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UK\Research\Private\WEATHER\STAGE_ABALDO\scripts\predictions\"/>
    </mc:Choice>
  </mc:AlternateContent>
  <bookViews>
    <workbookView xWindow="0" yWindow="840" windowWidth="19200" windowHeight="5556" activeTab="2"/>
  </bookViews>
  <sheets>
    <sheet name="Predictions" sheetId="1" r:id="rId1"/>
    <sheet name="Stats" sheetId="4" r:id="rId2"/>
    <sheet name="ANALYSIS" sheetId="6" r:id="rId3"/>
    <sheet name="Charts" sheetId="7" r:id="rId4"/>
    <sheet name="METEO FRANCE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6" l="1"/>
  <c r="AT3" i="1"/>
  <c r="AU3" i="1"/>
  <c r="AV3" i="1"/>
  <c r="AW3" i="1"/>
  <c r="AX3" i="1"/>
  <c r="AT4" i="1"/>
  <c r="AU4" i="1"/>
  <c r="AV4" i="1"/>
  <c r="AW4" i="1"/>
  <c r="AX4" i="1"/>
  <c r="AT5" i="1"/>
  <c r="AU5" i="1"/>
  <c r="AV5" i="1"/>
  <c r="AW5" i="1"/>
  <c r="AX5" i="1"/>
  <c r="AT6" i="1"/>
  <c r="AU6" i="1"/>
  <c r="AV6" i="1"/>
  <c r="AW6" i="1"/>
  <c r="AX6" i="1"/>
  <c r="AS3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188" i="1"/>
  <c r="AS6" i="1"/>
  <c r="AS5" i="1"/>
  <c r="AS4" i="1"/>
  <c r="AP189" i="1" l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188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4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765" i="1" l="1"/>
  <c r="H6" i="8" l="1"/>
  <c r="I6" i="8"/>
  <c r="J6" i="8"/>
  <c r="H7" i="8"/>
  <c r="I7" i="8"/>
  <c r="J7" i="8"/>
  <c r="H8" i="8"/>
  <c r="I8" i="8"/>
  <c r="J8" i="8"/>
  <c r="H9" i="8"/>
  <c r="I9" i="8"/>
  <c r="J9" i="8"/>
  <c r="H10" i="8"/>
  <c r="I10" i="8"/>
  <c r="J10" i="8"/>
  <c r="H11" i="8"/>
  <c r="I11" i="8"/>
  <c r="J11" i="8"/>
  <c r="H12" i="8"/>
  <c r="I12" i="8"/>
  <c r="J12" i="8"/>
  <c r="H13" i="8"/>
  <c r="I13" i="8"/>
  <c r="J13" i="8"/>
  <c r="H14" i="8"/>
  <c r="I14" i="8"/>
  <c r="J14" i="8"/>
  <c r="H15" i="8"/>
  <c r="I15" i="8"/>
  <c r="J15" i="8"/>
  <c r="H16" i="8"/>
  <c r="I16" i="8"/>
  <c r="J16" i="8"/>
  <c r="H17" i="8"/>
  <c r="I17" i="8"/>
  <c r="J17" i="8"/>
  <c r="H18" i="8"/>
  <c r="I18" i="8"/>
  <c r="J18" i="8"/>
  <c r="H19" i="8"/>
  <c r="I19" i="8"/>
  <c r="J19" i="8"/>
  <c r="H20" i="8"/>
  <c r="I20" i="8"/>
  <c r="J20" i="8"/>
  <c r="H21" i="8"/>
  <c r="I21" i="8"/>
  <c r="J21" i="8"/>
  <c r="H22" i="8"/>
  <c r="I22" i="8"/>
  <c r="J22" i="8"/>
  <c r="H23" i="8"/>
  <c r="I23" i="8"/>
  <c r="J23" i="8"/>
  <c r="H24" i="8"/>
  <c r="I24" i="8"/>
  <c r="J24" i="8"/>
  <c r="H25" i="8"/>
  <c r="I25" i="8"/>
  <c r="J25" i="8"/>
  <c r="H26" i="8"/>
  <c r="I26" i="8"/>
  <c r="J26" i="8"/>
  <c r="H27" i="8"/>
  <c r="I27" i="8"/>
  <c r="J27" i="8"/>
  <c r="H28" i="8"/>
  <c r="I28" i="8"/>
  <c r="J28" i="8"/>
  <c r="H29" i="8"/>
  <c r="I29" i="8"/>
  <c r="J29" i="8"/>
  <c r="H30" i="8"/>
  <c r="I30" i="8"/>
  <c r="J30" i="8"/>
  <c r="H31" i="8"/>
  <c r="I31" i="8"/>
  <c r="J31" i="8"/>
  <c r="H32" i="8"/>
  <c r="I32" i="8"/>
  <c r="J32" i="8"/>
  <c r="H33" i="8"/>
  <c r="I33" i="8"/>
  <c r="J33" i="8"/>
  <c r="H34" i="8"/>
  <c r="I34" i="8"/>
  <c r="J34" i="8"/>
  <c r="H35" i="8"/>
  <c r="I35" i="8"/>
  <c r="J35" i="8"/>
  <c r="H36" i="8"/>
  <c r="I36" i="8"/>
  <c r="J36" i="8"/>
  <c r="H37" i="8"/>
  <c r="I37" i="8"/>
  <c r="J37" i="8"/>
  <c r="H38" i="8"/>
  <c r="I38" i="8"/>
  <c r="J38" i="8"/>
  <c r="H39" i="8"/>
  <c r="I39" i="8"/>
  <c r="J39" i="8"/>
  <c r="H40" i="8"/>
  <c r="I40" i="8"/>
  <c r="J40" i="8"/>
  <c r="H41" i="8"/>
  <c r="I41" i="8"/>
  <c r="J41" i="8"/>
  <c r="H42" i="8"/>
  <c r="I42" i="8"/>
  <c r="J42" i="8"/>
  <c r="H43" i="8"/>
  <c r="I43" i="8"/>
  <c r="J43" i="8"/>
  <c r="H44" i="8"/>
  <c r="I44" i="8"/>
  <c r="J44" i="8"/>
  <c r="H45" i="8"/>
  <c r="I45" i="8"/>
  <c r="J45" i="8"/>
  <c r="H46" i="8"/>
  <c r="I46" i="8"/>
  <c r="J46" i="8"/>
  <c r="H47" i="8"/>
  <c r="I47" i="8"/>
  <c r="J47" i="8"/>
  <c r="H48" i="8"/>
  <c r="I48" i="8"/>
  <c r="J48" i="8"/>
  <c r="H49" i="8"/>
  <c r="I49" i="8"/>
  <c r="J49" i="8"/>
  <c r="H50" i="8"/>
  <c r="I50" i="8"/>
  <c r="J50" i="8"/>
  <c r="H51" i="8"/>
  <c r="I51" i="8"/>
  <c r="J51" i="8"/>
  <c r="H52" i="8"/>
  <c r="I52" i="8"/>
  <c r="J52" i="8"/>
  <c r="H53" i="8"/>
  <c r="I53" i="8"/>
  <c r="J53" i="8"/>
  <c r="H54" i="8"/>
  <c r="I54" i="8"/>
  <c r="J54" i="8"/>
  <c r="H55" i="8"/>
  <c r="I55" i="8"/>
  <c r="J55" i="8"/>
  <c r="H56" i="8"/>
  <c r="I56" i="8"/>
  <c r="J56" i="8"/>
  <c r="H57" i="8"/>
  <c r="I57" i="8"/>
  <c r="J57" i="8"/>
  <c r="H58" i="8"/>
  <c r="I58" i="8"/>
  <c r="J58" i="8"/>
  <c r="H59" i="8"/>
  <c r="I59" i="8"/>
  <c r="J59" i="8"/>
  <c r="H60" i="8"/>
  <c r="I60" i="8"/>
  <c r="J60" i="8"/>
  <c r="H61" i="8"/>
  <c r="I61" i="8"/>
  <c r="J61" i="8"/>
  <c r="H62" i="8"/>
  <c r="I62" i="8"/>
  <c r="J62" i="8"/>
  <c r="H63" i="8"/>
  <c r="I63" i="8"/>
  <c r="J63" i="8"/>
  <c r="H64" i="8"/>
  <c r="I64" i="8"/>
  <c r="J64" i="8"/>
  <c r="H65" i="8"/>
  <c r="I65" i="8"/>
  <c r="J65" i="8"/>
  <c r="H66" i="8"/>
  <c r="I66" i="8"/>
  <c r="J66" i="8"/>
  <c r="H67" i="8"/>
  <c r="I67" i="8"/>
  <c r="J67" i="8"/>
  <c r="H68" i="8"/>
  <c r="I68" i="8"/>
  <c r="J68" i="8"/>
  <c r="H69" i="8"/>
  <c r="I69" i="8"/>
  <c r="J69" i="8"/>
  <c r="H70" i="8"/>
  <c r="I70" i="8"/>
  <c r="J70" i="8"/>
  <c r="H71" i="8"/>
  <c r="I71" i="8"/>
  <c r="J71" i="8"/>
  <c r="H72" i="8"/>
  <c r="I72" i="8"/>
  <c r="J72" i="8"/>
  <c r="H73" i="8"/>
  <c r="I73" i="8"/>
  <c r="J73" i="8"/>
  <c r="H74" i="8"/>
  <c r="I74" i="8"/>
  <c r="J74" i="8"/>
  <c r="H75" i="8"/>
  <c r="I75" i="8"/>
  <c r="J75" i="8"/>
  <c r="H76" i="8"/>
  <c r="I76" i="8"/>
  <c r="J76" i="8"/>
  <c r="H77" i="8"/>
  <c r="I77" i="8"/>
  <c r="J77" i="8"/>
  <c r="H78" i="8"/>
  <c r="I78" i="8"/>
  <c r="J78" i="8"/>
  <c r="H79" i="8"/>
  <c r="I79" i="8"/>
  <c r="J79" i="8"/>
  <c r="H80" i="8"/>
  <c r="I80" i="8"/>
  <c r="J80" i="8"/>
  <c r="H81" i="8"/>
  <c r="I81" i="8"/>
  <c r="J81" i="8"/>
  <c r="H82" i="8"/>
  <c r="I82" i="8"/>
  <c r="J82" i="8"/>
  <c r="H83" i="8"/>
  <c r="I83" i="8"/>
  <c r="J83" i="8"/>
  <c r="H84" i="8"/>
  <c r="I84" i="8"/>
  <c r="J84" i="8"/>
  <c r="H85" i="8"/>
  <c r="I85" i="8"/>
  <c r="J85" i="8"/>
  <c r="H86" i="8"/>
  <c r="I86" i="8"/>
  <c r="J86" i="8"/>
  <c r="H87" i="8"/>
  <c r="I87" i="8"/>
  <c r="J87" i="8"/>
  <c r="H88" i="8"/>
  <c r="I88" i="8"/>
  <c r="J88" i="8"/>
  <c r="H89" i="8"/>
  <c r="I89" i="8"/>
  <c r="J89" i="8"/>
  <c r="H90" i="8"/>
  <c r="I90" i="8"/>
  <c r="J90" i="8"/>
  <c r="H91" i="8"/>
  <c r="I91" i="8"/>
  <c r="J91" i="8"/>
  <c r="H92" i="8"/>
  <c r="I92" i="8"/>
  <c r="J92" i="8"/>
  <c r="H93" i="8"/>
  <c r="I93" i="8"/>
  <c r="J93" i="8"/>
  <c r="H94" i="8"/>
  <c r="I94" i="8"/>
  <c r="J94" i="8"/>
  <c r="H95" i="8"/>
  <c r="I95" i="8"/>
  <c r="J95" i="8"/>
  <c r="H96" i="8"/>
  <c r="I96" i="8"/>
  <c r="J96" i="8"/>
  <c r="H97" i="8"/>
  <c r="I97" i="8"/>
  <c r="J97" i="8"/>
  <c r="H98" i="8"/>
  <c r="I98" i="8"/>
  <c r="J98" i="8"/>
  <c r="H99" i="8"/>
  <c r="I99" i="8"/>
  <c r="J99" i="8"/>
  <c r="H100" i="8"/>
  <c r="I100" i="8"/>
  <c r="J100" i="8"/>
  <c r="H101" i="8"/>
  <c r="I101" i="8"/>
  <c r="J101" i="8"/>
  <c r="H102" i="8"/>
  <c r="I102" i="8"/>
  <c r="J102" i="8"/>
  <c r="H103" i="8"/>
  <c r="I103" i="8"/>
  <c r="J103" i="8"/>
  <c r="H104" i="8"/>
  <c r="I104" i="8"/>
  <c r="J104" i="8"/>
  <c r="H105" i="8"/>
  <c r="I105" i="8"/>
  <c r="J105" i="8"/>
  <c r="H106" i="8"/>
  <c r="I106" i="8"/>
  <c r="J106" i="8"/>
  <c r="H107" i="8"/>
  <c r="I107" i="8"/>
  <c r="J107" i="8"/>
  <c r="H108" i="8"/>
  <c r="I108" i="8"/>
  <c r="J108" i="8"/>
  <c r="H109" i="8"/>
  <c r="I109" i="8"/>
  <c r="J109" i="8"/>
  <c r="H110" i="8"/>
  <c r="I110" i="8"/>
  <c r="J110" i="8"/>
  <c r="H111" i="8"/>
  <c r="I111" i="8"/>
  <c r="J111" i="8"/>
  <c r="H112" i="8"/>
  <c r="I112" i="8"/>
  <c r="J112" i="8"/>
  <c r="H113" i="8"/>
  <c r="I113" i="8"/>
  <c r="J113" i="8"/>
  <c r="H114" i="8"/>
  <c r="I114" i="8"/>
  <c r="J114" i="8"/>
  <c r="H115" i="8"/>
  <c r="I115" i="8"/>
  <c r="J115" i="8"/>
  <c r="H116" i="8"/>
  <c r="I116" i="8"/>
  <c r="J116" i="8"/>
  <c r="H117" i="8"/>
  <c r="I117" i="8"/>
  <c r="J117" i="8"/>
  <c r="H118" i="8"/>
  <c r="I118" i="8"/>
  <c r="J118" i="8"/>
  <c r="H119" i="8"/>
  <c r="I119" i="8"/>
  <c r="J119" i="8"/>
  <c r="H120" i="8"/>
  <c r="I120" i="8"/>
  <c r="J120" i="8"/>
  <c r="H121" i="8"/>
  <c r="I121" i="8"/>
  <c r="J121" i="8"/>
  <c r="H122" i="8"/>
  <c r="I122" i="8"/>
  <c r="J122" i="8"/>
  <c r="H123" i="8"/>
  <c r="I123" i="8"/>
  <c r="J123" i="8"/>
  <c r="H124" i="8"/>
  <c r="I124" i="8"/>
  <c r="J124" i="8"/>
  <c r="H125" i="8"/>
  <c r="I125" i="8"/>
  <c r="J125" i="8"/>
  <c r="H126" i="8"/>
  <c r="I126" i="8"/>
  <c r="J126" i="8"/>
  <c r="H127" i="8"/>
  <c r="I127" i="8"/>
  <c r="J127" i="8"/>
  <c r="H128" i="8"/>
  <c r="I128" i="8"/>
  <c r="J128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6" i="8"/>
  <c r="AF5" i="1" l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4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" i="6"/>
  <c r="L5" i="6"/>
  <c r="N5" i="6"/>
  <c r="L6" i="6"/>
  <c r="N6" i="6"/>
  <c r="L7" i="6"/>
  <c r="N7" i="6"/>
  <c r="L8" i="6"/>
  <c r="N8" i="6"/>
  <c r="L9" i="6"/>
  <c r="N9" i="6"/>
  <c r="L10" i="6"/>
  <c r="N10" i="6"/>
  <c r="L11" i="6"/>
  <c r="N11" i="6"/>
  <c r="L12" i="6"/>
  <c r="N12" i="6"/>
  <c r="L13" i="6"/>
  <c r="N13" i="6"/>
  <c r="L14" i="6"/>
  <c r="N14" i="6"/>
  <c r="L15" i="6"/>
  <c r="N15" i="6"/>
  <c r="L16" i="6"/>
  <c r="N16" i="6"/>
  <c r="L17" i="6"/>
  <c r="N17" i="6"/>
  <c r="L18" i="6"/>
  <c r="N18" i="6"/>
  <c r="L19" i="6"/>
  <c r="N19" i="6"/>
  <c r="L20" i="6"/>
  <c r="N20" i="6"/>
  <c r="L21" i="6"/>
  <c r="N21" i="6"/>
  <c r="L22" i="6"/>
  <c r="N22" i="6"/>
  <c r="L23" i="6"/>
  <c r="N23" i="6"/>
  <c r="L24" i="6"/>
  <c r="N24" i="6"/>
  <c r="L25" i="6"/>
  <c r="N25" i="6"/>
  <c r="L26" i="6"/>
  <c r="N26" i="6"/>
  <c r="L27" i="6"/>
  <c r="N27" i="6"/>
  <c r="L28" i="6"/>
  <c r="N28" i="6"/>
  <c r="L29" i="6"/>
  <c r="N29" i="6"/>
  <c r="L30" i="6"/>
  <c r="N30" i="6"/>
  <c r="L31" i="6"/>
  <c r="N31" i="6"/>
  <c r="L32" i="6"/>
  <c r="N32" i="6"/>
  <c r="L33" i="6"/>
  <c r="N33" i="6"/>
  <c r="L34" i="6"/>
  <c r="N34" i="6"/>
  <c r="L35" i="6"/>
  <c r="N35" i="6"/>
  <c r="L36" i="6"/>
  <c r="N36" i="6"/>
  <c r="L37" i="6"/>
  <c r="N37" i="6"/>
  <c r="L38" i="6"/>
  <c r="N38" i="6"/>
  <c r="L39" i="6"/>
  <c r="N39" i="6"/>
  <c r="L40" i="6"/>
  <c r="N40" i="6"/>
  <c r="L41" i="6"/>
  <c r="N41" i="6"/>
  <c r="L42" i="6"/>
  <c r="N42" i="6"/>
  <c r="L43" i="6"/>
  <c r="N43" i="6"/>
  <c r="L44" i="6"/>
  <c r="N44" i="6"/>
  <c r="L45" i="6"/>
  <c r="N45" i="6"/>
  <c r="L46" i="6"/>
  <c r="N46" i="6"/>
  <c r="L4" i="6"/>
  <c r="N4" i="6"/>
  <c r="I4" i="6"/>
  <c r="G6" i="6"/>
  <c r="I6" i="6"/>
  <c r="G7" i="6"/>
  <c r="I7" i="6"/>
  <c r="G8" i="6"/>
  <c r="I8" i="6"/>
  <c r="G9" i="6"/>
  <c r="I9" i="6"/>
  <c r="G10" i="6"/>
  <c r="I10" i="6"/>
  <c r="G11" i="6"/>
  <c r="I11" i="6"/>
  <c r="G12" i="6"/>
  <c r="I12" i="6"/>
  <c r="G13" i="6"/>
  <c r="I13" i="6"/>
  <c r="G14" i="6"/>
  <c r="I14" i="6"/>
  <c r="G15" i="6"/>
  <c r="I15" i="6"/>
  <c r="G16" i="6"/>
  <c r="I16" i="6"/>
  <c r="G17" i="6"/>
  <c r="I17" i="6"/>
  <c r="G18" i="6"/>
  <c r="I18" i="6"/>
  <c r="G19" i="6"/>
  <c r="I19" i="6"/>
  <c r="G20" i="6"/>
  <c r="I20" i="6"/>
  <c r="G21" i="6"/>
  <c r="I21" i="6"/>
  <c r="G22" i="6"/>
  <c r="I22" i="6"/>
  <c r="G23" i="6"/>
  <c r="I23" i="6"/>
  <c r="G24" i="6"/>
  <c r="I24" i="6"/>
  <c r="G25" i="6"/>
  <c r="I25" i="6"/>
  <c r="G26" i="6"/>
  <c r="I26" i="6"/>
  <c r="G27" i="6"/>
  <c r="I27" i="6"/>
  <c r="G28" i="6"/>
  <c r="I28" i="6"/>
  <c r="G29" i="6"/>
  <c r="I29" i="6"/>
  <c r="G30" i="6"/>
  <c r="I30" i="6"/>
  <c r="G31" i="6"/>
  <c r="I31" i="6"/>
  <c r="G32" i="6"/>
  <c r="I32" i="6"/>
  <c r="G33" i="6"/>
  <c r="I33" i="6"/>
  <c r="G34" i="6"/>
  <c r="I34" i="6"/>
  <c r="G35" i="6"/>
  <c r="I35" i="6"/>
  <c r="G36" i="6"/>
  <c r="I36" i="6"/>
  <c r="G37" i="6"/>
  <c r="I37" i="6"/>
  <c r="G38" i="6"/>
  <c r="I38" i="6"/>
  <c r="G39" i="6"/>
  <c r="I39" i="6"/>
  <c r="G40" i="6"/>
  <c r="I40" i="6"/>
  <c r="G41" i="6"/>
  <c r="I41" i="6"/>
  <c r="G42" i="6"/>
  <c r="I42" i="6"/>
  <c r="G43" i="6"/>
  <c r="I43" i="6"/>
  <c r="G44" i="6"/>
  <c r="I44" i="6"/>
  <c r="G45" i="6"/>
  <c r="I45" i="6"/>
  <c r="G46" i="6"/>
  <c r="I46" i="6"/>
  <c r="G4" i="6"/>
  <c r="G5" i="6"/>
  <c r="I5" i="6"/>
  <c r="AH3" i="6" l="1"/>
  <c r="AI3" i="6"/>
  <c r="W4" i="4" l="1"/>
  <c r="X4" i="4"/>
  <c r="Y4" i="4"/>
  <c r="V4" i="4"/>
  <c r="S4" i="4"/>
  <c r="T4" i="4"/>
  <c r="U4" i="4"/>
  <c r="R4" i="4"/>
  <c r="O4" i="4"/>
  <c r="P4" i="4"/>
  <c r="Q4" i="4"/>
  <c r="N4" i="4"/>
  <c r="K4" i="4"/>
  <c r="L4" i="4"/>
  <c r="M4" i="4"/>
  <c r="J4" i="4"/>
  <c r="G4" i="4"/>
  <c r="H4" i="4"/>
  <c r="I4" i="4"/>
  <c r="F4" i="4"/>
  <c r="C4" i="4"/>
  <c r="D4" i="4"/>
  <c r="E4" i="4"/>
  <c r="B4" i="4"/>
  <c r="Q3853" i="1" l="1"/>
  <c r="L3853" i="1"/>
  <c r="G3853" i="1"/>
  <c r="Q3852" i="1"/>
  <c r="L3852" i="1"/>
  <c r="G3852" i="1"/>
  <c r="Q3851" i="1"/>
  <c r="L3851" i="1"/>
  <c r="G3851" i="1"/>
  <c r="Q3850" i="1"/>
  <c r="L3850" i="1"/>
  <c r="G3850" i="1"/>
  <c r="Q3849" i="1"/>
  <c r="L3849" i="1"/>
  <c r="G3849" i="1"/>
  <c r="Q3848" i="1"/>
  <c r="L3848" i="1"/>
  <c r="G3848" i="1"/>
  <c r="Q3847" i="1"/>
  <c r="L3847" i="1"/>
  <c r="G3847" i="1"/>
  <c r="Q3846" i="1"/>
  <c r="L3846" i="1"/>
  <c r="G3846" i="1"/>
  <c r="Q3845" i="1"/>
  <c r="L3845" i="1"/>
  <c r="G3845" i="1"/>
  <c r="Q3844" i="1"/>
  <c r="L3844" i="1"/>
  <c r="G3844" i="1"/>
  <c r="Q3843" i="1"/>
  <c r="L3843" i="1"/>
  <c r="G3843" i="1"/>
  <c r="Q3842" i="1"/>
  <c r="L3842" i="1"/>
  <c r="G3842" i="1"/>
  <c r="Q3841" i="1"/>
  <c r="L3841" i="1"/>
  <c r="G3841" i="1"/>
  <c r="Q3840" i="1"/>
  <c r="L3840" i="1"/>
  <c r="G3840" i="1"/>
  <c r="Q3839" i="1"/>
  <c r="L3839" i="1"/>
  <c r="G3839" i="1"/>
  <c r="Q3838" i="1"/>
  <c r="L3838" i="1"/>
  <c r="G3838" i="1"/>
  <c r="Q3837" i="1"/>
  <c r="L3837" i="1"/>
  <c r="G3837" i="1"/>
  <c r="Q3836" i="1"/>
  <c r="L3836" i="1"/>
  <c r="G3836" i="1"/>
  <c r="Q3835" i="1"/>
  <c r="L3835" i="1"/>
  <c r="G3835" i="1"/>
  <c r="Q3834" i="1"/>
  <c r="L3834" i="1"/>
  <c r="G3834" i="1"/>
  <c r="Q3833" i="1"/>
  <c r="L3833" i="1"/>
  <c r="G3833" i="1"/>
  <c r="Q3832" i="1"/>
  <c r="L3832" i="1"/>
  <c r="G3832" i="1"/>
  <c r="Q3831" i="1"/>
  <c r="L3831" i="1"/>
  <c r="G3831" i="1"/>
  <c r="Q3830" i="1"/>
  <c r="L3830" i="1"/>
  <c r="G3830" i="1"/>
  <c r="Q3829" i="1"/>
  <c r="L3829" i="1"/>
  <c r="G3829" i="1"/>
  <c r="Q3828" i="1"/>
  <c r="L3828" i="1"/>
  <c r="G3828" i="1"/>
  <c r="Q3827" i="1"/>
  <c r="L3827" i="1"/>
  <c r="G3827" i="1"/>
  <c r="Q3826" i="1"/>
  <c r="L3826" i="1"/>
  <c r="G3826" i="1"/>
  <c r="Q3825" i="1"/>
  <c r="L3825" i="1"/>
  <c r="G3825" i="1"/>
  <c r="Q3824" i="1"/>
  <c r="L3824" i="1"/>
  <c r="G3824" i="1"/>
  <c r="Q3823" i="1"/>
  <c r="L3823" i="1"/>
  <c r="G3823" i="1"/>
  <c r="Q3822" i="1"/>
  <c r="L3822" i="1"/>
  <c r="G3822" i="1"/>
  <c r="Q3821" i="1"/>
  <c r="L3821" i="1"/>
  <c r="G3821" i="1"/>
  <c r="Q3820" i="1"/>
  <c r="L3820" i="1"/>
  <c r="G3820" i="1"/>
  <c r="Q3819" i="1"/>
  <c r="L3819" i="1"/>
  <c r="G3819" i="1"/>
  <c r="Q3818" i="1"/>
  <c r="L3818" i="1"/>
  <c r="G3818" i="1"/>
  <c r="Q3817" i="1"/>
  <c r="L3817" i="1"/>
  <c r="G3817" i="1"/>
  <c r="Q3816" i="1"/>
  <c r="L3816" i="1"/>
  <c r="G3816" i="1"/>
  <c r="Q3815" i="1"/>
  <c r="L3815" i="1"/>
  <c r="G3815" i="1"/>
  <c r="Q3814" i="1"/>
  <c r="L3814" i="1"/>
  <c r="G3814" i="1"/>
  <c r="Q3813" i="1"/>
  <c r="L3813" i="1"/>
  <c r="G3813" i="1"/>
  <c r="Q3812" i="1"/>
  <c r="L3812" i="1"/>
  <c r="G3812" i="1"/>
  <c r="Q3811" i="1"/>
  <c r="L3811" i="1"/>
  <c r="G3811" i="1"/>
  <c r="Q3810" i="1"/>
  <c r="L3810" i="1"/>
  <c r="G3810" i="1"/>
  <c r="Q3809" i="1"/>
  <c r="L3809" i="1"/>
  <c r="G3809" i="1"/>
  <c r="Q3808" i="1"/>
  <c r="L3808" i="1"/>
  <c r="G3808" i="1"/>
  <c r="Q3807" i="1"/>
  <c r="L3807" i="1"/>
  <c r="G3807" i="1"/>
  <c r="Q3806" i="1"/>
  <c r="L3806" i="1"/>
  <c r="G3806" i="1"/>
  <c r="Q3805" i="1"/>
  <c r="L3805" i="1"/>
  <c r="G3805" i="1"/>
  <c r="Q3804" i="1"/>
  <c r="L3804" i="1"/>
  <c r="G3804" i="1"/>
  <c r="Q3803" i="1"/>
  <c r="L3803" i="1"/>
  <c r="G3803" i="1"/>
  <c r="Q3802" i="1"/>
  <c r="L3802" i="1"/>
  <c r="G3802" i="1"/>
  <c r="Q3801" i="1"/>
  <c r="L3801" i="1"/>
  <c r="G3801" i="1"/>
  <c r="Q3800" i="1"/>
  <c r="L3800" i="1"/>
  <c r="G3800" i="1"/>
  <c r="Q3799" i="1"/>
  <c r="L3799" i="1"/>
  <c r="G3799" i="1"/>
  <c r="Q3798" i="1"/>
  <c r="L3798" i="1"/>
  <c r="G3798" i="1"/>
  <c r="Q3797" i="1"/>
  <c r="L3797" i="1"/>
  <c r="G3797" i="1"/>
  <c r="Q3796" i="1"/>
  <c r="L3796" i="1"/>
  <c r="G3796" i="1"/>
  <c r="Q3795" i="1"/>
  <c r="L3795" i="1"/>
  <c r="G3795" i="1"/>
  <c r="Q3794" i="1"/>
  <c r="L3794" i="1"/>
  <c r="G3794" i="1"/>
  <c r="Q3793" i="1"/>
  <c r="L3793" i="1"/>
  <c r="G3793" i="1"/>
  <c r="Q3792" i="1"/>
  <c r="L3792" i="1"/>
  <c r="G3792" i="1"/>
  <c r="Q3791" i="1"/>
  <c r="L3791" i="1"/>
  <c r="G3791" i="1"/>
  <c r="Q3790" i="1"/>
  <c r="L3790" i="1"/>
  <c r="G3790" i="1"/>
  <c r="Q3789" i="1"/>
  <c r="L3789" i="1"/>
  <c r="G3789" i="1"/>
  <c r="Q3788" i="1"/>
  <c r="L3788" i="1"/>
  <c r="G3788" i="1"/>
  <c r="Q3787" i="1"/>
  <c r="L3787" i="1"/>
  <c r="G3787" i="1"/>
  <c r="Q3786" i="1"/>
  <c r="L3786" i="1"/>
  <c r="G3786" i="1"/>
  <c r="Q3785" i="1"/>
  <c r="L3785" i="1"/>
  <c r="G3785" i="1"/>
  <c r="Q3784" i="1"/>
  <c r="L3784" i="1"/>
  <c r="G3784" i="1"/>
  <c r="Q3783" i="1"/>
  <c r="L3783" i="1"/>
  <c r="G3783" i="1"/>
  <c r="Q3782" i="1"/>
  <c r="L3782" i="1"/>
  <c r="G3782" i="1"/>
  <c r="Q3781" i="1"/>
  <c r="L3781" i="1"/>
  <c r="G3781" i="1"/>
  <c r="Q3780" i="1"/>
  <c r="L3780" i="1"/>
  <c r="G3780" i="1"/>
  <c r="Q3779" i="1"/>
  <c r="L3779" i="1"/>
  <c r="G3779" i="1"/>
  <c r="Q3778" i="1"/>
  <c r="L3778" i="1"/>
  <c r="G3778" i="1"/>
  <c r="Q3777" i="1"/>
  <c r="L3777" i="1"/>
  <c r="G3777" i="1"/>
  <c r="Q3776" i="1"/>
  <c r="L3776" i="1"/>
  <c r="G3776" i="1"/>
  <c r="Q3775" i="1"/>
  <c r="L3775" i="1"/>
  <c r="G3775" i="1"/>
  <c r="Q3774" i="1"/>
  <c r="L3774" i="1"/>
  <c r="G3774" i="1"/>
  <c r="Q3773" i="1"/>
  <c r="L3773" i="1"/>
  <c r="G3773" i="1"/>
  <c r="Q3772" i="1"/>
  <c r="L3772" i="1"/>
  <c r="G3772" i="1"/>
  <c r="Q3771" i="1"/>
  <c r="L3771" i="1"/>
  <c r="G3771" i="1"/>
  <c r="Q3770" i="1"/>
  <c r="L3770" i="1"/>
  <c r="G3770" i="1"/>
  <c r="Q3769" i="1"/>
  <c r="L3769" i="1"/>
  <c r="G3769" i="1"/>
  <c r="Q3768" i="1"/>
  <c r="L3768" i="1"/>
  <c r="G3768" i="1"/>
  <c r="Q3767" i="1"/>
  <c r="L3767" i="1"/>
  <c r="G3767" i="1"/>
  <c r="Q3766" i="1"/>
  <c r="L3766" i="1"/>
  <c r="G3766" i="1"/>
  <c r="Q3765" i="1"/>
  <c r="L3765" i="1"/>
  <c r="Q3764" i="1"/>
  <c r="L3764" i="1"/>
  <c r="G3764" i="1"/>
  <c r="Q3763" i="1"/>
  <c r="L3763" i="1"/>
  <c r="G3763" i="1"/>
  <c r="Q3762" i="1"/>
  <c r="L3762" i="1"/>
  <c r="G3762" i="1"/>
  <c r="Q3761" i="1"/>
  <c r="L3761" i="1"/>
  <c r="G3761" i="1"/>
  <c r="Q3760" i="1"/>
  <c r="L3760" i="1"/>
  <c r="G3760" i="1"/>
  <c r="Q3759" i="1"/>
  <c r="L3759" i="1"/>
  <c r="G3759" i="1"/>
  <c r="Q3758" i="1"/>
  <c r="L3758" i="1"/>
  <c r="G3758" i="1"/>
  <c r="Q3757" i="1"/>
  <c r="L3757" i="1"/>
  <c r="G3757" i="1"/>
  <c r="Q3756" i="1"/>
  <c r="L3756" i="1"/>
  <c r="G3756" i="1"/>
  <c r="Q3755" i="1"/>
  <c r="L3755" i="1"/>
  <c r="G3755" i="1"/>
  <c r="Q3754" i="1"/>
  <c r="L3754" i="1"/>
  <c r="G3754" i="1"/>
  <c r="Q3753" i="1"/>
  <c r="L3753" i="1"/>
  <c r="G3753" i="1"/>
  <c r="Q3752" i="1"/>
  <c r="L3752" i="1"/>
  <c r="G3752" i="1"/>
  <c r="Q3751" i="1"/>
  <c r="L3751" i="1"/>
  <c r="G3751" i="1"/>
  <c r="Q3750" i="1"/>
  <c r="L3750" i="1"/>
  <c r="G3750" i="1"/>
  <c r="Q3749" i="1"/>
  <c r="L3749" i="1"/>
  <c r="G3749" i="1"/>
  <c r="Q3748" i="1"/>
  <c r="L3748" i="1"/>
  <c r="G3748" i="1"/>
  <c r="Q3747" i="1"/>
  <c r="L3747" i="1"/>
  <c r="G3747" i="1"/>
  <c r="Q3746" i="1"/>
  <c r="L3746" i="1"/>
  <c r="G3746" i="1"/>
  <c r="Q3745" i="1"/>
  <c r="L3745" i="1"/>
  <c r="G3745" i="1"/>
  <c r="Q3744" i="1"/>
  <c r="L3744" i="1"/>
  <c r="G3744" i="1"/>
  <c r="Q3743" i="1"/>
  <c r="L3743" i="1"/>
  <c r="G3743" i="1"/>
  <c r="Q3742" i="1"/>
  <c r="L3742" i="1"/>
  <c r="G3742" i="1"/>
  <c r="Q3741" i="1"/>
  <c r="L3741" i="1"/>
  <c r="G3741" i="1"/>
  <c r="Q3740" i="1"/>
  <c r="L3740" i="1"/>
  <c r="G3740" i="1"/>
  <c r="Q3739" i="1"/>
  <c r="L3739" i="1"/>
  <c r="G3739" i="1"/>
  <c r="Q3738" i="1"/>
  <c r="L3738" i="1"/>
  <c r="G3738" i="1"/>
  <c r="Q3737" i="1"/>
  <c r="L3737" i="1"/>
  <c r="G3737" i="1"/>
  <c r="Q3736" i="1"/>
  <c r="L3736" i="1"/>
  <c r="G3736" i="1"/>
  <c r="Q3735" i="1"/>
  <c r="L3735" i="1"/>
  <c r="G3735" i="1"/>
  <c r="Q3734" i="1"/>
  <c r="L3734" i="1"/>
  <c r="G3734" i="1"/>
  <c r="Q3733" i="1"/>
  <c r="L3733" i="1"/>
  <c r="G3733" i="1"/>
  <c r="Q3732" i="1"/>
  <c r="L3732" i="1"/>
  <c r="G3732" i="1"/>
  <c r="Q3731" i="1"/>
  <c r="L3731" i="1"/>
  <c r="G3731" i="1"/>
  <c r="Q3730" i="1"/>
  <c r="L3730" i="1"/>
  <c r="G3730" i="1"/>
  <c r="Q3729" i="1"/>
  <c r="L3729" i="1"/>
  <c r="G3729" i="1"/>
  <c r="Q3728" i="1"/>
  <c r="L3728" i="1"/>
  <c r="G3728" i="1"/>
  <c r="Q3727" i="1"/>
  <c r="L3727" i="1"/>
  <c r="G3727" i="1"/>
  <c r="Q3726" i="1"/>
  <c r="L3726" i="1"/>
  <c r="G3726" i="1"/>
  <c r="Q3725" i="1"/>
  <c r="L3725" i="1"/>
  <c r="G3725" i="1"/>
  <c r="Q3724" i="1"/>
  <c r="L3724" i="1"/>
  <c r="G3724" i="1"/>
  <c r="Q3723" i="1"/>
  <c r="L3723" i="1"/>
  <c r="G3723" i="1"/>
  <c r="Q3722" i="1"/>
  <c r="L3722" i="1"/>
  <c r="G3722" i="1"/>
  <c r="Q3721" i="1"/>
  <c r="L3721" i="1"/>
  <c r="G3721" i="1"/>
  <c r="Q3720" i="1"/>
  <c r="L3720" i="1"/>
  <c r="G3720" i="1"/>
  <c r="Q3719" i="1"/>
  <c r="L3719" i="1"/>
  <c r="G3719" i="1"/>
  <c r="Q3718" i="1"/>
  <c r="L3718" i="1"/>
  <c r="G3718" i="1"/>
  <c r="Q3717" i="1"/>
  <c r="L3717" i="1"/>
  <c r="G3717" i="1"/>
  <c r="Q3716" i="1"/>
  <c r="L3716" i="1"/>
  <c r="G3716" i="1"/>
  <c r="Q3715" i="1"/>
  <c r="L3715" i="1"/>
  <c r="G3715" i="1"/>
  <c r="Q3714" i="1"/>
  <c r="L3714" i="1"/>
  <c r="G3714" i="1"/>
  <c r="Q3713" i="1"/>
  <c r="L3713" i="1"/>
  <c r="G3713" i="1"/>
  <c r="Q3712" i="1"/>
  <c r="L3712" i="1"/>
  <c r="G3712" i="1"/>
  <c r="Q3711" i="1"/>
  <c r="L3711" i="1"/>
  <c r="G3711" i="1"/>
  <c r="Q3710" i="1"/>
  <c r="L3710" i="1"/>
  <c r="G3710" i="1"/>
  <c r="Q3709" i="1"/>
  <c r="L3709" i="1"/>
  <c r="G3709" i="1"/>
  <c r="Q3708" i="1"/>
  <c r="L3708" i="1"/>
  <c r="G3708" i="1"/>
  <c r="Q3707" i="1"/>
  <c r="L3707" i="1"/>
  <c r="G3707" i="1"/>
  <c r="Q3706" i="1"/>
  <c r="L3706" i="1"/>
  <c r="G3706" i="1"/>
  <c r="Q3705" i="1"/>
  <c r="L3705" i="1"/>
  <c r="G3705" i="1"/>
  <c r="Q3704" i="1"/>
  <c r="L3704" i="1"/>
  <c r="G3704" i="1"/>
  <c r="Q3703" i="1"/>
  <c r="L3703" i="1"/>
  <c r="G3703" i="1"/>
  <c r="Q3702" i="1"/>
  <c r="L3702" i="1"/>
  <c r="G3702" i="1"/>
  <c r="Q3701" i="1"/>
  <c r="L3701" i="1"/>
  <c r="G3701" i="1"/>
  <c r="Q3700" i="1"/>
  <c r="L3700" i="1"/>
  <c r="G3700" i="1"/>
  <c r="Q3699" i="1"/>
  <c r="L3699" i="1"/>
  <c r="G3699" i="1"/>
  <c r="Q3698" i="1"/>
  <c r="L3698" i="1"/>
  <c r="G3698" i="1"/>
  <c r="Q3697" i="1"/>
  <c r="L3697" i="1"/>
  <c r="G3697" i="1"/>
  <c r="Q3696" i="1"/>
  <c r="L3696" i="1"/>
  <c r="G3696" i="1"/>
  <c r="Q3695" i="1"/>
  <c r="L3695" i="1"/>
  <c r="G3695" i="1"/>
  <c r="Q3694" i="1"/>
  <c r="L3694" i="1"/>
  <c r="G3694" i="1"/>
  <c r="Q3693" i="1"/>
  <c r="L3693" i="1"/>
  <c r="G3693" i="1"/>
  <c r="Q3692" i="1"/>
  <c r="L3692" i="1"/>
  <c r="G3692" i="1"/>
  <c r="Q3691" i="1"/>
  <c r="L3691" i="1"/>
  <c r="G3691" i="1"/>
  <c r="Q3690" i="1"/>
  <c r="L3690" i="1"/>
  <c r="G3690" i="1"/>
  <c r="Q3689" i="1"/>
  <c r="L3689" i="1"/>
  <c r="G3689" i="1"/>
  <c r="Q3688" i="1"/>
  <c r="L3688" i="1"/>
  <c r="G3688" i="1"/>
  <c r="Q3687" i="1"/>
  <c r="L3687" i="1"/>
  <c r="G3687" i="1"/>
  <c r="Q3686" i="1"/>
  <c r="L3686" i="1"/>
  <c r="G3686" i="1"/>
  <c r="Q3685" i="1"/>
  <c r="L3685" i="1"/>
  <c r="G3685" i="1"/>
  <c r="Q3684" i="1"/>
  <c r="L3684" i="1"/>
  <c r="G3684" i="1"/>
  <c r="Q3683" i="1"/>
  <c r="L3683" i="1"/>
  <c r="G3683" i="1"/>
  <c r="Q3682" i="1"/>
  <c r="L3682" i="1"/>
  <c r="G3682" i="1"/>
  <c r="Q3681" i="1"/>
  <c r="L3681" i="1"/>
  <c r="G3681" i="1"/>
  <c r="Q3680" i="1"/>
  <c r="L3680" i="1"/>
  <c r="G3680" i="1"/>
  <c r="Q3679" i="1"/>
  <c r="L3679" i="1"/>
  <c r="G3679" i="1"/>
  <c r="Q3678" i="1"/>
  <c r="L3678" i="1"/>
  <c r="G3678" i="1"/>
  <c r="Q3677" i="1"/>
  <c r="L3677" i="1"/>
  <c r="G3677" i="1"/>
  <c r="Q3676" i="1"/>
  <c r="L3676" i="1"/>
  <c r="G3676" i="1"/>
  <c r="Q3675" i="1"/>
  <c r="L3675" i="1"/>
  <c r="G3675" i="1"/>
  <c r="Q3674" i="1"/>
  <c r="L3674" i="1"/>
  <c r="G3674" i="1"/>
  <c r="Q3673" i="1"/>
  <c r="L3673" i="1"/>
  <c r="G3673" i="1"/>
  <c r="Q3672" i="1"/>
  <c r="L3672" i="1"/>
  <c r="G3672" i="1"/>
  <c r="Q3671" i="1"/>
  <c r="L3671" i="1"/>
  <c r="G3671" i="1"/>
  <c r="Q3670" i="1"/>
  <c r="L3670" i="1"/>
  <c r="G3670" i="1"/>
  <c r="Q3669" i="1"/>
  <c r="L3669" i="1"/>
  <c r="G3669" i="1"/>
  <c r="Q3668" i="1"/>
  <c r="L3668" i="1"/>
  <c r="G3668" i="1"/>
  <c r="Q3667" i="1"/>
  <c r="L3667" i="1"/>
  <c r="G3667" i="1"/>
  <c r="Q3666" i="1"/>
  <c r="L3666" i="1"/>
  <c r="G3666" i="1"/>
  <c r="Q3665" i="1"/>
  <c r="L3665" i="1"/>
  <c r="G3665" i="1"/>
  <c r="Q3664" i="1"/>
  <c r="L3664" i="1"/>
  <c r="G3664" i="1"/>
  <c r="Q3663" i="1"/>
  <c r="L3663" i="1"/>
  <c r="G3663" i="1"/>
  <c r="Q3662" i="1"/>
  <c r="L3662" i="1"/>
  <c r="G3662" i="1"/>
  <c r="Q3661" i="1"/>
  <c r="L3661" i="1"/>
  <c r="G3661" i="1"/>
  <c r="Q3660" i="1"/>
  <c r="L3660" i="1"/>
  <c r="G3660" i="1"/>
  <c r="Q3659" i="1"/>
  <c r="L3659" i="1"/>
  <c r="G3659" i="1"/>
  <c r="Q3658" i="1"/>
  <c r="L3658" i="1"/>
  <c r="G3658" i="1"/>
  <c r="Q3657" i="1"/>
  <c r="L3657" i="1"/>
  <c r="G3657" i="1"/>
  <c r="Q3656" i="1"/>
  <c r="L3656" i="1"/>
  <c r="G3656" i="1"/>
  <c r="Q3655" i="1"/>
  <c r="L3655" i="1"/>
  <c r="G3655" i="1"/>
  <c r="Q3654" i="1"/>
  <c r="L3654" i="1"/>
  <c r="G3654" i="1"/>
  <c r="Q3653" i="1"/>
  <c r="L3653" i="1"/>
  <c r="G3653" i="1"/>
  <c r="Q3652" i="1"/>
  <c r="L3652" i="1"/>
  <c r="G3652" i="1"/>
  <c r="Q3651" i="1"/>
  <c r="L3651" i="1"/>
  <c r="G3651" i="1"/>
  <c r="Q3650" i="1"/>
  <c r="L3650" i="1"/>
  <c r="G3650" i="1"/>
  <c r="Q3649" i="1"/>
  <c r="L3649" i="1"/>
  <c r="G3649" i="1"/>
  <c r="Q3648" i="1"/>
  <c r="L3648" i="1"/>
  <c r="G3648" i="1"/>
  <c r="Q3647" i="1"/>
  <c r="L3647" i="1"/>
  <c r="G3647" i="1"/>
  <c r="Q3646" i="1"/>
  <c r="L3646" i="1"/>
  <c r="G3646" i="1"/>
  <c r="Q3645" i="1"/>
  <c r="L3645" i="1"/>
  <c r="G3645" i="1"/>
  <c r="Q3644" i="1"/>
  <c r="L3644" i="1"/>
  <c r="G3644" i="1"/>
  <c r="Q3643" i="1"/>
  <c r="L3643" i="1"/>
  <c r="G3643" i="1"/>
  <c r="Q3642" i="1"/>
  <c r="L3642" i="1"/>
  <c r="G3642" i="1"/>
  <c r="Q3641" i="1"/>
  <c r="L3641" i="1"/>
  <c r="G3641" i="1"/>
  <c r="Q3640" i="1"/>
  <c r="L3640" i="1"/>
  <c r="G3640" i="1"/>
  <c r="Q3639" i="1"/>
  <c r="L3639" i="1"/>
  <c r="G3639" i="1"/>
  <c r="Q3638" i="1"/>
  <c r="L3638" i="1"/>
  <c r="G3638" i="1"/>
  <c r="Q3637" i="1"/>
  <c r="L3637" i="1"/>
  <c r="G3637" i="1"/>
  <c r="Q3636" i="1"/>
  <c r="L3636" i="1"/>
  <c r="G3636" i="1"/>
  <c r="Q3635" i="1"/>
  <c r="L3635" i="1"/>
  <c r="G3635" i="1"/>
  <c r="Q3634" i="1"/>
  <c r="L3634" i="1"/>
  <c r="G3634" i="1"/>
  <c r="Q3633" i="1"/>
  <c r="L3633" i="1"/>
  <c r="G3633" i="1"/>
  <c r="Q3632" i="1"/>
  <c r="L3632" i="1"/>
  <c r="G3632" i="1"/>
  <c r="Q3631" i="1"/>
  <c r="L3631" i="1"/>
  <c r="G3631" i="1"/>
  <c r="Q3630" i="1"/>
  <c r="L3630" i="1"/>
  <c r="G3630" i="1"/>
  <c r="Q3629" i="1"/>
  <c r="L3629" i="1"/>
  <c r="G3629" i="1"/>
  <c r="Q3628" i="1"/>
  <c r="L3628" i="1"/>
  <c r="G3628" i="1"/>
  <c r="Q3627" i="1"/>
  <c r="L3627" i="1"/>
  <c r="G3627" i="1"/>
  <c r="Q3626" i="1"/>
  <c r="L3626" i="1"/>
  <c r="G3626" i="1"/>
  <c r="Q3625" i="1"/>
  <c r="L3625" i="1"/>
  <c r="G3625" i="1"/>
  <c r="Q3624" i="1"/>
  <c r="L3624" i="1"/>
  <c r="G3624" i="1"/>
  <c r="Q3623" i="1"/>
  <c r="L3623" i="1"/>
  <c r="G3623" i="1"/>
  <c r="Q3622" i="1"/>
  <c r="L3622" i="1"/>
  <c r="G3622" i="1"/>
  <c r="Q3621" i="1"/>
  <c r="L3621" i="1"/>
  <c r="G3621" i="1"/>
  <c r="Q3620" i="1"/>
  <c r="L3620" i="1"/>
  <c r="G3620" i="1"/>
  <c r="Q3619" i="1"/>
  <c r="L3619" i="1"/>
  <c r="G3619" i="1"/>
  <c r="Q3618" i="1"/>
  <c r="L3618" i="1"/>
  <c r="G3618" i="1"/>
  <c r="Q3617" i="1"/>
  <c r="L3617" i="1"/>
  <c r="G3617" i="1"/>
  <c r="Q3616" i="1"/>
  <c r="L3616" i="1"/>
  <c r="G3616" i="1"/>
  <c r="Q3615" i="1"/>
  <c r="L3615" i="1"/>
  <c r="G3615" i="1"/>
  <c r="Q3614" i="1"/>
  <c r="L3614" i="1"/>
  <c r="G3614" i="1"/>
  <c r="Q3613" i="1"/>
  <c r="L3613" i="1"/>
  <c r="G3613" i="1"/>
  <c r="Q3612" i="1"/>
  <c r="L3612" i="1"/>
  <c r="G3612" i="1"/>
  <c r="Q3611" i="1"/>
  <c r="L3611" i="1"/>
  <c r="G3611" i="1"/>
  <c r="Q3610" i="1"/>
  <c r="L3610" i="1"/>
  <c r="G3610" i="1"/>
  <c r="Q3609" i="1"/>
  <c r="L3609" i="1"/>
  <c r="G3609" i="1"/>
  <c r="Q3608" i="1"/>
  <c r="L3608" i="1"/>
  <c r="G3608" i="1"/>
  <c r="Q3607" i="1"/>
  <c r="L3607" i="1"/>
  <c r="G3607" i="1"/>
  <c r="Q3606" i="1"/>
  <c r="L3606" i="1"/>
  <c r="G3606" i="1"/>
  <c r="Q3605" i="1"/>
  <c r="L3605" i="1"/>
  <c r="G3605" i="1"/>
  <c r="Q3604" i="1"/>
  <c r="L3604" i="1"/>
  <c r="G3604" i="1"/>
  <c r="Q3603" i="1"/>
  <c r="L3603" i="1"/>
  <c r="G3603" i="1"/>
  <c r="Q3602" i="1"/>
  <c r="L3602" i="1"/>
  <c r="G3602" i="1"/>
  <c r="Q3601" i="1"/>
  <c r="L3601" i="1"/>
  <c r="G3601" i="1"/>
  <c r="Q3600" i="1"/>
  <c r="L3600" i="1"/>
  <c r="G3600" i="1"/>
  <c r="Q3599" i="1"/>
  <c r="L3599" i="1"/>
  <c r="G3599" i="1"/>
  <c r="Q3598" i="1"/>
  <c r="L3598" i="1"/>
  <c r="G3598" i="1"/>
  <c r="Q3597" i="1"/>
  <c r="L3597" i="1"/>
  <c r="G3597" i="1"/>
  <c r="Q3596" i="1"/>
  <c r="L3596" i="1"/>
  <c r="G3596" i="1"/>
  <c r="Q3595" i="1"/>
  <c r="L3595" i="1"/>
  <c r="G3595" i="1"/>
  <c r="Q3594" i="1"/>
  <c r="L3594" i="1"/>
  <c r="G3594" i="1"/>
  <c r="Q3593" i="1"/>
  <c r="L3593" i="1"/>
  <c r="G3593" i="1"/>
  <c r="Q3592" i="1"/>
  <c r="L3592" i="1"/>
  <c r="G3592" i="1"/>
  <c r="Q3591" i="1"/>
  <c r="L3591" i="1"/>
  <c r="G3591" i="1"/>
  <c r="Q3590" i="1"/>
  <c r="L3590" i="1"/>
  <c r="G3590" i="1"/>
  <c r="Q3589" i="1"/>
  <c r="L3589" i="1"/>
  <c r="G3589" i="1"/>
  <c r="Q3588" i="1"/>
  <c r="L3588" i="1"/>
  <c r="G3588" i="1"/>
  <c r="Q3587" i="1"/>
  <c r="L3587" i="1"/>
  <c r="G3587" i="1"/>
  <c r="Q3586" i="1"/>
  <c r="L3586" i="1"/>
  <c r="G3586" i="1"/>
  <c r="Q3585" i="1"/>
  <c r="L3585" i="1"/>
  <c r="G3585" i="1"/>
  <c r="Q3584" i="1"/>
  <c r="L3584" i="1"/>
  <c r="G3584" i="1"/>
  <c r="Q3583" i="1"/>
  <c r="L3583" i="1"/>
  <c r="G3583" i="1"/>
  <c r="Q3582" i="1"/>
  <c r="L3582" i="1"/>
  <c r="G3582" i="1"/>
  <c r="Q3581" i="1"/>
  <c r="L3581" i="1"/>
  <c r="G3581" i="1"/>
  <c r="Q3580" i="1"/>
  <c r="L3580" i="1"/>
  <c r="G3580" i="1"/>
  <c r="Q3579" i="1"/>
  <c r="L3579" i="1"/>
  <c r="G3579" i="1"/>
  <c r="Q3578" i="1"/>
  <c r="L3578" i="1"/>
  <c r="G3578" i="1"/>
  <c r="Q3577" i="1"/>
  <c r="L3577" i="1"/>
  <c r="G3577" i="1"/>
  <c r="Q3576" i="1"/>
  <c r="L3576" i="1"/>
  <c r="G3576" i="1"/>
  <c r="Q3575" i="1"/>
  <c r="L3575" i="1"/>
  <c r="G3575" i="1"/>
  <c r="Q3574" i="1"/>
  <c r="L3574" i="1"/>
  <c r="G3574" i="1"/>
  <c r="Q3573" i="1"/>
  <c r="L3573" i="1"/>
  <c r="G3573" i="1"/>
  <c r="Q3572" i="1"/>
  <c r="L3572" i="1"/>
  <c r="G3572" i="1"/>
  <c r="Q3571" i="1"/>
  <c r="L3571" i="1"/>
  <c r="G3571" i="1"/>
  <c r="Q3570" i="1"/>
  <c r="L3570" i="1"/>
  <c r="G3570" i="1"/>
  <c r="Q3569" i="1"/>
  <c r="L3569" i="1"/>
  <c r="G3569" i="1"/>
  <c r="Q3568" i="1"/>
  <c r="L3568" i="1"/>
  <c r="G3568" i="1"/>
  <c r="Q3567" i="1"/>
  <c r="L3567" i="1"/>
  <c r="G3567" i="1"/>
  <c r="Q3566" i="1"/>
  <c r="L3566" i="1"/>
  <c r="G3566" i="1"/>
  <c r="Q3565" i="1"/>
  <c r="L3565" i="1"/>
  <c r="G3565" i="1"/>
  <c r="Q3564" i="1"/>
  <c r="L3564" i="1"/>
  <c r="G3564" i="1"/>
  <c r="Q3563" i="1"/>
  <c r="L3563" i="1"/>
  <c r="G3563" i="1"/>
  <c r="Q3562" i="1"/>
  <c r="L3562" i="1"/>
  <c r="G3562" i="1"/>
  <c r="Q3561" i="1"/>
  <c r="L3561" i="1"/>
  <c r="G3561" i="1"/>
  <c r="Q3560" i="1"/>
  <c r="L3560" i="1"/>
  <c r="G3560" i="1"/>
  <c r="Q3559" i="1"/>
  <c r="L3559" i="1"/>
  <c r="G3559" i="1"/>
  <c r="Q3558" i="1"/>
  <c r="L3558" i="1"/>
  <c r="G3558" i="1"/>
  <c r="Q3557" i="1"/>
  <c r="L3557" i="1"/>
  <c r="G3557" i="1"/>
  <c r="Q3556" i="1"/>
  <c r="L3556" i="1"/>
  <c r="G3556" i="1"/>
  <c r="Q3555" i="1"/>
  <c r="L3555" i="1"/>
  <c r="G3555" i="1"/>
  <c r="Q3554" i="1"/>
  <c r="L3554" i="1"/>
  <c r="G3554" i="1"/>
  <c r="Q3553" i="1"/>
  <c r="L3553" i="1"/>
  <c r="G3553" i="1"/>
  <c r="Q3552" i="1"/>
  <c r="L3552" i="1"/>
  <c r="G3552" i="1"/>
  <c r="Q3551" i="1"/>
  <c r="L3551" i="1"/>
  <c r="G3551" i="1"/>
  <c r="Q3550" i="1"/>
  <c r="L3550" i="1"/>
  <c r="G3550" i="1"/>
  <c r="Q3549" i="1"/>
  <c r="L3549" i="1"/>
  <c r="G3549" i="1"/>
  <c r="Q3548" i="1"/>
  <c r="L3548" i="1"/>
  <c r="G3548" i="1"/>
  <c r="Q3547" i="1"/>
  <c r="L3547" i="1"/>
  <c r="G3547" i="1"/>
  <c r="Q3546" i="1"/>
  <c r="L3546" i="1"/>
  <c r="G3546" i="1"/>
  <c r="Q3545" i="1"/>
  <c r="L3545" i="1"/>
  <c r="G3545" i="1"/>
  <c r="Q3544" i="1"/>
  <c r="L3544" i="1"/>
  <c r="G3544" i="1"/>
  <c r="Q3543" i="1"/>
  <c r="L3543" i="1"/>
  <c r="G3543" i="1"/>
  <c r="Q3542" i="1"/>
  <c r="L3542" i="1"/>
  <c r="G3542" i="1"/>
  <c r="Q3541" i="1"/>
  <c r="L3541" i="1"/>
  <c r="G3541" i="1"/>
  <c r="Q3540" i="1"/>
  <c r="L3540" i="1"/>
  <c r="G3540" i="1"/>
  <c r="Q3539" i="1"/>
  <c r="L3539" i="1"/>
  <c r="G3539" i="1"/>
  <c r="Q3538" i="1"/>
  <c r="L3538" i="1"/>
  <c r="G3538" i="1"/>
  <c r="Q3537" i="1"/>
  <c r="L3537" i="1"/>
  <c r="G3537" i="1"/>
  <c r="Q3536" i="1"/>
  <c r="L3536" i="1"/>
  <c r="G3536" i="1"/>
  <c r="Q3535" i="1"/>
  <c r="L3535" i="1"/>
  <c r="G3535" i="1"/>
  <c r="Q3534" i="1"/>
  <c r="L3534" i="1"/>
  <c r="G3534" i="1"/>
  <c r="Q3533" i="1"/>
  <c r="L3533" i="1"/>
  <c r="G3533" i="1"/>
  <c r="Q3532" i="1"/>
  <c r="L3532" i="1"/>
  <c r="G3532" i="1"/>
  <c r="Q3531" i="1"/>
  <c r="L3531" i="1"/>
  <c r="G3531" i="1"/>
  <c r="Q3530" i="1"/>
  <c r="L3530" i="1"/>
  <c r="G3530" i="1"/>
  <c r="Q3529" i="1"/>
  <c r="L3529" i="1"/>
  <c r="G3529" i="1"/>
  <c r="Q3528" i="1"/>
  <c r="L3528" i="1"/>
  <c r="G3528" i="1"/>
  <c r="Q3527" i="1"/>
  <c r="L3527" i="1"/>
  <c r="G3527" i="1"/>
  <c r="Q3526" i="1"/>
  <c r="L3526" i="1"/>
  <c r="G3526" i="1"/>
  <c r="Q3525" i="1"/>
  <c r="L3525" i="1"/>
  <c r="G3525" i="1"/>
  <c r="Q3524" i="1"/>
  <c r="L3524" i="1"/>
  <c r="G3524" i="1"/>
  <c r="Q3523" i="1"/>
  <c r="L3523" i="1"/>
  <c r="G3523" i="1"/>
  <c r="Q3522" i="1"/>
  <c r="L3522" i="1"/>
  <c r="G3522" i="1"/>
  <c r="Q3521" i="1"/>
  <c r="L3521" i="1"/>
  <c r="G3521" i="1"/>
  <c r="Q3520" i="1"/>
  <c r="L3520" i="1"/>
  <c r="G3520" i="1"/>
  <c r="Q3519" i="1"/>
  <c r="L3519" i="1"/>
  <c r="G3519" i="1"/>
  <c r="Q3518" i="1"/>
  <c r="L3518" i="1"/>
  <c r="G3518" i="1"/>
  <c r="Q3517" i="1"/>
  <c r="L3517" i="1"/>
  <c r="G3517" i="1"/>
  <c r="Q3516" i="1"/>
  <c r="L3516" i="1"/>
  <c r="G3516" i="1"/>
  <c r="Q3515" i="1"/>
  <c r="L3515" i="1"/>
  <c r="G3515" i="1"/>
  <c r="Q3514" i="1"/>
  <c r="L3514" i="1"/>
  <c r="G3514" i="1"/>
  <c r="Q3513" i="1"/>
  <c r="L3513" i="1"/>
  <c r="G3513" i="1"/>
  <c r="Q3512" i="1"/>
  <c r="L3512" i="1"/>
  <c r="G3512" i="1"/>
  <c r="Q3511" i="1"/>
  <c r="L3511" i="1"/>
  <c r="G3511" i="1"/>
  <c r="Q3510" i="1"/>
  <c r="L3510" i="1"/>
  <c r="G3510" i="1"/>
  <c r="Q3509" i="1"/>
  <c r="L3509" i="1"/>
  <c r="G3509" i="1"/>
  <c r="Q3508" i="1"/>
  <c r="L3508" i="1"/>
  <c r="G3508" i="1"/>
  <c r="Q3507" i="1"/>
  <c r="L3507" i="1"/>
  <c r="G3507" i="1"/>
  <c r="Q3506" i="1"/>
  <c r="L3506" i="1"/>
  <c r="G3506" i="1"/>
  <c r="Q3505" i="1"/>
  <c r="L3505" i="1"/>
  <c r="G3505" i="1"/>
  <c r="Q3504" i="1"/>
  <c r="L3504" i="1"/>
  <c r="G3504" i="1"/>
  <c r="Q3503" i="1"/>
  <c r="L3503" i="1"/>
  <c r="G3503" i="1"/>
  <c r="Q3502" i="1"/>
  <c r="L3502" i="1"/>
  <c r="G3502" i="1"/>
  <c r="Q3501" i="1"/>
  <c r="L3501" i="1"/>
  <c r="G3501" i="1"/>
  <c r="Q3500" i="1"/>
  <c r="L3500" i="1"/>
  <c r="G3500" i="1"/>
  <c r="Q3499" i="1"/>
  <c r="L3499" i="1"/>
  <c r="G3499" i="1"/>
  <c r="Q3498" i="1"/>
  <c r="L3498" i="1"/>
  <c r="G3498" i="1"/>
  <c r="Q3497" i="1"/>
  <c r="L3497" i="1"/>
  <c r="G3497" i="1"/>
  <c r="Q3496" i="1"/>
  <c r="L3496" i="1"/>
  <c r="G3496" i="1"/>
  <c r="Q3495" i="1"/>
  <c r="L3495" i="1"/>
  <c r="G3495" i="1"/>
  <c r="Q3494" i="1"/>
  <c r="L3494" i="1"/>
  <c r="G3494" i="1"/>
  <c r="Q3493" i="1"/>
  <c r="L3493" i="1"/>
  <c r="G3493" i="1"/>
  <c r="Q3492" i="1"/>
  <c r="L3492" i="1"/>
  <c r="G3492" i="1"/>
  <c r="Q3491" i="1"/>
  <c r="L3491" i="1"/>
  <c r="G3491" i="1"/>
  <c r="Q3490" i="1"/>
  <c r="L3490" i="1"/>
  <c r="G3490" i="1"/>
  <c r="Q3489" i="1"/>
  <c r="L3489" i="1"/>
  <c r="G3489" i="1"/>
  <c r="Q3488" i="1"/>
  <c r="L3488" i="1"/>
  <c r="G3488" i="1"/>
  <c r="Q3487" i="1"/>
  <c r="L3487" i="1"/>
  <c r="G3487" i="1"/>
  <c r="Q3486" i="1"/>
  <c r="L3486" i="1"/>
  <c r="G3486" i="1"/>
  <c r="Q3485" i="1"/>
  <c r="L3485" i="1"/>
  <c r="G3485" i="1"/>
  <c r="Q3484" i="1"/>
  <c r="L3484" i="1"/>
  <c r="G3484" i="1"/>
  <c r="Q3483" i="1"/>
  <c r="L3483" i="1"/>
  <c r="G3483" i="1"/>
  <c r="Q3482" i="1"/>
  <c r="L3482" i="1"/>
  <c r="G3482" i="1"/>
  <c r="Q3481" i="1"/>
  <c r="L3481" i="1"/>
  <c r="G3481" i="1"/>
  <c r="Q3480" i="1"/>
  <c r="L3480" i="1"/>
  <c r="G3480" i="1"/>
  <c r="Q3479" i="1"/>
  <c r="L3479" i="1"/>
  <c r="G3479" i="1"/>
  <c r="Q3478" i="1"/>
  <c r="L3478" i="1"/>
  <c r="G3478" i="1"/>
  <c r="Q3477" i="1"/>
  <c r="L3477" i="1"/>
  <c r="G3477" i="1"/>
  <c r="Q3476" i="1"/>
  <c r="L3476" i="1"/>
  <c r="G3476" i="1"/>
  <c r="Q3475" i="1"/>
  <c r="L3475" i="1"/>
  <c r="G3475" i="1"/>
  <c r="Q3474" i="1"/>
  <c r="L3474" i="1"/>
  <c r="G3474" i="1"/>
  <c r="Q3473" i="1"/>
  <c r="L3473" i="1"/>
  <c r="G3473" i="1"/>
  <c r="Q3472" i="1"/>
  <c r="L3472" i="1"/>
  <c r="G3472" i="1"/>
  <c r="Q3471" i="1"/>
  <c r="L3471" i="1"/>
  <c r="G3471" i="1"/>
  <c r="Q3470" i="1"/>
  <c r="L3470" i="1"/>
  <c r="G3470" i="1"/>
  <c r="Q3469" i="1"/>
  <c r="L3469" i="1"/>
  <c r="G3469" i="1"/>
  <c r="Q3468" i="1"/>
  <c r="L3468" i="1"/>
  <c r="G3468" i="1"/>
  <c r="Q3467" i="1"/>
  <c r="L3467" i="1"/>
  <c r="G3467" i="1"/>
  <c r="Q3466" i="1"/>
  <c r="L3466" i="1"/>
  <c r="G3466" i="1"/>
  <c r="Q3465" i="1"/>
  <c r="L3465" i="1"/>
  <c r="G3465" i="1"/>
  <c r="Q3464" i="1"/>
  <c r="L3464" i="1"/>
  <c r="G3464" i="1"/>
  <c r="Q3463" i="1"/>
  <c r="L3463" i="1"/>
  <c r="G3463" i="1"/>
  <c r="Q3462" i="1"/>
  <c r="L3462" i="1"/>
  <c r="G3462" i="1"/>
  <c r="Q3461" i="1"/>
  <c r="L3461" i="1"/>
  <c r="G3461" i="1"/>
  <c r="Q3460" i="1"/>
  <c r="L3460" i="1"/>
  <c r="G3460" i="1"/>
  <c r="Q3459" i="1"/>
  <c r="L3459" i="1"/>
  <c r="G3459" i="1"/>
  <c r="Q3458" i="1"/>
  <c r="L3458" i="1"/>
  <c r="G3458" i="1"/>
  <c r="Q3457" i="1"/>
  <c r="L3457" i="1"/>
  <c r="G3457" i="1"/>
  <c r="Q3456" i="1"/>
  <c r="L3456" i="1"/>
  <c r="G3456" i="1"/>
  <c r="Q3455" i="1"/>
  <c r="L3455" i="1"/>
  <c r="G3455" i="1"/>
  <c r="Q3454" i="1"/>
  <c r="L3454" i="1"/>
  <c r="G3454" i="1"/>
  <c r="Q3453" i="1"/>
  <c r="L3453" i="1"/>
  <c r="G3453" i="1"/>
  <c r="Q3452" i="1"/>
  <c r="L3452" i="1"/>
  <c r="G3452" i="1"/>
  <c r="Q3451" i="1"/>
  <c r="L3451" i="1"/>
  <c r="G3451" i="1"/>
  <c r="Q3450" i="1"/>
  <c r="L3450" i="1"/>
  <c r="G3450" i="1"/>
  <c r="Q3449" i="1"/>
  <c r="L3449" i="1"/>
  <c r="G3449" i="1"/>
  <c r="Q3448" i="1"/>
  <c r="L3448" i="1"/>
  <c r="G3448" i="1"/>
  <c r="Q3447" i="1"/>
  <c r="L3447" i="1"/>
  <c r="G3447" i="1"/>
  <c r="Q3446" i="1"/>
  <c r="L3446" i="1"/>
  <c r="G3446" i="1"/>
  <c r="Q3445" i="1"/>
  <c r="L3445" i="1"/>
  <c r="G3445" i="1"/>
  <c r="Q3444" i="1"/>
  <c r="L3444" i="1"/>
  <c r="G3444" i="1"/>
  <c r="Q3443" i="1"/>
  <c r="L3443" i="1"/>
  <c r="G3443" i="1"/>
  <c r="Q3442" i="1"/>
  <c r="L3442" i="1"/>
  <c r="G3442" i="1"/>
  <c r="Q3441" i="1"/>
  <c r="L3441" i="1"/>
  <c r="G3441" i="1"/>
  <c r="Q3440" i="1"/>
  <c r="L3440" i="1"/>
  <c r="G3440" i="1"/>
  <c r="Q3439" i="1"/>
  <c r="L3439" i="1"/>
  <c r="G3439" i="1"/>
  <c r="Q3438" i="1"/>
  <c r="L3438" i="1"/>
  <c r="G3438" i="1"/>
  <c r="Q3437" i="1"/>
  <c r="L3437" i="1"/>
  <c r="G3437" i="1"/>
  <c r="Q3436" i="1"/>
  <c r="L3436" i="1"/>
  <c r="G3436" i="1"/>
  <c r="Q3435" i="1"/>
  <c r="L3435" i="1"/>
  <c r="G3435" i="1"/>
  <c r="Q3434" i="1"/>
  <c r="L3434" i="1"/>
  <c r="G3434" i="1"/>
  <c r="Q3433" i="1"/>
  <c r="L3433" i="1"/>
  <c r="G3433" i="1"/>
  <c r="Q3432" i="1"/>
  <c r="L3432" i="1"/>
  <c r="G3432" i="1"/>
  <c r="Q3431" i="1"/>
  <c r="L3431" i="1"/>
  <c r="G3431" i="1"/>
  <c r="Q3430" i="1"/>
  <c r="L3430" i="1"/>
  <c r="G3430" i="1"/>
  <c r="Q3429" i="1"/>
  <c r="L3429" i="1"/>
  <c r="G3429" i="1"/>
  <c r="Q3428" i="1"/>
  <c r="L3428" i="1"/>
  <c r="G3428" i="1"/>
  <c r="Q3427" i="1"/>
  <c r="L3427" i="1"/>
  <c r="G3427" i="1"/>
  <c r="Q3426" i="1"/>
  <c r="L3426" i="1"/>
  <c r="G3426" i="1"/>
  <c r="Q3425" i="1"/>
  <c r="L3425" i="1"/>
  <c r="G3425" i="1"/>
  <c r="Q3424" i="1"/>
  <c r="L3424" i="1"/>
  <c r="G3424" i="1"/>
  <c r="Q3423" i="1"/>
  <c r="L3423" i="1"/>
  <c r="G3423" i="1"/>
  <c r="Q3422" i="1"/>
  <c r="L3422" i="1"/>
  <c r="G3422" i="1"/>
  <c r="Q3421" i="1"/>
  <c r="L3421" i="1"/>
  <c r="G3421" i="1"/>
  <c r="Q3420" i="1"/>
  <c r="L3420" i="1"/>
  <c r="G3420" i="1"/>
  <c r="Q3419" i="1"/>
  <c r="L3419" i="1"/>
  <c r="G3419" i="1"/>
  <c r="Q3418" i="1"/>
  <c r="L3418" i="1"/>
  <c r="G3418" i="1"/>
  <c r="Q3417" i="1"/>
  <c r="L3417" i="1"/>
  <c r="G3417" i="1"/>
  <c r="Q3416" i="1"/>
  <c r="L3416" i="1"/>
  <c r="G3416" i="1"/>
  <c r="Q3415" i="1"/>
  <c r="L3415" i="1"/>
  <c r="G3415" i="1"/>
  <c r="Q3414" i="1"/>
  <c r="L3414" i="1"/>
  <c r="G3414" i="1"/>
  <c r="Q3413" i="1"/>
  <c r="L3413" i="1"/>
  <c r="G3413" i="1"/>
  <c r="Q3412" i="1"/>
  <c r="L3412" i="1"/>
  <c r="G3412" i="1"/>
  <c r="Q3411" i="1"/>
  <c r="L3411" i="1"/>
  <c r="G3411" i="1"/>
  <c r="Q3410" i="1"/>
  <c r="L3410" i="1"/>
  <c r="G3410" i="1"/>
  <c r="Q3409" i="1"/>
  <c r="L3409" i="1"/>
  <c r="G3409" i="1"/>
  <c r="Q3408" i="1"/>
  <c r="L3408" i="1"/>
  <c r="G3408" i="1"/>
  <c r="Q3407" i="1"/>
  <c r="L3407" i="1"/>
  <c r="G3407" i="1"/>
  <c r="Q3406" i="1"/>
  <c r="L3406" i="1"/>
  <c r="G3406" i="1"/>
  <c r="Q3405" i="1"/>
  <c r="L3405" i="1"/>
  <c r="G3405" i="1"/>
  <c r="Q3404" i="1"/>
  <c r="L3404" i="1"/>
  <c r="G3404" i="1"/>
  <c r="Q3403" i="1"/>
  <c r="L3403" i="1"/>
  <c r="G3403" i="1"/>
  <c r="Q3402" i="1"/>
  <c r="L3402" i="1"/>
  <c r="G3402" i="1"/>
  <c r="Q3401" i="1"/>
  <c r="L3401" i="1"/>
  <c r="G3401" i="1"/>
  <c r="Q3400" i="1"/>
  <c r="L3400" i="1"/>
  <c r="G3400" i="1"/>
  <c r="Q3399" i="1"/>
  <c r="L3399" i="1"/>
  <c r="G3399" i="1"/>
  <c r="Q3398" i="1"/>
  <c r="L3398" i="1"/>
  <c r="G3398" i="1"/>
  <c r="Q3397" i="1"/>
  <c r="L3397" i="1"/>
  <c r="G3397" i="1"/>
  <c r="Q3396" i="1"/>
  <c r="L3396" i="1"/>
  <c r="G3396" i="1"/>
  <c r="Q3395" i="1"/>
  <c r="L3395" i="1"/>
  <c r="G3395" i="1"/>
  <c r="Q3394" i="1"/>
  <c r="L3394" i="1"/>
  <c r="G3394" i="1"/>
  <c r="Q3393" i="1"/>
  <c r="L3393" i="1"/>
  <c r="G3393" i="1"/>
  <c r="Q3392" i="1"/>
  <c r="L3392" i="1"/>
  <c r="G3392" i="1"/>
  <c r="Q3391" i="1"/>
  <c r="L3391" i="1"/>
  <c r="G3391" i="1"/>
  <c r="Q3390" i="1"/>
  <c r="L3390" i="1"/>
  <c r="G3390" i="1"/>
  <c r="Q3389" i="1"/>
  <c r="L3389" i="1"/>
  <c r="G3389" i="1"/>
  <c r="Q3388" i="1"/>
  <c r="L3388" i="1"/>
  <c r="G3388" i="1"/>
  <c r="Q3387" i="1"/>
  <c r="L3387" i="1"/>
  <c r="G3387" i="1"/>
  <c r="Q3386" i="1"/>
  <c r="L3386" i="1"/>
  <c r="G3386" i="1"/>
  <c r="Q3385" i="1"/>
  <c r="L3385" i="1"/>
  <c r="G3385" i="1"/>
  <c r="Q3384" i="1"/>
  <c r="L3384" i="1"/>
  <c r="G3384" i="1"/>
  <c r="Q3383" i="1"/>
  <c r="L3383" i="1"/>
  <c r="G3383" i="1"/>
  <c r="Q3382" i="1"/>
  <c r="L3382" i="1"/>
  <c r="G3382" i="1"/>
  <c r="Q3381" i="1"/>
  <c r="L3381" i="1"/>
  <c r="G3381" i="1"/>
  <c r="Q3380" i="1"/>
  <c r="L3380" i="1"/>
  <c r="G3380" i="1"/>
  <c r="Q3379" i="1"/>
  <c r="L3379" i="1"/>
  <c r="G3379" i="1"/>
  <c r="Q3378" i="1"/>
  <c r="L3378" i="1"/>
  <c r="G3378" i="1"/>
  <c r="Q3377" i="1"/>
  <c r="L3377" i="1"/>
  <c r="G3377" i="1"/>
  <c r="Q3376" i="1"/>
  <c r="L3376" i="1"/>
  <c r="G3376" i="1"/>
  <c r="Q3375" i="1"/>
  <c r="L3375" i="1"/>
  <c r="G3375" i="1"/>
  <c r="Q3374" i="1"/>
  <c r="L3374" i="1"/>
  <c r="G3374" i="1"/>
  <c r="Q3373" i="1"/>
  <c r="L3373" i="1"/>
  <c r="G3373" i="1"/>
  <c r="Q3372" i="1"/>
  <c r="L3372" i="1"/>
  <c r="G3372" i="1"/>
  <c r="Q3371" i="1"/>
  <c r="L3371" i="1"/>
  <c r="G3371" i="1"/>
  <c r="Q3370" i="1"/>
  <c r="L3370" i="1"/>
  <c r="G3370" i="1"/>
  <c r="Q3369" i="1"/>
  <c r="L3369" i="1"/>
  <c r="G3369" i="1"/>
  <c r="Q3368" i="1"/>
  <c r="L3368" i="1"/>
  <c r="G3368" i="1"/>
  <c r="Q3367" i="1"/>
  <c r="L3367" i="1"/>
  <c r="G3367" i="1"/>
  <c r="Q3366" i="1"/>
  <c r="L3366" i="1"/>
  <c r="G3366" i="1"/>
  <c r="Q3365" i="1"/>
  <c r="L3365" i="1"/>
  <c r="G3365" i="1"/>
  <c r="Q3364" i="1"/>
  <c r="L3364" i="1"/>
  <c r="G3364" i="1"/>
  <c r="Q3363" i="1"/>
  <c r="L3363" i="1"/>
  <c r="G3363" i="1"/>
  <c r="Q3362" i="1"/>
  <c r="L3362" i="1"/>
  <c r="G3362" i="1"/>
  <c r="Q3361" i="1"/>
  <c r="L3361" i="1"/>
  <c r="G3361" i="1"/>
  <c r="Q3360" i="1"/>
  <c r="L3360" i="1"/>
  <c r="G3360" i="1"/>
  <c r="Q3359" i="1"/>
  <c r="L3359" i="1"/>
  <c r="G3359" i="1"/>
  <c r="Q3358" i="1"/>
  <c r="L3358" i="1"/>
  <c r="G3358" i="1"/>
  <c r="Q3357" i="1"/>
  <c r="L3357" i="1"/>
  <c r="G3357" i="1"/>
  <c r="Q3356" i="1"/>
  <c r="L3356" i="1"/>
  <c r="G3356" i="1"/>
  <c r="Q3355" i="1"/>
  <c r="L3355" i="1"/>
  <c r="G3355" i="1"/>
  <c r="Q3354" i="1"/>
  <c r="L3354" i="1"/>
  <c r="G3354" i="1"/>
  <c r="Q3353" i="1"/>
  <c r="L3353" i="1"/>
  <c r="G3353" i="1"/>
  <c r="Q3352" i="1"/>
  <c r="L3352" i="1"/>
  <c r="G3352" i="1"/>
  <c r="Q3351" i="1"/>
  <c r="L3351" i="1"/>
  <c r="G3351" i="1"/>
  <c r="Q3350" i="1"/>
  <c r="L3350" i="1"/>
  <c r="G3350" i="1"/>
  <c r="Q3349" i="1"/>
  <c r="L3349" i="1"/>
  <c r="G3349" i="1"/>
  <c r="Q3348" i="1"/>
  <c r="L3348" i="1"/>
  <c r="G3348" i="1"/>
  <c r="Q3347" i="1"/>
  <c r="L3347" i="1"/>
  <c r="G3347" i="1"/>
  <c r="Q3346" i="1"/>
  <c r="L3346" i="1"/>
  <c r="G3346" i="1"/>
  <c r="Q3345" i="1"/>
  <c r="L3345" i="1"/>
  <c r="G3345" i="1"/>
  <c r="Q3344" i="1"/>
  <c r="L3344" i="1"/>
  <c r="G3344" i="1"/>
  <c r="Q3343" i="1"/>
  <c r="L3343" i="1"/>
  <c r="G3343" i="1"/>
  <c r="Q3342" i="1"/>
  <c r="L3342" i="1"/>
  <c r="G3342" i="1"/>
  <c r="Q3341" i="1"/>
  <c r="L3341" i="1"/>
  <c r="G3341" i="1"/>
  <c r="Q3340" i="1"/>
  <c r="L3340" i="1"/>
  <c r="G3340" i="1"/>
  <c r="Q3339" i="1"/>
  <c r="L3339" i="1"/>
  <c r="G3339" i="1"/>
  <c r="Q3338" i="1"/>
  <c r="L3338" i="1"/>
  <c r="G3338" i="1"/>
  <c r="Q3337" i="1"/>
  <c r="L3337" i="1"/>
  <c r="G3337" i="1"/>
  <c r="Q3336" i="1"/>
  <c r="L3336" i="1"/>
  <c r="G3336" i="1"/>
  <c r="Q3335" i="1"/>
  <c r="L3335" i="1"/>
  <c r="G3335" i="1"/>
  <c r="Q3334" i="1"/>
  <c r="L3334" i="1"/>
  <c r="G3334" i="1"/>
  <c r="Q3333" i="1"/>
  <c r="L3333" i="1"/>
  <c r="G3333" i="1"/>
  <c r="Q3332" i="1"/>
  <c r="L3332" i="1"/>
  <c r="G3332" i="1"/>
  <c r="Q3331" i="1"/>
  <c r="L3331" i="1"/>
  <c r="G3331" i="1"/>
  <c r="Q3330" i="1"/>
  <c r="L3330" i="1"/>
  <c r="G3330" i="1"/>
  <c r="Q3329" i="1"/>
  <c r="L3329" i="1"/>
  <c r="G3329" i="1"/>
  <c r="Q3328" i="1"/>
  <c r="L3328" i="1"/>
  <c r="G3328" i="1"/>
  <c r="Q3327" i="1"/>
  <c r="L3327" i="1"/>
  <c r="G3327" i="1"/>
  <c r="Q3326" i="1"/>
  <c r="L3326" i="1"/>
  <c r="G3326" i="1"/>
  <c r="Q3325" i="1"/>
  <c r="L3325" i="1"/>
  <c r="G3325" i="1"/>
  <c r="Q3324" i="1"/>
  <c r="L3324" i="1"/>
  <c r="G3324" i="1"/>
  <c r="Q3323" i="1"/>
  <c r="L3323" i="1"/>
  <c r="G3323" i="1"/>
  <c r="Q3322" i="1"/>
  <c r="L3322" i="1"/>
  <c r="G3322" i="1"/>
  <c r="Q3321" i="1"/>
  <c r="L3321" i="1"/>
  <c r="G3321" i="1"/>
  <c r="Q3320" i="1"/>
  <c r="L3320" i="1"/>
  <c r="G3320" i="1"/>
  <c r="Q3319" i="1"/>
  <c r="L3319" i="1"/>
  <c r="G3319" i="1"/>
  <c r="Q3318" i="1"/>
  <c r="L3318" i="1"/>
  <c r="G3318" i="1"/>
  <c r="Q3317" i="1"/>
  <c r="L3317" i="1"/>
  <c r="G3317" i="1"/>
  <c r="Q3316" i="1"/>
  <c r="L3316" i="1"/>
  <c r="G3316" i="1"/>
  <c r="Q3315" i="1"/>
  <c r="L3315" i="1"/>
  <c r="G3315" i="1"/>
  <c r="Q3314" i="1"/>
  <c r="L3314" i="1"/>
  <c r="G3314" i="1"/>
  <c r="Q3313" i="1"/>
  <c r="L3313" i="1"/>
  <c r="G3313" i="1"/>
  <c r="Q3312" i="1"/>
  <c r="L3312" i="1"/>
  <c r="G3312" i="1"/>
  <c r="Q3311" i="1"/>
  <c r="L3311" i="1"/>
  <c r="G3311" i="1"/>
  <c r="Q3310" i="1"/>
  <c r="L3310" i="1"/>
  <c r="G3310" i="1"/>
  <c r="Q3309" i="1"/>
  <c r="L3309" i="1"/>
  <c r="G3309" i="1"/>
  <c r="Q3308" i="1"/>
  <c r="L3308" i="1"/>
  <c r="G3308" i="1"/>
  <c r="Q3307" i="1"/>
  <c r="L3307" i="1"/>
  <c r="G3307" i="1"/>
  <c r="Q3306" i="1"/>
  <c r="L3306" i="1"/>
  <c r="G3306" i="1"/>
  <c r="Q3305" i="1"/>
  <c r="L3305" i="1"/>
  <c r="G3305" i="1"/>
  <c r="Q3304" i="1"/>
  <c r="L3304" i="1"/>
  <c r="G3304" i="1"/>
  <c r="Q3303" i="1"/>
  <c r="L3303" i="1"/>
  <c r="G3303" i="1"/>
  <c r="Q3302" i="1"/>
  <c r="L3302" i="1"/>
  <c r="G3302" i="1"/>
  <c r="Q3301" i="1"/>
  <c r="L3301" i="1"/>
  <c r="G3301" i="1"/>
  <c r="Q3300" i="1"/>
  <c r="L3300" i="1"/>
  <c r="G3300" i="1"/>
  <c r="Q3299" i="1"/>
  <c r="L3299" i="1"/>
  <c r="G3299" i="1"/>
  <c r="Q3298" i="1"/>
  <c r="L3298" i="1"/>
  <c r="G3298" i="1"/>
  <c r="Q3297" i="1"/>
  <c r="L3297" i="1"/>
  <c r="G3297" i="1"/>
  <c r="Q3296" i="1"/>
  <c r="L3296" i="1"/>
  <c r="G3296" i="1"/>
  <c r="Q3295" i="1"/>
  <c r="L3295" i="1"/>
  <c r="G3295" i="1"/>
  <c r="Q3294" i="1"/>
  <c r="L3294" i="1"/>
  <c r="G3294" i="1"/>
  <c r="Q3293" i="1"/>
  <c r="L3293" i="1"/>
  <c r="G3293" i="1"/>
  <c r="Q3292" i="1"/>
  <c r="L3292" i="1"/>
  <c r="G3292" i="1"/>
  <c r="Q3291" i="1"/>
  <c r="L3291" i="1"/>
  <c r="G3291" i="1"/>
  <c r="Q3290" i="1"/>
  <c r="L3290" i="1"/>
  <c r="G3290" i="1"/>
  <c r="Q3289" i="1"/>
  <c r="L3289" i="1"/>
  <c r="G3289" i="1"/>
  <c r="Q3288" i="1"/>
  <c r="L3288" i="1"/>
  <c r="G3288" i="1"/>
  <c r="Q3287" i="1"/>
  <c r="L3287" i="1"/>
  <c r="G3287" i="1"/>
  <c r="Q3286" i="1"/>
  <c r="L3286" i="1"/>
  <c r="G3286" i="1"/>
  <c r="Q3285" i="1"/>
  <c r="L3285" i="1"/>
  <c r="G3285" i="1"/>
  <c r="Q3284" i="1"/>
  <c r="L3284" i="1"/>
  <c r="G3284" i="1"/>
  <c r="Q3283" i="1"/>
  <c r="L3283" i="1"/>
  <c r="G3283" i="1"/>
  <c r="Q3282" i="1"/>
  <c r="L3282" i="1"/>
  <c r="G3282" i="1"/>
  <c r="Q3281" i="1"/>
  <c r="L3281" i="1"/>
  <c r="G3281" i="1"/>
  <c r="Q3280" i="1"/>
  <c r="L3280" i="1"/>
  <c r="G3280" i="1"/>
  <c r="Q3279" i="1"/>
  <c r="L3279" i="1"/>
  <c r="G3279" i="1"/>
  <c r="Q3278" i="1"/>
  <c r="L3278" i="1"/>
  <c r="G3278" i="1"/>
  <c r="Q3277" i="1"/>
  <c r="L3277" i="1"/>
  <c r="G3277" i="1"/>
  <c r="Q3276" i="1"/>
  <c r="L3276" i="1"/>
  <c r="G3276" i="1"/>
  <c r="Q3275" i="1"/>
  <c r="L3275" i="1"/>
  <c r="G3275" i="1"/>
  <c r="Q3274" i="1"/>
  <c r="L3274" i="1"/>
  <c r="G3274" i="1"/>
  <c r="Q3273" i="1"/>
  <c r="L3273" i="1"/>
  <c r="G3273" i="1"/>
  <c r="Q3272" i="1"/>
  <c r="L3272" i="1"/>
  <c r="G3272" i="1"/>
  <c r="Q3271" i="1"/>
  <c r="L3271" i="1"/>
  <c r="G3271" i="1"/>
  <c r="Q3270" i="1"/>
  <c r="L3270" i="1"/>
  <c r="G3270" i="1"/>
  <c r="Q3269" i="1"/>
  <c r="L3269" i="1"/>
  <c r="G3269" i="1"/>
  <c r="Q3268" i="1"/>
  <c r="L3268" i="1"/>
  <c r="G3268" i="1"/>
  <c r="Q3267" i="1"/>
  <c r="L3267" i="1"/>
  <c r="G3267" i="1"/>
  <c r="Q3266" i="1"/>
  <c r="L3266" i="1"/>
  <c r="G3266" i="1"/>
  <c r="Q3265" i="1"/>
  <c r="L3265" i="1"/>
  <c r="G3265" i="1"/>
  <c r="Q3264" i="1"/>
  <c r="L3264" i="1"/>
  <c r="G3264" i="1"/>
  <c r="Q3263" i="1"/>
  <c r="L3263" i="1"/>
  <c r="G3263" i="1"/>
  <c r="Q3262" i="1"/>
  <c r="L3262" i="1"/>
  <c r="G3262" i="1"/>
  <c r="Q3261" i="1"/>
  <c r="L3261" i="1"/>
  <c r="G3261" i="1"/>
  <c r="Q3260" i="1"/>
  <c r="L3260" i="1"/>
  <c r="G3260" i="1"/>
  <c r="Q3259" i="1"/>
  <c r="L3259" i="1"/>
  <c r="G3259" i="1"/>
  <c r="Q3258" i="1"/>
  <c r="L3258" i="1"/>
  <c r="G3258" i="1"/>
  <c r="Q3257" i="1"/>
  <c r="L3257" i="1"/>
  <c r="G3257" i="1"/>
  <c r="Q3256" i="1"/>
  <c r="L3256" i="1"/>
  <c r="G3256" i="1"/>
  <c r="Q3255" i="1"/>
  <c r="L3255" i="1"/>
  <c r="G3255" i="1"/>
  <c r="Q3254" i="1"/>
  <c r="L3254" i="1"/>
  <c r="G3254" i="1"/>
  <c r="Q3253" i="1"/>
  <c r="L3253" i="1"/>
  <c r="G3253" i="1"/>
  <c r="Q3252" i="1"/>
  <c r="L3252" i="1"/>
  <c r="G3252" i="1"/>
  <c r="Q3251" i="1"/>
  <c r="L3251" i="1"/>
  <c r="G3251" i="1"/>
  <c r="Q3250" i="1"/>
  <c r="L3250" i="1"/>
  <c r="G3250" i="1"/>
  <c r="Q3249" i="1"/>
  <c r="L3249" i="1"/>
  <c r="G3249" i="1"/>
  <c r="Q3248" i="1"/>
  <c r="L3248" i="1"/>
  <c r="G3248" i="1"/>
  <c r="Q3247" i="1"/>
  <c r="L3247" i="1"/>
  <c r="G3247" i="1"/>
  <c r="Q3246" i="1"/>
  <c r="L3246" i="1"/>
  <c r="G3246" i="1"/>
  <c r="Q3245" i="1"/>
  <c r="L3245" i="1"/>
  <c r="G3245" i="1"/>
  <c r="Q3244" i="1"/>
  <c r="L3244" i="1"/>
  <c r="G3244" i="1"/>
  <c r="Q3243" i="1"/>
  <c r="L3243" i="1"/>
  <c r="G3243" i="1"/>
  <c r="Q3242" i="1"/>
  <c r="L3242" i="1"/>
  <c r="G3242" i="1"/>
  <c r="Q3241" i="1"/>
  <c r="L3241" i="1"/>
  <c r="G3241" i="1"/>
  <c r="Q3240" i="1"/>
  <c r="L3240" i="1"/>
  <c r="G3240" i="1"/>
  <c r="Q3239" i="1"/>
  <c r="L3239" i="1"/>
  <c r="G3239" i="1"/>
  <c r="Q3238" i="1"/>
  <c r="L3238" i="1"/>
  <c r="G3238" i="1"/>
  <c r="Q3237" i="1"/>
  <c r="L3237" i="1"/>
  <c r="G3237" i="1"/>
  <c r="Q3236" i="1"/>
  <c r="L3236" i="1"/>
  <c r="G3236" i="1"/>
  <c r="Q3235" i="1"/>
  <c r="L3235" i="1"/>
  <c r="G3235" i="1"/>
  <c r="Q3234" i="1"/>
  <c r="L3234" i="1"/>
  <c r="G3234" i="1"/>
  <c r="Q3233" i="1"/>
  <c r="L3233" i="1"/>
  <c r="G3233" i="1"/>
  <c r="Q3232" i="1"/>
  <c r="L3232" i="1"/>
  <c r="G3232" i="1"/>
  <c r="Q3231" i="1"/>
  <c r="L3231" i="1"/>
  <c r="G3231" i="1"/>
  <c r="Q3230" i="1"/>
  <c r="L3230" i="1"/>
  <c r="G3230" i="1"/>
  <c r="Q3229" i="1"/>
  <c r="L3229" i="1"/>
  <c r="G3229" i="1"/>
  <c r="Q3228" i="1"/>
  <c r="L3228" i="1"/>
  <c r="G3228" i="1"/>
  <c r="Q3227" i="1"/>
  <c r="L3227" i="1"/>
  <c r="G3227" i="1"/>
  <c r="Q3226" i="1"/>
  <c r="L3226" i="1"/>
  <c r="G3226" i="1"/>
  <c r="Q3225" i="1"/>
  <c r="L3225" i="1"/>
  <c r="G3225" i="1"/>
  <c r="Q3224" i="1"/>
  <c r="L3224" i="1"/>
  <c r="G3224" i="1"/>
  <c r="Q3223" i="1"/>
  <c r="L3223" i="1"/>
  <c r="G3223" i="1"/>
  <c r="Q3222" i="1"/>
  <c r="L3222" i="1"/>
  <c r="G3222" i="1"/>
  <c r="Q3221" i="1"/>
  <c r="L3221" i="1"/>
  <c r="G3221" i="1"/>
  <c r="Q3220" i="1"/>
  <c r="L3220" i="1"/>
  <c r="G3220" i="1"/>
  <c r="Q3219" i="1"/>
  <c r="L3219" i="1"/>
  <c r="G3219" i="1"/>
  <c r="Q3218" i="1"/>
  <c r="L3218" i="1"/>
  <c r="G3218" i="1"/>
  <c r="Q3217" i="1"/>
  <c r="L3217" i="1"/>
  <c r="G3217" i="1"/>
  <c r="Q3216" i="1"/>
  <c r="L3216" i="1"/>
  <c r="G3216" i="1"/>
  <c r="Q3215" i="1"/>
  <c r="L3215" i="1"/>
  <c r="G3215" i="1"/>
  <c r="Q3214" i="1"/>
  <c r="L3214" i="1"/>
  <c r="G3214" i="1"/>
  <c r="Q3213" i="1"/>
  <c r="L3213" i="1"/>
  <c r="G3213" i="1"/>
  <c r="Q3212" i="1"/>
  <c r="L3212" i="1"/>
  <c r="G3212" i="1"/>
  <c r="Q3211" i="1"/>
  <c r="L3211" i="1"/>
  <c r="G3211" i="1"/>
  <c r="Q3210" i="1"/>
  <c r="L3210" i="1"/>
  <c r="G3210" i="1"/>
  <c r="Q3209" i="1"/>
  <c r="L3209" i="1"/>
  <c r="G3209" i="1"/>
  <c r="Q3208" i="1"/>
  <c r="L3208" i="1"/>
  <c r="G3208" i="1"/>
  <c r="Q3207" i="1"/>
  <c r="L3207" i="1"/>
  <c r="G3207" i="1"/>
  <c r="Q3206" i="1"/>
  <c r="L3206" i="1"/>
  <c r="G3206" i="1"/>
  <c r="Q3205" i="1"/>
  <c r="L3205" i="1"/>
  <c r="G3205" i="1"/>
  <c r="Q3204" i="1"/>
  <c r="L3204" i="1"/>
  <c r="G3204" i="1"/>
  <c r="Q3203" i="1"/>
  <c r="L3203" i="1"/>
  <c r="G3203" i="1"/>
  <c r="Q3202" i="1"/>
  <c r="L3202" i="1"/>
  <c r="G3202" i="1"/>
  <c r="Q3201" i="1"/>
  <c r="L3201" i="1"/>
  <c r="G3201" i="1"/>
  <c r="Q3200" i="1"/>
  <c r="L3200" i="1"/>
  <c r="G3200" i="1"/>
  <c r="Q3199" i="1"/>
  <c r="L3199" i="1"/>
  <c r="G3199" i="1"/>
  <c r="Q3198" i="1"/>
  <c r="L3198" i="1"/>
  <c r="G3198" i="1"/>
  <c r="Q3197" i="1"/>
  <c r="L3197" i="1"/>
  <c r="G3197" i="1"/>
  <c r="Q3196" i="1"/>
  <c r="L3196" i="1"/>
  <c r="G3196" i="1"/>
  <c r="Q3195" i="1"/>
  <c r="L3195" i="1"/>
  <c r="G3195" i="1"/>
  <c r="Q3194" i="1"/>
  <c r="L3194" i="1"/>
  <c r="G3194" i="1"/>
  <c r="Q3193" i="1"/>
  <c r="L3193" i="1"/>
  <c r="G3193" i="1"/>
  <c r="Q3192" i="1"/>
  <c r="L3192" i="1"/>
  <c r="G3192" i="1"/>
  <c r="Q3191" i="1"/>
  <c r="L3191" i="1"/>
  <c r="G3191" i="1"/>
  <c r="Q3190" i="1"/>
  <c r="L3190" i="1"/>
  <c r="G3190" i="1"/>
  <c r="Q3189" i="1"/>
  <c r="L3189" i="1"/>
  <c r="G3189" i="1"/>
  <c r="Q3188" i="1"/>
  <c r="L3188" i="1"/>
  <c r="G3188" i="1"/>
  <c r="Q3187" i="1"/>
  <c r="L3187" i="1"/>
  <c r="G3187" i="1"/>
  <c r="Q3186" i="1"/>
  <c r="L3186" i="1"/>
  <c r="G3186" i="1"/>
  <c r="Q3185" i="1"/>
  <c r="L3185" i="1"/>
  <c r="G3185" i="1"/>
  <c r="Q3184" i="1"/>
  <c r="L3184" i="1"/>
  <c r="G3184" i="1"/>
  <c r="Q3183" i="1"/>
  <c r="L3183" i="1"/>
  <c r="G3183" i="1"/>
  <c r="Q3182" i="1"/>
  <c r="L3182" i="1"/>
  <c r="G3182" i="1"/>
  <c r="Q3181" i="1"/>
  <c r="L3181" i="1"/>
  <c r="G3181" i="1"/>
  <c r="Q3180" i="1"/>
  <c r="L3180" i="1"/>
  <c r="G3180" i="1"/>
  <c r="Q3179" i="1"/>
  <c r="L3179" i="1"/>
  <c r="G3179" i="1"/>
  <c r="Q3178" i="1"/>
  <c r="L3178" i="1"/>
  <c r="G3178" i="1"/>
  <c r="Q3177" i="1"/>
  <c r="L3177" i="1"/>
  <c r="G3177" i="1"/>
  <c r="Q3176" i="1"/>
  <c r="L3176" i="1"/>
  <c r="G3176" i="1"/>
  <c r="Q3175" i="1"/>
  <c r="L3175" i="1"/>
  <c r="G3175" i="1"/>
  <c r="Q3174" i="1"/>
  <c r="L3174" i="1"/>
  <c r="G3174" i="1"/>
  <c r="Q3173" i="1"/>
  <c r="L3173" i="1"/>
  <c r="G3173" i="1"/>
  <c r="Q3172" i="1"/>
  <c r="L3172" i="1"/>
  <c r="G3172" i="1"/>
  <c r="Q3171" i="1"/>
  <c r="L3171" i="1"/>
  <c r="G3171" i="1"/>
  <c r="Q3170" i="1"/>
  <c r="L3170" i="1"/>
  <c r="G3170" i="1"/>
  <c r="Q3169" i="1"/>
  <c r="L3169" i="1"/>
  <c r="G3169" i="1"/>
  <c r="Q3168" i="1"/>
  <c r="L3168" i="1"/>
  <c r="G3168" i="1"/>
  <c r="Q3167" i="1"/>
  <c r="L3167" i="1"/>
  <c r="G3167" i="1"/>
  <c r="Q3166" i="1"/>
  <c r="L3166" i="1"/>
  <c r="G3166" i="1"/>
  <c r="Q3165" i="1"/>
  <c r="L3165" i="1"/>
  <c r="G3165" i="1"/>
  <c r="Q3164" i="1"/>
  <c r="L3164" i="1"/>
  <c r="G3164" i="1"/>
  <c r="Q3163" i="1"/>
  <c r="L3163" i="1"/>
  <c r="G3163" i="1"/>
  <c r="Q3162" i="1"/>
  <c r="L3162" i="1"/>
  <c r="G3162" i="1"/>
  <c r="Q3161" i="1"/>
  <c r="L3161" i="1"/>
  <c r="G3161" i="1"/>
  <c r="Q3160" i="1"/>
  <c r="L3160" i="1"/>
  <c r="G3160" i="1"/>
  <c r="Q3159" i="1"/>
  <c r="L3159" i="1"/>
  <c r="G3159" i="1"/>
  <c r="Q3158" i="1"/>
  <c r="L3158" i="1"/>
  <c r="G3158" i="1"/>
  <c r="Q3157" i="1"/>
  <c r="L3157" i="1"/>
  <c r="G3157" i="1"/>
  <c r="Q3156" i="1"/>
  <c r="L3156" i="1"/>
  <c r="G3156" i="1"/>
  <c r="Q3155" i="1"/>
  <c r="L3155" i="1"/>
  <c r="G3155" i="1"/>
  <c r="Q3154" i="1"/>
  <c r="L3154" i="1"/>
  <c r="G3154" i="1"/>
  <c r="Q3153" i="1"/>
  <c r="L3153" i="1"/>
  <c r="G3153" i="1"/>
  <c r="Q3152" i="1"/>
  <c r="L3152" i="1"/>
  <c r="G3152" i="1"/>
  <c r="Q3151" i="1"/>
  <c r="L3151" i="1"/>
  <c r="G3151" i="1"/>
  <c r="Q3150" i="1"/>
  <c r="L3150" i="1"/>
  <c r="G3150" i="1"/>
  <c r="Q3149" i="1"/>
  <c r="L3149" i="1"/>
  <c r="G3149" i="1"/>
  <c r="Q3148" i="1"/>
  <c r="L3148" i="1"/>
  <c r="G3148" i="1"/>
  <c r="Q3147" i="1"/>
  <c r="L3147" i="1"/>
  <c r="G3147" i="1"/>
  <c r="Q3146" i="1"/>
  <c r="L3146" i="1"/>
  <c r="G3146" i="1"/>
  <c r="Q3145" i="1"/>
  <c r="L3145" i="1"/>
  <c r="G3145" i="1"/>
  <c r="Q3144" i="1"/>
  <c r="L3144" i="1"/>
  <c r="G3144" i="1"/>
  <c r="Q3143" i="1"/>
  <c r="L3143" i="1"/>
  <c r="G3143" i="1"/>
  <c r="Q3142" i="1"/>
  <c r="L3142" i="1"/>
  <c r="G3142" i="1"/>
  <c r="Q3141" i="1"/>
  <c r="L3141" i="1"/>
  <c r="G3141" i="1"/>
  <c r="Q3140" i="1"/>
  <c r="L3140" i="1"/>
  <c r="G3140" i="1"/>
  <c r="Q3139" i="1"/>
  <c r="L3139" i="1"/>
  <c r="G3139" i="1"/>
  <c r="Q3138" i="1"/>
  <c r="L3138" i="1"/>
  <c r="G3138" i="1"/>
  <c r="Q3137" i="1"/>
  <c r="L3137" i="1"/>
  <c r="G3137" i="1"/>
  <c r="Q3136" i="1"/>
  <c r="L3136" i="1"/>
  <c r="G3136" i="1"/>
  <c r="Q3135" i="1"/>
  <c r="L3135" i="1"/>
  <c r="G3135" i="1"/>
  <c r="Q3134" i="1"/>
  <c r="L3134" i="1"/>
  <c r="G3134" i="1"/>
  <c r="Q3133" i="1"/>
  <c r="L3133" i="1"/>
  <c r="G3133" i="1"/>
  <c r="Q3132" i="1"/>
  <c r="L3132" i="1"/>
  <c r="G3132" i="1"/>
  <c r="Q3131" i="1"/>
  <c r="L3131" i="1"/>
  <c r="G3131" i="1"/>
  <c r="Q3130" i="1"/>
  <c r="L3130" i="1"/>
  <c r="G3130" i="1"/>
  <c r="Q3129" i="1"/>
  <c r="L3129" i="1"/>
  <c r="G3129" i="1"/>
  <c r="Q3128" i="1"/>
  <c r="L3128" i="1"/>
  <c r="G3128" i="1"/>
  <c r="Q3127" i="1"/>
  <c r="L3127" i="1"/>
  <c r="G3127" i="1"/>
  <c r="Q3126" i="1"/>
  <c r="L3126" i="1"/>
  <c r="G3126" i="1"/>
  <c r="Q3125" i="1"/>
  <c r="L3125" i="1"/>
  <c r="G3125" i="1"/>
  <c r="Q3124" i="1"/>
  <c r="L3124" i="1"/>
  <c r="G3124" i="1"/>
  <c r="Q3123" i="1"/>
  <c r="L3123" i="1"/>
  <c r="G3123" i="1"/>
  <c r="Q3122" i="1"/>
  <c r="L3122" i="1"/>
  <c r="G3122" i="1"/>
  <c r="Q3121" i="1"/>
  <c r="L3121" i="1"/>
  <c r="G3121" i="1"/>
  <c r="Q3120" i="1"/>
  <c r="L3120" i="1"/>
  <c r="G3120" i="1"/>
  <c r="Q3119" i="1"/>
  <c r="L3119" i="1"/>
  <c r="G3119" i="1"/>
  <c r="Q3118" i="1"/>
  <c r="L3118" i="1"/>
  <c r="G3118" i="1"/>
  <c r="Q3117" i="1"/>
  <c r="L3117" i="1"/>
  <c r="G3117" i="1"/>
  <c r="Q3116" i="1"/>
  <c r="L3116" i="1"/>
  <c r="G3116" i="1"/>
  <c r="Q3115" i="1"/>
  <c r="L3115" i="1"/>
  <c r="G3115" i="1"/>
  <c r="Q3114" i="1"/>
  <c r="L3114" i="1"/>
  <c r="G3114" i="1"/>
  <c r="Q3113" i="1"/>
  <c r="L3113" i="1"/>
  <c r="G3113" i="1"/>
  <c r="Q3112" i="1"/>
  <c r="L3112" i="1"/>
  <c r="G3112" i="1"/>
  <c r="Q3111" i="1"/>
  <c r="L3111" i="1"/>
  <c r="G3111" i="1"/>
  <c r="Q3110" i="1"/>
  <c r="L3110" i="1"/>
  <c r="G3110" i="1"/>
  <c r="Q3109" i="1"/>
  <c r="L3109" i="1"/>
  <c r="G3109" i="1"/>
  <c r="Q3108" i="1"/>
  <c r="L3108" i="1"/>
  <c r="G3108" i="1"/>
  <c r="Q3107" i="1"/>
  <c r="L3107" i="1"/>
  <c r="G3107" i="1"/>
  <c r="Q3106" i="1"/>
  <c r="L3106" i="1"/>
  <c r="G3106" i="1"/>
  <c r="Q3105" i="1"/>
  <c r="L3105" i="1"/>
  <c r="G3105" i="1"/>
  <c r="Q3104" i="1"/>
  <c r="L3104" i="1"/>
  <c r="G3104" i="1"/>
  <c r="Q3103" i="1"/>
  <c r="L3103" i="1"/>
  <c r="G3103" i="1"/>
  <c r="Q3102" i="1"/>
  <c r="L3102" i="1"/>
  <c r="G3102" i="1"/>
  <c r="Q3101" i="1"/>
  <c r="L3101" i="1"/>
  <c r="G3101" i="1"/>
  <c r="Q3100" i="1"/>
  <c r="L3100" i="1"/>
  <c r="G3100" i="1"/>
  <c r="Q3099" i="1"/>
  <c r="L3099" i="1"/>
  <c r="G3099" i="1"/>
  <c r="Q3098" i="1"/>
  <c r="L3098" i="1"/>
  <c r="G3098" i="1"/>
  <c r="Q3097" i="1"/>
  <c r="L3097" i="1"/>
  <c r="G3097" i="1"/>
  <c r="Q3096" i="1"/>
  <c r="L3096" i="1"/>
  <c r="G3096" i="1"/>
  <c r="Q3095" i="1"/>
  <c r="L3095" i="1"/>
  <c r="G3095" i="1"/>
  <c r="Q3094" i="1"/>
  <c r="L3094" i="1"/>
  <c r="G3094" i="1"/>
  <c r="Q3093" i="1"/>
  <c r="L3093" i="1"/>
  <c r="G3093" i="1"/>
  <c r="Q3092" i="1"/>
  <c r="L3092" i="1"/>
  <c r="G3092" i="1"/>
  <c r="Q3091" i="1"/>
  <c r="L3091" i="1"/>
  <c r="G3091" i="1"/>
  <c r="Q3090" i="1"/>
  <c r="L3090" i="1"/>
  <c r="G3090" i="1"/>
  <c r="Q3089" i="1"/>
  <c r="L3089" i="1"/>
  <c r="G3089" i="1"/>
  <c r="Q3088" i="1"/>
  <c r="L3088" i="1"/>
  <c r="G3088" i="1"/>
  <c r="Q3087" i="1"/>
  <c r="L3087" i="1"/>
  <c r="G3087" i="1"/>
  <c r="Q3086" i="1"/>
  <c r="L3086" i="1"/>
  <c r="G3086" i="1"/>
  <c r="Q3085" i="1"/>
  <c r="L3085" i="1"/>
  <c r="G3085" i="1"/>
  <c r="Q3084" i="1"/>
  <c r="L3084" i="1"/>
  <c r="G3084" i="1"/>
  <c r="Q3083" i="1"/>
  <c r="L3083" i="1"/>
  <c r="G3083" i="1"/>
  <c r="Q3082" i="1"/>
  <c r="L3082" i="1"/>
  <c r="G3082" i="1"/>
  <c r="Q3081" i="1"/>
  <c r="L3081" i="1"/>
  <c r="G3081" i="1"/>
  <c r="Q3080" i="1"/>
  <c r="L3080" i="1"/>
  <c r="G3080" i="1"/>
  <c r="Q3079" i="1"/>
  <c r="L3079" i="1"/>
  <c r="G3079" i="1"/>
  <c r="Q3078" i="1"/>
  <c r="L3078" i="1"/>
  <c r="G3078" i="1"/>
  <c r="Q3077" i="1"/>
  <c r="L3077" i="1"/>
  <c r="G3077" i="1"/>
  <c r="Q3076" i="1"/>
  <c r="L3076" i="1"/>
  <c r="G3076" i="1"/>
  <c r="Q3075" i="1"/>
  <c r="L3075" i="1"/>
  <c r="G3075" i="1"/>
  <c r="Q3074" i="1"/>
  <c r="L3074" i="1"/>
  <c r="G3074" i="1"/>
  <c r="Q3073" i="1"/>
  <c r="L3073" i="1"/>
  <c r="G3073" i="1"/>
  <c r="Q3072" i="1"/>
  <c r="L3072" i="1"/>
  <c r="G3072" i="1"/>
  <c r="Q3071" i="1"/>
  <c r="L3071" i="1"/>
  <c r="G3071" i="1"/>
  <c r="Q3070" i="1"/>
  <c r="L3070" i="1"/>
  <c r="G3070" i="1"/>
  <c r="Q3069" i="1"/>
  <c r="L3069" i="1"/>
  <c r="G3069" i="1"/>
  <c r="Q3068" i="1"/>
  <c r="L3068" i="1"/>
  <c r="G3068" i="1"/>
  <c r="Q3067" i="1"/>
  <c r="L3067" i="1"/>
  <c r="G3067" i="1"/>
  <c r="Q3066" i="1"/>
  <c r="L3066" i="1"/>
  <c r="G3066" i="1"/>
  <c r="Q3065" i="1"/>
  <c r="L3065" i="1"/>
  <c r="G3065" i="1"/>
  <c r="Q3064" i="1"/>
  <c r="L3064" i="1"/>
  <c r="G3064" i="1"/>
  <c r="Q3063" i="1"/>
  <c r="L3063" i="1"/>
  <c r="G3063" i="1"/>
  <c r="Q3062" i="1"/>
  <c r="L3062" i="1"/>
  <c r="G3062" i="1"/>
  <c r="Q3061" i="1"/>
  <c r="L3061" i="1"/>
  <c r="G3061" i="1"/>
  <c r="Q3060" i="1"/>
  <c r="L3060" i="1"/>
  <c r="G3060" i="1"/>
  <c r="Q3059" i="1"/>
  <c r="L3059" i="1"/>
  <c r="G3059" i="1"/>
  <c r="Q3058" i="1"/>
  <c r="L3058" i="1"/>
  <c r="G3058" i="1"/>
  <c r="Q3057" i="1"/>
  <c r="L3057" i="1"/>
  <c r="G3057" i="1"/>
  <c r="Q3056" i="1"/>
  <c r="L3056" i="1"/>
  <c r="G3056" i="1"/>
  <c r="Q3055" i="1"/>
  <c r="L3055" i="1"/>
  <c r="G3055" i="1"/>
  <c r="Q3054" i="1"/>
  <c r="L3054" i="1"/>
  <c r="G3054" i="1"/>
  <c r="Q3053" i="1"/>
  <c r="L3053" i="1"/>
  <c r="G3053" i="1"/>
  <c r="Q3052" i="1"/>
  <c r="L3052" i="1"/>
  <c r="G3052" i="1"/>
  <c r="Q3051" i="1"/>
  <c r="L3051" i="1"/>
  <c r="G3051" i="1"/>
  <c r="Q3050" i="1"/>
  <c r="L3050" i="1"/>
  <c r="G3050" i="1"/>
  <c r="Q3049" i="1"/>
  <c r="L3049" i="1"/>
  <c r="G3049" i="1"/>
  <c r="Q3048" i="1"/>
  <c r="L3048" i="1"/>
  <c r="G3048" i="1"/>
  <c r="Q3047" i="1"/>
  <c r="L3047" i="1"/>
  <c r="G3047" i="1"/>
  <c r="Q3046" i="1"/>
  <c r="L3046" i="1"/>
  <c r="G3046" i="1"/>
  <c r="Q3045" i="1"/>
  <c r="L3045" i="1"/>
  <c r="G3045" i="1"/>
  <c r="Q3044" i="1"/>
  <c r="L3044" i="1"/>
  <c r="G3044" i="1"/>
  <c r="Q3043" i="1"/>
  <c r="L3043" i="1"/>
  <c r="G3043" i="1"/>
  <c r="Q3042" i="1"/>
  <c r="L3042" i="1"/>
  <c r="G3042" i="1"/>
  <c r="Q3041" i="1"/>
  <c r="L3041" i="1"/>
  <c r="G3041" i="1"/>
  <c r="Q3040" i="1"/>
  <c r="L3040" i="1"/>
  <c r="G3040" i="1"/>
  <c r="Q3039" i="1"/>
  <c r="L3039" i="1"/>
  <c r="G3039" i="1"/>
  <c r="Q3038" i="1"/>
  <c r="L3038" i="1"/>
  <c r="G3038" i="1"/>
  <c r="Q3037" i="1"/>
  <c r="L3037" i="1"/>
  <c r="G3037" i="1"/>
  <c r="Q3036" i="1"/>
  <c r="L3036" i="1"/>
  <c r="G3036" i="1"/>
  <c r="Q3035" i="1"/>
  <c r="L3035" i="1"/>
  <c r="G3035" i="1"/>
  <c r="Q3034" i="1"/>
  <c r="L3034" i="1"/>
  <c r="G3034" i="1"/>
  <c r="Q3033" i="1"/>
  <c r="L3033" i="1"/>
  <c r="G3033" i="1"/>
  <c r="Q3032" i="1"/>
  <c r="L3032" i="1"/>
  <c r="G3032" i="1"/>
  <c r="Q3031" i="1"/>
  <c r="L3031" i="1"/>
  <c r="G3031" i="1"/>
  <c r="Q3030" i="1"/>
  <c r="L3030" i="1"/>
  <c r="G3030" i="1"/>
  <c r="Q3029" i="1"/>
  <c r="L3029" i="1"/>
  <c r="G3029" i="1"/>
  <c r="Q3028" i="1"/>
  <c r="L3028" i="1"/>
  <c r="G3028" i="1"/>
  <c r="Q3027" i="1"/>
  <c r="L3027" i="1"/>
  <c r="G3027" i="1"/>
  <c r="Q3026" i="1"/>
  <c r="L3026" i="1"/>
  <c r="G3026" i="1"/>
  <c r="Q3025" i="1"/>
  <c r="L3025" i="1"/>
  <c r="G3025" i="1"/>
  <c r="Q3024" i="1"/>
  <c r="L3024" i="1"/>
  <c r="G3024" i="1"/>
  <c r="Q3023" i="1"/>
  <c r="L3023" i="1"/>
  <c r="G3023" i="1"/>
  <c r="Q3022" i="1"/>
  <c r="L3022" i="1"/>
  <c r="G3022" i="1"/>
  <c r="Q3021" i="1"/>
  <c r="L3021" i="1"/>
  <c r="G3021" i="1"/>
  <c r="Q3020" i="1"/>
  <c r="L3020" i="1"/>
  <c r="G3020" i="1"/>
  <c r="Q3019" i="1"/>
  <c r="L3019" i="1"/>
  <c r="G3019" i="1"/>
  <c r="Q3018" i="1"/>
  <c r="L3018" i="1"/>
  <c r="G3018" i="1"/>
  <c r="Q3017" i="1"/>
  <c r="L3017" i="1"/>
  <c r="G3017" i="1"/>
  <c r="Q3016" i="1"/>
  <c r="L3016" i="1"/>
  <c r="G3016" i="1"/>
  <c r="Q3015" i="1"/>
  <c r="L3015" i="1"/>
  <c r="G3015" i="1"/>
  <c r="Q3014" i="1"/>
  <c r="L3014" i="1"/>
  <c r="G3014" i="1"/>
  <c r="Q3013" i="1"/>
  <c r="L3013" i="1"/>
  <c r="G3013" i="1"/>
  <c r="Q3012" i="1"/>
  <c r="L3012" i="1"/>
  <c r="G3012" i="1"/>
  <c r="Q3011" i="1"/>
  <c r="L3011" i="1"/>
  <c r="G3011" i="1"/>
  <c r="Q3010" i="1"/>
  <c r="L3010" i="1"/>
  <c r="G3010" i="1"/>
  <c r="Q3009" i="1"/>
  <c r="L3009" i="1"/>
  <c r="G3009" i="1"/>
  <c r="Q3008" i="1"/>
  <c r="L3008" i="1"/>
  <c r="G3008" i="1"/>
  <c r="Q3007" i="1"/>
  <c r="L3007" i="1"/>
  <c r="G3007" i="1"/>
  <c r="Q3006" i="1"/>
  <c r="L3006" i="1"/>
  <c r="G3006" i="1"/>
  <c r="Q3005" i="1"/>
  <c r="L3005" i="1"/>
  <c r="G3005" i="1"/>
  <c r="Q3004" i="1"/>
  <c r="L3004" i="1"/>
  <c r="G3004" i="1"/>
  <c r="Q3003" i="1"/>
  <c r="L3003" i="1"/>
  <c r="G3003" i="1"/>
  <c r="Q3002" i="1"/>
  <c r="L3002" i="1"/>
  <c r="G3002" i="1"/>
  <c r="Q3001" i="1"/>
  <c r="L3001" i="1"/>
  <c r="G3001" i="1"/>
  <c r="Q3000" i="1"/>
  <c r="L3000" i="1"/>
  <c r="G3000" i="1"/>
  <c r="Q2999" i="1"/>
  <c r="L2999" i="1"/>
  <c r="G2999" i="1"/>
  <c r="Q2998" i="1"/>
  <c r="L2998" i="1"/>
  <c r="G2998" i="1"/>
  <c r="Q2997" i="1"/>
  <c r="L2997" i="1"/>
  <c r="G2997" i="1"/>
  <c r="Q2996" i="1"/>
  <c r="L2996" i="1"/>
  <c r="G2996" i="1"/>
  <c r="Q2995" i="1"/>
  <c r="L2995" i="1"/>
  <c r="G2995" i="1"/>
  <c r="Q2994" i="1"/>
  <c r="L2994" i="1"/>
  <c r="G2994" i="1"/>
  <c r="Q2993" i="1"/>
  <c r="L2993" i="1"/>
  <c r="G2993" i="1"/>
  <c r="Q2992" i="1"/>
  <c r="L2992" i="1"/>
  <c r="G2992" i="1"/>
  <c r="Q2991" i="1"/>
  <c r="L2991" i="1"/>
  <c r="G2991" i="1"/>
  <c r="Q2990" i="1"/>
  <c r="L2990" i="1"/>
  <c r="G2990" i="1"/>
  <c r="Q2989" i="1"/>
  <c r="L2989" i="1"/>
  <c r="G2989" i="1"/>
  <c r="Q2988" i="1"/>
  <c r="L2988" i="1"/>
  <c r="G2988" i="1"/>
  <c r="Q2987" i="1"/>
  <c r="L2987" i="1"/>
  <c r="G2987" i="1"/>
  <c r="Q2986" i="1"/>
  <c r="L2986" i="1"/>
  <c r="G2986" i="1"/>
  <c r="Q2985" i="1"/>
  <c r="L2985" i="1"/>
  <c r="G2985" i="1"/>
  <c r="Q2984" i="1"/>
  <c r="L2984" i="1"/>
  <c r="G2984" i="1"/>
  <c r="Q2983" i="1"/>
  <c r="L2983" i="1"/>
  <c r="G2983" i="1"/>
  <c r="Q2982" i="1"/>
  <c r="L2982" i="1"/>
  <c r="G2982" i="1"/>
  <c r="Q2981" i="1"/>
  <c r="L2981" i="1"/>
  <c r="G2981" i="1"/>
  <c r="Q2980" i="1"/>
  <c r="L2980" i="1"/>
  <c r="G2980" i="1"/>
  <c r="Q2979" i="1"/>
  <c r="L2979" i="1"/>
  <c r="G2979" i="1"/>
  <c r="Q2978" i="1"/>
  <c r="L2978" i="1"/>
  <c r="G2978" i="1"/>
  <c r="Q2977" i="1"/>
  <c r="L2977" i="1"/>
  <c r="G2977" i="1"/>
  <c r="Q2976" i="1"/>
  <c r="L2976" i="1"/>
  <c r="G2976" i="1"/>
  <c r="Q2975" i="1"/>
  <c r="L2975" i="1"/>
  <c r="G2975" i="1"/>
  <c r="Q2974" i="1"/>
  <c r="L2974" i="1"/>
  <c r="G2974" i="1"/>
  <c r="Q2973" i="1"/>
  <c r="L2973" i="1"/>
  <c r="G2973" i="1"/>
  <c r="Q2972" i="1"/>
  <c r="L2972" i="1"/>
  <c r="G2972" i="1"/>
  <c r="Q2971" i="1"/>
  <c r="L2971" i="1"/>
  <c r="G2971" i="1"/>
  <c r="Q2970" i="1"/>
  <c r="L2970" i="1"/>
  <c r="G2970" i="1"/>
  <c r="Q2969" i="1"/>
  <c r="L2969" i="1"/>
  <c r="G2969" i="1"/>
  <c r="Q2968" i="1"/>
  <c r="L2968" i="1"/>
  <c r="G2968" i="1"/>
  <c r="Q2967" i="1"/>
  <c r="L2967" i="1"/>
  <c r="G2967" i="1"/>
  <c r="Q2966" i="1"/>
  <c r="L2966" i="1"/>
  <c r="G2966" i="1"/>
  <c r="Q2965" i="1"/>
  <c r="L2965" i="1"/>
  <c r="G2965" i="1"/>
  <c r="Q2964" i="1"/>
  <c r="L2964" i="1"/>
  <c r="G2964" i="1"/>
  <c r="Q2963" i="1"/>
  <c r="L2963" i="1"/>
  <c r="G2963" i="1"/>
  <c r="Q2962" i="1"/>
  <c r="L2962" i="1"/>
  <c r="G2962" i="1"/>
  <c r="Q2961" i="1"/>
  <c r="L2961" i="1"/>
  <c r="G2961" i="1"/>
  <c r="Q2960" i="1"/>
  <c r="L2960" i="1"/>
  <c r="G2960" i="1"/>
  <c r="Q2959" i="1"/>
  <c r="L2959" i="1"/>
  <c r="G2959" i="1"/>
  <c r="Q2958" i="1"/>
  <c r="L2958" i="1"/>
  <c r="G2958" i="1"/>
  <c r="Q2957" i="1"/>
  <c r="L2957" i="1"/>
  <c r="G2957" i="1"/>
  <c r="Q2956" i="1"/>
  <c r="L2956" i="1"/>
  <c r="G2956" i="1"/>
  <c r="Q2955" i="1"/>
  <c r="L2955" i="1"/>
  <c r="G2955" i="1"/>
  <c r="Q2954" i="1"/>
  <c r="L2954" i="1"/>
  <c r="G2954" i="1"/>
  <c r="Q2953" i="1"/>
  <c r="L2953" i="1"/>
  <c r="G2953" i="1"/>
  <c r="Q2952" i="1"/>
  <c r="L2952" i="1"/>
  <c r="G2952" i="1"/>
  <c r="Q2951" i="1"/>
  <c r="L2951" i="1"/>
  <c r="G2951" i="1"/>
  <c r="Q2950" i="1"/>
  <c r="L2950" i="1"/>
  <c r="G2950" i="1"/>
  <c r="Q2949" i="1"/>
  <c r="L2949" i="1"/>
  <c r="G2949" i="1"/>
  <c r="Q2948" i="1"/>
  <c r="L2948" i="1"/>
  <c r="G2948" i="1"/>
  <c r="Q2947" i="1"/>
  <c r="L2947" i="1"/>
  <c r="G2947" i="1"/>
  <c r="Q2946" i="1"/>
  <c r="L2946" i="1"/>
  <c r="G2946" i="1"/>
  <c r="Q2945" i="1"/>
  <c r="L2945" i="1"/>
  <c r="G2945" i="1"/>
  <c r="Q2944" i="1"/>
  <c r="L2944" i="1"/>
  <c r="G2944" i="1"/>
  <c r="Q2943" i="1"/>
  <c r="L2943" i="1"/>
  <c r="G2943" i="1"/>
  <c r="Q2942" i="1"/>
  <c r="L2942" i="1"/>
  <c r="G2942" i="1"/>
  <c r="Q2941" i="1"/>
  <c r="L2941" i="1"/>
  <c r="G2941" i="1"/>
  <c r="Q2940" i="1"/>
  <c r="L2940" i="1"/>
  <c r="G2940" i="1"/>
  <c r="Q2939" i="1"/>
  <c r="L2939" i="1"/>
  <c r="G2939" i="1"/>
  <c r="Q2938" i="1"/>
  <c r="L2938" i="1"/>
  <c r="G2938" i="1"/>
  <c r="Q2937" i="1"/>
  <c r="L2937" i="1"/>
  <c r="G2937" i="1"/>
  <c r="Q2936" i="1"/>
  <c r="L2936" i="1"/>
  <c r="G2936" i="1"/>
  <c r="Q2935" i="1"/>
  <c r="L2935" i="1"/>
  <c r="G2935" i="1"/>
  <c r="Q2934" i="1"/>
  <c r="L2934" i="1"/>
  <c r="G2934" i="1"/>
  <c r="Q2933" i="1"/>
  <c r="L2933" i="1"/>
  <c r="G2933" i="1"/>
  <c r="Q2932" i="1"/>
  <c r="L2932" i="1"/>
  <c r="G2932" i="1"/>
  <c r="Q2931" i="1"/>
  <c r="L2931" i="1"/>
  <c r="G2931" i="1"/>
  <c r="Q2930" i="1"/>
  <c r="L2930" i="1"/>
  <c r="G2930" i="1"/>
  <c r="Q2929" i="1"/>
  <c r="L2929" i="1"/>
  <c r="G2929" i="1"/>
  <c r="Q2928" i="1"/>
  <c r="L2928" i="1"/>
  <c r="G2928" i="1"/>
  <c r="Q2927" i="1"/>
  <c r="L2927" i="1"/>
  <c r="G2927" i="1"/>
  <c r="Q2926" i="1"/>
  <c r="L2926" i="1"/>
  <c r="G2926" i="1"/>
  <c r="Q2925" i="1"/>
  <c r="L2925" i="1"/>
  <c r="G2925" i="1"/>
  <c r="Q2924" i="1"/>
  <c r="L2924" i="1"/>
  <c r="G2924" i="1"/>
  <c r="Q2923" i="1"/>
  <c r="L2923" i="1"/>
  <c r="G2923" i="1"/>
  <c r="Q2922" i="1"/>
  <c r="L2922" i="1"/>
  <c r="G2922" i="1"/>
  <c r="Q2921" i="1"/>
  <c r="L2921" i="1"/>
  <c r="G2921" i="1"/>
  <c r="Q2920" i="1"/>
  <c r="L2920" i="1"/>
  <c r="G2920" i="1"/>
  <c r="Q2919" i="1"/>
  <c r="L2919" i="1"/>
  <c r="G2919" i="1"/>
  <c r="Q2918" i="1"/>
  <c r="L2918" i="1"/>
  <c r="G2918" i="1"/>
  <c r="Q2917" i="1"/>
  <c r="L2917" i="1"/>
  <c r="G2917" i="1"/>
  <c r="Q2916" i="1"/>
  <c r="L2916" i="1"/>
  <c r="G2916" i="1"/>
  <c r="Q2915" i="1"/>
  <c r="L2915" i="1"/>
  <c r="G2915" i="1"/>
  <c r="Q2914" i="1"/>
  <c r="L2914" i="1"/>
  <c r="G2914" i="1"/>
  <c r="Q2913" i="1"/>
  <c r="L2913" i="1"/>
  <c r="G2913" i="1"/>
  <c r="Q2912" i="1"/>
  <c r="L2912" i="1"/>
  <c r="G2912" i="1"/>
  <c r="Q2911" i="1"/>
  <c r="L2911" i="1"/>
  <c r="G2911" i="1"/>
  <c r="Q2910" i="1"/>
  <c r="L2910" i="1"/>
  <c r="G2910" i="1"/>
  <c r="Q2909" i="1"/>
  <c r="L2909" i="1"/>
  <c r="G2909" i="1"/>
  <c r="Q2908" i="1"/>
  <c r="L2908" i="1"/>
  <c r="G2908" i="1"/>
  <c r="Q2907" i="1"/>
  <c r="L2907" i="1"/>
  <c r="G2907" i="1"/>
  <c r="Q2906" i="1"/>
  <c r="L2906" i="1"/>
  <c r="G2906" i="1"/>
  <c r="Q2905" i="1"/>
  <c r="L2905" i="1"/>
  <c r="G2905" i="1"/>
  <c r="Q2904" i="1"/>
  <c r="L2904" i="1"/>
  <c r="G2904" i="1"/>
  <c r="Q2903" i="1"/>
  <c r="L2903" i="1"/>
  <c r="G2903" i="1"/>
  <c r="Q2902" i="1"/>
  <c r="L2902" i="1"/>
  <c r="G2902" i="1"/>
  <c r="Q2901" i="1"/>
  <c r="L2901" i="1"/>
  <c r="G2901" i="1"/>
  <c r="Q2900" i="1"/>
  <c r="L2900" i="1"/>
  <c r="G2900" i="1"/>
  <c r="Q2899" i="1"/>
  <c r="L2899" i="1"/>
  <c r="G2899" i="1"/>
  <c r="Q2898" i="1"/>
  <c r="L2898" i="1"/>
  <c r="G2898" i="1"/>
  <c r="Q2897" i="1"/>
  <c r="L2897" i="1"/>
  <c r="G2897" i="1"/>
  <c r="Q2896" i="1"/>
  <c r="L2896" i="1"/>
  <c r="G2896" i="1"/>
  <c r="Q2895" i="1"/>
  <c r="L2895" i="1"/>
  <c r="G2895" i="1"/>
  <c r="Q2894" i="1"/>
  <c r="L2894" i="1"/>
  <c r="G2894" i="1"/>
  <c r="Q2893" i="1"/>
  <c r="L2893" i="1"/>
  <c r="G2893" i="1"/>
  <c r="Q2892" i="1"/>
  <c r="L2892" i="1"/>
  <c r="G2892" i="1"/>
  <c r="Q2891" i="1"/>
  <c r="L2891" i="1"/>
  <c r="G2891" i="1"/>
  <c r="Q2890" i="1"/>
  <c r="L2890" i="1"/>
  <c r="G2890" i="1"/>
  <c r="Q2889" i="1"/>
  <c r="L2889" i="1"/>
  <c r="G2889" i="1"/>
  <c r="Q2888" i="1"/>
  <c r="L2888" i="1"/>
  <c r="G2888" i="1"/>
  <c r="Q2887" i="1"/>
  <c r="L2887" i="1"/>
  <c r="G2887" i="1"/>
  <c r="Q2886" i="1"/>
  <c r="L2886" i="1"/>
  <c r="G2886" i="1"/>
  <c r="Q2885" i="1"/>
  <c r="L2885" i="1"/>
  <c r="G2885" i="1"/>
  <c r="Q2884" i="1"/>
  <c r="L2884" i="1"/>
  <c r="G2884" i="1"/>
  <c r="Q2883" i="1"/>
  <c r="L2883" i="1"/>
  <c r="G2883" i="1"/>
  <c r="Q2882" i="1"/>
  <c r="L2882" i="1"/>
  <c r="G2882" i="1"/>
  <c r="Q2881" i="1"/>
  <c r="L2881" i="1"/>
  <c r="G2881" i="1"/>
  <c r="Q2880" i="1"/>
  <c r="L2880" i="1"/>
  <c r="G2880" i="1"/>
  <c r="Q2879" i="1"/>
  <c r="L2879" i="1"/>
  <c r="G2879" i="1"/>
  <c r="Q2878" i="1"/>
  <c r="L2878" i="1"/>
  <c r="G2878" i="1"/>
  <c r="Q2877" i="1"/>
  <c r="L2877" i="1"/>
  <c r="G2877" i="1"/>
  <c r="Q2876" i="1"/>
  <c r="L2876" i="1"/>
  <c r="G2876" i="1"/>
  <c r="Q2875" i="1"/>
  <c r="L2875" i="1"/>
  <c r="G2875" i="1"/>
  <c r="Q2874" i="1"/>
  <c r="L2874" i="1"/>
  <c r="G2874" i="1"/>
  <c r="Q2873" i="1"/>
  <c r="L2873" i="1"/>
  <c r="G2873" i="1"/>
  <c r="Q2872" i="1"/>
  <c r="L2872" i="1"/>
  <c r="G2872" i="1"/>
  <c r="Q2871" i="1"/>
  <c r="L2871" i="1"/>
  <c r="G2871" i="1"/>
  <c r="Q2870" i="1"/>
  <c r="L2870" i="1"/>
  <c r="G2870" i="1"/>
  <c r="Q2869" i="1"/>
  <c r="L2869" i="1"/>
  <c r="G2869" i="1"/>
  <c r="Q2868" i="1"/>
  <c r="L2868" i="1"/>
  <c r="G2868" i="1"/>
  <c r="Q2867" i="1"/>
  <c r="L2867" i="1"/>
  <c r="G2867" i="1"/>
  <c r="Q2866" i="1"/>
  <c r="L2866" i="1"/>
  <c r="G2866" i="1"/>
  <c r="Q2865" i="1"/>
  <c r="L2865" i="1"/>
  <c r="G2865" i="1"/>
  <c r="Q2864" i="1"/>
  <c r="L2864" i="1"/>
  <c r="G2864" i="1"/>
  <c r="Q2863" i="1"/>
  <c r="L2863" i="1"/>
  <c r="G2863" i="1"/>
  <c r="Q2862" i="1"/>
  <c r="L2862" i="1"/>
  <c r="G2862" i="1"/>
  <c r="Q2861" i="1"/>
  <c r="L2861" i="1"/>
  <c r="G2861" i="1"/>
  <c r="Q2860" i="1"/>
  <c r="L2860" i="1"/>
  <c r="G2860" i="1"/>
  <c r="Q2859" i="1"/>
  <c r="L2859" i="1"/>
  <c r="G2859" i="1"/>
  <c r="Q2858" i="1"/>
  <c r="L2858" i="1"/>
  <c r="G2858" i="1"/>
  <c r="Q2857" i="1"/>
  <c r="L2857" i="1"/>
  <c r="G2857" i="1"/>
  <c r="Q2856" i="1"/>
  <c r="L2856" i="1"/>
  <c r="G2856" i="1"/>
  <c r="Q2855" i="1"/>
  <c r="L2855" i="1"/>
  <c r="G2855" i="1"/>
  <c r="Q2854" i="1"/>
  <c r="L2854" i="1"/>
  <c r="G2854" i="1"/>
  <c r="Q2853" i="1"/>
  <c r="L2853" i="1"/>
  <c r="G2853" i="1"/>
  <c r="Q2852" i="1"/>
  <c r="L2852" i="1"/>
  <c r="G2852" i="1"/>
  <c r="Q2851" i="1"/>
  <c r="L2851" i="1"/>
  <c r="G2851" i="1"/>
  <c r="Q2850" i="1"/>
  <c r="L2850" i="1"/>
  <c r="G2850" i="1"/>
  <c r="Q2849" i="1"/>
  <c r="L2849" i="1"/>
  <c r="G2849" i="1"/>
  <c r="Q2848" i="1"/>
  <c r="L2848" i="1"/>
  <c r="G2848" i="1"/>
  <c r="Q2847" i="1"/>
  <c r="L2847" i="1"/>
  <c r="G2847" i="1"/>
  <c r="Q2846" i="1"/>
  <c r="L2846" i="1"/>
  <c r="G2846" i="1"/>
  <c r="Q2845" i="1"/>
  <c r="L2845" i="1"/>
  <c r="G2845" i="1"/>
  <c r="Q2844" i="1"/>
  <c r="L2844" i="1"/>
  <c r="G2844" i="1"/>
  <c r="Q2843" i="1"/>
  <c r="L2843" i="1"/>
  <c r="G2843" i="1"/>
  <c r="Q2842" i="1"/>
  <c r="L2842" i="1"/>
  <c r="G2842" i="1"/>
  <c r="Q2841" i="1"/>
  <c r="L2841" i="1"/>
  <c r="G2841" i="1"/>
  <c r="Q2840" i="1"/>
  <c r="L2840" i="1"/>
  <c r="G2840" i="1"/>
  <c r="Q2839" i="1"/>
  <c r="L2839" i="1"/>
  <c r="G2839" i="1"/>
  <c r="Q2838" i="1"/>
  <c r="L2838" i="1"/>
  <c r="G2838" i="1"/>
  <c r="Q2837" i="1"/>
  <c r="L2837" i="1"/>
  <c r="G2837" i="1"/>
  <c r="Q2836" i="1"/>
  <c r="L2836" i="1"/>
  <c r="G2836" i="1"/>
  <c r="Q2835" i="1"/>
  <c r="L2835" i="1"/>
  <c r="G2835" i="1"/>
  <c r="Q2834" i="1"/>
  <c r="L2834" i="1"/>
  <c r="G2834" i="1"/>
  <c r="Q2833" i="1"/>
  <c r="L2833" i="1"/>
  <c r="G2833" i="1"/>
  <c r="Q2832" i="1"/>
  <c r="L2832" i="1"/>
  <c r="G2832" i="1"/>
  <c r="Q2831" i="1"/>
  <c r="L2831" i="1"/>
  <c r="G2831" i="1"/>
  <c r="Q2830" i="1"/>
  <c r="L2830" i="1"/>
  <c r="G2830" i="1"/>
  <c r="Q2829" i="1"/>
  <c r="L2829" i="1"/>
  <c r="G2829" i="1"/>
  <c r="Q2828" i="1"/>
  <c r="L2828" i="1"/>
  <c r="G2828" i="1"/>
  <c r="Q2827" i="1"/>
  <c r="L2827" i="1"/>
  <c r="G2827" i="1"/>
  <c r="Q2826" i="1"/>
  <c r="L2826" i="1"/>
  <c r="G2826" i="1"/>
  <c r="Q2825" i="1"/>
  <c r="L2825" i="1"/>
  <c r="G2825" i="1"/>
  <c r="Q2824" i="1"/>
  <c r="L2824" i="1"/>
  <c r="G2824" i="1"/>
  <c r="Q2823" i="1"/>
  <c r="L2823" i="1"/>
  <c r="G2823" i="1"/>
  <c r="Q2822" i="1"/>
  <c r="L2822" i="1"/>
  <c r="G2822" i="1"/>
  <c r="Q2821" i="1"/>
  <c r="L2821" i="1"/>
  <c r="G2821" i="1"/>
  <c r="Q2820" i="1"/>
  <c r="L2820" i="1"/>
  <c r="G2820" i="1"/>
  <c r="Q2819" i="1"/>
  <c r="L2819" i="1"/>
  <c r="G2819" i="1"/>
  <c r="Q2818" i="1"/>
  <c r="L2818" i="1"/>
  <c r="G2818" i="1"/>
  <c r="Q2817" i="1"/>
  <c r="L2817" i="1"/>
  <c r="G2817" i="1"/>
  <c r="Q2816" i="1"/>
  <c r="L2816" i="1"/>
  <c r="G2816" i="1"/>
  <c r="Q2815" i="1"/>
  <c r="L2815" i="1"/>
  <c r="G2815" i="1"/>
  <c r="Q2814" i="1"/>
  <c r="L2814" i="1"/>
  <c r="G2814" i="1"/>
  <c r="Q2813" i="1"/>
  <c r="L2813" i="1"/>
  <c r="G2813" i="1"/>
  <c r="Q2812" i="1"/>
  <c r="L2812" i="1"/>
  <c r="G2812" i="1"/>
  <c r="Q2811" i="1"/>
  <c r="L2811" i="1"/>
  <c r="G2811" i="1"/>
  <c r="Q2810" i="1"/>
  <c r="L2810" i="1"/>
  <c r="G2810" i="1"/>
  <c r="Q2809" i="1"/>
  <c r="L2809" i="1"/>
  <c r="G2809" i="1"/>
  <c r="Q2808" i="1"/>
  <c r="L2808" i="1"/>
  <c r="G2808" i="1"/>
  <c r="Q2807" i="1"/>
  <c r="L2807" i="1"/>
  <c r="G2807" i="1"/>
  <c r="Q2806" i="1"/>
  <c r="L2806" i="1"/>
  <c r="G2806" i="1"/>
  <c r="Q2805" i="1"/>
  <c r="L2805" i="1"/>
  <c r="G2805" i="1"/>
  <c r="Q2804" i="1"/>
  <c r="L2804" i="1"/>
  <c r="G2804" i="1"/>
  <c r="Q2803" i="1"/>
  <c r="L2803" i="1"/>
  <c r="G2803" i="1"/>
  <c r="Q2802" i="1"/>
  <c r="L2802" i="1"/>
  <c r="G2802" i="1"/>
  <c r="Q2801" i="1"/>
  <c r="L2801" i="1"/>
  <c r="G2801" i="1"/>
  <c r="Q2800" i="1"/>
  <c r="L2800" i="1"/>
  <c r="G2800" i="1"/>
  <c r="Q2799" i="1"/>
  <c r="L2799" i="1"/>
  <c r="G2799" i="1"/>
  <c r="Q2798" i="1"/>
  <c r="L2798" i="1"/>
  <c r="G2798" i="1"/>
  <c r="Q2797" i="1"/>
  <c r="L2797" i="1"/>
  <c r="G2797" i="1"/>
  <c r="Q2796" i="1"/>
  <c r="L2796" i="1"/>
  <c r="G2796" i="1"/>
  <c r="Q2795" i="1"/>
  <c r="L2795" i="1"/>
  <c r="G2795" i="1"/>
  <c r="Q2794" i="1"/>
  <c r="L2794" i="1"/>
  <c r="G2794" i="1"/>
  <c r="Q2793" i="1"/>
  <c r="L2793" i="1"/>
  <c r="G2793" i="1"/>
  <c r="Q2792" i="1"/>
  <c r="L2792" i="1"/>
  <c r="G2792" i="1"/>
  <c r="Q2791" i="1"/>
  <c r="L2791" i="1"/>
  <c r="G2791" i="1"/>
  <c r="Q2790" i="1"/>
  <c r="L2790" i="1"/>
  <c r="G2790" i="1"/>
  <c r="Q2789" i="1"/>
  <c r="L2789" i="1"/>
  <c r="G2789" i="1"/>
  <c r="Q2788" i="1"/>
  <c r="L2788" i="1"/>
  <c r="G2788" i="1"/>
  <c r="Q2787" i="1"/>
  <c r="L2787" i="1"/>
  <c r="G2787" i="1"/>
  <c r="Q2786" i="1"/>
  <c r="L2786" i="1"/>
  <c r="G2786" i="1"/>
  <c r="Q2785" i="1"/>
  <c r="L2785" i="1"/>
  <c r="G2785" i="1"/>
  <c r="Q2784" i="1"/>
  <c r="L2784" i="1"/>
  <c r="G2784" i="1"/>
  <c r="Q2783" i="1"/>
  <c r="L2783" i="1"/>
  <c r="G2783" i="1"/>
  <c r="Q2782" i="1"/>
  <c r="L2782" i="1"/>
  <c r="G2782" i="1"/>
  <c r="Q2781" i="1"/>
  <c r="L2781" i="1"/>
  <c r="G2781" i="1"/>
  <c r="Q2780" i="1"/>
  <c r="L2780" i="1"/>
  <c r="G2780" i="1"/>
  <c r="Q2779" i="1"/>
  <c r="L2779" i="1"/>
  <c r="G2779" i="1"/>
  <c r="Q2778" i="1"/>
  <c r="L2778" i="1"/>
  <c r="G2778" i="1"/>
  <c r="Q2777" i="1"/>
  <c r="L2777" i="1"/>
  <c r="G2777" i="1"/>
  <c r="Q2776" i="1"/>
  <c r="L2776" i="1"/>
  <c r="G2776" i="1"/>
  <c r="Q2775" i="1"/>
  <c r="L2775" i="1"/>
  <c r="G2775" i="1"/>
  <c r="Q2774" i="1"/>
  <c r="L2774" i="1"/>
  <c r="G2774" i="1"/>
  <c r="Q2773" i="1"/>
  <c r="L2773" i="1"/>
  <c r="G2773" i="1"/>
  <c r="Q2772" i="1"/>
  <c r="L2772" i="1"/>
  <c r="G2772" i="1"/>
  <c r="Q2771" i="1"/>
  <c r="L2771" i="1"/>
  <c r="G2771" i="1"/>
  <c r="Q2770" i="1"/>
  <c r="L2770" i="1"/>
  <c r="G2770" i="1"/>
  <c r="Q2769" i="1"/>
  <c r="L2769" i="1"/>
  <c r="G2769" i="1"/>
  <c r="Q2768" i="1"/>
  <c r="L2768" i="1"/>
  <c r="G2768" i="1"/>
  <c r="Q2767" i="1"/>
  <c r="L2767" i="1"/>
  <c r="G2767" i="1"/>
  <c r="Q2766" i="1"/>
  <c r="L2766" i="1"/>
  <c r="G2766" i="1"/>
  <c r="Q2765" i="1"/>
  <c r="L2765" i="1"/>
  <c r="G2765" i="1"/>
  <c r="Q2764" i="1"/>
  <c r="L2764" i="1"/>
  <c r="G2764" i="1"/>
  <c r="Q2763" i="1"/>
  <c r="L2763" i="1"/>
  <c r="G2763" i="1"/>
  <c r="Q2762" i="1"/>
  <c r="L2762" i="1"/>
  <c r="G2762" i="1"/>
  <c r="Q2761" i="1"/>
  <c r="L2761" i="1"/>
  <c r="G2761" i="1"/>
  <c r="Q2760" i="1"/>
  <c r="L2760" i="1"/>
  <c r="G2760" i="1"/>
  <c r="Q2759" i="1"/>
  <c r="L2759" i="1"/>
  <c r="G2759" i="1"/>
  <c r="Q2758" i="1"/>
  <c r="L2758" i="1"/>
  <c r="G2758" i="1"/>
  <c r="Q2757" i="1"/>
  <c r="L2757" i="1"/>
  <c r="G2757" i="1"/>
  <c r="Q2756" i="1"/>
  <c r="L2756" i="1"/>
  <c r="G2756" i="1"/>
  <c r="Q2755" i="1"/>
  <c r="L2755" i="1"/>
  <c r="G2755" i="1"/>
  <c r="Q2754" i="1"/>
  <c r="L2754" i="1"/>
  <c r="G2754" i="1"/>
  <c r="Q2753" i="1"/>
  <c r="L2753" i="1"/>
  <c r="G2753" i="1"/>
  <c r="Q2752" i="1"/>
  <c r="L2752" i="1"/>
  <c r="G2752" i="1"/>
  <c r="Q2751" i="1"/>
  <c r="L2751" i="1"/>
  <c r="G2751" i="1"/>
  <c r="Q2750" i="1"/>
  <c r="L2750" i="1"/>
  <c r="G2750" i="1"/>
  <c r="Q2749" i="1"/>
  <c r="L2749" i="1"/>
  <c r="G2749" i="1"/>
  <c r="Q2748" i="1"/>
  <c r="L2748" i="1"/>
  <c r="G2748" i="1"/>
  <c r="Q2747" i="1"/>
  <c r="L2747" i="1"/>
  <c r="G2747" i="1"/>
  <c r="Q2746" i="1"/>
  <c r="L2746" i="1"/>
  <c r="G2746" i="1"/>
  <c r="Q2745" i="1"/>
  <c r="L2745" i="1"/>
  <c r="G2745" i="1"/>
  <c r="Q2744" i="1"/>
  <c r="L2744" i="1"/>
  <c r="G2744" i="1"/>
  <c r="Q2743" i="1"/>
  <c r="L2743" i="1"/>
  <c r="G2743" i="1"/>
  <c r="Q2742" i="1"/>
  <c r="L2742" i="1"/>
  <c r="G2742" i="1"/>
  <c r="Q2741" i="1"/>
  <c r="L2741" i="1"/>
  <c r="G2741" i="1"/>
  <c r="Q2740" i="1"/>
  <c r="L2740" i="1"/>
  <c r="G2740" i="1"/>
  <c r="Q2739" i="1"/>
  <c r="L2739" i="1"/>
  <c r="G2739" i="1"/>
  <c r="Q2738" i="1"/>
  <c r="L2738" i="1"/>
  <c r="G2738" i="1"/>
  <c r="Q2737" i="1"/>
  <c r="L2737" i="1"/>
  <c r="G2737" i="1"/>
  <c r="Q2736" i="1"/>
  <c r="L2736" i="1"/>
  <c r="G2736" i="1"/>
  <c r="Q2735" i="1"/>
  <c r="L2735" i="1"/>
  <c r="G2735" i="1"/>
  <c r="Q2734" i="1"/>
  <c r="L2734" i="1"/>
  <c r="G2734" i="1"/>
  <c r="Q2733" i="1"/>
  <c r="L2733" i="1"/>
  <c r="G2733" i="1"/>
  <c r="Q2732" i="1"/>
  <c r="L2732" i="1"/>
  <c r="G2732" i="1"/>
  <c r="Q2731" i="1"/>
  <c r="L2731" i="1"/>
  <c r="G2731" i="1"/>
  <c r="Q2730" i="1"/>
  <c r="L2730" i="1"/>
  <c r="G2730" i="1"/>
  <c r="Q2729" i="1"/>
  <c r="L2729" i="1"/>
  <c r="G2729" i="1"/>
  <c r="Q2728" i="1"/>
  <c r="L2728" i="1"/>
  <c r="G2728" i="1"/>
  <c r="Q2727" i="1"/>
  <c r="L2727" i="1"/>
  <c r="G2727" i="1"/>
  <c r="Q2726" i="1"/>
  <c r="L2726" i="1"/>
  <c r="G2726" i="1"/>
  <c r="Q2725" i="1"/>
  <c r="L2725" i="1"/>
  <c r="G2725" i="1"/>
  <c r="Q2724" i="1"/>
  <c r="L2724" i="1"/>
  <c r="G2724" i="1"/>
  <c r="Q2723" i="1"/>
  <c r="L2723" i="1"/>
  <c r="G2723" i="1"/>
  <c r="Q2722" i="1"/>
  <c r="L2722" i="1"/>
  <c r="G2722" i="1"/>
  <c r="Q2721" i="1"/>
  <c r="L2721" i="1"/>
  <c r="G2721" i="1"/>
  <c r="Q2720" i="1"/>
  <c r="L2720" i="1"/>
  <c r="G2720" i="1"/>
  <c r="Q2719" i="1"/>
  <c r="L2719" i="1"/>
  <c r="G2719" i="1"/>
  <c r="Q2718" i="1"/>
  <c r="L2718" i="1"/>
  <c r="G2718" i="1"/>
  <c r="Q2717" i="1"/>
  <c r="L2717" i="1"/>
  <c r="G2717" i="1"/>
  <c r="Q2716" i="1"/>
  <c r="L2716" i="1"/>
  <c r="G2716" i="1"/>
  <c r="Q2715" i="1"/>
  <c r="L2715" i="1"/>
  <c r="G2715" i="1"/>
  <c r="Q2714" i="1"/>
  <c r="L2714" i="1"/>
  <c r="G2714" i="1"/>
  <c r="Q2713" i="1"/>
  <c r="L2713" i="1"/>
  <c r="G2713" i="1"/>
  <c r="Q2712" i="1"/>
  <c r="L2712" i="1"/>
  <c r="G2712" i="1"/>
  <c r="Q2711" i="1"/>
  <c r="L2711" i="1"/>
  <c r="G2711" i="1"/>
  <c r="Q2710" i="1"/>
  <c r="L2710" i="1"/>
  <c r="G2710" i="1"/>
  <c r="Q2709" i="1"/>
  <c r="L2709" i="1"/>
  <c r="G2709" i="1"/>
  <c r="Q2708" i="1"/>
  <c r="L2708" i="1"/>
  <c r="G2708" i="1"/>
  <c r="Q2707" i="1"/>
  <c r="L2707" i="1"/>
  <c r="G2707" i="1"/>
  <c r="Q2706" i="1"/>
  <c r="L2706" i="1"/>
  <c r="G2706" i="1"/>
  <c r="Q2705" i="1"/>
  <c r="L2705" i="1"/>
  <c r="G2705" i="1"/>
  <c r="Q2704" i="1"/>
  <c r="L2704" i="1"/>
  <c r="G2704" i="1"/>
  <c r="Q2703" i="1"/>
  <c r="L2703" i="1"/>
  <c r="G2703" i="1"/>
  <c r="Q2702" i="1"/>
  <c r="L2702" i="1"/>
  <c r="G2702" i="1"/>
  <c r="Q2701" i="1"/>
  <c r="L2701" i="1"/>
  <c r="G2701" i="1"/>
  <c r="Q2700" i="1"/>
  <c r="L2700" i="1"/>
  <c r="G2700" i="1"/>
  <c r="Q2699" i="1"/>
  <c r="L2699" i="1"/>
  <c r="G2699" i="1"/>
  <c r="Q2698" i="1"/>
  <c r="L2698" i="1"/>
  <c r="G2698" i="1"/>
  <c r="Q2697" i="1"/>
  <c r="L2697" i="1"/>
  <c r="G2697" i="1"/>
  <c r="Q2696" i="1"/>
  <c r="L2696" i="1"/>
  <c r="G2696" i="1"/>
  <c r="Q2695" i="1"/>
  <c r="L2695" i="1"/>
  <c r="G2695" i="1"/>
  <c r="Q2694" i="1"/>
  <c r="L2694" i="1"/>
  <c r="G2694" i="1"/>
  <c r="Q2693" i="1"/>
  <c r="L2693" i="1"/>
  <c r="G2693" i="1"/>
  <c r="Q2692" i="1"/>
  <c r="L2692" i="1"/>
  <c r="G2692" i="1"/>
  <c r="Q2691" i="1"/>
  <c r="L2691" i="1"/>
  <c r="G2691" i="1"/>
  <c r="Q2690" i="1"/>
  <c r="L2690" i="1"/>
  <c r="G2690" i="1"/>
  <c r="Q2689" i="1"/>
  <c r="L2689" i="1"/>
  <c r="G2689" i="1"/>
  <c r="Q2688" i="1"/>
  <c r="L2688" i="1"/>
  <c r="G2688" i="1"/>
  <c r="Q2687" i="1"/>
  <c r="L2687" i="1"/>
  <c r="G2687" i="1"/>
  <c r="Q2686" i="1"/>
  <c r="L2686" i="1"/>
  <c r="G2686" i="1"/>
  <c r="Q2685" i="1"/>
  <c r="L2685" i="1"/>
  <c r="G2685" i="1"/>
  <c r="Q2684" i="1"/>
  <c r="L2684" i="1"/>
  <c r="G2684" i="1"/>
  <c r="Q2683" i="1"/>
  <c r="L2683" i="1"/>
  <c r="G2683" i="1"/>
  <c r="Q2682" i="1"/>
  <c r="L2682" i="1"/>
  <c r="G2682" i="1"/>
  <c r="Q2681" i="1"/>
  <c r="L2681" i="1"/>
  <c r="G2681" i="1"/>
  <c r="Q2680" i="1"/>
  <c r="L2680" i="1"/>
  <c r="G2680" i="1"/>
  <c r="Q2679" i="1"/>
  <c r="L2679" i="1"/>
  <c r="G2679" i="1"/>
  <c r="Q2678" i="1"/>
  <c r="L2678" i="1"/>
  <c r="G2678" i="1"/>
  <c r="Q2677" i="1"/>
  <c r="L2677" i="1"/>
  <c r="G2677" i="1"/>
  <c r="Q2676" i="1"/>
  <c r="L2676" i="1"/>
  <c r="G2676" i="1"/>
  <c r="Q2675" i="1"/>
  <c r="L2675" i="1"/>
  <c r="G2675" i="1"/>
  <c r="Q2674" i="1"/>
  <c r="L2674" i="1"/>
  <c r="G2674" i="1"/>
  <c r="Q2673" i="1"/>
  <c r="L2673" i="1"/>
  <c r="G2673" i="1"/>
  <c r="Q2672" i="1"/>
  <c r="L2672" i="1"/>
  <c r="G2672" i="1"/>
  <c r="Q2671" i="1"/>
  <c r="L2671" i="1"/>
  <c r="G2671" i="1"/>
  <c r="Q2670" i="1"/>
  <c r="L2670" i="1"/>
  <c r="G2670" i="1"/>
  <c r="Q2669" i="1"/>
  <c r="L2669" i="1"/>
  <c r="G2669" i="1"/>
  <c r="Q2668" i="1"/>
  <c r="L2668" i="1"/>
  <c r="G2668" i="1"/>
  <c r="Q2667" i="1"/>
  <c r="L2667" i="1"/>
  <c r="G2667" i="1"/>
  <c r="Q2666" i="1"/>
  <c r="L2666" i="1"/>
  <c r="G2666" i="1"/>
  <c r="Q2665" i="1"/>
  <c r="L2665" i="1"/>
  <c r="G2665" i="1"/>
  <c r="Q2664" i="1"/>
  <c r="L2664" i="1"/>
  <c r="G2664" i="1"/>
  <c r="Q2663" i="1"/>
  <c r="L2663" i="1"/>
  <c r="G2663" i="1"/>
  <c r="Q2662" i="1"/>
  <c r="L2662" i="1"/>
  <c r="G2662" i="1"/>
  <c r="Q2661" i="1"/>
  <c r="L2661" i="1"/>
  <c r="G2661" i="1"/>
  <c r="Q2660" i="1"/>
  <c r="L2660" i="1"/>
  <c r="G2660" i="1"/>
  <c r="Q2659" i="1"/>
  <c r="L2659" i="1"/>
  <c r="G2659" i="1"/>
  <c r="Q2658" i="1"/>
  <c r="L2658" i="1"/>
  <c r="G2658" i="1"/>
  <c r="Q2657" i="1"/>
  <c r="L2657" i="1"/>
  <c r="G2657" i="1"/>
  <c r="Q2656" i="1"/>
  <c r="L2656" i="1"/>
  <c r="G2656" i="1"/>
  <c r="Q2655" i="1"/>
  <c r="L2655" i="1"/>
  <c r="G2655" i="1"/>
  <c r="Q2654" i="1"/>
  <c r="L2654" i="1"/>
  <c r="G2654" i="1"/>
  <c r="Q2653" i="1"/>
  <c r="L2653" i="1"/>
  <c r="G2653" i="1"/>
  <c r="Q2652" i="1"/>
  <c r="L2652" i="1"/>
  <c r="G2652" i="1"/>
  <c r="Q2651" i="1"/>
  <c r="L2651" i="1"/>
  <c r="G2651" i="1"/>
  <c r="Q2650" i="1"/>
  <c r="L2650" i="1"/>
  <c r="G2650" i="1"/>
  <c r="Q2649" i="1"/>
  <c r="L2649" i="1"/>
  <c r="G2649" i="1"/>
  <c r="Q2648" i="1"/>
  <c r="L2648" i="1"/>
  <c r="G2648" i="1"/>
  <c r="Q2647" i="1"/>
  <c r="L2647" i="1"/>
  <c r="G2647" i="1"/>
  <c r="Q2646" i="1"/>
  <c r="L2646" i="1"/>
  <c r="G2646" i="1"/>
  <c r="Q2645" i="1"/>
  <c r="L2645" i="1"/>
  <c r="G2645" i="1"/>
  <c r="Q2644" i="1"/>
  <c r="L2644" i="1"/>
  <c r="G2644" i="1"/>
  <c r="Q2643" i="1"/>
  <c r="L2643" i="1"/>
  <c r="G2643" i="1"/>
  <c r="Q2642" i="1"/>
  <c r="L2642" i="1"/>
  <c r="G2642" i="1"/>
  <c r="Q2641" i="1"/>
  <c r="L2641" i="1"/>
  <c r="G2641" i="1"/>
  <c r="Q2640" i="1"/>
  <c r="L2640" i="1"/>
  <c r="G2640" i="1"/>
  <c r="Q2639" i="1"/>
  <c r="L2639" i="1"/>
  <c r="G2639" i="1"/>
  <c r="Q2638" i="1"/>
  <c r="L2638" i="1"/>
  <c r="G2638" i="1"/>
  <c r="Q2637" i="1"/>
  <c r="L2637" i="1"/>
  <c r="G2637" i="1"/>
  <c r="Q2636" i="1"/>
  <c r="L2636" i="1"/>
  <c r="G2636" i="1"/>
  <c r="Q2635" i="1"/>
  <c r="L2635" i="1"/>
  <c r="G2635" i="1"/>
  <c r="Q2634" i="1"/>
  <c r="L2634" i="1"/>
  <c r="G2634" i="1"/>
  <c r="Q2633" i="1"/>
  <c r="L2633" i="1"/>
  <c r="G2633" i="1"/>
  <c r="Q2632" i="1"/>
  <c r="L2632" i="1"/>
  <c r="G2632" i="1"/>
  <c r="Q2631" i="1"/>
  <c r="L2631" i="1"/>
  <c r="G2631" i="1"/>
  <c r="Q2630" i="1"/>
  <c r="L2630" i="1"/>
  <c r="G2630" i="1"/>
  <c r="Q2629" i="1"/>
  <c r="L2629" i="1"/>
  <c r="G2629" i="1"/>
  <c r="Q2628" i="1"/>
  <c r="L2628" i="1"/>
  <c r="G2628" i="1"/>
  <c r="Q2627" i="1"/>
  <c r="L2627" i="1"/>
  <c r="G2627" i="1"/>
  <c r="Q2626" i="1"/>
  <c r="L2626" i="1"/>
  <c r="G2626" i="1"/>
  <c r="Q2625" i="1"/>
  <c r="L2625" i="1"/>
  <c r="G2625" i="1"/>
  <c r="Q2624" i="1"/>
  <c r="L2624" i="1"/>
  <c r="G2624" i="1"/>
  <c r="Q2623" i="1"/>
  <c r="L2623" i="1"/>
  <c r="G2623" i="1"/>
  <c r="Q2622" i="1"/>
  <c r="L2622" i="1"/>
  <c r="G2622" i="1"/>
  <c r="Q2621" i="1"/>
  <c r="L2621" i="1"/>
  <c r="G2621" i="1"/>
  <c r="Q2620" i="1"/>
  <c r="L2620" i="1"/>
  <c r="G2620" i="1"/>
  <c r="Q2619" i="1"/>
  <c r="L2619" i="1"/>
  <c r="G2619" i="1"/>
  <c r="Q2618" i="1"/>
  <c r="L2618" i="1"/>
  <c r="G2618" i="1"/>
  <c r="Q2617" i="1"/>
  <c r="L2617" i="1"/>
  <c r="G2617" i="1"/>
  <c r="Q2616" i="1"/>
  <c r="L2616" i="1"/>
  <c r="G2616" i="1"/>
  <c r="Q2615" i="1"/>
  <c r="L2615" i="1"/>
  <c r="G2615" i="1"/>
  <c r="Q2614" i="1"/>
  <c r="L2614" i="1"/>
  <c r="G2614" i="1"/>
  <c r="Q2613" i="1"/>
  <c r="L2613" i="1"/>
  <c r="G2613" i="1"/>
  <c r="Q2612" i="1"/>
  <c r="L2612" i="1"/>
  <c r="G2612" i="1"/>
  <c r="Q2611" i="1"/>
  <c r="L2611" i="1"/>
  <c r="G2611" i="1"/>
  <c r="Q2610" i="1"/>
  <c r="L2610" i="1"/>
  <c r="G2610" i="1"/>
  <c r="Q2609" i="1"/>
  <c r="L2609" i="1"/>
  <c r="G2609" i="1"/>
  <c r="Q2608" i="1"/>
  <c r="L2608" i="1"/>
  <c r="G2608" i="1"/>
  <c r="Q2607" i="1"/>
  <c r="L2607" i="1"/>
  <c r="G2607" i="1"/>
  <c r="Q2606" i="1"/>
  <c r="L2606" i="1"/>
  <c r="G2606" i="1"/>
  <c r="Q2605" i="1"/>
  <c r="L2605" i="1"/>
  <c r="G2605" i="1"/>
  <c r="Q2604" i="1"/>
  <c r="L2604" i="1"/>
  <c r="G2604" i="1"/>
  <c r="Q2603" i="1"/>
  <c r="L2603" i="1"/>
  <c r="G2603" i="1"/>
  <c r="Q2602" i="1"/>
  <c r="L2602" i="1"/>
  <c r="G2602" i="1"/>
  <c r="Q2601" i="1"/>
  <c r="L2601" i="1"/>
  <c r="G2601" i="1"/>
  <c r="Q2600" i="1"/>
  <c r="L2600" i="1"/>
  <c r="G2600" i="1"/>
  <c r="Q2599" i="1"/>
  <c r="L2599" i="1"/>
  <c r="G2599" i="1"/>
  <c r="Q2598" i="1"/>
  <c r="L2598" i="1"/>
  <c r="G2598" i="1"/>
  <c r="Q2597" i="1"/>
  <c r="L2597" i="1"/>
  <c r="G2597" i="1"/>
  <c r="Q2596" i="1"/>
  <c r="L2596" i="1"/>
  <c r="G2596" i="1"/>
  <c r="Q2595" i="1"/>
  <c r="L2595" i="1"/>
  <c r="G2595" i="1"/>
  <c r="Q2594" i="1"/>
  <c r="L2594" i="1"/>
  <c r="G2594" i="1"/>
  <c r="Q2593" i="1"/>
  <c r="L2593" i="1"/>
  <c r="G2593" i="1"/>
  <c r="Q2592" i="1"/>
  <c r="L2592" i="1"/>
  <c r="G2592" i="1"/>
  <c r="Q2591" i="1"/>
  <c r="L2591" i="1"/>
  <c r="G2591" i="1"/>
  <c r="Q2590" i="1"/>
  <c r="L2590" i="1"/>
  <c r="G2590" i="1"/>
  <c r="Q2589" i="1"/>
  <c r="L2589" i="1"/>
  <c r="G2589" i="1"/>
  <c r="Q2588" i="1"/>
  <c r="L2588" i="1"/>
  <c r="G2588" i="1"/>
  <c r="Q2587" i="1"/>
  <c r="L2587" i="1"/>
  <c r="G2587" i="1"/>
  <c r="Q2586" i="1"/>
  <c r="L2586" i="1"/>
  <c r="G2586" i="1"/>
  <c r="Q2585" i="1"/>
  <c r="L2585" i="1"/>
  <c r="G2585" i="1"/>
  <c r="Q2584" i="1"/>
  <c r="L2584" i="1"/>
  <c r="G2584" i="1"/>
  <c r="Q2583" i="1"/>
  <c r="L2583" i="1"/>
  <c r="G2583" i="1"/>
  <c r="Q2582" i="1"/>
  <c r="L2582" i="1"/>
  <c r="G2582" i="1"/>
  <c r="Q2581" i="1"/>
  <c r="L2581" i="1"/>
  <c r="G2581" i="1"/>
  <c r="Q2580" i="1"/>
  <c r="L2580" i="1"/>
  <c r="G2580" i="1"/>
  <c r="Q2579" i="1"/>
  <c r="L2579" i="1"/>
  <c r="G2579" i="1"/>
  <c r="Q2578" i="1"/>
  <c r="L2578" i="1"/>
  <c r="G2578" i="1"/>
  <c r="Q2577" i="1"/>
  <c r="L2577" i="1"/>
  <c r="G2577" i="1"/>
  <c r="Q2576" i="1"/>
  <c r="L2576" i="1"/>
  <c r="G2576" i="1"/>
  <c r="Q2575" i="1"/>
  <c r="L2575" i="1"/>
  <c r="G2575" i="1"/>
  <c r="Q2574" i="1"/>
  <c r="L2574" i="1"/>
  <c r="G2574" i="1"/>
  <c r="Q2573" i="1"/>
  <c r="L2573" i="1"/>
  <c r="G2573" i="1"/>
  <c r="Q2572" i="1"/>
  <c r="L2572" i="1"/>
  <c r="G2572" i="1"/>
  <c r="Q2571" i="1"/>
  <c r="L2571" i="1"/>
  <c r="G2571" i="1"/>
  <c r="Q2570" i="1"/>
  <c r="L2570" i="1"/>
  <c r="G2570" i="1"/>
  <c r="Q2569" i="1"/>
  <c r="L2569" i="1"/>
  <c r="G2569" i="1"/>
  <c r="Q2568" i="1"/>
  <c r="L2568" i="1"/>
  <c r="G2568" i="1"/>
  <c r="Q2567" i="1"/>
  <c r="L2567" i="1"/>
  <c r="G2567" i="1"/>
  <c r="Q2566" i="1"/>
  <c r="L2566" i="1"/>
  <c r="G2566" i="1"/>
  <c r="Q2565" i="1"/>
  <c r="L2565" i="1"/>
  <c r="G2565" i="1"/>
  <c r="Q2564" i="1"/>
  <c r="L2564" i="1"/>
  <c r="G2564" i="1"/>
  <c r="Q2563" i="1"/>
  <c r="L2563" i="1"/>
  <c r="G2563" i="1"/>
  <c r="Q2562" i="1"/>
  <c r="L2562" i="1"/>
  <c r="G2562" i="1"/>
  <c r="Q2561" i="1"/>
  <c r="L2561" i="1"/>
  <c r="G2561" i="1"/>
  <c r="Q2560" i="1"/>
  <c r="L2560" i="1"/>
  <c r="G2560" i="1"/>
  <c r="Q2559" i="1"/>
  <c r="L2559" i="1"/>
  <c r="G2559" i="1"/>
  <c r="Q2558" i="1"/>
  <c r="L2558" i="1"/>
  <c r="G2558" i="1"/>
  <c r="Q2557" i="1"/>
  <c r="L2557" i="1"/>
  <c r="G2557" i="1"/>
  <c r="Q2556" i="1"/>
  <c r="L2556" i="1"/>
  <c r="G2556" i="1"/>
  <c r="Q2555" i="1"/>
  <c r="L2555" i="1"/>
  <c r="G2555" i="1"/>
  <c r="Q2554" i="1"/>
  <c r="L2554" i="1"/>
  <c r="G2554" i="1"/>
  <c r="Q2553" i="1"/>
  <c r="L2553" i="1"/>
  <c r="G2553" i="1"/>
  <c r="Q2552" i="1"/>
  <c r="L2552" i="1"/>
  <c r="G2552" i="1"/>
  <c r="Q2551" i="1"/>
  <c r="L2551" i="1"/>
  <c r="G2551" i="1"/>
  <c r="Q2550" i="1"/>
  <c r="L2550" i="1"/>
  <c r="G2550" i="1"/>
  <c r="Q2549" i="1"/>
  <c r="L2549" i="1"/>
  <c r="G2549" i="1"/>
  <c r="Q2548" i="1"/>
  <c r="L2548" i="1"/>
  <c r="G2548" i="1"/>
  <c r="Q2547" i="1"/>
  <c r="L2547" i="1"/>
  <c r="G2547" i="1"/>
  <c r="Q2546" i="1"/>
  <c r="L2546" i="1"/>
  <c r="G2546" i="1"/>
  <c r="Q2545" i="1"/>
  <c r="L2545" i="1"/>
  <c r="G2545" i="1"/>
  <c r="Q2544" i="1"/>
  <c r="L2544" i="1"/>
  <c r="G2544" i="1"/>
  <c r="Q2543" i="1"/>
  <c r="L2543" i="1"/>
  <c r="G2543" i="1"/>
  <c r="Q2542" i="1"/>
  <c r="L2542" i="1"/>
  <c r="G2542" i="1"/>
  <c r="Q2541" i="1"/>
  <c r="L2541" i="1"/>
  <c r="G2541" i="1"/>
  <c r="Q2540" i="1"/>
  <c r="L2540" i="1"/>
  <c r="G2540" i="1"/>
  <c r="Q2539" i="1"/>
  <c r="L2539" i="1"/>
  <c r="G2539" i="1"/>
  <c r="Q2538" i="1"/>
  <c r="L2538" i="1"/>
  <c r="G2538" i="1"/>
  <c r="Q2537" i="1"/>
  <c r="L2537" i="1"/>
  <c r="G2537" i="1"/>
  <c r="Q2536" i="1"/>
  <c r="L2536" i="1"/>
  <c r="G2536" i="1"/>
  <c r="Q2535" i="1"/>
  <c r="L2535" i="1"/>
  <c r="G2535" i="1"/>
  <c r="Q2534" i="1"/>
  <c r="L2534" i="1"/>
  <c r="G2534" i="1"/>
  <c r="Q2533" i="1"/>
  <c r="L2533" i="1"/>
  <c r="G2533" i="1"/>
  <c r="Q2532" i="1"/>
  <c r="L2532" i="1"/>
  <c r="G2532" i="1"/>
  <c r="Q2531" i="1"/>
  <c r="L2531" i="1"/>
  <c r="G2531" i="1"/>
  <c r="Q2530" i="1"/>
  <c r="L2530" i="1"/>
  <c r="G2530" i="1"/>
  <c r="Q2529" i="1"/>
  <c r="L2529" i="1"/>
  <c r="G2529" i="1"/>
  <c r="Q2528" i="1"/>
  <c r="L2528" i="1"/>
  <c r="G2528" i="1"/>
  <c r="Q2527" i="1"/>
  <c r="L2527" i="1"/>
  <c r="G2527" i="1"/>
  <c r="Q2526" i="1"/>
  <c r="L2526" i="1"/>
  <c r="G2526" i="1"/>
  <c r="Q2525" i="1"/>
  <c r="L2525" i="1"/>
  <c r="G2525" i="1"/>
  <c r="Q2524" i="1"/>
  <c r="L2524" i="1"/>
  <c r="G2524" i="1"/>
  <c r="Q2523" i="1"/>
  <c r="L2523" i="1"/>
  <c r="G2523" i="1"/>
  <c r="Q2522" i="1"/>
  <c r="L2522" i="1"/>
  <c r="G2522" i="1"/>
  <c r="Q2521" i="1"/>
  <c r="L2521" i="1"/>
  <c r="G2521" i="1"/>
  <c r="Q2520" i="1"/>
  <c r="L2520" i="1"/>
  <c r="G2520" i="1"/>
  <c r="Q2519" i="1"/>
  <c r="L2519" i="1"/>
  <c r="G2519" i="1"/>
  <c r="Q2518" i="1"/>
  <c r="L2518" i="1"/>
  <c r="G2518" i="1"/>
  <c r="Q2517" i="1"/>
  <c r="L2517" i="1"/>
  <c r="G2517" i="1"/>
  <c r="Q2516" i="1"/>
  <c r="L2516" i="1"/>
  <c r="G2516" i="1"/>
  <c r="Q2515" i="1"/>
  <c r="L2515" i="1"/>
  <c r="G2515" i="1"/>
  <c r="Q2514" i="1"/>
  <c r="L2514" i="1"/>
  <c r="G2514" i="1"/>
  <c r="Q2513" i="1"/>
  <c r="L2513" i="1"/>
  <c r="G2513" i="1"/>
  <c r="Q2512" i="1"/>
  <c r="L2512" i="1"/>
  <c r="G2512" i="1"/>
  <c r="Q2511" i="1"/>
  <c r="L2511" i="1"/>
  <c r="G2511" i="1"/>
  <c r="Q2510" i="1"/>
  <c r="L2510" i="1"/>
  <c r="G2510" i="1"/>
  <c r="Q2509" i="1"/>
  <c r="L2509" i="1"/>
  <c r="G2509" i="1"/>
  <c r="Q2508" i="1"/>
  <c r="L2508" i="1"/>
  <c r="G2508" i="1"/>
  <c r="Q2507" i="1"/>
  <c r="L2507" i="1"/>
  <c r="G2507" i="1"/>
  <c r="Q2506" i="1"/>
  <c r="L2506" i="1"/>
  <c r="G2506" i="1"/>
  <c r="Q2505" i="1"/>
  <c r="L2505" i="1"/>
  <c r="G2505" i="1"/>
  <c r="Q2504" i="1"/>
  <c r="L2504" i="1"/>
  <c r="G2504" i="1"/>
  <c r="Q2503" i="1"/>
  <c r="L2503" i="1"/>
  <c r="G2503" i="1"/>
  <c r="Q2502" i="1"/>
  <c r="L2502" i="1"/>
  <c r="G2502" i="1"/>
  <c r="Q2501" i="1"/>
  <c r="L2501" i="1"/>
  <c r="G2501" i="1"/>
  <c r="Q2500" i="1"/>
  <c r="L2500" i="1"/>
  <c r="G2500" i="1"/>
  <c r="Q2499" i="1"/>
  <c r="L2499" i="1"/>
  <c r="G2499" i="1"/>
  <c r="Q2498" i="1"/>
  <c r="L2498" i="1"/>
  <c r="G2498" i="1"/>
  <c r="Q2497" i="1"/>
  <c r="L2497" i="1"/>
  <c r="G2497" i="1"/>
  <c r="Q2496" i="1"/>
  <c r="L2496" i="1"/>
  <c r="G2496" i="1"/>
  <c r="Q2495" i="1"/>
  <c r="L2495" i="1"/>
  <c r="G2495" i="1"/>
  <c r="Q2494" i="1"/>
  <c r="L2494" i="1"/>
  <c r="G2494" i="1"/>
  <c r="Q2493" i="1"/>
  <c r="L2493" i="1"/>
  <c r="G2493" i="1"/>
  <c r="Q2492" i="1"/>
  <c r="L2492" i="1"/>
  <c r="G2492" i="1"/>
  <c r="Q2491" i="1"/>
  <c r="L2491" i="1"/>
  <c r="G2491" i="1"/>
  <c r="Q2490" i="1"/>
  <c r="L2490" i="1"/>
  <c r="G2490" i="1"/>
  <c r="Q2489" i="1"/>
  <c r="L2489" i="1"/>
  <c r="G2489" i="1"/>
  <c r="Q2488" i="1"/>
  <c r="L2488" i="1"/>
  <c r="G2488" i="1"/>
  <c r="Q2487" i="1"/>
  <c r="L2487" i="1"/>
  <c r="G2487" i="1"/>
  <c r="Q2486" i="1"/>
  <c r="L2486" i="1"/>
  <c r="G2486" i="1"/>
  <c r="Q2485" i="1"/>
  <c r="L2485" i="1"/>
  <c r="G2485" i="1"/>
  <c r="Q2484" i="1"/>
  <c r="L2484" i="1"/>
  <c r="G2484" i="1"/>
  <c r="Q2483" i="1"/>
  <c r="L2483" i="1"/>
  <c r="G2483" i="1"/>
  <c r="Q2482" i="1"/>
  <c r="L2482" i="1"/>
  <c r="G2482" i="1"/>
  <c r="Q2481" i="1"/>
  <c r="L2481" i="1"/>
  <c r="G2481" i="1"/>
  <c r="Q2480" i="1"/>
  <c r="L2480" i="1"/>
  <c r="G2480" i="1"/>
  <c r="Q2479" i="1"/>
  <c r="L2479" i="1"/>
  <c r="G2479" i="1"/>
  <c r="Q2478" i="1"/>
  <c r="L2478" i="1"/>
  <c r="G2478" i="1"/>
  <c r="Q2477" i="1"/>
  <c r="L2477" i="1"/>
  <c r="G2477" i="1"/>
  <c r="Q2476" i="1"/>
  <c r="L2476" i="1"/>
  <c r="G2476" i="1"/>
  <c r="Q2475" i="1"/>
  <c r="L2475" i="1"/>
  <c r="G2475" i="1"/>
  <c r="Q2474" i="1"/>
  <c r="L2474" i="1"/>
  <c r="G2474" i="1"/>
  <c r="Q2473" i="1"/>
  <c r="L2473" i="1"/>
  <c r="G2473" i="1"/>
  <c r="Q2472" i="1"/>
  <c r="L2472" i="1"/>
  <c r="G2472" i="1"/>
  <c r="Q2471" i="1"/>
  <c r="L2471" i="1"/>
  <c r="G2471" i="1"/>
  <c r="Q2470" i="1"/>
  <c r="L2470" i="1"/>
  <c r="G2470" i="1"/>
  <c r="Q2469" i="1"/>
  <c r="L2469" i="1"/>
  <c r="G2469" i="1"/>
  <c r="Q2468" i="1"/>
  <c r="L2468" i="1"/>
  <c r="G2468" i="1"/>
  <c r="Q2467" i="1"/>
  <c r="L2467" i="1"/>
  <c r="G2467" i="1"/>
  <c r="Q2466" i="1"/>
  <c r="L2466" i="1"/>
  <c r="G2466" i="1"/>
  <c r="Q2465" i="1"/>
  <c r="L2465" i="1"/>
  <c r="G2465" i="1"/>
  <c r="Q2464" i="1"/>
  <c r="L2464" i="1"/>
  <c r="G2464" i="1"/>
  <c r="Q2463" i="1"/>
  <c r="L2463" i="1"/>
  <c r="G2463" i="1"/>
  <c r="Q2462" i="1"/>
  <c r="L2462" i="1"/>
  <c r="G2462" i="1"/>
  <c r="Q2461" i="1"/>
  <c r="L2461" i="1"/>
  <c r="G2461" i="1"/>
  <c r="Q2460" i="1"/>
  <c r="L2460" i="1"/>
  <c r="G2460" i="1"/>
  <c r="Q2459" i="1"/>
  <c r="L2459" i="1"/>
  <c r="G2459" i="1"/>
  <c r="Q2458" i="1"/>
  <c r="L2458" i="1"/>
  <c r="G2458" i="1"/>
  <c r="Q2457" i="1"/>
  <c r="L2457" i="1"/>
  <c r="G2457" i="1"/>
  <c r="Q2456" i="1"/>
  <c r="L2456" i="1"/>
  <c r="G2456" i="1"/>
  <c r="Q2455" i="1"/>
  <c r="L2455" i="1"/>
  <c r="G2455" i="1"/>
  <c r="Q2454" i="1"/>
  <c r="L2454" i="1"/>
  <c r="G2454" i="1"/>
  <c r="Q2453" i="1"/>
  <c r="L2453" i="1"/>
  <c r="G2453" i="1"/>
  <c r="Q2452" i="1"/>
  <c r="L2452" i="1"/>
  <c r="G2452" i="1"/>
  <c r="Q2451" i="1"/>
  <c r="L2451" i="1"/>
  <c r="G2451" i="1"/>
  <c r="Q2450" i="1"/>
  <c r="L2450" i="1"/>
  <c r="G2450" i="1"/>
  <c r="Q2449" i="1"/>
  <c r="L2449" i="1"/>
  <c r="G2449" i="1"/>
  <c r="Q2448" i="1"/>
  <c r="L2448" i="1"/>
  <c r="G2448" i="1"/>
  <c r="Q2447" i="1"/>
  <c r="L2447" i="1"/>
  <c r="G2447" i="1"/>
  <c r="Q2446" i="1"/>
  <c r="L2446" i="1"/>
  <c r="G2446" i="1"/>
  <c r="Q2445" i="1"/>
  <c r="L2445" i="1"/>
  <c r="G2445" i="1"/>
  <c r="Q2444" i="1"/>
  <c r="L2444" i="1"/>
  <c r="G2444" i="1"/>
  <c r="Q2443" i="1"/>
  <c r="L2443" i="1"/>
  <c r="G2443" i="1"/>
  <c r="Q2442" i="1"/>
  <c r="L2442" i="1"/>
  <c r="G2442" i="1"/>
  <c r="Q2441" i="1"/>
  <c r="L2441" i="1"/>
  <c r="G2441" i="1"/>
  <c r="Q2440" i="1"/>
  <c r="L2440" i="1"/>
  <c r="G2440" i="1"/>
  <c r="Q2439" i="1"/>
  <c r="L2439" i="1"/>
  <c r="G2439" i="1"/>
  <c r="Q2438" i="1"/>
  <c r="L2438" i="1"/>
  <c r="G2438" i="1"/>
  <c r="Q2437" i="1"/>
  <c r="L2437" i="1"/>
  <c r="G2437" i="1"/>
  <c r="Q2436" i="1"/>
  <c r="L2436" i="1"/>
  <c r="G2436" i="1"/>
  <c r="Q2435" i="1"/>
  <c r="L2435" i="1"/>
  <c r="G2435" i="1"/>
  <c r="Q2434" i="1"/>
  <c r="L2434" i="1"/>
  <c r="G2434" i="1"/>
  <c r="Q2433" i="1"/>
  <c r="L2433" i="1"/>
  <c r="G2433" i="1"/>
  <c r="Q2432" i="1"/>
  <c r="L2432" i="1"/>
  <c r="G2432" i="1"/>
  <c r="Q2431" i="1"/>
  <c r="L2431" i="1"/>
  <c r="G2431" i="1"/>
  <c r="Q2430" i="1"/>
  <c r="L2430" i="1"/>
  <c r="G2430" i="1"/>
  <c r="Q2429" i="1"/>
  <c r="L2429" i="1"/>
  <c r="G2429" i="1"/>
  <c r="Q2428" i="1"/>
  <c r="L2428" i="1"/>
  <c r="G2428" i="1"/>
  <c r="Q2427" i="1"/>
  <c r="L2427" i="1"/>
  <c r="G2427" i="1"/>
  <c r="Q2426" i="1"/>
  <c r="L2426" i="1"/>
  <c r="G2426" i="1"/>
  <c r="Q2425" i="1"/>
  <c r="L2425" i="1"/>
  <c r="G2425" i="1"/>
  <c r="Q2424" i="1"/>
  <c r="L2424" i="1"/>
  <c r="G2424" i="1"/>
  <c r="Q2423" i="1"/>
  <c r="L2423" i="1"/>
  <c r="G2423" i="1"/>
  <c r="Q2422" i="1"/>
  <c r="L2422" i="1"/>
  <c r="G2422" i="1"/>
  <c r="Q2421" i="1"/>
  <c r="L2421" i="1"/>
  <c r="G2421" i="1"/>
  <c r="Q2420" i="1"/>
  <c r="L2420" i="1"/>
  <c r="G2420" i="1"/>
  <c r="Q2419" i="1"/>
  <c r="L2419" i="1"/>
  <c r="G2419" i="1"/>
  <c r="Q2418" i="1"/>
  <c r="L2418" i="1"/>
  <c r="G2418" i="1"/>
  <c r="Q2417" i="1"/>
  <c r="L2417" i="1"/>
  <c r="G2417" i="1"/>
  <c r="Q2416" i="1"/>
  <c r="L2416" i="1"/>
  <c r="G2416" i="1"/>
  <c r="Q2415" i="1"/>
  <c r="L2415" i="1"/>
  <c r="G2415" i="1"/>
  <c r="Q2414" i="1"/>
  <c r="L2414" i="1"/>
  <c r="G2414" i="1"/>
  <c r="Q2413" i="1"/>
  <c r="L2413" i="1"/>
  <c r="G2413" i="1"/>
  <c r="Q2412" i="1"/>
  <c r="L2412" i="1"/>
  <c r="G2412" i="1"/>
  <c r="Q2411" i="1"/>
  <c r="L2411" i="1"/>
  <c r="G2411" i="1"/>
  <c r="Q2410" i="1"/>
  <c r="L2410" i="1"/>
  <c r="G2410" i="1"/>
  <c r="Q2409" i="1"/>
  <c r="L2409" i="1"/>
  <c r="G2409" i="1"/>
  <c r="Q2408" i="1"/>
  <c r="L2408" i="1"/>
  <c r="G2408" i="1"/>
  <c r="Q2407" i="1"/>
  <c r="L2407" i="1"/>
  <c r="G2407" i="1"/>
  <c r="Q2406" i="1"/>
  <c r="L2406" i="1"/>
  <c r="G2406" i="1"/>
  <c r="Q2405" i="1"/>
  <c r="L2405" i="1"/>
  <c r="G2405" i="1"/>
  <c r="Q2404" i="1"/>
  <c r="L2404" i="1"/>
  <c r="G2404" i="1"/>
  <c r="Q2403" i="1"/>
  <c r="L2403" i="1"/>
  <c r="G2403" i="1"/>
  <c r="Q2402" i="1"/>
  <c r="L2402" i="1"/>
  <c r="G2402" i="1"/>
  <c r="Q2401" i="1"/>
  <c r="L2401" i="1"/>
  <c r="G2401" i="1"/>
  <c r="Q2400" i="1"/>
  <c r="L2400" i="1"/>
  <c r="G2400" i="1"/>
  <c r="Q2399" i="1"/>
  <c r="L2399" i="1"/>
  <c r="G2399" i="1"/>
  <c r="Q2398" i="1"/>
  <c r="L2398" i="1"/>
  <c r="G2398" i="1"/>
  <c r="Q2397" i="1"/>
  <c r="L2397" i="1"/>
  <c r="G2397" i="1"/>
  <c r="Q2396" i="1"/>
  <c r="L2396" i="1"/>
  <c r="G2396" i="1"/>
  <c r="Q2395" i="1"/>
  <c r="L2395" i="1"/>
  <c r="G2395" i="1"/>
  <c r="Q2394" i="1"/>
  <c r="L2394" i="1"/>
  <c r="G2394" i="1"/>
  <c r="Q2393" i="1"/>
  <c r="L2393" i="1"/>
  <c r="G2393" i="1"/>
  <c r="Q2392" i="1"/>
  <c r="L2392" i="1"/>
  <c r="G2392" i="1"/>
  <c r="Q2391" i="1"/>
  <c r="L2391" i="1"/>
  <c r="G2391" i="1"/>
  <c r="Q2390" i="1"/>
  <c r="L2390" i="1"/>
  <c r="G2390" i="1"/>
  <c r="Q2389" i="1"/>
  <c r="L2389" i="1"/>
  <c r="G2389" i="1"/>
  <c r="Q2388" i="1"/>
  <c r="L2388" i="1"/>
  <c r="G2388" i="1"/>
  <c r="Q2387" i="1"/>
  <c r="L2387" i="1"/>
  <c r="G2387" i="1"/>
  <c r="Q2386" i="1"/>
  <c r="L2386" i="1"/>
  <c r="G2386" i="1"/>
  <c r="Q2385" i="1"/>
  <c r="L2385" i="1"/>
  <c r="G2385" i="1"/>
  <c r="Q2384" i="1"/>
  <c r="L2384" i="1"/>
  <c r="G2384" i="1"/>
  <c r="Q2383" i="1"/>
  <c r="L2383" i="1"/>
  <c r="G2383" i="1"/>
  <c r="Q2382" i="1"/>
  <c r="L2382" i="1"/>
  <c r="G2382" i="1"/>
  <c r="Q2381" i="1"/>
  <c r="L2381" i="1"/>
  <c r="G2381" i="1"/>
  <c r="Q2380" i="1"/>
  <c r="L2380" i="1"/>
  <c r="G2380" i="1"/>
  <c r="Q2379" i="1"/>
  <c r="L2379" i="1"/>
  <c r="G2379" i="1"/>
  <c r="Q2378" i="1"/>
  <c r="L2378" i="1"/>
  <c r="G2378" i="1"/>
  <c r="Q2377" i="1"/>
  <c r="L2377" i="1"/>
  <c r="G2377" i="1"/>
  <c r="Q2376" i="1"/>
  <c r="L2376" i="1"/>
  <c r="G2376" i="1"/>
  <c r="Q2375" i="1"/>
  <c r="L2375" i="1"/>
  <c r="G2375" i="1"/>
  <c r="Q2374" i="1"/>
  <c r="L2374" i="1"/>
  <c r="G2374" i="1"/>
  <c r="Q2373" i="1"/>
  <c r="L2373" i="1"/>
  <c r="G2373" i="1"/>
  <c r="Q2372" i="1"/>
  <c r="L2372" i="1"/>
  <c r="G2372" i="1"/>
  <c r="Q2371" i="1"/>
  <c r="L2371" i="1"/>
  <c r="G2371" i="1"/>
  <c r="Q2370" i="1"/>
  <c r="L2370" i="1"/>
  <c r="G2370" i="1"/>
  <c r="Q2369" i="1"/>
  <c r="L2369" i="1"/>
  <c r="G2369" i="1"/>
  <c r="Q2368" i="1"/>
  <c r="L2368" i="1"/>
  <c r="G2368" i="1"/>
  <c r="Q2367" i="1"/>
  <c r="L2367" i="1"/>
  <c r="G2367" i="1"/>
  <c r="Q2366" i="1"/>
  <c r="L2366" i="1"/>
  <c r="G2366" i="1"/>
  <c r="Q2365" i="1"/>
  <c r="L2365" i="1"/>
  <c r="G2365" i="1"/>
  <c r="Q2364" i="1"/>
  <c r="L2364" i="1"/>
  <c r="G2364" i="1"/>
  <c r="Q2363" i="1"/>
  <c r="L2363" i="1"/>
  <c r="G2363" i="1"/>
  <c r="Q2362" i="1"/>
  <c r="L2362" i="1"/>
  <c r="G2362" i="1"/>
  <c r="Q2361" i="1"/>
  <c r="L2361" i="1"/>
  <c r="G2361" i="1"/>
  <c r="Q2360" i="1"/>
  <c r="L2360" i="1"/>
  <c r="G2360" i="1"/>
  <c r="Q2359" i="1"/>
  <c r="L2359" i="1"/>
  <c r="G2359" i="1"/>
  <c r="Q2358" i="1"/>
  <c r="L2358" i="1"/>
  <c r="G2358" i="1"/>
  <c r="Q2357" i="1"/>
  <c r="L2357" i="1"/>
  <c r="G2357" i="1"/>
  <c r="Q2356" i="1"/>
  <c r="L2356" i="1"/>
  <c r="G2356" i="1"/>
  <c r="Q2355" i="1"/>
  <c r="L2355" i="1"/>
  <c r="G2355" i="1"/>
  <c r="Q2354" i="1"/>
  <c r="L2354" i="1"/>
  <c r="G2354" i="1"/>
  <c r="Q2353" i="1"/>
  <c r="L2353" i="1"/>
  <c r="G2353" i="1"/>
  <c r="Q2352" i="1"/>
  <c r="L2352" i="1"/>
  <c r="G2352" i="1"/>
  <c r="Q2351" i="1"/>
  <c r="L2351" i="1"/>
  <c r="G2351" i="1"/>
  <c r="Q2350" i="1"/>
  <c r="L2350" i="1"/>
  <c r="G2350" i="1"/>
  <c r="Q2349" i="1"/>
  <c r="L2349" i="1"/>
  <c r="G2349" i="1"/>
  <c r="Q2348" i="1"/>
  <c r="L2348" i="1"/>
  <c r="G2348" i="1"/>
  <c r="Q2347" i="1"/>
  <c r="L2347" i="1"/>
  <c r="G2347" i="1"/>
  <c r="Q2346" i="1"/>
  <c r="L2346" i="1"/>
  <c r="G2346" i="1"/>
  <c r="Q2345" i="1"/>
  <c r="L2345" i="1"/>
  <c r="G2345" i="1"/>
  <c r="Q2344" i="1"/>
  <c r="L2344" i="1"/>
  <c r="G2344" i="1"/>
  <c r="Q2343" i="1"/>
  <c r="L2343" i="1"/>
  <c r="G2343" i="1"/>
  <c r="Q2342" i="1"/>
  <c r="L2342" i="1"/>
  <c r="G2342" i="1"/>
  <c r="Q2341" i="1"/>
  <c r="L2341" i="1"/>
  <c r="G2341" i="1"/>
  <c r="Q2340" i="1"/>
  <c r="L2340" i="1"/>
  <c r="G2340" i="1"/>
  <c r="Q2339" i="1"/>
  <c r="L2339" i="1"/>
  <c r="G2339" i="1"/>
  <c r="Q2338" i="1"/>
  <c r="L2338" i="1"/>
  <c r="G2338" i="1"/>
  <c r="Q2337" i="1"/>
  <c r="L2337" i="1"/>
  <c r="G2337" i="1"/>
  <c r="Q2336" i="1"/>
  <c r="L2336" i="1"/>
  <c r="G2336" i="1"/>
  <c r="Q2335" i="1"/>
  <c r="L2335" i="1"/>
  <c r="G2335" i="1"/>
  <c r="Q2334" i="1"/>
  <c r="L2334" i="1"/>
  <c r="G2334" i="1"/>
  <c r="Q2333" i="1"/>
  <c r="L2333" i="1"/>
  <c r="G2333" i="1"/>
  <c r="Q2332" i="1"/>
  <c r="L2332" i="1"/>
  <c r="G2332" i="1"/>
  <c r="Q2331" i="1"/>
  <c r="L2331" i="1"/>
  <c r="G2331" i="1"/>
  <c r="Q2330" i="1"/>
  <c r="L2330" i="1"/>
  <c r="G2330" i="1"/>
  <c r="Q2329" i="1"/>
  <c r="L2329" i="1"/>
  <c r="G2329" i="1"/>
  <c r="Q2328" i="1"/>
  <c r="L2328" i="1"/>
  <c r="G2328" i="1"/>
  <c r="Q2327" i="1"/>
  <c r="L2327" i="1"/>
  <c r="G2327" i="1"/>
  <c r="Q2326" i="1"/>
  <c r="L2326" i="1"/>
  <c r="G2326" i="1"/>
  <c r="Q2325" i="1"/>
  <c r="L2325" i="1"/>
  <c r="G2325" i="1"/>
  <c r="Q2324" i="1"/>
  <c r="L2324" i="1"/>
  <c r="G2324" i="1"/>
  <c r="Q2323" i="1"/>
  <c r="L2323" i="1"/>
  <c r="G2323" i="1"/>
  <c r="Q2322" i="1"/>
  <c r="L2322" i="1"/>
  <c r="G2322" i="1"/>
  <c r="Q2321" i="1"/>
  <c r="L2321" i="1"/>
  <c r="G2321" i="1"/>
  <c r="Q2320" i="1"/>
  <c r="L2320" i="1"/>
  <c r="G2320" i="1"/>
  <c r="Q2319" i="1"/>
  <c r="L2319" i="1"/>
  <c r="G2319" i="1"/>
  <c r="Q2318" i="1"/>
  <c r="L2318" i="1"/>
  <c r="G2318" i="1"/>
  <c r="Q2317" i="1"/>
  <c r="L2317" i="1"/>
  <c r="G2317" i="1"/>
  <c r="Q2316" i="1"/>
  <c r="L2316" i="1"/>
  <c r="G2316" i="1"/>
  <c r="Q2315" i="1"/>
  <c r="L2315" i="1"/>
  <c r="G2315" i="1"/>
  <c r="Q2314" i="1"/>
  <c r="L2314" i="1"/>
  <c r="G2314" i="1"/>
  <c r="Q2313" i="1"/>
  <c r="L2313" i="1"/>
  <c r="G2313" i="1"/>
  <c r="Q2312" i="1"/>
  <c r="L2312" i="1"/>
  <c r="G2312" i="1"/>
  <c r="Q2311" i="1"/>
  <c r="L2311" i="1"/>
  <c r="G2311" i="1"/>
  <c r="Q2310" i="1"/>
  <c r="L2310" i="1"/>
  <c r="G2310" i="1"/>
  <c r="Q2309" i="1"/>
  <c r="L2309" i="1"/>
  <c r="G2309" i="1"/>
  <c r="Q2308" i="1"/>
  <c r="L2308" i="1"/>
  <c r="G2308" i="1"/>
  <c r="Q2307" i="1"/>
  <c r="L2307" i="1"/>
  <c r="G2307" i="1"/>
  <c r="Q2306" i="1"/>
  <c r="L2306" i="1"/>
  <c r="G2306" i="1"/>
  <c r="Q2305" i="1"/>
  <c r="L2305" i="1"/>
  <c r="G2305" i="1"/>
  <c r="Q2304" i="1"/>
  <c r="L2304" i="1"/>
  <c r="G2304" i="1"/>
  <c r="Q2303" i="1"/>
  <c r="L2303" i="1"/>
  <c r="G2303" i="1"/>
  <c r="Q2302" i="1"/>
  <c r="L2302" i="1"/>
  <c r="G2302" i="1"/>
  <c r="Q2301" i="1"/>
  <c r="L2301" i="1"/>
  <c r="G2301" i="1"/>
  <c r="Q2300" i="1"/>
  <c r="L2300" i="1"/>
  <c r="G2300" i="1"/>
  <c r="Q2299" i="1"/>
  <c r="L2299" i="1"/>
  <c r="G2299" i="1"/>
  <c r="Q2298" i="1"/>
  <c r="L2298" i="1"/>
  <c r="G2298" i="1"/>
  <c r="Q2297" i="1"/>
  <c r="L2297" i="1"/>
  <c r="G2297" i="1"/>
  <c r="Q2296" i="1"/>
  <c r="L2296" i="1"/>
  <c r="G2296" i="1"/>
  <c r="Q2295" i="1"/>
  <c r="L2295" i="1"/>
  <c r="G2295" i="1"/>
  <c r="Q2294" i="1"/>
  <c r="L2294" i="1"/>
  <c r="G2294" i="1"/>
  <c r="Q2293" i="1"/>
  <c r="L2293" i="1"/>
  <c r="G2293" i="1"/>
  <c r="Q2292" i="1"/>
  <c r="L2292" i="1"/>
  <c r="G2292" i="1"/>
  <c r="Q2291" i="1"/>
  <c r="L2291" i="1"/>
  <c r="G2291" i="1"/>
  <c r="Q2290" i="1"/>
  <c r="L2290" i="1"/>
  <c r="G2290" i="1"/>
  <c r="Q2289" i="1"/>
  <c r="L2289" i="1"/>
  <c r="G2289" i="1"/>
  <c r="Q2288" i="1"/>
  <c r="L2288" i="1"/>
  <c r="G2288" i="1"/>
  <c r="Q2287" i="1"/>
  <c r="L2287" i="1"/>
  <c r="G2287" i="1"/>
  <c r="Q2286" i="1"/>
  <c r="L2286" i="1"/>
  <c r="G2286" i="1"/>
  <c r="Q2285" i="1"/>
  <c r="L2285" i="1"/>
  <c r="G2285" i="1"/>
  <c r="Q2284" i="1"/>
  <c r="L2284" i="1"/>
  <c r="G2284" i="1"/>
  <c r="Q2283" i="1"/>
  <c r="L2283" i="1"/>
  <c r="G2283" i="1"/>
  <c r="Q2282" i="1"/>
  <c r="L2282" i="1"/>
  <c r="G2282" i="1"/>
  <c r="Q2281" i="1"/>
  <c r="L2281" i="1"/>
  <c r="G2281" i="1"/>
  <c r="Q2280" i="1"/>
  <c r="L2280" i="1"/>
  <c r="G2280" i="1"/>
  <c r="Q2279" i="1"/>
  <c r="L2279" i="1"/>
  <c r="G2279" i="1"/>
  <c r="Q2278" i="1"/>
  <c r="L2278" i="1"/>
  <c r="G2278" i="1"/>
  <c r="Q2277" i="1"/>
  <c r="L2277" i="1"/>
  <c r="G2277" i="1"/>
  <c r="Q2276" i="1"/>
  <c r="L2276" i="1"/>
  <c r="G2276" i="1"/>
  <c r="Q2275" i="1"/>
  <c r="L2275" i="1"/>
  <c r="G2275" i="1"/>
  <c r="Q2274" i="1"/>
  <c r="L2274" i="1"/>
  <c r="G2274" i="1"/>
  <c r="Q2273" i="1"/>
  <c r="L2273" i="1"/>
  <c r="G2273" i="1"/>
  <c r="Q2272" i="1"/>
  <c r="L2272" i="1"/>
  <c r="G2272" i="1"/>
  <c r="Q2271" i="1"/>
  <c r="L2271" i="1"/>
  <c r="G2271" i="1"/>
  <c r="Q2270" i="1"/>
  <c r="L2270" i="1"/>
  <c r="G2270" i="1"/>
  <c r="Q2269" i="1"/>
  <c r="L2269" i="1"/>
  <c r="G2269" i="1"/>
  <c r="Q2268" i="1"/>
  <c r="L2268" i="1"/>
  <c r="G2268" i="1"/>
  <c r="Q2267" i="1"/>
  <c r="L2267" i="1"/>
  <c r="G2267" i="1"/>
  <c r="Q2266" i="1"/>
  <c r="L2266" i="1"/>
  <c r="G2266" i="1"/>
  <c r="Q2265" i="1"/>
  <c r="L2265" i="1"/>
  <c r="G2265" i="1"/>
  <c r="Q2264" i="1"/>
  <c r="L2264" i="1"/>
  <c r="G2264" i="1"/>
  <c r="Q2263" i="1"/>
  <c r="L2263" i="1"/>
  <c r="G2263" i="1"/>
  <c r="Q2262" i="1"/>
  <c r="L2262" i="1"/>
  <c r="G2262" i="1"/>
  <c r="Q2261" i="1"/>
  <c r="L2261" i="1"/>
  <c r="G2261" i="1"/>
  <c r="Q2260" i="1"/>
  <c r="L2260" i="1"/>
  <c r="G2260" i="1"/>
  <c r="Q2259" i="1"/>
  <c r="L2259" i="1"/>
  <c r="G2259" i="1"/>
  <c r="Q2258" i="1"/>
  <c r="L2258" i="1"/>
  <c r="G2258" i="1"/>
  <c r="Q2257" i="1"/>
  <c r="L2257" i="1"/>
  <c r="G2257" i="1"/>
  <c r="Q2256" i="1"/>
  <c r="L2256" i="1"/>
  <c r="G2256" i="1"/>
  <c r="Q2255" i="1"/>
  <c r="L2255" i="1"/>
  <c r="G2255" i="1"/>
  <c r="Q2254" i="1"/>
  <c r="L2254" i="1"/>
  <c r="G2254" i="1"/>
  <c r="Q2253" i="1"/>
  <c r="L2253" i="1"/>
  <c r="G2253" i="1"/>
  <c r="Q2252" i="1"/>
  <c r="L2252" i="1"/>
  <c r="G2252" i="1"/>
  <c r="Q2251" i="1"/>
  <c r="L2251" i="1"/>
  <c r="G2251" i="1"/>
  <c r="Q2250" i="1"/>
  <c r="L2250" i="1"/>
  <c r="G2250" i="1"/>
  <c r="Q2249" i="1"/>
  <c r="L2249" i="1"/>
  <c r="G2249" i="1"/>
  <c r="Q2248" i="1"/>
  <c r="L2248" i="1"/>
  <c r="G2248" i="1"/>
  <c r="Q2247" i="1"/>
  <c r="L2247" i="1"/>
  <c r="G2247" i="1"/>
  <c r="Q2246" i="1"/>
  <c r="L2246" i="1"/>
  <c r="G2246" i="1"/>
  <c r="Q2245" i="1"/>
  <c r="L2245" i="1"/>
  <c r="G2245" i="1"/>
  <c r="Q2244" i="1"/>
  <c r="L2244" i="1"/>
  <c r="G2244" i="1"/>
  <c r="Q2243" i="1"/>
  <c r="L2243" i="1"/>
  <c r="G2243" i="1"/>
  <c r="Q2242" i="1"/>
  <c r="L2242" i="1"/>
  <c r="G2242" i="1"/>
  <c r="Q2241" i="1"/>
  <c r="L2241" i="1"/>
  <c r="G2241" i="1"/>
  <c r="Q2240" i="1"/>
  <c r="L2240" i="1"/>
  <c r="G2240" i="1"/>
  <c r="Q2239" i="1"/>
  <c r="L2239" i="1"/>
  <c r="G2239" i="1"/>
  <c r="Q2238" i="1"/>
  <c r="L2238" i="1"/>
  <c r="G2238" i="1"/>
  <c r="Q2237" i="1"/>
  <c r="L2237" i="1"/>
  <c r="G2237" i="1"/>
  <c r="Q2236" i="1"/>
  <c r="L2236" i="1"/>
  <c r="G2236" i="1"/>
  <c r="Q2235" i="1"/>
  <c r="L2235" i="1"/>
  <c r="G2235" i="1"/>
  <c r="Q2234" i="1"/>
  <c r="L2234" i="1"/>
  <c r="G2234" i="1"/>
  <c r="Q2233" i="1"/>
  <c r="L2233" i="1"/>
  <c r="G2233" i="1"/>
  <c r="Q2232" i="1"/>
  <c r="L2232" i="1"/>
  <c r="G2232" i="1"/>
  <c r="Q2231" i="1"/>
  <c r="L2231" i="1"/>
  <c r="G2231" i="1"/>
  <c r="Q2230" i="1"/>
  <c r="L2230" i="1"/>
  <c r="G2230" i="1"/>
  <c r="Q2229" i="1"/>
  <c r="L2229" i="1"/>
  <c r="G2229" i="1"/>
  <c r="Q2228" i="1"/>
  <c r="L2228" i="1"/>
  <c r="G2228" i="1"/>
  <c r="Q2227" i="1"/>
  <c r="L2227" i="1"/>
  <c r="G2227" i="1"/>
  <c r="Q2226" i="1"/>
  <c r="L2226" i="1"/>
  <c r="G2226" i="1"/>
  <c r="Q2225" i="1"/>
  <c r="L2225" i="1"/>
  <c r="G2225" i="1"/>
  <c r="Q2224" i="1"/>
  <c r="L2224" i="1"/>
  <c r="G2224" i="1"/>
  <c r="Q2223" i="1"/>
  <c r="L2223" i="1"/>
  <c r="G2223" i="1"/>
  <c r="Q2222" i="1"/>
  <c r="L2222" i="1"/>
  <c r="G2222" i="1"/>
  <c r="Q2221" i="1"/>
  <c r="L2221" i="1"/>
  <c r="G2221" i="1"/>
  <c r="Q2220" i="1"/>
  <c r="L2220" i="1"/>
  <c r="G2220" i="1"/>
  <c r="Q2219" i="1"/>
  <c r="L2219" i="1"/>
  <c r="G2219" i="1"/>
  <c r="Q2218" i="1"/>
  <c r="L2218" i="1"/>
  <c r="G2218" i="1"/>
  <c r="Q2217" i="1"/>
  <c r="L2217" i="1"/>
  <c r="G2217" i="1"/>
  <c r="Q2216" i="1"/>
  <c r="L2216" i="1"/>
  <c r="G2216" i="1"/>
  <c r="Q2215" i="1"/>
  <c r="L2215" i="1"/>
  <c r="G2215" i="1"/>
  <c r="Q2214" i="1"/>
  <c r="L2214" i="1"/>
  <c r="G2214" i="1"/>
  <c r="Q2213" i="1"/>
  <c r="L2213" i="1"/>
  <c r="G2213" i="1"/>
  <c r="Q2212" i="1"/>
  <c r="L2212" i="1"/>
  <c r="G2212" i="1"/>
  <c r="Q2211" i="1"/>
  <c r="L2211" i="1"/>
  <c r="G2211" i="1"/>
  <c r="Q2210" i="1"/>
  <c r="L2210" i="1"/>
  <c r="G2210" i="1"/>
  <c r="Q2209" i="1"/>
  <c r="L2209" i="1"/>
  <c r="G2209" i="1"/>
  <c r="Q2208" i="1"/>
  <c r="L2208" i="1"/>
  <c r="G2208" i="1"/>
  <c r="Q2207" i="1"/>
  <c r="L2207" i="1"/>
  <c r="G2207" i="1"/>
  <c r="Q2206" i="1"/>
  <c r="L2206" i="1"/>
  <c r="G2206" i="1"/>
  <c r="Q2205" i="1"/>
  <c r="L2205" i="1"/>
  <c r="G2205" i="1"/>
  <c r="Q2204" i="1"/>
  <c r="L2204" i="1"/>
  <c r="G2204" i="1"/>
  <c r="Q2203" i="1"/>
  <c r="L2203" i="1"/>
  <c r="G2203" i="1"/>
  <c r="Q2202" i="1"/>
  <c r="L2202" i="1"/>
  <c r="G2202" i="1"/>
  <c r="Q2201" i="1"/>
  <c r="L2201" i="1"/>
  <c r="G2201" i="1"/>
  <c r="Q2200" i="1"/>
  <c r="L2200" i="1"/>
  <c r="G2200" i="1"/>
  <c r="Q2199" i="1"/>
  <c r="L2199" i="1"/>
  <c r="G2199" i="1"/>
  <c r="Q2198" i="1"/>
  <c r="L2198" i="1"/>
  <c r="G2198" i="1"/>
  <c r="Q2197" i="1"/>
  <c r="L2197" i="1"/>
  <c r="G2197" i="1"/>
  <c r="Q2196" i="1"/>
  <c r="L2196" i="1"/>
  <c r="G2196" i="1"/>
  <c r="Q2195" i="1"/>
  <c r="L2195" i="1"/>
  <c r="G2195" i="1"/>
  <c r="Q2194" i="1"/>
  <c r="L2194" i="1"/>
  <c r="G2194" i="1"/>
  <c r="Q2193" i="1"/>
  <c r="L2193" i="1"/>
  <c r="G2193" i="1"/>
  <c r="Q2192" i="1"/>
  <c r="L2192" i="1"/>
  <c r="G2192" i="1"/>
  <c r="Q2191" i="1"/>
  <c r="L2191" i="1"/>
  <c r="G2191" i="1"/>
  <c r="Q2190" i="1"/>
  <c r="L2190" i="1"/>
  <c r="G2190" i="1"/>
  <c r="Q2189" i="1"/>
  <c r="L2189" i="1"/>
  <c r="G2189" i="1"/>
  <c r="Q2188" i="1"/>
  <c r="L2188" i="1"/>
  <c r="G2188" i="1"/>
  <c r="Q2187" i="1"/>
  <c r="L2187" i="1"/>
  <c r="G2187" i="1"/>
  <c r="Q2186" i="1"/>
  <c r="L2186" i="1"/>
  <c r="G2186" i="1"/>
  <c r="Q2185" i="1"/>
  <c r="L2185" i="1"/>
  <c r="G2185" i="1"/>
  <c r="Q2184" i="1"/>
  <c r="L2184" i="1"/>
  <c r="G2184" i="1"/>
  <c r="Q2183" i="1"/>
  <c r="L2183" i="1"/>
  <c r="G2183" i="1"/>
  <c r="Q2182" i="1"/>
  <c r="L2182" i="1"/>
  <c r="G2182" i="1"/>
  <c r="Q2181" i="1"/>
  <c r="L2181" i="1"/>
  <c r="G2181" i="1"/>
  <c r="Q2180" i="1"/>
  <c r="L2180" i="1"/>
  <c r="G2180" i="1"/>
  <c r="Q2179" i="1"/>
  <c r="L2179" i="1"/>
  <c r="G2179" i="1"/>
  <c r="Q2178" i="1"/>
  <c r="L2178" i="1"/>
  <c r="G2178" i="1"/>
  <c r="Q2177" i="1"/>
  <c r="L2177" i="1"/>
  <c r="G2177" i="1"/>
  <c r="Q2176" i="1"/>
  <c r="L2176" i="1"/>
  <c r="G2176" i="1"/>
  <c r="Q2175" i="1"/>
  <c r="L2175" i="1"/>
  <c r="G2175" i="1"/>
  <c r="Q2174" i="1"/>
  <c r="L2174" i="1"/>
  <c r="G2174" i="1"/>
  <c r="Q2173" i="1"/>
  <c r="L2173" i="1"/>
  <c r="G2173" i="1"/>
  <c r="Q2172" i="1"/>
  <c r="L2172" i="1"/>
  <c r="G2172" i="1"/>
  <c r="Q2171" i="1"/>
  <c r="L2171" i="1"/>
  <c r="G2171" i="1"/>
  <c r="Q2170" i="1"/>
  <c r="L2170" i="1"/>
  <c r="G2170" i="1"/>
  <c r="Q2169" i="1"/>
  <c r="L2169" i="1"/>
  <c r="G2169" i="1"/>
  <c r="Q2168" i="1"/>
  <c r="L2168" i="1"/>
  <c r="G2168" i="1"/>
  <c r="Q2167" i="1"/>
  <c r="L2167" i="1"/>
  <c r="G2167" i="1"/>
  <c r="Q2166" i="1"/>
  <c r="L2166" i="1"/>
  <c r="G2166" i="1"/>
  <c r="Q2165" i="1"/>
  <c r="L2165" i="1"/>
  <c r="G2165" i="1"/>
  <c r="Q2164" i="1"/>
  <c r="L2164" i="1"/>
  <c r="G2164" i="1"/>
  <c r="Q2163" i="1"/>
  <c r="L2163" i="1"/>
  <c r="G2163" i="1"/>
  <c r="Q2162" i="1"/>
  <c r="L2162" i="1"/>
  <c r="G2162" i="1"/>
  <c r="Q2161" i="1"/>
  <c r="L2161" i="1"/>
  <c r="G2161" i="1"/>
  <c r="Q2160" i="1"/>
  <c r="L2160" i="1"/>
  <c r="G2160" i="1"/>
  <c r="Q2159" i="1"/>
  <c r="L2159" i="1"/>
  <c r="G2159" i="1"/>
  <c r="Q2158" i="1"/>
  <c r="L2158" i="1"/>
  <c r="G2158" i="1"/>
  <c r="Q2157" i="1"/>
  <c r="L2157" i="1"/>
  <c r="G2157" i="1"/>
  <c r="Q2156" i="1"/>
  <c r="L2156" i="1"/>
  <c r="G2156" i="1"/>
  <c r="Q2155" i="1"/>
  <c r="L2155" i="1"/>
  <c r="G2155" i="1"/>
  <c r="Q2154" i="1"/>
  <c r="L2154" i="1"/>
  <c r="G2154" i="1"/>
  <c r="Q2153" i="1"/>
  <c r="L2153" i="1"/>
  <c r="G2153" i="1"/>
  <c r="Q2152" i="1"/>
  <c r="L2152" i="1"/>
  <c r="G2152" i="1"/>
  <c r="Q2151" i="1"/>
  <c r="L2151" i="1"/>
  <c r="G2151" i="1"/>
  <c r="Q2150" i="1"/>
  <c r="L2150" i="1"/>
  <c r="G2150" i="1"/>
  <c r="Q2149" i="1"/>
  <c r="L2149" i="1"/>
  <c r="G2149" i="1"/>
  <c r="Q2148" i="1"/>
  <c r="L2148" i="1"/>
  <c r="G2148" i="1"/>
  <c r="Q2147" i="1"/>
  <c r="L2147" i="1"/>
  <c r="G2147" i="1"/>
  <c r="Q2146" i="1"/>
  <c r="L2146" i="1"/>
  <c r="G2146" i="1"/>
  <c r="Q2145" i="1"/>
  <c r="L2145" i="1"/>
  <c r="G2145" i="1"/>
  <c r="Q2144" i="1"/>
  <c r="L2144" i="1"/>
  <c r="G2144" i="1"/>
  <c r="Q2143" i="1"/>
  <c r="L2143" i="1"/>
  <c r="G2143" i="1"/>
  <c r="Q2142" i="1"/>
  <c r="L2142" i="1"/>
  <c r="G2142" i="1"/>
  <c r="Q2141" i="1"/>
  <c r="L2141" i="1"/>
  <c r="G2141" i="1"/>
  <c r="Q2140" i="1"/>
  <c r="L2140" i="1"/>
  <c r="G2140" i="1"/>
  <c r="Q2139" i="1"/>
  <c r="L2139" i="1"/>
  <c r="G2139" i="1"/>
  <c r="Q2138" i="1"/>
  <c r="L2138" i="1"/>
  <c r="G2138" i="1"/>
  <c r="Q2137" i="1"/>
  <c r="L2137" i="1"/>
  <c r="G2137" i="1"/>
  <c r="Q2136" i="1"/>
  <c r="L2136" i="1"/>
  <c r="G2136" i="1"/>
  <c r="Q2135" i="1"/>
  <c r="L2135" i="1"/>
  <c r="G2135" i="1"/>
  <c r="Q2134" i="1"/>
  <c r="L2134" i="1"/>
  <c r="G2134" i="1"/>
  <c r="Q2133" i="1"/>
  <c r="L2133" i="1"/>
  <c r="G2133" i="1"/>
  <c r="Q2132" i="1"/>
  <c r="L2132" i="1"/>
  <c r="G2132" i="1"/>
  <c r="Q2131" i="1"/>
  <c r="L2131" i="1"/>
  <c r="G2131" i="1"/>
  <c r="Q2130" i="1"/>
  <c r="L2130" i="1"/>
  <c r="G2130" i="1"/>
  <c r="Q2129" i="1"/>
  <c r="L2129" i="1"/>
  <c r="G2129" i="1"/>
  <c r="Q2128" i="1"/>
  <c r="L2128" i="1"/>
  <c r="G2128" i="1"/>
  <c r="Q2127" i="1"/>
  <c r="L2127" i="1"/>
  <c r="G2127" i="1"/>
  <c r="Q2126" i="1"/>
  <c r="L2126" i="1"/>
  <c r="G2126" i="1"/>
  <c r="Q2125" i="1"/>
  <c r="L2125" i="1"/>
  <c r="G2125" i="1"/>
  <c r="Q2124" i="1"/>
  <c r="L2124" i="1"/>
  <c r="G2124" i="1"/>
  <c r="Q2123" i="1"/>
  <c r="L2123" i="1"/>
  <c r="G2123" i="1"/>
  <c r="Q2122" i="1"/>
  <c r="L2122" i="1"/>
  <c r="G2122" i="1"/>
  <c r="Q2121" i="1"/>
  <c r="L2121" i="1"/>
  <c r="G2121" i="1"/>
  <c r="Q2120" i="1"/>
  <c r="L2120" i="1"/>
  <c r="G2120" i="1"/>
  <c r="Q2119" i="1"/>
  <c r="L2119" i="1"/>
  <c r="G2119" i="1"/>
  <c r="Q2118" i="1"/>
  <c r="L2118" i="1"/>
  <c r="G2118" i="1"/>
  <c r="Q2117" i="1"/>
  <c r="L2117" i="1"/>
  <c r="G2117" i="1"/>
  <c r="Q2116" i="1"/>
  <c r="L2116" i="1"/>
  <c r="G2116" i="1"/>
  <c r="Q2115" i="1"/>
  <c r="L2115" i="1"/>
  <c r="G2115" i="1"/>
  <c r="Q2114" i="1"/>
  <c r="L2114" i="1"/>
  <c r="G2114" i="1"/>
  <c r="Q2113" i="1"/>
  <c r="L2113" i="1"/>
  <c r="G2113" i="1"/>
  <c r="Q2112" i="1"/>
  <c r="L2112" i="1"/>
  <c r="G2112" i="1"/>
  <c r="Q2111" i="1"/>
  <c r="L2111" i="1"/>
  <c r="G2111" i="1"/>
  <c r="Q2110" i="1"/>
  <c r="L2110" i="1"/>
  <c r="G2110" i="1"/>
  <c r="Q2109" i="1"/>
  <c r="L2109" i="1"/>
  <c r="G2109" i="1"/>
  <c r="Q2108" i="1"/>
  <c r="L2108" i="1"/>
  <c r="G2108" i="1"/>
  <c r="Q2107" i="1"/>
  <c r="L2107" i="1"/>
  <c r="G2107" i="1"/>
  <c r="Q2106" i="1"/>
  <c r="L2106" i="1"/>
  <c r="G2106" i="1"/>
  <c r="Q2105" i="1"/>
  <c r="L2105" i="1"/>
  <c r="G2105" i="1"/>
  <c r="Q2104" i="1"/>
  <c r="L2104" i="1"/>
  <c r="G2104" i="1"/>
  <c r="Q2103" i="1"/>
  <c r="L2103" i="1"/>
  <c r="G2103" i="1"/>
  <c r="Q2102" i="1"/>
  <c r="L2102" i="1"/>
  <c r="G2102" i="1"/>
  <c r="Q2101" i="1"/>
  <c r="L2101" i="1"/>
  <c r="G2101" i="1"/>
  <c r="Q2100" i="1"/>
  <c r="L2100" i="1"/>
  <c r="G2100" i="1"/>
  <c r="Q2099" i="1"/>
  <c r="L2099" i="1"/>
  <c r="G2099" i="1"/>
  <c r="Q2098" i="1"/>
  <c r="L2098" i="1"/>
  <c r="G2098" i="1"/>
  <c r="Q2097" i="1"/>
  <c r="L2097" i="1"/>
  <c r="G2097" i="1"/>
  <c r="Q2096" i="1"/>
  <c r="L2096" i="1"/>
  <c r="G2096" i="1"/>
  <c r="Q2095" i="1"/>
  <c r="L2095" i="1"/>
  <c r="G2095" i="1"/>
  <c r="Q2094" i="1"/>
  <c r="L2094" i="1"/>
  <c r="G2094" i="1"/>
  <c r="Q2093" i="1"/>
  <c r="L2093" i="1"/>
  <c r="G2093" i="1"/>
  <c r="Q2092" i="1"/>
  <c r="L2092" i="1"/>
  <c r="G2092" i="1"/>
  <c r="Q2091" i="1"/>
  <c r="L2091" i="1"/>
  <c r="G2091" i="1"/>
  <c r="Q2090" i="1"/>
  <c r="L2090" i="1"/>
  <c r="G2090" i="1"/>
  <c r="Q2089" i="1"/>
  <c r="L2089" i="1"/>
  <c r="G2089" i="1"/>
  <c r="Q2088" i="1"/>
  <c r="L2088" i="1"/>
  <c r="G2088" i="1"/>
  <c r="Q2087" i="1"/>
  <c r="L2087" i="1"/>
  <c r="G2087" i="1"/>
  <c r="Q2086" i="1"/>
  <c r="L2086" i="1"/>
  <c r="G2086" i="1"/>
  <c r="Q2085" i="1"/>
  <c r="L2085" i="1"/>
  <c r="G2085" i="1"/>
  <c r="Q2084" i="1"/>
  <c r="L2084" i="1"/>
  <c r="G2084" i="1"/>
  <c r="Q2083" i="1"/>
  <c r="L2083" i="1"/>
  <c r="G2083" i="1"/>
  <c r="Q2082" i="1"/>
  <c r="L2082" i="1"/>
  <c r="G2082" i="1"/>
  <c r="Q2081" i="1"/>
  <c r="L2081" i="1"/>
  <c r="G2081" i="1"/>
  <c r="Q2080" i="1"/>
  <c r="L2080" i="1"/>
  <c r="G2080" i="1"/>
  <c r="Q2079" i="1"/>
  <c r="L2079" i="1"/>
  <c r="G2079" i="1"/>
  <c r="Q2078" i="1"/>
  <c r="L2078" i="1"/>
  <c r="G2078" i="1"/>
  <c r="Q2077" i="1"/>
  <c r="L2077" i="1"/>
  <c r="G2077" i="1"/>
  <c r="Q2076" i="1"/>
  <c r="L2076" i="1"/>
  <c r="G2076" i="1"/>
  <c r="Q2075" i="1"/>
  <c r="L2075" i="1"/>
  <c r="G2075" i="1"/>
  <c r="Q2074" i="1"/>
  <c r="L2074" i="1"/>
  <c r="G2074" i="1"/>
  <c r="Q2073" i="1"/>
  <c r="L2073" i="1"/>
  <c r="G2073" i="1"/>
  <c r="Q2072" i="1"/>
  <c r="L2072" i="1"/>
  <c r="G2072" i="1"/>
  <c r="Q2071" i="1"/>
  <c r="L2071" i="1"/>
  <c r="G2071" i="1"/>
  <c r="Q2070" i="1"/>
  <c r="L2070" i="1"/>
  <c r="G2070" i="1"/>
  <c r="Q2069" i="1"/>
  <c r="L2069" i="1"/>
  <c r="G2069" i="1"/>
  <c r="Q2068" i="1"/>
  <c r="L2068" i="1"/>
  <c r="G2068" i="1"/>
  <c r="Q2067" i="1"/>
  <c r="L2067" i="1"/>
  <c r="G2067" i="1"/>
  <c r="Q2066" i="1"/>
  <c r="L2066" i="1"/>
  <c r="G2066" i="1"/>
  <c r="Q2065" i="1"/>
  <c r="L2065" i="1"/>
  <c r="G2065" i="1"/>
  <c r="Q2064" i="1"/>
  <c r="L2064" i="1"/>
  <c r="G2064" i="1"/>
  <c r="Q2063" i="1"/>
  <c r="L2063" i="1"/>
  <c r="G2063" i="1"/>
  <c r="Q2062" i="1"/>
  <c r="L2062" i="1"/>
  <c r="G2062" i="1"/>
  <c r="Q2061" i="1"/>
  <c r="L2061" i="1"/>
  <c r="G2061" i="1"/>
  <c r="Q2060" i="1"/>
  <c r="L2060" i="1"/>
  <c r="G2060" i="1"/>
  <c r="Q2059" i="1"/>
  <c r="L2059" i="1"/>
  <c r="G2059" i="1"/>
  <c r="Q2058" i="1"/>
  <c r="L2058" i="1"/>
  <c r="G2058" i="1"/>
  <c r="Q2057" i="1"/>
  <c r="L2057" i="1"/>
  <c r="G2057" i="1"/>
  <c r="Q2056" i="1"/>
  <c r="L2056" i="1"/>
  <c r="G2056" i="1"/>
  <c r="Q2055" i="1"/>
  <c r="L2055" i="1"/>
  <c r="G2055" i="1"/>
  <c r="Q2054" i="1"/>
  <c r="L2054" i="1"/>
  <c r="G2054" i="1"/>
  <c r="Q2053" i="1"/>
  <c r="L2053" i="1"/>
  <c r="G2053" i="1"/>
  <c r="Q2052" i="1"/>
  <c r="L2052" i="1"/>
  <c r="G2052" i="1"/>
  <c r="Q2051" i="1"/>
  <c r="L2051" i="1"/>
  <c r="G2051" i="1"/>
  <c r="Q2050" i="1"/>
  <c r="L2050" i="1"/>
  <c r="G2050" i="1"/>
  <c r="Q2049" i="1"/>
  <c r="L2049" i="1"/>
  <c r="G2049" i="1"/>
  <c r="Q2048" i="1"/>
  <c r="L2048" i="1"/>
  <c r="G2048" i="1"/>
  <c r="Q2047" i="1"/>
  <c r="L2047" i="1"/>
  <c r="G2047" i="1"/>
  <c r="Q2046" i="1"/>
  <c r="L2046" i="1"/>
  <c r="G2046" i="1"/>
  <c r="Q2045" i="1"/>
  <c r="L2045" i="1"/>
  <c r="G2045" i="1"/>
  <c r="Q2044" i="1"/>
  <c r="L2044" i="1"/>
  <c r="G2044" i="1"/>
  <c r="Q2043" i="1"/>
  <c r="L2043" i="1"/>
  <c r="G2043" i="1"/>
  <c r="Q2042" i="1"/>
  <c r="L2042" i="1"/>
  <c r="G2042" i="1"/>
  <c r="Q2041" i="1"/>
  <c r="L2041" i="1"/>
  <c r="G2041" i="1"/>
  <c r="Q2040" i="1"/>
  <c r="L2040" i="1"/>
  <c r="G2040" i="1"/>
  <c r="Q2039" i="1"/>
  <c r="L2039" i="1"/>
  <c r="G2039" i="1"/>
  <c r="Q2038" i="1"/>
  <c r="L2038" i="1"/>
  <c r="G2038" i="1"/>
  <c r="Q2037" i="1"/>
  <c r="L2037" i="1"/>
  <c r="G2037" i="1"/>
  <c r="Q2036" i="1"/>
  <c r="L2036" i="1"/>
  <c r="G2036" i="1"/>
  <c r="Q2035" i="1"/>
  <c r="L2035" i="1"/>
  <c r="G2035" i="1"/>
  <c r="Q2034" i="1"/>
  <c r="L2034" i="1"/>
  <c r="G2034" i="1"/>
  <c r="Q2033" i="1"/>
  <c r="L2033" i="1"/>
  <c r="G2033" i="1"/>
  <c r="Q2032" i="1"/>
  <c r="L2032" i="1"/>
  <c r="G2032" i="1"/>
  <c r="Q2031" i="1"/>
  <c r="L2031" i="1"/>
  <c r="G2031" i="1"/>
  <c r="Q2030" i="1"/>
  <c r="L2030" i="1"/>
  <c r="G2030" i="1"/>
  <c r="Q2029" i="1"/>
  <c r="L2029" i="1"/>
  <c r="G2029" i="1"/>
  <c r="Q2028" i="1"/>
  <c r="L2028" i="1"/>
  <c r="G2028" i="1"/>
  <c r="Q2027" i="1"/>
  <c r="L2027" i="1"/>
  <c r="G2027" i="1"/>
  <c r="Q2026" i="1"/>
  <c r="L2026" i="1"/>
  <c r="G2026" i="1"/>
  <c r="Q2025" i="1"/>
  <c r="L2025" i="1"/>
  <c r="G2025" i="1"/>
  <c r="Q2024" i="1"/>
  <c r="L2024" i="1"/>
  <c r="G2024" i="1"/>
  <c r="Q2023" i="1"/>
  <c r="L2023" i="1"/>
  <c r="G2023" i="1"/>
  <c r="Q2022" i="1"/>
  <c r="L2022" i="1"/>
  <c r="G2022" i="1"/>
  <c r="Q2021" i="1"/>
  <c r="L2021" i="1"/>
  <c r="G2021" i="1"/>
  <c r="Q2020" i="1"/>
  <c r="L2020" i="1"/>
  <c r="G2020" i="1"/>
  <c r="Q2019" i="1"/>
  <c r="L2019" i="1"/>
  <c r="G2019" i="1"/>
  <c r="Q2018" i="1"/>
  <c r="L2018" i="1"/>
  <c r="G2018" i="1"/>
  <c r="Q2017" i="1"/>
  <c r="L2017" i="1"/>
  <c r="G2017" i="1"/>
  <c r="Q2016" i="1"/>
  <c r="L2016" i="1"/>
  <c r="G2016" i="1"/>
  <c r="Q2015" i="1"/>
  <c r="L2015" i="1"/>
  <c r="G2015" i="1"/>
  <c r="Q2014" i="1"/>
  <c r="L2014" i="1"/>
  <c r="G2014" i="1"/>
  <c r="Q2013" i="1"/>
  <c r="L2013" i="1"/>
  <c r="G2013" i="1"/>
  <c r="Q2012" i="1"/>
  <c r="L2012" i="1"/>
  <c r="G2012" i="1"/>
  <c r="Q2011" i="1"/>
  <c r="L2011" i="1"/>
  <c r="G2011" i="1"/>
  <c r="Q2010" i="1"/>
  <c r="L2010" i="1"/>
  <c r="G2010" i="1"/>
  <c r="Q2009" i="1"/>
  <c r="L2009" i="1"/>
  <c r="G2009" i="1"/>
  <c r="Q2008" i="1"/>
  <c r="L2008" i="1"/>
  <c r="G2008" i="1"/>
  <c r="Q2007" i="1"/>
  <c r="L2007" i="1"/>
  <c r="G2007" i="1"/>
  <c r="Q2006" i="1"/>
  <c r="L2006" i="1"/>
  <c r="G2006" i="1"/>
  <c r="Q2005" i="1"/>
  <c r="L2005" i="1"/>
  <c r="G2005" i="1"/>
  <c r="Q2004" i="1"/>
  <c r="L2004" i="1"/>
  <c r="G2004" i="1"/>
  <c r="Q2003" i="1"/>
  <c r="L2003" i="1"/>
  <c r="G2003" i="1"/>
  <c r="Q2002" i="1"/>
  <c r="L2002" i="1"/>
  <c r="G2002" i="1"/>
  <c r="Q2001" i="1"/>
  <c r="L2001" i="1"/>
  <c r="G2001" i="1"/>
  <c r="Q2000" i="1"/>
  <c r="L2000" i="1"/>
  <c r="G2000" i="1"/>
  <c r="Q1999" i="1"/>
  <c r="L1999" i="1"/>
  <c r="G1999" i="1"/>
  <c r="Q1998" i="1"/>
  <c r="L1998" i="1"/>
  <c r="G1998" i="1"/>
  <c r="Q1997" i="1"/>
  <c r="L1997" i="1"/>
  <c r="G1997" i="1"/>
  <c r="Q1996" i="1"/>
  <c r="L1996" i="1"/>
  <c r="G1996" i="1"/>
  <c r="Q1995" i="1"/>
  <c r="L1995" i="1"/>
  <c r="G1995" i="1"/>
  <c r="Q1994" i="1"/>
  <c r="L1994" i="1"/>
  <c r="G1994" i="1"/>
  <c r="Q1993" i="1"/>
  <c r="L1993" i="1"/>
  <c r="G1993" i="1"/>
  <c r="Q1992" i="1"/>
  <c r="L1992" i="1"/>
  <c r="G1992" i="1"/>
  <c r="Q1991" i="1"/>
  <c r="L1991" i="1"/>
  <c r="G1991" i="1"/>
  <c r="Q1990" i="1"/>
  <c r="L1990" i="1"/>
  <c r="G1990" i="1"/>
  <c r="Q1989" i="1"/>
  <c r="L1989" i="1"/>
  <c r="G1989" i="1"/>
  <c r="Q1988" i="1"/>
  <c r="L1988" i="1"/>
  <c r="G1988" i="1"/>
  <c r="Q1987" i="1"/>
  <c r="L1987" i="1"/>
  <c r="G1987" i="1"/>
  <c r="Q1986" i="1"/>
  <c r="L1986" i="1"/>
  <c r="G1986" i="1"/>
  <c r="Q1985" i="1"/>
  <c r="L1985" i="1"/>
  <c r="G1985" i="1"/>
  <c r="Q1984" i="1"/>
  <c r="L1984" i="1"/>
  <c r="G1984" i="1"/>
  <c r="Q1983" i="1"/>
  <c r="L1983" i="1"/>
  <c r="G1983" i="1"/>
  <c r="Q1982" i="1"/>
  <c r="L1982" i="1"/>
  <c r="G1982" i="1"/>
  <c r="Q1981" i="1"/>
  <c r="L1981" i="1"/>
  <c r="G1981" i="1"/>
  <c r="Q1980" i="1"/>
  <c r="L1980" i="1"/>
  <c r="G1980" i="1"/>
  <c r="Q1979" i="1"/>
  <c r="L1979" i="1"/>
  <c r="G1979" i="1"/>
  <c r="Q1978" i="1"/>
  <c r="L1978" i="1"/>
  <c r="G1978" i="1"/>
  <c r="Q1977" i="1"/>
  <c r="L1977" i="1"/>
  <c r="G1977" i="1"/>
  <c r="Q1976" i="1"/>
  <c r="L1976" i="1"/>
  <c r="G1976" i="1"/>
  <c r="Q1975" i="1"/>
  <c r="L1975" i="1"/>
  <c r="G1975" i="1"/>
  <c r="Q1974" i="1"/>
  <c r="L1974" i="1"/>
  <c r="G1974" i="1"/>
  <c r="Q1973" i="1"/>
  <c r="L1973" i="1"/>
  <c r="G1973" i="1"/>
  <c r="Q1972" i="1"/>
  <c r="L1972" i="1"/>
  <c r="G1972" i="1"/>
  <c r="Q1971" i="1"/>
  <c r="L1971" i="1"/>
  <c r="G1971" i="1"/>
  <c r="Q1970" i="1"/>
  <c r="L1970" i="1"/>
  <c r="G1970" i="1"/>
  <c r="Q1969" i="1"/>
  <c r="L1969" i="1"/>
  <c r="G1969" i="1"/>
  <c r="Q1968" i="1"/>
  <c r="L1968" i="1"/>
  <c r="G1968" i="1"/>
  <c r="Q1967" i="1"/>
  <c r="L1967" i="1"/>
  <c r="G1967" i="1"/>
  <c r="Q1966" i="1"/>
  <c r="L1966" i="1"/>
  <c r="G1966" i="1"/>
  <c r="Q1965" i="1"/>
  <c r="L1965" i="1"/>
  <c r="G1965" i="1"/>
  <c r="Q1964" i="1"/>
  <c r="L1964" i="1"/>
  <c r="G1964" i="1"/>
  <c r="Q1963" i="1"/>
  <c r="L1963" i="1"/>
  <c r="G1963" i="1"/>
  <c r="Q1962" i="1"/>
  <c r="L1962" i="1"/>
  <c r="G1962" i="1"/>
  <c r="Q1961" i="1"/>
  <c r="L1961" i="1"/>
  <c r="G1961" i="1"/>
  <c r="Q1960" i="1"/>
  <c r="L1960" i="1"/>
  <c r="G1960" i="1"/>
  <c r="Q1959" i="1"/>
  <c r="L1959" i="1"/>
  <c r="G1959" i="1"/>
  <c r="Q1958" i="1"/>
  <c r="L1958" i="1"/>
  <c r="G1958" i="1"/>
  <c r="Q1957" i="1"/>
  <c r="L1957" i="1"/>
  <c r="G1957" i="1"/>
  <c r="Q1956" i="1"/>
  <c r="L1956" i="1"/>
  <c r="G1956" i="1"/>
  <c r="Q1955" i="1"/>
  <c r="L1955" i="1"/>
  <c r="G1955" i="1"/>
  <c r="Q1954" i="1"/>
  <c r="L1954" i="1"/>
  <c r="G1954" i="1"/>
  <c r="Q1953" i="1"/>
  <c r="L1953" i="1"/>
  <c r="G1953" i="1"/>
  <c r="Q1952" i="1"/>
  <c r="L1952" i="1"/>
  <c r="G1952" i="1"/>
  <c r="Q1951" i="1"/>
  <c r="L1951" i="1"/>
  <c r="G1951" i="1"/>
  <c r="Q1950" i="1"/>
  <c r="L1950" i="1"/>
  <c r="G1950" i="1"/>
  <c r="Q1949" i="1"/>
  <c r="L1949" i="1"/>
  <c r="G1949" i="1"/>
  <c r="Q1948" i="1"/>
  <c r="L1948" i="1"/>
  <c r="G1948" i="1"/>
  <c r="Q1947" i="1"/>
  <c r="L1947" i="1"/>
  <c r="G1947" i="1"/>
  <c r="Q1946" i="1"/>
  <c r="L1946" i="1"/>
  <c r="G1946" i="1"/>
  <c r="Q1945" i="1"/>
  <c r="L1945" i="1"/>
  <c r="G1945" i="1"/>
  <c r="Q1944" i="1"/>
  <c r="L1944" i="1"/>
  <c r="G1944" i="1"/>
  <c r="Q1943" i="1"/>
  <c r="L1943" i="1"/>
  <c r="G1943" i="1"/>
  <c r="Q1942" i="1"/>
  <c r="L1942" i="1"/>
  <c r="G1942" i="1"/>
  <c r="Q1941" i="1"/>
  <c r="L1941" i="1"/>
  <c r="G1941" i="1"/>
  <c r="Q1940" i="1"/>
  <c r="L1940" i="1"/>
  <c r="G1940" i="1"/>
  <c r="Q1939" i="1"/>
  <c r="L1939" i="1"/>
  <c r="G1939" i="1"/>
  <c r="Q1938" i="1"/>
  <c r="L1938" i="1"/>
  <c r="G1938" i="1"/>
  <c r="Q1937" i="1"/>
  <c r="L1937" i="1"/>
  <c r="G1937" i="1"/>
  <c r="Q1936" i="1"/>
  <c r="L1936" i="1"/>
  <c r="G1936" i="1"/>
  <c r="Q1935" i="1"/>
  <c r="L1935" i="1"/>
  <c r="G1935" i="1"/>
  <c r="Q1934" i="1"/>
  <c r="L1934" i="1"/>
  <c r="G1934" i="1"/>
  <c r="Q1933" i="1"/>
  <c r="L1933" i="1"/>
  <c r="G1933" i="1"/>
  <c r="Q1932" i="1"/>
  <c r="L1932" i="1"/>
  <c r="G1932" i="1"/>
  <c r="Q1931" i="1"/>
  <c r="L1931" i="1"/>
  <c r="G1931" i="1"/>
  <c r="Q1930" i="1"/>
  <c r="L1930" i="1"/>
  <c r="G1930" i="1"/>
  <c r="Q1929" i="1"/>
  <c r="L1929" i="1"/>
  <c r="G1929" i="1"/>
  <c r="Q1928" i="1"/>
  <c r="L1928" i="1"/>
  <c r="G1928" i="1"/>
  <c r="Q1927" i="1"/>
  <c r="L1927" i="1"/>
  <c r="G1927" i="1"/>
  <c r="Q1926" i="1"/>
  <c r="L1926" i="1"/>
  <c r="G1926" i="1"/>
  <c r="Q1925" i="1"/>
  <c r="L1925" i="1"/>
  <c r="G1925" i="1"/>
  <c r="Q1924" i="1"/>
  <c r="L1924" i="1"/>
  <c r="G1924" i="1"/>
  <c r="Q1923" i="1"/>
  <c r="L1923" i="1"/>
  <c r="G1923" i="1"/>
  <c r="Q1922" i="1"/>
  <c r="L1922" i="1"/>
  <c r="G1922" i="1"/>
  <c r="Q1921" i="1"/>
  <c r="L1921" i="1"/>
  <c r="G1921" i="1"/>
  <c r="Q1920" i="1"/>
  <c r="L1920" i="1"/>
  <c r="G1920" i="1"/>
  <c r="Q1919" i="1"/>
  <c r="L1919" i="1"/>
  <c r="G1919" i="1"/>
  <c r="Q1918" i="1"/>
  <c r="L1918" i="1"/>
  <c r="G1918" i="1"/>
  <c r="Q1917" i="1"/>
  <c r="L1917" i="1"/>
  <c r="G1917" i="1"/>
  <c r="Q1916" i="1"/>
  <c r="L1916" i="1"/>
  <c r="G1916" i="1"/>
  <c r="Q1915" i="1"/>
  <c r="L1915" i="1"/>
  <c r="G1915" i="1"/>
  <c r="Q1914" i="1"/>
  <c r="L1914" i="1"/>
  <c r="G1914" i="1"/>
  <c r="Q1913" i="1"/>
  <c r="L1913" i="1"/>
  <c r="G1913" i="1"/>
  <c r="Q1912" i="1"/>
  <c r="L1912" i="1"/>
  <c r="G1912" i="1"/>
  <c r="Q1911" i="1"/>
  <c r="L1911" i="1"/>
  <c r="G1911" i="1"/>
  <c r="Q1910" i="1"/>
  <c r="L1910" i="1"/>
  <c r="G1910" i="1"/>
  <c r="Q1909" i="1"/>
  <c r="L1909" i="1"/>
  <c r="G1909" i="1"/>
  <c r="Q1908" i="1"/>
  <c r="L1908" i="1"/>
  <c r="G1908" i="1"/>
  <c r="Q1907" i="1"/>
  <c r="L1907" i="1"/>
  <c r="G1907" i="1"/>
  <c r="Q1906" i="1"/>
  <c r="L1906" i="1"/>
  <c r="G1906" i="1"/>
  <c r="Q1905" i="1"/>
  <c r="L1905" i="1"/>
  <c r="G1905" i="1"/>
  <c r="Q1904" i="1"/>
  <c r="L1904" i="1"/>
  <c r="G1904" i="1"/>
  <c r="Q1903" i="1"/>
  <c r="L1903" i="1"/>
  <c r="G1903" i="1"/>
  <c r="Q1902" i="1"/>
  <c r="L1902" i="1"/>
  <c r="G1902" i="1"/>
  <c r="Q1901" i="1"/>
  <c r="L1901" i="1"/>
  <c r="G1901" i="1"/>
  <c r="Q1900" i="1"/>
  <c r="L1900" i="1"/>
  <c r="G1900" i="1"/>
  <c r="Q1899" i="1"/>
  <c r="L1899" i="1"/>
  <c r="G1899" i="1"/>
  <c r="Q1898" i="1"/>
  <c r="L1898" i="1"/>
  <c r="G1898" i="1"/>
  <c r="Q1897" i="1"/>
  <c r="L1897" i="1"/>
  <c r="G1897" i="1"/>
  <c r="Q1896" i="1"/>
  <c r="L1896" i="1"/>
  <c r="G1896" i="1"/>
  <c r="Q1895" i="1"/>
  <c r="L1895" i="1"/>
  <c r="G1895" i="1"/>
  <c r="Q1894" i="1"/>
  <c r="L1894" i="1"/>
  <c r="G1894" i="1"/>
  <c r="Q1893" i="1"/>
  <c r="L1893" i="1"/>
  <c r="G1893" i="1"/>
  <c r="Q1892" i="1"/>
  <c r="L1892" i="1"/>
  <c r="G1892" i="1"/>
  <c r="Q1891" i="1"/>
  <c r="L1891" i="1"/>
  <c r="G1891" i="1"/>
  <c r="Q1890" i="1"/>
  <c r="L1890" i="1"/>
  <c r="G1890" i="1"/>
  <c r="Q1889" i="1"/>
  <c r="L1889" i="1"/>
  <c r="G1889" i="1"/>
  <c r="Q1888" i="1"/>
  <c r="L1888" i="1"/>
  <c r="G1888" i="1"/>
  <c r="Q1887" i="1"/>
  <c r="L1887" i="1"/>
  <c r="G1887" i="1"/>
  <c r="Q1886" i="1"/>
  <c r="L1886" i="1"/>
  <c r="G1886" i="1"/>
  <c r="Q1885" i="1"/>
  <c r="L1885" i="1"/>
  <c r="G1885" i="1"/>
  <c r="Q1884" i="1"/>
  <c r="L1884" i="1"/>
  <c r="G1884" i="1"/>
  <c r="Q1883" i="1"/>
  <c r="L1883" i="1"/>
  <c r="G1883" i="1"/>
  <c r="Q1882" i="1"/>
  <c r="L1882" i="1"/>
  <c r="G1882" i="1"/>
  <c r="Q1881" i="1"/>
  <c r="L1881" i="1"/>
  <c r="G1881" i="1"/>
  <c r="Q1880" i="1"/>
  <c r="L1880" i="1"/>
  <c r="G1880" i="1"/>
  <c r="Q1879" i="1"/>
  <c r="L1879" i="1"/>
  <c r="G1879" i="1"/>
  <c r="Q1878" i="1"/>
  <c r="L1878" i="1"/>
  <c r="G1878" i="1"/>
  <c r="Q1877" i="1"/>
  <c r="L1877" i="1"/>
  <c r="G1877" i="1"/>
  <c r="Q1876" i="1"/>
  <c r="L1876" i="1"/>
  <c r="G1876" i="1"/>
  <c r="Q1875" i="1"/>
  <c r="L1875" i="1"/>
  <c r="G1875" i="1"/>
  <c r="Q1874" i="1"/>
  <c r="L1874" i="1"/>
  <c r="G1874" i="1"/>
  <c r="Q1873" i="1"/>
  <c r="L1873" i="1"/>
  <c r="G1873" i="1"/>
  <c r="Q1872" i="1"/>
  <c r="L1872" i="1"/>
  <c r="G1872" i="1"/>
  <c r="Q1871" i="1"/>
  <c r="L1871" i="1"/>
  <c r="G1871" i="1"/>
  <c r="Q1870" i="1"/>
  <c r="L1870" i="1"/>
  <c r="G1870" i="1"/>
  <c r="Q1869" i="1"/>
  <c r="L1869" i="1"/>
  <c r="G1869" i="1"/>
  <c r="Q1868" i="1"/>
  <c r="L1868" i="1"/>
  <c r="G1868" i="1"/>
  <c r="Q1867" i="1"/>
  <c r="L1867" i="1"/>
  <c r="G1867" i="1"/>
  <c r="Q1866" i="1"/>
  <c r="L1866" i="1"/>
  <c r="G1866" i="1"/>
  <c r="Q1865" i="1"/>
  <c r="L1865" i="1"/>
  <c r="G1865" i="1"/>
  <c r="Q1864" i="1"/>
  <c r="L1864" i="1"/>
  <c r="G1864" i="1"/>
  <c r="Q1863" i="1"/>
  <c r="L1863" i="1"/>
  <c r="G1863" i="1"/>
  <c r="Q1862" i="1"/>
  <c r="L1862" i="1"/>
  <c r="G1862" i="1"/>
  <c r="Q1861" i="1"/>
  <c r="L1861" i="1"/>
  <c r="G1861" i="1"/>
  <c r="Q1860" i="1"/>
  <c r="L1860" i="1"/>
  <c r="G1860" i="1"/>
  <c r="Q1859" i="1"/>
  <c r="L1859" i="1"/>
  <c r="G1859" i="1"/>
  <c r="Q1858" i="1"/>
  <c r="L1858" i="1"/>
  <c r="G1858" i="1"/>
  <c r="Q1857" i="1"/>
  <c r="L1857" i="1"/>
  <c r="G1857" i="1"/>
  <c r="Q1856" i="1"/>
  <c r="L1856" i="1"/>
  <c r="G1856" i="1"/>
  <c r="Q1855" i="1"/>
  <c r="L1855" i="1"/>
  <c r="G1855" i="1"/>
  <c r="Q1854" i="1"/>
  <c r="L1854" i="1"/>
  <c r="G1854" i="1"/>
  <c r="Q1853" i="1"/>
  <c r="L1853" i="1"/>
  <c r="G1853" i="1"/>
  <c r="Q1852" i="1"/>
  <c r="L1852" i="1"/>
  <c r="G1852" i="1"/>
  <c r="Q1851" i="1"/>
  <c r="L1851" i="1"/>
  <c r="G1851" i="1"/>
  <c r="Q1850" i="1"/>
  <c r="L1850" i="1"/>
  <c r="G1850" i="1"/>
  <c r="Q1849" i="1"/>
  <c r="L1849" i="1"/>
  <c r="G1849" i="1"/>
  <c r="Q1848" i="1"/>
  <c r="L1848" i="1"/>
  <c r="G1848" i="1"/>
  <c r="Q1847" i="1"/>
  <c r="L1847" i="1"/>
  <c r="G1847" i="1"/>
  <c r="Q1846" i="1"/>
  <c r="L1846" i="1"/>
  <c r="G1846" i="1"/>
  <c r="Q1845" i="1"/>
  <c r="L1845" i="1"/>
  <c r="G1845" i="1"/>
  <c r="Q1844" i="1"/>
  <c r="L1844" i="1"/>
  <c r="G1844" i="1"/>
  <c r="Q1843" i="1"/>
  <c r="L1843" i="1"/>
  <c r="G1843" i="1"/>
  <c r="Q1842" i="1"/>
  <c r="L1842" i="1"/>
  <c r="G1842" i="1"/>
  <c r="Q1841" i="1"/>
  <c r="L1841" i="1"/>
  <c r="G1841" i="1"/>
  <c r="Q1840" i="1"/>
  <c r="L1840" i="1"/>
  <c r="G1840" i="1"/>
  <c r="Q1839" i="1"/>
  <c r="L1839" i="1"/>
  <c r="G1839" i="1"/>
  <c r="Q1838" i="1"/>
  <c r="L1838" i="1"/>
  <c r="G1838" i="1"/>
  <c r="Q1837" i="1"/>
  <c r="L1837" i="1"/>
  <c r="G1837" i="1"/>
  <c r="Q1836" i="1"/>
  <c r="L1836" i="1"/>
  <c r="G1836" i="1"/>
  <c r="Q1835" i="1"/>
  <c r="L1835" i="1"/>
  <c r="G1835" i="1"/>
  <c r="Q1834" i="1"/>
  <c r="L1834" i="1"/>
  <c r="G1834" i="1"/>
  <c r="Q1833" i="1"/>
  <c r="L1833" i="1"/>
  <c r="G1833" i="1"/>
  <c r="Q1832" i="1"/>
  <c r="L1832" i="1"/>
  <c r="G1832" i="1"/>
  <c r="Q1831" i="1"/>
  <c r="L1831" i="1"/>
  <c r="G1831" i="1"/>
  <c r="Q1830" i="1"/>
  <c r="L1830" i="1"/>
  <c r="G1830" i="1"/>
  <c r="Q1829" i="1"/>
  <c r="L1829" i="1"/>
  <c r="G1829" i="1"/>
  <c r="Q1828" i="1"/>
  <c r="L1828" i="1"/>
  <c r="G1828" i="1"/>
  <c r="Q1827" i="1"/>
  <c r="L1827" i="1"/>
  <c r="G1827" i="1"/>
  <c r="Q1826" i="1"/>
  <c r="L1826" i="1"/>
  <c r="G1826" i="1"/>
  <c r="Q1825" i="1"/>
  <c r="L1825" i="1"/>
  <c r="G1825" i="1"/>
  <c r="Q1824" i="1"/>
  <c r="L1824" i="1"/>
  <c r="G1824" i="1"/>
  <c r="Q1823" i="1"/>
  <c r="L1823" i="1"/>
  <c r="G1823" i="1"/>
  <c r="Q1822" i="1"/>
  <c r="L1822" i="1"/>
  <c r="G1822" i="1"/>
  <c r="Q1821" i="1"/>
  <c r="L1821" i="1"/>
  <c r="G1821" i="1"/>
  <c r="Q1820" i="1"/>
  <c r="L1820" i="1"/>
  <c r="G1820" i="1"/>
  <c r="Q1819" i="1"/>
  <c r="L1819" i="1"/>
  <c r="G1819" i="1"/>
  <c r="Q1818" i="1"/>
  <c r="L1818" i="1"/>
  <c r="G1818" i="1"/>
  <c r="Q1817" i="1"/>
  <c r="L1817" i="1"/>
  <c r="G1817" i="1"/>
  <c r="Q1816" i="1"/>
  <c r="L1816" i="1"/>
  <c r="G1816" i="1"/>
  <c r="Q1815" i="1"/>
  <c r="L1815" i="1"/>
  <c r="G1815" i="1"/>
  <c r="Q1814" i="1"/>
  <c r="L1814" i="1"/>
  <c r="G1814" i="1"/>
  <c r="Q1813" i="1"/>
  <c r="L1813" i="1"/>
  <c r="G1813" i="1"/>
  <c r="Q1812" i="1"/>
  <c r="L1812" i="1"/>
  <c r="G1812" i="1"/>
  <c r="Q1811" i="1"/>
  <c r="L1811" i="1"/>
  <c r="G1811" i="1"/>
  <c r="Q1810" i="1"/>
  <c r="L1810" i="1"/>
  <c r="G1810" i="1"/>
  <c r="Q1809" i="1"/>
  <c r="L1809" i="1"/>
  <c r="G1809" i="1"/>
  <c r="Q1808" i="1"/>
  <c r="L1808" i="1"/>
  <c r="G1808" i="1"/>
  <c r="Q1807" i="1"/>
  <c r="L1807" i="1"/>
  <c r="G1807" i="1"/>
  <c r="Q1806" i="1"/>
  <c r="L1806" i="1"/>
  <c r="G1806" i="1"/>
  <c r="Q1805" i="1"/>
  <c r="L1805" i="1"/>
  <c r="G1805" i="1"/>
  <c r="Q1804" i="1"/>
  <c r="L1804" i="1"/>
  <c r="G1804" i="1"/>
  <c r="Q1803" i="1"/>
  <c r="L1803" i="1"/>
  <c r="G1803" i="1"/>
  <c r="Q1802" i="1"/>
  <c r="L1802" i="1"/>
  <c r="G1802" i="1"/>
  <c r="Q1801" i="1"/>
  <c r="L1801" i="1"/>
  <c r="G1801" i="1"/>
  <c r="Q1800" i="1"/>
  <c r="L1800" i="1"/>
  <c r="G1800" i="1"/>
  <c r="Q1799" i="1"/>
  <c r="L1799" i="1"/>
  <c r="G1799" i="1"/>
  <c r="Q1798" i="1"/>
  <c r="L1798" i="1"/>
  <c r="G1798" i="1"/>
  <c r="Q1797" i="1"/>
  <c r="L1797" i="1"/>
  <c r="G1797" i="1"/>
  <c r="Q1796" i="1"/>
  <c r="L1796" i="1"/>
  <c r="G1796" i="1"/>
  <c r="Q1795" i="1"/>
  <c r="L1795" i="1"/>
  <c r="G1795" i="1"/>
  <c r="Q1794" i="1"/>
  <c r="L1794" i="1"/>
  <c r="G1794" i="1"/>
  <c r="Q1793" i="1"/>
  <c r="L1793" i="1"/>
  <c r="G1793" i="1"/>
  <c r="Q1792" i="1"/>
  <c r="L1792" i="1"/>
  <c r="G1792" i="1"/>
  <c r="Q1791" i="1"/>
  <c r="L1791" i="1"/>
  <c r="G1791" i="1"/>
  <c r="Q1790" i="1"/>
  <c r="L1790" i="1"/>
  <c r="G1790" i="1"/>
  <c r="Q1789" i="1"/>
  <c r="L1789" i="1"/>
  <c r="G1789" i="1"/>
  <c r="Q1788" i="1"/>
  <c r="L1788" i="1"/>
  <c r="G1788" i="1"/>
  <c r="Q1787" i="1"/>
  <c r="L1787" i="1"/>
  <c r="G1787" i="1"/>
  <c r="Q1786" i="1"/>
  <c r="L1786" i="1"/>
  <c r="G1786" i="1"/>
  <c r="Q1785" i="1"/>
  <c r="L1785" i="1"/>
  <c r="G1785" i="1"/>
  <c r="Q1784" i="1"/>
  <c r="L1784" i="1"/>
  <c r="G1784" i="1"/>
  <c r="Q1783" i="1"/>
  <c r="L1783" i="1"/>
  <c r="G1783" i="1"/>
  <c r="Q1782" i="1"/>
  <c r="L1782" i="1"/>
  <c r="G1782" i="1"/>
  <c r="Q1781" i="1"/>
  <c r="L1781" i="1"/>
  <c r="G1781" i="1"/>
  <c r="Q1780" i="1"/>
  <c r="L1780" i="1"/>
  <c r="G1780" i="1"/>
  <c r="Q1779" i="1"/>
  <c r="L1779" i="1"/>
  <c r="G1779" i="1"/>
  <c r="Q1778" i="1"/>
  <c r="L1778" i="1"/>
  <c r="G1778" i="1"/>
  <c r="Q1777" i="1"/>
  <c r="L1777" i="1"/>
  <c r="G1777" i="1"/>
  <c r="Q1776" i="1"/>
  <c r="L1776" i="1"/>
  <c r="G1776" i="1"/>
  <c r="Q1775" i="1"/>
  <c r="L1775" i="1"/>
  <c r="G1775" i="1"/>
  <c r="Q1774" i="1"/>
  <c r="L1774" i="1"/>
  <c r="G1774" i="1"/>
  <c r="Q1773" i="1"/>
  <c r="L1773" i="1"/>
  <c r="G1773" i="1"/>
  <c r="Q1772" i="1"/>
  <c r="L1772" i="1"/>
  <c r="G1772" i="1"/>
  <c r="Q1771" i="1"/>
  <c r="L1771" i="1"/>
  <c r="G1771" i="1"/>
  <c r="Q1770" i="1"/>
  <c r="L1770" i="1"/>
  <c r="G1770" i="1"/>
  <c r="Q1769" i="1"/>
  <c r="L1769" i="1"/>
  <c r="G1769" i="1"/>
  <c r="Q1768" i="1"/>
  <c r="L1768" i="1"/>
  <c r="G1768" i="1"/>
  <c r="Q1767" i="1"/>
  <c r="L1767" i="1"/>
  <c r="G1767" i="1"/>
  <c r="Q1766" i="1"/>
  <c r="L1766" i="1"/>
  <c r="G1766" i="1"/>
  <c r="Q1765" i="1"/>
  <c r="L1765" i="1"/>
  <c r="G1765" i="1"/>
  <c r="Q1764" i="1"/>
  <c r="L1764" i="1"/>
  <c r="G1764" i="1"/>
  <c r="Q1763" i="1"/>
  <c r="L1763" i="1"/>
  <c r="G1763" i="1"/>
  <c r="Q1762" i="1"/>
  <c r="L1762" i="1"/>
  <c r="G1762" i="1"/>
  <c r="Q1761" i="1"/>
  <c r="L1761" i="1"/>
  <c r="G1761" i="1"/>
  <c r="Q1760" i="1"/>
  <c r="L1760" i="1"/>
  <c r="G1760" i="1"/>
  <c r="Q1759" i="1"/>
  <c r="L1759" i="1"/>
  <c r="G1759" i="1"/>
  <c r="Q1758" i="1"/>
  <c r="L1758" i="1"/>
  <c r="G1758" i="1"/>
  <c r="Q1757" i="1"/>
  <c r="L1757" i="1"/>
  <c r="G1757" i="1"/>
  <c r="Q1756" i="1"/>
  <c r="L1756" i="1"/>
  <c r="G1756" i="1"/>
  <c r="Q1755" i="1"/>
  <c r="L1755" i="1"/>
  <c r="G1755" i="1"/>
  <c r="Q1754" i="1"/>
  <c r="L1754" i="1"/>
  <c r="G1754" i="1"/>
  <c r="Q1753" i="1"/>
  <c r="L1753" i="1"/>
  <c r="G1753" i="1"/>
  <c r="Q1752" i="1"/>
  <c r="L1752" i="1"/>
  <c r="G1752" i="1"/>
  <c r="Q1751" i="1"/>
  <c r="L1751" i="1"/>
  <c r="G1751" i="1"/>
  <c r="Q1750" i="1"/>
  <c r="L1750" i="1"/>
  <c r="G1750" i="1"/>
  <c r="Q1749" i="1"/>
  <c r="L1749" i="1"/>
  <c r="G1749" i="1"/>
  <c r="Q1748" i="1"/>
  <c r="L1748" i="1"/>
  <c r="G1748" i="1"/>
  <c r="Q1747" i="1"/>
  <c r="L1747" i="1"/>
  <c r="G1747" i="1"/>
  <c r="Q1746" i="1"/>
  <c r="L1746" i="1"/>
  <c r="G1746" i="1"/>
  <c r="Q1745" i="1"/>
  <c r="L1745" i="1"/>
  <c r="G1745" i="1"/>
  <c r="Q1744" i="1"/>
  <c r="L1744" i="1"/>
  <c r="G1744" i="1"/>
  <c r="Q1743" i="1"/>
  <c r="L1743" i="1"/>
  <c r="G1743" i="1"/>
  <c r="Q1742" i="1"/>
  <c r="L1742" i="1"/>
  <c r="G1742" i="1"/>
  <c r="Q1741" i="1"/>
  <c r="L1741" i="1"/>
  <c r="G1741" i="1"/>
  <c r="Q1740" i="1"/>
  <c r="L1740" i="1"/>
  <c r="G1740" i="1"/>
  <c r="Q1739" i="1"/>
  <c r="L1739" i="1"/>
  <c r="G1739" i="1"/>
  <c r="Q1738" i="1"/>
  <c r="L1738" i="1"/>
  <c r="G1738" i="1"/>
  <c r="Q1737" i="1"/>
  <c r="L1737" i="1"/>
  <c r="G1737" i="1"/>
  <c r="Q1736" i="1"/>
  <c r="L1736" i="1"/>
  <c r="G1736" i="1"/>
  <c r="Q1735" i="1"/>
  <c r="L1735" i="1"/>
  <c r="G1735" i="1"/>
  <c r="Q1734" i="1"/>
  <c r="L1734" i="1"/>
  <c r="G1734" i="1"/>
  <c r="Q1733" i="1"/>
  <c r="L1733" i="1"/>
  <c r="G1733" i="1"/>
  <c r="Q1732" i="1"/>
  <c r="L1732" i="1"/>
  <c r="G1732" i="1"/>
  <c r="Q1731" i="1"/>
  <c r="L1731" i="1"/>
  <c r="G1731" i="1"/>
  <c r="Q1730" i="1"/>
  <c r="L1730" i="1"/>
  <c r="G1730" i="1"/>
  <c r="Q1729" i="1"/>
  <c r="L1729" i="1"/>
  <c r="G1729" i="1"/>
  <c r="Q1728" i="1"/>
  <c r="L1728" i="1"/>
  <c r="G1728" i="1"/>
  <c r="Q1727" i="1"/>
  <c r="L1727" i="1"/>
  <c r="G1727" i="1"/>
  <c r="Q1726" i="1"/>
  <c r="L1726" i="1"/>
  <c r="G1726" i="1"/>
  <c r="Q1725" i="1"/>
  <c r="L1725" i="1"/>
  <c r="G1725" i="1"/>
  <c r="Q1724" i="1"/>
  <c r="L1724" i="1"/>
  <c r="G1724" i="1"/>
  <c r="Q1723" i="1"/>
  <c r="L1723" i="1"/>
  <c r="G1723" i="1"/>
  <c r="Q1722" i="1"/>
  <c r="L1722" i="1"/>
  <c r="G1722" i="1"/>
  <c r="Q1721" i="1"/>
  <c r="L1721" i="1"/>
  <c r="G1721" i="1"/>
  <c r="Q1720" i="1"/>
  <c r="L1720" i="1"/>
  <c r="G1720" i="1"/>
  <c r="Q1719" i="1"/>
  <c r="L1719" i="1"/>
  <c r="G1719" i="1"/>
  <c r="Q1718" i="1"/>
  <c r="L1718" i="1"/>
  <c r="G1718" i="1"/>
  <c r="Q1717" i="1"/>
  <c r="L1717" i="1"/>
  <c r="G1717" i="1"/>
  <c r="Q1716" i="1"/>
  <c r="L1716" i="1"/>
  <c r="G1716" i="1"/>
  <c r="Q1715" i="1"/>
  <c r="L1715" i="1"/>
  <c r="G1715" i="1"/>
  <c r="Q1714" i="1"/>
  <c r="L1714" i="1"/>
  <c r="G1714" i="1"/>
  <c r="Q1713" i="1"/>
  <c r="L1713" i="1"/>
  <c r="G1713" i="1"/>
  <c r="Q1712" i="1"/>
  <c r="L1712" i="1"/>
  <c r="G1712" i="1"/>
  <c r="Q1711" i="1"/>
  <c r="L1711" i="1"/>
  <c r="G1711" i="1"/>
  <c r="Q1710" i="1"/>
  <c r="L1710" i="1"/>
  <c r="G1710" i="1"/>
  <c r="Q1709" i="1"/>
  <c r="L1709" i="1"/>
  <c r="G1709" i="1"/>
  <c r="Q1708" i="1"/>
  <c r="L1708" i="1"/>
  <c r="G1708" i="1"/>
  <c r="Q1707" i="1"/>
  <c r="L1707" i="1"/>
  <c r="G1707" i="1"/>
  <c r="Q1706" i="1"/>
  <c r="L1706" i="1"/>
  <c r="G1706" i="1"/>
  <c r="Q1705" i="1"/>
  <c r="L1705" i="1"/>
  <c r="G1705" i="1"/>
  <c r="Q1704" i="1"/>
  <c r="L1704" i="1"/>
  <c r="G1704" i="1"/>
  <c r="Q1703" i="1"/>
  <c r="L1703" i="1"/>
  <c r="G1703" i="1"/>
  <c r="Q1702" i="1"/>
  <c r="L1702" i="1"/>
  <c r="G1702" i="1"/>
  <c r="Q1701" i="1"/>
  <c r="L1701" i="1"/>
  <c r="G1701" i="1"/>
  <c r="Q1700" i="1"/>
  <c r="L1700" i="1"/>
  <c r="G1700" i="1"/>
  <c r="Q1699" i="1"/>
  <c r="L1699" i="1"/>
  <c r="G1699" i="1"/>
  <c r="Q1698" i="1"/>
  <c r="L1698" i="1"/>
  <c r="G1698" i="1"/>
  <c r="Q1697" i="1"/>
  <c r="L1697" i="1"/>
  <c r="G1697" i="1"/>
  <c r="Q1696" i="1"/>
  <c r="L1696" i="1"/>
  <c r="G1696" i="1"/>
  <c r="Q1695" i="1"/>
  <c r="L1695" i="1"/>
  <c r="G1695" i="1"/>
  <c r="Q1694" i="1"/>
  <c r="L1694" i="1"/>
  <c r="G1694" i="1"/>
  <c r="Q1693" i="1"/>
  <c r="L1693" i="1"/>
  <c r="G1693" i="1"/>
  <c r="Q1692" i="1"/>
  <c r="L1692" i="1"/>
  <c r="G1692" i="1"/>
  <c r="Q1691" i="1"/>
  <c r="L1691" i="1"/>
  <c r="G1691" i="1"/>
  <c r="Q1690" i="1"/>
  <c r="L1690" i="1"/>
  <c r="G1690" i="1"/>
  <c r="Q1689" i="1"/>
  <c r="L1689" i="1"/>
  <c r="G1689" i="1"/>
  <c r="Q1688" i="1"/>
  <c r="L1688" i="1"/>
  <c r="G1688" i="1"/>
  <c r="Q1687" i="1"/>
  <c r="L1687" i="1"/>
  <c r="G1687" i="1"/>
  <c r="Q1686" i="1"/>
  <c r="L1686" i="1"/>
  <c r="G1686" i="1"/>
  <c r="Q1685" i="1"/>
  <c r="L1685" i="1"/>
  <c r="G1685" i="1"/>
  <c r="Q1684" i="1"/>
  <c r="L1684" i="1"/>
  <c r="G1684" i="1"/>
  <c r="Q1683" i="1"/>
  <c r="L1683" i="1"/>
  <c r="G1683" i="1"/>
  <c r="Q1682" i="1"/>
  <c r="L1682" i="1"/>
  <c r="G1682" i="1"/>
  <c r="Q1681" i="1"/>
  <c r="L1681" i="1"/>
  <c r="G1681" i="1"/>
  <c r="Q1680" i="1"/>
  <c r="L1680" i="1"/>
  <c r="G1680" i="1"/>
  <c r="Q1679" i="1"/>
  <c r="L1679" i="1"/>
  <c r="G1679" i="1"/>
  <c r="Q1678" i="1"/>
  <c r="L1678" i="1"/>
  <c r="G1678" i="1"/>
  <c r="Q1677" i="1"/>
  <c r="L1677" i="1"/>
  <c r="G1677" i="1"/>
  <c r="Q1676" i="1"/>
  <c r="L1676" i="1"/>
  <c r="G1676" i="1"/>
  <c r="Q1675" i="1"/>
  <c r="L1675" i="1"/>
  <c r="G1675" i="1"/>
  <c r="Q1674" i="1"/>
  <c r="L1674" i="1"/>
  <c r="G1674" i="1"/>
  <c r="Q1673" i="1"/>
  <c r="L1673" i="1"/>
  <c r="G1673" i="1"/>
  <c r="Q1672" i="1"/>
  <c r="L1672" i="1"/>
  <c r="G1672" i="1"/>
  <c r="Q1671" i="1"/>
  <c r="L1671" i="1"/>
  <c r="G1671" i="1"/>
  <c r="Q1670" i="1"/>
  <c r="L1670" i="1"/>
  <c r="G1670" i="1"/>
  <c r="Q1669" i="1"/>
  <c r="L1669" i="1"/>
  <c r="G1669" i="1"/>
  <c r="Q1668" i="1"/>
  <c r="L1668" i="1"/>
  <c r="G1668" i="1"/>
  <c r="Q1667" i="1"/>
  <c r="L1667" i="1"/>
  <c r="G1667" i="1"/>
  <c r="Q1666" i="1"/>
  <c r="L1666" i="1"/>
  <c r="G1666" i="1"/>
  <c r="Q1665" i="1"/>
  <c r="L1665" i="1"/>
  <c r="G1665" i="1"/>
  <c r="Q1664" i="1"/>
  <c r="L1664" i="1"/>
  <c r="G1664" i="1"/>
  <c r="Q1663" i="1"/>
  <c r="L1663" i="1"/>
  <c r="G1663" i="1"/>
  <c r="Q1662" i="1"/>
  <c r="L1662" i="1"/>
  <c r="G1662" i="1"/>
  <c r="Q1661" i="1"/>
  <c r="L1661" i="1"/>
  <c r="G1661" i="1"/>
  <c r="Q1660" i="1"/>
  <c r="L1660" i="1"/>
  <c r="G1660" i="1"/>
  <c r="Q1659" i="1"/>
  <c r="L1659" i="1"/>
  <c r="G1659" i="1"/>
  <c r="Q1658" i="1"/>
  <c r="L1658" i="1"/>
  <c r="G1658" i="1"/>
  <c r="Q1657" i="1"/>
  <c r="L1657" i="1"/>
  <c r="G1657" i="1"/>
  <c r="Q1656" i="1"/>
  <c r="L1656" i="1"/>
  <c r="G1656" i="1"/>
  <c r="Q1655" i="1"/>
  <c r="L1655" i="1"/>
  <c r="G1655" i="1"/>
  <c r="Q1654" i="1"/>
  <c r="L1654" i="1"/>
  <c r="G1654" i="1"/>
  <c r="Q1653" i="1"/>
  <c r="L1653" i="1"/>
  <c r="G1653" i="1"/>
  <c r="Q1652" i="1"/>
  <c r="L1652" i="1"/>
  <c r="G1652" i="1"/>
  <c r="Q1651" i="1"/>
  <c r="L1651" i="1"/>
  <c r="G1651" i="1"/>
  <c r="Q1650" i="1"/>
  <c r="L1650" i="1"/>
  <c r="G1650" i="1"/>
  <c r="Q1649" i="1"/>
  <c r="L1649" i="1"/>
  <c r="G1649" i="1"/>
  <c r="Q1648" i="1"/>
  <c r="L1648" i="1"/>
  <c r="G1648" i="1"/>
  <c r="Q1647" i="1"/>
  <c r="L1647" i="1"/>
  <c r="G1647" i="1"/>
  <c r="Q1646" i="1"/>
  <c r="L1646" i="1"/>
  <c r="G1646" i="1"/>
  <c r="Q1645" i="1"/>
  <c r="L1645" i="1"/>
  <c r="G1645" i="1"/>
  <c r="Q1644" i="1"/>
  <c r="L1644" i="1"/>
  <c r="G1644" i="1"/>
  <c r="Q1643" i="1"/>
  <c r="L1643" i="1"/>
  <c r="G1643" i="1"/>
  <c r="Q1642" i="1"/>
  <c r="L1642" i="1"/>
  <c r="G1642" i="1"/>
  <c r="Q1641" i="1"/>
  <c r="L1641" i="1"/>
  <c r="G1641" i="1"/>
  <c r="Q1640" i="1"/>
  <c r="L1640" i="1"/>
  <c r="G1640" i="1"/>
  <c r="Q1639" i="1"/>
  <c r="L1639" i="1"/>
  <c r="G1639" i="1"/>
  <c r="Q1638" i="1"/>
  <c r="L1638" i="1"/>
  <c r="G1638" i="1"/>
  <c r="Q1637" i="1"/>
  <c r="L1637" i="1"/>
  <c r="G1637" i="1"/>
  <c r="Q1636" i="1"/>
  <c r="L1636" i="1"/>
  <c r="G1636" i="1"/>
  <c r="Q1635" i="1"/>
  <c r="L1635" i="1"/>
  <c r="G1635" i="1"/>
  <c r="Q1634" i="1"/>
  <c r="L1634" i="1"/>
  <c r="G1634" i="1"/>
  <c r="Q1633" i="1"/>
  <c r="L1633" i="1"/>
  <c r="G1633" i="1"/>
  <c r="Q1632" i="1"/>
  <c r="L1632" i="1"/>
  <c r="G1632" i="1"/>
  <c r="Q1631" i="1"/>
  <c r="L1631" i="1"/>
  <c r="G1631" i="1"/>
  <c r="Q1630" i="1"/>
  <c r="L1630" i="1"/>
  <c r="G1630" i="1"/>
  <c r="Q1629" i="1"/>
  <c r="L1629" i="1"/>
  <c r="G1629" i="1"/>
  <c r="Q1628" i="1"/>
  <c r="L1628" i="1"/>
  <c r="G1628" i="1"/>
  <c r="Q1627" i="1"/>
  <c r="L1627" i="1"/>
  <c r="G1627" i="1"/>
  <c r="Q1626" i="1"/>
  <c r="L1626" i="1"/>
  <c r="G1626" i="1"/>
  <c r="Q1625" i="1"/>
  <c r="L1625" i="1"/>
  <c r="G1625" i="1"/>
  <c r="Q1624" i="1"/>
  <c r="L1624" i="1"/>
  <c r="G1624" i="1"/>
  <c r="Q1623" i="1"/>
  <c r="L1623" i="1"/>
  <c r="G1623" i="1"/>
  <c r="Q1622" i="1"/>
  <c r="L1622" i="1"/>
  <c r="G1622" i="1"/>
  <c r="Q1621" i="1"/>
  <c r="L1621" i="1"/>
  <c r="G1621" i="1"/>
  <c r="Q1620" i="1"/>
  <c r="L1620" i="1"/>
  <c r="G1620" i="1"/>
  <c r="Q1619" i="1"/>
  <c r="L1619" i="1"/>
  <c r="G1619" i="1"/>
  <c r="Q1618" i="1"/>
  <c r="L1618" i="1"/>
  <c r="G1618" i="1"/>
  <c r="Q1617" i="1"/>
  <c r="L1617" i="1"/>
  <c r="G1617" i="1"/>
  <c r="Q1616" i="1"/>
  <c r="L1616" i="1"/>
  <c r="G1616" i="1"/>
  <c r="Q1615" i="1"/>
  <c r="L1615" i="1"/>
  <c r="G1615" i="1"/>
  <c r="Q1614" i="1"/>
  <c r="L1614" i="1"/>
  <c r="G1614" i="1"/>
  <c r="Q1613" i="1"/>
  <c r="L1613" i="1"/>
  <c r="G1613" i="1"/>
  <c r="Q1612" i="1"/>
  <c r="L1612" i="1"/>
  <c r="G1612" i="1"/>
  <c r="Q1611" i="1"/>
  <c r="L1611" i="1"/>
  <c r="G1611" i="1"/>
  <c r="Q1610" i="1"/>
  <c r="L1610" i="1"/>
  <c r="G1610" i="1"/>
  <c r="Q1609" i="1"/>
  <c r="L1609" i="1"/>
  <c r="G1609" i="1"/>
  <c r="Q1608" i="1"/>
  <c r="L1608" i="1"/>
  <c r="G1608" i="1"/>
  <c r="Q1607" i="1"/>
  <c r="L1607" i="1"/>
  <c r="G1607" i="1"/>
  <c r="Q1606" i="1"/>
  <c r="L1606" i="1"/>
  <c r="G1606" i="1"/>
  <c r="Q1605" i="1"/>
  <c r="L1605" i="1"/>
  <c r="G1605" i="1"/>
  <c r="Q1604" i="1"/>
  <c r="L1604" i="1"/>
  <c r="G1604" i="1"/>
  <c r="Q1603" i="1"/>
  <c r="L1603" i="1"/>
  <c r="G1603" i="1"/>
  <c r="Q1602" i="1"/>
  <c r="L1602" i="1"/>
  <c r="G1602" i="1"/>
  <c r="Q1601" i="1"/>
  <c r="L1601" i="1"/>
  <c r="G1601" i="1"/>
  <c r="Q1600" i="1"/>
  <c r="L1600" i="1"/>
  <c r="G1600" i="1"/>
  <c r="Q1599" i="1"/>
  <c r="L1599" i="1"/>
  <c r="G1599" i="1"/>
  <c r="Q1598" i="1"/>
  <c r="L1598" i="1"/>
  <c r="G1598" i="1"/>
  <c r="Q1597" i="1"/>
  <c r="L1597" i="1"/>
  <c r="G1597" i="1"/>
  <c r="Q1596" i="1"/>
  <c r="L1596" i="1"/>
  <c r="G1596" i="1"/>
  <c r="Q1595" i="1"/>
  <c r="L1595" i="1"/>
  <c r="G1595" i="1"/>
  <c r="Q1594" i="1"/>
  <c r="L1594" i="1"/>
  <c r="G1594" i="1"/>
  <c r="Q1593" i="1"/>
  <c r="L1593" i="1"/>
  <c r="G1593" i="1"/>
  <c r="Q1592" i="1"/>
  <c r="L1592" i="1"/>
  <c r="G1592" i="1"/>
  <c r="Q1591" i="1"/>
  <c r="L1591" i="1"/>
  <c r="G1591" i="1"/>
  <c r="Q1590" i="1"/>
  <c r="L1590" i="1"/>
  <c r="G1590" i="1"/>
  <c r="Q1589" i="1"/>
  <c r="L1589" i="1"/>
  <c r="G1589" i="1"/>
  <c r="Q1588" i="1"/>
  <c r="L1588" i="1"/>
  <c r="G1588" i="1"/>
  <c r="Q1587" i="1"/>
  <c r="L1587" i="1"/>
  <c r="G1587" i="1"/>
  <c r="Q1586" i="1"/>
  <c r="L1586" i="1"/>
  <c r="G1586" i="1"/>
  <c r="Q1585" i="1"/>
  <c r="L1585" i="1"/>
  <c r="G1585" i="1"/>
  <c r="Q1584" i="1"/>
  <c r="L1584" i="1"/>
  <c r="G1584" i="1"/>
  <c r="Q1583" i="1"/>
  <c r="L1583" i="1"/>
  <c r="G1583" i="1"/>
  <c r="Q1582" i="1"/>
  <c r="L1582" i="1"/>
  <c r="G1582" i="1"/>
  <c r="Q1581" i="1"/>
  <c r="L1581" i="1"/>
  <c r="G1581" i="1"/>
  <c r="Q1580" i="1"/>
  <c r="L1580" i="1"/>
  <c r="G1580" i="1"/>
  <c r="Q1579" i="1"/>
  <c r="L1579" i="1"/>
  <c r="G1579" i="1"/>
  <c r="Q1578" i="1"/>
  <c r="L1578" i="1"/>
  <c r="G1578" i="1"/>
  <c r="Q1577" i="1"/>
  <c r="L1577" i="1"/>
  <c r="G1577" i="1"/>
  <c r="Q1576" i="1"/>
  <c r="L1576" i="1"/>
  <c r="G1576" i="1"/>
  <c r="Q1575" i="1"/>
  <c r="L1575" i="1"/>
  <c r="G1575" i="1"/>
  <c r="Q1574" i="1"/>
  <c r="L1574" i="1"/>
  <c r="G1574" i="1"/>
  <c r="Q1573" i="1"/>
  <c r="L1573" i="1"/>
  <c r="G1573" i="1"/>
  <c r="Q1572" i="1"/>
  <c r="L1572" i="1"/>
  <c r="G1572" i="1"/>
  <c r="Q1571" i="1"/>
  <c r="L1571" i="1"/>
  <c r="G1571" i="1"/>
  <c r="Q1570" i="1"/>
  <c r="L1570" i="1"/>
  <c r="G1570" i="1"/>
  <c r="Q1569" i="1"/>
  <c r="L1569" i="1"/>
  <c r="G1569" i="1"/>
  <c r="Q1568" i="1"/>
  <c r="L1568" i="1"/>
  <c r="G1568" i="1"/>
  <c r="Q1567" i="1"/>
  <c r="L1567" i="1"/>
  <c r="G1567" i="1"/>
  <c r="Q1566" i="1"/>
  <c r="L1566" i="1"/>
  <c r="G1566" i="1"/>
  <c r="Q1565" i="1"/>
  <c r="L1565" i="1"/>
  <c r="G1565" i="1"/>
  <c r="Q1564" i="1"/>
  <c r="L1564" i="1"/>
  <c r="G1564" i="1"/>
  <c r="Q1563" i="1"/>
  <c r="L1563" i="1"/>
  <c r="G1563" i="1"/>
  <c r="Q1562" i="1"/>
  <c r="L1562" i="1"/>
  <c r="G1562" i="1"/>
  <c r="Q1561" i="1"/>
  <c r="L1561" i="1"/>
  <c r="G1561" i="1"/>
  <c r="Q1560" i="1"/>
  <c r="L1560" i="1"/>
  <c r="G1560" i="1"/>
  <c r="Q1559" i="1"/>
  <c r="L1559" i="1"/>
  <c r="G1559" i="1"/>
  <c r="Q1558" i="1"/>
  <c r="L1558" i="1"/>
  <c r="G1558" i="1"/>
  <c r="Q1557" i="1"/>
  <c r="L1557" i="1"/>
  <c r="G1557" i="1"/>
  <c r="Q1556" i="1"/>
  <c r="L1556" i="1"/>
  <c r="G1556" i="1"/>
  <c r="Q1555" i="1"/>
  <c r="L1555" i="1"/>
  <c r="G1555" i="1"/>
  <c r="Q1554" i="1"/>
  <c r="L1554" i="1"/>
  <c r="G1554" i="1"/>
  <c r="Q1553" i="1"/>
  <c r="L1553" i="1"/>
  <c r="G1553" i="1"/>
  <c r="Q1552" i="1"/>
  <c r="L1552" i="1"/>
  <c r="G1552" i="1"/>
  <c r="Q1551" i="1"/>
  <c r="L1551" i="1"/>
  <c r="G1551" i="1"/>
  <c r="Q1550" i="1"/>
  <c r="L1550" i="1"/>
  <c r="G1550" i="1"/>
  <c r="Q1549" i="1"/>
  <c r="L1549" i="1"/>
  <c r="G1549" i="1"/>
  <c r="Q1548" i="1"/>
  <c r="L1548" i="1"/>
  <c r="G1548" i="1"/>
  <c r="Q1547" i="1"/>
  <c r="L1547" i="1"/>
  <c r="G1547" i="1"/>
  <c r="Q1546" i="1"/>
  <c r="L1546" i="1"/>
  <c r="G1546" i="1"/>
  <c r="Q1545" i="1"/>
  <c r="L1545" i="1"/>
  <c r="G1545" i="1"/>
  <c r="Q1544" i="1"/>
  <c r="L1544" i="1"/>
  <c r="G1544" i="1"/>
  <c r="Q1543" i="1"/>
  <c r="L1543" i="1"/>
  <c r="G1543" i="1"/>
  <c r="Q1542" i="1"/>
  <c r="L1542" i="1"/>
  <c r="G1542" i="1"/>
  <c r="Q1541" i="1"/>
  <c r="L1541" i="1"/>
  <c r="G1541" i="1"/>
  <c r="Q1540" i="1"/>
  <c r="L1540" i="1"/>
  <c r="G1540" i="1"/>
  <c r="Q1539" i="1"/>
  <c r="L1539" i="1"/>
  <c r="G1539" i="1"/>
  <c r="Q1538" i="1"/>
  <c r="L1538" i="1"/>
  <c r="G1538" i="1"/>
  <c r="Q1537" i="1"/>
  <c r="L1537" i="1"/>
  <c r="G1537" i="1"/>
  <c r="Q1536" i="1"/>
  <c r="L1536" i="1"/>
  <c r="G1536" i="1"/>
  <c r="Q1535" i="1"/>
  <c r="L1535" i="1"/>
  <c r="G1535" i="1"/>
  <c r="Q1534" i="1"/>
  <c r="L1534" i="1"/>
  <c r="G1534" i="1"/>
  <c r="Q1533" i="1"/>
  <c r="L1533" i="1"/>
  <c r="G1533" i="1"/>
  <c r="Q1532" i="1"/>
  <c r="L1532" i="1"/>
  <c r="G1532" i="1"/>
  <c r="Q1531" i="1"/>
  <c r="L1531" i="1"/>
  <c r="G1531" i="1"/>
  <c r="Q1530" i="1"/>
  <c r="L1530" i="1"/>
  <c r="G1530" i="1"/>
  <c r="Q1529" i="1"/>
  <c r="L1529" i="1"/>
  <c r="G1529" i="1"/>
  <c r="Q1528" i="1"/>
  <c r="L1528" i="1"/>
  <c r="G1528" i="1"/>
  <c r="Q1527" i="1"/>
  <c r="L1527" i="1"/>
  <c r="G1527" i="1"/>
  <c r="Q1526" i="1"/>
  <c r="L1526" i="1"/>
  <c r="G1526" i="1"/>
  <c r="Q1525" i="1"/>
  <c r="L1525" i="1"/>
  <c r="G1525" i="1"/>
  <c r="Q1524" i="1"/>
  <c r="L1524" i="1"/>
  <c r="G1524" i="1"/>
  <c r="Q1523" i="1"/>
  <c r="L1523" i="1"/>
  <c r="G1523" i="1"/>
  <c r="Q1522" i="1"/>
  <c r="L1522" i="1"/>
  <c r="G1522" i="1"/>
  <c r="Q1521" i="1"/>
  <c r="L1521" i="1"/>
  <c r="G1521" i="1"/>
  <c r="Q1520" i="1"/>
  <c r="L1520" i="1"/>
  <c r="G1520" i="1"/>
  <c r="Q1519" i="1"/>
  <c r="L1519" i="1"/>
  <c r="G1519" i="1"/>
  <c r="Q1518" i="1"/>
  <c r="L1518" i="1"/>
  <c r="G1518" i="1"/>
  <c r="Q1517" i="1"/>
  <c r="L1517" i="1"/>
  <c r="G1517" i="1"/>
  <c r="Q1516" i="1"/>
  <c r="L1516" i="1"/>
  <c r="G1516" i="1"/>
  <c r="Q1515" i="1"/>
  <c r="L1515" i="1"/>
  <c r="G1515" i="1"/>
  <c r="Q1514" i="1"/>
  <c r="L1514" i="1"/>
  <c r="G1514" i="1"/>
  <c r="Q1513" i="1"/>
  <c r="L1513" i="1"/>
  <c r="G1513" i="1"/>
  <c r="Q1512" i="1"/>
  <c r="L1512" i="1"/>
  <c r="G1512" i="1"/>
  <c r="Q1511" i="1"/>
  <c r="L1511" i="1"/>
  <c r="G1511" i="1"/>
  <c r="Q1510" i="1"/>
  <c r="L1510" i="1"/>
  <c r="G1510" i="1"/>
  <c r="Q1509" i="1"/>
  <c r="L1509" i="1"/>
  <c r="G1509" i="1"/>
  <c r="Q1508" i="1"/>
  <c r="L1508" i="1"/>
  <c r="G1508" i="1"/>
  <c r="Q1507" i="1"/>
  <c r="L1507" i="1"/>
  <c r="G1507" i="1"/>
  <c r="Q1506" i="1"/>
  <c r="L1506" i="1"/>
  <c r="G1506" i="1"/>
  <c r="Q1505" i="1"/>
  <c r="L1505" i="1"/>
  <c r="G1505" i="1"/>
  <c r="Q1504" i="1"/>
  <c r="L1504" i="1"/>
  <c r="G1504" i="1"/>
  <c r="Q1503" i="1"/>
  <c r="L1503" i="1"/>
  <c r="G1503" i="1"/>
  <c r="Q1502" i="1"/>
  <c r="L1502" i="1"/>
  <c r="G1502" i="1"/>
  <c r="Q1501" i="1"/>
  <c r="L1501" i="1"/>
  <c r="G1501" i="1"/>
  <c r="Q1500" i="1"/>
  <c r="L1500" i="1"/>
  <c r="G1500" i="1"/>
  <c r="Q1499" i="1"/>
  <c r="L1499" i="1"/>
  <c r="G1499" i="1"/>
  <c r="Q1498" i="1"/>
  <c r="L1498" i="1"/>
  <c r="G1498" i="1"/>
  <c r="Q1497" i="1"/>
  <c r="L1497" i="1"/>
  <c r="G1497" i="1"/>
  <c r="Q1496" i="1"/>
  <c r="L1496" i="1"/>
  <c r="G1496" i="1"/>
  <c r="Q1495" i="1"/>
  <c r="L1495" i="1"/>
  <c r="G1495" i="1"/>
  <c r="Q1494" i="1"/>
  <c r="L1494" i="1"/>
  <c r="G1494" i="1"/>
  <c r="Q1493" i="1"/>
  <c r="L1493" i="1"/>
  <c r="G1493" i="1"/>
  <c r="Q1492" i="1"/>
  <c r="L1492" i="1"/>
  <c r="G1492" i="1"/>
  <c r="Q1491" i="1"/>
  <c r="L1491" i="1"/>
  <c r="G1491" i="1"/>
  <c r="Q1490" i="1"/>
  <c r="L1490" i="1"/>
  <c r="G1490" i="1"/>
  <c r="Q1489" i="1"/>
  <c r="L1489" i="1"/>
  <c r="G1489" i="1"/>
  <c r="Q1488" i="1"/>
  <c r="L1488" i="1"/>
  <c r="G1488" i="1"/>
  <c r="Q1487" i="1"/>
  <c r="L1487" i="1"/>
  <c r="G1487" i="1"/>
  <c r="Q1486" i="1"/>
  <c r="L1486" i="1"/>
  <c r="G1486" i="1"/>
  <c r="Q1485" i="1"/>
  <c r="L1485" i="1"/>
  <c r="G1485" i="1"/>
  <c r="Q1484" i="1"/>
  <c r="L1484" i="1"/>
  <c r="G1484" i="1"/>
  <c r="Q1483" i="1"/>
  <c r="L1483" i="1"/>
  <c r="G1483" i="1"/>
  <c r="Q1482" i="1"/>
  <c r="L1482" i="1"/>
  <c r="G1482" i="1"/>
  <c r="Q1481" i="1"/>
  <c r="L1481" i="1"/>
  <c r="G1481" i="1"/>
  <c r="Q1480" i="1"/>
  <c r="L1480" i="1"/>
  <c r="G1480" i="1"/>
  <c r="Q1479" i="1"/>
  <c r="L1479" i="1"/>
  <c r="G1479" i="1"/>
  <c r="Q1478" i="1"/>
  <c r="L1478" i="1"/>
  <c r="G1478" i="1"/>
  <c r="Q1477" i="1"/>
  <c r="L1477" i="1"/>
  <c r="G1477" i="1"/>
  <c r="Q1476" i="1"/>
  <c r="L1476" i="1"/>
  <c r="G1476" i="1"/>
  <c r="Q1475" i="1"/>
  <c r="L1475" i="1"/>
  <c r="G1475" i="1"/>
  <c r="Q1474" i="1"/>
  <c r="L1474" i="1"/>
  <c r="G1474" i="1"/>
  <c r="Q1473" i="1"/>
  <c r="L1473" i="1"/>
  <c r="G1473" i="1"/>
  <c r="Q1472" i="1"/>
  <c r="L1472" i="1"/>
  <c r="G1472" i="1"/>
  <c r="Q1471" i="1"/>
  <c r="L1471" i="1"/>
  <c r="G1471" i="1"/>
  <c r="Q1470" i="1"/>
  <c r="L1470" i="1"/>
  <c r="G1470" i="1"/>
  <c r="Q1469" i="1"/>
  <c r="L1469" i="1"/>
  <c r="G1469" i="1"/>
  <c r="Q1468" i="1"/>
  <c r="L1468" i="1"/>
  <c r="G1468" i="1"/>
  <c r="Q1467" i="1"/>
  <c r="L1467" i="1"/>
  <c r="G1467" i="1"/>
  <c r="Q1466" i="1"/>
  <c r="L1466" i="1"/>
  <c r="G1466" i="1"/>
  <c r="Q1465" i="1"/>
  <c r="L1465" i="1"/>
  <c r="G1465" i="1"/>
  <c r="Q1464" i="1"/>
  <c r="L1464" i="1"/>
  <c r="G1464" i="1"/>
  <c r="Q1463" i="1"/>
  <c r="L1463" i="1"/>
  <c r="G1463" i="1"/>
  <c r="Q1462" i="1"/>
  <c r="L1462" i="1"/>
  <c r="G1462" i="1"/>
  <c r="Q1461" i="1"/>
  <c r="L1461" i="1"/>
  <c r="G1461" i="1"/>
  <c r="Q1460" i="1"/>
  <c r="L1460" i="1"/>
  <c r="G1460" i="1"/>
  <c r="Q1459" i="1"/>
  <c r="L1459" i="1"/>
  <c r="G1459" i="1"/>
  <c r="Q1458" i="1"/>
  <c r="L1458" i="1"/>
  <c r="G1458" i="1"/>
  <c r="Q1457" i="1"/>
  <c r="L1457" i="1"/>
  <c r="G1457" i="1"/>
  <c r="Q1456" i="1"/>
  <c r="L1456" i="1"/>
  <c r="G1456" i="1"/>
  <c r="Q1455" i="1"/>
  <c r="L1455" i="1"/>
  <c r="G1455" i="1"/>
  <c r="Q1454" i="1"/>
  <c r="L1454" i="1"/>
  <c r="G1454" i="1"/>
  <c r="Q1453" i="1"/>
  <c r="L1453" i="1"/>
  <c r="G1453" i="1"/>
  <c r="Q1452" i="1"/>
  <c r="L1452" i="1"/>
  <c r="G1452" i="1"/>
  <c r="Q1451" i="1"/>
  <c r="L1451" i="1"/>
  <c r="G1451" i="1"/>
  <c r="Q1450" i="1"/>
  <c r="L1450" i="1"/>
  <c r="G1450" i="1"/>
  <c r="Q1449" i="1"/>
  <c r="L1449" i="1"/>
  <c r="G1449" i="1"/>
  <c r="Q1448" i="1"/>
  <c r="L1448" i="1"/>
  <c r="G1448" i="1"/>
  <c r="Q1447" i="1"/>
  <c r="L1447" i="1"/>
  <c r="G1447" i="1"/>
  <c r="Q1446" i="1"/>
  <c r="L1446" i="1"/>
  <c r="G1446" i="1"/>
  <c r="Q1445" i="1"/>
  <c r="L1445" i="1"/>
  <c r="G1445" i="1"/>
  <c r="Q1444" i="1"/>
  <c r="L1444" i="1"/>
  <c r="G1444" i="1"/>
  <c r="Q1443" i="1"/>
  <c r="L1443" i="1"/>
  <c r="G1443" i="1"/>
  <c r="Q1442" i="1"/>
  <c r="L1442" i="1"/>
  <c r="G1442" i="1"/>
  <c r="Q1441" i="1"/>
  <c r="L1441" i="1"/>
  <c r="G1441" i="1"/>
  <c r="Q1440" i="1"/>
  <c r="L1440" i="1"/>
  <c r="G1440" i="1"/>
  <c r="Q1439" i="1"/>
  <c r="L1439" i="1"/>
  <c r="G1439" i="1"/>
  <c r="Q1438" i="1"/>
  <c r="L1438" i="1"/>
  <c r="G1438" i="1"/>
  <c r="Q1437" i="1"/>
  <c r="L1437" i="1"/>
  <c r="G1437" i="1"/>
  <c r="Q1436" i="1"/>
  <c r="L1436" i="1"/>
  <c r="G1436" i="1"/>
  <c r="Q1435" i="1"/>
  <c r="L1435" i="1"/>
  <c r="G1435" i="1"/>
  <c r="Q1434" i="1"/>
  <c r="L1434" i="1"/>
  <c r="G1434" i="1"/>
  <c r="Q1433" i="1"/>
  <c r="L1433" i="1"/>
  <c r="G1433" i="1"/>
  <c r="Q1432" i="1"/>
  <c r="L1432" i="1"/>
  <c r="G1432" i="1"/>
  <c r="Q1431" i="1"/>
  <c r="L1431" i="1"/>
  <c r="G1431" i="1"/>
  <c r="Q1430" i="1"/>
  <c r="L1430" i="1"/>
  <c r="G1430" i="1"/>
  <c r="Q1429" i="1"/>
  <c r="L1429" i="1"/>
  <c r="G1429" i="1"/>
  <c r="Q1428" i="1"/>
  <c r="L1428" i="1"/>
  <c r="G1428" i="1"/>
  <c r="Q1427" i="1"/>
  <c r="L1427" i="1"/>
  <c r="G1427" i="1"/>
  <c r="Q1426" i="1"/>
  <c r="L1426" i="1"/>
  <c r="G1426" i="1"/>
  <c r="Q1425" i="1"/>
  <c r="L1425" i="1"/>
  <c r="G1425" i="1"/>
  <c r="Q1424" i="1"/>
  <c r="L1424" i="1"/>
  <c r="G1424" i="1"/>
  <c r="Q1423" i="1"/>
  <c r="L1423" i="1"/>
  <c r="G1423" i="1"/>
  <c r="Q1422" i="1"/>
  <c r="L1422" i="1"/>
  <c r="G1422" i="1"/>
  <c r="Q1421" i="1"/>
  <c r="L1421" i="1"/>
  <c r="G1421" i="1"/>
  <c r="Q1420" i="1"/>
  <c r="L1420" i="1"/>
  <c r="G1420" i="1"/>
  <c r="Q1419" i="1"/>
  <c r="L1419" i="1"/>
  <c r="G1419" i="1"/>
  <c r="Q1418" i="1"/>
  <c r="L1418" i="1"/>
  <c r="G1418" i="1"/>
  <c r="Q1417" i="1"/>
  <c r="L1417" i="1"/>
  <c r="G1417" i="1"/>
  <c r="Q1416" i="1"/>
  <c r="L1416" i="1"/>
  <c r="G1416" i="1"/>
  <c r="Q1415" i="1"/>
  <c r="L1415" i="1"/>
  <c r="G1415" i="1"/>
  <c r="Q1414" i="1"/>
  <c r="L1414" i="1"/>
  <c r="G1414" i="1"/>
  <c r="Q1413" i="1"/>
  <c r="L1413" i="1"/>
  <c r="G1413" i="1"/>
  <c r="Q1412" i="1"/>
  <c r="L1412" i="1"/>
  <c r="G1412" i="1"/>
  <c r="Q1411" i="1"/>
  <c r="L1411" i="1"/>
  <c r="G1411" i="1"/>
  <c r="Q1410" i="1"/>
  <c r="L1410" i="1"/>
  <c r="G1410" i="1"/>
  <c r="Q1409" i="1"/>
  <c r="L1409" i="1"/>
  <c r="G1409" i="1"/>
  <c r="Q1408" i="1"/>
  <c r="L1408" i="1"/>
  <c r="G1408" i="1"/>
  <c r="Q1407" i="1"/>
  <c r="L1407" i="1"/>
  <c r="G1407" i="1"/>
  <c r="Q1406" i="1"/>
  <c r="L1406" i="1"/>
  <c r="G1406" i="1"/>
  <c r="Q1405" i="1"/>
  <c r="L1405" i="1"/>
  <c r="G1405" i="1"/>
  <c r="Q1404" i="1"/>
  <c r="L1404" i="1"/>
  <c r="G1404" i="1"/>
  <c r="Q1403" i="1"/>
  <c r="L1403" i="1"/>
  <c r="G1403" i="1"/>
  <c r="Q1402" i="1"/>
  <c r="L1402" i="1"/>
  <c r="G1402" i="1"/>
  <c r="Q1401" i="1"/>
  <c r="L1401" i="1"/>
  <c r="G1401" i="1"/>
  <c r="Q1400" i="1"/>
  <c r="L1400" i="1"/>
  <c r="G1400" i="1"/>
  <c r="Q1399" i="1"/>
  <c r="L1399" i="1"/>
  <c r="G1399" i="1"/>
  <c r="Q1398" i="1"/>
  <c r="L1398" i="1"/>
  <c r="G1398" i="1"/>
  <c r="Q1397" i="1"/>
  <c r="L1397" i="1"/>
  <c r="G1397" i="1"/>
  <c r="Q1396" i="1"/>
  <c r="L1396" i="1"/>
  <c r="G1396" i="1"/>
  <c r="Q1395" i="1"/>
  <c r="L1395" i="1"/>
  <c r="G1395" i="1"/>
  <c r="Q1394" i="1"/>
  <c r="L1394" i="1"/>
  <c r="G1394" i="1"/>
  <c r="Q1393" i="1"/>
  <c r="L1393" i="1"/>
  <c r="G1393" i="1"/>
  <c r="Q1392" i="1"/>
  <c r="L1392" i="1"/>
  <c r="G1392" i="1"/>
  <c r="Q1391" i="1"/>
  <c r="L1391" i="1"/>
  <c r="G1391" i="1"/>
  <c r="Q1390" i="1"/>
  <c r="L1390" i="1"/>
  <c r="G1390" i="1"/>
  <c r="Q1389" i="1"/>
  <c r="L1389" i="1"/>
  <c r="G1389" i="1"/>
  <c r="Q1388" i="1"/>
  <c r="L1388" i="1"/>
  <c r="G1388" i="1"/>
  <c r="Q1387" i="1"/>
  <c r="L1387" i="1"/>
  <c r="G1387" i="1"/>
  <c r="Q1386" i="1"/>
  <c r="L1386" i="1"/>
  <c r="G1386" i="1"/>
  <c r="Q1385" i="1"/>
  <c r="L1385" i="1"/>
  <c r="G1385" i="1"/>
  <c r="Q1384" i="1"/>
  <c r="L1384" i="1"/>
  <c r="G1384" i="1"/>
  <c r="Q1383" i="1"/>
  <c r="L1383" i="1"/>
  <c r="G1383" i="1"/>
  <c r="Q1382" i="1"/>
  <c r="L1382" i="1"/>
  <c r="G1382" i="1"/>
  <c r="Q1381" i="1"/>
  <c r="L1381" i="1"/>
  <c r="G1381" i="1"/>
  <c r="Q1380" i="1"/>
  <c r="L1380" i="1"/>
  <c r="G1380" i="1"/>
  <c r="Q1379" i="1"/>
  <c r="L1379" i="1"/>
  <c r="G1379" i="1"/>
  <c r="Q1378" i="1"/>
  <c r="L1378" i="1"/>
  <c r="G1378" i="1"/>
  <c r="Q1377" i="1"/>
  <c r="L1377" i="1"/>
  <c r="G1377" i="1"/>
  <c r="Q1376" i="1"/>
  <c r="L1376" i="1"/>
  <c r="G1376" i="1"/>
  <c r="Q1375" i="1"/>
  <c r="L1375" i="1"/>
  <c r="G1375" i="1"/>
  <c r="Q1374" i="1"/>
  <c r="L1374" i="1"/>
  <c r="G1374" i="1"/>
  <c r="Q1373" i="1"/>
  <c r="L1373" i="1"/>
  <c r="G1373" i="1"/>
  <c r="Q1372" i="1"/>
  <c r="L1372" i="1"/>
  <c r="G1372" i="1"/>
  <c r="Q1371" i="1"/>
  <c r="L1371" i="1"/>
  <c r="G1371" i="1"/>
  <c r="Q1370" i="1"/>
  <c r="L1370" i="1"/>
  <c r="G1370" i="1"/>
  <c r="Q1369" i="1"/>
  <c r="L1369" i="1"/>
  <c r="G1369" i="1"/>
  <c r="Q1368" i="1"/>
  <c r="L1368" i="1"/>
  <c r="G1368" i="1"/>
  <c r="Q1367" i="1"/>
  <c r="L1367" i="1"/>
  <c r="G1367" i="1"/>
  <c r="Q1366" i="1"/>
  <c r="L1366" i="1"/>
  <c r="G1366" i="1"/>
  <c r="Q1365" i="1"/>
  <c r="L1365" i="1"/>
  <c r="G1365" i="1"/>
  <c r="Q1364" i="1"/>
  <c r="L1364" i="1"/>
  <c r="G1364" i="1"/>
  <c r="Q1363" i="1"/>
  <c r="L1363" i="1"/>
  <c r="G1363" i="1"/>
  <c r="Q1362" i="1"/>
  <c r="L1362" i="1"/>
  <c r="G1362" i="1"/>
  <c r="Q1361" i="1"/>
  <c r="L1361" i="1"/>
  <c r="G1361" i="1"/>
  <c r="Q1360" i="1"/>
  <c r="L1360" i="1"/>
  <c r="G1360" i="1"/>
  <c r="Q1359" i="1"/>
  <c r="L1359" i="1"/>
  <c r="G1359" i="1"/>
  <c r="Q1358" i="1"/>
  <c r="L1358" i="1"/>
  <c r="G1358" i="1"/>
  <c r="Q1357" i="1"/>
  <c r="L1357" i="1"/>
  <c r="G1357" i="1"/>
  <c r="Q1356" i="1"/>
  <c r="L1356" i="1"/>
  <c r="G1356" i="1"/>
  <c r="Q1355" i="1"/>
  <c r="L1355" i="1"/>
  <c r="G1355" i="1"/>
  <c r="Q1354" i="1"/>
  <c r="L1354" i="1"/>
  <c r="G1354" i="1"/>
  <c r="Q1353" i="1"/>
  <c r="L1353" i="1"/>
  <c r="G1353" i="1"/>
  <c r="Q1352" i="1"/>
  <c r="L1352" i="1"/>
  <c r="G1352" i="1"/>
  <c r="Q1351" i="1"/>
  <c r="L1351" i="1"/>
  <c r="G1351" i="1"/>
  <c r="Q1350" i="1"/>
  <c r="L1350" i="1"/>
  <c r="G1350" i="1"/>
  <c r="Q1349" i="1"/>
  <c r="L1349" i="1"/>
  <c r="G1349" i="1"/>
  <c r="Q1348" i="1"/>
  <c r="L1348" i="1"/>
  <c r="G1348" i="1"/>
  <c r="Q1347" i="1"/>
  <c r="L1347" i="1"/>
  <c r="G1347" i="1"/>
  <c r="Q1346" i="1"/>
  <c r="L1346" i="1"/>
  <c r="G1346" i="1"/>
  <c r="Q1345" i="1"/>
  <c r="L1345" i="1"/>
  <c r="G1345" i="1"/>
  <c r="Q1344" i="1"/>
  <c r="L1344" i="1"/>
  <c r="G1344" i="1"/>
  <c r="Q1343" i="1"/>
  <c r="L1343" i="1"/>
  <c r="G1343" i="1"/>
  <c r="Q1342" i="1"/>
  <c r="L1342" i="1"/>
  <c r="G1342" i="1"/>
  <c r="Q1341" i="1"/>
  <c r="L1341" i="1"/>
  <c r="G1341" i="1"/>
  <c r="Q1340" i="1"/>
  <c r="L1340" i="1"/>
  <c r="G1340" i="1"/>
  <c r="Q1339" i="1"/>
  <c r="L1339" i="1"/>
  <c r="G1339" i="1"/>
  <c r="Q1338" i="1"/>
  <c r="L1338" i="1"/>
  <c r="G1338" i="1"/>
  <c r="Q1337" i="1"/>
  <c r="L1337" i="1"/>
  <c r="G1337" i="1"/>
  <c r="Q1336" i="1"/>
  <c r="L1336" i="1"/>
  <c r="G1336" i="1"/>
  <c r="Q1335" i="1"/>
  <c r="L1335" i="1"/>
  <c r="G1335" i="1"/>
  <c r="Q1334" i="1"/>
  <c r="L1334" i="1"/>
  <c r="G1334" i="1"/>
  <c r="Q1333" i="1"/>
  <c r="L1333" i="1"/>
  <c r="G1333" i="1"/>
  <c r="Q1332" i="1"/>
  <c r="L1332" i="1"/>
  <c r="G1332" i="1"/>
  <c r="Q1331" i="1"/>
  <c r="L1331" i="1"/>
  <c r="G1331" i="1"/>
  <c r="Q1330" i="1"/>
  <c r="L1330" i="1"/>
  <c r="G1330" i="1"/>
  <c r="Q1329" i="1"/>
  <c r="L1329" i="1"/>
  <c r="G1329" i="1"/>
  <c r="Q1328" i="1"/>
  <c r="L1328" i="1"/>
  <c r="G1328" i="1"/>
  <c r="Q1327" i="1"/>
  <c r="L1327" i="1"/>
  <c r="G1327" i="1"/>
  <c r="Q1326" i="1"/>
  <c r="L1326" i="1"/>
  <c r="G1326" i="1"/>
  <c r="Q1325" i="1"/>
  <c r="L1325" i="1"/>
  <c r="G1325" i="1"/>
  <c r="Q1324" i="1"/>
  <c r="L1324" i="1"/>
  <c r="G1324" i="1"/>
  <c r="Q1323" i="1"/>
  <c r="L1323" i="1"/>
  <c r="G1323" i="1"/>
  <c r="Q1322" i="1"/>
  <c r="L1322" i="1"/>
  <c r="G1322" i="1"/>
  <c r="Q1321" i="1"/>
  <c r="L1321" i="1"/>
  <c r="G1321" i="1"/>
  <c r="Q1320" i="1"/>
  <c r="L1320" i="1"/>
  <c r="G1320" i="1"/>
  <c r="Q1319" i="1"/>
  <c r="L1319" i="1"/>
  <c r="G1319" i="1"/>
  <c r="Q1318" i="1"/>
  <c r="L1318" i="1"/>
  <c r="G1318" i="1"/>
  <c r="Q1317" i="1"/>
  <c r="L1317" i="1"/>
  <c r="G1317" i="1"/>
  <c r="Q1316" i="1"/>
  <c r="L1316" i="1"/>
  <c r="G1316" i="1"/>
  <c r="Q1315" i="1"/>
  <c r="L1315" i="1"/>
  <c r="G1315" i="1"/>
  <c r="Q1314" i="1"/>
  <c r="L1314" i="1"/>
  <c r="G1314" i="1"/>
  <c r="Q1313" i="1"/>
  <c r="L1313" i="1"/>
  <c r="G1313" i="1"/>
  <c r="Q1312" i="1"/>
  <c r="L1312" i="1"/>
  <c r="G1312" i="1"/>
  <c r="Q1311" i="1"/>
  <c r="L1311" i="1"/>
  <c r="G1311" i="1"/>
  <c r="Q1310" i="1"/>
  <c r="L1310" i="1"/>
  <c r="G1310" i="1"/>
  <c r="Q1309" i="1"/>
  <c r="L1309" i="1"/>
  <c r="G1309" i="1"/>
  <c r="Q1308" i="1"/>
  <c r="L1308" i="1"/>
  <c r="G1308" i="1"/>
  <c r="Q1307" i="1"/>
  <c r="L1307" i="1"/>
  <c r="G1307" i="1"/>
  <c r="Q1306" i="1"/>
  <c r="L1306" i="1"/>
  <c r="G1306" i="1"/>
  <c r="Q1305" i="1"/>
  <c r="L1305" i="1"/>
  <c r="G1305" i="1"/>
  <c r="Q1304" i="1"/>
  <c r="L1304" i="1"/>
  <c r="G1304" i="1"/>
  <c r="Q1303" i="1"/>
  <c r="L1303" i="1"/>
  <c r="G1303" i="1"/>
  <c r="Q1302" i="1"/>
  <c r="L1302" i="1"/>
  <c r="G1302" i="1"/>
  <c r="Q1301" i="1"/>
  <c r="L1301" i="1"/>
  <c r="G1301" i="1"/>
  <c r="Q1300" i="1"/>
  <c r="L1300" i="1"/>
  <c r="G1300" i="1"/>
  <c r="Q1299" i="1"/>
  <c r="L1299" i="1"/>
  <c r="G1299" i="1"/>
  <c r="Q1298" i="1"/>
  <c r="L1298" i="1"/>
  <c r="G1298" i="1"/>
  <c r="Q1297" i="1"/>
  <c r="L1297" i="1"/>
  <c r="G1297" i="1"/>
  <c r="Q1296" i="1"/>
  <c r="L1296" i="1"/>
  <c r="G1296" i="1"/>
  <c r="Q1295" i="1"/>
  <c r="L1295" i="1"/>
  <c r="G1295" i="1"/>
  <c r="Q1294" i="1"/>
  <c r="L1294" i="1"/>
  <c r="G1294" i="1"/>
  <c r="Q1293" i="1"/>
  <c r="L1293" i="1"/>
  <c r="G1293" i="1"/>
  <c r="Q1292" i="1"/>
  <c r="L1292" i="1"/>
  <c r="G1292" i="1"/>
  <c r="Q1291" i="1"/>
  <c r="L1291" i="1"/>
  <c r="G1291" i="1"/>
  <c r="Q1290" i="1"/>
  <c r="L1290" i="1"/>
  <c r="G1290" i="1"/>
  <c r="Q1289" i="1"/>
  <c r="L1289" i="1"/>
  <c r="G1289" i="1"/>
  <c r="Q1288" i="1"/>
  <c r="L1288" i="1"/>
  <c r="G1288" i="1"/>
  <c r="Q1287" i="1"/>
  <c r="L1287" i="1"/>
  <c r="G1287" i="1"/>
  <c r="Q1286" i="1"/>
  <c r="L1286" i="1"/>
  <c r="G1286" i="1"/>
  <c r="Q1285" i="1"/>
  <c r="L1285" i="1"/>
  <c r="G1285" i="1"/>
  <c r="Q1284" i="1"/>
  <c r="L1284" i="1"/>
  <c r="G1284" i="1"/>
  <c r="Q1283" i="1"/>
  <c r="L1283" i="1"/>
  <c r="G1283" i="1"/>
  <c r="Q1282" i="1"/>
  <c r="L1282" i="1"/>
  <c r="G1282" i="1"/>
  <c r="Q1281" i="1"/>
  <c r="L1281" i="1"/>
  <c r="G1281" i="1"/>
  <c r="Q1280" i="1"/>
  <c r="L1280" i="1"/>
  <c r="G1280" i="1"/>
  <c r="Q1279" i="1"/>
  <c r="L1279" i="1"/>
  <c r="G1279" i="1"/>
  <c r="Q1278" i="1"/>
  <c r="L1278" i="1"/>
  <c r="G1278" i="1"/>
  <c r="Q1277" i="1"/>
  <c r="L1277" i="1"/>
  <c r="G1277" i="1"/>
  <c r="Q1276" i="1"/>
  <c r="L1276" i="1"/>
  <c r="G1276" i="1"/>
  <c r="Q1275" i="1"/>
  <c r="L1275" i="1"/>
  <c r="G1275" i="1"/>
  <c r="Q1274" i="1"/>
  <c r="L1274" i="1"/>
  <c r="G1274" i="1"/>
  <c r="Q1273" i="1"/>
  <c r="L1273" i="1"/>
  <c r="G1273" i="1"/>
  <c r="Q1272" i="1"/>
  <c r="L1272" i="1"/>
  <c r="G1272" i="1"/>
  <c r="Q1271" i="1"/>
  <c r="L1271" i="1"/>
  <c r="G1271" i="1"/>
  <c r="Q1270" i="1"/>
  <c r="L1270" i="1"/>
  <c r="G1270" i="1"/>
  <c r="Q1269" i="1"/>
  <c r="L1269" i="1"/>
  <c r="G1269" i="1"/>
  <c r="Q1268" i="1"/>
  <c r="L1268" i="1"/>
  <c r="G1268" i="1"/>
  <c r="Q1267" i="1"/>
  <c r="L1267" i="1"/>
  <c r="G1267" i="1"/>
  <c r="Q1266" i="1"/>
  <c r="L1266" i="1"/>
  <c r="G1266" i="1"/>
  <c r="Q1265" i="1"/>
  <c r="L1265" i="1"/>
  <c r="G1265" i="1"/>
  <c r="Q1264" i="1"/>
  <c r="L1264" i="1"/>
  <c r="G1264" i="1"/>
  <c r="Q1263" i="1"/>
  <c r="L1263" i="1"/>
  <c r="G1263" i="1"/>
  <c r="Q1262" i="1"/>
  <c r="L1262" i="1"/>
  <c r="G1262" i="1"/>
  <c r="Q1261" i="1"/>
  <c r="L1261" i="1"/>
  <c r="G1261" i="1"/>
  <c r="Q1260" i="1"/>
  <c r="L1260" i="1"/>
  <c r="G1260" i="1"/>
  <c r="Q1259" i="1"/>
  <c r="L1259" i="1"/>
  <c r="G1259" i="1"/>
  <c r="Q1258" i="1"/>
  <c r="L1258" i="1"/>
  <c r="G1258" i="1"/>
  <c r="Q1257" i="1"/>
  <c r="L1257" i="1"/>
  <c r="G1257" i="1"/>
  <c r="Q1256" i="1"/>
  <c r="L1256" i="1"/>
  <c r="G1256" i="1"/>
  <c r="Q1255" i="1"/>
  <c r="L1255" i="1"/>
  <c r="G1255" i="1"/>
  <c r="Q1254" i="1"/>
  <c r="L1254" i="1"/>
  <c r="G1254" i="1"/>
  <c r="Q1253" i="1"/>
  <c r="L1253" i="1"/>
  <c r="G1253" i="1"/>
  <c r="Q1252" i="1"/>
  <c r="L1252" i="1"/>
  <c r="G1252" i="1"/>
  <c r="Q1251" i="1"/>
  <c r="L1251" i="1"/>
  <c r="G1251" i="1"/>
  <c r="Q1250" i="1"/>
  <c r="L1250" i="1"/>
  <c r="G1250" i="1"/>
  <c r="Q1249" i="1"/>
  <c r="L1249" i="1"/>
  <c r="G1249" i="1"/>
  <c r="Q1248" i="1"/>
  <c r="L1248" i="1"/>
  <c r="G1248" i="1"/>
  <c r="Q1247" i="1"/>
  <c r="L1247" i="1"/>
  <c r="G1247" i="1"/>
  <c r="Q1246" i="1"/>
  <c r="L1246" i="1"/>
  <c r="G1246" i="1"/>
  <c r="Q1245" i="1"/>
  <c r="L1245" i="1"/>
  <c r="G1245" i="1"/>
  <c r="Q1244" i="1"/>
  <c r="L1244" i="1"/>
  <c r="G1244" i="1"/>
  <c r="Q1243" i="1"/>
  <c r="L1243" i="1"/>
  <c r="G1243" i="1"/>
  <c r="Q1242" i="1"/>
  <c r="L1242" i="1"/>
  <c r="G1242" i="1"/>
  <c r="Q1241" i="1"/>
  <c r="L1241" i="1"/>
  <c r="G1241" i="1"/>
  <c r="Q1240" i="1"/>
  <c r="L1240" i="1"/>
  <c r="G1240" i="1"/>
  <c r="Q1239" i="1"/>
  <c r="L1239" i="1"/>
  <c r="G1239" i="1"/>
  <c r="Q1238" i="1"/>
  <c r="L1238" i="1"/>
  <c r="G1238" i="1"/>
  <c r="Q1237" i="1"/>
  <c r="L1237" i="1"/>
  <c r="G1237" i="1"/>
  <c r="Q1236" i="1"/>
  <c r="L1236" i="1"/>
  <c r="G1236" i="1"/>
  <c r="Q1235" i="1"/>
  <c r="L1235" i="1"/>
  <c r="G1235" i="1"/>
  <c r="Q1234" i="1"/>
  <c r="L1234" i="1"/>
  <c r="G1234" i="1"/>
  <c r="Q1233" i="1"/>
  <c r="L1233" i="1"/>
  <c r="G1233" i="1"/>
  <c r="Q1232" i="1"/>
  <c r="L1232" i="1"/>
  <c r="G1232" i="1"/>
  <c r="Q1231" i="1"/>
  <c r="L1231" i="1"/>
  <c r="G1231" i="1"/>
  <c r="Q1230" i="1"/>
  <c r="L1230" i="1"/>
  <c r="G1230" i="1"/>
  <c r="Q1229" i="1"/>
  <c r="L1229" i="1"/>
  <c r="G1229" i="1"/>
  <c r="Q1228" i="1"/>
  <c r="L1228" i="1"/>
  <c r="G1228" i="1"/>
  <c r="Q1227" i="1"/>
  <c r="L1227" i="1"/>
  <c r="G1227" i="1"/>
  <c r="Q1226" i="1"/>
  <c r="L1226" i="1"/>
  <c r="G1226" i="1"/>
  <c r="Q1225" i="1"/>
  <c r="L1225" i="1"/>
  <c r="G1225" i="1"/>
  <c r="Q1224" i="1"/>
  <c r="L1224" i="1"/>
  <c r="G1224" i="1"/>
  <c r="Q1223" i="1"/>
  <c r="L1223" i="1"/>
  <c r="G1223" i="1"/>
  <c r="Q1222" i="1"/>
  <c r="L1222" i="1"/>
  <c r="G1222" i="1"/>
  <c r="Q1221" i="1"/>
  <c r="L1221" i="1"/>
  <c r="G1221" i="1"/>
  <c r="Q1220" i="1"/>
  <c r="L1220" i="1"/>
  <c r="G1220" i="1"/>
  <c r="Q1219" i="1"/>
  <c r="L1219" i="1"/>
  <c r="G1219" i="1"/>
  <c r="Q1218" i="1"/>
  <c r="L1218" i="1"/>
  <c r="G1218" i="1"/>
  <c r="Q1217" i="1"/>
  <c r="L1217" i="1"/>
  <c r="G1217" i="1"/>
  <c r="Q1216" i="1"/>
  <c r="L1216" i="1"/>
  <c r="G1216" i="1"/>
  <c r="Q1215" i="1"/>
  <c r="L1215" i="1"/>
  <c r="G1215" i="1"/>
  <c r="Q1214" i="1"/>
  <c r="L1214" i="1"/>
  <c r="G1214" i="1"/>
  <c r="Q1213" i="1"/>
  <c r="L1213" i="1"/>
  <c r="G1213" i="1"/>
  <c r="Q1212" i="1"/>
  <c r="L1212" i="1"/>
  <c r="G1212" i="1"/>
  <c r="Q1211" i="1"/>
  <c r="L1211" i="1"/>
  <c r="G1211" i="1"/>
  <c r="Q1210" i="1"/>
  <c r="L1210" i="1"/>
  <c r="G1210" i="1"/>
  <c r="Q1209" i="1"/>
  <c r="L1209" i="1"/>
  <c r="G1209" i="1"/>
  <c r="Q1208" i="1"/>
  <c r="L1208" i="1"/>
  <c r="G1208" i="1"/>
  <c r="Q1207" i="1"/>
  <c r="L1207" i="1"/>
  <c r="G1207" i="1"/>
  <c r="Q1206" i="1"/>
  <c r="L1206" i="1"/>
  <c r="G1206" i="1"/>
  <c r="Q1205" i="1"/>
  <c r="L1205" i="1"/>
  <c r="G1205" i="1"/>
  <c r="Q1204" i="1"/>
  <c r="L1204" i="1"/>
  <c r="G1204" i="1"/>
  <c r="Q1203" i="1"/>
  <c r="L1203" i="1"/>
  <c r="G1203" i="1"/>
  <c r="Q1202" i="1"/>
  <c r="L1202" i="1"/>
  <c r="G1202" i="1"/>
  <c r="Q1201" i="1"/>
  <c r="L1201" i="1"/>
  <c r="G1201" i="1"/>
  <c r="Q1200" i="1"/>
  <c r="L1200" i="1"/>
  <c r="G1200" i="1"/>
  <c r="Q1199" i="1"/>
  <c r="L1199" i="1"/>
  <c r="G1199" i="1"/>
  <c r="Q1198" i="1"/>
  <c r="L1198" i="1"/>
  <c r="G1198" i="1"/>
  <c r="Q1197" i="1"/>
  <c r="L1197" i="1"/>
  <c r="G1197" i="1"/>
  <c r="Q1196" i="1"/>
  <c r="L1196" i="1"/>
  <c r="G1196" i="1"/>
  <c r="Q1195" i="1"/>
  <c r="L1195" i="1"/>
  <c r="G1195" i="1"/>
  <c r="Q1194" i="1"/>
  <c r="L1194" i="1"/>
  <c r="G1194" i="1"/>
  <c r="Q1193" i="1"/>
  <c r="L1193" i="1"/>
  <c r="G1193" i="1"/>
  <c r="Q1192" i="1"/>
  <c r="L1192" i="1"/>
  <c r="G1192" i="1"/>
  <c r="Q1191" i="1"/>
  <c r="L1191" i="1"/>
  <c r="G1191" i="1"/>
  <c r="Q1190" i="1"/>
  <c r="L1190" i="1"/>
  <c r="G1190" i="1"/>
  <c r="Q1189" i="1"/>
  <c r="L1189" i="1"/>
  <c r="G1189" i="1"/>
  <c r="Q1188" i="1"/>
  <c r="L1188" i="1"/>
  <c r="G1188" i="1"/>
  <c r="Q1187" i="1"/>
  <c r="L1187" i="1"/>
  <c r="G1187" i="1"/>
  <c r="Q1186" i="1"/>
  <c r="L1186" i="1"/>
  <c r="G1186" i="1"/>
  <c r="Q1185" i="1"/>
  <c r="L1185" i="1"/>
  <c r="G1185" i="1"/>
  <c r="Q1184" i="1"/>
  <c r="L1184" i="1"/>
  <c r="G1184" i="1"/>
  <c r="Q1183" i="1"/>
  <c r="L1183" i="1"/>
  <c r="G1183" i="1"/>
  <c r="Q1182" i="1"/>
  <c r="L1182" i="1"/>
  <c r="G1182" i="1"/>
  <c r="Q1181" i="1"/>
  <c r="L1181" i="1"/>
  <c r="G1181" i="1"/>
  <c r="Q1180" i="1"/>
  <c r="L1180" i="1"/>
  <c r="G1180" i="1"/>
  <c r="Q1179" i="1"/>
  <c r="L1179" i="1"/>
  <c r="G1179" i="1"/>
  <c r="Q1178" i="1"/>
  <c r="L1178" i="1"/>
  <c r="G1178" i="1"/>
  <c r="Q1177" i="1"/>
  <c r="L1177" i="1"/>
  <c r="G1177" i="1"/>
  <c r="Q1176" i="1"/>
  <c r="L1176" i="1"/>
  <c r="G1176" i="1"/>
  <c r="Q1175" i="1"/>
  <c r="L1175" i="1"/>
  <c r="G1175" i="1"/>
  <c r="Q1174" i="1"/>
  <c r="L1174" i="1"/>
  <c r="G1174" i="1"/>
  <c r="Q1173" i="1"/>
  <c r="L1173" i="1"/>
  <c r="G1173" i="1"/>
  <c r="Q1172" i="1"/>
  <c r="L1172" i="1"/>
  <c r="G1172" i="1"/>
  <c r="Q1171" i="1"/>
  <c r="L1171" i="1"/>
  <c r="G1171" i="1"/>
  <c r="Q1170" i="1"/>
  <c r="L1170" i="1"/>
  <c r="G1170" i="1"/>
  <c r="Q1169" i="1"/>
  <c r="L1169" i="1"/>
  <c r="G1169" i="1"/>
  <c r="Q1168" i="1"/>
  <c r="L1168" i="1"/>
  <c r="G1168" i="1"/>
  <c r="Q1167" i="1"/>
  <c r="L1167" i="1"/>
  <c r="G1167" i="1"/>
  <c r="Q1166" i="1"/>
  <c r="L1166" i="1"/>
  <c r="G1166" i="1"/>
  <c r="Q1165" i="1"/>
  <c r="L1165" i="1"/>
  <c r="G1165" i="1"/>
  <c r="Q1164" i="1"/>
  <c r="L1164" i="1"/>
  <c r="G1164" i="1"/>
  <c r="Q1163" i="1"/>
  <c r="L1163" i="1"/>
  <c r="G1163" i="1"/>
  <c r="Q1162" i="1"/>
  <c r="L1162" i="1"/>
  <c r="G1162" i="1"/>
  <c r="Q1161" i="1"/>
  <c r="L1161" i="1"/>
  <c r="G1161" i="1"/>
  <c r="Q1160" i="1"/>
  <c r="L1160" i="1"/>
  <c r="G1160" i="1"/>
  <c r="Q1159" i="1"/>
  <c r="L1159" i="1"/>
  <c r="G1159" i="1"/>
  <c r="Q1158" i="1"/>
  <c r="L1158" i="1"/>
  <c r="G1158" i="1"/>
  <c r="Q1157" i="1"/>
  <c r="L1157" i="1"/>
  <c r="G1157" i="1"/>
  <c r="Q1156" i="1"/>
  <c r="L1156" i="1"/>
  <c r="G1156" i="1"/>
  <c r="Q1155" i="1"/>
  <c r="L1155" i="1"/>
  <c r="G1155" i="1"/>
  <c r="Q1154" i="1"/>
  <c r="L1154" i="1"/>
  <c r="G1154" i="1"/>
  <c r="Q1153" i="1"/>
  <c r="L1153" i="1"/>
  <c r="G1153" i="1"/>
  <c r="Q1152" i="1"/>
  <c r="L1152" i="1"/>
  <c r="G1152" i="1"/>
  <c r="Q1151" i="1"/>
  <c r="L1151" i="1"/>
  <c r="G1151" i="1"/>
  <c r="Q1150" i="1"/>
  <c r="L1150" i="1"/>
  <c r="G1150" i="1"/>
  <c r="Q1149" i="1"/>
  <c r="L1149" i="1"/>
  <c r="G1149" i="1"/>
  <c r="Q1148" i="1"/>
  <c r="L1148" i="1"/>
  <c r="G1148" i="1"/>
  <c r="Q1147" i="1"/>
  <c r="L1147" i="1"/>
  <c r="G1147" i="1"/>
  <c r="Q1146" i="1"/>
  <c r="L1146" i="1"/>
  <c r="G1146" i="1"/>
  <c r="Q1145" i="1"/>
  <c r="L1145" i="1"/>
  <c r="G1145" i="1"/>
  <c r="Q1144" i="1"/>
  <c r="L1144" i="1"/>
  <c r="G1144" i="1"/>
  <c r="Q1143" i="1"/>
  <c r="L1143" i="1"/>
  <c r="G1143" i="1"/>
  <c r="Q1142" i="1"/>
  <c r="L1142" i="1"/>
  <c r="G1142" i="1"/>
  <c r="Q1141" i="1"/>
  <c r="L1141" i="1"/>
  <c r="G1141" i="1"/>
  <c r="Q1140" i="1"/>
  <c r="L1140" i="1"/>
  <c r="G1140" i="1"/>
  <c r="Q1139" i="1"/>
  <c r="L1139" i="1"/>
  <c r="G1139" i="1"/>
  <c r="Q1138" i="1"/>
  <c r="L1138" i="1"/>
  <c r="G1138" i="1"/>
  <c r="Q1137" i="1"/>
  <c r="L1137" i="1"/>
  <c r="G1137" i="1"/>
  <c r="Q1136" i="1"/>
  <c r="L1136" i="1"/>
  <c r="G1136" i="1"/>
  <c r="Q1135" i="1"/>
  <c r="L1135" i="1"/>
  <c r="G1135" i="1"/>
  <c r="Q1134" i="1"/>
  <c r="L1134" i="1"/>
  <c r="G1134" i="1"/>
  <c r="Q1133" i="1"/>
  <c r="L1133" i="1"/>
  <c r="G1133" i="1"/>
  <c r="Q1132" i="1"/>
  <c r="L1132" i="1"/>
  <c r="G1132" i="1"/>
  <c r="Q1131" i="1"/>
  <c r="L1131" i="1"/>
  <c r="G1131" i="1"/>
  <c r="Q1130" i="1"/>
  <c r="L1130" i="1"/>
  <c r="G1130" i="1"/>
  <c r="Q1129" i="1"/>
  <c r="L1129" i="1"/>
  <c r="G1129" i="1"/>
  <c r="Q1128" i="1"/>
  <c r="L1128" i="1"/>
  <c r="G1128" i="1"/>
  <c r="Q1127" i="1"/>
  <c r="L1127" i="1"/>
  <c r="G1127" i="1"/>
  <c r="Q1126" i="1"/>
  <c r="L1126" i="1"/>
  <c r="G1126" i="1"/>
  <c r="Q1125" i="1"/>
  <c r="L1125" i="1"/>
  <c r="G1125" i="1"/>
  <c r="Q1124" i="1"/>
  <c r="L1124" i="1"/>
  <c r="G1124" i="1"/>
  <c r="Q1123" i="1"/>
  <c r="L1123" i="1"/>
  <c r="G1123" i="1"/>
  <c r="Q1122" i="1"/>
  <c r="L1122" i="1"/>
  <c r="G1122" i="1"/>
  <c r="Q1121" i="1"/>
  <c r="L1121" i="1"/>
  <c r="G1121" i="1"/>
  <c r="Q1120" i="1"/>
  <c r="L1120" i="1"/>
  <c r="G1120" i="1"/>
  <c r="Q1119" i="1"/>
  <c r="L1119" i="1"/>
  <c r="G1119" i="1"/>
  <c r="Q1118" i="1"/>
  <c r="L1118" i="1"/>
  <c r="G1118" i="1"/>
  <c r="Q1117" i="1"/>
  <c r="L1117" i="1"/>
  <c r="G1117" i="1"/>
  <c r="Q1116" i="1"/>
  <c r="L1116" i="1"/>
  <c r="G1116" i="1"/>
  <c r="Q1115" i="1"/>
  <c r="L1115" i="1"/>
  <c r="G1115" i="1"/>
  <c r="Q1114" i="1"/>
  <c r="L1114" i="1"/>
  <c r="G1114" i="1"/>
  <c r="Q1113" i="1"/>
  <c r="L1113" i="1"/>
  <c r="G1113" i="1"/>
  <c r="Q1112" i="1"/>
  <c r="L1112" i="1"/>
  <c r="G1112" i="1"/>
  <c r="Q1111" i="1"/>
  <c r="L1111" i="1"/>
  <c r="G1111" i="1"/>
  <c r="Q1110" i="1"/>
  <c r="L1110" i="1"/>
  <c r="G1110" i="1"/>
  <c r="Q1109" i="1"/>
  <c r="L1109" i="1"/>
  <c r="G1109" i="1"/>
  <c r="Q1108" i="1"/>
  <c r="L1108" i="1"/>
  <c r="G1108" i="1"/>
  <c r="Q1107" i="1"/>
  <c r="L1107" i="1"/>
  <c r="G1107" i="1"/>
  <c r="Q1106" i="1"/>
  <c r="L1106" i="1"/>
  <c r="G1106" i="1"/>
  <c r="Q1105" i="1"/>
  <c r="L1105" i="1"/>
  <c r="G1105" i="1"/>
  <c r="Q1104" i="1"/>
  <c r="L1104" i="1"/>
  <c r="G1104" i="1"/>
  <c r="Q1103" i="1"/>
  <c r="L1103" i="1"/>
  <c r="G1103" i="1"/>
  <c r="Q1102" i="1"/>
  <c r="L1102" i="1"/>
  <c r="G1102" i="1"/>
  <c r="Q1101" i="1"/>
  <c r="L1101" i="1"/>
  <c r="G1101" i="1"/>
  <c r="Q1100" i="1"/>
  <c r="L1100" i="1"/>
  <c r="G1100" i="1"/>
  <c r="Q1099" i="1"/>
  <c r="L1099" i="1"/>
  <c r="G1099" i="1"/>
  <c r="Q1098" i="1"/>
  <c r="L1098" i="1"/>
  <c r="G1098" i="1"/>
  <c r="Q1097" i="1"/>
  <c r="L1097" i="1"/>
  <c r="G1097" i="1"/>
  <c r="Q1096" i="1"/>
  <c r="L1096" i="1"/>
  <c r="G1096" i="1"/>
  <c r="Q1095" i="1"/>
  <c r="L1095" i="1"/>
  <c r="G1095" i="1"/>
  <c r="Q1094" i="1"/>
  <c r="L1094" i="1"/>
  <c r="G1094" i="1"/>
  <c r="Q1093" i="1"/>
  <c r="L1093" i="1"/>
  <c r="G1093" i="1"/>
  <c r="Q1092" i="1"/>
  <c r="L1092" i="1"/>
  <c r="G1092" i="1"/>
  <c r="Q1091" i="1"/>
  <c r="L1091" i="1"/>
  <c r="G1091" i="1"/>
  <c r="Q1090" i="1"/>
  <c r="L1090" i="1"/>
  <c r="G1090" i="1"/>
  <c r="Q1089" i="1"/>
  <c r="L1089" i="1"/>
  <c r="G1089" i="1"/>
  <c r="Q1088" i="1"/>
  <c r="L1088" i="1"/>
  <c r="G1088" i="1"/>
  <c r="Q1087" i="1"/>
  <c r="L1087" i="1"/>
  <c r="G1087" i="1"/>
  <c r="Q1086" i="1"/>
  <c r="L1086" i="1"/>
  <c r="G1086" i="1"/>
  <c r="Q1085" i="1"/>
  <c r="L1085" i="1"/>
  <c r="G1085" i="1"/>
  <c r="Q1084" i="1"/>
  <c r="L1084" i="1"/>
  <c r="G1084" i="1"/>
  <c r="Q1083" i="1"/>
  <c r="L1083" i="1"/>
  <c r="G1083" i="1"/>
  <c r="Q1082" i="1"/>
  <c r="L1082" i="1"/>
  <c r="G1082" i="1"/>
  <c r="Q1081" i="1"/>
  <c r="L1081" i="1"/>
  <c r="G1081" i="1"/>
  <c r="Q1080" i="1"/>
  <c r="L1080" i="1"/>
  <c r="G1080" i="1"/>
  <c r="Q1079" i="1"/>
  <c r="L1079" i="1"/>
  <c r="G1079" i="1"/>
  <c r="Q1078" i="1"/>
  <c r="L1078" i="1"/>
  <c r="G1078" i="1"/>
  <c r="Q1077" i="1"/>
  <c r="L1077" i="1"/>
  <c r="G1077" i="1"/>
  <c r="Q1076" i="1"/>
  <c r="L1076" i="1"/>
  <c r="G1076" i="1"/>
  <c r="Q1075" i="1"/>
  <c r="L1075" i="1"/>
  <c r="G1075" i="1"/>
  <c r="Q1074" i="1"/>
  <c r="L1074" i="1"/>
  <c r="G1074" i="1"/>
  <c r="Q1073" i="1"/>
  <c r="L1073" i="1"/>
  <c r="G1073" i="1"/>
  <c r="Q1072" i="1"/>
  <c r="L1072" i="1"/>
  <c r="G1072" i="1"/>
  <c r="Q1071" i="1"/>
  <c r="L1071" i="1"/>
  <c r="G1071" i="1"/>
  <c r="Q1070" i="1"/>
  <c r="L1070" i="1"/>
  <c r="G1070" i="1"/>
  <c r="Q1069" i="1"/>
  <c r="L1069" i="1"/>
  <c r="G1069" i="1"/>
  <c r="Q1068" i="1"/>
  <c r="L1068" i="1"/>
  <c r="G1068" i="1"/>
  <c r="Q1067" i="1"/>
  <c r="L1067" i="1"/>
  <c r="G1067" i="1"/>
  <c r="Q1066" i="1"/>
  <c r="L1066" i="1"/>
  <c r="G1066" i="1"/>
  <c r="Q1065" i="1"/>
  <c r="L1065" i="1"/>
  <c r="G1065" i="1"/>
  <c r="Q1064" i="1"/>
  <c r="L1064" i="1"/>
  <c r="G1064" i="1"/>
  <c r="Q1063" i="1"/>
  <c r="L1063" i="1"/>
  <c r="G1063" i="1"/>
  <c r="Q1062" i="1"/>
  <c r="L1062" i="1"/>
  <c r="G1062" i="1"/>
  <c r="Q1061" i="1"/>
  <c r="L1061" i="1"/>
  <c r="G1061" i="1"/>
  <c r="Q1060" i="1"/>
  <c r="L1060" i="1"/>
  <c r="G1060" i="1"/>
  <c r="Q1059" i="1"/>
  <c r="L1059" i="1"/>
  <c r="G1059" i="1"/>
  <c r="Q1058" i="1"/>
  <c r="L1058" i="1"/>
  <c r="G1058" i="1"/>
  <c r="Q1057" i="1"/>
  <c r="L1057" i="1"/>
  <c r="G1057" i="1"/>
  <c r="Q1056" i="1"/>
  <c r="L1056" i="1"/>
  <c r="G1056" i="1"/>
  <c r="Q1055" i="1"/>
  <c r="L1055" i="1"/>
  <c r="G1055" i="1"/>
  <c r="Q1054" i="1"/>
  <c r="L1054" i="1"/>
  <c r="G1054" i="1"/>
  <c r="Q1053" i="1"/>
  <c r="L1053" i="1"/>
  <c r="G1053" i="1"/>
  <c r="Q1052" i="1"/>
  <c r="L1052" i="1"/>
  <c r="G1052" i="1"/>
  <c r="Q1051" i="1"/>
  <c r="L1051" i="1"/>
  <c r="G1051" i="1"/>
  <c r="Q1050" i="1"/>
  <c r="L1050" i="1"/>
  <c r="G1050" i="1"/>
  <c r="Q1049" i="1"/>
  <c r="L1049" i="1"/>
  <c r="G1049" i="1"/>
  <c r="Q1048" i="1"/>
  <c r="L1048" i="1"/>
  <c r="G1048" i="1"/>
  <c r="Q1047" i="1"/>
  <c r="L1047" i="1"/>
  <c r="G1047" i="1"/>
  <c r="Q1046" i="1"/>
  <c r="L1046" i="1"/>
  <c r="G1046" i="1"/>
  <c r="Q1045" i="1"/>
  <c r="L1045" i="1"/>
  <c r="G1045" i="1"/>
  <c r="Q1044" i="1"/>
  <c r="L1044" i="1"/>
  <c r="G1044" i="1"/>
  <c r="Q1043" i="1"/>
  <c r="L1043" i="1"/>
  <c r="G1043" i="1"/>
  <c r="Q1042" i="1"/>
  <c r="L1042" i="1"/>
  <c r="G1042" i="1"/>
  <c r="Q1041" i="1"/>
  <c r="L1041" i="1"/>
  <c r="G1041" i="1"/>
  <c r="Q1040" i="1"/>
  <c r="L1040" i="1"/>
  <c r="G1040" i="1"/>
  <c r="Q1039" i="1"/>
  <c r="L1039" i="1"/>
  <c r="G1039" i="1"/>
  <c r="Q1038" i="1"/>
  <c r="L1038" i="1"/>
  <c r="G1038" i="1"/>
  <c r="Q1037" i="1"/>
  <c r="L1037" i="1"/>
  <c r="G1037" i="1"/>
  <c r="Q1036" i="1"/>
  <c r="L1036" i="1"/>
  <c r="G1036" i="1"/>
  <c r="Q1035" i="1"/>
  <c r="L1035" i="1"/>
  <c r="G1035" i="1"/>
  <c r="Q1034" i="1"/>
  <c r="L1034" i="1"/>
  <c r="G1034" i="1"/>
  <c r="Q1033" i="1"/>
  <c r="L1033" i="1"/>
  <c r="G1033" i="1"/>
  <c r="Q1032" i="1"/>
  <c r="L1032" i="1"/>
  <c r="G1032" i="1"/>
  <c r="Q1031" i="1"/>
  <c r="L1031" i="1"/>
  <c r="G1031" i="1"/>
  <c r="Q1030" i="1"/>
  <c r="L1030" i="1"/>
  <c r="G1030" i="1"/>
  <c r="Q1029" i="1"/>
  <c r="L1029" i="1"/>
  <c r="G1029" i="1"/>
  <c r="Q1028" i="1"/>
  <c r="L1028" i="1"/>
  <c r="G1028" i="1"/>
  <c r="Q1027" i="1"/>
  <c r="L1027" i="1"/>
  <c r="G1027" i="1"/>
  <c r="Q1026" i="1"/>
  <c r="L1026" i="1"/>
  <c r="G1026" i="1"/>
  <c r="Q1025" i="1"/>
  <c r="L1025" i="1"/>
  <c r="G1025" i="1"/>
  <c r="Q1024" i="1"/>
  <c r="L1024" i="1"/>
  <c r="G1024" i="1"/>
  <c r="Q1023" i="1"/>
  <c r="L1023" i="1"/>
  <c r="G1023" i="1"/>
  <c r="Q1022" i="1"/>
  <c r="L1022" i="1"/>
  <c r="G1022" i="1"/>
  <c r="Q1021" i="1"/>
  <c r="L1021" i="1"/>
  <c r="G1021" i="1"/>
  <c r="Q1020" i="1"/>
  <c r="L1020" i="1"/>
  <c r="G1020" i="1"/>
  <c r="Q1019" i="1"/>
  <c r="L1019" i="1"/>
  <c r="G1019" i="1"/>
  <c r="Q1018" i="1"/>
  <c r="L1018" i="1"/>
  <c r="G1018" i="1"/>
  <c r="Q1017" i="1"/>
  <c r="L1017" i="1"/>
  <c r="G1017" i="1"/>
  <c r="Q1016" i="1"/>
  <c r="L1016" i="1"/>
  <c r="G1016" i="1"/>
  <c r="Q1015" i="1"/>
  <c r="L1015" i="1"/>
  <c r="G1015" i="1"/>
  <c r="Q1014" i="1"/>
  <c r="L1014" i="1"/>
  <c r="G1014" i="1"/>
  <c r="Q1013" i="1"/>
  <c r="L1013" i="1"/>
  <c r="G1013" i="1"/>
  <c r="Q1012" i="1"/>
  <c r="L1012" i="1"/>
  <c r="G1012" i="1"/>
  <c r="Q1011" i="1"/>
  <c r="L1011" i="1"/>
  <c r="G1011" i="1"/>
  <c r="Q1010" i="1"/>
  <c r="L1010" i="1"/>
  <c r="G1010" i="1"/>
  <c r="Q1009" i="1"/>
  <c r="L1009" i="1"/>
  <c r="G1009" i="1"/>
  <c r="Q1008" i="1"/>
  <c r="L1008" i="1"/>
  <c r="G1008" i="1"/>
  <c r="Q1007" i="1"/>
  <c r="L1007" i="1"/>
  <c r="G1007" i="1"/>
  <c r="Q1006" i="1"/>
  <c r="L1006" i="1"/>
  <c r="G1006" i="1"/>
  <c r="Q1005" i="1"/>
  <c r="L1005" i="1"/>
  <c r="G1005" i="1"/>
  <c r="Q1004" i="1"/>
  <c r="L1004" i="1"/>
  <c r="G1004" i="1"/>
  <c r="Q1003" i="1"/>
  <c r="L1003" i="1"/>
  <c r="G1003" i="1"/>
  <c r="Q1002" i="1"/>
  <c r="L1002" i="1"/>
  <c r="G1002" i="1"/>
  <c r="Q1001" i="1"/>
  <c r="L1001" i="1"/>
  <c r="G1001" i="1"/>
  <c r="Q1000" i="1"/>
  <c r="L1000" i="1"/>
  <c r="G1000" i="1"/>
  <c r="Q999" i="1"/>
  <c r="L999" i="1"/>
  <c r="G999" i="1"/>
  <c r="Q998" i="1"/>
  <c r="L998" i="1"/>
  <c r="G998" i="1"/>
  <c r="Q997" i="1"/>
  <c r="L997" i="1"/>
  <c r="G997" i="1"/>
  <c r="Q996" i="1"/>
  <c r="L996" i="1"/>
  <c r="G996" i="1"/>
  <c r="Q995" i="1"/>
  <c r="L995" i="1"/>
  <c r="G995" i="1"/>
  <c r="Q994" i="1"/>
  <c r="L994" i="1"/>
  <c r="G994" i="1"/>
  <c r="Q993" i="1"/>
  <c r="L993" i="1"/>
  <c r="G993" i="1"/>
  <c r="Q992" i="1"/>
  <c r="L992" i="1"/>
  <c r="G992" i="1"/>
  <c r="Q991" i="1"/>
  <c r="L991" i="1"/>
  <c r="G991" i="1"/>
  <c r="Q990" i="1"/>
  <c r="L990" i="1"/>
  <c r="G990" i="1"/>
  <c r="Q989" i="1"/>
  <c r="L989" i="1"/>
  <c r="G989" i="1"/>
  <c r="Q988" i="1"/>
  <c r="L988" i="1"/>
  <c r="G988" i="1"/>
  <c r="Q987" i="1"/>
  <c r="L987" i="1"/>
  <c r="G987" i="1"/>
  <c r="Q986" i="1"/>
  <c r="L986" i="1"/>
  <c r="G986" i="1"/>
  <c r="Q985" i="1"/>
  <c r="L985" i="1"/>
  <c r="G985" i="1"/>
  <c r="Q984" i="1"/>
  <c r="L984" i="1"/>
  <c r="G984" i="1"/>
  <c r="Q983" i="1"/>
  <c r="L983" i="1"/>
  <c r="G983" i="1"/>
  <c r="Q982" i="1"/>
  <c r="L982" i="1"/>
  <c r="G982" i="1"/>
  <c r="Q981" i="1"/>
  <c r="L981" i="1"/>
  <c r="G981" i="1"/>
  <c r="Q980" i="1"/>
  <c r="L980" i="1"/>
  <c r="G980" i="1"/>
  <c r="Q979" i="1"/>
  <c r="L979" i="1"/>
  <c r="G979" i="1"/>
  <c r="Q978" i="1"/>
  <c r="L978" i="1"/>
  <c r="G978" i="1"/>
  <c r="Q977" i="1"/>
  <c r="L977" i="1"/>
  <c r="G977" i="1"/>
  <c r="Q976" i="1"/>
  <c r="L976" i="1"/>
  <c r="G976" i="1"/>
  <c r="Q975" i="1"/>
  <c r="L975" i="1"/>
  <c r="G975" i="1"/>
  <c r="Q974" i="1"/>
  <c r="L974" i="1"/>
  <c r="G974" i="1"/>
  <c r="Q973" i="1"/>
  <c r="L973" i="1"/>
  <c r="G973" i="1"/>
  <c r="Q972" i="1"/>
  <c r="L972" i="1"/>
  <c r="G972" i="1"/>
  <c r="Q971" i="1"/>
  <c r="L971" i="1"/>
  <c r="G971" i="1"/>
  <c r="Q970" i="1"/>
  <c r="L970" i="1"/>
  <c r="G970" i="1"/>
  <c r="Q969" i="1"/>
  <c r="L969" i="1"/>
  <c r="G969" i="1"/>
  <c r="Q968" i="1"/>
  <c r="L968" i="1"/>
  <c r="G968" i="1"/>
  <c r="Q967" i="1"/>
  <c r="L967" i="1"/>
  <c r="G967" i="1"/>
  <c r="Q966" i="1"/>
  <c r="L966" i="1"/>
  <c r="G966" i="1"/>
  <c r="Q965" i="1"/>
  <c r="L965" i="1"/>
  <c r="G965" i="1"/>
  <c r="Q964" i="1"/>
  <c r="L964" i="1"/>
  <c r="G964" i="1"/>
  <c r="Q963" i="1"/>
  <c r="L963" i="1"/>
  <c r="G963" i="1"/>
  <c r="Q962" i="1"/>
  <c r="L962" i="1"/>
  <c r="G962" i="1"/>
  <c r="Q961" i="1"/>
  <c r="L961" i="1"/>
  <c r="G961" i="1"/>
  <c r="Q960" i="1"/>
  <c r="L960" i="1"/>
  <c r="G960" i="1"/>
  <c r="Q959" i="1"/>
  <c r="L959" i="1"/>
  <c r="G959" i="1"/>
  <c r="Q958" i="1"/>
  <c r="L958" i="1"/>
  <c r="G958" i="1"/>
  <c r="Q957" i="1"/>
  <c r="L957" i="1"/>
  <c r="G957" i="1"/>
  <c r="Q956" i="1"/>
  <c r="L956" i="1"/>
  <c r="G956" i="1"/>
  <c r="Q955" i="1"/>
  <c r="L955" i="1"/>
  <c r="G955" i="1"/>
  <c r="Q954" i="1"/>
  <c r="L954" i="1"/>
  <c r="G954" i="1"/>
  <c r="Q953" i="1"/>
  <c r="L953" i="1"/>
  <c r="G953" i="1"/>
  <c r="Q952" i="1"/>
  <c r="L952" i="1"/>
  <c r="G952" i="1"/>
  <c r="Q951" i="1"/>
  <c r="L951" i="1"/>
  <c r="G951" i="1"/>
  <c r="Q950" i="1"/>
  <c r="L950" i="1"/>
  <c r="G950" i="1"/>
  <c r="Q949" i="1"/>
  <c r="L949" i="1"/>
  <c r="G949" i="1"/>
  <c r="Q948" i="1"/>
  <c r="L948" i="1"/>
  <c r="G948" i="1"/>
  <c r="Q947" i="1"/>
  <c r="L947" i="1"/>
  <c r="G947" i="1"/>
  <c r="Q946" i="1"/>
  <c r="L946" i="1"/>
  <c r="G946" i="1"/>
  <c r="Q945" i="1"/>
  <c r="L945" i="1"/>
  <c r="G945" i="1"/>
  <c r="Q944" i="1"/>
  <c r="L944" i="1"/>
  <c r="G944" i="1"/>
  <c r="Q943" i="1"/>
  <c r="L943" i="1"/>
  <c r="G943" i="1"/>
  <c r="Q942" i="1"/>
  <c r="L942" i="1"/>
  <c r="G942" i="1"/>
  <c r="Q941" i="1"/>
  <c r="L941" i="1"/>
  <c r="G941" i="1"/>
  <c r="Q940" i="1"/>
  <c r="L940" i="1"/>
  <c r="G940" i="1"/>
  <c r="Q939" i="1"/>
  <c r="L939" i="1"/>
  <c r="G939" i="1"/>
  <c r="Q938" i="1"/>
  <c r="L938" i="1"/>
  <c r="G938" i="1"/>
  <c r="Q937" i="1"/>
  <c r="L937" i="1"/>
  <c r="G937" i="1"/>
  <c r="Q936" i="1"/>
  <c r="L936" i="1"/>
  <c r="G936" i="1"/>
  <c r="Q935" i="1"/>
  <c r="L935" i="1"/>
  <c r="G935" i="1"/>
  <c r="Q934" i="1"/>
  <c r="L934" i="1"/>
  <c r="G934" i="1"/>
  <c r="Q933" i="1"/>
  <c r="L933" i="1"/>
  <c r="G933" i="1"/>
  <c r="Q932" i="1"/>
  <c r="L932" i="1"/>
  <c r="G932" i="1"/>
  <c r="Q931" i="1"/>
  <c r="L931" i="1"/>
  <c r="G931" i="1"/>
  <c r="Q930" i="1"/>
  <c r="L930" i="1"/>
  <c r="G930" i="1"/>
  <c r="Q929" i="1"/>
  <c r="L929" i="1"/>
  <c r="G929" i="1"/>
  <c r="Q928" i="1"/>
  <c r="L928" i="1"/>
  <c r="G928" i="1"/>
  <c r="Q927" i="1"/>
  <c r="L927" i="1"/>
  <c r="G927" i="1"/>
  <c r="Q926" i="1"/>
  <c r="L926" i="1"/>
  <c r="G926" i="1"/>
  <c r="Q925" i="1"/>
  <c r="L925" i="1"/>
  <c r="G925" i="1"/>
  <c r="Q924" i="1"/>
  <c r="L924" i="1"/>
  <c r="G924" i="1"/>
  <c r="Q923" i="1"/>
  <c r="L923" i="1"/>
  <c r="G923" i="1"/>
  <c r="Q922" i="1"/>
  <c r="L922" i="1"/>
  <c r="G922" i="1"/>
  <c r="Q921" i="1"/>
  <c r="L921" i="1"/>
  <c r="G921" i="1"/>
  <c r="Q920" i="1"/>
  <c r="L920" i="1"/>
  <c r="G920" i="1"/>
  <c r="Q919" i="1"/>
  <c r="L919" i="1"/>
  <c r="G919" i="1"/>
  <c r="Q918" i="1"/>
  <c r="L918" i="1"/>
  <c r="G918" i="1"/>
  <c r="Q917" i="1"/>
  <c r="L917" i="1"/>
  <c r="G917" i="1"/>
  <c r="Q916" i="1"/>
  <c r="L916" i="1"/>
  <c r="G916" i="1"/>
  <c r="Q915" i="1"/>
  <c r="L915" i="1"/>
  <c r="G915" i="1"/>
  <c r="Q914" i="1"/>
  <c r="L914" i="1"/>
  <c r="G914" i="1"/>
  <c r="Q913" i="1"/>
  <c r="L913" i="1"/>
  <c r="G913" i="1"/>
  <c r="Q912" i="1"/>
  <c r="L912" i="1"/>
  <c r="G912" i="1"/>
  <c r="Q911" i="1"/>
  <c r="L911" i="1"/>
  <c r="G911" i="1"/>
  <c r="Q910" i="1"/>
  <c r="L910" i="1"/>
  <c r="G910" i="1"/>
  <c r="Q909" i="1"/>
  <c r="L909" i="1"/>
  <c r="G909" i="1"/>
  <c r="Q908" i="1"/>
  <c r="L908" i="1"/>
  <c r="G908" i="1"/>
  <c r="Q907" i="1"/>
  <c r="L907" i="1"/>
  <c r="G907" i="1"/>
  <c r="Q906" i="1"/>
  <c r="L906" i="1"/>
  <c r="G906" i="1"/>
  <c r="Q905" i="1"/>
  <c r="L905" i="1"/>
  <c r="G905" i="1"/>
  <c r="Q904" i="1"/>
  <c r="L904" i="1"/>
  <c r="G904" i="1"/>
  <c r="Q903" i="1"/>
  <c r="L903" i="1"/>
  <c r="G903" i="1"/>
  <c r="Q902" i="1"/>
  <c r="L902" i="1"/>
  <c r="G902" i="1"/>
  <c r="Q901" i="1"/>
  <c r="L901" i="1"/>
  <c r="G901" i="1"/>
  <c r="Q900" i="1"/>
  <c r="L900" i="1"/>
  <c r="G900" i="1"/>
  <c r="Q899" i="1"/>
  <c r="L899" i="1"/>
  <c r="G899" i="1"/>
  <c r="Q898" i="1"/>
  <c r="L898" i="1"/>
  <c r="G898" i="1"/>
  <c r="Q897" i="1"/>
  <c r="L897" i="1"/>
  <c r="G897" i="1"/>
  <c r="Q896" i="1"/>
  <c r="L896" i="1"/>
  <c r="G896" i="1"/>
  <c r="Q895" i="1"/>
  <c r="L895" i="1"/>
  <c r="G895" i="1"/>
  <c r="Q894" i="1"/>
  <c r="L894" i="1"/>
  <c r="G894" i="1"/>
  <c r="Q893" i="1"/>
  <c r="L893" i="1"/>
  <c r="G893" i="1"/>
  <c r="Q892" i="1"/>
  <c r="L892" i="1"/>
  <c r="G892" i="1"/>
  <c r="Q891" i="1"/>
  <c r="L891" i="1"/>
  <c r="G891" i="1"/>
  <c r="Q890" i="1"/>
  <c r="L890" i="1"/>
  <c r="G890" i="1"/>
  <c r="Q889" i="1"/>
  <c r="L889" i="1"/>
  <c r="G889" i="1"/>
  <c r="Q888" i="1"/>
  <c r="L888" i="1"/>
  <c r="G888" i="1"/>
  <c r="Q887" i="1"/>
  <c r="L887" i="1"/>
  <c r="G887" i="1"/>
  <c r="Q886" i="1"/>
  <c r="L886" i="1"/>
  <c r="G886" i="1"/>
  <c r="Q885" i="1"/>
  <c r="L885" i="1"/>
  <c r="G885" i="1"/>
  <c r="Q884" i="1"/>
  <c r="L884" i="1"/>
  <c r="G884" i="1"/>
  <c r="Q883" i="1"/>
  <c r="L883" i="1"/>
  <c r="G883" i="1"/>
  <c r="Q882" i="1"/>
  <c r="L882" i="1"/>
  <c r="G882" i="1"/>
  <c r="Q881" i="1"/>
  <c r="L881" i="1"/>
  <c r="G881" i="1"/>
  <c r="Q880" i="1"/>
  <c r="L880" i="1"/>
  <c r="G880" i="1"/>
  <c r="Q879" i="1"/>
  <c r="L879" i="1"/>
  <c r="G879" i="1"/>
  <c r="Q878" i="1"/>
  <c r="L878" i="1"/>
  <c r="G878" i="1"/>
  <c r="Q877" i="1"/>
  <c r="L877" i="1"/>
  <c r="G877" i="1"/>
  <c r="Q876" i="1"/>
  <c r="L876" i="1"/>
  <c r="G876" i="1"/>
  <c r="Q875" i="1"/>
  <c r="L875" i="1"/>
  <c r="G875" i="1"/>
  <c r="Q874" i="1"/>
  <c r="L874" i="1"/>
  <c r="G874" i="1"/>
  <c r="Q873" i="1"/>
  <c r="L873" i="1"/>
  <c r="G873" i="1"/>
  <c r="Q872" i="1"/>
  <c r="L872" i="1"/>
  <c r="G872" i="1"/>
  <c r="Q871" i="1"/>
  <c r="L871" i="1"/>
  <c r="G871" i="1"/>
  <c r="Q870" i="1"/>
  <c r="L870" i="1"/>
  <c r="G870" i="1"/>
  <c r="Q869" i="1"/>
  <c r="L869" i="1"/>
  <c r="G869" i="1"/>
  <c r="Q868" i="1"/>
  <c r="L868" i="1"/>
  <c r="G868" i="1"/>
  <c r="Q867" i="1"/>
  <c r="L867" i="1"/>
  <c r="G867" i="1"/>
  <c r="Q866" i="1"/>
  <c r="L866" i="1"/>
  <c r="G866" i="1"/>
  <c r="Q865" i="1"/>
  <c r="L865" i="1"/>
  <c r="G865" i="1"/>
  <c r="Q864" i="1"/>
  <c r="L864" i="1"/>
  <c r="G864" i="1"/>
  <c r="Q863" i="1"/>
  <c r="L863" i="1"/>
  <c r="G863" i="1"/>
  <c r="Q862" i="1"/>
  <c r="L862" i="1"/>
  <c r="G862" i="1"/>
  <c r="Q861" i="1"/>
  <c r="L861" i="1"/>
  <c r="G861" i="1"/>
  <c r="Q860" i="1"/>
  <c r="L860" i="1"/>
  <c r="G860" i="1"/>
  <c r="Q859" i="1"/>
  <c r="L859" i="1"/>
  <c r="G859" i="1"/>
  <c r="Q858" i="1"/>
  <c r="L858" i="1"/>
  <c r="G858" i="1"/>
  <c r="Q857" i="1"/>
  <c r="L857" i="1"/>
  <c r="G857" i="1"/>
  <c r="Q856" i="1"/>
  <c r="L856" i="1"/>
  <c r="G856" i="1"/>
  <c r="Q855" i="1"/>
  <c r="L855" i="1"/>
  <c r="G855" i="1"/>
  <c r="Q854" i="1"/>
  <c r="L854" i="1"/>
  <c r="G854" i="1"/>
  <c r="Q853" i="1"/>
  <c r="L853" i="1"/>
  <c r="G853" i="1"/>
  <c r="Q852" i="1"/>
  <c r="L852" i="1"/>
  <c r="G852" i="1"/>
  <c r="Q851" i="1"/>
  <c r="L851" i="1"/>
  <c r="G851" i="1"/>
  <c r="Q850" i="1"/>
  <c r="L850" i="1"/>
  <c r="G850" i="1"/>
  <c r="Q849" i="1"/>
  <c r="L849" i="1"/>
  <c r="G849" i="1"/>
  <c r="Q848" i="1"/>
  <c r="L848" i="1"/>
  <c r="G848" i="1"/>
  <c r="Q847" i="1"/>
  <c r="L847" i="1"/>
  <c r="G847" i="1"/>
  <c r="Q846" i="1"/>
  <c r="L846" i="1"/>
  <c r="G846" i="1"/>
  <c r="Q845" i="1"/>
  <c r="L845" i="1"/>
  <c r="G845" i="1"/>
  <c r="Q844" i="1"/>
  <c r="L844" i="1"/>
  <c r="G844" i="1"/>
  <c r="Q843" i="1"/>
  <c r="L843" i="1"/>
  <c r="G843" i="1"/>
  <c r="Q842" i="1"/>
  <c r="L842" i="1"/>
  <c r="G842" i="1"/>
  <c r="Q841" i="1"/>
  <c r="L841" i="1"/>
  <c r="G841" i="1"/>
  <c r="Q840" i="1"/>
  <c r="L840" i="1"/>
  <c r="G840" i="1"/>
  <c r="Q839" i="1"/>
  <c r="L839" i="1"/>
  <c r="G839" i="1"/>
  <c r="Q838" i="1"/>
  <c r="L838" i="1"/>
  <c r="G838" i="1"/>
  <c r="Q837" i="1"/>
  <c r="L837" i="1"/>
  <c r="G837" i="1"/>
  <c r="Q836" i="1"/>
  <c r="L836" i="1"/>
  <c r="G836" i="1"/>
  <c r="Q835" i="1"/>
  <c r="L835" i="1"/>
  <c r="G835" i="1"/>
  <c r="Q834" i="1"/>
  <c r="L834" i="1"/>
  <c r="G834" i="1"/>
  <c r="Q833" i="1"/>
  <c r="L833" i="1"/>
  <c r="G833" i="1"/>
  <c r="Q832" i="1"/>
  <c r="L832" i="1"/>
  <c r="G832" i="1"/>
  <c r="Q831" i="1"/>
  <c r="L831" i="1"/>
  <c r="G831" i="1"/>
  <c r="Q830" i="1"/>
  <c r="L830" i="1"/>
  <c r="G830" i="1"/>
  <c r="Q829" i="1"/>
  <c r="L829" i="1"/>
  <c r="G829" i="1"/>
  <c r="Q828" i="1"/>
  <c r="L828" i="1"/>
  <c r="G828" i="1"/>
  <c r="Q827" i="1"/>
  <c r="L827" i="1"/>
  <c r="G827" i="1"/>
  <c r="Q826" i="1"/>
  <c r="L826" i="1"/>
  <c r="G826" i="1"/>
  <c r="Q825" i="1"/>
  <c r="L825" i="1"/>
  <c r="G825" i="1"/>
  <c r="Q824" i="1"/>
  <c r="L824" i="1"/>
  <c r="G824" i="1"/>
  <c r="Q823" i="1"/>
  <c r="L823" i="1"/>
  <c r="G823" i="1"/>
  <c r="Q822" i="1"/>
  <c r="L822" i="1"/>
  <c r="G822" i="1"/>
  <c r="Q821" i="1"/>
  <c r="L821" i="1"/>
  <c r="G821" i="1"/>
  <c r="Q820" i="1"/>
  <c r="L820" i="1"/>
  <c r="G820" i="1"/>
  <c r="Q819" i="1"/>
  <c r="L819" i="1"/>
  <c r="G819" i="1"/>
  <c r="Q818" i="1"/>
  <c r="L818" i="1"/>
  <c r="G818" i="1"/>
  <c r="Q817" i="1"/>
  <c r="L817" i="1"/>
  <c r="G817" i="1"/>
  <c r="Q816" i="1"/>
  <c r="L816" i="1"/>
  <c r="G816" i="1"/>
  <c r="Q815" i="1"/>
  <c r="L815" i="1"/>
  <c r="G815" i="1"/>
  <c r="Q814" i="1"/>
  <c r="L814" i="1"/>
  <c r="G814" i="1"/>
  <c r="Q813" i="1"/>
  <c r="L813" i="1"/>
  <c r="G813" i="1"/>
  <c r="Q812" i="1"/>
  <c r="L812" i="1"/>
  <c r="G812" i="1"/>
  <c r="Q811" i="1"/>
  <c r="L811" i="1"/>
  <c r="G811" i="1"/>
  <c r="Q810" i="1"/>
  <c r="L810" i="1"/>
  <c r="G810" i="1"/>
  <c r="Q809" i="1"/>
  <c r="L809" i="1"/>
  <c r="G809" i="1"/>
  <c r="Q808" i="1"/>
  <c r="L808" i="1"/>
  <c r="G808" i="1"/>
  <c r="Q807" i="1"/>
  <c r="L807" i="1"/>
  <c r="G807" i="1"/>
  <c r="Q806" i="1"/>
  <c r="L806" i="1"/>
  <c r="G806" i="1"/>
  <c r="Q805" i="1"/>
  <c r="L805" i="1"/>
  <c r="G805" i="1"/>
  <c r="Q804" i="1"/>
  <c r="L804" i="1"/>
  <c r="G804" i="1"/>
  <c r="Q803" i="1"/>
  <c r="L803" i="1"/>
  <c r="G803" i="1"/>
  <c r="Q802" i="1"/>
  <c r="L802" i="1"/>
  <c r="G802" i="1"/>
  <c r="Q801" i="1"/>
  <c r="L801" i="1"/>
  <c r="G801" i="1"/>
  <c r="Q800" i="1"/>
  <c r="L800" i="1"/>
  <c r="G800" i="1"/>
  <c r="Q799" i="1"/>
  <c r="L799" i="1"/>
  <c r="G799" i="1"/>
  <c r="Q798" i="1"/>
  <c r="L798" i="1"/>
  <c r="G798" i="1"/>
  <c r="Q797" i="1"/>
  <c r="L797" i="1"/>
  <c r="G797" i="1"/>
  <c r="Q796" i="1"/>
  <c r="L796" i="1"/>
  <c r="G796" i="1"/>
  <c r="Q795" i="1"/>
  <c r="L795" i="1"/>
  <c r="G795" i="1"/>
  <c r="Q794" i="1"/>
  <c r="L794" i="1"/>
  <c r="G794" i="1"/>
  <c r="Q793" i="1"/>
  <c r="L793" i="1"/>
  <c r="G793" i="1"/>
  <c r="Q792" i="1"/>
  <c r="L792" i="1"/>
  <c r="G792" i="1"/>
  <c r="Q791" i="1"/>
  <c r="L791" i="1"/>
  <c r="G791" i="1"/>
  <c r="Q790" i="1"/>
  <c r="L790" i="1"/>
  <c r="G790" i="1"/>
  <c r="Q789" i="1"/>
  <c r="L789" i="1"/>
  <c r="G789" i="1"/>
  <c r="Q788" i="1"/>
  <c r="L788" i="1"/>
  <c r="G788" i="1"/>
  <c r="Q787" i="1"/>
  <c r="L787" i="1"/>
  <c r="G787" i="1"/>
  <c r="Q786" i="1"/>
  <c r="L786" i="1"/>
  <c r="G786" i="1"/>
  <c r="Q785" i="1"/>
  <c r="L785" i="1"/>
  <c r="G785" i="1"/>
  <c r="Q784" i="1"/>
  <c r="L784" i="1"/>
  <c r="G784" i="1"/>
  <c r="Q783" i="1"/>
  <c r="L783" i="1"/>
  <c r="G783" i="1"/>
  <c r="Q782" i="1"/>
  <c r="L782" i="1"/>
  <c r="G782" i="1"/>
  <c r="Q781" i="1"/>
  <c r="L781" i="1"/>
  <c r="G781" i="1"/>
  <c r="Q780" i="1"/>
  <c r="L780" i="1"/>
  <c r="G780" i="1"/>
  <c r="Q779" i="1"/>
  <c r="L779" i="1"/>
  <c r="G779" i="1"/>
  <c r="Q778" i="1"/>
  <c r="L778" i="1"/>
  <c r="G778" i="1"/>
  <c r="Q777" i="1"/>
  <c r="L777" i="1"/>
  <c r="G777" i="1"/>
  <c r="Q776" i="1"/>
  <c r="L776" i="1"/>
  <c r="G776" i="1"/>
  <c r="Q775" i="1"/>
  <c r="L775" i="1"/>
  <c r="G775" i="1"/>
  <c r="Q774" i="1"/>
  <c r="L774" i="1"/>
  <c r="G774" i="1"/>
  <c r="Q773" i="1"/>
  <c r="L773" i="1"/>
  <c r="G773" i="1"/>
  <c r="Q772" i="1"/>
  <c r="L772" i="1"/>
  <c r="G772" i="1"/>
  <c r="Q771" i="1"/>
  <c r="L771" i="1"/>
  <c r="G771" i="1"/>
  <c r="Q770" i="1"/>
  <c r="L770" i="1"/>
  <c r="G770" i="1"/>
  <c r="Q769" i="1"/>
  <c r="L769" i="1"/>
  <c r="G769" i="1"/>
  <c r="Q768" i="1"/>
  <c r="L768" i="1"/>
  <c r="G768" i="1"/>
  <c r="Q767" i="1"/>
  <c r="L767" i="1"/>
  <c r="G767" i="1"/>
  <c r="Q766" i="1"/>
  <c r="L766" i="1"/>
  <c r="G766" i="1"/>
  <c r="Q765" i="1"/>
  <c r="L765" i="1"/>
  <c r="G765" i="1"/>
  <c r="Q764" i="1"/>
  <c r="L764" i="1"/>
  <c r="G764" i="1"/>
  <c r="Q763" i="1"/>
  <c r="L763" i="1"/>
  <c r="G763" i="1"/>
  <c r="Q762" i="1"/>
  <c r="L762" i="1"/>
  <c r="G762" i="1"/>
  <c r="Q761" i="1"/>
  <c r="L761" i="1"/>
  <c r="G761" i="1"/>
  <c r="Q760" i="1"/>
  <c r="L760" i="1"/>
  <c r="G760" i="1"/>
  <c r="Q759" i="1"/>
  <c r="L759" i="1"/>
  <c r="G759" i="1"/>
  <c r="Q758" i="1"/>
  <c r="L758" i="1"/>
  <c r="G758" i="1"/>
  <c r="Q757" i="1"/>
  <c r="L757" i="1"/>
  <c r="G757" i="1"/>
  <c r="Q756" i="1"/>
  <c r="L756" i="1"/>
  <c r="G756" i="1"/>
  <c r="Q755" i="1"/>
  <c r="L755" i="1"/>
  <c r="G755" i="1"/>
  <c r="Q754" i="1"/>
  <c r="L754" i="1"/>
  <c r="G754" i="1"/>
  <c r="Q753" i="1"/>
  <c r="L753" i="1"/>
  <c r="G753" i="1"/>
  <c r="Q752" i="1"/>
  <c r="L752" i="1"/>
  <c r="G752" i="1"/>
  <c r="Q751" i="1"/>
  <c r="L751" i="1"/>
  <c r="G751" i="1"/>
  <c r="Q750" i="1"/>
  <c r="L750" i="1"/>
  <c r="G750" i="1"/>
  <c r="Q749" i="1"/>
  <c r="L749" i="1"/>
  <c r="G749" i="1"/>
  <c r="Q748" i="1"/>
  <c r="L748" i="1"/>
  <c r="G748" i="1"/>
  <c r="Q747" i="1"/>
  <c r="L747" i="1"/>
  <c r="G747" i="1"/>
  <c r="Q746" i="1"/>
  <c r="L746" i="1"/>
  <c r="G746" i="1"/>
  <c r="Q745" i="1"/>
  <c r="L745" i="1"/>
  <c r="G745" i="1"/>
  <c r="Q744" i="1"/>
  <c r="L744" i="1"/>
  <c r="G744" i="1"/>
  <c r="Q743" i="1"/>
  <c r="L743" i="1"/>
  <c r="G743" i="1"/>
  <c r="Q742" i="1"/>
  <c r="L742" i="1"/>
  <c r="G742" i="1"/>
  <c r="Q741" i="1"/>
  <c r="L741" i="1"/>
  <c r="G741" i="1"/>
  <c r="Q740" i="1"/>
  <c r="L740" i="1"/>
  <c r="G740" i="1"/>
  <c r="Q739" i="1"/>
  <c r="L739" i="1"/>
  <c r="G739" i="1"/>
  <c r="Q738" i="1"/>
  <c r="L738" i="1"/>
  <c r="G738" i="1"/>
  <c r="Q737" i="1"/>
  <c r="L737" i="1"/>
  <c r="G737" i="1"/>
  <c r="Q736" i="1"/>
  <c r="L736" i="1"/>
  <c r="G736" i="1"/>
  <c r="Q735" i="1"/>
  <c r="L735" i="1"/>
  <c r="G735" i="1"/>
  <c r="Q734" i="1"/>
  <c r="L734" i="1"/>
  <c r="G734" i="1"/>
  <c r="Q733" i="1"/>
  <c r="L733" i="1"/>
  <c r="G733" i="1"/>
  <c r="Q732" i="1"/>
  <c r="L732" i="1"/>
  <c r="G732" i="1"/>
  <c r="Q731" i="1"/>
  <c r="L731" i="1"/>
  <c r="G731" i="1"/>
  <c r="Q730" i="1"/>
  <c r="L730" i="1"/>
  <c r="G730" i="1"/>
  <c r="Q729" i="1"/>
  <c r="L729" i="1"/>
  <c r="G729" i="1"/>
  <c r="Q728" i="1"/>
  <c r="L728" i="1"/>
  <c r="G728" i="1"/>
  <c r="Q727" i="1"/>
  <c r="L727" i="1"/>
  <c r="G727" i="1"/>
  <c r="Q726" i="1"/>
  <c r="L726" i="1"/>
  <c r="G726" i="1"/>
  <c r="Q725" i="1"/>
  <c r="L725" i="1"/>
  <c r="G725" i="1"/>
  <c r="Q724" i="1"/>
  <c r="L724" i="1"/>
  <c r="G724" i="1"/>
  <c r="Q723" i="1"/>
  <c r="L723" i="1"/>
  <c r="G723" i="1"/>
  <c r="Q722" i="1"/>
  <c r="L722" i="1"/>
  <c r="G722" i="1"/>
  <c r="Q721" i="1"/>
  <c r="L721" i="1"/>
  <c r="G721" i="1"/>
  <c r="Q720" i="1"/>
  <c r="L720" i="1"/>
  <c r="G720" i="1"/>
  <c r="Q719" i="1"/>
  <c r="L719" i="1"/>
  <c r="G719" i="1"/>
  <c r="Q718" i="1"/>
  <c r="L718" i="1"/>
  <c r="G718" i="1"/>
  <c r="Q717" i="1"/>
  <c r="L717" i="1"/>
  <c r="G717" i="1"/>
  <c r="Q716" i="1"/>
  <c r="L716" i="1"/>
  <c r="G716" i="1"/>
  <c r="Q715" i="1"/>
  <c r="L715" i="1"/>
  <c r="G715" i="1"/>
  <c r="Q714" i="1"/>
  <c r="L714" i="1"/>
  <c r="G714" i="1"/>
  <c r="Q713" i="1"/>
  <c r="L713" i="1"/>
  <c r="G713" i="1"/>
  <c r="Q712" i="1"/>
  <c r="L712" i="1"/>
  <c r="G712" i="1"/>
  <c r="Q711" i="1"/>
  <c r="L711" i="1"/>
  <c r="G711" i="1"/>
  <c r="Q710" i="1"/>
  <c r="L710" i="1"/>
  <c r="G710" i="1"/>
  <c r="Q709" i="1"/>
  <c r="L709" i="1"/>
  <c r="G709" i="1"/>
  <c r="Q708" i="1"/>
  <c r="L708" i="1"/>
  <c r="G708" i="1"/>
  <c r="Q707" i="1"/>
  <c r="L707" i="1"/>
  <c r="G707" i="1"/>
  <c r="Q706" i="1"/>
  <c r="L706" i="1"/>
  <c r="G706" i="1"/>
  <c r="Q705" i="1"/>
  <c r="L705" i="1"/>
  <c r="G705" i="1"/>
  <c r="Q704" i="1"/>
  <c r="L704" i="1"/>
  <c r="G704" i="1"/>
  <c r="Q703" i="1"/>
  <c r="L703" i="1"/>
  <c r="G703" i="1"/>
  <c r="Q702" i="1"/>
  <c r="L702" i="1"/>
  <c r="G702" i="1"/>
  <c r="Q701" i="1"/>
  <c r="L701" i="1"/>
  <c r="G701" i="1"/>
  <c r="Q700" i="1"/>
  <c r="L700" i="1"/>
  <c r="G700" i="1"/>
  <c r="Q699" i="1"/>
  <c r="L699" i="1"/>
  <c r="G699" i="1"/>
  <c r="Q698" i="1"/>
  <c r="L698" i="1"/>
  <c r="G698" i="1"/>
  <c r="Q697" i="1"/>
  <c r="L697" i="1"/>
  <c r="G697" i="1"/>
  <c r="Q696" i="1"/>
  <c r="L696" i="1"/>
  <c r="G696" i="1"/>
  <c r="Q695" i="1"/>
  <c r="L695" i="1"/>
  <c r="G695" i="1"/>
  <c r="Q694" i="1"/>
  <c r="L694" i="1"/>
  <c r="G694" i="1"/>
  <c r="Q693" i="1"/>
  <c r="L693" i="1"/>
  <c r="G693" i="1"/>
  <c r="Q692" i="1"/>
  <c r="L692" i="1"/>
  <c r="G692" i="1"/>
  <c r="Q691" i="1"/>
  <c r="L691" i="1"/>
  <c r="G691" i="1"/>
  <c r="Q690" i="1"/>
  <c r="L690" i="1"/>
  <c r="G690" i="1"/>
  <c r="Q689" i="1"/>
  <c r="L689" i="1"/>
  <c r="G689" i="1"/>
  <c r="Q688" i="1"/>
  <c r="L688" i="1"/>
  <c r="G688" i="1"/>
  <c r="Q687" i="1"/>
  <c r="L687" i="1"/>
  <c r="G687" i="1"/>
  <c r="Q686" i="1"/>
  <c r="L686" i="1"/>
  <c r="G686" i="1"/>
  <c r="Q685" i="1"/>
  <c r="L685" i="1"/>
  <c r="G685" i="1"/>
  <c r="Q684" i="1"/>
  <c r="L684" i="1"/>
  <c r="G684" i="1"/>
  <c r="Q683" i="1"/>
  <c r="L683" i="1"/>
  <c r="G683" i="1"/>
  <c r="Q682" i="1"/>
  <c r="L682" i="1"/>
  <c r="G682" i="1"/>
  <c r="Q681" i="1"/>
  <c r="L681" i="1"/>
  <c r="G681" i="1"/>
  <c r="Q680" i="1"/>
  <c r="L680" i="1"/>
  <c r="G680" i="1"/>
  <c r="Q679" i="1"/>
  <c r="L679" i="1"/>
  <c r="G679" i="1"/>
  <c r="Q678" i="1"/>
  <c r="L678" i="1"/>
  <c r="G678" i="1"/>
  <c r="Q677" i="1"/>
  <c r="L677" i="1"/>
  <c r="G677" i="1"/>
  <c r="Q676" i="1"/>
  <c r="L676" i="1"/>
  <c r="G676" i="1"/>
  <c r="Q675" i="1"/>
  <c r="L675" i="1"/>
  <c r="G675" i="1"/>
  <c r="Q674" i="1"/>
  <c r="L674" i="1"/>
  <c r="G674" i="1"/>
  <c r="Q673" i="1"/>
  <c r="L673" i="1"/>
  <c r="G673" i="1"/>
  <c r="Q672" i="1"/>
  <c r="L672" i="1"/>
  <c r="G672" i="1"/>
  <c r="Q671" i="1"/>
  <c r="L671" i="1"/>
  <c r="G671" i="1"/>
  <c r="Q670" i="1"/>
  <c r="L670" i="1"/>
  <c r="G670" i="1"/>
  <c r="Q669" i="1"/>
  <c r="L669" i="1"/>
  <c r="G669" i="1"/>
  <c r="Q668" i="1"/>
  <c r="L668" i="1"/>
  <c r="G668" i="1"/>
  <c r="Q667" i="1"/>
  <c r="L667" i="1"/>
  <c r="G667" i="1"/>
  <c r="Q666" i="1"/>
  <c r="L666" i="1"/>
  <c r="G666" i="1"/>
  <c r="Q665" i="1"/>
  <c r="L665" i="1"/>
  <c r="G665" i="1"/>
  <c r="Q664" i="1"/>
  <c r="L664" i="1"/>
  <c r="G664" i="1"/>
  <c r="Q663" i="1"/>
  <c r="L663" i="1"/>
  <c r="G663" i="1"/>
  <c r="Q662" i="1"/>
  <c r="L662" i="1"/>
  <c r="G662" i="1"/>
  <c r="Q661" i="1"/>
  <c r="L661" i="1"/>
  <c r="G661" i="1"/>
  <c r="Q660" i="1"/>
  <c r="L660" i="1"/>
  <c r="G660" i="1"/>
  <c r="Q659" i="1"/>
  <c r="L659" i="1"/>
  <c r="G659" i="1"/>
  <c r="Q658" i="1"/>
  <c r="L658" i="1"/>
  <c r="G658" i="1"/>
  <c r="Q657" i="1"/>
  <c r="L657" i="1"/>
  <c r="G657" i="1"/>
  <c r="Q656" i="1"/>
  <c r="L656" i="1"/>
  <c r="G656" i="1"/>
  <c r="Q655" i="1"/>
  <c r="L655" i="1"/>
  <c r="G655" i="1"/>
  <c r="Q654" i="1"/>
  <c r="L654" i="1"/>
  <c r="G654" i="1"/>
  <c r="Q653" i="1"/>
  <c r="L653" i="1"/>
  <c r="G653" i="1"/>
  <c r="Q652" i="1"/>
  <c r="L652" i="1"/>
  <c r="G652" i="1"/>
  <c r="Q651" i="1"/>
  <c r="L651" i="1"/>
  <c r="G651" i="1"/>
  <c r="Q650" i="1"/>
  <c r="L650" i="1"/>
  <c r="G650" i="1"/>
  <c r="Q649" i="1"/>
  <c r="L649" i="1"/>
  <c r="G649" i="1"/>
  <c r="Q648" i="1"/>
  <c r="L648" i="1"/>
  <c r="G648" i="1"/>
  <c r="Q647" i="1"/>
  <c r="L647" i="1"/>
  <c r="G647" i="1"/>
  <c r="Q646" i="1"/>
  <c r="L646" i="1"/>
  <c r="G646" i="1"/>
  <c r="Q645" i="1"/>
  <c r="L645" i="1"/>
  <c r="G645" i="1"/>
  <c r="Q644" i="1"/>
  <c r="L644" i="1"/>
  <c r="G644" i="1"/>
  <c r="Q643" i="1"/>
  <c r="L643" i="1"/>
  <c r="G643" i="1"/>
  <c r="Q642" i="1"/>
  <c r="L642" i="1"/>
  <c r="G642" i="1"/>
  <c r="Q641" i="1"/>
  <c r="L641" i="1"/>
  <c r="G641" i="1"/>
  <c r="Q640" i="1"/>
  <c r="L640" i="1"/>
  <c r="G640" i="1"/>
  <c r="Q639" i="1"/>
  <c r="L639" i="1"/>
  <c r="G639" i="1"/>
  <c r="Q638" i="1"/>
  <c r="L638" i="1"/>
  <c r="G638" i="1"/>
  <c r="Q637" i="1"/>
  <c r="L637" i="1"/>
  <c r="G637" i="1"/>
  <c r="Q636" i="1"/>
  <c r="L636" i="1"/>
  <c r="G636" i="1"/>
  <c r="Q635" i="1"/>
  <c r="L635" i="1"/>
  <c r="G635" i="1"/>
  <c r="Q634" i="1"/>
  <c r="L634" i="1"/>
  <c r="G634" i="1"/>
  <c r="Q633" i="1"/>
  <c r="L633" i="1"/>
  <c r="G633" i="1"/>
  <c r="Q632" i="1"/>
  <c r="L632" i="1"/>
  <c r="G632" i="1"/>
  <c r="Q631" i="1"/>
  <c r="L631" i="1"/>
  <c r="G631" i="1"/>
  <c r="Q630" i="1"/>
  <c r="L630" i="1"/>
  <c r="G630" i="1"/>
  <c r="Q629" i="1"/>
  <c r="L629" i="1"/>
  <c r="G629" i="1"/>
  <c r="Q628" i="1"/>
  <c r="L628" i="1"/>
  <c r="G628" i="1"/>
  <c r="Q627" i="1"/>
  <c r="L627" i="1"/>
  <c r="G627" i="1"/>
  <c r="Q626" i="1"/>
  <c r="L626" i="1"/>
  <c r="G626" i="1"/>
  <c r="Q625" i="1"/>
  <c r="L625" i="1"/>
  <c r="G625" i="1"/>
  <c r="Q624" i="1"/>
  <c r="L624" i="1"/>
  <c r="G624" i="1"/>
  <c r="Q623" i="1"/>
  <c r="L623" i="1"/>
  <c r="G623" i="1"/>
  <c r="Q622" i="1"/>
  <c r="L622" i="1"/>
  <c r="G622" i="1"/>
  <c r="Q621" i="1"/>
  <c r="L621" i="1"/>
  <c r="G621" i="1"/>
  <c r="Q620" i="1"/>
  <c r="L620" i="1"/>
  <c r="G620" i="1"/>
  <c r="Q619" i="1"/>
  <c r="L619" i="1"/>
  <c r="G619" i="1"/>
  <c r="Q618" i="1"/>
  <c r="L618" i="1"/>
  <c r="G618" i="1"/>
  <c r="Q617" i="1"/>
  <c r="L617" i="1"/>
  <c r="G617" i="1"/>
  <c r="Q616" i="1"/>
  <c r="L616" i="1"/>
  <c r="G616" i="1"/>
  <c r="Q615" i="1"/>
  <c r="L615" i="1"/>
  <c r="G615" i="1"/>
  <c r="Q614" i="1"/>
  <c r="L614" i="1"/>
  <c r="G614" i="1"/>
  <c r="Q613" i="1"/>
  <c r="L613" i="1"/>
  <c r="G613" i="1"/>
  <c r="Q612" i="1"/>
  <c r="L612" i="1"/>
  <c r="G612" i="1"/>
  <c r="Q611" i="1"/>
  <c r="L611" i="1"/>
  <c r="G611" i="1"/>
  <c r="Q610" i="1"/>
  <c r="L610" i="1"/>
  <c r="G610" i="1"/>
  <c r="Q609" i="1"/>
  <c r="L609" i="1"/>
  <c r="G609" i="1"/>
  <c r="Q608" i="1"/>
  <c r="L608" i="1"/>
  <c r="G608" i="1"/>
  <c r="Q607" i="1"/>
  <c r="L607" i="1"/>
  <c r="G607" i="1"/>
  <c r="Q606" i="1"/>
  <c r="L606" i="1"/>
  <c r="G606" i="1"/>
  <c r="Q605" i="1"/>
  <c r="L605" i="1"/>
  <c r="G605" i="1"/>
  <c r="Q604" i="1"/>
  <c r="L604" i="1"/>
  <c r="G604" i="1"/>
  <c r="Q603" i="1"/>
  <c r="L603" i="1"/>
  <c r="G603" i="1"/>
  <c r="Q602" i="1"/>
  <c r="L602" i="1"/>
  <c r="G602" i="1"/>
  <c r="Q601" i="1"/>
  <c r="L601" i="1"/>
  <c r="G601" i="1"/>
  <c r="Q600" i="1"/>
  <c r="L600" i="1"/>
  <c r="G600" i="1"/>
  <c r="Q599" i="1"/>
  <c r="L599" i="1"/>
  <c r="G599" i="1"/>
  <c r="Q598" i="1"/>
  <c r="L598" i="1"/>
  <c r="G598" i="1"/>
  <c r="Q597" i="1"/>
  <c r="L597" i="1"/>
  <c r="G597" i="1"/>
  <c r="Q596" i="1"/>
  <c r="L596" i="1"/>
  <c r="G596" i="1"/>
  <c r="Q595" i="1"/>
  <c r="L595" i="1"/>
  <c r="G595" i="1"/>
  <c r="Q594" i="1"/>
  <c r="L594" i="1"/>
  <c r="G594" i="1"/>
  <c r="Q593" i="1"/>
  <c r="L593" i="1"/>
  <c r="G593" i="1"/>
  <c r="Q592" i="1"/>
  <c r="L592" i="1"/>
  <c r="G592" i="1"/>
  <c r="Q591" i="1"/>
  <c r="L591" i="1"/>
  <c r="G591" i="1"/>
  <c r="Q590" i="1"/>
  <c r="L590" i="1"/>
  <c r="G590" i="1"/>
  <c r="Q589" i="1"/>
  <c r="L589" i="1"/>
  <c r="G589" i="1"/>
  <c r="Q588" i="1"/>
  <c r="L588" i="1"/>
  <c r="G588" i="1"/>
  <c r="Q587" i="1"/>
  <c r="L587" i="1"/>
  <c r="G587" i="1"/>
  <c r="Q586" i="1"/>
  <c r="L586" i="1"/>
  <c r="G586" i="1"/>
  <c r="Q585" i="1"/>
  <c r="L585" i="1"/>
  <c r="G585" i="1"/>
  <c r="Q584" i="1"/>
  <c r="L584" i="1"/>
  <c r="G584" i="1"/>
  <c r="Q583" i="1"/>
  <c r="L583" i="1"/>
  <c r="G583" i="1"/>
  <c r="Q582" i="1"/>
  <c r="L582" i="1"/>
  <c r="G582" i="1"/>
  <c r="Q581" i="1"/>
  <c r="L581" i="1"/>
  <c r="G581" i="1"/>
  <c r="Q580" i="1"/>
  <c r="L580" i="1"/>
  <c r="G580" i="1"/>
  <c r="Q579" i="1"/>
  <c r="L579" i="1"/>
  <c r="G579" i="1"/>
  <c r="Q578" i="1"/>
  <c r="L578" i="1"/>
  <c r="G578" i="1"/>
  <c r="Q577" i="1"/>
  <c r="L577" i="1"/>
  <c r="G577" i="1"/>
  <c r="Q576" i="1"/>
  <c r="L576" i="1"/>
  <c r="G576" i="1"/>
  <c r="Q575" i="1"/>
  <c r="L575" i="1"/>
  <c r="G575" i="1"/>
  <c r="Q574" i="1"/>
  <c r="L574" i="1"/>
  <c r="G574" i="1"/>
  <c r="Q573" i="1"/>
  <c r="L573" i="1"/>
  <c r="G573" i="1"/>
  <c r="Q572" i="1"/>
  <c r="L572" i="1"/>
  <c r="G572" i="1"/>
  <c r="Q571" i="1"/>
  <c r="L571" i="1"/>
  <c r="G571" i="1"/>
  <c r="Q570" i="1"/>
  <c r="L570" i="1"/>
  <c r="G570" i="1"/>
  <c r="Q569" i="1"/>
  <c r="L569" i="1"/>
  <c r="G569" i="1"/>
  <c r="Q568" i="1"/>
  <c r="L568" i="1"/>
  <c r="G568" i="1"/>
  <c r="Q567" i="1"/>
  <c r="L567" i="1"/>
  <c r="G567" i="1"/>
  <c r="Q566" i="1"/>
  <c r="L566" i="1"/>
  <c r="G566" i="1"/>
  <c r="Q565" i="1"/>
  <c r="L565" i="1"/>
  <c r="G565" i="1"/>
  <c r="Q564" i="1"/>
  <c r="L564" i="1"/>
  <c r="G564" i="1"/>
  <c r="Q563" i="1"/>
  <c r="L563" i="1"/>
  <c r="G563" i="1"/>
  <c r="Q562" i="1"/>
  <c r="L562" i="1"/>
  <c r="G562" i="1"/>
  <c r="Q561" i="1"/>
  <c r="L561" i="1"/>
  <c r="G561" i="1"/>
  <c r="Q560" i="1"/>
  <c r="L560" i="1"/>
  <c r="G560" i="1"/>
  <c r="Q559" i="1"/>
  <c r="L559" i="1"/>
  <c r="G559" i="1"/>
  <c r="Q558" i="1"/>
  <c r="L558" i="1"/>
  <c r="G558" i="1"/>
  <c r="Q557" i="1"/>
  <c r="L557" i="1"/>
  <c r="G557" i="1"/>
  <c r="Q556" i="1"/>
  <c r="L556" i="1"/>
  <c r="G556" i="1"/>
  <c r="Q555" i="1"/>
  <c r="L555" i="1"/>
  <c r="G555" i="1"/>
  <c r="Q554" i="1"/>
  <c r="L554" i="1"/>
  <c r="G554" i="1"/>
  <c r="Q553" i="1"/>
  <c r="L553" i="1"/>
  <c r="G553" i="1"/>
  <c r="Q552" i="1"/>
  <c r="L552" i="1"/>
  <c r="G552" i="1"/>
  <c r="Q551" i="1"/>
  <c r="L551" i="1"/>
  <c r="G551" i="1"/>
  <c r="Q550" i="1"/>
  <c r="L550" i="1"/>
  <c r="G550" i="1"/>
  <c r="Q549" i="1"/>
  <c r="L549" i="1"/>
  <c r="G549" i="1"/>
  <c r="Q548" i="1"/>
  <c r="L548" i="1"/>
  <c r="G548" i="1"/>
  <c r="Q547" i="1"/>
  <c r="L547" i="1"/>
  <c r="G547" i="1"/>
  <c r="Q546" i="1"/>
  <c r="L546" i="1"/>
  <c r="G546" i="1"/>
  <c r="Q545" i="1"/>
  <c r="L545" i="1"/>
  <c r="G545" i="1"/>
  <c r="Q544" i="1"/>
  <c r="L544" i="1"/>
  <c r="G544" i="1"/>
  <c r="Q543" i="1"/>
  <c r="L543" i="1"/>
  <c r="G543" i="1"/>
  <c r="Q542" i="1"/>
  <c r="L542" i="1"/>
  <c r="G542" i="1"/>
  <c r="Q541" i="1"/>
  <c r="L541" i="1"/>
  <c r="G541" i="1"/>
  <c r="Q540" i="1"/>
  <c r="L540" i="1"/>
  <c r="G540" i="1"/>
  <c r="Q539" i="1"/>
  <c r="L539" i="1"/>
  <c r="G539" i="1"/>
  <c r="Q538" i="1"/>
  <c r="L538" i="1"/>
  <c r="G538" i="1"/>
  <c r="Q537" i="1"/>
  <c r="L537" i="1"/>
  <c r="G537" i="1"/>
  <c r="Q536" i="1"/>
  <c r="L536" i="1"/>
  <c r="G536" i="1"/>
  <c r="Q535" i="1"/>
  <c r="L535" i="1"/>
  <c r="G535" i="1"/>
  <c r="Q534" i="1"/>
  <c r="L534" i="1"/>
  <c r="G534" i="1"/>
  <c r="Q533" i="1"/>
  <c r="L533" i="1"/>
  <c r="G533" i="1"/>
  <c r="Q532" i="1"/>
  <c r="L532" i="1"/>
  <c r="G532" i="1"/>
  <c r="Q531" i="1"/>
  <c r="L531" i="1"/>
  <c r="G531" i="1"/>
  <c r="Q530" i="1"/>
  <c r="L530" i="1"/>
  <c r="G530" i="1"/>
  <c r="Q529" i="1"/>
  <c r="L529" i="1"/>
  <c r="G529" i="1"/>
  <c r="Q528" i="1"/>
  <c r="L528" i="1"/>
  <c r="G528" i="1"/>
  <c r="Q527" i="1"/>
  <c r="L527" i="1"/>
  <c r="G527" i="1"/>
  <c r="Q526" i="1"/>
  <c r="L526" i="1"/>
  <c r="G526" i="1"/>
  <c r="Q525" i="1"/>
  <c r="L525" i="1"/>
  <c r="G525" i="1"/>
  <c r="Q524" i="1"/>
  <c r="L524" i="1"/>
  <c r="G524" i="1"/>
  <c r="Q523" i="1"/>
  <c r="L523" i="1"/>
  <c r="G523" i="1"/>
  <c r="Q522" i="1"/>
  <c r="L522" i="1"/>
  <c r="G522" i="1"/>
  <c r="Q521" i="1"/>
  <c r="L521" i="1"/>
  <c r="G521" i="1"/>
  <c r="Q520" i="1"/>
  <c r="L520" i="1"/>
  <c r="G520" i="1"/>
  <c r="Q519" i="1"/>
  <c r="L519" i="1"/>
  <c r="G519" i="1"/>
  <c r="Q518" i="1"/>
  <c r="L518" i="1"/>
  <c r="G518" i="1"/>
  <c r="Q517" i="1"/>
  <c r="L517" i="1"/>
  <c r="G517" i="1"/>
  <c r="Q516" i="1"/>
  <c r="L516" i="1"/>
  <c r="G516" i="1"/>
  <c r="Q515" i="1"/>
  <c r="L515" i="1"/>
  <c r="G515" i="1"/>
  <c r="Q514" i="1"/>
  <c r="L514" i="1"/>
  <c r="G514" i="1"/>
  <c r="Q513" i="1"/>
  <c r="L513" i="1"/>
  <c r="G513" i="1"/>
  <c r="Q512" i="1"/>
  <c r="L512" i="1"/>
  <c r="G512" i="1"/>
  <c r="Q511" i="1"/>
  <c r="L511" i="1"/>
  <c r="G511" i="1"/>
  <c r="Q510" i="1"/>
  <c r="L510" i="1"/>
  <c r="G510" i="1"/>
  <c r="Q509" i="1"/>
  <c r="L509" i="1"/>
  <c r="G509" i="1"/>
  <c r="Q508" i="1"/>
  <c r="L508" i="1"/>
  <c r="G508" i="1"/>
  <c r="Q507" i="1"/>
  <c r="L507" i="1"/>
  <c r="G507" i="1"/>
  <c r="Q506" i="1"/>
  <c r="L506" i="1"/>
  <c r="G506" i="1"/>
  <c r="Q505" i="1"/>
  <c r="L505" i="1"/>
  <c r="G505" i="1"/>
  <c r="Q504" i="1"/>
  <c r="L504" i="1"/>
  <c r="G504" i="1"/>
  <c r="Q503" i="1"/>
  <c r="L503" i="1"/>
  <c r="G503" i="1"/>
  <c r="Q502" i="1"/>
  <c r="L502" i="1"/>
  <c r="G502" i="1"/>
  <c r="Q501" i="1"/>
  <c r="L501" i="1"/>
  <c r="G501" i="1"/>
  <c r="Q500" i="1"/>
  <c r="L500" i="1"/>
  <c r="G500" i="1"/>
  <c r="Q499" i="1"/>
  <c r="L499" i="1"/>
  <c r="G499" i="1"/>
  <c r="Q498" i="1"/>
  <c r="L498" i="1"/>
  <c r="G498" i="1"/>
  <c r="Q497" i="1"/>
  <c r="L497" i="1"/>
  <c r="G497" i="1"/>
  <c r="Q496" i="1"/>
  <c r="L496" i="1"/>
  <c r="G496" i="1"/>
  <c r="Q495" i="1"/>
  <c r="L495" i="1"/>
  <c r="G495" i="1"/>
  <c r="Q494" i="1"/>
  <c r="L494" i="1"/>
  <c r="G494" i="1"/>
  <c r="Q493" i="1"/>
  <c r="L493" i="1"/>
  <c r="G493" i="1"/>
  <c r="Q492" i="1"/>
  <c r="L492" i="1"/>
  <c r="G492" i="1"/>
  <c r="Q491" i="1"/>
  <c r="L491" i="1"/>
  <c r="G491" i="1"/>
  <c r="Q490" i="1"/>
  <c r="L490" i="1"/>
  <c r="G490" i="1"/>
  <c r="Q489" i="1"/>
  <c r="L489" i="1"/>
  <c r="G489" i="1"/>
  <c r="Q488" i="1"/>
  <c r="L488" i="1"/>
  <c r="G488" i="1"/>
  <c r="Q487" i="1"/>
  <c r="L487" i="1"/>
  <c r="G487" i="1"/>
  <c r="Q486" i="1"/>
  <c r="L486" i="1"/>
  <c r="G486" i="1"/>
  <c r="Q485" i="1"/>
  <c r="L485" i="1"/>
  <c r="G485" i="1"/>
  <c r="Q484" i="1"/>
  <c r="L484" i="1"/>
  <c r="G484" i="1"/>
  <c r="Q483" i="1"/>
  <c r="L483" i="1"/>
  <c r="G483" i="1"/>
  <c r="Q482" i="1"/>
  <c r="L482" i="1"/>
  <c r="G482" i="1"/>
  <c r="Q481" i="1"/>
  <c r="L481" i="1"/>
  <c r="G481" i="1"/>
  <c r="Q480" i="1"/>
  <c r="L480" i="1"/>
  <c r="G480" i="1"/>
  <c r="Q479" i="1"/>
  <c r="L479" i="1"/>
  <c r="G479" i="1"/>
  <c r="Q478" i="1"/>
  <c r="L478" i="1"/>
  <c r="G478" i="1"/>
  <c r="Q477" i="1"/>
  <c r="L477" i="1"/>
  <c r="G477" i="1"/>
  <c r="Q476" i="1"/>
  <c r="L476" i="1"/>
  <c r="G476" i="1"/>
  <c r="Q475" i="1"/>
  <c r="L475" i="1"/>
  <c r="G475" i="1"/>
  <c r="Q474" i="1"/>
  <c r="L474" i="1"/>
  <c r="G474" i="1"/>
  <c r="Q473" i="1"/>
  <c r="L473" i="1"/>
  <c r="G473" i="1"/>
  <c r="Q472" i="1"/>
  <c r="L472" i="1"/>
  <c r="G472" i="1"/>
  <c r="Q471" i="1"/>
  <c r="L471" i="1"/>
  <c r="G471" i="1"/>
  <c r="Q470" i="1"/>
  <c r="L470" i="1"/>
  <c r="G470" i="1"/>
  <c r="Q469" i="1"/>
  <c r="L469" i="1"/>
  <c r="G469" i="1"/>
  <c r="Q468" i="1"/>
  <c r="L468" i="1"/>
  <c r="G468" i="1"/>
  <c r="Q467" i="1"/>
  <c r="L467" i="1"/>
  <c r="G467" i="1"/>
  <c r="Q466" i="1"/>
  <c r="L466" i="1"/>
  <c r="G466" i="1"/>
  <c r="Q465" i="1"/>
  <c r="L465" i="1"/>
  <c r="G465" i="1"/>
  <c r="Q464" i="1"/>
  <c r="L464" i="1"/>
  <c r="G464" i="1"/>
  <c r="Q463" i="1"/>
  <c r="L463" i="1"/>
  <c r="G463" i="1"/>
  <c r="Q462" i="1"/>
  <c r="L462" i="1"/>
  <c r="G462" i="1"/>
  <c r="Q461" i="1"/>
  <c r="L461" i="1"/>
  <c r="G461" i="1"/>
  <c r="Q460" i="1"/>
  <c r="L460" i="1"/>
  <c r="G460" i="1"/>
  <c r="Q459" i="1"/>
  <c r="L459" i="1"/>
  <c r="G459" i="1"/>
  <c r="Q458" i="1"/>
  <c r="L458" i="1"/>
  <c r="G458" i="1"/>
  <c r="Q457" i="1"/>
  <c r="L457" i="1"/>
  <c r="G457" i="1"/>
  <c r="Q456" i="1"/>
  <c r="L456" i="1"/>
  <c r="G456" i="1"/>
  <c r="Q455" i="1"/>
  <c r="L455" i="1"/>
  <c r="G455" i="1"/>
  <c r="Q454" i="1"/>
  <c r="L454" i="1"/>
  <c r="G454" i="1"/>
  <c r="Q453" i="1"/>
  <c r="L453" i="1"/>
  <c r="G453" i="1"/>
  <c r="Q452" i="1"/>
  <c r="L452" i="1"/>
  <c r="G452" i="1"/>
  <c r="Q451" i="1"/>
  <c r="L451" i="1"/>
  <c r="G451" i="1"/>
  <c r="Q450" i="1"/>
  <c r="L450" i="1"/>
  <c r="G450" i="1"/>
  <c r="Q449" i="1"/>
  <c r="L449" i="1"/>
  <c r="G449" i="1"/>
  <c r="Q448" i="1"/>
  <c r="L448" i="1"/>
  <c r="G448" i="1"/>
  <c r="Q447" i="1"/>
  <c r="L447" i="1"/>
  <c r="G447" i="1"/>
  <c r="Q446" i="1"/>
  <c r="L446" i="1"/>
  <c r="G446" i="1"/>
  <c r="Q445" i="1"/>
  <c r="L445" i="1"/>
  <c r="G445" i="1"/>
  <c r="Q444" i="1"/>
  <c r="L444" i="1"/>
  <c r="G444" i="1"/>
  <c r="Q443" i="1"/>
  <c r="L443" i="1"/>
  <c r="G443" i="1"/>
  <c r="Q442" i="1"/>
  <c r="L442" i="1"/>
  <c r="G442" i="1"/>
  <c r="Q441" i="1"/>
  <c r="L441" i="1"/>
  <c r="G441" i="1"/>
  <c r="Q440" i="1"/>
  <c r="L440" i="1"/>
  <c r="G440" i="1"/>
  <c r="Q439" i="1"/>
  <c r="L439" i="1"/>
  <c r="G439" i="1"/>
  <c r="Q438" i="1"/>
  <c r="L438" i="1"/>
  <c r="G438" i="1"/>
  <c r="Q437" i="1"/>
  <c r="L437" i="1"/>
  <c r="G437" i="1"/>
  <c r="Q436" i="1"/>
  <c r="L436" i="1"/>
  <c r="G436" i="1"/>
  <c r="Q435" i="1"/>
  <c r="L435" i="1"/>
  <c r="G435" i="1"/>
  <c r="Q434" i="1"/>
  <c r="L434" i="1"/>
  <c r="G434" i="1"/>
  <c r="Q433" i="1"/>
  <c r="L433" i="1"/>
  <c r="G433" i="1"/>
  <c r="Q432" i="1"/>
  <c r="L432" i="1"/>
  <c r="G432" i="1"/>
  <c r="Q431" i="1"/>
  <c r="L431" i="1"/>
  <c r="G431" i="1"/>
  <c r="Q430" i="1"/>
  <c r="L430" i="1"/>
  <c r="G430" i="1"/>
  <c r="Q429" i="1"/>
  <c r="L429" i="1"/>
  <c r="G429" i="1"/>
  <c r="Q428" i="1"/>
  <c r="L428" i="1"/>
  <c r="G428" i="1"/>
  <c r="Q427" i="1"/>
  <c r="L427" i="1"/>
  <c r="G427" i="1"/>
  <c r="Q426" i="1"/>
  <c r="L426" i="1"/>
  <c r="G426" i="1"/>
  <c r="Q425" i="1"/>
  <c r="L425" i="1"/>
  <c r="G425" i="1"/>
  <c r="Q424" i="1"/>
  <c r="L424" i="1"/>
  <c r="G424" i="1"/>
  <c r="Q423" i="1"/>
  <c r="L423" i="1"/>
  <c r="G423" i="1"/>
  <c r="Q422" i="1"/>
  <c r="L422" i="1"/>
  <c r="G422" i="1"/>
  <c r="Q421" i="1"/>
  <c r="L421" i="1"/>
  <c r="G421" i="1"/>
  <c r="Q420" i="1"/>
  <c r="L420" i="1"/>
  <c r="G420" i="1"/>
  <c r="Q419" i="1"/>
  <c r="L419" i="1"/>
  <c r="G419" i="1"/>
  <c r="Q418" i="1"/>
  <c r="L418" i="1"/>
  <c r="G418" i="1"/>
  <c r="Q417" i="1"/>
  <c r="L417" i="1"/>
  <c r="G417" i="1"/>
  <c r="Q416" i="1"/>
  <c r="L416" i="1"/>
  <c r="G416" i="1"/>
  <c r="Q415" i="1"/>
  <c r="L415" i="1"/>
  <c r="G415" i="1"/>
  <c r="Q414" i="1"/>
  <c r="L414" i="1"/>
  <c r="G414" i="1"/>
  <c r="Q413" i="1"/>
  <c r="L413" i="1"/>
  <c r="G413" i="1"/>
  <c r="Q412" i="1"/>
  <c r="L412" i="1"/>
  <c r="G412" i="1"/>
  <c r="Q411" i="1"/>
  <c r="L411" i="1"/>
  <c r="G411" i="1"/>
  <c r="Q410" i="1"/>
  <c r="L410" i="1"/>
  <c r="G410" i="1"/>
  <c r="Q409" i="1"/>
  <c r="L409" i="1"/>
  <c r="G409" i="1"/>
  <c r="Q408" i="1"/>
  <c r="L408" i="1"/>
  <c r="G408" i="1"/>
  <c r="Q407" i="1"/>
  <c r="L407" i="1"/>
  <c r="G407" i="1"/>
  <c r="Q406" i="1"/>
  <c r="L406" i="1"/>
  <c r="G406" i="1"/>
  <c r="Q405" i="1"/>
  <c r="L405" i="1"/>
  <c r="G405" i="1"/>
  <c r="Q404" i="1"/>
  <c r="L404" i="1"/>
  <c r="G404" i="1"/>
  <c r="Q403" i="1"/>
  <c r="L403" i="1"/>
  <c r="G403" i="1"/>
  <c r="Q402" i="1"/>
  <c r="L402" i="1"/>
  <c r="G402" i="1"/>
  <c r="Q401" i="1"/>
  <c r="L401" i="1"/>
  <c r="G401" i="1"/>
  <c r="Q400" i="1"/>
  <c r="L400" i="1"/>
  <c r="G400" i="1"/>
  <c r="Q399" i="1"/>
  <c r="L399" i="1"/>
  <c r="G399" i="1"/>
  <c r="Q398" i="1"/>
  <c r="L398" i="1"/>
  <c r="G398" i="1"/>
  <c r="Q397" i="1"/>
  <c r="L397" i="1"/>
  <c r="G397" i="1"/>
  <c r="Q396" i="1"/>
  <c r="L396" i="1"/>
  <c r="G396" i="1"/>
  <c r="Q395" i="1"/>
  <c r="L395" i="1"/>
  <c r="G395" i="1"/>
  <c r="Q394" i="1"/>
  <c r="L394" i="1"/>
  <c r="G394" i="1"/>
  <c r="Q393" i="1"/>
  <c r="L393" i="1"/>
  <c r="G393" i="1"/>
  <c r="Q392" i="1"/>
  <c r="L392" i="1"/>
  <c r="G392" i="1"/>
  <c r="Q391" i="1"/>
  <c r="L391" i="1"/>
  <c r="G391" i="1"/>
  <c r="Q390" i="1"/>
  <c r="L390" i="1"/>
  <c r="G390" i="1"/>
  <c r="Q389" i="1"/>
  <c r="L389" i="1"/>
  <c r="G389" i="1"/>
  <c r="Q388" i="1"/>
  <c r="L388" i="1"/>
  <c r="G388" i="1"/>
  <c r="Q387" i="1"/>
  <c r="L387" i="1"/>
  <c r="G387" i="1"/>
  <c r="Q386" i="1"/>
  <c r="L386" i="1"/>
  <c r="G386" i="1"/>
  <c r="Q385" i="1"/>
  <c r="L385" i="1"/>
  <c r="G385" i="1"/>
  <c r="Q384" i="1"/>
  <c r="L384" i="1"/>
  <c r="G384" i="1"/>
  <c r="Q383" i="1"/>
  <c r="L383" i="1"/>
  <c r="G383" i="1"/>
  <c r="Q382" i="1"/>
  <c r="L382" i="1"/>
  <c r="G382" i="1"/>
  <c r="Q381" i="1"/>
  <c r="L381" i="1"/>
  <c r="G381" i="1"/>
  <c r="Q380" i="1"/>
  <c r="L380" i="1"/>
  <c r="G380" i="1"/>
  <c r="Q379" i="1"/>
  <c r="L379" i="1"/>
  <c r="G379" i="1"/>
  <c r="Q378" i="1"/>
  <c r="L378" i="1"/>
  <c r="G378" i="1"/>
  <c r="Q377" i="1"/>
  <c r="L377" i="1"/>
  <c r="G377" i="1"/>
  <c r="Q376" i="1"/>
  <c r="L376" i="1"/>
  <c r="G376" i="1"/>
  <c r="Q375" i="1"/>
  <c r="L375" i="1"/>
  <c r="G375" i="1"/>
  <c r="Q374" i="1"/>
  <c r="L374" i="1"/>
  <c r="G374" i="1"/>
  <c r="Q373" i="1"/>
  <c r="L373" i="1"/>
  <c r="G373" i="1"/>
  <c r="Q372" i="1"/>
  <c r="L372" i="1"/>
  <c r="G372" i="1"/>
  <c r="Q371" i="1"/>
  <c r="L371" i="1"/>
  <c r="G371" i="1"/>
  <c r="Q370" i="1"/>
  <c r="L370" i="1"/>
  <c r="G370" i="1"/>
  <c r="Q369" i="1"/>
  <c r="L369" i="1"/>
  <c r="G369" i="1"/>
  <c r="Q368" i="1"/>
  <c r="L368" i="1"/>
  <c r="G368" i="1"/>
  <c r="Q367" i="1"/>
  <c r="L367" i="1"/>
  <c r="G367" i="1"/>
  <c r="Q366" i="1"/>
  <c r="L366" i="1"/>
  <c r="G366" i="1"/>
  <c r="Q365" i="1"/>
  <c r="L365" i="1"/>
  <c r="G365" i="1"/>
  <c r="Q364" i="1"/>
  <c r="L364" i="1"/>
  <c r="G364" i="1"/>
  <c r="Q363" i="1"/>
  <c r="L363" i="1"/>
  <c r="G363" i="1"/>
  <c r="Q362" i="1"/>
  <c r="L362" i="1"/>
  <c r="G362" i="1"/>
  <c r="Q361" i="1"/>
  <c r="L361" i="1"/>
  <c r="G361" i="1"/>
  <c r="Q360" i="1"/>
  <c r="L360" i="1"/>
  <c r="G360" i="1"/>
  <c r="Q359" i="1"/>
  <c r="L359" i="1"/>
  <c r="G359" i="1"/>
  <c r="Q358" i="1"/>
  <c r="L358" i="1"/>
  <c r="G358" i="1"/>
  <c r="Q357" i="1"/>
  <c r="L357" i="1"/>
  <c r="G357" i="1"/>
  <c r="Q356" i="1"/>
  <c r="L356" i="1"/>
  <c r="G356" i="1"/>
  <c r="Q355" i="1"/>
  <c r="L355" i="1"/>
  <c r="G355" i="1"/>
  <c r="Q354" i="1"/>
  <c r="L354" i="1"/>
  <c r="G354" i="1"/>
  <c r="Q353" i="1"/>
  <c r="L353" i="1"/>
  <c r="G353" i="1"/>
  <c r="Q352" i="1"/>
  <c r="L352" i="1"/>
  <c r="G352" i="1"/>
  <c r="Q351" i="1"/>
  <c r="L351" i="1"/>
  <c r="G351" i="1"/>
  <c r="Q350" i="1"/>
  <c r="L350" i="1"/>
  <c r="G350" i="1"/>
  <c r="Q349" i="1"/>
  <c r="L349" i="1"/>
  <c r="G349" i="1"/>
  <c r="Q348" i="1"/>
  <c r="L348" i="1"/>
  <c r="G348" i="1"/>
  <c r="Q347" i="1"/>
  <c r="L347" i="1"/>
  <c r="G347" i="1"/>
  <c r="Q346" i="1"/>
  <c r="L346" i="1"/>
  <c r="G346" i="1"/>
  <c r="Q345" i="1"/>
  <c r="L345" i="1"/>
  <c r="G345" i="1"/>
  <c r="Q344" i="1"/>
  <c r="L344" i="1"/>
  <c r="G344" i="1"/>
  <c r="Q343" i="1"/>
  <c r="L343" i="1"/>
  <c r="G343" i="1"/>
  <c r="Q342" i="1"/>
  <c r="L342" i="1"/>
  <c r="G342" i="1"/>
  <c r="Q341" i="1"/>
  <c r="L341" i="1"/>
  <c r="G341" i="1"/>
  <c r="Q340" i="1"/>
  <c r="L340" i="1"/>
  <c r="G340" i="1"/>
  <c r="Q339" i="1"/>
  <c r="L339" i="1"/>
  <c r="G339" i="1"/>
  <c r="Q338" i="1"/>
  <c r="L338" i="1"/>
  <c r="G338" i="1"/>
  <c r="Q337" i="1"/>
  <c r="L337" i="1"/>
  <c r="G337" i="1"/>
  <c r="Q336" i="1"/>
  <c r="L336" i="1"/>
  <c r="G336" i="1"/>
  <c r="Q335" i="1"/>
  <c r="L335" i="1"/>
  <c r="G335" i="1"/>
  <c r="Q334" i="1"/>
  <c r="L334" i="1"/>
  <c r="G334" i="1"/>
  <c r="Q333" i="1"/>
  <c r="L333" i="1"/>
  <c r="G333" i="1"/>
  <c r="Q332" i="1"/>
  <c r="L332" i="1"/>
  <c r="G332" i="1"/>
  <c r="Q331" i="1"/>
  <c r="L331" i="1"/>
  <c r="G331" i="1"/>
  <c r="Q330" i="1"/>
  <c r="L330" i="1"/>
  <c r="G330" i="1"/>
  <c r="Q329" i="1"/>
  <c r="L329" i="1"/>
  <c r="G329" i="1"/>
  <c r="Q328" i="1"/>
  <c r="L328" i="1"/>
  <c r="G328" i="1"/>
  <c r="Q327" i="1"/>
  <c r="L327" i="1"/>
  <c r="G327" i="1"/>
  <c r="Q326" i="1"/>
  <c r="L326" i="1"/>
  <c r="G326" i="1"/>
  <c r="Q325" i="1"/>
  <c r="L325" i="1"/>
  <c r="G325" i="1"/>
  <c r="Q324" i="1"/>
  <c r="L324" i="1"/>
  <c r="G324" i="1"/>
  <c r="Q323" i="1"/>
  <c r="L323" i="1"/>
  <c r="G323" i="1"/>
  <c r="Q322" i="1"/>
  <c r="L322" i="1"/>
  <c r="G322" i="1"/>
  <c r="Q321" i="1"/>
  <c r="L321" i="1"/>
  <c r="G321" i="1"/>
  <c r="Q320" i="1"/>
  <c r="L320" i="1"/>
  <c r="G320" i="1"/>
  <c r="Q319" i="1"/>
  <c r="L319" i="1"/>
  <c r="G319" i="1"/>
  <c r="Q318" i="1"/>
  <c r="L318" i="1"/>
  <c r="G318" i="1"/>
  <c r="Q317" i="1"/>
  <c r="L317" i="1"/>
  <c r="G317" i="1"/>
  <c r="Q316" i="1"/>
  <c r="L316" i="1"/>
  <c r="G316" i="1"/>
  <c r="Q315" i="1"/>
  <c r="L315" i="1"/>
  <c r="G315" i="1"/>
  <c r="Q314" i="1"/>
  <c r="L314" i="1"/>
  <c r="G314" i="1"/>
  <c r="Q313" i="1"/>
  <c r="L313" i="1"/>
  <c r="G313" i="1"/>
  <c r="Q312" i="1"/>
  <c r="L312" i="1"/>
  <c r="G312" i="1"/>
  <c r="Q311" i="1"/>
  <c r="L311" i="1"/>
  <c r="G311" i="1"/>
  <c r="Q310" i="1"/>
  <c r="L310" i="1"/>
  <c r="G310" i="1"/>
  <c r="Q309" i="1"/>
  <c r="L309" i="1"/>
  <c r="G309" i="1"/>
  <c r="Q308" i="1"/>
  <c r="L308" i="1"/>
  <c r="G308" i="1"/>
  <c r="Q307" i="1"/>
  <c r="L307" i="1"/>
  <c r="G307" i="1"/>
  <c r="Q306" i="1"/>
  <c r="L306" i="1"/>
  <c r="G306" i="1"/>
  <c r="Q305" i="1"/>
  <c r="L305" i="1"/>
  <c r="G305" i="1"/>
  <c r="Q304" i="1"/>
  <c r="L304" i="1"/>
  <c r="G304" i="1"/>
  <c r="Q303" i="1"/>
  <c r="L303" i="1"/>
  <c r="G303" i="1"/>
  <c r="Q302" i="1"/>
  <c r="L302" i="1"/>
  <c r="G302" i="1"/>
  <c r="Q301" i="1"/>
  <c r="L301" i="1"/>
  <c r="G301" i="1"/>
  <c r="Q300" i="1"/>
  <c r="L300" i="1"/>
  <c r="G300" i="1"/>
  <c r="Q299" i="1"/>
  <c r="L299" i="1"/>
  <c r="G299" i="1"/>
  <c r="Q298" i="1"/>
  <c r="L298" i="1"/>
  <c r="G298" i="1"/>
  <c r="Q297" i="1"/>
  <c r="L297" i="1"/>
  <c r="G297" i="1"/>
  <c r="Q296" i="1"/>
  <c r="L296" i="1"/>
  <c r="G296" i="1"/>
  <c r="Q295" i="1"/>
  <c r="L295" i="1"/>
  <c r="G295" i="1"/>
  <c r="Q294" i="1"/>
  <c r="L294" i="1"/>
  <c r="G294" i="1"/>
  <c r="Q293" i="1"/>
  <c r="L293" i="1"/>
  <c r="G293" i="1"/>
  <c r="Q292" i="1"/>
  <c r="L292" i="1"/>
  <c r="G292" i="1"/>
  <c r="Q291" i="1"/>
  <c r="L291" i="1"/>
  <c r="G291" i="1"/>
  <c r="Q290" i="1"/>
  <c r="L290" i="1"/>
  <c r="G290" i="1"/>
  <c r="Q289" i="1"/>
  <c r="L289" i="1"/>
  <c r="G289" i="1"/>
  <c r="Q288" i="1"/>
  <c r="L288" i="1"/>
  <c r="G288" i="1"/>
  <c r="Q287" i="1"/>
  <c r="L287" i="1"/>
  <c r="G287" i="1"/>
  <c r="Q286" i="1"/>
  <c r="L286" i="1"/>
  <c r="G286" i="1"/>
  <c r="Q285" i="1"/>
  <c r="L285" i="1"/>
  <c r="G285" i="1"/>
  <c r="Q284" i="1"/>
  <c r="L284" i="1"/>
  <c r="G284" i="1"/>
  <c r="Q283" i="1"/>
  <c r="L283" i="1"/>
  <c r="G283" i="1"/>
  <c r="Q282" i="1"/>
  <c r="L282" i="1"/>
  <c r="G282" i="1"/>
  <c r="Q281" i="1"/>
  <c r="L281" i="1"/>
  <c r="G281" i="1"/>
  <c r="Q280" i="1"/>
  <c r="L280" i="1"/>
  <c r="G280" i="1"/>
  <c r="Q279" i="1"/>
  <c r="L279" i="1"/>
  <c r="G279" i="1"/>
  <c r="Q278" i="1"/>
  <c r="L278" i="1"/>
  <c r="G278" i="1"/>
  <c r="Q277" i="1"/>
  <c r="L277" i="1"/>
  <c r="G277" i="1"/>
  <c r="Q276" i="1"/>
  <c r="L276" i="1"/>
  <c r="G276" i="1"/>
  <c r="Q275" i="1"/>
  <c r="L275" i="1"/>
  <c r="G275" i="1"/>
  <c r="Q274" i="1"/>
  <c r="L274" i="1"/>
  <c r="G274" i="1"/>
  <c r="Q273" i="1"/>
  <c r="L273" i="1"/>
  <c r="G273" i="1"/>
  <c r="Q272" i="1"/>
  <c r="L272" i="1"/>
  <c r="G272" i="1"/>
  <c r="Q271" i="1"/>
  <c r="L271" i="1"/>
  <c r="G271" i="1"/>
  <c r="Q270" i="1"/>
  <c r="L270" i="1"/>
  <c r="G270" i="1"/>
  <c r="Q269" i="1"/>
  <c r="L269" i="1"/>
  <c r="G269" i="1"/>
  <c r="Q268" i="1"/>
  <c r="L268" i="1"/>
  <c r="G268" i="1"/>
  <c r="Q267" i="1"/>
  <c r="L267" i="1"/>
  <c r="G267" i="1"/>
  <c r="Q266" i="1"/>
  <c r="L266" i="1"/>
  <c r="G266" i="1"/>
  <c r="Q265" i="1"/>
  <c r="L265" i="1"/>
  <c r="G265" i="1"/>
  <c r="Q264" i="1"/>
  <c r="L264" i="1"/>
  <c r="G264" i="1"/>
  <c r="Q263" i="1"/>
  <c r="L263" i="1"/>
  <c r="G263" i="1"/>
  <c r="Q262" i="1"/>
  <c r="L262" i="1"/>
  <c r="G262" i="1"/>
  <c r="Q261" i="1"/>
  <c r="L261" i="1"/>
  <c r="G261" i="1"/>
  <c r="Q260" i="1"/>
  <c r="L260" i="1"/>
  <c r="G260" i="1"/>
  <c r="Q259" i="1"/>
  <c r="L259" i="1"/>
  <c r="G259" i="1"/>
  <c r="Q258" i="1"/>
  <c r="L258" i="1"/>
  <c r="G258" i="1"/>
  <c r="Q257" i="1"/>
  <c r="L257" i="1"/>
  <c r="G257" i="1"/>
  <c r="Q256" i="1"/>
  <c r="L256" i="1"/>
  <c r="G256" i="1"/>
  <c r="Q255" i="1"/>
  <c r="L255" i="1"/>
  <c r="G255" i="1"/>
  <c r="Q254" i="1"/>
  <c r="L254" i="1"/>
  <c r="G254" i="1"/>
  <c r="Q253" i="1"/>
  <c r="L253" i="1"/>
  <c r="G253" i="1"/>
  <c r="Q252" i="1"/>
  <c r="L252" i="1"/>
  <c r="G252" i="1"/>
  <c r="Q251" i="1"/>
  <c r="L251" i="1"/>
  <c r="G251" i="1"/>
  <c r="Q250" i="1"/>
  <c r="L250" i="1"/>
  <c r="G250" i="1"/>
  <c r="Q249" i="1"/>
  <c r="L249" i="1"/>
  <c r="G249" i="1"/>
  <c r="Q248" i="1"/>
  <c r="L248" i="1"/>
  <c r="G248" i="1"/>
  <c r="Q247" i="1"/>
  <c r="L247" i="1"/>
  <c r="G247" i="1"/>
  <c r="Q246" i="1"/>
  <c r="L246" i="1"/>
  <c r="G246" i="1"/>
  <c r="Q245" i="1"/>
  <c r="L245" i="1"/>
  <c r="G245" i="1"/>
  <c r="Q244" i="1"/>
  <c r="L244" i="1"/>
  <c r="G244" i="1"/>
  <c r="Q243" i="1"/>
  <c r="L243" i="1"/>
  <c r="G243" i="1"/>
  <c r="Q242" i="1"/>
  <c r="L242" i="1"/>
  <c r="G242" i="1"/>
  <c r="Q241" i="1"/>
  <c r="L241" i="1"/>
  <c r="G241" i="1"/>
  <c r="Q240" i="1"/>
  <c r="L240" i="1"/>
  <c r="G240" i="1"/>
  <c r="Q239" i="1"/>
  <c r="L239" i="1"/>
  <c r="G239" i="1"/>
  <c r="Q238" i="1"/>
  <c r="L238" i="1"/>
  <c r="G238" i="1"/>
  <c r="Q237" i="1"/>
  <c r="L237" i="1"/>
  <c r="G237" i="1"/>
  <c r="Q236" i="1"/>
  <c r="L236" i="1"/>
  <c r="G236" i="1"/>
  <c r="Q235" i="1"/>
  <c r="L235" i="1"/>
  <c r="G235" i="1"/>
  <c r="Q234" i="1"/>
  <c r="L234" i="1"/>
  <c r="G234" i="1"/>
  <c r="Q233" i="1"/>
  <c r="L233" i="1"/>
  <c r="G233" i="1"/>
  <c r="Q232" i="1"/>
  <c r="L232" i="1"/>
  <c r="G232" i="1"/>
  <c r="Q231" i="1"/>
  <c r="L231" i="1"/>
  <c r="G231" i="1"/>
  <c r="Q230" i="1"/>
  <c r="L230" i="1"/>
  <c r="G230" i="1"/>
  <c r="Q229" i="1"/>
  <c r="L229" i="1"/>
  <c r="G229" i="1"/>
  <c r="Q228" i="1"/>
  <c r="L228" i="1"/>
  <c r="G228" i="1"/>
  <c r="Q227" i="1"/>
  <c r="L227" i="1"/>
  <c r="G227" i="1"/>
  <c r="Q226" i="1"/>
  <c r="L226" i="1"/>
  <c r="G226" i="1"/>
  <c r="Q225" i="1"/>
  <c r="L225" i="1"/>
  <c r="G225" i="1"/>
  <c r="Q224" i="1"/>
  <c r="L224" i="1"/>
  <c r="G224" i="1"/>
  <c r="Q223" i="1"/>
  <c r="L223" i="1"/>
  <c r="G223" i="1"/>
  <c r="Q222" i="1"/>
  <c r="L222" i="1"/>
  <c r="G222" i="1"/>
  <c r="Q221" i="1"/>
  <c r="L221" i="1"/>
  <c r="G221" i="1"/>
  <c r="Q220" i="1"/>
  <c r="L220" i="1"/>
  <c r="G220" i="1"/>
  <c r="Q219" i="1"/>
  <c r="L219" i="1"/>
  <c r="G219" i="1"/>
  <c r="Q218" i="1"/>
  <c r="L218" i="1"/>
  <c r="G218" i="1"/>
  <c r="Q217" i="1"/>
  <c r="L217" i="1"/>
  <c r="G217" i="1"/>
  <c r="Q216" i="1"/>
  <c r="L216" i="1"/>
  <c r="G216" i="1"/>
  <c r="Q215" i="1"/>
  <c r="L215" i="1"/>
  <c r="G215" i="1"/>
  <c r="Q214" i="1"/>
  <c r="L214" i="1"/>
  <c r="G214" i="1"/>
  <c r="Q213" i="1"/>
  <c r="L213" i="1"/>
  <c r="G213" i="1"/>
  <c r="Q212" i="1"/>
  <c r="L212" i="1"/>
  <c r="G212" i="1"/>
  <c r="Q211" i="1"/>
  <c r="L211" i="1"/>
  <c r="G211" i="1"/>
  <c r="Q210" i="1"/>
  <c r="L210" i="1"/>
  <c r="G210" i="1"/>
  <c r="Q209" i="1"/>
  <c r="L209" i="1"/>
  <c r="G209" i="1"/>
  <c r="Q208" i="1"/>
  <c r="L208" i="1"/>
  <c r="G208" i="1"/>
  <c r="Q207" i="1"/>
  <c r="L207" i="1"/>
  <c r="G207" i="1"/>
  <c r="Q206" i="1"/>
  <c r="L206" i="1"/>
  <c r="G206" i="1"/>
  <c r="Q205" i="1"/>
  <c r="L205" i="1"/>
  <c r="G205" i="1"/>
  <c r="Q204" i="1"/>
  <c r="L204" i="1"/>
  <c r="G204" i="1"/>
  <c r="Q203" i="1"/>
  <c r="L203" i="1"/>
  <c r="G203" i="1"/>
  <c r="Q202" i="1"/>
  <c r="L202" i="1"/>
  <c r="G202" i="1"/>
  <c r="Q201" i="1"/>
  <c r="L201" i="1"/>
  <c r="G201" i="1"/>
  <c r="Q200" i="1"/>
  <c r="L200" i="1"/>
  <c r="G200" i="1"/>
  <c r="Q199" i="1"/>
  <c r="L199" i="1"/>
  <c r="G199" i="1"/>
  <c r="Q198" i="1"/>
  <c r="L198" i="1"/>
  <c r="G198" i="1"/>
  <c r="Q197" i="1"/>
  <c r="L197" i="1"/>
  <c r="G197" i="1"/>
  <c r="Q196" i="1"/>
  <c r="L196" i="1"/>
  <c r="G196" i="1"/>
  <c r="Q195" i="1"/>
  <c r="L195" i="1"/>
  <c r="G195" i="1"/>
  <c r="Q194" i="1"/>
  <c r="L194" i="1"/>
  <c r="G194" i="1"/>
  <c r="Q193" i="1"/>
  <c r="L193" i="1"/>
  <c r="G193" i="1"/>
  <c r="Q192" i="1"/>
  <c r="L192" i="1"/>
  <c r="G192" i="1"/>
  <c r="Q191" i="1"/>
  <c r="L191" i="1"/>
  <c r="G191" i="1"/>
  <c r="Q190" i="1"/>
  <c r="L190" i="1"/>
  <c r="G190" i="1"/>
  <c r="Q189" i="1"/>
  <c r="L189" i="1"/>
  <c r="G189" i="1"/>
  <c r="Q188" i="1"/>
  <c r="L188" i="1"/>
  <c r="G188" i="1"/>
  <c r="Q187" i="1"/>
  <c r="L187" i="1"/>
  <c r="G187" i="1"/>
  <c r="Q186" i="1"/>
  <c r="L186" i="1"/>
  <c r="G186" i="1"/>
  <c r="Q185" i="1"/>
  <c r="L185" i="1"/>
  <c r="G185" i="1"/>
  <c r="Q184" i="1"/>
  <c r="L184" i="1"/>
  <c r="G184" i="1"/>
  <c r="Q183" i="1"/>
  <c r="L183" i="1"/>
  <c r="G183" i="1"/>
  <c r="Q182" i="1"/>
  <c r="L182" i="1"/>
  <c r="G182" i="1"/>
  <c r="Q181" i="1"/>
  <c r="L181" i="1"/>
  <c r="G181" i="1"/>
  <c r="Q180" i="1"/>
  <c r="L180" i="1"/>
  <c r="G180" i="1"/>
  <c r="Q179" i="1"/>
  <c r="L179" i="1"/>
  <c r="G179" i="1"/>
  <c r="Q178" i="1"/>
  <c r="L178" i="1"/>
  <c r="G178" i="1"/>
  <c r="Q177" i="1"/>
  <c r="L177" i="1"/>
  <c r="G177" i="1"/>
  <c r="Q176" i="1"/>
  <c r="L176" i="1"/>
  <c r="G176" i="1"/>
  <c r="Q175" i="1"/>
  <c r="L175" i="1"/>
  <c r="G175" i="1"/>
  <c r="Q174" i="1"/>
  <c r="L174" i="1"/>
  <c r="G174" i="1"/>
  <c r="Q173" i="1"/>
  <c r="L173" i="1"/>
  <c r="G173" i="1"/>
  <c r="Q172" i="1"/>
  <c r="L172" i="1"/>
  <c r="G172" i="1"/>
  <c r="Q171" i="1"/>
  <c r="L171" i="1"/>
  <c r="G171" i="1"/>
  <c r="Q170" i="1"/>
  <c r="L170" i="1"/>
  <c r="G170" i="1"/>
  <c r="Q169" i="1"/>
  <c r="L169" i="1"/>
  <c r="G169" i="1"/>
  <c r="Q168" i="1"/>
  <c r="L168" i="1"/>
  <c r="G168" i="1"/>
  <c r="Q167" i="1"/>
  <c r="L167" i="1"/>
  <c r="G167" i="1"/>
  <c r="Q166" i="1"/>
  <c r="L166" i="1"/>
  <c r="G166" i="1"/>
  <c r="Q165" i="1"/>
  <c r="L165" i="1"/>
  <c r="G165" i="1"/>
  <c r="Q164" i="1"/>
  <c r="L164" i="1"/>
  <c r="G164" i="1"/>
  <c r="Q163" i="1"/>
  <c r="L163" i="1"/>
  <c r="G163" i="1"/>
  <c r="Q162" i="1"/>
  <c r="L162" i="1"/>
  <c r="G162" i="1"/>
  <c r="Q161" i="1"/>
  <c r="L161" i="1"/>
  <c r="G161" i="1"/>
  <c r="Q160" i="1"/>
  <c r="L160" i="1"/>
  <c r="G160" i="1"/>
  <c r="Q159" i="1"/>
  <c r="L159" i="1"/>
  <c r="G159" i="1"/>
  <c r="Q158" i="1"/>
  <c r="L158" i="1"/>
  <c r="G158" i="1"/>
  <c r="Q157" i="1"/>
  <c r="L157" i="1"/>
  <c r="G157" i="1"/>
  <c r="Q156" i="1"/>
  <c r="L156" i="1"/>
  <c r="G156" i="1"/>
  <c r="Q155" i="1"/>
  <c r="L155" i="1"/>
  <c r="G155" i="1"/>
  <c r="Q154" i="1"/>
  <c r="L154" i="1"/>
  <c r="G154" i="1"/>
  <c r="Q153" i="1"/>
  <c r="L153" i="1"/>
  <c r="G153" i="1"/>
  <c r="Q152" i="1"/>
  <c r="L152" i="1"/>
  <c r="G152" i="1"/>
  <c r="Q151" i="1"/>
  <c r="L151" i="1"/>
  <c r="G151" i="1"/>
  <c r="Q150" i="1"/>
  <c r="L150" i="1"/>
  <c r="G150" i="1"/>
  <c r="Q149" i="1"/>
  <c r="L149" i="1"/>
  <c r="G149" i="1"/>
  <c r="Q148" i="1"/>
  <c r="L148" i="1"/>
  <c r="G148" i="1"/>
  <c r="Q147" i="1"/>
  <c r="L147" i="1"/>
  <c r="G147" i="1"/>
  <c r="Q146" i="1"/>
  <c r="L146" i="1"/>
  <c r="G146" i="1"/>
  <c r="Q145" i="1"/>
  <c r="L145" i="1"/>
  <c r="G145" i="1"/>
  <c r="Q144" i="1"/>
  <c r="L144" i="1"/>
  <c r="G144" i="1"/>
  <c r="Q143" i="1"/>
  <c r="L143" i="1"/>
  <c r="G143" i="1"/>
  <c r="Q142" i="1"/>
  <c r="L142" i="1"/>
  <c r="G142" i="1"/>
  <c r="Q141" i="1"/>
  <c r="L141" i="1"/>
  <c r="G141" i="1"/>
  <c r="Q140" i="1"/>
  <c r="L140" i="1"/>
  <c r="G140" i="1"/>
  <c r="Q139" i="1"/>
  <c r="L139" i="1"/>
  <c r="G139" i="1"/>
  <c r="Q138" i="1"/>
  <c r="L138" i="1"/>
  <c r="G138" i="1"/>
  <c r="Q137" i="1"/>
  <c r="L137" i="1"/>
  <c r="G137" i="1"/>
  <c r="Q136" i="1"/>
  <c r="L136" i="1"/>
  <c r="G136" i="1"/>
  <c r="Q135" i="1"/>
  <c r="L135" i="1"/>
  <c r="G135" i="1"/>
  <c r="Q134" i="1"/>
  <c r="L134" i="1"/>
  <c r="G134" i="1"/>
  <c r="Q133" i="1"/>
  <c r="L133" i="1"/>
  <c r="G133" i="1"/>
  <c r="Q132" i="1"/>
  <c r="L132" i="1"/>
  <c r="G132" i="1"/>
  <c r="Q131" i="1"/>
  <c r="L131" i="1"/>
  <c r="G131" i="1"/>
  <c r="Q130" i="1"/>
  <c r="L130" i="1"/>
  <c r="G130" i="1"/>
  <c r="Q129" i="1"/>
  <c r="L129" i="1"/>
  <c r="G129" i="1"/>
  <c r="Q128" i="1"/>
  <c r="L128" i="1"/>
  <c r="G128" i="1"/>
  <c r="Q127" i="1"/>
  <c r="L127" i="1"/>
  <c r="G127" i="1"/>
  <c r="Q126" i="1"/>
  <c r="L126" i="1"/>
  <c r="G126" i="1"/>
  <c r="Q125" i="1"/>
  <c r="L125" i="1"/>
  <c r="G125" i="1"/>
  <c r="Q124" i="1"/>
  <c r="L124" i="1"/>
  <c r="G124" i="1"/>
  <c r="Q123" i="1"/>
  <c r="L123" i="1"/>
  <c r="G123" i="1"/>
  <c r="Q122" i="1"/>
  <c r="L122" i="1"/>
  <c r="G122" i="1"/>
  <c r="Q121" i="1"/>
  <c r="L121" i="1"/>
  <c r="G121" i="1"/>
  <c r="Q120" i="1"/>
  <c r="L120" i="1"/>
  <c r="G120" i="1"/>
  <c r="Q119" i="1"/>
  <c r="L119" i="1"/>
  <c r="G119" i="1"/>
  <c r="Q118" i="1"/>
  <c r="L118" i="1"/>
  <c r="G118" i="1"/>
  <c r="Q117" i="1"/>
  <c r="L117" i="1"/>
  <c r="G117" i="1"/>
  <c r="Q116" i="1"/>
  <c r="L116" i="1"/>
  <c r="G116" i="1"/>
  <c r="Q115" i="1"/>
  <c r="L115" i="1"/>
  <c r="G115" i="1"/>
  <c r="Q114" i="1"/>
  <c r="L114" i="1"/>
  <c r="G114" i="1"/>
  <c r="Q113" i="1"/>
  <c r="L113" i="1"/>
  <c r="G113" i="1"/>
  <c r="Q112" i="1"/>
  <c r="L112" i="1"/>
  <c r="G112" i="1"/>
  <c r="Q111" i="1"/>
  <c r="L111" i="1"/>
  <c r="G111" i="1"/>
  <c r="Q110" i="1"/>
  <c r="L110" i="1"/>
  <c r="G110" i="1"/>
  <c r="Q109" i="1"/>
  <c r="L109" i="1"/>
  <c r="G109" i="1"/>
  <c r="Q108" i="1"/>
  <c r="L108" i="1"/>
  <c r="G108" i="1"/>
  <c r="Q107" i="1"/>
  <c r="L107" i="1"/>
  <c r="G107" i="1"/>
  <c r="Q106" i="1"/>
  <c r="L106" i="1"/>
  <c r="G106" i="1"/>
  <c r="Q105" i="1"/>
  <c r="L105" i="1"/>
  <c r="G105" i="1"/>
  <c r="Q104" i="1"/>
  <c r="L104" i="1"/>
  <c r="G104" i="1"/>
  <c r="Q103" i="1"/>
  <c r="L103" i="1"/>
  <c r="G103" i="1"/>
  <c r="Q102" i="1"/>
  <c r="L102" i="1"/>
  <c r="G102" i="1"/>
  <c r="Q101" i="1"/>
  <c r="L101" i="1"/>
  <c r="G101" i="1"/>
  <c r="Q100" i="1"/>
  <c r="L100" i="1"/>
  <c r="G100" i="1"/>
  <c r="Q99" i="1"/>
  <c r="L99" i="1"/>
  <c r="G99" i="1"/>
  <c r="Q98" i="1"/>
  <c r="L98" i="1"/>
  <c r="G98" i="1"/>
  <c r="Q97" i="1"/>
  <c r="L97" i="1"/>
  <c r="G97" i="1"/>
  <c r="Q96" i="1"/>
  <c r="L96" i="1"/>
  <c r="G96" i="1"/>
  <c r="Q95" i="1"/>
  <c r="L95" i="1"/>
  <c r="G95" i="1"/>
  <c r="Q94" i="1"/>
  <c r="L94" i="1"/>
  <c r="G94" i="1"/>
  <c r="Q93" i="1"/>
  <c r="L93" i="1"/>
  <c r="G93" i="1"/>
  <c r="Q92" i="1"/>
  <c r="L92" i="1"/>
  <c r="G92" i="1"/>
  <c r="Q91" i="1"/>
  <c r="L91" i="1"/>
  <c r="G91" i="1"/>
  <c r="Q90" i="1"/>
  <c r="L90" i="1"/>
  <c r="G90" i="1"/>
  <c r="Q89" i="1"/>
  <c r="L89" i="1"/>
  <c r="G89" i="1"/>
  <c r="Q88" i="1"/>
  <c r="L88" i="1"/>
  <c r="G88" i="1"/>
  <c r="Q87" i="1"/>
  <c r="L87" i="1"/>
  <c r="G87" i="1"/>
  <c r="Q86" i="1"/>
  <c r="L86" i="1"/>
  <c r="G86" i="1"/>
  <c r="Q85" i="1"/>
  <c r="L85" i="1"/>
  <c r="G85" i="1"/>
  <c r="Q84" i="1"/>
  <c r="L84" i="1"/>
  <c r="G84" i="1"/>
  <c r="Q83" i="1"/>
  <c r="L83" i="1"/>
  <c r="G83" i="1"/>
  <c r="Q82" i="1"/>
  <c r="L82" i="1"/>
  <c r="G82" i="1"/>
  <c r="Q81" i="1"/>
  <c r="L81" i="1"/>
  <c r="G81" i="1"/>
  <c r="Q80" i="1"/>
  <c r="L80" i="1"/>
  <c r="G80" i="1"/>
  <c r="Q79" i="1"/>
  <c r="L79" i="1"/>
  <c r="G79" i="1"/>
  <c r="Q78" i="1"/>
  <c r="L78" i="1"/>
  <c r="G78" i="1"/>
  <c r="Q77" i="1"/>
  <c r="L77" i="1"/>
  <c r="G77" i="1"/>
  <c r="Q76" i="1"/>
  <c r="L76" i="1"/>
  <c r="G76" i="1"/>
  <c r="Q75" i="1"/>
  <c r="L75" i="1"/>
  <c r="G75" i="1"/>
  <c r="Q74" i="1"/>
  <c r="L74" i="1"/>
  <c r="G74" i="1"/>
  <c r="Q73" i="1"/>
  <c r="L73" i="1"/>
  <c r="G73" i="1"/>
  <c r="Q72" i="1"/>
  <c r="L72" i="1"/>
  <c r="G72" i="1"/>
  <c r="Q71" i="1"/>
  <c r="L71" i="1"/>
  <c r="G71" i="1"/>
  <c r="Q70" i="1"/>
  <c r="L70" i="1"/>
  <c r="G70" i="1"/>
  <c r="Q69" i="1"/>
  <c r="L69" i="1"/>
  <c r="G69" i="1"/>
  <c r="Q68" i="1"/>
  <c r="L68" i="1"/>
  <c r="G68" i="1"/>
  <c r="Q67" i="1"/>
  <c r="L67" i="1"/>
  <c r="G67" i="1"/>
  <c r="Q66" i="1"/>
  <c r="L66" i="1"/>
  <c r="G66" i="1"/>
  <c r="Q65" i="1"/>
  <c r="L65" i="1"/>
  <c r="G65" i="1"/>
  <c r="Q64" i="1"/>
  <c r="L64" i="1"/>
  <c r="G64" i="1"/>
  <c r="Q63" i="1"/>
  <c r="L63" i="1"/>
  <c r="G63" i="1"/>
  <c r="Q62" i="1"/>
  <c r="L62" i="1"/>
  <c r="G62" i="1"/>
  <c r="Q61" i="1"/>
  <c r="L61" i="1"/>
  <c r="G61" i="1"/>
  <c r="Q60" i="1"/>
  <c r="L60" i="1"/>
  <c r="G60" i="1"/>
  <c r="Q59" i="1"/>
  <c r="L59" i="1"/>
  <c r="G59" i="1"/>
  <c r="Q58" i="1"/>
  <c r="L58" i="1"/>
  <c r="G58" i="1"/>
  <c r="Q57" i="1"/>
  <c r="L57" i="1"/>
  <c r="G57" i="1"/>
  <c r="Q56" i="1"/>
  <c r="L56" i="1"/>
  <c r="G56" i="1"/>
  <c r="Q55" i="1"/>
  <c r="L55" i="1"/>
  <c r="G55" i="1"/>
  <c r="Q54" i="1"/>
  <c r="L54" i="1"/>
  <c r="G54" i="1"/>
  <c r="Q53" i="1"/>
  <c r="L53" i="1"/>
  <c r="G53" i="1"/>
  <c r="Q52" i="1"/>
  <c r="L52" i="1"/>
  <c r="G52" i="1"/>
  <c r="Q51" i="1"/>
  <c r="L51" i="1"/>
  <c r="G51" i="1"/>
  <c r="Q50" i="1"/>
  <c r="L50" i="1"/>
  <c r="G50" i="1"/>
  <c r="Q49" i="1"/>
  <c r="L49" i="1"/>
  <c r="G49" i="1"/>
  <c r="Q48" i="1"/>
  <c r="L48" i="1"/>
  <c r="G48" i="1"/>
  <c r="Q47" i="1"/>
  <c r="L47" i="1"/>
  <c r="G47" i="1"/>
  <c r="Q46" i="1"/>
  <c r="L46" i="1"/>
  <c r="G46" i="1"/>
  <c r="Q45" i="1"/>
  <c r="L45" i="1"/>
  <c r="G45" i="1"/>
  <c r="Q44" i="1"/>
  <c r="L44" i="1"/>
  <c r="G44" i="1"/>
  <c r="Q43" i="1"/>
  <c r="L43" i="1"/>
  <c r="G43" i="1"/>
  <c r="Q42" i="1"/>
  <c r="L42" i="1"/>
  <c r="G42" i="1"/>
  <c r="Q41" i="1"/>
  <c r="L41" i="1"/>
  <c r="G41" i="1"/>
  <c r="Q40" i="1"/>
  <c r="L40" i="1"/>
  <c r="G40" i="1"/>
  <c r="Q39" i="1"/>
  <c r="L39" i="1"/>
  <c r="G39" i="1"/>
  <c r="Q38" i="1"/>
  <c r="L38" i="1"/>
  <c r="G38" i="1"/>
  <c r="Q37" i="1"/>
  <c r="L37" i="1"/>
  <c r="G37" i="1"/>
  <c r="Q36" i="1"/>
  <c r="L36" i="1"/>
  <c r="G36" i="1"/>
  <c r="Q35" i="1"/>
  <c r="L35" i="1"/>
  <c r="G35" i="1"/>
  <c r="Q34" i="1"/>
  <c r="L34" i="1"/>
  <c r="G34" i="1"/>
  <c r="Q33" i="1"/>
  <c r="L33" i="1"/>
  <c r="G33" i="1"/>
  <c r="Q32" i="1"/>
  <c r="L32" i="1"/>
  <c r="G32" i="1"/>
  <c r="Q31" i="1"/>
  <c r="L31" i="1"/>
  <c r="G31" i="1"/>
  <c r="Q30" i="1"/>
  <c r="L30" i="1"/>
  <c r="G30" i="1"/>
  <c r="Q29" i="1"/>
  <c r="L29" i="1"/>
  <c r="G29" i="1"/>
  <c r="Q28" i="1"/>
  <c r="L28" i="1"/>
  <c r="G28" i="1"/>
  <c r="Q27" i="1"/>
  <c r="L27" i="1"/>
  <c r="G27" i="1"/>
  <c r="Q26" i="1"/>
  <c r="L26" i="1"/>
  <c r="G26" i="1"/>
  <c r="Q25" i="1"/>
  <c r="L25" i="1"/>
  <c r="G25" i="1"/>
  <c r="Q24" i="1"/>
  <c r="L24" i="1"/>
  <c r="G24" i="1"/>
  <c r="Q23" i="1"/>
  <c r="L23" i="1"/>
  <c r="G23" i="1"/>
  <c r="Q22" i="1"/>
  <c r="L22" i="1"/>
  <c r="G22" i="1"/>
  <c r="Q21" i="1"/>
  <c r="L21" i="1"/>
  <c r="G21" i="1"/>
  <c r="Q20" i="1"/>
  <c r="L20" i="1"/>
  <c r="G20" i="1"/>
  <c r="Q19" i="1"/>
  <c r="L19" i="1"/>
  <c r="G19" i="1"/>
  <c r="Q18" i="1"/>
  <c r="L18" i="1"/>
  <c r="G18" i="1"/>
  <c r="Q17" i="1"/>
  <c r="L17" i="1"/>
  <c r="G17" i="1"/>
  <c r="Q16" i="1"/>
  <c r="L16" i="1"/>
  <c r="G16" i="1"/>
  <c r="Q15" i="1"/>
  <c r="L15" i="1"/>
  <c r="G15" i="1"/>
  <c r="Q14" i="1"/>
  <c r="L14" i="1"/>
  <c r="G14" i="1"/>
  <c r="Q13" i="1"/>
  <c r="L13" i="1"/>
  <c r="G13" i="1"/>
  <c r="Q12" i="1"/>
  <c r="L12" i="1"/>
  <c r="G12" i="1"/>
  <c r="Q11" i="1"/>
  <c r="L11" i="1"/>
  <c r="G11" i="1"/>
  <c r="Q10" i="1"/>
  <c r="L10" i="1"/>
  <c r="G10" i="1"/>
  <c r="Q9" i="1"/>
  <c r="L9" i="1"/>
  <c r="G9" i="1"/>
  <c r="Q8" i="1"/>
  <c r="L8" i="1"/>
  <c r="G8" i="1"/>
  <c r="Q7" i="1"/>
  <c r="L7" i="1"/>
  <c r="G7" i="1"/>
  <c r="Q6" i="1"/>
  <c r="L6" i="1"/>
  <c r="G6" i="1"/>
  <c r="Q5" i="1"/>
  <c r="L5" i="1"/>
  <c r="G5" i="1"/>
  <c r="Q4" i="1"/>
  <c r="L4" i="1"/>
  <c r="G4" i="1"/>
  <c r="Y6" i="6" l="1"/>
  <c r="Y10" i="6"/>
  <c r="Y14" i="6"/>
  <c r="Y18" i="6"/>
  <c r="Y22" i="6"/>
  <c r="Y26" i="6"/>
  <c r="Y30" i="6"/>
  <c r="Y34" i="6"/>
  <c r="Y38" i="6"/>
  <c r="Y42" i="6"/>
  <c r="Y46" i="6"/>
  <c r="T7" i="6"/>
  <c r="T11" i="6"/>
  <c r="T15" i="6"/>
  <c r="T19" i="6"/>
  <c r="T23" i="6"/>
  <c r="T27" i="6"/>
  <c r="T31" i="6"/>
  <c r="T35" i="6"/>
  <c r="T39" i="6"/>
  <c r="T43" i="6"/>
  <c r="T4" i="6"/>
  <c r="Y7" i="6"/>
  <c r="Y11" i="6"/>
  <c r="Y15" i="6"/>
  <c r="Y19" i="6"/>
  <c r="Y23" i="6"/>
  <c r="Y27" i="6"/>
  <c r="Y31" i="6"/>
  <c r="Y35" i="6"/>
  <c r="Y39" i="6"/>
  <c r="Y43" i="6"/>
  <c r="T8" i="6"/>
  <c r="T12" i="6"/>
  <c r="T16" i="6"/>
  <c r="T20" i="6"/>
  <c r="T24" i="6"/>
  <c r="T28" i="6"/>
  <c r="T32" i="6"/>
  <c r="T36" i="6"/>
  <c r="T40" i="6"/>
  <c r="T44" i="6"/>
  <c r="Y4" i="6"/>
  <c r="Y8" i="6"/>
  <c r="Y12" i="6"/>
  <c r="Y16" i="6"/>
  <c r="Y20" i="6"/>
  <c r="Y24" i="6"/>
  <c r="Y28" i="6"/>
  <c r="Y32" i="6"/>
  <c r="Y36" i="6"/>
  <c r="Y40" i="6"/>
  <c r="Y44" i="6"/>
  <c r="T5" i="6"/>
  <c r="T9" i="6"/>
  <c r="T13" i="6"/>
  <c r="T17" i="6"/>
  <c r="T21" i="6"/>
  <c r="T25" i="6"/>
  <c r="T29" i="6"/>
  <c r="T33" i="6"/>
  <c r="T37" i="6"/>
  <c r="T41" i="6"/>
  <c r="T45" i="6"/>
  <c r="Y5" i="6"/>
  <c r="Y9" i="6"/>
  <c r="Y13" i="6"/>
  <c r="Y17" i="6"/>
  <c r="Y21" i="6"/>
  <c r="Y25" i="6"/>
  <c r="Y29" i="6"/>
  <c r="Y33" i="6"/>
  <c r="Y37" i="6"/>
  <c r="Y41" i="6"/>
  <c r="Y45" i="6"/>
  <c r="T6" i="6"/>
  <c r="T10" i="6"/>
  <c r="T14" i="6"/>
  <c r="T18" i="6"/>
  <c r="T22" i="6"/>
  <c r="T26" i="6"/>
  <c r="T30" i="6"/>
  <c r="T34" i="6"/>
  <c r="T38" i="6"/>
  <c r="T42" i="6"/>
  <c r="T46" i="6"/>
  <c r="AB5" i="6"/>
  <c r="AB9" i="6"/>
  <c r="AB13" i="6"/>
  <c r="AB17" i="6"/>
  <c r="AB21" i="6"/>
  <c r="AB25" i="6"/>
  <c r="AB29" i="6"/>
  <c r="AB33" i="6"/>
  <c r="AB37" i="6"/>
  <c r="AB41" i="6"/>
  <c r="AB45" i="6"/>
  <c r="AB6" i="6"/>
  <c r="AB10" i="6"/>
  <c r="AB14" i="6"/>
  <c r="AB18" i="6"/>
  <c r="AB22" i="6"/>
  <c r="AB26" i="6"/>
  <c r="AB30" i="6"/>
  <c r="AB34" i="6"/>
  <c r="AB38" i="6"/>
  <c r="AB42" i="6"/>
  <c r="AB46" i="6"/>
  <c r="AB4" i="6"/>
  <c r="AB7" i="6"/>
  <c r="AB11" i="6"/>
  <c r="AB15" i="6"/>
  <c r="AB19" i="6"/>
  <c r="AB23" i="6"/>
  <c r="AB27" i="6"/>
  <c r="AB31" i="6"/>
  <c r="AB35" i="6"/>
  <c r="AB39" i="6"/>
  <c r="AB43" i="6"/>
  <c r="AB8" i="6"/>
  <c r="AB12" i="6"/>
  <c r="AB16" i="6"/>
  <c r="AB20" i="6"/>
  <c r="AB24" i="6"/>
  <c r="AB28" i="6"/>
  <c r="AB32" i="6"/>
  <c r="AB36" i="6"/>
  <c r="AB40" i="6"/>
  <c r="AB44" i="6"/>
  <c r="W6" i="6"/>
  <c r="W10" i="6"/>
  <c r="W14" i="6"/>
  <c r="W18" i="6"/>
  <c r="W22" i="6"/>
  <c r="W26" i="6"/>
  <c r="W30" i="6"/>
  <c r="W34" i="6"/>
  <c r="W38" i="6"/>
  <c r="W42" i="6"/>
  <c r="W46" i="6"/>
  <c r="W4" i="6"/>
  <c r="W7" i="6"/>
  <c r="W11" i="6"/>
  <c r="W15" i="6"/>
  <c r="W19" i="6"/>
  <c r="W23" i="6"/>
  <c r="W27" i="6"/>
  <c r="W31" i="6"/>
  <c r="W35" i="6"/>
  <c r="W39" i="6"/>
  <c r="W43" i="6"/>
  <c r="W8" i="6"/>
  <c r="W12" i="6"/>
  <c r="W16" i="6"/>
  <c r="W20" i="6"/>
  <c r="W24" i="6"/>
  <c r="W28" i="6"/>
  <c r="W32" i="6"/>
  <c r="W36" i="6"/>
  <c r="W40" i="6"/>
  <c r="W44" i="6"/>
  <c r="W5" i="6"/>
  <c r="W9" i="6"/>
  <c r="W13" i="6"/>
  <c r="W17" i="6"/>
  <c r="W21" i="6"/>
  <c r="W25" i="6"/>
  <c r="W29" i="6"/>
  <c r="W33" i="6"/>
  <c r="W37" i="6"/>
  <c r="W41" i="6"/>
  <c r="W45" i="6"/>
  <c r="R7" i="6"/>
  <c r="R11" i="6"/>
  <c r="R15" i="6"/>
  <c r="R19" i="6"/>
  <c r="R23" i="6"/>
  <c r="R27" i="6"/>
  <c r="R31" i="6"/>
  <c r="R35" i="6"/>
  <c r="R39" i="6"/>
  <c r="R43" i="6"/>
  <c r="S4" i="6"/>
  <c r="D7" i="6"/>
  <c r="D11" i="6"/>
  <c r="D15" i="6"/>
  <c r="D19" i="6"/>
  <c r="D23" i="6"/>
  <c r="D27" i="6"/>
  <c r="D31" i="6"/>
  <c r="D35" i="6"/>
  <c r="D39" i="6"/>
  <c r="D43" i="6"/>
  <c r="E4" i="6"/>
  <c r="U31" i="6"/>
  <c r="U43" i="6"/>
  <c r="Q12" i="6"/>
  <c r="Q20" i="6"/>
  <c r="Q32" i="6"/>
  <c r="Q44" i="6"/>
  <c r="S7" i="6"/>
  <c r="S11" i="6"/>
  <c r="S15" i="6"/>
  <c r="S19" i="6"/>
  <c r="S23" i="6"/>
  <c r="S27" i="6"/>
  <c r="S31" i="6"/>
  <c r="S35" i="6"/>
  <c r="S39" i="6"/>
  <c r="S43" i="6"/>
  <c r="P4" i="6"/>
  <c r="E7" i="6"/>
  <c r="E11" i="6"/>
  <c r="E15" i="6"/>
  <c r="E19" i="6"/>
  <c r="E23" i="6"/>
  <c r="E27" i="6"/>
  <c r="E31" i="6"/>
  <c r="E35" i="6"/>
  <c r="E39" i="6"/>
  <c r="E43" i="6"/>
  <c r="B4" i="6"/>
  <c r="B8" i="6"/>
  <c r="B12" i="6"/>
  <c r="B16" i="6"/>
  <c r="B20" i="6"/>
  <c r="B24" i="6"/>
  <c r="B28" i="6"/>
  <c r="B32" i="6"/>
  <c r="B36" i="6"/>
  <c r="B40" i="6"/>
  <c r="B44" i="6"/>
  <c r="U4" i="6"/>
  <c r="P8" i="6"/>
  <c r="P12" i="6"/>
  <c r="P16" i="6"/>
  <c r="P20" i="6"/>
  <c r="P24" i="6"/>
  <c r="P28" i="6"/>
  <c r="P32" i="6"/>
  <c r="P36" i="6"/>
  <c r="P40" i="6"/>
  <c r="P44" i="6"/>
  <c r="K6" i="6"/>
  <c r="K10" i="6"/>
  <c r="K14" i="6"/>
  <c r="K18" i="6"/>
  <c r="K22" i="6"/>
  <c r="K26" i="6"/>
  <c r="K30" i="6"/>
  <c r="K34" i="6"/>
  <c r="K38" i="6"/>
  <c r="K42" i="6"/>
  <c r="K46" i="6"/>
  <c r="Q8" i="6"/>
  <c r="Q28" i="6"/>
  <c r="Q40" i="6"/>
  <c r="U7" i="6"/>
  <c r="U11" i="6"/>
  <c r="U15" i="6"/>
  <c r="U19" i="6"/>
  <c r="U23" i="6"/>
  <c r="U27" i="6"/>
  <c r="U35" i="6"/>
  <c r="U39" i="6"/>
  <c r="Q16" i="6"/>
  <c r="Q24" i="6"/>
  <c r="Q36" i="6"/>
  <c r="R8" i="6"/>
  <c r="R12" i="6"/>
  <c r="R16" i="6"/>
  <c r="R20" i="6"/>
  <c r="R24" i="6"/>
  <c r="R28" i="6"/>
  <c r="R32" i="6"/>
  <c r="R36" i="6"/>
  <c r="R40" i="6"/>
  <c r="R44" i="6"/>
  <c r="D8" i="6"/>
  <c r="D12" i="6"/>
  <c r="D16" i="6"/>
  <c r="D20" i="6"/>
  <c r="D24" i="6"/>
  <c r="D28" i="6"/>
  <c r="D32" i="6"/>
  <c r="D36" i="6"/>
  <c r="D40" i="6"/>
  <c r="D44" i="6"/>
  <c r="S8" i="6"/>
  <c r="S12" i="6"/>
  <c r="S16" i="6"/>
  <c r="S20" i="6"/>
  <c r="S24" i="6"/>
  <c r="S28" i="6"/>
  <c r="S32" i="6"/>
  <c r="S36" i="6"/>
  <c r="S40" i="6"/>
  <c r="S44" i="6"/>
  <c r="F5" i="6"/>
  <c r="E8" i="6"/>
  <c r="E12" i="6"/>
  <c r="E16" i="6"/>
  <c r="E20" i="6"/>
  <c r="E24" i="6"/>
  <c r="E28" i="6"/>
  <c r="E32" i="6"/>
  <c r="E36" i="6"/>
  <c r="E40" i="6"/>
  <c r="E44" i="6"/>
  <c r="B5" i="6"/>
  <c r="B9" i="6"/>
  <c r="B13" i="6"/>
  <c r="B17" i="6"/>
  <c r="B21" i="6"/>
  <c r="B25" i="6"/>
  <c r="B29" i="6"/>
  <c r="B33" i="6"/>
  <c r="B37" i="6"/>
  <c r="B41" i="6"/>
  <c r="B45" i="6"/>
  <c r="U8" i="6"/>
  <c r="U12" i="6"/>
  <c r="U16" i="6"/>
  <c r="U24" i="6"/>
  <c r="U28" i="6"/>
  <c r="U36" i="6"/>
  <c r="U44" i="6"/>
  <c r="Q9" i="6"/>
  <c r="Q17" i="6"/>
  <c r="Q25" i="6"/>
  <c r="Q33" i="6"/>
  <c r="Q41" i="6"/>
  <c r="P5" i="6"/>
  <c r="P9" i="6"/>
  <c r="P13" i="6"/>
  <c r="P17" i="6"/>
  <c r="P21" i="6"/>
  <c r="P25" i="6"/>
  <c r="P29" i="6"/>
  <c r="P33" i="6"/>
  <c r="P37" i="6"/>
  <c r="P41" i="6"/>
  <c r="P45" i="6"/>
  <c r="K7" i="6"/>
  <c r="K11" i="6"/>
  <c r="K15" i="6"/>
  <c r="K19" i="6"/>
  <c r="K23" i="6"/>
  <c r="K27" i="6"/>
  <c r="K31" i="6"/>
  <c r="K35" i="6"/>
  <c r="K39" i="6"/>
  <c r="K43" i="6"/>
  <c r="U20" i="6"/>
  <c r="U32" i="6"/>
  <c r="U40" i="6"/>
  <c r="Q5" i="6"/>
  <c r="Q13" i="6"/>
  <c r="Q21" i="6"/>
  <c r="Q29" i="6"/>
  <c r="Q37" i="6"/>
  <c r="Q45" i="6"/>
  <c r="R5" i="6"/>
  <c r="R9" i="6"/>
  <c r="R13" i="6"/>
  <c r="R17" i="6"/>
  <c r="R21" i="6"/>
  <c r="R25" i="6"/>
  <c r="R29" i="6"/>
  <c r="R33" i="6"/>
  <c r="R37" i="6"/>
  <c r="R41" i="6"/>
  <c r="R45" i="6"/>
  <c r="D5" i="6"/>
  <c r="D9" i="6"/>
  <c r="D13" i="6"/>
  <c r="D17" i="6"/>
  <c r="D21" i="6"/>
  <c r="D25" i="6"/>
  <c r="D29" i="6"/>
  <c r="D33" i="6"/>
  <c r="D37" i="6"/>
  <c r="D41" i="6"/>
  <c r="D45" i="6"/>
  <c r="C22" i="6"/>
  <c r="F7" i="6"/>
  <c r="S5" i="6"/>
  <c r="S9" i="6"/>
  <c r="S13" i="6"/>
  <c r="S17" i="6"/>
  <c r="S21" i="6"/>
  <c r="S25" i="6"/>
  <c r="S29" i="6"/>
  <c r="S33" i="6"/>
  <c r="S37" i="6"/>
  <c r="S41" i="6"/>
  <c r="S45" i="6"/>
  <c r="E5" i="6"/>
  <c r="E9" i="6"/>
  <c r="E13" i="6"/>
  <c r="E17" i="6"/>
  <c r="E21" i="6"/>
  <c r="E25" i="6"/>
  <c r="E29" i="6"/>
  <c r="E33" i="6"/>
  <c r="E37" i="6"/>
  <c r="E41" i="6"/>
  <c r="E45" i="6"/>
  <c r="B6" i="6"/>
  <c r="B10" i="6"/>
  <c r="B14" i="6"/>
  <c r="B18" i="6"/>
  <c r="B22" i="6"/>
  <c r="B26" i="6"/>
  <c r="B30" i="6"/>
  <c r="B34" i="6"/>
  <c r="B38" i="6"/>
  <c r="B42" i="6"/>
  <c r="B46" i="6"/>
  <c r="F6" i="6"/>
  <c r="F10" i="6"/>
  <c r="F14" i="6"/>
  <c r="F18" i="6"/>
  <c r="F22" i="6"/>
  <c r="F26" i="6"/>
  <c r="F30" i="6"/>
  <c r="F34" i="6"/>
  <c r="F38" i="6"/>
  <c r="F42" i="6"/>
  <c r="F46" i="6"/>
  <c r="C6" i="6"/>
  <c r="C10" i="6"/>
  <c r="C14" i="6"/>
  <c r="C18" i="6"/>
  <c r="C26" i="6"/>
  <c r="C30" i="6"/>
  <c r="C38" i="6"/>
  <c r="C46" i="6"/>
  <c r="P6" i="6"/>
  <c r="P10" i="6"/>
  <c r="P14" i="6"/>
  <c r="P18" i="6"/>
  <c r="P22" i="6"/>
  <c r="P26" i="6"/>
  <c r="P30" i="6"/>
  <c r="P34" i="6"/>
  <c r="P38" i="6"/>
  <c r="P42" i="6"/>
  <c r="P46" i="6"/>
  <c r="K8" i="6"/>
  <c r="K12" i="6"/>
  <c r="K16" i="6"/>
  <c r="K20" i="6"/>
  <c r="K24" i="6"/>
  <c r="K28" i="6"/>
  <c r="K32" i="6"/>
  <c r="K36" i="6"/>
  <c r="K40" i="6"/>
  <c r="K44" i="6"/>
  <c r="U5" i="6"/>
  <c r="U9" i="6"/>
  <c r="U13" i="6"/>
  <c r="U17" i="6"/>
  <c r="U21" i="6"/>
  <c r="U25" i="6"/>
  <c r="U29" i="6"/>
  <c r="U33" i="6"/>
  <c r="U37" i="6"/>
  <c r="U41" i="6"/>
  <c r="U45" i="6"/>
  <c r="Q6" i="6"/>
  <c r="Q10" i="6"/>
  <c r="Q14" i="6"/>
  <c r="Q18" i="6"/>
  <c r="Q22" i="6"/>
  <c r="Q26" i="6"/>
  <c r="Q30" i="6"/>
  <c r="Q34" i="6"/>
  <c r="Q38" i="6"/>
  <c r="Q42" i="6"/>
  <c r="Q46" i="6"/>
  <c r="C34" i="6"/>
  <c r="C42" i="6"/>
  <c r="F11" i="6"/>
  <c r="R6" i="6"/>
  <c r="R10" i="6"/>
  <c r="R14" i="6"/>
  <c r="R18" i="6"/>
  <c r="R22" i="6"/>
  <c r="R26" i="6"/>
  <c r="R30" i="6"/>
  <c r="R34" i="6"/>
  <c r="R38" i="6"/>
  <c r="R42" i="6"/>
  <c r="R46" i="6"/>
  <c r="D6" i="6"/>
  <c r="D10" i="6"/>
  <c r="D14" i="6"/>
  <c r="D18" i="6"/>
  <c r="D22" i="6"/>
  <c r="D26" i="6"/>
  <c r="D30" i="6"/>
  <c r="D34" i="6"/>
  <c r="D38" i="6"/>
  <c r="D42" i="6"/>
  <c r="D46" i="6"/>
  <c r="S6" i="6"/>
  <c r="S10" i="6"/>
  <c r="S14" i="6"/>
  <c r="S18" i="6"/>
  <c r="S22" i="6"/>
  <c r="S26" i="6"/>
  <c r="S30" i="6"/>
  <c r="S34" i="6"/>
  <c r="S38" i="6"/>
  <c r="S42" i="6"/>
  <c r="S46" i="6"/>
  <c r="E6" i="6"/>
  <c r="E10" i="6"/>
  <c r="E14" i="6"/>
  <c r="E18" i="6"/>
  <c r="E22" i="6"/>
  <c r="E26" i="6"/>
  <c r="E30" i="6"/>
  <c r="E34" i="6"/>
  <c r="E38" i="6"/>
  <c r="E42" i="6"/>
  <c r="E46" i="6"/>
  <c r="B7" i="6"/>
  <c r="B11" i="6"/>
  <c r="B15" i="6"/>
  <c r="B19" i="6"/>
  <c r="B23" i="6"/>
  <c r="B27" i="6"/>
  <c r="B31" i="6"/>
  <c r="B35" i="6"/>
  <c r="B39" i="6"/>
  <c r="B43" i="6"/>
  <c r="C4" i="6"/>
  <c r="P7" i="6"/>
  <c r="P11" i="6"/>
  <c r="P15" i="6"/>
  <c r="P19" i="6"/>
  <c r="P23" i="6"/>
  <c r="P27" i="6"/>
  <c r="P31" i="6"/>
  <c r="P35" i="6"/>
  <c r="P39" i="6"/>
  <c r="P43" i="6"/>
  <c r="Q4" i="6"/>
  <c r="K5" i="6"/>
  <c r="K9" i="6"/>
  <c r="K13" i="6"/>
  <c r="K17" i="6"/>
  <c r="K21" i="6"/>
  <c r="K25" i="6"/>
  <c r="K29" i="6"/>
  <c r="K33" i="6"/>
  <c r="K37" i="6"/>
  <c r="K41" i="6"/>
  <c r="K45" i="6"/>
  <c r="U6" i="6"/>
  <c r="U10" i="6"/>
  <c r="U14" i="6"/>
  <c r="U18" i="6"/>
  <c r="U22" i="6"/>
  <c r="U26" i="6"/>
  <c r="U30" i="6"/>
  <c r="U34" i="6"/>
  <c r="U38" i="6"/>
  <c r="U42" i="6"/>
  <c r="U46" i="6"/>
  <c r="Q7" i="6"/>
  <c r="Q11" i="6"/>
  <c r="Q15" i="6"/>
  <c r="Q19" i="6"/>
  <c r="Q23" i="6"/>
  <c r="Q27" i="6"/>
  <c r="Q31" i="6"/>
  <c r="Q35" i="6"/>
  <c r="Q39" i="6"/>
  <c r="Q43" i="6"/>
  <c r="R4" i="6"/>
  <c r="F24" i="6"/>
  <c r="C21" i="6"/>
  <c r="C43" i="6"/>
  <c r="F36" i="6"/>
  <c r="C23" i="6"/>
  <c r="C44" i="6"/>
  <c r="F13" i="6"/>
  <c r="F19" i="6"/>
  <c r="C24" i="6"/>
  <c r="C45" i="6"/>
  <c r="C9" i="6"/>
  <c r="F25" i="6"/>
  <c r="F31" i="6"/>
  <c r="C25" i="6"/>
  <c r="D4" i="6"/>
  <c r="F37" i="6"/>
  <c r="F43" i="6"/>
  <c r="C5" i="6"/>
  <c r="C27" i="6"/>
  <c r="F44" i="6"/>
  <c r="F8" i="6"/>
  <c r="F20" i="6"/>
  <c r="C7" i="6"/>
  <c r="C28" i="6"/>
  <c r="C31" i="6"/>
  <c r="C20" i="6"/>
  <c r="F32" i="6"/>
  <c r="C8" i="6"/>
  <c r="C29" i="6"/>
  <c r="F15" i="6"/>
  <c r="C41" i="6"/>
  <c r="F9" i="6"/>
  <c r="F21" i="6"/>
  <c r="F27" i="6"/>
  <c r="C11" i="6"/>
  <c r="C32" i="6"/>
  <c r="F33" i="6"/>
  <c r="F39" i="6"/>
  <c r="C12" i="6"/>
  <c r="C33" i="6"/>
  <c r="C35" i="6"/>
  <c r="F16" i="6"/>
  <c r="F45" i="6"/>
  <c r="C13" i="6"/>
  <c r="F41" i="6"/>
  <c r="F28" i="6"/>
  <c r="C15" i="6"/>
  <c r="C36" i="6"/>
  <c r="C19" i="6"/>
  <c r="F4" i="6"/>
  <c r="F40" i="6"/>
  <c r="C16" i="6"/>
  <c r="C37" i="6"/>
  <c r="C40" i="6"/>
  <c r="F17" i="6"/>
  <c r="F23" i="6"/>
  <c r="C17" i="6"/>
  <c r="C39" i="6"/>
  <c r="F29" i="6"/>
  <c r="F35" i="6"/>
  <c r="F12" i="6"/>
  <c r="AA5" i="6"/>
  <c r="AA9" i="6"/>
  <c r="AA13" i="6"/>
  <c r="AA17" i="6"/>
  <c r="AA21" i="6"/>
  <c r="AA25" i="6"/>
  <c r="AA29" i="6"/>
  <c r="AA33" i="6"/>
  <c r="AA37" i="6"/>
  <c r="AA41" i="6"/>
  <c r="AA45" i="6"/>
  <c r="V6" i="6"/>
  <c r="V10" i="6"/>
  <c r="V14" i="6"/>
  <c r="V18" i="6"/>
  <c r="V22" i="6"/>
  <c r="V26" i="6"/>
  <c r="V30" i="6"/>
  <c r="V34" i="6"/>
  <c r="V38" i="6"/>
  <c r="V42" i="6"/>
  <c r="V46" i="6"/>
  <c r="M5" i="6"/>
  <c r="M9" i="6"/>
  <c r="M13" i="6"/>
  <c r="M17" i="6"/>
  <c r="M21" i="6"/>
  <c r="M25" i="6"/>
  <c r="M29" i="6"/>
  <c r="M33" i="6"/>
  <c r="M37" i="6"/>
  <c r="M41" i="6"/>
  <c r="M45" i="6"/>
  <c r="H7" i="6"/>
  <c r="H11" i="6"/>
  <c r="H15" i="6"/>
  <c r="H19" i="6"/>
  <c r="H23" i="6"/>
  <c r="H27" i="6"/>
  <c r="H31" i="6"/>
  <c r="H35" i="6"/>
  <c r="H39" i="6"/>
  <c r="H43" i="6"/>
  <c r="H4" i="6"/>
  <c r="V4" i="6"/>
  <c r="AA6" i="6"/>
  <c r="AA10" i="6"/>
  <c r="AA14" i="6"/>
  <c r="AA18" i="6"/>
  <c r="AA22" i="6"/>
  <c r="AA26" i="6"/>
  <c r="AA30" i="6"/>
  <c r="AA34" i="6"/>
  <c r="AA38" i="6"/>
  <c r="AA42" i="6"/>
  <c r="AA46" i="6"/>
  <c r="V7" i="6"/>
  <c r="V11" i="6"/>
  <c r="V15" i="6"/>
  <c r="V19" i="6"/>
  <c r="V23" i="6"/>
  <c r="V27" i="6"/>
  <c r="V31" i="6"/>
  <c r="V35" i="6"/>
  <c r="V39" i="6"/>
  <c r="V43" i="6"/>
  <c r="M6" i="6"/>
  <c r="M10" i="6"/>
  <c r="M14" i="6"/>
  <c r="M18" i="6"/>
  <c r="M22" i="6"/>
  <c r="M26" i="6"/>
  <c r="M30" i="6"/>
  <c r="M34" i="6"/>
  <c r="M38" i="6"/>
  <c r="M42" i="6"/>
  <c r="M46" i="6"/>
  <c r="H8" i="6"/>
  <c r="H12" i="6"/>
  <c r="H16" i="6"/>
  <c r="H20" i="6"/>
  <c r="H24" i="6"/>
  <c r="H28" i="6"/>
  <c r="H32" i="6"/>
  <c r="H36" i="6"/>
  <c r="H40" i="6"/>
  <c r="H44" i="6"/>
  <c r="AA4" i="6"/>
  <c r="AA7" i="6"/>
  <c r="AA11" i="6"/>
  <c r="AA15" i="6"/>
  <c r="AA19" i="6"/>
  <c r="AA23" i="6"/>
  <c r="AA27" i="6"/>
  <c r="AA31" i="6"/>
  <c r="AA35" i="6"/>
  <c r="AA39" i="6"/>
  <c r="AA43" i="6"/>
  <c r="V8" i="6"/>
  <c r="V12" i="6"/>
  <c r="V16" i="6"/>
  <c r="V20" i="6"/>
  <c r="V24" i="6"/>
  <c r="V28" i="6"/>
  <c r="V32" i="6"/>
  <c r="V36" i="6"/>
  <c r="V40" i="6"/>
  <c r="V44" i="6"/>
  <c r="M7" i="6"/>
  <c r="M11" i="6"/>
  <c r="M15" i="6"/>
  <c r="M19" i="6"/>
  <c r="M23" i="6"/>
  <c r="M27" i="6"/>
  <c r="M31" i="6"/>
  <c r="M35" i="6"/>
  <c r="M39" i="6"/>
  <c r="M43" i="6"/>
  <c r="H9" i="6"/>
  <c r="H13" i="6"/>
  <c r="H17" i="6"/>
  <c r="H21" i="6"/>
  <c r="H25" i="6"/>
  <c r="H29" i="6"/>
  <c r="H33" i="6"/>
  <c r="H37" i="6"/>
  <c r="H41" i="6"/>
  <c r="H45" i="6"/>
  <c r="AA8" i="6"/>
  <c r="AA12" i="6"/>
  <c r="AA16" i="6"/>
  <c r="AA20" i="6"/>
  <c r="AA24" i="6"/>
  <c r="AA28" i="6"/>
  <c r="AA32" i="6"/>
  <c r="AA36" i="6"/>
  <c r="AA40" i="6"/>
  <c r="AA44" i="6"/>
  <c r="V5" i="6"/>
  <c r="V9" i="6"/>
  <c r="V13" i="6"/>
  <c r="V17" i="6"/>
  <c r="V21" i="6"/>
  <c r="V25" i="6"/>
  <c r="V29" i="6"/>
  <c r="V33" i="6"/>
  <c r="V37" i="6"/>
  <c r="V41" i="6"/>
  <c r="V45" i="6"/>
  <c r="M8" i="6"/>
  <c r="M12" i="6"/>
  <c r="M16" i="6"/>
  <c r="M20" i="6"/>
  <c r="M24" i="6"/>
  <c r="M28" i="6"/>
  <c r="M32" i="6"/>
  <c r="M36" i="6"/>
  <c r="M40" i="6"/>
  <c r="M44" i="6"/>
  <c r="H6" i="6"/>
  <c r="H10" i="6"/>
  <c r="H14" i="6"/>
  <c r="H18" i="6"/>
  <c r="H22" i="6"/>
  <c r="H26" i="6"/>
  <c r="H30" i="6"/>
  <c r="H34" i="6"/>
  <c r="H38" i="6"/>
  <c r="H42" i="6"/>
  <c r="H46" i="6"/>
  <c r="H5" i="6"/>
  <c r="M4" i="6"/>
  <c r="J23" i="6" l="1"/>
  <c r="J19" i="6"/>
  <c r="O17" i="6"/>
  <c r="O9" i="6"/>
  <c r="AC43" i="6"/>
  <c r="X22" i="6"/>
  <c r="X45" i="6"/>
  <c r="X23" i="6"/>
  <c r="O37" i="6"/>
  <c r="O39" i="6"/>
  <c r="J21" i="6"/>
  <c r="J24" i="6"/>
  <c r="J17" i="6"/>
  <c r="J13" i="6"/>
  <c r="O33" i="6"/>
  <c r="J46" i="6"/>
  <c r="O35" i="6"/>
  <c r="X18" i="6"/>
  <c r="X41" i="6"/>
  <c r="AC39" i="6"/>
  <c r="X19" i="6"/>
  <c r="J39" i="6"/>
  <c r="J20" i="6"/>
  <c r="O29" i="6"/>
  <c r="J42" i="6"/>
  <c r="AI2" i="6"/>
  <c r="O4" i="6"/>
  <c r="O31" i="6"/>
  <c r="O46" i="6"/>
  <c r="AG2" i="6"/>
  <c r="AC32" i="6"/>
  <c r="X14" i="6"/>
  <c r="X37" i="6"/>
  <c r="AC35" i="6"/>
  <c r="X15" i="6"/>
  <c r="J33" i="6"/>
  <c r="J8" i="6"/>
  <c r="O25" i="6"/>
  <c r="J38" i="6"/>
  <c r="O27" i="6"/>
  <c r="O42" i="6"/>
  <c r="AK3" i="6"/>
  <c r="AL3" i="6"/>
  <c r="X10" i="6"/>
  <c r="X33" i="6"/>
  <c r="AC31" i="6"/>
  <c r="X11" i="6"/>
  <c r="J44" i="6"/>
  <c r="J36" i="6"/>
  <c r="O21" i="6"/>
  <c r="O44" i="6"/>
  <c r="J34" i="6"/>
  <c r="O23" i="6"/>
  <c r="O38" i="6"/>
  <c r="AC24" i="6"/>
  <c r="X6" i="6"/>
  <c r="X29" i="6"/>
  <c r="AC27" i="6"/>
  <c r="X7" i="6"/>
  <c r="O40" i="6"/>
  <c r="J30" i="6"/>
  <c r="O19" i="6"/>
  <c r="J5" i="6"/>
  <c r="O34" i="6"/>
  <c r="AC20" i="6"/>
  <c r="AC45" i="6"/>
  <c r="X25" i="6"/>
  <c r="AC4" i="6"/>
  <c r="AL2" i="6"/>
  <c r="AC23" i="6"/>
  <c r="AC46" i="6"/>
  <c r="J40" i="6"/>
  <c r="AH2" i="6"/>
  <c r="J4" i="6"/>
  <c r="J27" i="6"/>
  <c r="O13" i="6"/>
  <c r="O36" i="6"/>
  <c r="J26" i="6"/>
  <c r="O15" i="6"/>
  <c r="O30" i="6"/>
  <c r="AC16" i="6"/>
  <c r="AC41" i="6"/>
  <c r="X21" i="6"/>
  <c r="X44" i="6"/>
  <c r="AC19" i="6"/>
  <c r="AC42" i="6"/>
  <c r="J43" i="6"/>
  <c r="O32" i="6"/>
  <c r="J22" i="6"/>
  <c r="O11" i="6"/>
  <c r="O26" i="6"/>
  <c r="AC12" i="6"/>
  <c r="AC37" i="6"/>
  <c r="X40" i="6"/>
  <c r="AC15" i="6"/>
  <c r="AC38" i="6"/>
  <c r="J9" i="6"/>
  <c r="J37" i="6"/>
  <c r="O5" i="6"/>
  <c r="O28" i="6"/>
  <c r="J18" i="6"/>
  <c r="O7" i="6"/>
  <c r="O22" i="6"/>
  <c r="AC8" i="6"/>
  <c r="AC33" i="6"/>
  <c r="X13" i="6"/>
  <c r="X36" i="6"/>
  <c r="AC11" i="6"/>
  <c r="AC34" i="6"/>
  <c r="O24" i="6"/>
  <c r="J14" i="6"/>
  <c r="O18" i="6"/>
  <c r="AJ3" i="6"/>
  <c r="AC29" i="6"/>
  <c r="X9" i="6"/>
  <c r="X32" i="6"/>
  <c r="AC7" i="6"/>
  <c r="AC30" i="6"/>
  <c r="J28" i="6"/>
  <c r="J15" i="6"/>
  <c r="O20" i="6"/>
  <c r="J10" i="6"/>
  <c r="O14" i="6"/>
  <c r="X46" i="6"/>
  <c r="AC25" i="6"/>
  <c r="X5" i="6"/>
  <c r="X28" i="6"/>
  <c r="AK2" i="6"/>
  <c r="X4" i="6"/>
  <c r="AC26" i="6"/>
  <c r="J12" i="6"/>
  <c r="J41" i="6"/>
  <c r="J31" i="6"/>
  <c r="J11" i="6"/>
  <c r="O16" i="6"/>
  <c r="J6" i="6"/>
  <c r="O10" i="6"/>
  <c r="X17" i="6"/>
  <c r="X42" i="6"/>
  <c r="AC21" i="6"/>
  <c r="AC44" i="6"/>
  <c r="X24" i="6"/>
  <c r="X43" i="6"/>
  <c r="AC22" i="6"/>
  <c r="J35" i="6"/>
  <c r="J25" i="6"/>
  <c r="O12" i="6"/>
  <c r="O6" i="6"/>
  <c r="X38" i="6"/>
  <c r="AC17" i="6"/>
  <c r="AC40" i="6"/>
  <c r="X20" i="6"/>
  <c r="X39" i="6"/>
  <c r="AC18" i="6"/>
  <c r="J29" i="6"/>
  <c r="J45" i="6"/>
  <c r="J32" i="6"/>
  <c r="O8" i="6"/>
  <c r="AJ2" i="6"/>
  <c r="X34" i="6"/>
  <c r="AC13" i="6"/>
  <c r="AC36" i="6"/>
  <c r="X16" i="6"/>
  <c r="X35" i="6"/>
  <c r="AC14" i="6"/>
  <c r="J16" i="6"/>
  <c r="O45" i="6"/>
  <c r="J7" i="6"/>
  <c r="AG3" i="6"/>
  <c r="X30" i="6"/>
  <c r="AC9" i="6"/>
  <c r="X12" i="6"/>
  <c r="X31" i="6"/>
  <c r="AC10" i="6"/>
  <c r="O41" i="6"/>
  <c r="O43" i="6"/>
  <c r="X26" i="6"/>
  <c r="AC5" i="6"/>
  <c r="AC28" i="6"/>
  <c r="X8" i="6"/>
  <c r="X27" i="6"/>
  <c r="AC6" i="6"/>
</calcChain>
</file>

<file path=xl/sharedStrings.xml><?xml version="1.0" encoding="utf-8"?>
<sst xmlns="http://schemas.openxmlformats.org/spreadsheetml/2006/main" count="155" uniqueCount="34">
  <si>
    <t>DATE</t>
  </si>
  <si>
    <t>WINTER</t>
  </si>
  <si>
    <t>K-Means</t>
  </si>
  <si>
    <t>Bayesian-GMM</t>
  </si>
  <si>
    <t>GMM</t>
  </si>
  <si>
    <t>NAO+</t>
  </si>
  <si>
    <t>SB</t>
  </si>
  <si>
    <t>AR</t>
  </si>
  <si>
    <t>NAO-</t>
  </si>
  <si>
    <t>Prediction</t>
  </si>
  <si>
    <r>
      <t xml:space="preserve">PCA REDUCTION </t>
    </r>
    <r>
      <rPr>
        <sz val="11"/>
        <color theme="1"/>
        <rFont val="Calibri"/>
        <family val="2"/>
        <scheme val="minor"/>
      </rPr>
      <t>(15 components)</t>
    </r>
  </si>
  <si>
    <r>
      <t xml:space="preserve">VAE REDUCTION </t>
    </r>
    <r>
      <rPr>
        <sz val="11"/>
        <color theme="1"/>
        <rFont val="Calibri"/>
        <family val="2"/>
        <scheme val="minor"/>
      </rPr>
      <t>(5 components)</t>
    </r>
  </si>
  <si>
    <t>MONTH</t>
  </si>
  <si>
    <t>K-MEANS</t>
  </si>
  <si>
    <t>Threshold</t>
  </si>
  <si>
    <t>Unknown</t>
  </si>
  <si>
    <t>Correlation</t>
  </si>
  <si>
    <t>VAE-Kmean</t>
  </si>
  <si>
    <t>PCA-Kmean</t>
  </si>
  <si>
    <t>PCA-BayesianGMM</t>
  </si>
  <si>
    <t>PCA-GMM</t>
  </si>
  <si>
    <t>VAE-GMM</t>
  </si>
  <si>
    <t>VAE-BayesianGMM</t>
  </si>
  <si>
    <t>Observation</t>
  </si>
  <si>
    <t>Normal</t>
  </si>
  <si>
    <r>
      <t xml:space="preserve">PCA REDUCTION </t>
    </r>
    <r>
      <rPr>
        <sz val="11"/>
        <color theme="1"/>
        <rFont val="Calibri"/>
        <family val="2"/>
        <scheme val="minor"/>
      </rPr>
      <t>(23 components)</t>
    </r>
  </si>
  <si>
    <t>AL</t>
  </si>
  <si>
    <t>Zonal</t>
  </si>
  <si>
    <t>METEO-FRANCE</t>
  </si>
  <si>
    <t>Distance</t>
  </si>
  <si>
    <t>ZO</t>
  </si>
  <si>
    <t>PCA Reduction</t>
  </si>
  <si>
    <t>VAE Reduction</t>
  </si>
  <si>
    <t>SUMMER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</si>
</sst>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8" xfId="0" applyBorder="1"/>
    <xf numFmtId="0" fontId="0" fillId="0" borderId="0" xfId="0" applyBorder="1"/>
    <xf numFmtId="0" fontId="0" fillId="0" borderId="1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10" fontId="0" fillId="0" borderId="5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Fill="1" applyBorder="1"/>
    <xf numFmtId="0" fontId="0" fillId="0" borderId="10" xfId="0" applyFill="1" applyBorder="1"/>
    <xf numFmtId="0" fontId="0" fillId="2" borderId="0" xfId="0" applyFill="1"/>
    <xf numFmtId="0" fontId="1" fillId="0" borderId="0" xfId="0" applyFont="1"/>
    <xf numFmtId="0" fontId="0" fillId="0" borderId="0" xfId="0" applyFill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14" xfId="0" applyBorder="1" applyAlignment="1">
      <alignment horizontal="center"/>
    </xf>
    <xf numFmtId="0" fontId="0" fillId="0" borderId="18" xfId="0" applyBorder="1"/>
    <xf numFmtId="0" fontId="1" fillId="0" borderId="6" xfId="0" applyFont="1" applyBorder="1" applyAlignment="1">
      <alignment horizontal="center"/>
    </xf>
    <xf numFmtId="164" fontId="0" fillId="0" borderId="3" xfId="0" applyNumberFormat="1" applyBorder="1"/>
    <xf numFmtId="164" fontId="0" fillId="0" borderId="4" xfId="0" applyNumberFormat="1" applyBorder="1"/>
    <xf numFmtId="164" fontId="0" fillId="0" borderId="8" xfId="0" applyNumberFormat="1" applyBorder="1"/>
    <xf numFmtId="164" fontId="0" fillId="0" borderId="0" xfId="0" applyNumberFormat="1" applyBorder="1"/>
    <xf numFmtId="164" fontId="0" fillId="0" borderId="1" xfId="0" applyNumberFormat="1" applyBorder="1"/>
    <xf numFmtId="164" fontId="0" fillId="0" borderId="2" xfId="0" applyNumberFormat="1" applyBorder="1"/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10" fontId="2" fillId="5" borderId="6" xfId="0" applyNumberFormat="1" applyFont="1" applyFill="1" applyBorder="1"/>
    <xf numFmtId="10" fontId="0" fillId="5" borderId="5" xfId="0" applyNumberFormat="1" applyFill="1" applyBorder="1"/>
    <xf numFmtId="0" fontId="1" fillId="2" borderId="5" xfId="0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left"/>
    </xf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Comparison</a:t>
            </a:r>
            <a:r>
              <a:rPr lang="en-GB" b="1" baseline="0"/>
              <a:t> number of days in NAO+ regime with NAO index</a:t>
            </a:r>
            <a:endParaRPr lang="en-GB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PCA-KMean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ANALYSIS!$A$4:$A$46</c:f>
              <c:numCache>
                <c:formatCode>General</c:formatCode>
                <c:ptCount val="43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</c:numCache>
            </c:numRef>
          </c:cat>
          <c:val>
            <c:numRef>
              <c:f>ANALYSIS!$B$4:$B$46</c:f>
              <c:numCache>
                <c:formatCode>General</c:formatCode>
                <c:ptCount val="43"/>
                <c:pt idx="0">
                  <c:v>21</c:v>
                </c:pt>
                <c:pt idx="1">
                  <c:v>24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10</c:v>
                </c:pt>
                <c:pt idx="6">
                  <c:v>37</c:v>
                </c:pt>
                <c:pt idx="7">
                  <c:v>16</c:v>
                </c:pt>
                <c:pt idx="8">
                  <c:v>16</c:v>
                </c:pt>
                <c:pt idx="9">
                  <c:v>34</c:v>
                </c:pt>
                <c:pt idx="10">
                  <c:v>18</c:v>
                </c:pt>
                <c:pt idx="11">
                  <c:v>25</c:v>
                </c:pt>
                <c:pt idx="12">
                  <c:v>16</c:v>
                </c:pt>
                <c:pt idx="13">
                  <c:v>22</c:v>
                </c:pt>
                <c:pt idx="14">
                  <c:v>19</c:v>
                </c:pt>
                <c:pt idx="15">
                  <c:v>17</c:v>
                </c:pt>
                <c:pt idx="16">
                  <c:v>12</c:v>
                </c:pt>
                <c:pt idx="17">
                  <c:v>15</c:v>
                </c:pt>
                <c:pt idx="18">
                  <c:v>22</c:v>
                </c:pt>
                <c:pt idx="19">
                  <c:v>31</c:v>
                </c:pt>
                <c:pt idx="20">
                  <c:v>19</c:v>
                </c:pt>
                <c:pt idx="21">
                  <c:v>14</c:v>
                </c:pt>
                <c:pt idx="22">
                  <c:v>18</c:v>
                </c:pt>
                <c:pt idx="23">
                  <c:v>24</c:v>
                </c:pt>
                <c:pt idx="24">
                  <c:v>7</c:v>
                </c:pt>
                <c:pt idx="25">
                  <c:v>18</c:v>
                </c:pt>
                <c:pt idx="26">
                  <c:v>8</c:v>
                </c:pt>
                <c:pt idx="27">
                  <c:v>14</c:v>
                </c:pt>
                <c:pt idx="28">
                  <c:v>37</c:v>
                </c:pt>
                <c:pt idx="29">
                  <c:v>18</c:v>
                </c:pt>
                <c:pt idx="30">
                  <c:v>17</c:v>
                </c:pt>
                <c:pt idx="31">
                  <c:v>19</c:v>
                </c:pt>
                <c:pt idx="32">
                  <c:v>14</c:v>
                </c:pt>
                <c:pt idx="33">
                  <c:v>22</c:v>
                </c:pt>
                <c:pt idx="34">
                  <c:v>14</c:v>
                </c:pt>
                <c:pt idx="35">
                  <c:v>22</c:v>
                </c:pt>
                <c:pt idx="36">
                  <c:v>12</c:v>
                </c:pt>
                <c:pt idx="37">
                  <c:v>18</c:v>
                </c:pt>
                <c:pt idx="38">
                  <c:v>29</c:v>
                </c:pt>
                <c:pt idx="39">
                  <c:v>11</c:v>
                </c:pt>
                <c:pt idx="40">
                  <c:v>17</c:v>
                </c:pt>
                <c:pt idx="41">
                  <c:v>20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1-4463-A763-9CCB2EE1E551}"/>
            </c:ext>
          </c:extLst>
        </c:ser>
        <c:ser>
          <c:idx val="1"/>
          <c:order val="1"/>
          <c:tx>
            <c:v>PCA-BayesianGMM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ANALYSIS!$A$4:$A$46</c:f>
              <c:numCache>
                <c:formatCode>General</c:formatCode>
                <c:ptCount val="43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</c:numCache>
            </c:numRef>
          </c:cat>
          <c:val>
            <c:numRef>
              <c:f>ANALYSIS!$F$4:$F$46</c:f>
              <c:numCache>
                <c:formatCode>General</c:formatCode>
                <c:ptCount val="43"/>
                <c:pt idx="0">
                  <c:v>21</c:v>
                </c:pt>
                <c:pt idx="1">
                  <c:v>50</c:v>
                </c:pt>
                <c:pt idx="2">
                  <c:v>21</c:v>
                </c:pt>
                <c:pt idx="3">
                  <c:v>25</c:v>
                </c:pt>
                <c:pt idx="4">
                  <c:v>12</c:v>
                </c:pt>
                <c:pt idx="5">
                  <c:v>22</c:v>
                </c:pt>
                <c:pt idx="6">
                  <c:v>44</c:v>
                </c:pt>
                <c:pt idx="7">
                  <c:v>28</c:v>
                </c:pt>
                <c:pt idx="8">
                  <c:v>31</c:v>
                </c:pt>
                <c:pt idx="9">
                  <c:v>36</c:v>
                </c:pt>
                <c:pt idx="10">
                  <c:v>26</c:v>
                </c:pt>
                <c:pt idx="11">
                  <c:v>32</c:v>
                </c:pt>
                <c:pt idx="12">
                  <c:v>47</c:v>
                </c:pt>
                <c:pt idx="13">
                  <c:v>37</c:v>
                </c:pt>
                <c:pt idx="14">
                  <c:v>33</c:v>
                </c:pt>
                <c:pt idx="15">
                  <c:v>33</c:v>
                </c:pt>
                <c:pt idx="16">
                  <c:v>24</c:v>
                </c:pt>
                <c:pt idx="17">
                  <c:v>26</c:v>
                </c:pt>
                <c:pt idx="18">
                  <c:v>34</c:v>
                </c:pt>
                <c:pt idx="19">
                  <c:v>40</c:v>
                </c:pt>
                <c:pt idx="20">
                  <c:v>34</c:v>
                </c:pt>
                <c:pt idx="21">
                  <c:v>37</c:v>
                </c:pt>
                <c:pt idx="22">
                  <c:v>47</c:v>
                </c:pt>
                <c:pt idx="23">
                  <c:v>29</c:v>
                </c:pt>
                <c:pt idx="24">
                  <c:v>42</c:v>
                </c:pt>
                <c:pt idx="25">
                  <c:v>25</c:v>
                </c:pt>
                <c:pt idx="26">
                  <c:v>21</c:v>
                </c:pt>
                <c:pt idx="27">
                  <c:v>26</c:v>
                </c:pt>
                <c:pt idx="28">
                  <c:v>46</c:v>
                </c:pt>
                <c:pt idx="29">
                  <c:v>39</c:v>
                </c:pt>
                <c:pt idx="30">
                  <c:v>46</c:v>
                </c:pt>
                <c:pt idx="31">
                  <c:v>53</c:v>
                </c:pt>
                <c:pt idx="32">
                  <c:v>41</c:v>
                </c:pt>
                <c:pt idx="33">
                  <c:v>45</c:v>
                </c:pt>
                <c:pt idx="34">
                  <c:v>31</c:v>
                </c:pt>
                <c:pt idx="35">
                  <c:v>27</c:v>
                </c:pt>
                <c:pt idx="36">
                  <c:v>43</c:v>
                </c:pt>
                <c:pt idx="37">
                  <c:v>60</c:v>
                </c:pt>
                <c:pt idx="38">
                  <c:v>42</c:v>
                </c:pt>
                <c:pt idx="39">
                  <c:v>14</c:v>
                </c:pt>
                <c:pt idx="40">
                  <c:v>42</c:v>
                </c:pt>
                <c:pt idx="41">
                  <c:v>30</c:v>
                </c:pt>
                <c:pt idx="42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2A1-4463-A763-9CCB2EE1E551}"/>
            </c:ext>
          </c:extLst>
        </c:ser>
        <c:ser>
          <c:idx val="2"/>
          <c:order val="2"/>
          <c:tx>
            <c:v>PCA-GMM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ANALYSIS!$A$4:$A$46</c:f>
              <c:numCache>
                <c:formatCode>General</c:formatCode>
                <c:ptCount val="43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</c:numCache>
            </c:numRef>
          </c:cat>
          <c:val>
            <c:numRef>
              <c:f>ANALYSIS!$K$4:$K$46</c:f>
              <c:numCache>
                <c:formatCode>General</c:formatCode>
                <c:ptCount val="43"/>
                <c:pt idx="0">
                  <c:v>23</c:v>
                </c:pt>
                <c:pt idx="1">
                  <c:v>34</c:v>
                </c:pt>
                <c:pt idx="2">
                  <c:v>21</c:v>
                </c:pt>
                <c:pt idx="3">
                  <c:v>21</c:v>
                </c:pt>
                <c:pt idx="4">
                  <c:v>11</c:v>
                </c:pt>
                <c:pt idx="5">
                  <c:v>19</c:v>
                </c:pt>
                <c:pt idx="6">
                  <c:v>39</c:v>
                </c:pt>
                <c:pt idx="7">
                  <c:v>26</c:v>
                </c:pt>
                <c:pt idx="8">
                  <c:v>21</c:v>
                </c:pt>
                <c:pt idx="9">
                  <c:v>28</c:v>
                </c:pt>
                <c:pt idx="10">
                  <c:v>28</c:v>
                </c:pt>
                <c:pt idx="11">
                  <c:v>29</c:v>
                </c:pt>
                <c:pt idx="12">
                  <c:v>39</c:v>
                </c:pt>
                <c:pt idx="13">
                  <c:v>24</c:v>
                </c:pt>
                <c:pt idx="14">
                  <c:v>19</c:v>
                </c:pt>
                <c:pt idx="15">
                  <c:v>28</c:v>
                </c:pt>
                <c:pt idx="16">
                  <c:v>18</c:v>
                </c:pt>
                <c:pt idx="17">
                  <c:v>26</c:v>
                </c:pt>
                <c:pt idx="18">
                  <c:v>29</c:v>
                </c:pt>
                <c:pt idx="19">
                  <c:v>25</c:v>
                </c:pt>
                <c:pt idx="20">
                  <c:v>15</c:v>
                </c:pt>
                <c:pt idx="21">
                  <c:v>27</c:v>
                </c:pt>
                <c:pt idx="22">
                  <c:v>32</c:v>
                </c:pt>
                <c:pt idx="23">
                  <c:v>29</c:v>
                </c:pt>
                <c:pt idx="24">
                  <c:v>26</c:v>
                </c:pt>
                <c:pt idx="25">
                  <c:v>19</c:v>
                </c:pt>
                <c:pt idx="26">
                  <c:v>20</c:v>
                </c:pt>
                <c:pt idx="27">
                  <c:v>24</c:v>
                </c:pt>
                <c:pt idx="28">
                  <c:v>30</c:v>
                </c:pt>
                <c:pt idx="29">
                  <c:v>20</c:v>
                </c:pt>
                <c:pt idx="30">
                  <c:v>34</c:v>
                </c:pt>
                <c:pt idx="31">
                  <c:v>37</c:v>
                </c:pt>
                <c:pt idx="32">
                  <c:v>28</c:v>
                </c:pt>
                <c:pt idx="33">
                  <c:v>22</c:v>
                </c:pt>
                <c:pt idx="34">
                  <c:v>21</c:v>
                </c:pt>
                <c:pt idx="35">
                  <c:v>22</c:v>
                </c:pt>
                <c:pt idx="36">
                  <c:v>20</c:v>
                </c:pt>
                <c:pt idx="37">
                  <c:v>45</c:v>
                </c:pt>
                <c:pt idx="38">
                  <c:v>18</c:v>
                </c:pt>
                <c:pt idx="39">
                  <c:v>13</c:v>
                </c:pt>
                <c:pt idx="40">
                  <c:v>30</c:v>
                </c:pt>
                <c:pt idx="41">
                  <c:v>16</c:v>
                </c:pt>
                <c:pt idx="42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2A1-4463-A763-9CCB2EE1E551}"/>
            </c:ext>
          </c:extLst>
        </c:ser>
        <c:ser>
          <c:idx val="4"/>
          <c:order val="4"/>
          <c:tx>
            <c:v>VAE-BayesianGMM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ANALYSIS!$A$4:$A$46</c:f>
              <c:numCache>
                <c:formatCode>General</c:formatCode>
                <c:ptCount val="43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</c:numCache>
            </c:numRef>
          </c:cat>
          <c:val>
            <c:numRef>
              <c:f>ANALYSIS!$T$4:$T$46</c:f>
              <c:numCache>
                <c:formatCode>General</c:formatCode>
                <c:ptCount val="43"/>
                <c:pt idx="0">
                  <c:v>23</c:v>
                </c:pt>
                <c:pt idx="1">
                  <c:v>16</c:v>
                </c:pt>
                <c:pt idx="2">
                  <c:v>14</c:v>
                </c:pt>
                <c:pt idx="3">
                  <c:v>19</c:v>
                </c:pt>
                <c:pt idx="4">
                  <c:v>8</c:v>
                </c:pt>
                <c:pt idx="5">
                  <c:v>16</c:v>
                </c:pt>
                <c:pt idx="6">
                  <c:v>33</c:v>
                </c:pt>
                <c:pt idx="7">
                  <c:v>16</c:v>
                </c:pt>
                <c:pt idx="8">
                  <c:v>13</c:v>
                </c:pt>
                <c:pt idx="9">
                  <c:v>41</c:v>
                </c:pt>
                <c:pt idx="10">
                  <c:v>30</c:v>
                </c:pt>
                <c:pt idx="11">
                  <c:v>14</c:v>
                </c:pt>
                <c:pt idx="12">
                  <c:v>37</c:v>
                </c:pt>
                <c:pt idx="13">
                  <c:v>28</c:v>
                </c:pt>
                <c:pt idx="14">
                  <c:v>9</c:v>
                </c:pt>
                <c:pt idx="15">
                  <c:v>34</c:v>
                </c:pt>
                <c:pt idx="16">
                  <c:v>22</c:v>
                </c:pt>
                <c:pt idx="17">
                  <c:v>13</c:v>
                </c:pt>
                <c:pt idx="18">
                  <c:v>12</c:v>
                </c:pt>
                <c:pt idx="19">
                  <c:v>20</c:v>
                </c:pt>
                <c:pt idx="20">
                  <c:v>27</c:v>
                </c:pt>
                <c:pt idx="21">
                  <c:v>7</c:v>
                </c:pt>
                <c:pt idx="22">
                  <c:v>26</c:v>
                </c:pt>
                <c:pt idx="23">
                  <c:v>11</c:v>
                </c:pt>
                <c:pt idx="24">
                  <c:v>33</c:v>
                </c:pt>
                <c:pt idx="25">
                  <c:v>27</c:v>
                </c:pt>
                <c:pt idx="26">
                  <c:v>23</c:v>
                </c:pt>
                <c:pt idx="27">
                  <c:v>20</c:v>
                </c:pt>
                <c:pt idx="28">
                  <c:v>24</c:v>
                </c:pt>
                <c:pt idx="29">
                  <c:v>24</c:v>
                </c:pt>
                <c:pt idx="30">
                  <c:v>9</c:v>
                </c:pt>
                <c:pt idx="31">
                  <c:v>25</c:v>
                </c:pt>
                <c:pt idx="32">
                  <c:v>13</c:v>
                </c:pt>
                <c:pt idx="33">
                  <c:v>28</c:v>
                </c:pt>
                <c:pt idx="34">
                  <c:v>17</c:v>
                </c:pt>
                <c:pt idx="35">
                  <c:v>15</c:v>
                </c:pt>
                <c:pt idx="36">
                  <c:v>7</c:v>
                </c:pt>
                <c:pt idx="37">
                  <c:v>15</c:v>
                </c:pt>
                <c:pt idx="38">
                  <c:v>40</c:v>
                </c:pt>
                <c:pt idx="39">
                  <c:v>27</c:v>
                </c:pt>
                <c:pt idx="40">
                  <c:v>20</c:v>
                </c:pt>
                <c:pt idx="41">
                  <c:v>21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1-4463-A763-9CCB2EE1E551}"/>
            </c:ext>
          </c:extLst>
        </c:ser>
        <c:ser>
          <c:idx val="5"/>
          <c:order val="5"/>
          <c:tx>
            <c:v>VAE-GMM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ANALYSIS!$A$4:$A$46</c:f>
              <c:numCache>
                <c:formatCode>General</c:formatCode>
                <c:ptCount val="43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</c:numCache>
            </c:numRef>
          </c:cat>
          <c:val>
            <c:numRef>
              <c:f>ANALYSIS!$Y$4:$Y$46</c:f>
              <c:numCache>
                <c:formatCode>General</c:formatCode>
                <c:ptCount val="43"/>
                <c:pt idx="0">
                  <c:v>22</c:v>
                </c:pt>
                <c:pt idx="1">
                  <c:v>15</c:v>
                </c:pt>
                <c:pt idx="2">
                  <c:v>13</c:v>
                </c:pt>
                <c:pt idx="3">
                  <c:v>19</c:v>
                </c:pt>
                <c:pt idx="4">
                  <c:v>7</c:v>
                </c:pt>
                <c:pt idx="5">
                  <c:v>16</c:v>
                </c:pt>
                <c:pt idx="6">
                  <c:v>32</c:v>
                </c:pt>
                <c:pt idx="7">
                  <c:v>16</c:v>
                </c:pt>
                <c:pt idx="8">
                  <c:v>13</c:v>
                </c:pt>
                <c:pt idx="9">
                  <c:v>39</c:v>
                </c:pt>
                <c:pt idx="10">
                  <c:v>28</c:v>
                </c:pt>
                <c:pt idx="11">
                  <c:v>15</c:v>
                </c:pt>
                <c:pt idx="12">
                  <c:v>37</c:v>
                </c:pt>
                <c:pt idx="13">
                  <c:v>30</c:v>
                </c:pt>
                <c:pt idx="14">
                  <c:v>10</c:v>
                </c:pt>
                <c:pt idx="15">
                  <c:v>32</c:v>
                </c:pt>
                <c:pt idx="16">
                  <c:v>22</c:v>
                </c:pt>
                <c:pt idx="17">
                  <c:v>13</c:v>
                </c:pt>
                <c:pt idx="18">
                  <c:v>12</c:v>
                </c:pt>
                <c:pt idx="19">
                  <c:v>18</c:v>
                </c:pt>
                <c:pt idx="20">
                  <c:v>28</c:v>
                </c:pt>
                <c:pt idx="21">
                  <c:v>6</c:v>
                </c:pt>
                <c:pt idx="22">
                  <c:v>27</c:v>
                </c:pt>
                <c:pt idx="23">
                  <c:v>11</c:v>
                </c:pt>
                <c:pt idx="24">
                  <c:v>33</c:v>
                </c:pt>
                <c:pt idx="25">
                  <c:v>25</c:v>
                </c:pt>
                <c:pt idx="26">
                  <c:v>23</c:v>
                </c:pt>
                <c:pt idx="27">
                  <c:v>21</c:v>
                </c:pt>
                <c:pt idx="28">
                  <c:v>24</c:v>
                </c:pt>
                <c:pt idx="29">
                  <c:v>23</c:v>
                </c:pt>
                <c:pt idx="30">
                  <c:v>12</c:v>
                </c:pt>
                <c:pt idx="31">
                  <c:v>25</c:v>
                </c:pt>
                <c:pt idx="32">
                  <c:v>10</c:v>
                </c:pt>
                <c:pt idx="33">
                  <c:v>27</c:v>
                </c:pt>
                <c:pt idx="34">
                  <c:v>19</c:v>
                </c:pt>
                <c:pt idx="35">
                  <c:v>15</c:v>
                </c:pt>
                <c:pt idx="36">
                  <c:v>7</c:v>
                </c:pt>
                <c:pt idx="37">
                  <c:v>14</c:v>
                </c:pt>
                <c:pt idx="38">
                  <c:v>39</c:v>
                </c:pt>
                <c:pt idx="39">
                  <c:v>26</c:v>
                </c:pt>
                <c:pt idx="40">
                  <c:v>19</c:v>
                </c:pt>
                <c:pt idx="41">
                  <c:v>19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1-4463-A763-9CCB2EE1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919104"/>
        <c:axId val="160392035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VAE-KMean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ANALYSIS!$A$4:$A$46</c15:sqref>
                        </c15:formulaRef>
                      </c:ext>
                    </c:extLst>
                    <c:numCache>
                      <c:formatCode>General</c:formatCode>
                      <c:ptCount val="43"/>
                      <c:pt idx="0">
                        <c:v>1979</c:v>
                      </c:pt>
                      <c:pt idx="1">
                        <c:v>1980</c:v>
                      </c:pt>
                      <c:pt idx="2">
                        <c:v>1981</c:v>
                      </c:pt>
                      <c:pt idx="3">
                        <c:v>1982</c:v>
                      </c:pt>
                      <c:pt idx="4">
                        <c:v>1983</c:v>
                      </c:pt>
                      <c:pt idx="5">
                        <c:v>1984</c:v>
                      </c:pt>
                      <c:pt idx="6">
                        <c:v>1985</c:v>
                      </c:pt>
                      <c:pt idx="7">
                        <c:v>1986</c:v>
                      </c:pt>
                      <c:pt idx="8">
                        <c:v>1987</c:v>
                      </c:pt>
                      <c:pt idx="9">
                        <c:v>1988</c:v>
                      </c:pt>
                      <c:pt idx="10">
                        <c:v>1989</c:v>
                      </c:pt>
                      <c:pt idx="11">
                        <c:v>1990</c:v>
                      </c:pt>
                      <c:pt idx="12">
                        <c:v>1991</c:v>
                      </c:pt>
                      <c:pt idx="13">
                        <c:v>1992</c:v>
                      </c:pt>
                      <c:pt idx="14">
                        <c:v>1993</c:v>
                      </c:pt>
                      <c:pt idx="15">
                        <c:v>1994</c:v>
                      </c:pt>
                      <c:pt idx="16">
                        <c:v>1995</c:v>
                      </c:pt>
                      <c:pt idx="17">
                        <c:v>1996</c:v>
                      </c:pt>
                      <c:pt idx="18">
                        <c:v>1997</c:v>
                      </c:pt>
                      <c:pt idx="19">
                        <c:v>1998</c:v>
                      </c:pt>
                      <c:pt idx="20">
                        <c:v>1999</c:v>
                      </c:pt>
                      <c:pt idx="21">
                        <c:v>2000</c:v>
                      </c:pt>
                      <c:pt idx="22">
                        <c:v>2001</c:v>
                      </c:pt>
                      <c:pt idx="23">
                        <c:v>2002</c:v>
                      </c:pt>
                      <c:pt idx="24">
                        <c:v>2003</c:v>
                      </c:pt>
                      <c:pt idx="25">
                        <c:v>2004</c:v>
                      </c:pt>
                      <c:pt idx="26">
                        <c:v>2005</c:v>
                      </c:pt>
                      <c:pt idx="27">
                        <c:v>2006</c:v>
                      </c:pt>
                      <c:pt idx="28">
                        <c:v>2007</c:v>
                      </c:pt>
                      <c:pt idx="29">
                        <c:v>2008</c:v>
                      </c:pt>
                      <c:pt idx="30">
                        <c:v>2009</c:v>
                      </c:pt>
                      <c:pt idx="31">
                        <c:v>2010</c:v>
                      </c:pt>
                      <c:pt idx="32">
                        <c:v>2011</c:v>
                      </c:pt>
                      <c:pt idx="33">
                        <c:v>2012</c:v>
                      </c:pt>
                      <c:pt idx="34">
                        <c:v>2013</c:v>
                      </c:pt>
                      <c:pt idx="35">
                        <c:v>2014</c:v>
                      </c:pt>
                      <c:pt idx="36">
                        <c:v>2015</c:v>
                      </c:pt>
                      <c:pt idx="37">
                        <c:v>2016</c:v>
                      </c:pt>
                      <c:pt idx="38">
                        <c:v>2017</c:v>
                      </c:pt>
                      <c:pt idx="39">
                        <c:v>2018</c:v>
                      </c:pt>
                      <c:pt idx="40">
                        <c:v>2019</c:v>
                      </c:pt>
                      <c:pt idx="41">
                        <c:v>2020</c:v>
                      </c:pt>
                      <c:pt idx="42">
                        <c:v>2021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ANALYSIS!$P$4:$P$46</c15:sqref>
                        </c15:formulaRef>
                      </c:ext>
                    </c:extLst>
                    <c:numCache>
                      <c:formatCode>General</c:formatCode>
                      <c:ptCount val="43"/>
                      <c:pt idx="0">
                        <c:v>56</c:v>
                      </c:pt>
                      <c:pt idx="1">
                        <c:v>39</c:v>
                      </c:pt>
                      <c:pt idx="2">
                        <c:v>34</c:v>
                      </c:pt>
                      <c:pt idx="3">
                        <c:v>38</c:v>
                      </c:pt>
                      <c:pt idx="4">
                        <c:v>34</c:v>
                      </c:pt>
                      <c:pt idx="5">
                        <c:v>33</c:v>
                      </c:pt>
                      <c:pt idx="6">
                        <c:v>66</c:v>
                      </c:pt>
                      <c:pt idx="7">
                        <c:v>43</c:v>
                      </c:pt>
                      <c:pt idx="8">
                        <c:v>29</c:v>
                      </c:pt>
                      <c:pt idx="9">
                        <c:v>57</c:v>
                      </c:pt>
                      <c:pt idx="10">
                        <c:v>45</c:v>
                      </c:pt>
                      <c:pt idx="11">
                        <c:v>49</c:v>
                      </c:pt>
                      <c:pt idx="12">
                        <c:v>60</c:v>
                      </c:pt>
                      <c:pt idx="13">
                        <c:v>51</c:v>
                      </c:pt>
                      <c:pt idx="14">
                        <c:v>34</c:v>
                      </c:pt>
                      <c:pt idx="15">
                        <c:v>57</c:v>
                      </c:pt>
                      <c:pt idx="16">
                        <c:v>34</c:v>
                      </c:pt>
                      <c:pt idx="17">
                        <c:v>40</c:v>
                      </c:pt>
                      <c:pt idx="18">
                        <c:v>34</c:v>
                      </c:pt>
                      <c:pt idx="19">
                        <c:v>45</c:v>
                      </c:pt>
                      <c:pt idx="20">
                        <c:v>50</c:v>
                      </c:pt>
                      <c:pt idx="21">
                        <c:v>39</c:v>
                      </c:pt>
                      <c:pt idx="22">
                        <c:v>49</c:v>
                      </c:pt>
                      <c:pt idx="23">
                        <c:v>45</c:v>
                      </c:pt>
                      <c:pt idx="24">
                        <c:v>47</c:v>
                      </c:pt>
                      <c:pt idx="25">
                        <c:v>45</c:v>
                      </c:pt>
                      <c:pt idx="26">
                        <c:v>41</c:v>
                      </c:pt>
                      <c:pt idx="27">
                        <c:v>43</c:v>
                      </c:pt>
                      <c:pt idx="28">
                        <c:v>49</c:v>
                      </c:pt>
                      <c:pt idx="29">
                        <c:v>37</c:v>
                      </c:pt>
                      <c:pt idx="30">
                        <c:v>38</c:v>
                      </c:pt>
                      <c:pt idx="31">
                        <c:v>48</c:v>
                      </c:pt>
                      <c:pt idx="32">
                        <c:v>29</c:v>
                      </c:pt>
                      <c:pt idx="33">
                        <c:v>49</c:v>
                      </c:pt>
                      <c:pt idx="34">
                        <c:v>48</c:v>
                      </c:pt>
                      <c:pt idx="35">
                        <c:v>37</c:v>
                      </c:pt>
                      <c:pt idx="36">
                        <c:v>30</c:v>
                      </c:pt>
                      <c:pt idx="37">
                        <c:v>46</c:v>
                      </c:pt>
                      <c:pt idx="38">
                        <c:v>78</c:v>
                      </c:pt>
                      <c:pt idx="39">
                        <c:v>55</c:v>
                      </c:pt>
                      <c:pt idx="40">
                        <c:v>34</c:v>
                      </c:pt>
                      <c:pt idx="41">
                        <c:v>34</c:v>
                      </c:pt>
                      <c:pt idx="4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2A1-4463-A763-9CCB2EE1E551}"/>
                  </c:ext>
                </c:extLst>
              </c15:ser>
            </c15:filteredLineSeries>
          </c:ext>
        </c:extLst>
      </c:lineChart>
      <c:catAx>
        <c:axId val="160391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20352"/>
        <c:crosses val="autoZero"/>
        <c:auto val="1"/>
        <c:lblAlgn val="ctr"/>
        <c:lblOffset val="100"/>
        <c:noMultiLvlLbl val="0"/>
      </c:catAx>
      <c:valAx>
        <c:axId val="1603920352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1</xdr:row>
      <xdr:rowOff>53340</xdr:rowOff>
    </xdr:from>
    <xdr:to>
      <xdr:col>32</xdr:col>
      <xdr:colOff>396240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959"/>
  <sheetViews>
    <sheetView topLeftCell="E1" zoomScale="89" zoomScaleNormal="89" workbookViewId="0">
      <pane ySplit="3" topLeftCell="A4" activePane="bottomLeft" state="frozen"/>
      <selection pane="bottomLeft" activeCell="AP12" sqref="AP12"/>
    </sheetView>
  </sheetViews>
  <sheetFormatPr defaultRowHeight="14.4" x14ac:dyDescent="0.3"/>
  <cols>
    <col min="1" max="1" width="12.44140625" bestFit="1" customWidth="1"/>
    <col min="2" max="2" width="10.6640625" customWidth="1"/>
    <col min="17" max="17" width="10.109375" bestFit="1" customWidth="1"/>
    <col min="27" max="27" width="9.33203125" bestFit="1" customWidth="1"/>
    <col min="37" max="37" width="10.109375" bestFit="1" customWidth="1"/>
    <col min="45" max="45" width="8.109375" bestFit="1" customWidth="1"/>
    <col min="46" max="46" width="13.5546875" bestFit="1" customWidth="1"/>
    <col min="48" max="48" width="8.109375" bestFit="1" customWidth="1"/>
    <col min="49" max="49" width="13.5546875" bestFit="1" customWidth="1"/>
  </cols>
  <sheetData>
    <row r="1" spans="1:50" ht="15" thickBot="1" x14ac:dyDescent="0.35">
      <c r="C1" s="62" t="s">
        <v>25</v>
      </c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4"/>
      <c r="R1" s="78" t="s">
        <v>11</v>
      </c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2" t="s">
        <v>28</v>
      </c>
      <c r="AH1" s="73"/>
      <c r="AI1" s="73"/>
      <c r="AJ1" s="74"/>
      <c r="AK1" s="48"/>
      <c r="AL1" s="72" t="s">
        <v>28</v>
      </c>
      <c r="AM1" s="73"/>
      <c r="AN1" s="73"/>
      <c r="AO1" s="74"/>
      <c r="AS1" s="89" t="s">
        <v>31</v>
      </c>
      <c r="AT1" s="89"/>
      <c r="AU1" s="89"/>
      <c r="AV1" s="89" t="s">
        <v>32</v>
      </c>
      <c r="AW1" s="89"/>
      <c r="AX1" s="89"/>
    </row>
    <row r="2" spans="1:50" ht="15" thickBot="1" x14ac:dyDescent="0.35">
      <c r="A2" s="65" t="s">
        <v>0</v>
      </c>
      <c r="B2" s="67" t="s">
        <v>1</v>
      </c>
      <c r="C2" s="69" t="s">
        <v>2</v>
      </c>
      <c r="D2" s="70"/>
      <c r="E2" s="70"/>
      <c r="F2" s="71"/>
      <c r="H2" s="69" t="s">
        <v>3</v>
      </c>
      <c r="I2" s="70"/>
      <c r="J2" s="70"/>
      <c r="K2" s="71"/>
      <c r="L2" s="14"/>
      <c r="M2" s="69" t="s">
        <v>4</v>
      </c>
      <c r="N2" s="70"/>
      <c r="O2" s="70"/>
      <c r="P2" s="71"/>
      <c r="Q2" s="12"/>
      <c r="R2" s="69" t="s">
        <v>2</v>
      </c>
      <c r="S2" s="70"/>
      <c r="T2" s="70"/>
      <c r="U2" s="71"/>
      <c r="W2" s="75" t="s">
        <v>3</v>
      </c>
      <c r="X2" s="76"/>
      <c r="Y2" s="76"/>
      <c r="Z2" s="77"/>
      <c r="AA2" s="14"/>
      <c r="AB2" s="69" t="s">
        <v>4</v>
      </c>
      <c r="AC2" s="70"/>
      <c r="AD2" s="70"/>
      <c r="AE2" s="71"/>
      <c r="AG2" s="75" t="s">
        <v>29</v>
      </c>
      <c r="AH2" s="76"/>
      <c r="AI2" s="76"/>
      <c r="AJ2" s="77"/>
      <c r="AK2" s="36"/>
      <c r="AL2" s="75" t="s">
        <v>16</v>
      </c>
      <c r="AM2" s="76"/>
      <c r="AN2" s="76"/>
      <c r="AO2" s="77"/>
      <c r="AS2" t="s">
        <v>2</v>
      </c>
      <c r="AT2" t="s">
        <v>3</v>
      </c>
      <c r="AU2" t="s">
        <v>4</v>
      </c>
      <c r="AV2" t="s">
        <v>2</v>
      </c>
      <c r="AW2" t="s">
        <v>3</v>
      </c>
      <c r="AX2" t="s">
        <v>4</v>
      </c>
    </row>
    <row r="3" spans="1:50" ht="15" thickBot="1" x14ac:dyDescent="0.35">
      <c r="A3" s="66"/>
      <c r="B3" s="68"/>
      <c r="C3" s="41" t="s">
        <v>26</v>
      </c>
      <c r="D3" s="42" t="s">
        <v>8</v>
      </c>
      <c r="E3" s="42" t="s">
        <v>6</v>
      </c>
      <c r="F3" s="43" t="s">
        <v>27</v>
      </c>
      <c r="G3" s="46" t="s">
        <v>9</v>
      </c>
      <c r="H3" s="35" t="s">
        <v>26</v>
      </c>
      <c r="I3" s="36" t="s">
        <v>8</v>
      </c>
      <c r="J3" s="36" t="s">
        <v>6</v>
      </c>
      <c r="K3" s="37" t="s">
        <v>27</v>
      </c>
      <c r="L3" s="46" t="s">
        <v>9</v>
      </c>
      <c r="M3" s="35" t="s">
        <v>26</v>
      </c>
      <c r="N3" s="36" t="s">
        <v>8</v>
      </c>
      <c r="O3" s="36" t="s">
        <v>6</v>
      </c>
      <c r="P3" s="37" t="s">
        <v>27</v>
      </c>
      <c r="Q3" s="13" t="s">
        <v>9</v>
      </c>
      <c r="R3" s="35" t="s">
        <v>26</v>
      </c>
      <c r="S3" s="36" t="s">
        <v>8</v>
      </c>
      <c r="T3" s="36" t="s">
        <v>6</v>
      </c>
      <c r="U3" s="37" t="s">
        <v>27</v>
      </c>
      <c r="V3" s="1" t="s">
        <v>9</v>
      </c>
      <c r="W3" s="35" t="s">
        <v>26</v>
      </c>
      <c r="X3" s="36" t="s">
        <v>8</v>
      </c>
      <c r="Y3" s="36" t="s">
        <v>6</v>
      </c>
      <c r="Z3" s="37" t="s">
        <v>27</v>
      </c>
      <c r="AA3" s="1" t="s">
        <v>9</v>
      </c>
      <c r="AB3" s="35" t="s">
        <v>26</v>
      </c>
      <c r="AC3" s="36" t="s">
        <v>8</v>
      </c>
      <c r="AD3" s="36" t="s">
        <v>6</v>
      </c>
      <c r="AE3" s="37" t="s">
        <v>27</v>
      </c>
      <c r="AF3" s="1" t="s">
        <v>9</v>
      </c>
      <c r="AG3" s="35" t="s">
        <v>26</v>
      </c>
      <c r="AH3" s="36" t="s">
        <v>8</v>
      </c>
      <c r="AI3" s="36" t="s">
        <v>6</v>
      </c>
      <c r="AJ3" s="37" t="s">
        <v>27</v>
      </c>
      <c r="AK3" t="s">
        <v>9</v>
      </c>
      <c r="AL3" s="35" t="s">
        <v>26</v>
      </c>
      <c r="AM3" s="36" t="s">
        <v>8</v>
      </c>
      <c r="AN3" s="36" t="s">
        <v>6</v>
      </c>
      <c r="AO3" s="37" t="s">
        <v>27</v>
      </c>
      <c r="AP3" t="s">
        <v>9</v>
      </c>
      <c r="AR3" t="s">
        <v>26</v>
      </c>
      <c r="AS3" s="55">
        <f>CORREL($AG$188:$AG$3867,C$188:C$3867)</f>
        <v>0.22067550401427968</v>
      </c>
      <c r="AT3" s="55">
        <f>CORREL($AG$188:$AG$3867,H$188:H$3867)</f>
        <v>0.33055616820450684</v>
      </c>
      <c r="AU3" s="55">
        <f>CORREL($AG$188:$AG$3867,M$188:M$3867)</f>
        <v>0.20339289800377047</v>
      </c>
      <c r="AV3" s="55">
        <f>CORREL($AG$188:$AG$3867,R$188:R$3867)</f>
        <v>0.43359728290831989</v>
      </c>
      <c r="AW3" s="55">
        <f>CORREL($AG$188:$AG$3867,W$188:W$3867)</f>
        <v>0.40261401953904746</v>
      </c>
      <c r="AX3" s="55">
        <f>CORREL($AG$188:$AG$3867,AB$188:AB$3867)</f>
        <v>0.42056106144796207</v>
      </c>
    </row>
    <row r="4" spans="1:50" x14ac:dyDescent="0.3">
      <c r="A4" s="4">
        <v>29007</v>
      </c>
      <c r="B4" s="5">
        <f>YEAR(A4)</f>
        <v>1979</v>
      </c>
      <c r="C4" s="19">
        <v>0</v>
      </c>
      <c r="D4" s="20">
        <v>1</v>
      </c>
      <c r="E4" s="20">
        <v>0</v>
      </c>
      <c r="F4" s="21">
        <v>0</v>
      </c>
      <c r="G4" s="44" t="str">
        <f>INDEX($H$3:$K$3, MATCH(MAX($H5:$K5),$H5:$K5,0))</f>
        <v>SB</v>
      </c>
      <c r="H4" s="54">
        <v>5.6682658670746198E-6</v>
      </c>
      <c r="I4" s="49">
        <v>3.0125471413984598E-31</v>
      </c>
      <c r="J4" s="49">
        <v>0.99997802610813902</v>
      </c>
      <c r="K4" s="50">
        <v>1.6305625989452102E-5</v>
      </c>
      <c r="L4" s="47" t="str">
        <f>INDEX($H$3:$K$3, MATCH(MAX($H4:$K4),$H4:$K4,0))</f>
        <v>SB</v>
      </c>
      <c r="M4" s="49">
        <v>5.8589931756959298E-9</v>
      </c>
      <c r="N4" s="49">
        <v>2.8866913133210499E-3</v>
      </c>
      <c r="O4" s="49">
        <v>0.99710245907898298</v>
      </c>
      <c r="P4" s="50">
        <v>1.08437487035492E-5</v>
      </c>
      <c r="Q4" s="7" t="str">
        <f>INDEX($M$3:$P$3, MATCH(MAX($M4:$P4),$M4:$P4,0))</f>
        <v>SB</v>
      </c>
      <c r="R4" s="19">
        <v>0</v>
      </c>
      <c r="S4" s="20">
        <v>0</v>
      </c>
      <c r="T4" s="20">
        <v>1</v>
      </c>
      <c r="U4" s="21">
        <v>0</v>
      </c>
      <c r="V4" s="7" t="str">
        <f>INDEX($R$3:$U$3, MATCH(MAX($R4:$U4),$R4:$U4,0))</f>
        <v>SB</v>
      </c>
      <c r="W4" s="54">
        <v>1.12308461696171E-21</v>
      </c>
      <c r="X4" s="49">
        <v>1.3474182839605699E-5</v>
      </c>
      <c r="Y4" s="49">
        <v>0.74207679414768601</v>
      </c>
      <c r="Z4" s="50">
        <v>0.25790973166947301</v>
      </c>
      <c r="AA4" s="7" t="str">
        <f>INDEX($W$3:$Z$3, MATCH(MAX($W4:$Z4),$W4:$Z4,0))</f>
        <v>SB</v>
      </c>
      <c r="AB4" s="51">
        <v>1.1571511226541101E-24</v>
      </c>
      <c r="AC4" s="52">
        <v>1.2961995066833901E-6</v>
      </c>
      <c r="AD4" s="52">
        <v>0.80072426404817099</v>
      </c>
      <c r="AE4" s="53">
        <v>0.19927443975232101</v>
      </c>
      <c r="AF4" s="7" t="str">
        <f>INDEX($AB$3:$AE$3, MATCH(MAX($AB4:$AE4),$AB4:$AE4,0))</f>
        <v>SB</v>
      </c>
      <c r="AR4" s="90" t="s">
        <v>8</v>
      </c>
      <c r="AS4" s="44">
        <f>CORREL($AH$188:$AH$3867,D$188:D$3867)</f>
        <v>0.71576788378418155</v>
      </c>
      <c r="AT4" s="44">
        <f>CORREL($AH$188:$AH$3867,I$188:I$3867)</f>
        <v>0.22216827314142507</v>
      </c>
      <c r="AU4" s="44">
        <f>CORREL($AH$188:$AH$3867,N$188:N$3867)</f>
        <v>0.53074973961488481</v>
      </c>
      <c r="AV4" s="44">
        <f>CORREL($AH$188:$AH$3867,S$188:S$3867)</f>
        <v>0.62988440402452595</v>
      </c>
      <c r="AW4" s="44">
        <f>CORREL($AH$188:$AH$3867,X$188:X$3867)</f>
        <v>0.62220283046943015</v>
      </c>
      <c r="AX4" s="44">
        <f>CORREL($AH$188:$AH$3867,AC$188:AC$3867)</f>
        <v>0.6237004928108304</v>
      </c>
    </row>
    <row r="5" spans="1:50" x14ac:dyDescent="0.3">
      <c r="A5" s="4">
        <v>29008</v>
      </c>
      <c r="B5" s="5">
        <f t="shared" ref="B5:B68" si="0">YEAR(A5)</f>
        <v>1979</v>
      </c>
      <c r="C5" s="6">
        <v>0</v>
      </c>
      <c r="D5" s="7">
        <v>1</v>
      </c>
      <c r="E5" s="7">
        <v>0</v>
      </c>
      <c r="F5" s="8">
        <v>0</v>
      </c>
      <c r="G5" s="44" t="str">
        <f t="shared" ref="G5:G68" si="1">INDEX($C$3:$F$3, MATCH(1,$C5:$F5,0))</f>
        <v>NAO-</v>
      </c>
      <c r="H5" s="51">
        <v>6.7594785040931603E-6</v>
      </c>
      <c r="I5" s="52">
        <v>1.2403345884598799E-27</v>
      </c>
      <c r="J5" s="52">
        <v>0.99996389056877399</v>
      </c>
      <c r="K5" s="53">
        <v>2.93499527156964E-5</v>
      </c>
      <c r="L5" s="7" t="str">
        <f>INDEX($H$3:$K$3, MATCH(MAX($H5:$K5),$H5:$K5,0))</f>
        <v>SB</v>
      </c>
      <c r="M5" s="51">
        <v>1.9329145878355401E-4</v>
      </c>
      <c r="N5" s="52">
        <v>2.6167721672132999E-4</v>
      </c>
      <c r="O5" s="52">
        <v>0.99367104771013104</v>
      </c>
      <c r="P5" s="53">
        <v>5.8739836143761499E-3</v>
      </c>
      <c r="Q5" s="7" t="str">
        <f t="shared" ref="Q5:Q68" si="2">INDEX($M$3:$P$3, MATCH(MAX($M5:$P5),$M5:$P5,0))</f>
        <v>SB</v>
      </c>
      <c r="R5" s="6">
        <v>0</v>
      </c>
      <c r="S5" s="7">
        <v>0</v>
      </c>
      <c r="T5" s="7">
        <v>1</v>
      </c>
      <c r="U5" s="8">
        <v>0</v>
      </c>
      <c r="V5" s="7" t="str">
        <f t="shared" ref="V5:V68" si="3">INDEX($R$3:$U$3, MATCH(MAX($R5:$U5),$R5:$U5,0))</f>
        <v>SB</v>
      </c>
      <c r="W5" s="51">
        <v>1.1740019281684399E-44</v>
      </c>
      <c r="X5" s="52">
        <v>7.7119027939642197E-14</v>
      </c>
      <c r="Y5" s="52">
        <v>0.999586297105727</v>
      </c>
      <c r="Z5" s="53">
        <v>4.1370289419437702E-4</v>
      </c>
      <c r="AA5" s="7" t="str">
        <f t="shared" ref="AA5:AA68" si="4">INDEX($W$3:$Z$3, MATCH(MAX($W5:$Z5),$W5:$Z5,0))</f>
        <v>SB</v>
      </c>
      <c r="AB5" s="51">
        <v>1.9454557103408201E-50</v>
      </c>
      <c r="AC5" s="52">
        <v>2.1043925658129001E-15</v>
      </c>
      <c r="AD5" s="52">
        <v>0.99983387175663796</v>
      </c>
      <c r="AE5" s="53">
        <v>1.66128243357777E-4</v>
      </c>
      <c r="AF5" s="7" t="str">
        <f t="shared" ref="AF5:AF68" si="5">INDEX($AB$3:$AE$3, MATCH(MAX($AB5:$AE5),$AB5:$AE5,0))</f>
        <v>SB</v>
      </c>
      <c r="AR5" t="s">
        <v>6</v>
      </c>
      <c r="AS5" s="44">
        <f>CORREL($AI$188:$AI$3867,E$188:E$3867)</f>
        <v>0.72831892149205679</v>
      </c>
      <c r="AT5" s="44">
        <f>CORREL($AI$188:$AI$3867,J$188:J$3867)</f>
        <v>-6.5890362011585199E-2</v>
      </c>
      <c r="AU5" s="44">
        <f>CORREL($AI$188:$AI$3867,O$188:O$3867)</f>
        <v>0.22733770475236584</v>
      </c>
      <c r="AV5" s="44">
        <f>CORREL($AI$188:$AI$3867,T$188:T$3867)</f>
        <v>0.28940415023177701</v>
      </c>
      <c r="AW5" s="44">
        <f>CORREL($AI$188:$AI$3867,Y$188:Y$3867)</f>
        <v>0.27842623031346453</v>
      </c>
      <c r="AX5" s="44">
        <f>CORREL($AI$188:$AI$3867,AD$188:AD$3867)</f>
        <v>0.29807291219417953</v>
      </c>
    </row>
    <row r="6" spans="1:50" ht="15" thickBot="1" x14ac:dyDescent="0.35">
      <c r="A6" s="4">
        <v>29009</v>
      </c>
      <c r="B6" s="5">
        <f t="shared" si="0"/>
        <v>1979</v>
      </c>
      <c r="C6" s="6">
        <v>0</v>
      </c>
      <c r="D6" s="7">
        <v>1</v>
      </c>
      <c r="E6" s="7">
        <v>0</v>
      </c>
      <c r="F6" s="8">
        <v>0</v>
      </c>
      <c r="G6" s="44" t="str">
        <f t="shared" si="1"/>
        <v>NAO-</v>
      </c>
      <c r="H6" s="51">
        <v>1.06041604835479E-3</v>
      </c>
      <c r="I6" s="52">
        <v>3.2894400739073802E-32</v>
      </c>
      <c r="J6" s="52">
        <v>0.99697816963379704</v>
      </c>
      <c r="K6" s="53">
        <v>1.9614143178611401E-3</v>
      </c>
      <c r="L6" s="7" t="str">
        <f t="shared" ref="L6:L69" si="6">INDEX($H$3:$K$3, MATCH(MAX($H6:$K6),$H6:$K6,0))</f>
        <v>SB</v>
      </c>
      <c r="M6" s="51">
        <v>5.4046211130551601E-2</v>
      </c>
      <c r="N6" s="52">
        <v>2.3640234926075799E-4</v>
      </c>
      <c r="O6" s="52">
        <v>7.4780282718582103E-4</v>
      </c>
      <c r="P6" s="53">
        <v>0.944969583692995</v>
      </c>
      <c r="Q6" s="7" t="str">
        <f t="shared" si="2"/>
        <v>Zonal</v>
      </c>
      <c r="R6" s="6">
        <v>0</v>
      </c>
      <c r="S6" s="7">
        <v>0</v>
      </c>
      <c r="T6" s="7">
        <v>1</v>
      </c>
      <c r="U6" s="8">
        <v>0</v>
      </c>
      <c r="V6" s="7" t="str">
        <f t="shared" si="3"/>
        <v>SB</v>
      </c>
      <c r="W6" s="51">
        <v>3.0219750772976201E-90</v>
      </c>
      <c r="X6" s="52">
        <v>3.9147930983978501E-20</v>
      </c>
      <c r="Y6" s="52">
        <v>0.99999999994086497</v>
      </c>
      <c r="Z6" s="53">
        <v>5.9133899663165899E-11</v>
      </c>
      <c r="AA6" s="7" t="str">
        <f t="shared" si="4"/>
        <v>SB</v>
      </c>
      <c r="AB6" s="51">
        <v>1.29855120702383E-100</v>
      </c>
      <c r="AC6" s="52">
        <v>5.42155666713248E-23</v>
      </c>
      <c r="AD6" s="52">
        <v>0.99999999998542599</v>
      </c>
      <c r="AE6" s="53">
        <v>1.4574731196939999E-11</v>
      </c>
      <c r="AF6" s="7" t="str">
        <f t="shared" si="5"/>
        <v>SB</v>
      </c>
      <c r="AR6" t="s">
        <v>27</v>
      </c>
      <c r="AS6" s="45">
        <f>CORREL($AJ$188:$AJ$3867,F$188:F$3867)</f>
        <v>0.31718777781539359</v>
      </c>
      <c r="AT6" s="45">
        <f>CORREL($AJ$188:$AJ$3867,K$188:K$3867)</f>
        <v>0.42498159612442793</v>
      </c>
      <c r="AU6" s="45">
        <f>CORREL($AJ$188:$AJ$3867,P$188:P$3867)</f>
        <v>0.37193146159150675</v>
      </c>
      <c r="AV6" s="45">
        <f>CORREL($AJ$188:$AJ$3867,U$188:U$3867)</f>
        <v>0.10834140127727736</v>
      </c>
      <c r="AW6" s="45">
        <f>CORREL($AJ$188:$AJ$3867,Z$188:Z$3867)</f>
        <v>0.36238287720218759</v>
      </c>
      <c r="AX6" s="45">
        <f>CORREL($AJ$188:$AJ$3867,AE$188:AE$3867)</f>
        <v>0.35432338055257206</v>
      </c>
    </row>
    <row r="7" spans="1:50" x14ac:dyDescent="0.3">
      <c r="A7" s="4">
        <v>29010</v>
      </c>
      <c r="B7" s="5">
        <f t="shared" si="0"/>
        <v>1979</v>
      </c>
      <c r="C7" s="6">
        <v>0</v>
      </c>
      <c r="D7" s="7">
        <v>0</v>
      </c>
      <c r="E7" s="7">
        <v>1</v>
      </c>
      <c r="F7" s="8">
        <v>0</v>
      </c>
      <c r="G7" s="44" t="str">
        <f t="shared" si="1"/>
        <v>SB</v>
      </c>
      <c r="H7" s="51">
        <v>7.7755320499930199E-4</v>
      </c>
      <c r="I7" s="52">
        <v>7.7952051624207403E-29</v>
      </c>
      <c r="J7" s="52">
        <v>0.99510256486023196</v>
      </c>
      <c r="K7" s="53">
        <v>4.1198819347606497E-3</v>
      </c>
      <c r="L7" s="7" t="str">
        <f t="shared" si="6"/>
        <v>SB</v>
      </c>
      <c r="M7" s="51">
        <v>1.3527460420512999E-2</v>
      </c>
      <c r="N7" s="52">
        <v>4.7566604832489798E-4</v>
      </c>
      <c r="O7" s="52">
        <v>0.108551271859961</v>
      </c>
      <c r="P7" s="53">
        <v>0.87744560167119101</v>
      </c>
      <c r="Q7" s="7" t="str">
        <f t="shared" si="2"/>
        <v>Zonal</v>
      </c>
      <c r="R7" s="6">
        <v>0</v>
      </c>
      <c r="S7" s="7">
        <v>0</v>
      </c>
      <c r="T7" s="7">
        <v>1</v>
      </c>
      <c r="U7" s="8">
        <v>0</v>
      </c>
      <c r="V7" s="7" t="str">
        <f t="shared" si="3"/>
        <v>SB</v>
      </c>
      <c r="W7" s="51">
        <v>4.9437762779611795E-47</v>
      </c>
      <c r="X7" s="52">
        <v>4.3726874615849501E-10</v>
      </c>
      <c r="Y7" s="52">
        <v>0.99991829142368105</v>
      </c>
      <c r="Z7" s="53">
        <v>8.1708139049361297E-5</v>
      </c>
      <c r="AA7" s="7" t="str">
        <f t="shared" si="4"/>
        <v>SB</v>
      </c>
      <c r="AB7" s="51">
        <v>3.0035452775570302E-53</v>
      </c>
      <c r="AC7" s="52">
        <v>1.6071243811441701E-11</v>
      </c>
      <c r="AD7" s="52">
        <v>0.99996235297414404</v>
      </c>
      <c r="AE7" s="53">
        <v>3.7647009784048098E-5</v>
      </c>
      <c r="AF7" s="7" t="str">
        <f t="shared" si="5"/>
        <v>SB</v>
      </c>
    </row>
    <row r="8" spans="1:50" x14ac:dyDescent="0.3">
      <c r="A8" s="4">
        <v>29011</v>
      </c>
      <c r="B8" s="5">
        <f t="shared" si="0"/>
        <v>1979</v>
      </c>
      <c r="C8" s="6">
        <v>0</v>
      </c>
      <c r="D8" s="7">
        <v>0</v>
      </c>
      <c r="E8" s="7">
        <v>1</v>
      </c>
      <c r="F8" s="8">
        <v>0</v>
      </c>
      <c r="G8" s="44" t="str">
        <f t="shared" si="1"/>
        <v>SB</v>
      </c>
      <c r="H8" s="51">
        <v>1.7833492180192301E-3</v>
      </c>
      <c r="I8" s="52">
        <v>2.5831585847308302E-22</v>
      </c>
      <c r="J8" s="52">
        <v>0.90726771884191304</v>
      </c>
      <c r="K8" s="53">
        <v>9.0948931940067507E-2</v>
      </c>
      <c r="L8" s="7" t="str">
        <f t="shared" si="6"/>
        <v>SB</v>
      </c>
      <c r="M8" s="51">
        <v>5.9343251953081796E-4</v>
      </c>
      <c r="N8" s="52">
        <v>1.29247253482427E-3</v>
      </c>
      <c r="O8" s="52">
        <v>0.89781157275206402</v>
      </c>
      <c r="P8" s="53">
        <v>0.10030252219357901</v>
      </c>
      <c r="Q8" s="7" t="str">
        <f t="shared" si="2"/>
        <v>SB</v>
      </c>
      <c r="R8" s="6">
        <v>0</v>
      </c>
      <c r="S8" s="7">
        <v>0</v>
      </c>
      <c r="T8" s="7">
        <v>0</v>
      </c>
      <c r="U8" s="8">
        <v>1</v>
      </c>
      <c r="V8" s="7" t="str">
        <f t="shared" si="3"/>
        <v>Zonal</v>
      </c>
      <c r="W8" s="51">
        <v>6.0473146596238195E-14</v>
      </c>
      <c r="X8" s="52">
        <v>8.8331659701412603E-5</v>
      </c>
      <c r="Y8" s="52">
        <v>0.221733452438587</v>
      </c>
      <c r="Z8" s="53">
        <v>0.77817821590164904</v>
      </c>
      <c r="AA8" s="7" t="str">
        <f t="shared" si="4"/>
        <v>Zonal</v>
      </c>
      <c r="AB8" s="51">
        <v>1.09653525656308E-16</v>
      </c>
      <c r="AC8" s="52">
        <v>9.34363148962139E-5</v>
      </c>
      <c r="AD8" s="52">
        <v>0.30182745483607198</v>
      </c>
      <c r="AE8" s="53">
        <v>0.69807910884903102</v>
      </c>
      <c r="AF8" s="7" t="str">
        <f t="shared" si="5"/>
        <v>Zonal</v>
      </c>
    </row>
    <row r="9" spans="1:50" x14ac:dyDescent="0.3">
      <c r="A9" s="4">
        <v>29012</v>
      </c>
      <c r="B9" s="5">
        <f t="shared" si="0"/>
        <v>1979</v>
      </c>
      <c r="C9" s="6">
        <v>0</v>
      </c>
      <c r="D9" s="7">
        <v>0</v>
      </c>
      <c r="E9" s="7">
        <v>1</v>
      </c>
      <c r="F9" s="8">
        <v>0</v>
      </c>
      <c r="G9" s="44" t="str">
        <f t="shared" si="1"/>
        <v>SB</v>
      </c>
      <c r="H9" s="51">
        <v>6.9815978832621903E-2</v>
      </c>
      <c r="I9" s="52">
        <v>4.21989732441526E-25</v>
      </c>
      <c r="J9" s="52">
        <v>0.208870366628604</v>
      </c>
      <c r="K9" s="53">
        <v>0.72131365453878704</v>
      </c>
      <c r="L9" s="7" t="str">
        <f t="shared" si="6"/>
        <v>Zonal</v>
      </c>
      <c r="M9" s="51">
        <v>2.5182071170132998E-2</v>
      </c>
      <c r="N9" s="52">
        <v>7.5571052446608898E-4</v>
      </c>
      <c r="O9" s="52">
        <v>0.29427757658679699</v>
      </c>
      <c r="P9" s="53">
        <v>0.67978464171859498</v>
      </c>
      <c r="Q9" s="7" t="str">
        <f t="shared" si="2"/>
        <v>Zonal</v>
      </c>
      <c r="R9" s="6">
        <v>0</v>
      </c>
      <c r="S9" s="7">
        <v>0</v>
      </c>
      <c r="T9" s="7">
        <v>0</v>
      </c>
      <c r="U9" s="8">
        <v>1</v>
      </c>
      <c r="V9" s="7" t="str">
        <f t="shared" si="3"/>
        <v>Zonal</v>
      </c>
      <c r="W9" s="51">
        <v>3.1239584662613301E-8</v>
      </c>
      <c r="X9" s="52">
        <v>4.1266597102482499E-4</v>
      </c>
      <c r="Y9" s="52">
        <v>5.7353357512029003E-2</v>
      </c>
      <c r="Z9" s="53">
        <v>0.94223394527736104</v>
      </c>
      <c r="AA9" s="7" t="str">
        <f t="shared" si="4"/>
        <v>Zonal</v>
      </c>
      <c r="AB9" s="51">
        <v>3.4703737589208298E-10</v>
      </c>
      <c r="AC9" s="52">
        <v>5.64227833321467E-4</v>
      </c>
      <c r="AD9" s="52">
        <v>7.6615123289803896E-2</v>
      </c>
      <c r="AE9" s="53">
        <v>0.92282064852983703</v>
      </c>
      <c r="AF9" s="7" t="str">
        <f t="shared" si="5"/>
        <v>Zonal</v>
      </c>
    </row>
    <row r="10" spans="1:50" x14ac:dyDescent="0.3">
      <c r="A10" s="4">
        <v>29013</v>
      </c>
      <c r="B10" s="5">
        <f t="shared" si="0"/>
        <v>1979</v>
      </c>
      <c r="C10" s="6">
        <v>0</v>
      </c>
      <c r="D10" s="7">
        <v>0</v>
      </c>
      <c r="E10" s="7">
        <v>1</v>
      </c>
      <c r="F10" s="8">
        <v>0</v>
      </c>
      <c r="G10" s="44" t="str">
        <f t="shared" si="1"/>
        <v>SB</v>
      </c>
      <c r="H10" s="51">
        <v>1.1206615517666001E-3</v>
      </c>
      <c r="I10" s="52">
        <v>5.9069851399854399E-24</v>
      </c>
      <c r="J10" s="52">
        <v>5.8544291068868E-2</v>
      </c>
      <c r="K10" s="53">
        <v>0.94033504737936702</v>
      </c>
      <c r="L10" s="7" t="str">
        <f t="shared" si="6"/>
        <v>Zonal</v>
      </c>
      <c r="M10" s="51">
        <v>5.922564836678E-5</v>
      </c>
      <c r="N10" s="52">
        <v>3.8317205415846699E-5</v>
      </c>
      <c r="O10" s="52">
        <v>0.59327762722946997</v>
      </c>
      <c r="P10" s="53">
        <v>0.40662482991675603</v>
      </c>
      <c r="Q10" s="7" t="str">
        <f t="shared" si="2"/>
        <v>SB</v>
      </c>
      <c r="R10" s="6">
        <v>0</v>
      </c>
      <c r="S10" s="7">
        <v>0</v>
      </c>
      <c r="T10" s="7">
        <v>0</v>
      </c>
      <c r="U10" s="8">
        <v>1</v>
      </c>
      <c r="V10" s="7" t="str">
        <f t="shared" si="3"/>
        <v>Zonal</v>
      </c>
      <c r="W10" s="51">
        <v>3.5675532664826503E-8</v>
      </c>
      <c r="X10" s="52">
        <v>7.4279991846792602E-5</v>
      </c>
      <c r="Y10" s="52">
        <v>9.1726588802819406E-2</v>
      </c>
      <c r="Z10" s="53">
        <v>0.90819909552979905</v>
      </c>
      <c r="AA10" s="7" t="str">
        <f t="shared" si="4"/>
        <v>Zonal</v>
      </c>
      <c r="AB10" s="51">
        <v>2.9509168496923898E-10</v>
      </c>
      <c r="AC10" s="52">
        <v>1.4897091953242601E-4</v>
      </c>
      <c r="AD10" s="52">
        <v>0.13515927986240101</v>
      </c>
      <c r="AE10" s="53">
        <v>0.86469174892297596</v>
      </c>
      <c r="AF10" s="7" t="str">
        <f t="shared" si="5"/>
        <v>Zonal</v>
      </c>
    </row>
    <row r="11" spans="1:50" x14ac:dyDescent="0.3">
      <c r="A11" s="4">
        <v>29014</v>
      </c>
      <c r="B11" s="5">
        <f t="shared" si="0"/>
        <v>1979</v>
      </c>
      <c r="C11" s="6">
        <v>0</v>
      </c>
      <c r="D11" s="7">
        <v>0</v>
      </c>
      <c r="E11" s="7">
        <v>1</v>
      </c>
      <c r="F11" s="8">
        <v>0</v>
      </c>
      <c r="G11" s="44" t="str">
        <f t="shared" si="1"/>
        <v>SB</v>
      </c>
      <c r="H11" s="51">
        <v>1.9623863101513601E-5</v>
      </c>
      <c r="I11" s="52">
        <v>2.6661127895339901E-23</v>
      </c>
      <c r="J11" s="52">
        <v>0.209808374142192</v>
      </c>
      <c r="K11" s="53">
        <v>0.79017200199469295</v>
      </c>
      <c r="L11" s="7" t="str">
        <f t="shared" si="6"/>
        <v>Zonal</v>
      </c>
      <c r="M11" s="51">
        <v>8.1288122536662598E-9</v>
      </c>
      <c r="N11" s="52">
        <v>2.25457905670123E-6</v>
      </c>
      <c r="O11" s="52">
        <v>0.93008750151707498</v>
      </c>
      <c r="P11" s="53">
        <v>6.9910235775065194E-2</v>
      </c>
      <c r="Q11" s="7" t="str">
        <f t="shared" si="2"/>
        <v>SB</v>
      </c>
      <c r="R11" s="6">
        <v>0</v>
      </c>
      <c r="S11" s="7">
        <v>0</v>
      </c>
      <c r="T11" s="7">
        <v>0</v>
      </c>
      <c r="U11" s="8">
        <v>1</v>
      </c>
      <c r="V11" s="7" t="str">
        <f t="shared" si="3"/>
        <v>Zonal</v>
      </c>
      <c r="W11" s="51">
        <v>1.8832909326285801E-4</v>
      </c>
      <c r="X11" s="52">
        <v>1.3805566455887699E-2</v>
      </c>
      <c r="Y11" s="52">
        <v>3.5385094885440699E-2</v>
      </c>
      <c r="Z11" s="53">
        <v>0.95062100956540696</v>
      </c>
      <c r="AA11" s="7" t="str">
        <f t="shared" si="4"/>
        <v>Zonal</v>
      </c>
      <c r="AB11" s="51">
        <v>1.15819517068614E-5</v>
      </c>
      <c r="AC11" s="52">
        <v>2.5593884678122E-2</v>
      </c>
      <c r="AD11" s="52">
        <v>4.7635943260574201E-2</v>
      </c>
      <c r="AE11" s="53">
        <v>0.92675859010959505</v>
      </c>
      <c r="AF11" s="7" t="str">
        <f t="shared" si="5"/>
        <v>Zonal</v>
      </c>
    </row>
    <row r="12" spans="1:50" x14ac:dyDescent="0.3">
      <c r="A12" s="4">
        <v>29015</v>
      </c>
      <c r="B12" s="5">
        <f t="shared" si="0"/>
        <v>1979</v>
      </c>
      <c r="C12" s="6">
        <v>0</v>
      </c>
      <c r="D12" s="7">
        <v>0</v>
      </c>
      <c r="E12" s="7">
        <v>1</v>
      </c>
      <c r="F12" s="8">
        <v>0</v>
      </c>
      <c r="G12" s="44" t="str">
        <f t="shared" si="1"/>
        <v>SB</v>
      </c>
      <c r="H12" s="51">
        <v>5.3650815224504398E-7</v>
      </c>
      <c r="I12" s="52">
        <v>9.5304570372813095E-29</v>
      </c>
      <c r="J12" s="52">
        <v>2.2888880553337401E-2</v>
      </c>
      <c r="K12" s="53">
        <v>0.97711058293850195</v>
      </c>
      <c r="L12" s="7" t="str">
        <f t="shared" si="6"/>
        <v>Zonal</v>
      </c>
      <c r="M12" s="51">
        <v>4.7564511000417399E-9</v>
      </c>
      <c r="N12" s="52">
        <v>6.9091908958171101E-13</v>
      </c>
      <c r="O12" s="52">
        <v>0.94227248630388005</v>
      </c>
      <c r="P12" s="53">
        <v>5.7727508938991499E-2</v>
      </c>
      <c r="Q12" s="7" t="str">
        <f t="shared" si="2"/>
        <v>SB</v>
      </c>
      <c r="R12" s="6">
        <v>1</v>
      </c>
      <c r="S12" s="7">
        <v>0</v>
      </c>
      <c r="T12" s="7">
        <v>0</v>
      </c>
      <c r="U12" s="8">
        <v>0</v>
      </c>
      <c r="V12" s="7" t="str">
        <f t="shared" si="3"/>
        <v>AL</v>
      </c>
      <c r="W12" s="51">
        <v>0.27905522591695697</v>
      </c>
      <c r="X12" s="52">
        <v>7.8362481704215295E-2</v>
      </c>
      <c r="Y12" s="52">
        <v>5.6250363162561401E-3</v>
      </c>
      <c r="Z12" s="53">
        <v>0.63695725606256903</v>
      </c>
      <c r="AA12" s="7" t="str">
        <f t="shared" si="4"/>
        <v>Zonal</v>
      </c>
      <c r="AB12" s="51">
        <v>0.10532711400007801</v>
      </c>
      <c r="AC12" s="52">
        <v>0.131517656378178</v>
      </c>
      <c r="AD12" s="52">
        <v>7.0748670024981704E-3</v>
      </c>
      <c r="AE12" s="53">
        <v>0.75608036261924605</v>
      </c>
      <c r="AF12" s="7" t="str">
        <f t="shared" si="5"/>
        <v>Zonal</v>
      </c>
    </row>
    <row r="13" spans="1:50" x14ac:dyDescent="0.3">
      <c r="A13" s="4">
        <v>29016</v>
      </c>
      <c r="B13" s="5">
        <f t="shared" si="0"/>
        <v>1979</v>
      </c>
      <c r="C13" s="6">
        <v>0</v>
      </c>
      <c r="D13" s="7">
        <v>0</v>
      </c>
      <c r="E13" s="7">
        <v>0</v>
      </c>
      <c r="F13" s="8">
        <v>1</v>
      </c>
      <c r="G13" s="44" t="str">
        <f t="shared" si="1"/>
        <v>Zonal</v>
      </c>
      <c r="H13" s="51">
        <v>5.6569642609942199E-6</v>
      </c>
      <c r="I13" s="52">
        <v>1.2448220339746301E-27</v>
      </c>
      <c r="J13" s="52">
        <v>1.09123854202601E-3</v>
      </c>
      <c r="K13" s="53">
        <v>0.998903104493709</v>
      </c>
      <c r="L13" s="7" t="str">
        <f t="shared" si="6"/>
        <v>Zonal</v>
      </c>
      <c r="M13" s="51">
        <v>1.42250643116825E-5</v>
      </c>
      <c r="N13" s="52">
        <v>1.0137809777382501E-12</v>
      </c>
      <c r="O13" s="52">
        <v>0.325991161834981</v>
      </c>
      <c r="P13" s="53">
        <v>0.673994613099683</v>
      </c>
      <c r="Q13" s="7" t="str">
        <f t="shared" si="2"/>
        <v>Zonal</v>
      </c>
      <c r="R13" s="6">
        <v>1</v>
      </c>
      <c r="S13" s="7">
        <v>0</v>
      </c>
      <c r="T13" s="7">
        <v>0</v>
      </c>
      <c r="U13" s="8">
        <v>0</v>
      </c>
      <c r="V13" s="7" t="str">
        <f t="shared" si="3"/>
        <v>AL</v>
      </c>
      <c r="W13" s="51">
        <v>1.7418204870784701E-2</v>
      </c>
      <c r="X13" s="52">
        <v>0.11973464970726901</v>
      </c>
      <c r="Y13" s="52">
        <v>1.37729360415804E-2</v>
      </c>
      <c r="Z13" s="53">
        <v>0.84907420938036404</v>
      </c>
      <c r="AA13" s="7" t="str">
        <f t="shared" si="4"/>
        <v>Zonal</v>
      </c>
      <c r="AB13" s="51">
        <v>9.5670199190786807E-3</v>
      </c>
      <c r="AC13" s="52">
        <v>8.8624151555219396E-2</v>
      </c>
      <c r="AD13" s="52">
        <v>1.4305807910666201E-2</v>
      </c>
      <c r="AE13" s="53">
        <v>0.88750302061503705</v>
      </c>
      <c r="AF13" s="7" t="str">
        <f t="shared" si="5"/>
        <v>Zonal</v>
      </c>
    </row>
    <row r="14" spans="1:50" x14ac:dyDescent="0.3">
      <c r="A14" s="4">
        <v>29017</v>
      </c>
      <c r="B14" s="5">
        <f t="shared" si="0"/>
        <v>1979</v>
      </c>
      <c r="C14" s="6">
        <v>0</v>
      </c>
      <c r="D14" s="7">
        <v>0</v>
      </c>
      <c r="E14" s="7">
        <v>0</v>
      </c>
      <c r="F14" s="8">
        <v>1</v>
      </c>
      <c r="G14" s="44" t="str">
        <f t="shared" si="1"/>
        <v>Zonal</v>
      </c>
      <c r="H14" s="51">
        <v>2.0226311485241E-4</v>
      </c>
      <c r="I14" s="52">
        <v>2.4710346881016202E-24</v>
      </c>
      <c r="J14" s="52">
        <v>1.07430094614425E-2</v>
      </c>
      <c r="K14" s="53">
        <v>0.98905472742371303</v>
      </c>
      <c r="L14" s="7" t="str">
        <f t="shared" si="6"/>
        <v>Zonal</v>
      </c>
      <c r="M14" s="51">
        <v>9.2506752465874601E-6</v>
      </c>
      <c r="N14" s="52">
        <v>2.6604954115483101E-7</v>
      </c>
      <c r="O14" s="52">
        <v>0.12977110297869501</v>
      </c>
      <c r="P14" s="53">
        <v>0.87021938029650403</v>
      </c>
      <c r="Q14" s="7" t="str">
        <f t="shared" si="2"/>
        <v>Zonal</v>
      </c>
      <c r="R14" s="6">
        <v>1</v>
      </c>
      <c r="S14" s="7">
        <v>0</v>
      </c>
      <c r="T14" s="7">
        <v>0</v>
      </c>
      <c r="U14" s="8">
        <v>0</v>
      </c>
      <c r="V14" s="7" t="str">
        <f t="shared" si="3"/>
        <v>AL</v>
      </c>
      <c r="W14" s="51">
        <v>5.8438914730815802E-6</v>
      </c>
      <c r="X14" s="52">
        <v>1.37069245067588E-2</v>
      </c>
      <c r="Y14" s="52">
        <v>4.8380437886349902E-2</v>
      </c>
      <c r="Z14" s="53">
        <v>0.93790679371541896</v>
      </c>
      <c r="AA14" s="7" t="str">
        <f t="shared" si="4"/>
        <v>Zonal</v>
      </c>
      <c r="AB14" s="51">
        <v>1.83105345974459E-5</v>
      </c>
      <c r="AC14" s="52">
        <v>4.5963732487721704E-3</v>
      </c>
      <c r="AD14" s="52">
        <v>5.0110716954173698E-2</v>
      </c>
      <c r="AE14" s="53">
        <v>0.94527459926245605</v>
      </c>
      <c r="AF14" s="7" t="str">
        <f t="shared" si="5"/>
        <v>Zonal</v>
      </c>
    </row>
    <row r="15" spans="1:50" x14ac:dyDescent="0.3">
      <c r="A15" s="4">
        <v>29018</v>
      </c>
      <c r="B15" s="5">
        <f t="shared" si="0"/>
        <v>1979</v>
      </c>
      <c r="C15" s="6">
        <v>0</v>
      </c>
      <c r="D15" s="7">
        <v>0</v>
      </c>
      <c r="E15" s="7">
        <v>0</v>
      </c>
      <c r="F15" s="8">
        <v>1</v>
      </c>
      <c r="G15" s="44" t="str">
        <f t="shared" si="1"/>
        <v>Zonal</v>
      </c>
      <c r="H15" s="51">
        <v>7.6468150479061205E-5</v>
      </c>
      <c r="I15" s="52">
        <v>6.8941826560577798E-27</v>
      </c>
      <c r="J15" s="52">
        <v>0.12944734881919101</v>
      </c>
      <c r="K15" s="53">
        <v>0.87047618303032703</v>
      </c>
      <c r="L15" s="7" t="str">
        <f t="shared" si="6"/>
        <v>Zonal</v>
      </c>
      <c r="M15" s="51">
        <v>5.4803154883163102E-6</v>
      </c>
      <c r="N15" s="52">
        <v>7.1311898400382797E-8</v>
      </c>
      <c r="O15" s="52">
        <v>0.85866799091753399</v>
      </c>
      <c r="P15" s="53">
        <v>0.14132645745508499</v>
      </c>
      <c r="Q15" s="7" t="str">
        <f t="shared" si="2"/>
        <v>SB</v>
      </c>
      <c r="R15" s="6">
        <v>1</v>
      </c>
      <c r="S15" s="7">
        <v>0</v>
      </c>
      <c r="T15" s="7">
        <v>0</v>
      </c>
      <c r="U15" s="8">
        <v>0</v>
      </c>
      <c r="V15" s="7" t="str">
        <f t="shared" si="3"/>
        <v>AL</v>
      </c>
      <c r="W15" s="51">
        <v>5.56529774494586E-5</v>
      </c>
      <c r="X15" s="52">
        <v>2.7832492084389399E-2</v>
      </c>
      <c r="Y15" s="52">
        <v>3.4920426217576399E-2</v>
      </c>
      <c r="Z15" s="53">
        <v>0.93719142872058303</v>
      </c>
      <c r="AA15" s="7" t="str">
        <f t="shared" si="4"/>
        <v>Zonal</v>
      </c>
      <c r="AB15" s="51">
        <v>1.2294486835450101E-4</v>
      </c>
      <c r="AC15" s="52">
        <v>1.5122899611198601E-2</v>
      </c>
      <c r="AD15" s="52">
        <v>3.4517241757202798E-2</v>
      </c>
      <c r="AE15" s="53">
        <v>0.95023691376324404</v>
      </c>
      <c r="AF15" s="7" t="str">
        <f t="shared" si="5"/>
        <v>Zonal</v>
      </c>
    </row>
    <row r="16" spans="1:50" x14ac:dyDescent="0.3">
      <c r="A16" s="4">
        <v>29019</v>
      </c>
      <c r="B16" s="5">
        <f t="shared" si="0"/>
        <v>1979</v>
      </c>
      <c r="C16" s="6">
        <v>0</v>
      </c>
      <c r="D16" s="7">
        <v>0</v>
      </c>
      <c r="E16" s="7">
        <v>0</v>
      </c>
      <c r="F16" s="8">
        <v>1</v>
      </c>
      <c r="G16" s="44" t="str">
        <f t="shared" si="1"/>
        <v>Zonal</v>
      </c>
      <c r="H16" s="51">
        <v>9.6630698584293997E-5</v>
      </c>
      <c r="I16" s="52">
        <v>5.6734752117804897E-30</v>
      </c>
      <c r="J16" s="52">
        <v>1.3384594177617899E-4</v>
      </c>
      <c r="K16" s="53">
        <v>0.99976952335962899</v>
      </c>
      <c r="L16" s="7" t="str">
        <f t="shared" si="6"/>
        <v>Zonal</v>
      </c>
      <c r="M16" s="51">
        <v>5.6651762349145204E-4</v>
      </c>
      <c r="N16" s="52">
        <v>1.1236691670596099E-13</v>
      </c>
      <c r="O16" s="52">
        <v>0.90715125125062901</v>
      </c>
      <c r="P16" s="53">
        <v>9.2282231125757605E-2</v>
      </c>
      <c r="Q16" s="7" t="str">
        <f t="shared" si="2"/>
        <v>SB</v>
      </c>
      <c r="R16" s="6">
        <v>1</v>
      </c>
      <c r="S16" s="7">
        <v>0</v>
      </c>
      <c r="T16" s="7">
        <v>0</v>
      </c>
      <c r="U16" s="8">
        <v>0</v>
      </c>
      <c r="V16" s="7" t="str">
        <f t="shared" si="3"/>
        <v>AL</v>
      </c>
      <c r="W16" s="51">
        <v>0.83171494958597303</v>
      </c>
      <c r="X16" s="52">
        <v>1.6452902532481E-3</v>
      </c>
      <c r="Y16" s="52">
        <v>1.0136780381898101E-3</v>
      </c>
      <c r="Z16" s="53">
        <v>0.16562608212259</v>
      </c>
      <c r="AA16" s="7" t="str">
        <f t="shared" si="4"/>
        <v>AL</v>
      </c>
      <c r="AB16" s="51">
        <v>0.85072295881985505</v>
      </c>
      <c r="AC16" s="52">
        <v>2.1269190000930902E-3</v>
      </c>
      <c r="AD16" s="52">
        <v>8.2454935182639803E-4</v>
      </c>
      <c r="AE16" s="53">
        <v>0.14632557282822301</v>
      </c>
      <c r="AF16" s="7" t="str">
        <f t="shared" si="5"/>
        <v>AL</v>
      </c>
    </row>
    <row r="17" spans="1:32" x14ac:dyDescent="0.3">
      <c r="A17" s="4">
        <v>29020</v>
      </c>
      <c r="B17" s="5">
        <f t="shared" si="0"/>
        <v>1979</v>
      </c>
      <c r="C17" s="6">
        <v>1</v>
      </c>
      <c r="D17" s="7">
        <v>0</v>
      </c>
      <c r="E17" s="7">
        <v>0</v>
      </c>
      <c r="F17" s="8">
        <v>0</v>
      </c>
      <c r="G17" s="44" t="str">
        <f t="shared" si="1"/>
        <v>AL</v>
      </c>
      <c r="H17" s="51">
        <v>0.20315749421062701</v>
      </c>
      <c r="I17" s="52">
        <v>2.2983161239406101E-31</v>
      </c>
      <c r="J17" s="52">
        <v>1.3238930472691201E-3</v>
      </c>
      <c r="K17" s="53">
        <v>0.79551861274209701</v>
      </c>
      <c r="L17" s="7" t="str">
        <f t="shared" si="6"/>
        <v>Zonal</v>
      </c>
      <c r="M17" s="51">
        <v>0.78308337735286804</v>
      </c>
      <c r="N17" s="52">
        <v>2.4370570203947498E-9</v>
      </c>
      <c r="O17" s="52">
        <v>6.8770109701439402E-2</v>
      </c>
      <c r="P17" s="53">
        <v>0.14814651050862801</v>
      </c>
      <c r="Q17" s="7" t="str">
        <f t="shared" si="2"/>
        <v>AL</v>
      </c>
      <c r="R17" s="6">
        <v>1</v>
      </c>
      <c r="S17" s="7">
        <v>0</v>
      </c>
      <c r="T17" s="7">
        <v>0</v>
      </c>
      <c r="U17" s="8">
        <v>0</v>
      </c>
      <c r="V17" s="7" t="str">
        <f t="shared" si="3"/>
        <v>AL</v>
      </c>
      <c r="W17" s="51">
        <v>0.79571781470828096</v>
      </c>
      <c r="X17" s="52">
        <v>3.6648012345341699E-3</v>
      </c>
      <c r="Y17" s="52">
        <v>1.23856860180197E-3</v>
      </c>
      <c r="Z17" s="53">
        <v>0.199378815455381</v>
      </c>
      <c r="AA17" s="7" t="str">
        <f t="shared" si="4"/>
        <v>AL</v>
      </c>
      <c r="AB17" s="51">
        <v>0.78983008717713898</v>
      </c>
      <c r="AC17" s="52">
        <v>5.2184665762125696E-3</v>
      </c>
      <c r="AD17" s="52">
        <v>1.1901750338448301E-3</v>
      </c>
      <c r="AE17" s="53">
        <v>0.20376127121280199</v>
      </c>
      <c r="AF17" s="7" t="str">
        <f t="shared" si="5"/>
        <v>AL</v>
      </c>
    </row>
    <row r="18" spans="1:32" x14ac:dyDescent="0.3">
      <c r="A18" s="4">
        <v>29021</v>
      </c>
      <c r="B18" s="5">
        <f t="shared" si="0"/>
        <v>1979</v>
      </c>
      <c r="C18" s="6">
        <v>0</v>
      </c>
      <c r="D18" s="7">
        <v>0</v>
      </c>
      <c r="E18" s="7">
        <v>0</v>
      </c>
      <c r="F18" s="8">
        <v>1</v>
      </c>
      <c r="G18" s="44" t="str">
        <f t="shared" si="1"/>
        <v>Zonal</v>
      </c>
      <c r="H18" s="51">
        <v>2.1017372423564901E-3</v>
      </c>
      <c r="I18" s="52">
        <v>5.9812055328180801E-35</v>
      </c>
      <c r="J18" s="52">
        <v>5.5610904488434497E-2</v>
      </c>
      <c r="K18" s="53">
        <v>0.94228735826920296</v>
      </c>
      <c r="L18" s="7" t="str">
        <f t="shared" si="6"/>
        <v>Zonal</v>
      </c>
      <c r="M18" s="51">
        <v>1.9706125982705E-3</v>
      </c>
      <c r="N18" s="52">
        <v>1.0262775486084E-12</v>
      </c>
      <c r="O18" s="52">
        <v>0.99661229517910399</v>
      </c>
      <c r="P18" s="53">
        <v>1.41709222160424E-3</v>
      </c>
      <c r="Q18" s="7" t="str">
        <f t="shared" si="2"/>
        <v>SB</v>
      </c>
      <c r="R18" s="6">
        <v>1</v>
      </c>
      <c r="S18" s="7">
        <v>0</v>
      </c>
      <c r="T18" s="7">
        <v>0</v>
      </c>
      <c r="U18" s="8">
        <v>0</v>
      </c>
      <c r="V18" s="7" t="str">
        <f t="shared" si="3"/>
        <v>AL</v>
      </c>
      <c r="W18" s="51">
        <v>0.68509563831815601</v>
      </c>
      <c r="X18" s="52">
        <v>1.8287379025191199E-2</v>
      </c>
      <c r="Y18" s="52">
        <v>1.7793642866132399E-3</v>
      </c>
      <c r="Z18" s="53">
        <v>0.29483761837003902</v>
      </c>
      <c r="AA18" s="7" t="str">
        <f t="shared" si="4"/>
        <v>AL</v>
      </c>
      <c r="AB18" s="51">
        <v>0.60999049686028795</v>
      </c>
      <c r="AC18" s="52">
        <v>2.9272454169171999E-2</v>
      </c>
      <c r="AD18" s="52">
        <v>2.0421065229236299E-3</v>
      </c>
      <c r="AE18" s="53">
        <v>0.35869494244761402</v>
      </c>
      <c r="AF18" s="7" t="str">
        <f t="shared" si="5"/>
        <v>AL</v>
      </c>
    </row>
    <row r="19" spans="1:32" x14ac:dyDescent="0.3">
      <c r="A19" s="4">
        <v>29022</v>
      </c>
      <c r="B19" s="5">
        <f t="shared" si="0"/>
        <v>1979</v>
      </c>
      <c r="C19" s="6">
        <v>0</v>
      </c>
      <c r="D19" s="7">
        <v>0</v>
      </c>
      <c r="E19" s="7">
        <v>0</v>
      </c>
      <c r="F19" s="8">
        <v>1</v>
      </c>
      <c r="G19" s="44" t="str">
        <f t="shared" si="1"/>
        <v>Zonal</v>
      </c>
      <c r="H19" s="51">
        <v>3.08695513552782E-3</v>
      </c>
      <c r="I19" s="52">
        <v>1.3867109561742099E-22</v>
      </c>
      <c r="J19" s="52">
        <v>2.46660323164496E-2</v>
      </c>
      <c r="K19" s="53">
        <v>0.97224701254802304</v>
      </c>
      <c r="L19" s="7" t="str">
        <f t="shared" si="6"/>
        <v>Zonal</v>
      </c>
      <c r="M19" s="51">
        <v>1.8252681355294901E-3</v>
      </c>
      <c r="N19" s="52">
        <v>7.6822116180360597E-9</v>
      </c>
      <c r="O19" s="52">
        <v>0.97748306237878502</v>
      </c>
      <c r="P19" s="53">
        <v>2.0691661803480799E-2</v>
      </c>
      <c r="Q19" s="7" t="str">
        <f t="shared" si="2"/>
        <v>SB</v>
      </c>
      <c r="R19" s="6">
        <v>1</v>
      </c>
      <c r="S19" s="7">
        <v>0</v>
      </c>
      <c r="T19" s="7">
        <v>0</v>
      </c>
      <c r="U19" s="8">
        <v>0</v>
      </c>
      <c r="V19" s="7" t="str">
        <f t="shared" si="3"/>
        <v>AL</v>
      </c>
      <c r="W19" s="51">
        <v>0.13608047903596099</v>
      </c>
      <c r="X19" s="52">
        <v>8.80260327553051E-2</v>
      </c>
      <c r="Y19" s="52">
        <v>7.5721453575339701E-3</v>
      </c>
      <c r="Z19" s="53">
        <v>0.76832134285119902</v>
      </c>
      <c r="AA19" s="7" t="str">
        <f t="shared" si="4"/>
        <v>Zonal</v>
      </c>
      <c r="AB19" s="51">
        <v>4.11996490353366E-2</v>
      </c>
      <c r="AC19" s="52">
        <v>0.111881587665024</v>
      </c>
      <c r="AD19" s="52">
        <v>9.1766454054342493E-3</v>
      </c>
      <c r="AE19" s="53">
        <v>0.83774211789420605</v>
      </c>
      <c r="AF19" s="7" t="str">
        <f t="shared" si="5"/>
        <v>Zonal</v>
      </c>
    </row>
    <row r="20" spans="1:32" x14ac:dyDescent="0.3">
      <c r="A20" s="4">
        <v>29023</v>
      </c>
      <c r="B20" s="5">
        <f t="shared" si="0"/>
        <v>1979</v>
      </c>
      <c r="C20" s="6">
        <v>0</v>
      </c>
      <c r="D20" s="7">
        <v>0</v>
      </c>
      <c r="E20" s="7">
        <v>0</v>
      </c>
      <c r="F20" s="8">
        <v>1</v>
      </c>
      <c r="G20" s="44" t="str">
        <f t="shared" si="1"/>
        <v>Zonal</v>
      </c>
      <c r="H20" s="51">
        <v>0.88328797466995002</v>
      </c>
      <c r="I20" s="52">
        <v>1.8401091605785699E-24</v>
      </c>
      <c r="J20" s="52">
        <v>1.9811398652032301E-2</v>
      </c>
      <c r="K20" s="53">
        <v>9.6900626678006793E-2</v>
      </c>
      <c r="L20" s="7" t="str">
        <f t="shared" si="6"/>
        <v>AL</v>
      </c>
      <c r="M20" s="51">
        <v>0.79749106176556495</v>
      </c>
      <c r="N20" s="52">
        <v>8.4293947970762693E-3</v>
      </c>
      <c r="O20" s="52">
        <v>9.7777396690023499E-2</v>
      </c>
      <c r="P20" s="53">
        <v>9.6302146747339404E-2</v>
      </c>
      <c r="Q20" s="7" t="str">
        <f t="shared" si="2"/>
        <v>AL</v>
      </c>
      <c r="R20" s="6">
        <v>0</v>
      </c>
      <c r="S20" s="7">
        <v>0</v>
      </c>
      <c r="T20" s="7">
        <v>0</v>
      </c>
      <c r="U20" s="8">
        <v>1</v>
      </c>
      <c r="V20" s="7" t="str">
        <f t="shared" si="3"/>
        <v>Zonal</v>
      </c>
      <c r="W20" s="51">
        <v>1.1722886555123001E-5</v>
      </c>
      <c r="X20" s="52">
        <v>3.2210999613279299E-3</v>
      </c>
      <c r="Y20" s="52">
        <v>3.0343638285733301E-2</v>
      </c>
      <c r="Z20" s="53">
        <v>0.96642353886638399</v>
      </c>
      <c r="AA20" s="7" t="str">
        <f t="shared" si="4"/>
        <v>Zonal</v>
      </c>
      <c r="AB20" s="51">
        <v>8.9909414733093603E-7</v>
      </c>
      <c r="AC20" s="52">
        <v>3.2646073351094399E-3</v>
      </c>
      <c r="AD20" s="52">
        <v>3.4656512961409203E-2</v>
      </c>
      <c r="AE20" s="53">
        <v>0.96207798060933203</v>
      </c>
      <c r="AF20" s="7" t="str">
        <f t="shared" si="5"/>
        <v>Zonal</v>
      </c>
    </row>
    <row r="21" spans="1:32" x14ac:dyDescent="0.3">
      <c r="A21" s="4">
        <v>29024</v>
      </c>
      <c r="B21" s="5">
        <f t="shared" si="0"/>
        <v>1979</v>
      </c>
      <c r="C21" s="6">
        <v>0</v>
      </c>
      <c r="D21" s="7">
        <v>0</v>
      </c>
      <c r="E21" s="7">
        <v>1</v>
      </c>
      <c r="F21" s="8">
        <v>0</v>
      </c>
      <c r="G21" s="44" t="str">
        <f t="shared" si="1"/>
        <v>SB</v>
      </c>
      <c r="H21" s="51">
        <v>9.5931571919261993E-2</v>
      </c>
      <c r="I21" s="52">
        <v>5.8341785089470798E-39</v>
      </c>
      <c r="J21" s="52">
        <v>6.9858233095395298E-3</v>
      </c>
      <c r="K21" s="53">
        <v>0.89708260477119794</v>
      </c>
      <c r="L21" s="7" t="str">
        <f t="shared" si="6"/>
        <v>Zonal</v>
      </c>
      <c r="M21" s="51">
        <v>1.6087041685539E-2</v>
      </c>
      <c r="N21" s="52">
        <v>1.41672767578765E-3</v>
      </c>
      <c r="O21" s="52">
        <v>1.43251815676044E-2</v>
      </c>
      <c r="P21" s="53">
        <v>0.968171049071057</v>
      </c>
      <c r="Q21" s="7" t="str">
        <f t="shared" si="2"/>
        <v>Zonal</v>
      </c>
      <c r="R21" s="6">
        <v>0</v>
      </c>
      <c r="S21" s="7">
        <v>0</v>
      </c>
      <c r="T21" s="7">
        <v>1</v>
      </c>
      <c r="U21" s="8">
        <v>0</v>
      </c>
      <c r="V21" s="7" t="str">
        <f t="shared" si="3"/>
        <v>SB</v>
      </c>
      <c r="W21" s="51">
        <v>7.0435562556008398E-10</v>
      </c>
      <c r="X21" s="52">
        <v>5.3449192976565195E-4</v>
      </c>
      <c r="Y21" s="52">
        <v>0.12450146223128999</v>
      </c>
      <c r="Z21" s="53">
        <v>0.87496404513458703</v>
      </c>
      <c r="AA21" s="7" t="str">
        <f t="shared" si="4"/>
        <v>Zonal</v>
      </c>
      <c r="AB21" s="51">
        <v>1.73633546960234E-11</v>
      </c>
      <c r="AC21" s="52">
        <v>3.6759819674208E-4</v>
      </c>
      <c r="AD21" s="52">
        <v>0.15214126905251199</v>
      </c>
      <c r="AE21" s="53">
        <v>0.84749113273337995</v>
      </c>
      <c r="AF21" s="7" t="str">
        <f t="shared" si="5"/>
        <v>Zonal</v>
      </c>
    </row>
    <row r="22" spans="1:32" x14ac:dyDescent="0.3">
      <c r="A22" s="4">
        <v>29025</v>
      </c>
      <c r="B22" s="5">
        <f t="shared" si="0"/>
        <v>1979</v>
      </c>
      <c r="C22" s="6">
        <v>0</v>
      </c>
      <c r="D22" s="7">
        <v>0</v>
      </c>
      <c r="E22" s="7">
        <v>1</v>
      </c>
      <c r="F22" s="8">
        <v>0</v>
      </c>
      <c r="G22" s="44" t="str">
        <f t="shared" si="1"/>
        <v>SB</v>
      </c>
      <c r="H22" s="51">
        <v>5.5184940347083898E-2</v>
      </c>
      <c r="I22" s="52">
        <v>1.9346790313249899E-24</v>
      </c>
      <c r="J22" s="52">
        <v>2.5653652718292199E-2</v>
      </c>
      <c r="K22" s="53">
        <v>0.91916140693462201</v>
      </c>
      <c r="L22" s="7" t="str">
        <f t="shared" si="6"/>
        <v>Zonal</v>
      </c>
      <c r="M22" s="51">
        <v>3.4010975095305498E-2</v>
      </c>
      <c r="N22" s="52">
        <v>4.2141169455018699E-3</v>
      </c>
      <c r="O22" s="52">
        <v>2.5164586419109201E-2</v>
      </c>
      <c r="P22" s="53">
        <v>0.93661032154008705</v>
      </c>
      <c r="Q22" s="7" t="str">
        <f t="shared" si="2"/>
        <v>Zonal</v>
      </c>
      <c r="R22" s="6">
        <v>0</v>
      </c>
      <c r="S22" s="7">
        <v>0</v>
      </c>
      <c r="T22" s="7">
        <v>1</v>
      </c>
      <c r="U22" s="8">
        <v>0</v>
      </c>
      <c r="V22" s="7" t="str">
        <f t="shared" si="3"/>
        <v>SB</v>
      </c>
      <c r="W22" s="51">
        <v>6.9771893323536604E-10</v>
      </c>
      <c r="X22" s="52">
        <v>1.25855843182242E-3</v>
      </c>
      <c r="Y22" s="52">
        <v>9.1403838908163698E-2</v>
      </c>
      <c r="Z22" s="53">
        <v>0.90733760196229396</v>
      </c>
      <c r="AA22" s="7" t="str">
        <f t="shared" si="4"/>
        <v>Zonal</v>
      </c>
      <c r="AB22" s="51">
        <v>5.6812437044062503E-11</v>
      </c>
      <c r="AC22" s="52">
        <v>5.9684394028436405E-4</v>
      </c>
      <c r="AD22" s="52">
        <v>9.9894722398187599E-2</v>
      </c>
      <c r="AE22" s="53">
        <v>0.899508433604715</v>
      </c>
      <c r="AF22" s="7" t="str">
        <f t="shared" si="5"/>
        <v>Zonal</v>
      </c>
    </row>
    <row r="23" spans="1:32" x14ac:dyDescent="0.3">
      <c r="A23" s="4">
        <v>29026</v>
      </c>
      <c r="B23" s="5">
        <f t="shared" si="0"/>
        <v>1979</v>
      </c>
      <c r="C23" s="6">
        <v>0</v>
      </c>
      <c r="D23" s="7">
        <v>0</v>
      </c>
      <c r="E23" s="7">
        <v>1</v>
      </c>
      <c r="F23" s="8">
        <v>0</v>
      </c>
      <c r="G23" s="44" t="str">
        <f t="shared" si="1"/>
        <v>SB</v>
      </c>
      <c r="H23" s="51">
        <v>3.9617338721549003E-2</v>
      </c>
      <c r="I23" s="52">
        <v>1.07250199196055E-16</v>
      </c>
      <c r="J23" s="52">
        <v>1.0085862521303599E-3</v>
      </c>
      <c r="K23" s="53">
        <v>0.959374075026319</v>
      </c>
      <c r="L23" s="7" t="str">
        <f t="shared" si="6"/>
        <v>Zonal</v>
      </c>
      <c r="M23" s="51">
        <v>0.15657897306204399</v>
      </c>
      <c r="N23" s="52">
        <v>1.7154752717449899E-4</v>
      </c>
      <c r="O23" s="52">
        <v>2.9613677084735402E-3</v>
      </c>
      <c r="P23" s="53">
        <v>0.840288111702302</v>
      </c>
      <c r="Q23" s="7" t="str">
        <f t="shared" si="2"/>
        <v>Zonal</v>
      </c>
      <c r="R23" s="6">
        <v>0</v>
      </c>
      <c r="S23" s="7">
        <v>0</v>
      </c>
      <c r="T23" s="7">
        <v>1</v>
      </c>
      <c r="U23" s="8">
        <v>0</v>
      </c>
      <c r="V23" s="7" t="str">
        <f t="shared" si="3"/>
        <v>SB</v>
      </c>
      <c r="W23" s="51">
        <v>5.7396707495846798E-9</v>
      </c>
      <c r="X23" s="52">
        <v>2.40451853121025E-4</v>
      </c>
      <c r="Y23" s="52">
        <v>6.3261447357023895E-2</v>
      </c>
      <c r="Z23" s="53">
        <v>0.936498095050185</v>
      </c>
      <c r="AA23" s="7" t="str">
        <f t="shared" si="4"/>
        <v>Zonal</v>
      </c>
      <c r="AB23" s="51">
        <v>1.3656710226267401E-9</v>
      </c>
      <c r="AC23" s="52">
        <v>1.11674110406225E-4</v>
      </c>
      <c r="AD23" s="52">
        <v>6.2509837332230506E-2</v>
      </c>
      <c r="AE23" s="53">
        <v>0.93737848719169103</v>
      </c>
      <c r="AF23" s="7" t="str">
        <f t="shared" si="5"/>
        <v>Zonal</v>
      </c>
    </row>
    <row r="24" spans="1:32" x14ac:dyDescent="0.3">
      <c r="A24" s="4">
        <v>29027</v>
      </c>
      <c r="B24" s="5">
        <f t="shared" si="0"/>
        <v>1979</v>
      </c>
      <c r="C24" s="6">
        <v>1</v>
      </c>
      <c r="D24" s="7">
        <v>0</v>
      </c>
      <c r="E24" s="7">
        <v>0</v>
      </c>
      <c r="F24" s="8">
        <v>0</v>
      </c>
      <c r="G24" s="44" t="str">
        <f t="shared" si="1"/>
        <v>AL</v>
      </c>
      <c r="H24" s="51">
        <v>6.2534247033057502E-2</v>
      </c>
      <c r="I24" s="52">
        <v>1.4998855759716899E-16</v>
      </c>
      <c r="J24" s="52">
        <v>6.1509735417865096E-6</v>
      </c>
      <c r="K24" s="53">
        <v>0.93745960199338696</v>
      </c>
      <c r="L24" s="7" t="str">
        <f t="shared" si="6"/>
        <v>Zonal</v>
      </c>
      <c r="M24" s="51">
        <v>0.69704029430887704</v>
      </c>
      <c r="N24" s="52">
        <v>4.82450357038171E-8</v>
      </c>
      <c r="O24" s="52">
        <v>1.6473701827259099E-3</v>
      </c>
      <c r="P24" s="53">
        <v>0.30131228726335102</v>
      </c>
      <c r="Q24" s="7" t="str">
        <f t="shared" si="2"/>
        <v>AL</v>
      </c>
      <c r="R24" s="6">
        <v>1</v>
      </c>
      <c r="S24" s="7">
        <v>0</v>
      </c>
      <c r="T24" s="7">
        <v>0</v>
      </c>
      <c r="U24" s="8">
        <v>0</v>
      </c>
      <c r="V24" s="7" t="str">
        <f t="shared" si="3"/>
        <v>AL</v>
      </c>
      <c r="W24" s="51">
        <v>1.63093351052941E-3</v>
      </c>
      <c r="X24" s="52">
        <v>3.7347717728834599E-6</v>
      </c>
      <c r="Y24" s="52">
        <v>8.7242959638320003E-3</v>
      </c>
      <c r="Z24" s="53">
        <v>0.98964103575386697</v>
      </c>
      <c r="AA24" s="7" t="str">
        <f t="shared" si="4"/>
        <v>Zonal</v>
      </c>
      <c r="AB24" s="51">
        <v>1.89860840789503E-3</v>
      </c>
      <c r="AC24" s="52">
        <v>4.8324301769715704E-6</v>
      </c>
      <c r="AD24" s="52">
        <v>7.2187360429144896E-3</v>
      </c>
      <c r="AE24" s="53">
        <v>0.99087782311901396</v>
      </c>
      <c r="AF24" s="7" t="str">
        <f t="shared" si="5"/>
        <v>Zonal</v>
      </c>
    </row>
    <row r="25" spans="1:32" x14ac:dyDescent="0.3">
      <c r="A25" s="4">
        <v>29028</v>
      </c>
      <c r="B25" s="5">
        <f t="shared" si="0"/>
        <v>1979</v>
      </c>
      <c r="C25" s="6">
        <v>1</v>
      </c>
      <c r="D25" s="7">
        <v>0</v>
      </c>
      <c r="E25" s="7">
        <v>0</v>
      </c>
      <c r="F25" s="8">
        <v>0</v>
      </c>
      <c r="G25" s="44" t="str">
        <f t="shared" si="1"/>
        <v>AL</v>
      </c>
      <c r="H25" s="51">
        <v>2.40881347595166E-2</v>
      </c>
      <c r="I25" s="52">
        <v>5.5382027787243703E-15</v>
      </c>
      <c r="J25" s="52">
        <v>8.3486961997014506E-8</v>
      </c>
      <c r="K25" s="53">
        <v>0.97591178175351501</v>
      </c>
      <c r="L25" s="7" t="str">
        <f t="shared" si="6"/>
        <v>Zonal</v>
      </c>
      <c r="M25" s="51">
        <v>0.49431678052635802</v>
      </c>
      <c r="N25" s="52">
        <v>5.45687089687586E-8</v>
      </c>
      <c r="O25" s="52">
        <v>5.6764488520365701E-5</v>
      </c>
      <c r="P25" s="53">
        <v>0.50562640041640805</v>
      </c>
      <c r="Q25" s="7" t="str">
        <f t="shared" si="2"/>
        <v>Zonal</v>
      </c>
      <c r="R25" s="6">
        <v>1</v>
      </c>
      <c r="S25" s="7">
        <v>0</v>
      </c>
      <c r="T25" s="7">
        <v>0</v>
      </c>
      <c r="U25" s="8">
        <v>0</v>
      </c>
      <c r="V25" s="7" t="str">
        <f t="shared" si="3"/>
        <v>AL</v>
      </c>
      <c r="W25" s="51">
        <v>1.00862906506991E-3</v>
      </c>
      <c r="X25" s="52">
        <v>2.5010816059316899E-3</v>
      </c>
      <c r="Y25" s="52">
        <v>6.6505768445061703E-2</v>
      </c>
      <c r="Z25" s="53">
        <v>0.92998452088393502</v>
      </c>
      <c r="AA25" s="7" t="str">
        <f t="shared" si="4"/>
        <v>Zonal</v>
      </c>
      <c r="AB25" s="51">
        <v>1.5741974526454301E-3</v>
      </c>
      <c r="AC25" s="52">
        <v>2.41618582551213E-3</v>
      </c>
      <c r="AD25" s="52">
        <v>4.39888435094168E-2</v>
      </c>
      <c r="AE25" s="53">
        <v>0.95202077321242595</v>
      </c>
      <c r="AF25" s="7" t="str">
        <f t="shared" si="5"/>
        <v>Zonal</v>
      </c>
    </row>
    <row r="26" spans="1:32" x14ac:dyDescent="0.3">
      <c r="A26" s="4">
        <v>29029</v>
      </c>
      <c r="B26" s="5">
        <f t="shared" si="0"/>
        <v>1979</v>
      </c>
      <c r="C26" s="6">
        <v>1</v>
      </c>
      <c r="D26" s="7">
        <v>0</v>
      </c>
      <c r="E26" s="7">
        <v>0</v>
      </c>
      <c r="F26" s="8">
        <v>0</v>
      </c>
      <c r="G26" s="44" t="str">
        <f t="shared" si="1"/>
        <v>AL</v>
      </c>
      <c r="H26" s="51">
        <v>1.2499723287938099E-2</v>
      </c>
      <c r="I26" s="52">
        <v>6.7169865882219703E-20</v>
      </c>
      <c r="J26" s="52">
        <v>5.1140348050855E-6</v>
      </c>
      <c r="K26" s="53">
        <v>0.98749516267726001</v>
      </c>
      <c r="L26" s="7" t="str">
        <f t="shared" si="6"/>
        <v>Zonal</v>
      </c>
      <c r="M26" s="51">
        <v>0.14548861286503201</v>
      </c>
      <c r="N26" s="52">
        <v>6.7671223986649301E-9</v>
      </c>
      <c r="O26" s="52">
        <v>4.1296172424162597E-4</v>
      </c>
      <c r="P26" s="53">
        <v>0.85409841864360703</v>
      </c>
      <c r="Q26" s="7" t="str">
        <f t="shared" si="2"/>
        <v>Zonal</v>
      </c>
      <c r="R26" s="6">
        <v>1</v>
      </c>
      <c r="S26" s="7">
        <v>0</v>
      </c>
      <c r="T26" s="7">
        <v>0</v>
      </c>
      <c r="U26" s="8">
        <v>0</v>
      </c>
      <c r="V26" s="7" t="str">
        <f t="shared" si="3"/>
        <v>AL</v>
      </c>
      <c r="W26" s="51">
        <v>0.23447131473761501</v>
      </c>
      <c r="X26" s="52">
        <v>0.161607396099296</v>
      </c>
      <c r="Y26" s="52">
        <v>1.54567225493058E-2</v>
      </c>
      <c r="Z26" s="53">
        <v>0.58846456661378299</v>
      </c>
      <c r="AA26" s="7" t="str">
        <f t="shared" si="4"/>
        <v>Zonal</v>
      </c>
      <c r="AB26" s="51">
        <v>0.22150786100264799</v>
      </c>
      <c r="AC26" s="52">
        <v>0.136601171508868</v>
      </c>
      <c r="AD26" s="52">
        <v>1.4447305188128199E-2</v>
      </c>
      <c r="AE26" s="53">
        <v>0.62744366230035298</v>
      </c>
      <c r="AF26" s="7" t="str">
        <f t="shared" si="5"/>
        <v>Zonal</v>
      </c>
    </row>
    <row r="27" spans="1:32" x14ac:dyDescent="0.3">
      <c r="A27" s="4">
        <v>29030</v>
      </c>
      <c r="B27" s="5">
        <f t="shared" si="0"/>
        <v>1979</v>
      </c>
      <c r="C27" s="6">
        <v>1</v>
      </c>
      <c r="D27" s="7">
        <v>0</v>
      </c>
      <c r="E27" s="7">
        <v>0</v>
      </c>
      <c r="F27" s="8">
        <v>0</v>
      </c>
      <c r="G27" s="44" t="str">
        <f t="shared" si="1"/>
        <v>AL</v>
      </c>
      <c r="H27" s="51">
        <v>0.64487271420275805</v>
      </c>
      <c r="I27" s="52">
        <v>2.84039105107794E-15</v>
      </c>
      <c r="J27" s="52">
        <v>4.3091395960182998E-3</v>
      </c>
      <c r="K27" s="53">
        <v>0.35081814620123097</v>
      </c>
      <c r="L27" s="7" t="str">
        <f t="shared" si="6"/>
        <v>AL</v>
      </c>
      <c r="M27" s="51">
        <v>0.93875935927767895</v>
      </c>
      <c r="N27" s="52">
        <v>2.3100522176046999E-4</v>
      </c>
      <c r="O27" s="52">
        <v>2.8505534601571099E-3</v>
      </c>
      <c r="P27" s="53">
        <v>5.8159082040405402E-2</v>
      </c>
      <c r="Q27" s="7" t="str">
        <f t="shared" si="2"/>
        <v>AL</v>
      </c>
      <c r="R27" s="6">
        <v>1</v>
      </c>
      <c r="S27" s="7">
        <v>0</v>
      </c>
      <c r="T27" s="7">
        <v>0</v>
      </c>
      <c r="U27" s="8">
        <v>0</v>
      </c>
      <c r="V27" s="7" t="str">
        <f t="shared" si="3"/>
        <v>AL</v>
      </c>
      <c r="W27" s="51">
        <v>2.3801504585032399E-2</v>
      </c>
      <c r="X27" s="52">
        <v>4.12718857639411E-4</v>
      </c>
      <c r="Y27" s="52">
        <v>8.0539078928902903E-3</v>
      </c>
      <c r="Z27" s="53">
        <v>0.96773186866443806</v>
      </c>
      <c r="AA27" s="7" t="str">
        <f t="shared" si="4"/>
        <v>Zonal</v>
      </c>
      <c r="AB27" s="51">
        <v>3.6945174911284698E-2</v>
      </c>
      <c r="AC27" s="52">
        <v>3.82698809941701E-4</v>
      </c>
      <c r="AD27" s="52">
        <v>6.2284086556930098E-3</v>
      </c>
      <c r="AE27" s="53">
        <v>0.956443717623079</v>
      </c>
      <c r="AF27" s="7" t="str">
        <f t="shared" si="5"/>
        <v>Zonal</v>
      </c>
    </row>
    <row r="28" spans="1:32" x14ac:dyDescent="0.3">
      <c r="A28" s="4">
        <v>29031</v>
      </c>
      <c r="B28" s="5">
        <f t="shared" si="0"/>
        <v>1979</v>
      </c>
      <c r="C28" s="6">
        <v>1</v>
      </c>
      <c r="D28" s="7">
        <v>0</v>
      </c>
      <c r="E28" s="7">
        <v>0</v>
      </c>
      <c r="F28" s="8">
        <v>0</v>
      </c>
      <c r="G28" s="44" t="str">
        <f t="shared" si="1"/>
        <v>AL</v>
      </c>
      <c r="H28" s="51">
        <v>0.180930274547172</v>
      </c>
      <c r="I28" s="52">
        <v>1.43433123218239E-15</v>
      </c>
      <c r="J28" s="52">
        <v>3.5077669560424699E-3</v>
      </c>
      <c r="K28" s="53">
        <v>0.81556195849678803</v>
      </c>
      <c r="L28" s="7" t="str">
        <f t="shared" si="6"/>
        <v>Zonal</v>
      </c>
      <c r="M28" s="51">
        <v>0.68557657190965804</v>
      </c>
      <c r="N28" s="52">
        <v>0.15822088191546399</v>
      </c>
      <c r="O28" s="52">
        <v>1.53392553711561E-3</v>
      </c>
      <c r="P28" s="53">
        <v>0.154668620637748</v>
      </c>
      <c r="Q28" s="7" t="str">
        <f t="shared" si="2"/>
        <v>AL</v>
      </c>
      <c r="R28" s="6">
        <v>1</v>
      </c>
      <c r="S28" s="7">
        <v>0</v>
      </c>
      <c r="T28" s="7">
        <v>0</v>
      </c>
      <c r="U28" s="8">
        <v>0</v>
      </c>
      <c r="V28" s="7" t="str">
        <f t="shared" si="3"/>
        <v>AL</v>
      </c>
      <c r="W28" s="51">
        <v>7.3144256013373696E-2</v>
      </c>
      <c r="X28" s="52">
        <v>1.2904012869475399E-4</v>
      </c>
      <c r="Y28" s="52">
        <v>4.1040115814239397E-3</v>
      </c>
      <c r="Z28" s="53">
        <v>0.92262269227650695</v>
      </c>
      <c r="AA28" s="7" t="str">
        <f t="shared" si="4"/>
        <v>Zonal</v>
      </c>
      <c r="AB28" s="51">
        <v>9.3012513766374399E-2</v>
      </c>
      <c r="AC28" s="52">
        <v>2.1424642134138501E-4</v>
      </c>
      <c r="AD28" s="52">
        <v>3.06041316245162E-3</v>
      </c>
      <c r="AE28" s="53">
        <v>0.90371282664983099</v>
      </c>
      <c r="AF28" s="7" t="str">
        <f t="shared" si="5"/>
        <v>Zonal</v>
      </c>
    </row>
    <row r="29" spans="1:32" x14ac:dyDescent="0.3">
      <c r="A29" s="4">
        <v>29032</v>
      </c>
      <c r="B29" s="5">
        <f t="shared" si="0"/>
        <v>1979</v>
      </c>
      <c r="C29" s="6">
        <v>0</v>
      </c>
      <c r="D29" s="7">
        <v>0</v>
      </c>
      <c r="E29" s="7">
        <v>0</v>
      </c>
      <c r="F29" s="8">
        <v>1</v>
      </c>
      <c r="G29" s="44" t="str">
        <f t="shared" si="1"/>
        <v>Zonal</v>
      </c>
      <c r="H29" s="51">
        <v>3.5828337701684199E-2</v>
      </c>
      <c r="I29" s="52">
        <v>9.3010842227430899E-16</v>
      </c>
      <c r="J29" s="52">
        <v>5.3546415509251096E-6</v>
      </c>
      <c r="K29" s="53">
        <v>0.96416630765677003</v>
      </c>
      <c r="L29" s="7" t="str">
        <f t="shared" si="6"/>
        <v>Zonal</v>
      </c>
      <c r="M29" s="51">
        <v>0.61706948675238604</v>
      </c>
      <c r="N29" s="52">
        <v>1.56476864732586E-5</v>
      </c>
      <c r="O29" s="52">
        <v>1.5875418752509E-3</v>
      </c>
      <c r="P29" s="53">
        <v>0.38132732368589101</v>
      </c>
      <c r="Q29" s="7" t="str">
        <f t="shared" si="2"/>
        <v>AL</v>
      </c>
      <c r="R29" s="6">
        <v>1</v>
      </c>
      <c r="S29" s="7">
        <v>0</v>
      </c>
      <c r="T29" s="7">
        <v>0</v>
      </c>
      <c r="U29" s="8">
        <v>0</v>
      </c>
      <c r="V29" s="7" t="str">
        <f t="shared" si="3"/>
        <v>AL</v>
      </c>
      <c r="W29" s="51">
        <v>2.62091593211839E-3</v>
      </c>
      <c r="X29" s="52">
        <v>1.1246626925230801E-6</v>
      </c>
      <c r="Y29" s="52">
        <v>6.96450984545332E-3</v>
      </c>
      <c r="Z29" s="53">
        <v>0.99041344955973498</v>
      </c>
      <c r="AA29" s="7" t="str">
        <f t="shared" si="4"/>
        <v>Zonal</v>
      </c>
      <c r="AB29" s="51">
        <v>7.38242672339748E-3</v>
      </c>
      <c r="AC29" s="52">
        <v>2.1146251850655602E-6</v>
      </c>
      <c r="AD29" s="52">
        <v>4.8189267731750503E-3</v>
      </c>
      <c r="AE29" s="53">
        <v>0.98779653187824101</v>
      </c>
      <c r="AF29" s="7" t="str">
        <f t="shared" si="5"/>
        <v>Zonal</v>
      </c>
    </row>
    <row r="30" spans="1:32" x14ac:dyDescent="0.3">
      <c r="A30" s="4">
        <v>29033</v>
      </c>
      <c r="B30" s="5">
        <f t="shared" si="0"/>
        <v>1979</v>
      </c>
      <c r="C30" s="6">
        <v>0</v>
      </c>
      <c r="D30" s="7">
        <v>0</v>
      </c>
      <c r="E30" s="7">
        <v>0</v>
      </c>
      <c r="F30" s="8">
        <v>1</v>
      </c>
      <c r="G30" s="44" t="str">
        <f t="shared" si="1"/>
        <v>Zonal</v>
      </c>
      <c r="H30" s="51">
        <v>5.1725429436707202E-3</v>
      </c>
      <c r="I30" s="52">
        <v>8.2875402955933302E-23</v>
      </c>
      <c r="J30" s="52">
        <v>4.8575942447471997E-6</v>
      </c>
      <c r="K30" s="53">
        <v>0.99482259946207596</v>
      </c>
      <c r="L30" s="7" t="str">
        <f t="shared" si="6"/>
        <v>Zonal</v>
      </c>
      <c r="M30" s="51">
        <v>2.6604794158610399E-3</v>
      </c>
      <c r="N30" s="52">
        <v>1.1009655096117901E-8</v>
      </c>
      <c r="O30" s="52">
        <v>1.08482266657976E-3</v>
      </c>
      <c r="P30" s="53">
        <v>0.99625468690790897</v>
      </c>
      <c r="Q30" s="7" t="str">
        <f t="shared" si="2"/>
        <v>Zonal</v>
      </c>
      <c r="R30" s="6">
        <v>1</v>
      </c>
      <c r="S30" s="7">
        <v>0</v>
      </c>
      <c r="T30" s="7">
        <v>0</v>
      </c>
      <c r="U30" s="8">
        <v>0</v>
      </c>
      <c r="V30" s="7" t="str">
        <f t="shared" si="3"/>
        <v>AL</v>
      </c>
      <c r="W30" s="51">
        <v>2.2226633437203401E-4</v>
      </c>
      <c r="X30" s="52">
        <v>2.75966605675258E-9</v>
      </c>
      <c r="Y30" s="52">
        <v>6.0396474156833796E-3</v>
      </c>
      <c r="Z30" s="53">
        <v>0.99373808349028003</v>
      </c>
      <c r="AA30" s="7" t="str">
        <f t="shared" si="4"/>
        <v>Zonal</v>
      </c>
      <c r="AB30" s="51">
        <v>8.1735887184688995E-4</v>
      </c>
      <c r="AC30" s="52">
        <v>4.5496634296273402E-9</v>
      </c>
      <c r="AD30" s="52">
        <v>3.9495406943651501E-3</v>
      </c>
      <c r="AE30" s="53">
        <v>0.99523309588412301</v>
      </c>
      <c r="AF30" s="7" t="str">
        <f t="shared" si="5"/>
        <v>Zonal</v>
      </c>
    </row>
    <row r="31" spans="1:32" x14ac:dyDescent="0.3">
      <c r="A31" s="4">
        <v>29034</v>
      </c>
      <c r="B31" s="5">
        <f t="shared" si="0"/>
        <v>1979</v>
      </c>
      <c r="C31" s="6">
        <v>0</v>
      </c>
      <c r="D31" s="7">
        <v>0</v>
      </c>
      <c r="E31" s="7">
        <v>0</v>
      </c>
      <c r="F31" s="8">
        <v>1</v>
      </c>
      <c r="G31" s="44" t="str">
        <f t="shared" si="1"/>
        <v>Zonal</v>
      </c>
      <c r="H31" s="51">
        <v>4.03908030744329E-3</v>
      </c>
      <c r="I31" s="52">
        <v>5.1422790897455401E-15</v>
      </c>
      <c r="J31" s="52">
        <v>1.7926282312631399E-6</v>
      </c>
      <c r="K31" s="53">
        <v>0.99595912706432699</v>
      </c>
      <c r="L31" s="7" t="str">
        <f t="shared" si="6"/>
        <v>Zonal</v>
      </c>
      <c r="M31" s="51">
        <v>6.5957748968630903E-4</v>
      </c>
      <c r="N31" s="52">
        <v>1.77211504658353E-8</v>
      </c>
      <c r="O31" s="52">
        <v>1.3143052591536199E-4</v>
      </c>
      <c r="P31" s="53">
        <v>0.99920897426324695</v>
      </c>
      <c r="Q31" s="7" t="str">
        <f t="shared" si="2"/>
        <v>Zonal</v>
      </c>
      <c r="R31" s="6">
        <v>1</v>
      </c>
      <c r="S31" s="7">
        <v>0</v>
      </c>
      <c r="T31" s="7">
        <v>0</v>
      </c>
      <c r="U31" s="8">
        <v>0</v>
      </c>
      <c r="V31" s="7" t="str">
        <f t="shared" si="3"/>
        <v>AL</v>
      </c>
      <c r="W31" s="51">
        <v>1.1422553142528299E-3</v>
      </c>
      <c r="X31" s="52">
        <v>1.9417973607159801E-7</v>
      </c>
      <c r="Y31" s="52">
        <v>7.4916544280285297E-3</v>
      </c>
      <c r="Z31" s="53">
        <v>0.99136589607798198</v>
      </c>
      <c r="AA31" s="7" t="str">
        <f t="shared" si="4"/>
        <v>Zonal</v>
      </c>
      <c r="AB31" s="51">
        <v>9.878904647750539E-4</v>
      </c>
      <c r="AC31" s="52">
        <v>4.60358608186593E-7</v>
      </c>
      <c r="AD31" s="52">
        <v>5.5596943232431896E-3</v>
      </c>
      <c r="AE31" s="53">
        <v>0.99345195485337501</v>
      </c>
      <c r="AF31" s="7" t="str">
        <f t="shared" si="5"/>
        <v>Zonal</v>
      </c>
    </row>
    <row r="32" spans="1:32" x14ac:dyDescent="0.3">
      <c r="A32" s="4">
        <v>29035</v>
      </c>
      <c r="B32" s="5">
        <f t="shared" si="0"/>
        <v>1979</v>
      </c>
      <c r="C32" s="6">
        <v>1</v>
      </c>
      <c r="D32" s="7">
        <v>0</v>
      </c>
      <c r="E32" s="7">
        <v>0</v>
      </c>
      <c r="F32" s="8">
        <v>0</v>
      </c>
      <c r="G32" s="44" t="str">
        <f t="shared" si="1"/>
        <v>AL</v>
      </c>
      <c r="H32" s="51">
        <v>6.3726436908813902E-3</v>
      </c>
      <c r="I32" s="52">
        <v>2.28953322580762E-16</v>
      </c>
      <c r="J32" s="52">
        <v>7.5789246226400396E-5</v>
      </c>
      <c r="K32" s="53">
        <v>0.99355156706290304</v>
      </c>
      <c r="L32" s="7" t="str">
        <f t="shared" si="6"/>
        <v>Zonal</v>
      </c>
      <c r="M32" s="51">
        <v>4.20420370463475E-3</v>
      </c>
      <c r="N32" s="52">
        <v>1.9462745139067002E-6</v>
      </c>
      <c r="O32" s="52">
        <v>4.6849239174148599E-2</v>
      </c>
      <c r="P32" s="53">
        <v>0.94894461084669102</v>
      </c>
      <c r="Q32" s="7" t="str">
        <f t="shared" si="2"/>
        <v>Zonal</v>
      </c>
      <c r="R32" s="6">
        <v>0</v>
      </c>
      <c r="S32" s="7">
        <v>0</v>
      </c>
      <c r="T32" s="7">
        <v>0</v>
      </c>
      <c r="U32" s="8">
        <v>1</v>
      </c>
      <c r="V32" s="7" t="str">
        <f t="shared" si="3"/>
        <v>Zonal</v>
      </c>
      <c r="W32" s="51">
        <v>5.2245054182861801E-10</v>
      </c>
      <c r="X32" s="52">
        <v>3.95631069876501E-8</v>
      </c>
      <c r="Y32" s="52">
        <v>2.8170731013944801E-2</v>
      </c>
      <c r="Z32" s="53">
        <v>0.97182922890049706</v>
      </c>
      <c r="AA32" s="7" t="str">
        <f t="shared" si="4"/>
        <v>Zonal</v>
      </c>
      <c r="AB32" s="51">
        <v>9.8281440201304997E-12</v>
      </c>
      <c r="AC32" s="52">
        <v>1.82955492943099E-7</v>
      </c>
      <c r="AD32" s="52">
        <v>2.9790282460792902E-2</v>
      </c>
      <c r="AE32" s="53">
        <v>0.97020953457388603</v>
      </c>
      <c r="AF32" s="7" t="str">
        <f t="shared" si="5"/>
        <v>Zonal</v>
      </c>
    </row>
    <row r="33" spans="1:32" x14ac:dyDescent="0.3">
      <c r="A33" s="4">
        <v>29036</v>
      </c>
      <c r="B33" s="5">
        <f t="shared" si="0"/>
        <v>1979</v>
      </c>
      <c r="C33" s="6">
        <v>0</v>
      </c>
      <c r="D33" s="7">
        <v>0</v>
      </c>
      <c r="E33" s="7">
        <v>1</v>
      </c>
      <c r="F33" s="8">
        <v>0</v>
      </c>
      <c r="G33" s="44" t="str">
        <f t="shared" si="1"/>
        <v>SB</v>
      </c>
      <c r="H33" s="51">
        <v>3.3573810925204603E-4</v>
      </c>
      <c r="I33" s="52">
        <v>3.2076763040736002E-12</v>
      </c>
      <c r="J33" s="52">
        <v>7.0164616394819204E-4</v>
      </c>
      <c r="K33" s="53">
        <v>0.99896261572358003</v>
      </c>
      <c r="L33" s="7" t="str">
        <f t="shared" si="6"/>
        <v>Zonal</v>
      </c>
      <c r="M33" s="51">
        <v>9.1226453082893398E-5</v>
      </c>
      <c r="N33" s="52">
        <v>1.6003467722416301E-5</v>
      </c>
      <c r="O33" s="52">
        <v>0.63285670233645097</v>
      </c>
      <c r="P33" s="53">
        <v>0.36703606774274999</v>
      </c>
      <c r="Q33" s="7" t="str">
        <f t="shared" si="2"/>
        <v>SB</v>
      </c>
      <c r="R33" s="6">
        <v>0</v>
      </c>
      <c r="S33" s="7">
        <v>0</v>
      </c>
      <c r="T33" s="7">
        <v>0</v>
      </c>
      <c r="U33" s="8">
        <v>1</v>
      </c>
      <c r="V33" s="7" t="str">
        <f t="shared" si="3"/>
        <v>Zonal</v>
      </c>
      <c r="W33" s="51">
        <v>7.5166938592666304E-27</v>
      </c>
      <c r="X33" s="52">
        <v>1.1600913299111299E-19</v>
      </c>
      <c r="Y33" s="52">
        <v>0.44147560266677099</v>
      </c>
      <c r="Z33" s="53">
        <v>0.55852439733323</v>
      </c>
      <c r="AA33" s="7" t="str">
        <f t="shared" si="4"/>
        <v>Zonal</v>
      </c>
      <c r="AB33" s="51">
        <v>3.2002224093597699E-31</v>
      </c>
      <c r="AC33" s="52">
        <v>3.0432203045954499E-18</v>
      </c>
      <c r="AD33" s="52">
        <v>0.52844407175863795</v>
      </c>
      <c r="AE33" s="53">
        <v>0.471555928241363</v>
      </c>
      <c r="AF33" s="7" t="str">
        <f t="shared" si="5"/>
        <v>SB</v>
      </c>
    </row>
    <row r="34" spans="1:32" x14ac:dyDescent="0.3">
      <c r="A34" s="4">
        <v>29037</v>
      </c>
      <c r="B34" s="5">
        <f t="shared" si="0"/>
        <v>1979</v>
      </c>
      <c r="C34" s="6">
        <v>0</v>
      </c>
      <c r="D34" s="7">
        <v>0</v>
      </c>
      <c r="E34" s="7">
        <v>1</v>
      </c>
      <c r="F34" s="8">
        <v>0</v>
      </c>
      <c r="G34" s="44" t="str">
        <f t="shared" si="1"/>
        <v>SB</v>
      </c>
      <c r="H34" s="51">
        <v>1.3113524099947401E-5</v>
      </c>
      <c r="I34" s="52">
        <v>4.0503436722354802E-23</v>
      </c>
      <c r="J34" s="52">
        <v>5.66163767702802E-4</v>
      </c>
      <c r="K34" s="53">
        <v>0.99942072270821003</v>
      </c>
      <c r="L34" s="7" t="str">
        <f t="shared" si="6"/>
        <v>Zonal</v>
      </c>
      <c r="M34" s="51">
        <v>5.4675318179272405E-7</v>
      </c>
      <c r="N34" s="52">
        <v>6.32516013266524E-6</v>
      </c>
      <c r="O34" s="52">
        <v>0.87066592476578297</v>
      </c>
      <c r="P34" s="53">
        <v>0.12932720332091399</v>
      </c>
      <c r="Q34" s="7" t="str">
        <f t="shared" si="2"/>
        <v>SB</v>
      </c>
      <c r="R34" s="6">
        <v>0</v>
      </c>
      <c r="S34" s="7">
        <v>0</v>
      </c>
      <c r="T34" s="7">
        <v>0</v>
      </c>
      <c r="U34" s="8">
        <v>1</v>
      </c>
      <c r="V34" s="7" t="str">
        <f t="shared" si="3"/>
        <v>Zonal</v>
      </c>
      <c r="W34" s="51">
        <v>5.2373899872621799E-28</v>
      </c>
      <c r="X34" s="52">
        <v>1.7919624969176499E-16</v>
      </c>
      <c r="Y34" s="52">
        <v>0.99234601897149</v>
      </c>
      <c r="Z34" s="53">
        <v>7.6539810285079996E-3</v>
      </c>
      <c r="AA34" s="7" t="str">
        <f t="shared" si="4"/>
        <v>SB</v>
      </c>
      <c r="AB34" s="51">
        <v>4.38919630785688E-31</v>
      </c>
      <c r="AC34" s="52">
        <v>1.5890543619379201E-15</v>
      </c>
      <c r="AD34" s="52">
        <v>0.992275665367227</v>
      </c>
      <c r="AE34" s="53">
        <v>7.7243346327704196E-3</v>
      </c>
      <c r="AF34" s="7" t="str">
        <f t="shared" si="5"/>
        <v>SB</v>
      </c>
    </row>
    <row r="35" spans="1:32" x14ac:dyDescent="0.3">
      <c r="A35" s="4">
        <v>29038</v>
      </c>
      <c r="B35" s="5">
        <f t="shared" si="0"/>
        <v>1979</v>
      </c>
      <c r="C35" s="6">
        <v>0</v>
      </c>
      <c r="D35" s="7">
        <v>0</v>
      </c>
      <c r="E35" s="7">
        <v>1</v>
      </c>
      <c r="F35" s="8">
        <v>0</v>
      </c>
      <c r="G35" s="44" t="str">
        <f t="shared" si="1"/>
        <v>SB</v>
      </c>
      <c r="H35" s="51">
        <v>2.0504995466484599E-3</v>
      </c>
      <c r="I35" s="52">
        <v>6.1378209977047597E-20</v>
      </c>
      <c r="J35" s="52">
        <v>4.71460602997903E-5</v>
      </c>
      <c r="K35" s="53">
        <v>0.99790235439304298</v>
      </c>
      <c r="L35" s="7" t="str">
        <f t="shared" si="6"/>
        <v>Zonal</v>
      </c>
      <c r="M35" s="51">
        <v>4.07424811336538E-2</v>
      </c>
      <c r="N35" s="52">
        <v>2.45590658865966E-5</v>
      </c>
      <c r="O35" s="52">
        <v>0.72265195388844805</v>
      </c>
      <c r="P35" s="53">
        <v>0.236581005912012</v>
      </c>
      <c r="Q35" s="7" t="str">
        <f t="shared" si="2"/>
        <v>SB</v>
      </c>
      <c r="R35" s="6">
        <v>1</v>
      </c>
      <c r="S35" s="7">
        <v>0</v>
      </c>
      <c r="T35" s="7">
        <v>0</v>
      </c>
      <c r="U35" s="8">
        <v>0</v>
      </c>
      <c r="V35" s="7" t="str">
        <f t="shared" si="3"/>
        <v>AL</v>
      </c>
      <c r="W35" s="51">
        <v>9.2422287831789005E-7</v>
      </c>
      <c r="X35" s="52">
        <v>0.54223034774526602</v>
      </c>
      <c r="Y35" s="52">
        <v>0.41780736526999701</v>
      </c>
      <c r="Z35" s="53">
        <v>3.9961362761857799E-2</v>
      </c>
      <c r="AA35" s="7" t="str">
        <f t="shared" si="4"/>
        <v>NAO-</v>
      </c>
      <c r="AB35" s="51">
        <v>6.8709108960940699E-7</v>
      </c>
      <c r="AC35" s="52">
        <v>0.60763603694899904</v>
      </c>
      <c r="AD35" s="52">
        <v>0.34276187343239001</v>
      </c>
      <c r="AE35" s="53">
        <v>4.9601402527518698E-2</v>
      </c>
      <c r="AF35" s="7" t="str">
        <f t="shared" si="5"/>
        <v>NAO-</v>
      </c>
    </row>
    <row r="36" spans="1:32" x14ac:dyDescent="0.3">
      <c r="A36" s="4">
        <v>29039</v>
      </c>
      <c r="B36" s="5">
        <f t="shared" si="0"/>
        <v>1979</v>
      </c>
      <c r="C36" s="6">
        <v>0</v>
      </c>
      <c r="D36" s="7">
        <v>0</v>
      </c>
      <c r="E36" s="7">
        <v>1</v>
      </c>
      <c r="F36" s="8">
        <v>0</v>
      </c>
      <c r="G36" s="44" t="str">
        <f t="shared" si="1"/>
        <v>SB</v>
      </c>
      <c r="H36" s="51">
        <v>0.15665125378195999</v>
      </c>
      <c r="I36" s="52">
        <v>4.1276726671211202E-20</v>
      </c>
      <c r="J36" s="52">
        <v>4.33967557863741E-3</v>
      </c>
      <c r="K36" s="53">
        <v>0.83900907063938701</v>
      </c>
      <c r="L36" s="7" t="str">
        <f t="shared" si="6"/>
        <v>Zonal</v>
      </c>
      <c r="M36" s="51">
        <v>0.63352316589983204</v>
      </c>
      <c r="N36" s="52">
        <v>5.9736493973194898E-7</v>
      </c>
      <c r="O36" s="52">
        <v>0.33537866681718498</v>
      </c>
      <c r="P36" s="53">
        <v>3.1097569918040999E-2</v>
      </c>
      <c r="Q36" s="7" t="str">
        <f t="shared" si="2"/>
        <v>AL</v>
      </c>
      <c r="R36" s="6">
        <v>1</v>
      </c>
      <c r="S36" s="7">
        <v>0</v>
      </c>
      <c r="T36" s="7">
        <v>0</v>
      </c>
      <c r="U36" s="8">
        <v>0</v>
      </c>
      <c r="V36" s="7" t="str">
        <f t="shared" si="3"/>
        <v>AL</v>
      </c>
      <c r="W36" s="51">
        <v>5.1403245124005403E-2</v>
      </c>
      <c r="X36" s="52">
        <v>0.22612601734176599</v>
      </c>
      <c r="Y36" s="52">
        <v>1.5744195875953701E-2</v>
      </c>
      <c r="Z36" s="53">
        <v>0.70672654165827398</v>
      </c>
      <c r="AA36" s="7" t="str">
        <f t="shared" si="4"/>
        <v>Zonal</v>
      </c>
      <c r="AB36" s="51">
        <v>4.1177346761518699E-2</v>
      </c>
      <c r="AC36" s="52">
        <v>0.197248427706368</v>
      </c>
      <c r="AD36" s="52">
        <v>1.5339863227785799E-2</v>
      </c>
      <c r="AE36" s="53">
        <v>0.74623436230432705</v>
      </c>
      <c r="AF36" s="7" t="str">
        <f t="shared" si="5"/>
        <v>Zonal</v>
      </c>
    </row>
    <row r="37" spans="1:32" x14ac:dyDescent="0.3">
      <c r="A37" s="4">
        <v>29040</v>
      </c>
      <c r="B37" s="5">
        <f t="shared" si="0"/>
        <v>1979</v>
      </c>
      <c r="C37" s="6">
        <v>0</v>
      </c>
      <c r="D37" s="7">
        <v>0</v>
      </c>
      <c r="E37" s="7">
        <v>1</v>
      </c>
      <c r="F37" s="8">
        <v>0</v>
      </c>
      <c r="G37" s="44" t="str">
        <f t="shared" si="1"/>
        <v>SB</v>
      </c>
      <c r="H37" s="51">
        <v>0.10975229260642901</v>
      </c>
      <c r="I37" s="52">
        <v>5.2261999386222097E-52</v>
      </c>
      <c r="J37" s="52">
        <v>1.4715671931267899E-2</v>
      </c>
      <c r="K37" s="53">
        <v>0.87553203546230995</v>
      </c>
      <c r="L37" s="7" t="str">
        <f t="shared" si="6"/>
        <v>Zonal</v>
      </c>
      <c r="M37" s="51">
        <v>0.65486133791347401</v>
      </c>
      <c r="N37" s="52">
        <v>7.8351678512688604E-9</v>
      </c>
      <c r="O37" s="52">
        <v>0.183924487904575</v>
      </c>
      <c r="P37" s="53">
        <v>0.16121416634678401</v>
      </c>
      <c r="Q37" s="7" t="str">
        <f t="shared" si="2"/>
        <v>AL</v>
      </c>
      <c r="R37" s="6">
        <v>0</v>
      </c>
      <c r="S37" s="7">
        <v>0</v>
      </c>
      <c r="T37" s="7">
        <v>0</v>
      </c>
      <c r="U37" s="8">
        <v>1</v>
      </c>
      <c r="V37" s="7" t="str">
        <f t="shared" si="3"/>
        <v>Zonal</v>
      </c>
      <c r="W37" s="51">
        <v>6.1898608720127804E-16</v>
      </c>
      <c r="X37" s="52">
        <v>1.13049885068243E-6</v>
      </c>
      <c r="Y37" s="52">
        <v>0.76987918444831505</v>
      </c>
      <c r="Z37" s="53">
        <v>0.23011968505283401</v>
      </c>
      <c r="AA37" s="7" t="str">
        <f t="shared" si="4"/>
        <v>SB</v>
      </c>
      <c r="AB37" s="51">
        <v>3.66699513250857E-18</v>
      </c>
      <c r="AC37" s="52">
        <v>7.0815678654626499E-7</v>
      </c>
      <c r="AD37" s="52">
        <v>0.83329241898244799</v>
      </c>
      <c r="AE37" s="53">
        <v>0.16670687286076599</v>
      </c>
      <c r="AF37" s="7" t="str">
        <f t="shared" si="5"/>
        <v>SB</v>
      </c>
    </row>
    <row r="38" spans="1:32" x14ac:dyDescent="0.3">
      <c r="A38" s="4">
        <v>29041</v>
      </c>
      <c r="B38" s="5">
        <f t="shared" si="0"/>
        <v>1979</v>
      </c>
      <c r="C38" s="6">
        <v>0</v>
      </c>
      <c r="D38" s="7">
        <v>0</v>
      </c>
      <c r="E38" s="7">
        <v>1</v>
      </c>
      <c r="F38" s="8">
        <v>0</v>
      </c>
      <c r="G38" s="44" t="str">
        <f t="shared" si="1"/>
        <v>SB</v>
      </c>
      <c r="H38" s="51">
        <v>0.19101109322419901</v>
      </c>
      <c r="I38" s="52">
        <v>1.5744378650603601E-63</v>
      </c>
      <c r="J38" s="52">
        <v>2.0811585542251199E-2</v>
      </c>
      <c r="K38" s="53">
        <v>0.78817732123356299</v>
      </c>
      <c r="L38" s="7" t="str">
        <f t="shared" si="6"/>
        <v>Zonal</v>
      </c>
      <c r="M38" s="51">
        <v>0.73546482629020704</v>
      </c>
      <c r="N38" s="52">
        <v>6.6634871475134899E-6</v>
      </c>
      <c r="O38" s="52">
        <v>6.2956006082629898E-2</v>
      </c>
      <c r="P38" s="53">
        <v>0.201572504140026</v>
      </c>
      <c r="Q38" s="7" t="str">
        <f t="shared" si="2"/>
        <v>AL</v>
      </c>
      <c r="R38" s="6">
        <v>0</v>
      </c>
      <c r="S38" s="7">
        <v>0</v>
      </c>
      <c r="T38" s="7">
        <v>0</v>
      </c>
      <c r="U38" s="8">
        <v>1</v>
      </c>
      <c r="V38" s="7" t="str">
        <f t="shared" si="3"/>
        <v>Zonal</v>
      </c>
      <c r="W38" s="51">
        <v>8.3824273208211596E-24</v>
      </c>
      <c r="X38" s="52">
        <v>4.1004615229918001E-11</v>
      </c>
      <c r="Y38" s="52">
        <v>0.98370601075338804</v>
      </c>
      <c r="Z38" s="53">
        <v>1.62939892056089E-2</v>
      </c>
      <c r="AA38" s="7" t="str">
        <f t="shared" si="4"/>
        <v>SB</v>
      </c>
      <c r="AB38" s="51">
        <v>3.8437288624219299E-26</v>
      </c>
      <c r="AC38" s="52">
        <v>3.8967071570051E-11</v>
      </c>
      <c r="AD38" s="52">
        <v>0.99011724844272997</v>
      </c>
      <c r="AE38" s="53">
        <v>9.8827515183012807E-3</v>
      </c>
      <c r="AF38" s="7" t="str">
        <f t="shared" si="5"/>
        <v>SB</v>
      </c>
    </row>
    <row r="39" spans="1:32" x14ac:dyDescent="0.3">
      <c r="A39" s="4">
        <v>29042</v>
      </c>
      <c r="B39" s="5">
        <f t="shared" si="0"/>
        <v>1979</v>
      </c>
      <c r="C39" s="6">
        <v>0</v>
      </c>
      <c r="D39" s="7">
        <v>0</v>
      </c>
      <c r="E39" s="7">
        <v>0</v>
      </c>
      <c r="F39" s="8">
        <v>1</v>
      </c>
      <c r="G39" s="44" t="str">
        <f t="shared" si="1"/>
        <v>Zonal</v>
      </c>
      <c r="H39" s="51">
        <v>2.4304573569166099E-2</v>
      </c>
      <c r="I39" s="52">
        <v>1.20686906192804E-83</v>
      </c>
      <c r="J39" s="52">
        <v>2.0387561795888998E-3</v>
      </c>
      <c r="K39" s="53">
        <v>0.97365667025124703</v>
      </c>
      <c r="L39" s="7" t="str">
        <f t="shared" si="6"/>
        <v>Zonal</v>
      </c>
      <c r="M39" s="51">
        <v>0.48369750104369102</v>
      </c>
      <c r="N39" s="52">
        <v>2.6903239679255199E-5</v>
      </c>
      <c r="O39" s="52">
        <v>1.3581705815271601E-3</v>
      </c>
      <c r="P39" s="53">
        <v>0.51491742513511296</v>
      </c>
      <c r="Q39" s="7" t="str">
        <f t="shared" si="2"/>
        <v>Zonal</v>
      </c>
      <c r="R39" s="6">
        <v>1</v>
      </c>
      <c r="S39" s="7">
        <v>0</v>
      </c>
      <c r="T39" s="7">
        <v>0</v>
      </c>
      <c r="U39" s="8">
        <v>0</v>
      </c>
      <c r="V39" s="7" t="str">
        <f t="shared" si="3"/>
        <v>AL</v>
      </c>
      <c r="W39" s="51">
        <v>1.0884317015311701E-8</v>
      </c>
      <c r="X39" s="52">
        <v>5.8205146865134105E-7</v>
      </c>
      <c r="Y39" s="52">
        <v>6.6707959052024202E-2</v>
      </c>
      <c r="Z39" s="53">
        <v>0.933291448012189</v>
      </c>
      <c r="AA39" s="7" t="str">
        <f t="shared" si="4"/>
        <v>Zonal</v>
      </c>
      <c r="AB39" s="51">
        <v>6.1122780397105503E-9</v>
      </c>
      <c r="AC39" s="52">
        <v>1.03381286958877E-6</v>
      </c>
      <c r="AD39" s="52">
        <v>5.8222686493122101E-2</v>
      </c>
      <c r="AE39" s="53">
        <v>0.941776273581728</v>
      </c>
      <c r="AF39" s="7" t="str">
        <f t="shared" si="5"/>
        <v>Zonal</v>
      </c>
    </row>
    <row r="40" spans="1:32" x14ac:dyDescent="0.3">
      <c r="A40" s="4">
        <v>29043</v>
      </c>
      <c r="B40" s="5">
        <f t="shared" si="0"/>
        <v>1979</v>
      </c>
      <c r="C40" s="6">
        <v>0</v>
      </c>
      <c r="D40" s="7">
        <v>0</v>
      </c>
      <c r="E40" s="7">
        <v>0</v>
      </c>
      <c r="F40" s="8">
        <v>1</v>
      </c>
      <c r="G40" s="44" t="str">
        <f t="shared" si="1"/>
        <v>Zonal</v>
      </c>
      <c r="H40" s="51">
        <v>2.14983567360988E-2</v>
      </c>
      <c r="I40" s="52">
        <v>6.6040689567587395E-54</v>
      </c>
      <c r="J40" s="52">
        <v>1.3952133010909E-3</v>
      </c>
      <c r="K40" s="53">
        <v>0.97710642996281305</v>
      </c>
      <c r="L40" s="7" t="str">
        <f t="shared" si="6"/>
        <v>Zonal</v>
      </c>
      <c r="M40" s="51">
        <v>0.13087279169582999</v>
      </c>
      <c r="N40" s="52">
        <v>1.1370371023210699E-6</v>
      </c>
      <c r="O40" s="52">
        <v>2.6046817051221301E-2</v>
      </c>
      <c r="P40" s="53">
        <v>0.84307925421585905</v>
      </c>
      <c r="Q40" s="7" t="str">
        <f t="shared" si="2"/>
        <v>Zonal</v>
      </c>
      <c r="R40" s="6">
        <v>1</v>
      </c>
      <c r="S40" s="7">
        <v>0</v>
      </c>
      <c r="T40" s="7">
        <v>0</v>
      </c>
      <c r="U40" s="8">
        <v>0</v>
      </c>
      <c r="V40" s="7" t="str">
        <f t="shared" si="3"/>
        <v>AL</v>
      </c>
      <c r="W40" s="51">
        <v>0.39048444889858902</v>
      </c>
      <c r="X40" s="52">
        <v>2.87973085845837E-3</v>
      </c>
      <c r="Y40" s="52">
        <v>4.0871740155522E-3</v>
      </c>
      <c r="Z40" s="53">
        <v>0.60254864622740001</v>
      </c>
      <c r="AA40" s="7" t="str">
        <f t="shared" si="4"/>
        <v>Zonal</v>
      </c>
      <c r="AB40" s="51">
        <v>0.40537116090279501</v>
      </c>
      <c r="AC40" s="52">
        <v>4.1219303693859803E-3</v>
      </c>
      <c r="AD40" s="52">
        <v>3.4387950733563502E-3</v>
      </c>
      <c r="AE40" s="53">
        <v>0.58706811365446099</v>
      </c>
      <c r="AF40" s="7" t="str">
        <f t="shared" si="5"/>
        <v>Zonal</v>
      </c>
    </row>
    <row r="41" spans="1:32" x14ac:dyDescent="0.3">
      <c r="A41" s="4">
        <v>29044</v>
      </c>
      <c r="B41" s="5">
        <f t="shared" si="0"/>
        <v>1979</v>
      </c>
      <c r="C41" s="6">
        <v>0</v>
      </c>
      <c r="D41" s="7">
        <v>0</v>
      </c>
      <c r="E41" s="7">
        <v>0</v>
      </c>
      <c r="F41" s="8">
        <v>1</v>
      </c>
      <c r="G41" s="44" t="str">
        <f t="shared" si="1"/>
        <v>Zonal</v>
      </c>
      <c r="H41" s="51">
        <v>7.135619928715E-3</v>
      </c>
      <c r="I41" s="52">
        <v>5.5003221207872199E-35</v>
      </c>
      <c r="J41" s="52">
        <v>2.9310958843762298E-5</v>
      </c>
      <c r="K41" s="53">
        <v>0.99283506911244701</v>
      </c>
      <c r="L41" s="7" t="str">
        <f t="shared" si="6"/>
        <v>Zonal</v>
      </c>
      <c r="M41" s="51">
        <v>3.3593555051385303E-2</v>
      </c>
      <c r="N41" s="52">
        <v>5.8223605326221404E-10</v>
      </c>
      <c r="O41" s="52">
        <v>3.64569364059943E-3</v>
      </c>
      <c r="P41" s="53">
        <v>0.96276075072576806</v>
      </c>
      <c r="Q41" s="7" t="str">
        <f t="shared" si="2"/>
        <v>Zonal</v>
      </c>
      <c r="R41" s="6">
        <v>1</v>
      </c>
      <c r="S41" s="7">
        <v>0</v>
      </c>
      <c r="T41" s="7">
        <v>0</v>
      </c>
      <c r="U41" s="8">
        <v>0</v>
      </c>
      <c r="V41" s="7" t="str">
        <f t="shared" si="3"/>
        <v>AL</v>
      </c>
      <c r="W41" s="51">
        <v>0.13330975989973401</v>
      </c>
      <c r="X41" s="52">
        <v>1.5401437446060701E-3</v>
      </c>
      <c r="Y41" s="52">
        <v>5.0680247063839001E-3</v>
      </c>
      <c r="Z41" s="53">
        <v>0.86008207164927597</v>
      </c>
      <c r="AA41" s="7" t="str">
        <f t="shared" si="4"/>
        <v>Zonal</v>
      </c>
      <c r="AB41" s="51">
        <v>0.185423437802339</v>
      </c>
      <c r="AC41" s="52">
        <v>2.1023142750662598E-3</v>
      </c>
      <c r="AD41" s="52">
        <v>3.8522676471906799E-3</v>
      </c>
      <c r="AE41" s="53">
        <v>0.808621980275402</v>
      </c>
      <c r="AF41" s="7" t="str">
        <f t="shared" si="5"/>
        <v>Zonal</v>
      </c>
    </row>
    <row r="42" spans="1:32" x14ac:dyDescent="0.3">
      <c r="A42" s="4">
        <v>29045</v>
      </c>
      <c r="B42" s="5">
        <f t="shared" si="0"/>
        <v>1979</v>
      </c>
      <c r="C42" s="6">
        <v>0</v>
      </c>
      <c r="D42" s="7">
        <v>0</v>
      </c>
      <c r="E42" s="7">
        <v>0</v>
      </c>
      <c r="F42" s="8">
        <v>1</v>
      </c>
      <c r="G42" s="44" t="str">
        <f t="shared" si="1"/>
        <v>Zonal</v>
      </c>
      <c r="H42" s="51">
        <v>8.0575652398856004E-4</v>
      </c>
      <c r="I42" s="52">
        <v>2.5094160384758599E-22</v>
      </c>
      <c r="J42" s="52">
        <v>1.0523186869415299E-6</v>
      </c>
      <c r="K42" s="53">
        <v>0.99919319115732297</v>
      </c>
      <c r="L42" s="7" t="str">
        <f t="shared" si="6"/>
        <v>Zonal</v>
      </c>
      <c r="M42" s="51">
        <v>3.7597133696320802E-3</v>
      </c>
      <c r="N42" s="52">
        <v>2.6626931616581001E-14</v>
      </c>
      <c r="O42" s="52">
        <v>2.4215932284947202E-3</v>
      </c>
      <c r="P42" s="53">
        <v>0.99381869340184403</v>
      </c>
      <c r="Q42" s="7" t="str">
        <f t="shared" si="2"/>
        <v>Zonal</v>
      </c>
      <c r="R42" s="6">
        <v>1</v>
      </c>
      <c r="S42" s="7">
        <v>0</v>
      </c>
      <c r="T42" s="7">
        <v>0</v>
      </c>
      <c r="U42" s="8">
        <v>0</v>
      </c>
      <c r="V42" s="7" t="str">
        <f t="shared" si="3"/>
        <v>AL</v>
      </c>
      <c r="W42" s="51">
        <v>7.0273577729505995E-5</v>
      </c>
      <c r="X42" s="52">
        <v>4.1821386229334998E-5</v>
      </c>
      <c r="Y42" s="52">
        <v>1.2258940032375799E-2</v>
      </c>
      <c r="Z42" s="53">
        <v>0.98762896500366604</v>
      </c>
      <c r="AA42" s="7" t="str">
        <f t="shared" si="4"/>
        <v>Zonal</v>
      </c>
      <c r="AB42" s="51">
        <v>9.0423958467944197E-5</v>
      </c>
      <c r="AC42" s="52">
        <v>7.2190635559752503E-5</v>
      </c>
      <c r="AD42" s="52">
        <v>8.5943115822256205E-3</v>
      </c>
      <c r="AE42" s="53">
        <v>0.99124307382374699</v>
      </c>
      <c r="AF42" s="7" t="str">
        <f t="shared" si="5"/>
        <v>Zonal</v>
      </c>
    </row>
    <row r="43" spans="1:32" x14ac:dyDescent="0.3">
      <c r="A43" s="4">
        <v>29046</v>
      </c>
      <c r="B43" s="5">
        <f t="shared" si="0"/>
        <v>1979</v>
      </c>
      <c r="C43" s="6">
        <v>0</v>
      </c>
      <c r="D43" s="7">
        <v>0</v>
      </c>
      <c r="E43" s="7">
        <v>0</v>
      </c>
      <c r="F43" s="8">
        <v>1</v>
      </c>
      <c r="G43" s="44" t="str">
        <f t="shared" si="1"/>
        <v>Zonal</v>
      </c>
      <c r="H43" s="51">
        <v>5.1210180600967995E-4</v>
      </c>
      <c r="I43" s="52">
        <v>6.1301774635782604E-29</v>
      </c>
      <c r="J43" s="52">
        <v>3.6718323021160598E-6</v>
      </c>
      <c r="K43" s="53">
        <v>0.99948422636169199</v>
      </c>
      <c r="L43" s="7" t="str">
        <f t="shared" si="6"/>
        <v>Zonal</v>
      </c>
      <c r="M43" s="51">
        <v>8.7944317566356206E-3</v>
      </c>
      <c r="N43" s="52">
        <v>1.1333847424028199E-12</v>
      </c>
      <c r="O43" s="52">
        <v>2.8883182384328899E-2</v>
      </c>
      <c r="P43" s="53">
        <v>0.96232238585788998</v>
      </c>
      <c r="Q43" s="7" t="str">
        <f t="shared" si="2"/>
        <v>Zonal</v>
      </c>
      <c r="R43" s="6">
        <v>1</v>
      </c>
      <c r="S43" s="7">
        <v>0</v>
      </c>
      <c r="T43" s="7">
        <v>0</v>
      </c>
      <c r="U43" s="8">
        <v>0</v>
      </c>
      <c r="V43" s="7" t="str">
        <f t="shared" si="3"/>
        <v>AL</v>
      </c>
      <c r="W43" s="51">
        <v>1.19299567371557E-8</v>
      </c>
      <c r="X43" s="52">
        <v>1.68884212483993E-7</v>
      </c>
      <c r="Y43" s="52">
        <v>4.8311089674949098E-2</v>
      </c>
      <c r="Z43" s="53">
        <v>0.95168872951088201</v>
      </c>
      <c r="AA43" s="7" t="str">
        <f t="shared" si="4"/>
        <v>Zonal</v>
      </c>
      <c r="AB43" s="51">
        <v>2.07742068694499E-8</v>
      </c>
      <c r="AC43" s="52">
        <v>3.0216681612853101E-7</v>
      </c>
      <c r="AD43" s="52">
        <v>3.2527349923496603E-2</v>
      </c>
      <c r="AE43" s="53">
        <v>0.96747232713548204</v>
      </c>
      <c r="AF43" s="7" t="str">
        <f t="shared" si="5"/>
        <v>Zonal</v>
      </c>
    </row>
    <row r="44" spans="1:32" x14ac:dyDescent="0.3">
      <c r="A44" s="4">
        <v>29047</v>
      </c>
      <c r="B44" s="5">
        <f t="shared" si="0"/>
        <v>1979</v>
      </c>
      <c r="C44" s="6">
        <v>0</v>
      </c>
      <c r="D44" s="7">
        <v>0</v>
      </c>
      <c r="E44" s="7">
        <v>0</v>
      </c>
      <c r="F44" s="8">
        <v>1</v>
      </c>
      <c r="G44" s="44" t="str">
        <f t="shared" si="1"/>
        <v>Zonal</v>
      </c>
      <c r="H44" s="51">
        <v>8.6269691430115696E-4</v>
      </c>
      <c r="I44" s="52">
        <v>5.3873386403839202E-30</v>
      </c>
      <c r="J44" s="52">
        <v>3.19286327567837E-5</v>
      </c>
      <c r="K44" s="53">
        <v>0.99910537445293601</v>
      </c>
      <c r="L44" s="7" t="str">
        <f t="shared" si="6"/>
        <v>Zonal</v>
      </c>
      <c r="M44" s="51">
        <v>5.2606786039989598E-3</v>
      </c>
      <c r="N44" s="52">
        <v>3.89807628521681E-9</v>
      </c>
      <c r="O44" s="52">
        <v>9.44564889345577E-2</v>
      </c>
      <c r="P44" s="53">
        <v>0.90028282856336705</v>
      </c>
      <c r="Q44" s="7" t="str">
        <f t="shared" si="2"/>
        <v>Zonal</v>
      </c>
      <c r="R44" s="6">
        <v>0</v>
      </c>
      <c r="S44" s="7">
        <v>0</v>
      </c>
      <c r="T44" s="7">
        <v>1</v>
      </c>
      <c r="U44" s="8">
        <v>0</v>
      </c>
      <c r="V44" s="7" t="str">
        <f t="shared" si="3"/>
        <v>SB</v>
      </c>
      <c r="W44" s="51">
        <v>8.1202792770889804E-16</v>
      </c>
      <c r="X44" s="52">
        <v>2.4056591497212901E-9</v>
      </c>
      <c r="Y44" s="52">
        <v>0.62753432007001397</v>
      </c>
      <c r="Z44" s="53">
        <v>0.37246567752432402</v>
      </c>
      <c r="AA44" s="7" t="str">
        <f t="shared" si="4"/>
        <v>SB</v>
      </c>
      <c r="AB44" s="51">
        <v>2.3101772794436701E-15</v>
      </c>
      <c r="AC44" s="52">
        <v>2.6694967171329401E-9</v>
      </c>
      <c r="AD44" s="52">
        <v>0.56838327048591897</v>
      </c>
      <c r="AE44" s="53">
        <v>0.43161672684458002</v>
      </c>
      <c r="AF44" s="7" t="str">
        <f t="shared" si="5"/>
        <v>SB</v>
      </c>
    </row>
    <row r="45" spans="1:32" x14ac:dyDescent="0.3">
      <c r="A45" s="4">
        <v>29048</v>
      </c>
      <c r="B45" s="5">
        <f t="shared" si="0"/>
        <v>1979</v>
      </c>
      <c r="C45" s="6">
        <v>0</v>
      </c>
      <c r="D45" s="7">
        <v>0</v>
      </c>
      <c r="E45" s="7">
        <v>1</v>
      </c>
      <c r="F45" s="8">
        <v>0</v>
      </c>
      <c r="G45" s="44" t="str">
        <f t="shared" si="1"/>
        <v>SB</v>
      </c>
      <c r="H45" s="51">
        <v>2.5568248504178599E-3</v>
      </c>
      <c r="I45" s="52">
        <v>1.43326379417032E-30</v>
      </c>
      <c r="J45" s="52">
        <v>2.6358093629775198E-5</v>
      </c>
      <c r="K45" s="53">
        <v>0.99741681705595597</v>
      </c>
      <c r="L45" s="7" t="str">
        <f t="shared" si="6"/>
        <v>Zonal</v>
      </c>
      <c r="M45" s="51">
        <v>8.5134199334359201E-3</v>
      </c>
      <c r="N45" s="52">
        <v>4.6646902976521302E-9</v>
      </c>
      <c r="O45" s="52">
        <v>9.3349091609506198E-3</v>
      </c>
      <c r="P45" s="53">
        <v>0.98215166624093098</v>
      </c>
      <c r="Q45" s="7" t="str">
        <f t="shared" si="2"/>
        <v>Zonal</v>
      </c>
      <c r="R45" s="6">
        <v>0</v>
      </c>
      <c r="S45" s="7">
        <v>0</v>
      </c>
      <c r="T45" s="7">
        <v>1</v>
      </c>
      <c r="U45" s="8">
        <v>0</v>
      </c>
      <c r="V45" s="7" t="str">
        <f t="shared" si="3"/>
        <v>SB</v>
      </c>
      <c r="W45" s="51">
        <v>1.5242782156289201E-13</v>
      </c>
      <c r="X45" s="52">
        <v>4.5461678524362004E-6</v>
      </c>
      <c r="Y45" s="52">
        <v>0.515659784093494</v>
      </c>
      <c r="Z45" s="53">
        <v>0.48433566973850001</v>
      </c>
      <c r="AA45" s="7" t="str">
        <f t="shared" si="4"/>
        <v>SB</v>
      </c>
      <c r="AB45" s="51">
        <v>2.5414368815746901E-13</v>
      </c>
      <c r="AC45" s="52">
        <v>2.4384216429890399E-6</v>
      </c>
      <c r="AD45" s="52">
        <v>0.48924504236074901</v>
      </c>
      <c r="AE45" s="53">
        <v>0.51075251921735498</v>
      </c>
      <c r="AF45" s="7" t="str">
        <f t="shared" si="5"/>
        <v>Zonal</v>
      </c>
    </row>
    <row r="46" spans="1:32" x14ac:dyDescent="0.3">
      <c r="A46" s="4">
        <v>29049</v>
      </c>
      <c r="B46" s="5">
        <f t="shared" si="0"/>
        <v>1979</v>
      </c>
      <c r="C46" s="6">
        <v>0</v>
      </c>
      <c r="D46" s="7">
        <v>0</v>
      </c>
      <c r="E46" s="7">
        <v>1</v>
      </c>
      <c r="F46" s="8">
        <v>0</v>
      </c>
      <c r="G46" s="44" t="str">
        <f t="shared" si="1"/>
        <v>SB</v>
      </c>
      <c r="H46" s="51">
        <v>0.182487269781205</v>
      </c>
      <c r="I46" s="52">
        <v>1.94888382662814E-24</v>
      </c>
      <c r="J46" s="52">
        <v>5.1737097417879699E-3</v>
      </c>
      <c r="K46" s="53">
        <v>0.81233902047700801</v>
      </c>
      <c r="L46" s="7" t="str">
        <f t="shared" si="6"/>
        <v>Zonal</v>
      </c>
      <c r="M46" s="51">
        <v>0.78794093146198296</v>
      </c>
      <c r="N46" s="52">
        <v>4.7041350563917397E-6</v>
      </c>
      <c r="O46" s="52">
        <v>2.7115671842434699E-2</v>
      </c>
      <c r="P46" s="53">
        <v>0.18493869256052201</v>
      </c>
      <c r="Q46" s="7" t="str">
        <f t="shared" si="2"/>
        <v>AL</v>
      </c>
      <c r="R46" s="6">
        <v>0</v>
      </c>
      <c r="S46" s="7">
        <v>0</v>
      </c>
      <c r="T46" s="7">
        <v>0</v>
      </c>
      <c r="U46" s="8">
        <v>1</v>
      </c>
      <c r="V46" s="7" t="str">
        <f t="shared" si="3"/>
        <v>Zonal</v>
      </c>
      <c r="W46" s="51">
        <v>1.7777330716716902E-15</v>
      </c>
      <c r="X46" s="52">
        <v>6.5642517438230702E-9</v>
      </c>
      <c r="Y46" s="52">
        <v>0.56097728223463605</v>
      </c>
      <c r="Z46" s="53">
        <v>0.43902271120110897</v>
      </c>
      <c r="AA46" s="7" t="str">
        <f t="shared" si="4"/>
        <v>SB</v>
      </c>
      <c r="AB46" s="51">
        <v>6.4417905928946494E-17</v>
      </c>
      <c r="AC46" s="52">
        <v>1.4328925383502801E-8</v>
      </c>
      <c r="AD46" s="52">
        <v>0.59616413671467805</v>
      </c>
      <c r="AE46" s="53">
        <v>0.40383584895639602</v>
      </c>
      <c r="AF46" s="7" t="str">
        <f t="shared" si="5"/>
        <v>SB</v>
      </c>
    </row>
    <row r="47" spans="1:32" x14ac:dyDescent="0.3">
      <c r="A47" s="4">
        <v>29050</v>
      </c>
      <c r="B47" s="5">
        <f t="shared" si="0"/>
        <v>1979</v>
      </c>
      <c r="C47" s="6">
        <v>0</v>
      </c>
      <c r="D47" s="7">
        <v>0</v>
      </c>
      <c r="E47" s="7">
        <v>1</v>
      </c>
      <c r="F47" s="8">
        <v>0</v>
      </c>
      <c r="G47" s="44" t="str">
        <f t="shared" si="1"/>
        <v>SB</v>
      </c>
      <c r="H47" s="51">
        <v>0.87895378631762</v>
      </c>
      <c r="I47" s="52">
        <v>2.24676531998528E-24</v>
      </c>
      <c r="J47" s="52">
        <v>2.6959007427474601E-2</v>
      </c>
      <c r="K47" s="53">
        <v>9.4087206254891004E-2</v>
      </c>
      <c r="L47" s="7" t="str">
        <f t="shared" si="6"/>
        <v>AL</v>
      </c>
      <c r="M47" s="51">
        <v>0.90181508268476196</v>
      </c>
      <c r="N47" s="52">
        <v>6.6970555817490202E-2</v>
      </c>
      <c r="O47" s="52">
        <v>2.05926865506217E-2</v>
      </c>
      <c r="P47" s="53">
        <v>1.06216749471146E-2</v>
      </c>
      <c r="Q47" s="7" t="str">
        <f t="shared" si="2"/>
        <v>AL</v>
      </c>
      <c r="R47" s="6">
        <v>0</v>
      </c>
      <c r="S47" s="7">
        <v>0</v>
      </c>
      <c r="T47" s="7">
        <v>0</v>
      </c>
      <c r="U47" s="8">
        <v>1</v>
      </c>
      <c r="V47" s="7" t="str">
        <f t="shared" si="3"/>
        <v>Zonal</v>
      </c>
      <c r="W47" s="51">
        <v>3.3120603356852803E-20</v>
      </c>
      <c r="X47" s="52">
        <v>4.9375701714605297E-12</v>
      </c>
      <c r="Y47" s="52">
        <v>0.75178268014597405</v>
      </c>
      <c r="Z47" s="53">
        <v>0.24821731984908599</v>
      </c>
      <c r="AA47" s="7" t="str">
        <f t="shared" si="4"/>
        <v>SB</v>
      </c>
      <c r="AB47" s="51">
        <v>9.79753779157621E-24</v>
      </c>
      <c r="AC47" s="52">
        <v>2.9874276996792597E-11</v>
      </c>
      <c r="AD47" s="52">
        <v>0.82431007807625201</v>
      </c>
      <c r="AE47" s="53">
        <v>0.175689921893872</v>
      </c>
      <c r="AF47" s="7" t="str">
        <f t="shared" si="5"/>
        <v>SB</v>
      </c>
    </row>
    <row r="48" spans="1:32" x14ac:dyDescent="0.3">
      <c r="A48" s="4">
        <v>29051</v>
      </c>
      <c r="B48" s="5">
        <f t="shared" si="0"/>
        <v>1979</v>
      </c>
      <c r="C48" s="6">
        <v>0</v>
      </c>
      <c r="D48" s="7">
        <v>0</v>
      </c>
      <c r="E48" s="7">
        <v>1</v>
      </c>
      <c r="F48" s="8">
        <v>0</v>
      </c>
      <c r="G48" s="44" t="str">
        <f t="shared" si="1"/>
        <v>SB</v>
      </c>
      <c r="H48" s="51">
        <v>0.81987611935133198</v>
      </c>
      <c r="I48" s="52">
        <v>3.3422003989602303E-27</v>
      </c>
      <c r="J48" s="52">
        <v>5.2769400399704496E-3</v>
      </c>
      <c r="K48" s="53">
        <v>0.174846940608688</v>
      </c>
      <c r="L48" s="7" t="str">
        <f t="shared" si="6"/>
        <v>AL</v>
      </c>
      <c r="M48" s="51">
        <v>0.85415566872348003</v>
      </c>
      <c r="N48" s="52">
        <v>0.101284598659765</v>
      </c>
      <c r="O48" s="52">
        <v>1.5876004721421599E-2</v>
      </c>
      <c r="P48" s="53">
        <v>2.8683727895333098E-2</v>
      </c>
      <c r="Q48" s="7" t="str">
        <f t="shared" si="2"/>
        <v>AL</v>
      </c>
      <c r="R48" s="6">
        <v>0</v>
      </c>
      <c r="S48" s="7">
        <v>0</v>
      </c>
      <c r="T48" s="7">
        <v>0</v>
      </c>
      <c r="U48" s="8">
        <v>1</v>
      </c>
      <c r="V48" s="7" t="str">
        <f t="shared" si="3"/>
        <v>Zonal</v>
      </c>
      <c r="W48" s="51">
        <v>5.45989977935311E-14</v>
      </c>
      <c r="X48" s="52">
        <v>4.7951884698957203E-8</v>
      </c>
      <c r="Y48" s="52">
        <v>0.226812938747842</v>
      </c>
      <c r="Z48" s="53">
        <v>0.773187013300217</v>
      </c>
      <c r="AA48" s="7" t="str">
        <f t="shared" si="4"/>
        <v>Zonal</v>
      </c>
      <c r="AB48" s="51">
        <v>7.8816033935351699E-17</v>
      </c>
      <c r="AC48" s="52">
        <v>1.9227498918130799E-7</v>
      </c>
      <c r="AD48" s="52">
        <v>0.29710129742027003</v>
      </c>
      <c r="AE48" s="53">
        <v>0.70289851030474104</v>
      </c>
      <c r="AF48" s="7" t="str">
        <f t="shared" si="5"/>
        <v>Zonal</v>
      </c>
    </row>
    <row r="49" spans="1:32" x14ac:dyDescent="0.3">
      <c r="A49" s="4">
        <v>29052</v>
      </c>
      <c r="B49" s="5">
        <f t="shared" si="0"/>
        <v>1979</v>
      </c>
      <c r="C49" s="6">
        <v>0</v>
      </c>
      <c r="D49" s="7">
        <v>0</v>
      </c>
      <c r="E49" s="7">
        <v>1</v>
      </c>
      <c r="F49" s="8">
        <v>0</v>
      </c>
      <c r="G49" s="44" t="str">
        <f t="shared" si="1"/>
        <v>SB</v>
      </c>
      <c r="H49" s="51">
        <v>2.4973327181217499E-2</v>
      </c>
      <c r="I49" s="52">
        <v>2.2023903806944001E-23</v>
      </c>
      <c r="J49" s="52">
        <v>5.91937513953827E-3</v>
      </c>
      <c r="K49" s="53">
        <v>0.96910729767923598</v>
      </c>
      <c r="L49" s="7" t="str">
        <f t="shared" si="6"/>
        <v>Zonal</v>
      </c>
      <c r="M49" s="51">
        <v>3.5587927095716802E-4</v>
      </c>
      <c r="N49" s="52">
        <v>4.3775107555984001E-3</v>
      </c>
      <c r="O49" s="52">
        <v>1.6812295473410598E-5</v>
      </c>
      <c r="P49" s="53">
        <v>0.99524979767798105</v>
      </c>
      <c r="Q49" s="7" t="str">
        <f t="shared" si="2"/>
        <v>Zonal</v>
      </c>
      <c r="R49" s="6">
        <v>1</v>
      </c>
      <c r="S49" s="7">
        <v>0</v>
      </c>
      <c r="T49" s="7">
        <v>0</v>
      </c>
      <c r="U49" s="8">
        <v>0</v>
      </c>
      <c r="V49" s="7" t="str">
        <f t="shared" si="3"/>
        <v>AL</v>
      </c>
      <c r="W49" s="51">
        <v>0.19465804877145801</v>
      </c>
      <c r="X49" s="52">
        <v>2.0461991231999498E-2</v>
      </c>
      <c r="Y49" s="52">
        <v>5.8013612422847102E-3</v>
      </c>
      <c r="Z49" s="53">
        <v>0.779078598754258</v>
      </c>
      <c r="AA49" s="7" t="str">
        <f t="shared" si="4"/>
        <v>Zonal</v>
      </c>
      <c r="AB49" s="51">
        <v>0.10408831160218</v>
      </c>
      <c r="AC49" s="52">
        <v>2.9504766036202602E-2</v>
      </c>
      <c r="AD49" s="52">
        <v>6.1270446093836103E-3</v>
      </c>
      <c r="AE49" s="53">
        <v>0.86027987775223302</v>
      </c>
      <c r="AF49" s="7" t="str">
        <f t="shared" si="5"/>
        <v>Zonal</v>
      </c>
    </row>
    <row r="50" spans="1:32" x14ac:dyDescent="0.3">
      <c r="A50" s="4">
        <v>29053</v>
      </c>
      <c r="B50" s="5">
        <f t="shared" si="0"/>
        <v>1979</v>
      </c>
      <c r="C50" s="6">
        <v>0</v>
      </c>
      <c r="D50" s="7">
        <v>0</v>
      </c>
      <c r="E50" s="7">
        <v>1</v>
      </c>
      <c r="F50" s="8">
        <v>0</v>
      </c>
      <c r="G50" s="44" t="str">
        <f t="shared" si="1"/>
        <v>SB</v>
      </c>
      <c r="H50" s="51">
        <v>3.0696050362501101E-5</v>
      </c>
      <c r="I50" s="52">
        <v>5.0652814461126299E-38</v>
      </c>
      <c r="J50" s="52">
        <v>0.150306144414492</v>
      </c>
      <c r="K50" s="53">
        <v>0.84966315953514004</v>
      </c>
      <c r="L50" s="7" t="str">
        <f t="shared" si="6"/>
        <v>Zonal</v>
      </c>
      <c r="M50" s="51">
        <v>3.7936282109274602E-8</v>
      </c>
      <c r="N50" s="52">
        <v>2.8972695994135001E-4</v>
      </c>
      <c r="O50" s="52">
        <v>3.8739698670660198E-4</v>
      </c>
      <c r="P50" s="53">
        <v>0.999322838117083</v>
      </c>
      <c r="Q50" s="7" t="str">
        <f t="shared" si="2"/>
        <v>Zonal</v>
      </c>
      <c r="R50" s="6">
        <v>1</v>
      </c>
      <c r="S50" s="7">
        <v>0</v>
      </c>
      <c r="T50" s="7">
        <v>0</v>
      </c>
      <c r="U50" s="8">
        <v>0</v>
      </c>
      <c r="V50" s="7" t="str">
        <f t="shared" si="3"/>
        <v>AL</v>
      </c>
      <c r="W50" s="51">
        <v>0.61342126743259795</v>
      </c>
      <c r="X50" s="52">
        <v>6.3289846988763096E-2</v>
      </c>
      <c r="Y50" s="52">
        <v>3.39723747421524E-3</v>
      </c>
      <c r="Z50" s="53">
        <v>0.319891648104422</v>
      </c>
      <c r="AA50" s="7" t="str">
        <f t="shared" si="4"/>
        <v>AL</v>
      </c>
      <c r="AB50" s="51">
        <v>0.43709682325131199</v>
      </c>
      <c r="AC50" s="52">
        <v>0.133283231218464</v>
      </c>
      <c r="AD50" s="52">
        <v>4.7431056562018698E-3</v>
      </c>
      <c r="AE50" s="53">
        <v>0.42487683987401897</v>
      </c>
      <c r="AF50" s="7" t="str">
        <f t="shared" si="5"/>
        <v>AL</v>
      </c>
    </row>
    <row r="51" spans="1:32" x14ac:dyDescent="0.3">
      <c r="A51" s="4">
        <v>29054</v>
      </c>
      <c r="B51" s="5">
        <f t="shared" si="0"/>
        <v>1979</v>
      </c>
      <c r="C51" s="6">
        <v>1</v>
      </c>
      <c r="D51" s="7">
        <v>0</v>
      </c>
      <c r="E51" s="7">
        <v>0</v>
      </c>
      <c r="F51" s="8">
        <v>0</v>
      </c>
      <c r="G51" s="44" t="str">
        <f t="shared" si="1"/>
        <v>AL</v>
      </c>
      <c r="H51" s="51">
        <v>2.8056492543502198E-4</v>
      </c>
      <c r="I51" s="52">
        <v>5.54061030975517E-30</v>
      </c>
      <c r="J51" s="52">
        <v>2.2610049895628301E-2</v>
      </c>
      <c r="K51" s="53">
        <v>0.97710938517892998</v>
      </c>
      <c r="L51" s="7" t="str">
        <f t="shared" si="6"/>
        <v>Zonal</v>
      </c>
      <c r="M51" s="51">
        <v>2.06844100824861E-5</v>
      </c>
      <c r="N51" s="52">
        <v>9.6988657807950106E-5</v>
      </c>
      <c r="O51" s="52">
        <v>9.4329140357878802E-3</v>
      </c>
      <c r="P51" s="53">
        <v>0.99044941289632604</v>
      </c>
      <c r="Q51" s="7" t="str">
        <f t="shared" si="2"/>
        <v>Zonal</v>
      </c>
      <c r="R51" s="6">
        <v>0</v>
      </c>
      <c r="S51" s="7">
        <v>0</v>
      </c>
      <c r="T51" s="7">
        <v>0</v>
      </c>
      <c r="U51" s="8">
        <v>1</v>
      </c>
      <c r="V51" s="7" t="str">
        <f t="shared" si="3"/>
        <v>Zonal</v>
      </c>
      <c r="W51" s="51">
        <v>1.3187991320848399E-4</v>
      </c>
      <c r="X51" s="52">
        <v>3.7122479954148301E-4</v>
      </c>
      <c r="Y51" s="52">
        <v>1.27641540076257E-2</v>
      </c>
      <c r="Z51" s="53">
        <v>0.98673274127962196</v>
      </c>
      <c r="AA51" s="7" t="str">
        <f t="shared" si="4"/>
        <v>Zonal</v>
      </c>
      <c r="AB51" s="51">
        <v>1.6913872199903198E-5</v>
      </c>
      <c r="AC51" s="52">
        <v>9.2886449537126295E-4</v>
      </c>
      <c r="AD51" s="52">
        <v>1.24862765891917E-2</v>
      </c>
      <c r="AE51" s="53">
        <v>0.98656794504323497</v>
      </c>
      <c r="AF51" s="7" t="str">
        <f t="shared" si="5"/>
        <v>Zonal</v>
      </c>
    </row>
    <row r="52" spans="1:32" x14ac:dyDescent="0.3">
      <c r="A52" s="4">
        <v>29055</v>
      </c>
      <c r="B52" s="5">
        <f t="shared" si="0"/>
        <v>1979</v>
      </c>
      <c r="C52" s="6">
        <v>1</v>
      </c>
      <c r="D52" s="7">
        <v>0</v>
      </c>
      <c r="E52" s="7">
        <v>0</v>
      </c>
      <c r="F52" s="8">
        <v>0</v>
      </c>
      <c r="G52" s="44" t="str">
        <f t="shared" si="1"/>
        <v>AL</v>
      </c>
      <c r="H52" s="51">
        <v>4.67450370009988E-3</v>
      </c>
      <c r="I52" s="52">
        <v>3.6117840680193901E-8</v>
      </c>
      <c r="J52" s="52">
        <v>6.0056296397603399E-4</v>
      </c>
      <c r="K52" s="53">
        <v>0.99472489721809598</v>
      </c>
      <c r="L52" s="7" t="str">
        <f t="shared" si="6"/>
        <v>Zonal</v>
      </c>
      <c r="M52" s="51">
        <v>1.69448555401483E-3</v>
      </c>
      <c r="N52" s="52">
        <v>3.5900884778186397E-5</v>
      </c>
      <c r="O52" s="52">
        <v>2.2716703405544599E-2</v>
      </c>
      <c r="P52" s="53">
        <v>0.97555291015564904</v>
      </c>
      <c r="Q52" s="7" t="str">
        <f t="shared" si="2"/>
        <v>Zonal</v>
      </c>
      <c r="R52" s="6">
        <v>0</v>
      </c>
      <c r="S52" s="7">
        <v>0</v>
      </c>
      <c r="T52" s="7">
        <v>0</v>
      </c>
      <c r="U52" s="8">
        <v>1</v>
      </c>
      <c r="V52" s="7" t="str">
        <f t="shared" si="3"/>
        <v>Zonal</v>
      </c>
      <c r="W52" s="51">
        <v>4.3825490791205197E-5</v>
      </c>
      <c r="X52" s="52">
        <v>5.9438564203412E-6</v>
      </c>
      <c r="Y52" s="52">
        <v>9.8085303397341794E-3</v>
      </c>
      <c r="Z52" s="53">
        <v>0.99014170031305304</v>
      </c>
      <c r="AA52" s="7" t="str">
        <f t="shared" si="4"/>
        <v>Zonal</v>
      </c>
      <c r="AB52" s="51">
        <v>1.236668287586E-5</v>
      </c>
      <c r="AC52" s="52">
        <v>1.3796730300163299E-5</v>
      </c>
      <c r="AD52" s="52">
        <v>8.1770628684214395E-3</v>
      </c>
      <c r="AE52" s="53">
        <v>0.99179677371840103</v>
      </c>
      <c r="AF52" s="7" t="str">
        <f t="shared" si="5"/>
        <v>Zonal</v>
      </c>
    </row>
    <row r="53" spans="1:32" x14ac:dyDescent="0.3">
      <c r="A53" s="4">
        <v>29056</v>
      </c>
      <c r="B53" s="5">
        <f t="shared" si="0"/>
        <v>1979</v>
      </c>
      <c r="C53" s="6">
        <v>1</v>
      </c>
      <c r="D53" s="7">
        <v>0</v>
      </c>
      <c r="E53" s="7">
        <v>0</v>
      </c>
      <c r="F53" s="8">
        <v>0</v>
      </c>
      <c r="G53" s="44" t="str">
        <f t="shared" si="1"/>
        <v>AL</v>
      </c>
      <c r="H53" s="51">
        <v>0.44873735601530002</v>
      </c>
      <c r="I53" s="52">
        <v>2.78305404481827E-5</v>
      </c>
      <c r="J53" s="52">
        <v>2.21039001118278E-3</v>
      </c>
      <c r="K53" s="53">
        <v>0.549024423433076</v>
      </c>
      <c r="L53" s="7" t="str">
        <f t="shared" si="6"/>
        <v>Zonal</v>
      </c>
      <c r="M53" s="51">
        <v>0.120106351084344</v>
      </c>
      <c r="N53" s="52">
        <v>1.19553757388523E-2</v>
      </c>
      <c r="O53" s="52">
        <v>1.6269605041425401E-2</v>
      </c>
      <c r="P53" s="53">
        <v>0.851668668135389</v>
      </c>
      <c r="Q53" s="7" t="str">
        <f t="shared" si="2"/>
        <v>Zonal</v>
      </c>
      <c r="R53" s="6">
        <v>1</v>
      </c>
      <c r="S53" s="7">
        <v>0</v>
      </c>
      <c r="T53" s="7">
        <v>0</v>
      </c>
      <c r="U53" s="8">
        <v>0</v>
      </c>
      <c r="V53" s="7" t="str">
        <f t="shared" si="3"/>
        <v>AL</v>
      </c>
      <c r="W53" s="51">
        <v>2.1209282952928E-2</v>
      </c>
      <c r="X53" s="52">
        <v>2.6368499779840801E-3</v>
      </c>
      <c r="Y53" s="52">
        <v>9.3948534371088906E-3</v>
      </c>
      <c r="Z53" s="53">
        <v>0.96675901363198002</v>
      </c>
      <c r="AA53" s="7" t="str">
        <f t="shared" si="4"/>
        <v>Zonal</v>
      </c>
      <c r="AB53" s="51">
        <v>1.09657750056234E-2</v>
      </c>
      <c r="AC53" s="52">
        <v>4.5063205672470196E-3</v>
      </c>
      <c r="AD53" s="52">
        <v>8.3796463422001199E-3</v>
      </c>
      <c r="AE53" s="53">
        <v>0.97614825808493</v>
      </c>
      <c r="AF53" s="7" t="str">
        <f t="shared" si="5"/>
        <v>Zonal</v>
      </c>
    </row>
    <row r="54" spans="1:32" x14ac:dyDescent="0.3">
      <c r="A54" s="4">
        <v>29057</v>
      </c>
      <c r="B54" s="5">
        <f t="shared" si="0"/>
        <v>1979</v>
      </c>
      <c r="C54" s="6">
        <v>1</v>
      </c>
      <c r="D54" s="7">
        <v>0</v>
      </c>
      <c r="E54" s="7">
        <v>0</v>
      </c>
      <c r="F54" s="8">
        <v>0</v>
      </c>
      <c r="G54" s="44" t="str">
        <f t="shared" si="1"/>
        <v>AL</v>
      </c>
      <c r="H54" s="51">
        <v>0.84784603164861805</v>
      </c>
      <c r="I54" s="52">
        <v>1.17652810658972E-6</v>
      </c>
      <c r="J54" s="52">
        <v>1.4056904244796199E-2</v>
      </c>
      <c r="K54" s="53">
        <v>0.13809588757847399</v>
      </c>
      <c r="L54" s="7" t="str">
        <f t="shared" si="6"/>
        <v>AL</v>
      </c>
      <c r="M54" s="51">
        <v>0.28726822683133701</v>
      </c>
      <c r="N54" s="52">
        <v>0.10043599917469</v>
      </c>
      <c r="O54" s="52">
        <v>0.27404860784082202</v>
      </c>
      <c r="P54" s="53">
        <v>0.33824716615313699</v>
      </c>
      <c r="Q54" s="7" t="str">
        <f t="shared" si="2"/>
        <v>Zonal</v>
      </c>
      <c r="R54" s="6">
        <v>1</v>
      </c>
      <c r="S54" s="7">
        <v>0</v>
      </c>
      <c r="T54" s="7">
        <v>0</v>
      </c>
      <c r="U54" s="8">
        <v>0</v>
      </c>
      <c r="V54" s="7" t="str">
        <f t="shared" si="3"/>
        <v>AL</v>
      </c>
      <c r="W54" s="51">
        <v>2.3467079708478999E-2</v>
      </c>
      <c r="X54" s="52">
        <v>0.72635261983786203</v>
      </c>
      <c r="Y54" s="52">
        <v>3.7981500224682697E-2</v>
      </c>
      <c r="Z54" s="53">
        <v>0.212198800228974</v>
      </c>
      <c r="AA54" s="7" t="str">
        <f t="shared" si="4"/>
        <v>NAO-</v>
      </c>
      <c r="AB54" s="51">
        <v>8.9025648988153207E-3</v>
      </c>
      <c r="AC54" s="52">
        <v>0.76075956805910405</v>
      </c>
      <c r="AD54" s="52">
        <v>3.5174793664641199E-2</v>
      </c>
      <c r="AE54" s="53">
        <v>0.19516307337743899</v>
      </c>
      <c r="AF54" s="7" t="str">
        <f t="shared" si="5"/>
        <v>NAO-</v>
      </c>
    </row>
    <row r="55" spans="1:32" x14ac:dyDescent="0.3">
      <c r="A55" s="4">
        <v>29058</v>
      </c>
      <c r="B55" s="5">
        <f t="shared" si="0"/>
        <v>1979</v>
      </c>
      <c r="C55" s="6">
        <v>0</v>
      </c>
      <c r="D55" s="7">
        <v>0</v>
      </c>
      <c r="E55" s="7">
        <v>1</v>
      </c>
      <c r="F55" s="8">
        <v>0</v>
      </c>
      <c r="G55" s="44" t="str">
        <f t="shared" si="1"/>
        <v>SB</v>
      </c>
      <c r="H55" s="51">
        <v>1.65646578086154E-2</v>
      </c>
      <c r="I55" s="52">
        <v>1.5653601744360701E-7</v>
      </c>
      <c r="J55" s="52">
        <v>0.137709164383016</v>
      </c>
      <c r="K55" s="53">
        <v>0.84572602127234098</v>
      </c>
      <c r="L55" s="7" t="str">
        <f t="shared" si="6"/>
        <v>Zonal</v>
      </c>
      <c r="M55" s="51">
        <v>9.7135546600111701E-5</v>
      </c>
      <c r="N55" s="52">
        <v>7.9298983332614405E-3</v>
      </c>
      <c r="O55" s="52">
        <v>0.411226086338563</v>
      </c>
      <c r="P55" s="53">
        <v>0.58074687978158701</v>
      </c>
      <c r="Q55" s="7" t="str">
        <f t="shared" si="2"/>
        <v>Zonal</v>
      </c>
      <c r="R55" s="6">
        <v>0</v>
      </c>
      <c r="S55" s="7">
        <v>0</v>
      </c>
      <c r="T55" s="7">
        <v>0</v>
      </c>
      <c r="U55" s="8">
        <v>1</v>
      </c>
      <c r="V55" s="7" t="str">
        <f t="shared" si="3"/>
        <v>Zonal</v>
      </c>
      <c r="W55" s="51">
        <v>3.9583160171010298E-9</v>
      </c>
      <c r="X55" s="52">
        <v>1.0374597204589499E-2</v>
      </c>
      <c r="Y55" s="52">
        <v>0.88311429672156205</v>
      </c>
      <c r="Z55" s="53">
        <v>0.106511102115531</v>
      </c>
      <c r="AA55" s="7" t="str">
        <f t="shared" si="4"/>
        <v>SB</v>
      </c>
      <c r="AB55" s="51">
        <v>7.5373593196444998E-11</v>
      </c>
      <c r="AC55" s="52">
        <v>1.7022336192667201E-2</v>
      </c>
      <c r="AD55" s="52">
        <v>0.89549115816893898</v>
      </c>
      <c r="AE55" s="53">
        <v>8.7486505563018499E-2</v>
      </c>
      <c r="AF55" s="7" t="str">
        <f t="shared" si="5"/>
        <v>SB</v>
      </c>
    </row>
    <row r="56" spans="1:32" x14ac:dyDescent="0.3">
      <c r="A56" s="4">
        <v>29059</v>
      </c>
      <c r="B56" s="5">
        <f t="shared" si="0"/>
        <v>1979</v>
      </c>
      <c r="C56" s="6">
        <v>0</v>
      </c>
      <c r="D56" s="7">
        <v>0</v>
      </c>
      <c r="E56" s="7">
        <v>1</v>
      </c>
      <c r="F56" s="8">
        <v>0</v>
      </c>
      <c r="G56" s="44" t="str">
        <f t="shared" si="1"/>
        <v>SB</v>
      </c>
      <c r="H56" s="51">
        <v>0.18298663106548299</v>
      </c>
      <c r="I56" s="52">
        <v>4.28461242984906E-7</v>
      </c>
      <c r="J56" s="52">
        <v>6.6937563282393503E-2</v>
      </c>
      <c r="K56" s="53">
        <v>0.75007537719088202</v>
      </c>
      <c r="L56" s="7" t="str">
        <f t="shared" si="6"/>
        <v>Zonal</v>
      </c>
      <c r="M56" s="51">
        <v>1.8231237022651801E-3</v>
      </c>
      <c r="N56" s="52">
        <v>8.5907749719768695E-2</v>
      </c>
      <c r="O56" s="52">
        <v>4.4259715135864998E-2</v>
      </c>
      <c r="P56" s="53">
        <v>0.86800941144208699</v>
      </c>
      <c r="Q56" s="7" t="str">
        <f t="shared" si="2"/>
        <v>Zonal</v>
      </c>
      <c r="R56" s="6">
        <v>0</v>
      </c>
      <c r="S56" s="7">
        <v>0</v>
      </c>
      <c r="T56" s="7">
        <v>0</v>
      </c>
      <c r="U56" s="8">
        <v>1</v>
      </c>
      <c r="V56" s="7" t="str">
        <f t="shared" si="3"/>
        <v>Zonal</v>
      </c>
      <c r="W56" s="51">
        <v>3.1915710878048798E-6</v>
      </c>
      <c r="X56" s="52">
        <v>1.10602969306409E-2</v>
      </c>
      <c r="Y56" s="52">
        <v>0.21692892915843601</v>
      </c>
      <c r="Z56" s="53">
        <v>0.77200758233983602</v>
      </c>
      <c r="AA56" s="7" t="str">
        <f t="shared" si="4"/>
        <v>Zonal</v>
      </c>
      <c r="AB56" s="51">
        <v>1.10143839361348E-7</v>
      </c>
      <c r="AC56" s="52">
        <v>2.12507601415746E-2</v>
      </c>
      <c r="AD56" s="52">
        <v>0.27078647126627797</v>
      </c>
      <c r="AE56" s="53">
        <v>0.70796265844830697</v>
      </c>
      <c r="AF56" s="7" t="str">
        <f t="shared" si="5"/>
        <v>Zonal</v>
      </c>
    </row>
    <row r="57" spans="1:32" x14ac:dyDescent="0.3">
      <c r="A57" s="4">
        <v>29060</v>
      </c>
      <c r="B57" s="5">
        <f t="shared" si="0"/>
        <v>1979</v>
      </c>
      <c r="C57" s="6">
        <v>0</v>
      </c>
      <c r="D57" s="7">
        <v>1</v>
      </c>
      <c r="E57" s="7">
        <v>0</v>
      </c>
      <c r="F57" s="8">
        <v>0</v>
      </c>
      <c r="G57" s="44" t="str">
        <f t="shared" si="1"/>
        <v>NAO-</v>
      </c>
      <c r="H57" s="51">
        <v>9.7758217728719898E-2</v>
      </c>
      <c r="I57" s="52">
        <v>0.89074125102609303</v>
      </c>
      <c r="J57" s="52">
        <v>9.9118914989880392E-3</v>
      </c>
      <c r="K57" s="53">
        <v>1.5886397461913799E-3</v>
      </c>
      <c r="L57" s="7" t="str">
        <f t="shared" si="6"/>
        <v>NAO-</v>
      </c>
      <c r="M57" s="51">
        <v>6.50771602411024E-3</v>
      </c>
      <c r="N57" s="52">
        <v>0.98731438549777395</v>
      </c>
      <c r="O57" s="52">
        <v>8.86157645555847E-4</v>
      </c>
      <c r="P57" s="53">
        <v>5.2917408325518197E-3</v>
      </c>
      <c r="Q57" s="7" t="str">
        <f t="shared" si="2"/>
        <v>NAO-</v>
      </c>
      <c r="R57" s="6">
        <v>0</v>
      </c>
      <c r="S57" s="7">
        <v>1</v>
      </c>
      <c r="T57" s="7">
        <v>0</v>
      </c>
      <c r="U57" s="8">
        <v>0</v>
      </c>
      <c r="V57" s="7" t="str">
        <f t="shared" si="3"/>
        <v>NAO-</v>
      </c>
      <c r="W57" s="51">
        <v>7.0555591908997898E-7</v>
      </c>
      <c r="X57" s="52">
        <v>0.98478290606809704</v>
      </c>
      <c r="Y57" s="52">
        <v>1.5183535488436499E-2</v>
      </c>
      <c r="Z57" s="53">
        <v>3.2852887547224602E-5</v>
      </c>
      <c r="AA57" s="7" t="str">
        <f t="shared" si="4"/>
        <v>NAO-</v>
      </c>
      <c r="AB57" s="51">
        <v>2.12487414449366E-7</v>
      </c>
      <c r="AC57" s="52">
        <v>0.98127016990392502</v>
      </c>
      <c r="AD57" s="52">
        <v>1.8687628752011201E-2</v>
      </c>
      <c r="AE57" s="53">
        <v>4.1988856650014398E-5</v>
      </c>
      <c r="AF57" s="7" t="str">
        <f t="shared" si="5"/>
        <v>NAO-</v>
      </c>
    </row>
    <row r="58" spans="1:32" x14ac:dyDescent="0.3">
      <c r="A58" s="4">
        <v>29061</v>
      </c>
      <c r="B58" s="5">
        <f t="shared" si="0"/>
        <v>1979</v>
      </c>
      <c r="C58" s="6">
        <v>0</v>
      </c>
      <c r="D58" s="7">
        <v>1</v>
      </c>
      <c r="E58" s="7">
        <v>0</v>
      </c>
      <c r="F58" s="8">
        <v>0</v>
      </c>
      <c r="G58" s="44" t="str">
        <f t="shared" si="1"/>
        <v>NAO-</v>
      </c>
      <c r="H58" s="51">
        <v>3.7941633543357799E-2</v>
      </c>
      <c r="I58" s="52">
        <v>4.4148307422810203E-3</v>
      </c>
      <c r="J58" s="52">
        <v>0.94531434945230797</v>
      </c>
      <c r="K58" s="53">
        <v>1.23291862620403E-2</v>
      </c>
      <c r="L58" s="7" t="str">
        <f t="shared" si="6"/>
        <v>SB</v>
      </c>
      <c r="M58" s="51">
        <v>7.6327644766651101E-6</v>
      </c>
      <c r="N58" s="52">
        <v>0.99305405921688295</v>
      </c>
      <c r="O58" s="52">
        <v>4.6235918357272698E-4</v>
      </c>
      <c r="P58" s="53">
        <v>6.47594883506374E-3</v>
      </c>
      <c r="Q58" s="7" t="str">
        <f t="shared" si="2"/>
        <v>NAO-</v>
      </c>
      <c r="R58" s="6">
        <v>1</v>
      </c>
      <c r="S58" s="7">
        <v>0</v>
      </c>
      <c r="T58" s="7">
        <v>0</v>
      </c>
      <c r="U58" s="8">
        <v>0</v>
      </c>
      <c r="V58" s="7" t="str">
        <f t="shared" si="3"/>
        <v>AL</v>
      </c>
      <c r="W58" s="51">
        <v>3.7406922165157197E-4</v>
      </c>
      <c r="X58" s="52">
        <v>0.98459252109838802</v>
      </c>
      <c r="Y58" s="52">
        <v>1.08087015716446E-2</v>
      </c>
      <c r="Z58" s="53">
        <v>4.2247081083140198E-3</v>
      </c>
      <c r="AA58" s="7" t="str">
        <f t="shared" si="4"/>
        <v>NAO-</v>
      </c>
      <c r="AB58" s="51">
        <v>2.0592556939768401E-4</v>
      </c>
      <c r="AC58" s="52">
        <v>0.97749606708769399</v>
      </c>
      <c r="AD58" s="52">
        <v>1.5460175953964201E-2</v>
      </c>
      <c r="AE58" s="53">
        <v>6.8378313889454799E-3</v>
      </c>
      <c r="AF58" s="7" t="str">
        <f t="shared" si="5"/>
        <v>NAO-</v>
      </c>
    </row>
    <row r="59" spans="1:32" x14ac:dyDescent="0.3">
      <c r="A59" s="4">
        <v>29062</v>
      </c>
      <c r="B59" s="5">
        <f t="shared" si="0"/>
        <v>1979</v>
      </c>
      <c r="C59" s="6">
        <v>0</v>
      </c>
      <c r="D59" s="7">
        <v>1</v>
      </c>
      <c r="E59" s="7">
        <v>0</v>
      </c>
      <c r="F59" s="8">
        <v>0</v>
      </c>
      <c r="G59" s="44" t="str">
        <f t="shared" si="1"/>
        <v>NAO-</v>
      </c>
      <c r="H59" s="51">
        <v>7.3900183515007397E-4</v>
      </c>
      <c r="I59" s="52">
        <v>4.5215928957001401E-17</v>
      </c>
      <c r="J59" s="52">
        <v>0.98666389381654795</v>
      </c>
      <c r="K59" s="53">
        <v>1.25971043482945E-2</v>
      </c>
      <c r="L59" s="7" t="str">
        <f t="shared" si="6"/>
        <v>SB</v>
      </c>
      <c r="M59" s="51">
        <v>2.5889560608172598E-8</v>
      </c>
      <c r="N59" s="52">
        <v>0.99027231304031005</v>
      </c>
      <c r="O59" s="52">
        <v>1.00488115176444E-3</v>
      </c>
      <c r="P59" s="53">
        <v>8.72277991835263E-3</v>
      </c>
      <c r="Q59" s="7" t="str">
        <f t="shared" si="2"/>
        <v>NAO-</v>
      </c>
      <c r="R59" s="6">
        <v>0</v>
      </c>
      <c r="S59" s="7">
        <v>0</v>
      </c>
      <c r="T59" s="7">
        <v>1</v>
      </c>
      <c r="U59" s="8">
        <v>0</v>
      </c>
      <c r="V59" s="7" t="str">
        <f t="shared" si="3"/>
        <v>SB</v>
      </c>
      <c r="W59" s="51">
        <v>7.2894471248053901E-3</v>
      </c>
      <c r="X59" s="52">
        <v>0.22701169690756501</v>
      </c>
      <c r="Y59" s="52">
        <v>1.46926482206575E-2</v>
      </c>
      <c r="Z59" s="53">
        <v>0.75100620774697302</v>
      </c>
      <c r="AA59" s="7" t="str">
        <f t="shared" si="4"/>
        <v>Zonal</v>
      </c>
      <c r="AB59" s="51">
        <v>3.1137434677387401E-3</v>
      </c>
      <c r="AC59" s="52">
        <v>0.12853942366530699</v>
      </c>
      <c r="AD59" s="52">
        <v>1.75404748265852E-2</v>
      </c>
      <c r="AE59" s="53">
        <v>0.85080635804036797</v>
      </c>
      <c r="AF59" s="7" t="str">
        <f t="shared" si="5"/>
        <v>Zonal</v>
      </c>
    </row>
    <row r="60" spans="1:32" x14ac:dyDescent="0.3">
      <c r="A60" s="4">
        <v>29063</v>
      </c>
      <c r="B60" s="5">
        <f t="shared" si="0"/>
        <v>1979</v>
      </c>
      <c r="C60" s="6">
        <v>0</v>
      </c>
      <c r="D60" s="7">
        <v>0</v>
      </c>
      <c r="E60" s="7">
        <v>1</v>
      </c>
      <c r="F60" s="8">
        <v>0</v>
      </c>
      <c r="G60" s="44" t="str">
        <f t="shared" si="1"/>
        <v>SB</v>
      </c>
      <c r="H60" s="51">
        <v>1.06341125110449E-2</v>
      </c>
      <c r="I60" s="52">
        <v>1.18523005885116E-21</v>
      </c>
      <c r="J60" s="52">
        <v>0.23398555591737499</v>
      </c>
      <c r="K60" s="53">
        <v>0.75538033157156903</v>
      </c>
      <c r="L60" s="7" t="str">
        <f t="shared" si="6"/>
        <v>Zonal</v>
      </c>
      <c r="M60" s="51">
        <v>5.6728651932134097E-7</v>
      </c>
      <c r="N60" s="52">
        <v>0.89897583425260996</v>
      </c>
      <c r="O60" s="52">
        <v>1.32260443620771E-5</v>
      </c>
      <c r="P60" s="53">
        <v>0.101010372416506</v>
      </c>
      <c r="Q60" s="7" t="str">
        <f t="shared" si="2"/>
        <v>NAO-</v>
      </c>
      <c r="R60" s="6">
        <v>0</v>
      </c>
      <c r="S60" s="7">
        <v>0</v>
      </c>
      <c r="T60" s="7">
        <v>1</v>
      </c>
      <c r="U60" s="8">
        <v>0</v>
      </c>
      <c r="V60" s="7" t="str">
        <f t="shared" si="3"/>
        <v>SB</v>
      </c>
      <c r="W60" s="51">
        <v>3.92531628646912E-7</v>
      </c>
      <c r="X60" s="52">
        <v>1.12128322355907E-2</v>
      </c>
      <c r="Y60" s="52">
        <v>3.8919314422827297E-2</v>
      </c>
      <c r="Z60" s="53">
        <v>0.94986746080995299</v>
      </c>
      <c r="AA60" s="7" t="str">
        <f t="shared" si="4"/>
        <v>Zonal</v>
      </c>
      <c r="AB60" s="51">
        <v>7.1566573876906695E-8</v>
      </c>
      <c r="AC60" s="52">
        <v>3.5038812748645499E-3</v>
      </c>
      <c r="AD60" s="52">
        <v>4.3796931008135399E-2</v>
      </c>
      <c r="AE60" s="53">
        <v>0.95269911615042502</v>
      </c>
      <c r="AF60" s="7" t="str">
        <f t="shared" si="5"/>
        <v>Zonal</v>
      </c>
    </row>
    <row r="61" spans="1:32" x14ac:dyDescent="0.3">
      <c r="A61" s="4">
        <v>29064</v>
      </c>
      <c r="B61" s="5">
        <f t="shared" si="0"/>
        <v>1979</v>
      </c>
      <c r="C61" s="6">
        <v>0</v>
      </c>
      <c r="D61" s="7">
        <v>0</v>
      </c>
      <c r="E61" s="7">
        <v>0</v>
      </c>
      <c r="F61" s="8">
        <v>1</v>
      </c>
      <c r="G61" s="44" t="str">
        <f t="shared" si="1"/>
        <v>Zonal</v>
      </c>
      <c r="H61" s="51">
        <v>8.6466031738065594E-2</v>
      </c>
      <c r="I61" s="52">
        <v>2.8317350681767702E-26</v>
      </c>
      <c r="J61" s="52">
        <v>1.6255489542866701E-2</v>
      </c>
      <c r="K61" s="53">
        <v>0.89727847871906796</v>
      </c>
      <c r="L61" s="7" t="str">
        <f t="shared" si="6"/>
        <v>Zonal</v>
      </c>
      <c r="M61" s="51">
        <v>1.5186519518400601E-3</v>
      </c>
      <c r="N61" s="52">
        <v>0.219637255507522</v>
      </c>
      <c r="O61" s="52">
        <v>1.07031637726892E-6</v>
      </c>
      <c r="P61" s="53">
        <v>0.77884302222427104</v>
      </c>
      <c r="Q61" s="7" t="str">
        <f t="shared" si="2"/>
        <v>Zonal</v>
      </c>
      <c r="R61" s="6">
        <v>0</v>
      </c>
      <c r="S61" s="7">
        <v>0</v>
      </c>
      <c r="T61" s="7">
        <v>1</v>
      </c>
      <c r="U61" s="8">
        <v>0</v>
      </c>
      <c r="V61" s="7" t="str">
        <f t="shared" si="3"/>
        <v>SB</v>
      </c>
      <c r="W61" s="51">
        <v>2.21416847860865E-3</v>
      </c>
      <c r="X61" s="52">
        <v>0.147977576363888</v>
      </c>
      <c r="Y61" s="52">
        <v>1.38485805461496E-2</v>
      </c>
      <c r="Z61" s="53">
        <v>0.83595967461135201</v>
      </c>
      <c r="AA61" s="7" t="str">
        <f t="shared" si="4"/>
        <v>Zonal</v>
      </c>
      <c r="AB61" s="51">
        <v>1.25223772774113E-3</v>
      </c>
      <c r="AC61" s="52">
        <v>7.4469690478115705E-2</v>
      </c>
      <c r="AD61" s="52">
        <v>1.4936959705584601E-2</v>
      </c>
      <c r="AE61" s="53">
        <v>0.90934111208855894</v>
      </c>
      <c r="AF61" s="7" t="str">
        <f t="shared" si="5"/>
        <v>Zonal</v>
      </c>
    </row>
    <row r="62" spans="1:32" x14ac:dyDescent="0.3">
      <c r="A62" s="4">
        <v>29065</v>
      </c>
      <c r="B62" s="5">
        <f t="shared" si="0"/>
        <v>1979</v>
      </c>
      <c r="C62" s="6">
        <v>1</v>
      </c>
      <c r="D62" s="7">
        <v>0</v>
      </c>
      <c r="E62" s="7">
        <v>0</v>
      </c>
      <c r="F62" s="8">
        <v>0</v>
      </c>
      <c r="G62" s="44" t="str">
        <f t="shared" si="1"/>
        <v>AL</v>
      </c>
      <c r="H62" s="51">
        <v>0.77183765142462302</v>
      </c>
      <c r="I62" s="52">
        <v>5.3660510754948002E-18</v>
      </c>
      <c r="J62" s="52">
        <v>6.08078814266046E-3</v>
      </c>
      <c r="K62" s="53">
        <v>0.22208156043270699</v>
      </c>
      <c r="L62" s="7" t="str">
        <f t="shared" si="6"/>
        <v>AL</v>
      </c>
      <c r="M62" s="51">
        <v>0.33666702631572998</v>
      </c>
      <c r="N62" s="52">
        <v>0.101806540571662</v>
      </c>
      <c r="O62" s="52">
        <v>2.3917260083271002E-6</v>
      </c>
      <c r="P62" s="53">
        <v>0.56152404138658496</v>
      </c>
      <c r="Q62" s="7" t="str">
        <f t="shared" si="2"/>
        <v>Zonal</v>
      </c>
      <c r="R62" s="6">
        <v>1</v>
      </c>
      <c r="S62" s="7">
        <v>0</v>
      </c>
      <c r="T62" s="7">
        <v>0</v>
      </c>
      <c r="U62" s="8">
        <v>0</v>
      </c>
      <c r="V62" s="7" t="str">
        <f t="shared" si="3"/>
        <v>AL</v>
      </c>
      <c r="W62" s="51">
        <v>0.94702444884489301</v>
      </c>
      <c r="X62" s="52">
        <v>2.03646581786632E-2</v>
      </c>
      <c r="Y62" s="52">
        <v>2.4413926130034601E-4</v>
      </c>
      <c r="Z62" s="53">
        <v>3.2366753715144699E-2</v>
      </c>
      <c r="AA62" s="7" t="str">
        <f t="shared" si="4"/>
        <v>AL</v>
      </c>
      <c r="AB62" s="51">
        <v>0.95454902890557702</v>
      </c>
      <c r="AC62" s="52">
        <v>1.6970940292235899E-2</v>
      </c>
      <c r="AD62" s="52">
        <v>2.1865198007785499E-4</v>
      </c>
      <c r="AE62" s="53">
        <v>2.82613788221085E-2</v>
      </c>
      <c r="AF62" s="7" t="str">
        <f t="shared" si="5"/>
        <v>AL</v>
      </c>
    </row>
    <row r="63" spans="1:32" x14ac:dyDescent="0.3">
      <c r="A63" s="4">
        <v>29066</v>
      </c>
      <c r="B63" s="5">
        <f t="shared" si="0"/>
        <v>1979</v>
      </c>
      <c r="C63" s="6">
        <v>1</v>
      </c>
      <c r="D63" s="7">
        <v>0</v>
      </c>
      <c r="E63" s="7">
        <v>0</v>
      </c>
      <c r="F63" s="8">
        <v>0</v>
      </c>
      <c r="G63" s="44" t="str">
        <f t="shared" si="1"/>
        <v>AL</v>
      </c>
      <c r="H63" s="51">
        <v>0.59012728432971695</v>
      </c>
      <c r="I63" s="52">
        <v>4.6799973404385199E-20</v>
      </c>
      <c r="J63" s="52">
        <v>4.0707534638922998E-4</v>
      </c>
      <c r="K63" s="53">
        <v>0.409465640323881</v>
      </c>
      <c r="L63" s="7" t="str">
        <f t="shared" si="6"/>
        <v>AL</v>
      </c>
      <c r="M63" s="51">
        <v>0.118276971945809</v>
      </c>
      <c r="N63" s="52">
        <v>1.8074258376138E-3</v>
      </c>
      <c r="O63" s="52">
        <v>2.9694506715992402E-7</v>
      </c>
      <c r="P63" s="53">
        <v>0.87991530527150297</v>
      </c>
      <c r="Q63" s="7" t="str">
        <f t="shared" si="2"/>
        <v>Zonal</v>
      </c>
      <c r="R63" s="6">
        <v>1</v>
      </c>
      <c r="S63" s="7">
        <v>0</v>
      </c>
      <c r="T63" s="7">
        <v>0</v>
      </c>
      <c r="U63" s="8">
        <v>0</v>
      </c>
      <c r="V63" s="7" t="str">
        <f t="shared" si="3"/>
        <v>AL</v>
      </c>
      <c r="W63" s="51">
        <v>0.36286818649202401</v>
      </c>
      <c r="X63" s="52">
        <v>0.23319410617465999</v>
      </c>
      <c r="Y63" s="52">
        <v>8.77157738334855E-3</v>
      </c>
      <c r="Z63" s="53">
        <v>0.39516612994996703</v>
      </c>
      <c r="AA63" s="7" t="str">
        <f t="shared" si="4"/>
        <v>Zonal</v>
      </c>
      <c r="AB63" s="51">
        <v>0.38684680720515302</v>
      </c>
      <c r="AC63" s="52">
        <v>0.19507230643881701</v>
      </c>
      <c r="AD63" s="52">
        <v>7.8500102913657398E-3</v>
      </c>
      <c r="AE63" s="53">
        <v>0.41023087606466202</v>
      </c>
      <c r="AF63" s="7" t="str">
        <f t="shared" si="5"/>
        <v>Zonal</v>
      </c>
    </row>
    <row r="64" spans="1:32" x14ac:dyDescent="0.3">
      <c r="A64" s="4">
        <v>29067</v>
      </c>
      <c r="B64" s="5">
        <f t="shared" si="0"/>
        <v>1979</v>
      </c>
      <c r="C64" s="6">
        <v>1</v>
      </c>
      <c r="D64" s="7">
        <v>0</v>
      </c>
      <c r="E64" s="7">
        <v>0</v>
      </c>
      <c r="F64" s="8">
        <v>0</v>
      </c>
      <c r="G64" s="44" t="str">
        <f t="shared" si="1"/>
        <v>AL</v>
      </c>
      <c r="H64" s="51">
        <v>0.97554791161594501</v>
      </c>
      <c r="I64" s="52">
        <v>5.7033344068892402E-12</v>
      </c>
      <c r="J64" s="52">
        <v>4.4206467573140703E-3</v>
      </c>
      <c r="K64" s="53">
        <v>2.0031441621033999E-2</v>
      </c>
      <c r="L64" s="7" t="str">
        <f t="shared" si="6"/>
        <v>AL</v>
      </c>
      <c r="M64" s="51">
        <v>0.78617023303659905</v>
      </c>
      <c r="N64" s="52">
        <v>4.8732661518055199E-2</v>
      </c>
      <c r="O64" s="52">
        <v>2.5013476004443999E-7</v>
      </c>
      <c r="P64" s="53">
        <v>0.16509685531058499</v>
      </c>
      <c r="Q64" s="7" t="str">
        <f t="shared" si="2"/>
        <v>AL</v>
      </c>
      <c r="R64" s="6">
        <v>1</v>
      </c>
      <c r="S64" s="7">
        <v>0</v>
      </c>
      <c r="T64" s="7">
        <v>0</v>
      </c>
      <c r="U64" s="8">
        <v>0</v>
      </c>
      <c r="V64" s="7" t="str">
        <f t="shared" si="3"/>
        <v>AL</v>
      </c>
      <c r="W64" s="51">
        <v>4.9109143871031699E-2</v>
      </c>
      <c r="X64" s="52">
        <v>0.89303262983382603</v>
      </c>
      <c r="Y64" s="52">
        <v>1.33009576538172E-2</v>
      </c>
      <c r="Z64" s="53">
        <v>4.45572686413237E-2</v>
      </c>
      <c r="AA64" s="7" t="str">
        <f t="shared" si="4"/>
        <v>NAO-</v>
      </c>
      <c r="AB64" s="51">
        <v>4.1539797157106498E-2</v>
      </c>
      <c r="AC64" s="52">
        <v>0.88751193828226005</v>
      </c>
      <c r="AD64" s="52">
        <v>1.53183744952037E-2</v>
      </c>
      <c r="AE64" s="53">
        <v>5.5629890065428803E-2</v>
      </c>
      <c r="AF64" s="7" t="str">
        <f t="shared" si="5"/>
        <v>NAO-</v>
      </c>
    </row>
    <row r="65" spans="1:32" x14ac:dyDescent="0.3">
      <c r="A65" s="4">
        <v>29068</v>
      </c>
      <c r="B65" s="5">
        <f t="shared" si="0"/>
        <v>1979</v>
      </c>
      <c r="C65" s="6">
        <v>1</v>
      </c>
      <c r="D65" s="7">
        <v>0</v>
      </c>
      <c r="E65" s="7">
        <v>0</v>
      </c>
      <c r="F65" s="8">
        <v>0</v>
      </c>
      <c r="G65" s="44" t="str">
        <f t="shared" si="1"/>
        <v>AL</v>
      </c>
      <c r="H65" s="51">
        <v>0.98559537508164496</v>
      </c>
      <c r="I65" s="52">
        <v>2.1027824658121701E-5</v>
      </c>
      <c r="J65" s="52">
        <v>3.48681613638614E-3</v>
      </c>
      <c r="K65" s="53">
        <v>1.08967809573125E-2</v>
      </c>
      <c r="L65" s="7" t="str">
        <f t="shared" si="6"/>
        <v>AL</v>
      </c>
      <c r="M65" s="51">
        <v>0.64145527917042</v>
      </c>
      <c r="N65" s="52">
        <v>0.31481465868296998</v>
      </c>
      <c r="O65" s="52">
        <v>1.6357178338847499E-4</v>
      </c>
      <c r="P65" s="53">
        <v>4.3566490363220002E-2</v>
      </c>
      <c r="Q65" s="7" t="str">
        <f t="shared" si="2"/>
        <v>AL</v>
      </c>
      <c r="R65" s="6">
        <v>1</v>
      </c>
      <c r="S65" s="7">
        <v>0</v>
      </c>
      <c r="T65" s="7">
        <v>0</v>
      </c>
      <c r="U65" s="8">
        <v>0</v>
      </c>
      <c r="V65" s="7" t="str">
        <f t="shared" si="3"/>
        <v>AL</v>
      </c>
      <c r="W65" s="51">
        <v>0.61745343747036596</v>
      </c>
      <c r="X65" s="52">
        <v>0.35750882616484497</v>
      </c>
      <c r="Y65" s="52">
        <v>1.8427038757599799E-3</v>
      </c>
      <c r="Z65" s="53">
        <v>2.3195032489028398E-2</v>
      </c>
      <c r="AA65" s="7" t="str">
        <f t="shared" si="4"/>
        <v>AL</v>
      </c>
      <c r="AB65" s="51">
        <v>0.61515805753666497</v>
      </c>
      <c r="AC65" s="52">
        <v>0.35873592902907098</v>
      </c>
      <c r="AD65" s="52">
        <v>2.13681411500355E-3</v>
      </c>
      <c r="AE65" s="53">
        <v>2.3969199319260798E-2</v>
      </c>
      <c r="AF65" s="7" t="str">
        <f t="shared" si="5"/>
        <v>AL</v>
      </c>
    </row>
    <row r="66" spans="1:32" x14ac:dyDescent="0.3">
      <c r="A66" s="4">
        <v>29069</v>
      </c>
      <c r="B66" s="5">
        <f t="shared" si="0"/>
        <v>1979</v>
      </c>
      <c r="C66" s="6">
        <v>1</v>
      </c>
      <c r="D66" s="7">
        <v>0</v>
      </c>
      <c r="E66" s="7">
        <v>0</v>
      </c>
      <c r="F66" s="8">
        <v>0</v>
      </c>
      <c r="G66" s="44" t="str">
        <f t="shared" si="1"/>
        <v>AL</v>
      </c>
      <c r="H66" s="51">
        <v>0.95741876086820799</v>
      </c>
      <c r="I66" s="52">
        <v>7.8091068150765903E-22</v>
      </c>
      <c r="J66" s="52">
        <v>1.23760268685962E-2</v>
      </c>
      <c r="K66" s="53">
        <v>3.0205212263202198E-2</v>
      </c>
      <c r="L66" s="7" t="str">
        <f t="shared" si="6"/>
        <v>AL</v>
      </c>
      <c r="M66" s="51">
        <v>0.80652017275999299</v>
      </c>
      <c r="N66" s="52">
        <v>7.3688577856427604E-3</v>
      </c>
      <c r="O66" s="52">
        <v>7.4099906837387305E-2</v>
      </c>
      <c r="P66" s="53">
        <v>0.112011062616988</v>
      </c>
      <c r="Q66" s="7" t="str">
        <f t="shared" si="2"/>
        <v>AL</v>
      </c>
      <c r="R66" s="6">
        <v>1</v>
      </c>
      <c r="S66" s="7">
        <v>0</v>
      </c>
      <c r="T66" s="7">
        <v>0</v>
      </c>
      <c r="U66" s="8">
        <v>0</v>
      </c>
      <c r="V66" s="7" t="str">
        <f t="shared" si="3"/>
        <v>AL</v>
      </c>
      <c r="W66" s="51">
        <v>0.87602574489408602</v>
      </c>
      <c r="X66" s="52">
        <v>9.32742699402241E-2</v>
      </c>
      <c r="Y66" s="52">
        <v>5.5032050141660298E-4</v>
      </c>
      <c r="Z66" s="53">
        <v>3.0149664664272501E-2</v>
      </c>
      <c r="AA66" s="7" t="str">
        <f t="shared" si="4"/>
        <v>AL</v>
      </c>
      <c r="AB66" s="51">
        <v>0.85702937346683195</v>
      </c>
      <c r="AC66" s="52">
        <v>0.11071253629535199</v>
      </c>
      <c r="AD66" s="52">
        <v>7.6687071346756097E-4</v>
      </c>
      <c r="AE66" s="53">
        <v>3.1491219524345998E-2</v>
      </c>
      <c r="AF66" s="7" t="str">
        <f t="shared" si="5"/>
        <v>AL</v>
      </c>
    </row>
    <row r="67" spans="1:32" x14ac:dyDescent="0.3">
      <c r="A67" s="4">
        <v>29070</v>
      </c>
      <c r="B67" s="5">
        <f t="shared" si="0"/>
        <v>1979</v>
      </c>
      <c r="C67" s="6">
        <v>0</v>
      </c>
      <c r="D67" s="7">
        <v>0</v>
      </c>
      <c r="E67" s="7">
        <v>0</v>
      </c>
      <c r="F67" s="8">
        <v>1</v>
      </c>
      <c r="G67" s="44" t="str">
        <f t="shared" si="1"/>
        <v>Zonal</v>
      </c>
      <c r="H67" s="51">
        <v>0.70917637769494701</v>
      </c>
      <c r="I67" s="52">
        <v>4.5290663523882803E-11</v>
      </c>
      <c r="J67" s="52">
        <v>2.7789988366041799E-2</v>
      </c>
      <c r="K67" s="53">
        <v>0.26303363389372603</v>
      </c>
      <c r="L67" s="7" t="str">
        <f t="shared" si="6"/>
        <v>AL</v>
      </c>
      <c r="M67" s="51">
        <v>8.7154131225446393E-2</v>
      </c>
      <c r="N67" s="52">
        <v>2.6034042947390399E-2</v>
      </c>
      <c r="O67" s="52">
        <v>1.76650232095618E-2</v>
      </c>
      <c r="P67" s="53">
        <v>0.86914680261758703</v>
      </c>
      <c r="Q67" s="7" t="str">
        <f t="shared" si="2"/>
        <v>Zonal</v>
      </c>
      <c r="R67" s="6">
        <v>1</v>
      </c>
      <c r="S67" s="7">
        <v>0</v>
      </c>
      <c r="T67" s="7">
        <v>0</v>
      </c>
      <c r="U67" s="8">
        <v>0</v>
      </c>
      <c r="V67" s="7" t="str">
        <f t="shared" si="3"/>
        <v>AL</v>
      </c>
      <c r="W67" s="51">
        <v>0.85449780148364596</v>
      </c>
      <c r="X67" s="52">
        <v>9.8077781458014004E-2</v>
      </c>
      <c r="Y67" s="52">
        <v>6.0448291215919295E-4</v>
      </c>
      <c r="Z67" s="53">
        <v>4.6819934146181401E-2</v>
      </c>
      <c r="AA67" s="7" t="str">
        <f t="shared" si="4"/>
        <v>AL</v>
      </c>
      <c r="AB67" s="51">
        <v>0.801274578875382</v>
      </c>
      <c r="AC67" s="52">
        <v>0.13779006297280699</v>
      </c>
      <c r="AD67" s="52">
        <v>9.6300246107163998E-4</v>
      </c>
      <c r="AE67" s="53">
        <v>5.9972355690738499E-2</v>
      </c>
      <c r="AF67" s="7" t="str">
        <f t="shared" si="5"/>
        <v>AL</v>
      </c>
    </row>
    <row r="68" spans="1:32" x14ac:dyDescent="0.3">
      <c r="A68" s="4">
        <v>29071</v>
      </c>
      <c r="B68" s="5">
        <f t="shared" si="0"/>
        <v>1979</v>
      </c>
      <c r="C68" s="6">
        <v>0</v>
      </c>
      <c r="D68" s="7">
        <v>0</v>
      </c>
      <c r="E68" s="7">
        <v>0</v>
      </c>
      <c r="F68" s="8">
        <v>1</v>
      </c>
      <c r="G68" s="44" t="str">
        <f t="shared" si="1"/>
        <v>Zonal</v>
      </c>
      <c r="H68" s="51">
        <v>0.63912665250367695</v>
      </c>
      <c r="I68" s="52">
        <v>6.1791083169985903E-20</v>
      </c>
      <c r="J68" s="52">
        <v>6.7977476449125195E-4</v>
      </c>
      <c r="K68" s="53">
        <v>0.36019357273181901</v>
      </c>
      <c r="L68" s="7" t="str">
        <f t="shared" si="6"/>
        <v>AL</v>
      </c>
      <c r="M68" s="51">
        <v>9.8374242112796106E-2</v>
      </c>
      <c r="N68" s="52">
        <v>1.9876652327692299E-2</v>
      </c>
      <c r="O68" s="52">
        <v>3.4379727667518801E-5</v>
      </c>
      <c r="P68" s="53">
        <v>0.88171472583183597</v>
      </c>
      <c r="Q68" s="7" t="str">
        <f t="shared" si="2"/>
        <v>Zonal</v>
      </c>
      <c r="R68" s="6">
        <v>1</v>
      </c>
      <c r="S68" s="7">
        <v>0</v>
      </c>
      <c r="T68" s="7">
        <v>0</v>
      </c>
      <c r="U68" s="8">
        <v>0</v>
      </c>
      <c r="V68" s="7" t="str">
        <f t="shared" si="3"/>
        <v>AL</v>
      </c>
      <c r="W68" s="51">
        <v>0.94090076495784103</v>
      </c>
      <c r="X68" s="52">
        <v>4.0463976536185699E-2</v>
      </c>
      <c r="Y68" s="52">
        <v>1.61912701343859E-4</v>
      </c>
      <c r="Z68" s="53">
        <v>1.8473345804628401E-2</v>
      </c>
      <c r="AA68" s="7" t="str">
        <f t="shared" si="4"/>
        <v>AL</v>
      </c>
      <c r="AB68" s="51">
        <v>0.93628130243845897</v>
      </c>
      <c r="AC68" s="52">
        <v>4.2265339165944597E-2</v>
      </c>
      <c r="AD68" s="52">
        <v>2.212714909224E-4</v>
      </c>
      <c r="AE68" s="53">
        <v>2.12320869046735E-2</v>
      </c>
      <c r="AF68" s="7" t="str">
        <f t="shared" si="5"/>
        <v>AL</v>
      </c>
    </row>
    <row r="69" spans="1:32" x14ac:dyDescent="0.3">
      <c r="A69" s="4">
        <v>29072</v>
      </c>
      <c r="B69" s="5">
        <f t="shared" ref="B69:B132" si="7">YEAR(A69)</f>
        <v>1979</v>
      </c>
      <c r="C69" s="6">
        <v>0</v>
      </c>
      <c r="D69" s="7">
        <v>0</v>
      </c>
      <c r="E69" s="7">
        <v>0</v>
      </c>
      <c r="F69" s="8">
        <v>1</v>
      </c>
      <c r="G69" s="44" t="str">
        <f t="shared" ref="G69:G132" si="8">INDEX($C$3:$F$3, MATCH(1,$C69:$F69,0))</f>
        <v>Zonal</v>
      </c>
      <c r="H69" s="51">
        <v>0.50031518252349805</v>
      </c>
      <c r="I69" s="52">
        <v>1.6584856858868299E-25</v>
      </c>
      <c r="J69" s="52">
        <v>5.4664110349973297E-3</v>
      </c>
      <c r="K69" s="53">
        <v>0.49421840644149501</v>
      </c>
      <c r="L69" s="7" t="str">
        <f t="shared" si="6"/>
        <v>AL</v>
      </c>
      <c r="M69" s="51">
        <v>9.6004451301743808E-3</v>
      </c>
      <c r="N69" s="52">
        <v>0.37148866427444899</v>
      </c>
      <c r="O69" s="52">
        <v>1.0955055971815501E-7</v>
      </c>
      <c r="P69" s="53">
        <v>0.61891078104481501</v>
      </c>
      <c r="Q69" s="7" t="str">
        <f t="shared" ref="Q69:Q132" si="9">INDEX($M$3:$P$3, MATCH(MAX($M69:$P69),$M69:$P69,0))</f>
        <v>Zonal</v>
      </c>
      <c r="R69" s="6">
        <v>1</v>
      </c>
      <c r="S69" s="7">
        <v>0</v>
      </c>
      <c r="T69" s="7">
        <v>0</v>
      </c>
      <c r="U69" s="8">
        <v>0</v>
      </c>
      <c r="V69" s="7" t="str">
        <f t="shared" ref="V69:V132" si="10">INDEX($R$3:$U$3, MATCH(MAX($R69:$U69),$R69:$U69,0))</f>
        <v>AL</v>
      </c>
      <c r="W69" s="51">
        <v>0.64666066994917704</v>
      </c>
      <c r="X69" s="52">
        <v>0.16563870768804401</v>
      </c>
      <c r="Y69" s="52">
        <v>1.47463052216922E-3</v>
      </c>
      <c r="Z69" s="53">
        <v>0.18622599184060901</v>
      </c>
      <c r="AA69" s="7" t="str">
        <f t="shared" ref="AA69:AA132" si="11">INDEX($W$3:$Z$3, MATCH(MAX($W69:$Z69),$W69:$Z69,0))</f>
        <v>AL</v>
      </c>
      <c r="AB69" s="51">
        <v>0.64880413529331005</v>
      </c>
      <c r="AC69" s="52">
        <v>0.12881544773951101</v>
      </c>
      <c r="AD69" s="52">
        <v>1.93055119392568E-3</v>
      </c>
      <c r="AE69" s="53">
        <v>0.22044986577325301</v>
      </c>
      <c r="AF69" s="7" t="str">
        <f t="shared" ref="AF69:AF132" si="12">INDEX($AB$3:$AE$3, MATCH(MAX($AB69:$AE69),$AB69:$AE69,0))</f>
        <v>AL</v>
      </c>
    </row>
    <row r="70" spans="1:32" x14ac:dyDescent="0.3">
      <c r="A70" s="4">
        <v>29073</v>
      </c>
      <c r="B70" s="5">
        <f t="shared" si="7"/>
        <v>1979</v>
      </c>
      <c r="C70" s="6">
        <v>0</v>
      </c>
      <c r="D70" s="7">
        <v>0</v>
      </c>
      <c r="E70" s="7">
        <v>0</v>
      </c>
      <c r="F70" s="8">
        <v>1</v>
      </c>
      <c r="G70" s="44" t="str">
        <f t="shared" si="8"/>
        <v>Zonal</v>
      </c>
      <c r="H70" s="51">
        <v>5.0668339167410301E-2</v>
      </c>
      <c r="I70" s="52">
        <v>3.84515193952438E-28</v>
      </c>
      <c r="J70" s="52">
        <v>4.5772307640606696E-3</v>
      </c>
      <c r="K70" s="53">
        <v>0.94475443006852799</v>
      </c>
      <c r="L70" s="7" t="str">
        <f t="shared" ref="L70:L133" si="13">INDEX($H$3:$K$3, MATCH(MAX($H70:$K70),$H70:$K70,0))</f>
        <v>Zonal</v>
      </c>
      <c r="M70" s="51">
        <v>2.0524283675178402E-3</v>
      </c>
      <c r="N70" s="52">
        <v>0.18304433474613199</v>
      </c>
      <c r="O70" s="52">
        <v>6.8173653158668999E-7</v>
      </c>
      <c r="P70" s="53">
        <v>0.81490255514980703</v>
      </c>
      <c r="Q70" s="7" t="str">
        <f t="shared" si="9"/>
        <v>Zonal</v>
      </c>
      <c r="R70" s="6">
        <v>1</v>
      </c>
      <c r="S70" s="7">
        <v>0</v>
      </c>
      <c r="T70" s="7">
        <v>0</v>
      </c>
      <c r="U70" s="8">
        <v>0</v>
      </c>
      <c r="V70" s="7" t="str">
        <f t="shared" si="10"/>
        <v>AL</v>
      </c>
      <c r="W70" s="51">
        <v>0.88881855621858796</v>
      </c>
      <c r="X70" s="52">
        <v>6.8304397512211706E-2</v>
      </c>
      <c r="Y70" s="52">
        <v>3.5375305692392402E-4</v>
      </c>
      <c r="Z70" s="53">
        <v>4.25232932122767E-2</v>
      </c>
      <c r="AA70" s="7" t="str">
        <f t="shared" si="11"/>
        <v>AL</v>
      </c>
      <c r="AB70" s="51">
        <v>0.89628266918238297</v>
      </c>
      <c r="AC70" s="52">
        <v>5.4476222277982801E-2</v>
      </c>
      <c r="AD70" s="52">
        <v>4.9820423934963801E-4</v>
      </c>
      <c r="AE70" s="53">
        <v>4.8742904300285002E-2</v>
      </c>
      <c r="AF70" s="7" t="str">
        <f t="shared" si="12"/>
        <v>AL</v>
      </c>
    </row>
    <row r="71" spans="1:32" x14ac:dyDescent="0.3">
      <c r="A71" s="4">
        <v>29074</v>
      </c>
      <c r="B71" s="5">
        <f t="shared" si="7"/>
        <v>1979</v>
      </c>
      <c r="C71" s="6">
        <v>0</v>
      </c>
      <c r="D71" s="7">
        <v>0</v>
      </c>
      <c r="E71" s="7">
        <v>0</v>
      </c>
      <c r="F71" s="8">
        <v>1</v>
      </c>
      <c r="G71" s="44" t="str">
        <f t="shared" si="8"/>
        <v>Zonal</v>
      </c>
      <c r="H71" s="51">
        <v>4.5051743535947701E-2</v>
      </c>
      <c r="I71" s="52">
        <v>2.3275470144798699E-17</v>
      </c>
      <c r="J71" s="52">
        <v>2.17331568728213E-3</v>
      </c>
      <c r="K71" s="53">
        <v>0.95277494077677205</v>
      </c>
      <c r="L71" s="7" t="str">
        <f t="shared" si="13"/>
        <v>Zonal</v>
      </c>
      <c r="M71" s="51">
        <v>1.5075940821755399E-2</v>
      </c>
      <c r="N71" s="52">
        <v>7.0025396636465898E-2</v>
      </c>
      <c r="O71" s="52">
        <v>8.7924723224563401E-5</v>
      </c>
      <c r="P71" s="53">
        <v>0.91481073781855005</v>
      </c>
      <c r="Q71" s="7" t="str">
        <f t="shared" si="9"/>
        <v>Zonal</v>
      </c>
      <c r="R71" s="6">
        <v>1</v>
      </c>
      <c r="S71" s="7">
        <v>0</v>
      </c>
      <c r="T71" s="7">
        <v>0</v>
      </c>
      <c r="U71" s="8">
        <v>0</v>
      </c>
      <c r="V71" s="7" t="str">
        <f t="shared" si="10"/>
        <v>AL</v>
      </c>
      <c r="W71" s="51">
        <v>0.97583616199301704</v>
      </c>
      <c r="X71" s="52">
        <v>1.8378627101178501E-2</v>
      </c>
      <c r="Y71" s="52">
        <v>5.8553567901402302E-5</v>
      </c>
      <c r="Z71" s="53">
        <v>5.7266573379028997E-3</v>
      </c>
      <c r="AA71" s="7" t="str">
        <f t="shared" si="11"/>
        <v>AL</v>
      </c>
      <c r="AB71" s="51">
        <v>0.97702836687412298</v>
      </c>
      <c r="AC71" s="52">
        <v>1.73557979788506E-2</v>
      </c>
      <c r="AD71" s="52">
        <v>7.2239564433528803E-5</v>
      </c>
      <c r="AE71" s="53">
        <v>5.5435955825931197E-3</v>
      </c>
      <c r="AF71" s="7" t="str">
        <f t="shared" si="12"/>
        <v>AL</v>
      </c>
    </row>
    <row r="72" spans="1:32" x14ac:dyDescent="0.3">
      <c r="A72" s="4">
        <v>29075</v>
      </c>
      <c r="B72" s="5">
        <f t="shared" si="7"/>
        <v>1979</v>
      </c>
      <c r="C72" s="6">
        <v>0</v>
      </c>
      <c r="D72" s="7">
        <v>0</v>
      </c>
      <c r="E72" s="7">
        <v>0</v>
      </c>
      <c r="F72" s="8">
        <v>1</v>
      </c>
      <c r="G72" s="44" t="str">
        <f t="shared" si="8"/>
        <v>Zonal</v>
      </c>
      <c r="H72" s="51">
        <v>0.234975359063407</v>
      </c>
      <c r="I72" s="52">
        <v>3.6123134688024998E-21</v>
      </c>
      <c r="J72" s="52">
        <v>2.6959776134644398E-3</v>
      </c>
      <c r="K72" s="53">
        <v>0.762328663323117</v>
      </c>
      <c r="L72" s="7" t="str">
        <f t="shared" si="13"/>
        <v>Zonal</v>
      </c>
      <c r="M72" s="51">
        <v>0.22473707671613499</v>
      </c>
      <c r="N72" s="52">
        <v>0.107932864899017</v>
      </c>
      <c r="O72" s="52">
        <v>5.7244744550684595E-4</v>
      </c>
      <c r="P72" s="53">
        <v>0.66675761093932895</v>
      </c>
      <c r="Q72" s="7" t="str">
        <f t="shared" si="9"/>
        <v>Zonal</v>
      </c>
      <c r="R72" s="6">
        <v>1</v>
      </c>
      <c r="S72" s="7">
        <v>0</v>
      </c>
      <c r="T72" s="7">
        <v>0</v>
      </c>
      <c r="U72" s="8">
        <v>0</v>
      </c>
      <c r="V72" s="7" t="str">
        <f t="shared" si="10"/>
        <v>AL</v>
      </c>
      <c r="W72" s="51">
        <v>0.97340029705429798</v>
      </c>
      <c r="X72" s="52">
        <v>1.0590247461027699E-2</v>
      </c>
      <c r="Y72" s="52">
        <v>1.2314986915290099E-4</v>
      </c>
      <c r="Z72" s="53">
        <v>1.5886305615520201E-2</v>
      </c>
      <c r="AA72" s="7" t="str">
        <f t="shared" si="11"/>
        <v>AL</v>
      </c>
      <c r="AB72" s="51">
        <v>0.97500394872659302</v>
      </c>
      <c r="AC72" s="52">
        <v>1.0167237280641299E-2</v>
      </c>
      <c r="AD72" s="52">
        <v>1.2419348249233201E-4</v>
      </c>
      <c r="AE72" s="53">
        <v>1.4704620510272401E-2</v>
      </c>
      <c r="AF72" s="7" t="str">
        <f t="shared" si="12"/>
        <v>AL</v>
      </c>
    </row>
    <row r="73" spans="1:32" x14ac:dyDescent="0.3">
      <c r="A73" s="4">
        <v>29076</v>
      </c>
      <c r="B73" s="5">
        <f t="shared" si="7"/>
        <v>1979</v>
      </c>
      <c r="C73" s="6">
        <v>0</v>
      </c>
      <c r="D73" s="7">
        <v>0</v>
      </c>
      <c r="E73" s="7">
        <v>0</v>
      </c>
      <c r="F73" s="8">
        <v>1</v>
      </c>
      <c r="G73" s="44" t="str">
        <f t="shared" si="8"/>
        <v>Zonal</v>
      </c>
      <c r="H73" s="51">
        <v>0.86868071104359201</v>
      </c>
      <c r="I73" s="52">
        <v>4.2428927227310798E-17</v>
      </c>
      <c r="J73" s="52">
        <v>2.90569341877804E-3</v>
      </c>
      <c r="K73" s="53">
        <v>0.12841359553764001</v>
      </c>
      <c r="L73" s="7" t="str">
        <f t="shared" si="13"/>
        <v>AL</v>
      </c>
      <c r="M73" s="51">
        <v>0.90524586726876499</v>
      </c>
      <c r="N73" s="52">
        <v>1.8833860796655302E-2</v>
      </c>
      <c r="O73" s="52">
        <v>2.99097580725764E-3</v>
      </c>
      <c r="P73" s="53">
        <v>7.2929296127325294E-2</v>
      </c>
      <c r="Q73" s="7" t="str">
        <f t="shared" si="9"/>
        <v>AL</v>
      </c>
      <c r="R73" s="6">
        <v>1</v>
      </c>
      <c r="S73" s="7">
        <v>0</v>
      </c>
      <c r="T73" s="7">
        <v>0</v>
      </c>
      <c r="U73" s="8">
        <v>0</v>
      </c>
      <c r="V73" s="7" t="str">
        <f t="shared" si="10"/>
        <v>AL</v>
      </c>
      <c r="W73" s="51">
        <v>0.97516566776844105</v>
      </c>
      <c r="X73" s="52">
        <v>5.6750537639544598E-3</v>
      </c>
      <c r="Y73" s="52">
        <v>1.3141502427168201E-4</v>
      </c>
      <c r="Z73" s="53">
        <v>1.9027863443331901E-2</v>
      </c>
      <c r="AA73" s="7" t="str">
        <f t="shared" si="11"/>
        <v>AL</v>
      </c>
      <c r="AB73" s="51">
        <v>0.97822106217575699</v>
      </c>
      <c r="AC73" s="52">
        <v>5.4663478109536904E-3</v>
      </c>
      <c r="AD73" s="52">
        <v>1.1728621433441101E-4</v>
      </c>
      <c r="AE73" s="53">
        <v>1.6195303798955198E-2</v>
      </c>
      <c r="AF73" s="7" t="str">
        <f t="shared" si="12"/>
        <v>AL</v>
      </c>
    </row>
    <row r="74" spans="1:32" x14ac:dyDescent="0.3">
      <c r="A74" s="4">
        <v>29077</v>
      </c>
      <c r="B74" s="5">
        <f t="shared" si="7"/>
        <v>1979</v>
      </c>
      <c r="C74" s="6">
        <v>0</v>
      </c>
      <c r="D74" s="7">
        <v>0</v>
      </c>
      <c r="E74" s="7">
        <v>0</v>
      </c>
      <c r="F74" s="8">
        <v>1</v>
      </c>
      <c r="G74" s="44" t="str">
        <f t="shared" si="8"/>
        <v>Zonal</v>
      </c>
      <c r="H74" s="51">
        <v>0.99835812022114501</v>
      </c>
      <c r="I74" s="52">
        <v>4.2076652723839397E-18</v>
      </c>
      <c r="J74" s="52">
        <v>7.1471762482927797E-5</v>
      </c>
      <c r="K74" s="53">
        <v>1.5704080163853899E-3</v>
      </c>
      <c r="L74" s="7" t="str">
        <f t="shared" si="13"/>
        <v>AL</v>
      </c>
      <c r="M74" s="51">
        <v>0.99760153965531695</v>
      </c>
      <c r="N74" s="52">
        <v>8.1825570124467403E-4</v>
      </c>
      <c r="O74" s="52">
        <v>1.0270993148360999E-4</v>
      </c>
      <c r="P74" s="53">
        <v>1.47749471196301E-3</v>
      </c>
      <c r="Q74" s="7" t="str">
        <f t="shared" si="9"/>
        <v>AL</v>
      </c>
      <c r="R74" s="6">
        <v>1</v>
      </c>
      <c r="S74" s="7">
        <v>0</v>
      </c>
      <c r="T74" s="7">
        <v>0</v>
      </c>
      <c r="U74" s="8">
        <v>0</v>
      </c>
      <c r="V74" s="7" t="str">
        <f t="shared" si="10"/>
        <v>AL</v>
      </c>
      <c r="W74" s="51">
        <v>0.97079866477666399</v>
      </c>
      <c r="X74" s="52">
        <v>2.2069866910008801E-2</v>
      </c>
      <c r="Y74" s="52">
        <v>6.7496003252235902E-5</v>
      </c>
      <c r="Z74" s="53">
        <v>7.0639723100734599E-3</v>
      </c>
      <c r="AA74" s="7" t="str">
        <f t="shared" si="11"/>
        <v>AL</v>
      </c>
      <c r="AB74" s="51">
        <v>0.97372440386164105</v>
      </c>
      <c r="AC74" s="52">
        <v>1.9610986607585701E-2</v>
      </c>
      <c r="AD74" s="52">
        <v>8.0658764618267504E-5</v>
      </c>
      <c r="AE74" s="53">
        <v>6.5839507661548998E-3</v>
      </c>
      <c r="AF74" s="7" t="str">
        <f t="shared" si="12"/>
        <v>AL</v>
      </c>
    </row>
    <row r="75" spans="1:32" x14ac:dyDescent="0.3">
      <c r="A75" s="4">
        <v>29078</v>
      </c>
      <c r="B75" s="5">
        <f t="shared" si="7"/>
        <v>1979</v>
      </c>
      <c r="C75" s="6">
        <v>0</v>
      </c>
      <c r="D75" s="7">
        <v>0</v>
      </c>
      <c r="E75" s="7">
        <v>0</v>
      </c>
      <c r="F75" s="8">
        <v>1</v>
      </c>
      <c r="G75" s="44" t="str">
        <f t="shared" si="8"/>
        <v>Zonal</v>
      </c>
      <c r="H75" s="51">
        <v>0.92784736321852102</v>
      </c>
      <c r="I75" s="52">
        <v>1.18282547808334E-34</v>
      </c>
      <c r="J75" s="52">
        <v>4.2171358302027598E-4</v>
      </c>
      <c r="K75" s="53">
        <v>7.17309231984605E-2</v>
      </c>
      <c r="L75" s="7" t="str">
        <f t="shared" si="13"/>
        <v>AL</v>
      </c>
      <c r="M75" s="51">
        <v>0.96492364019994503</v>
      </c>
      <c r="N75" s="52">
        <v>2.0777459665573499E-5</v>
      </c>
      <c r="O75" s="52">
        <v>1.5582120487351E-4</v>
      </c>
      <c r="P75" s="53">
        <v>3.48997611355134E-2</v>
      </c>
      <c r="Q75" s="7" t="str">
        <f t="shared" si="9"/>
        <v>AL</v>
      </c>
      <c r="R75" s="6">
        <v>1</v>
      </c>
      <c r="S75" s="7">
        <v>0</v>
      </c>
      <c r="T75" s="7">
        <v>0</v>
      </c>
      <c r="U75" s="8">
        <v>0</v>
      </c>
      <c r="V75" s="7" t="str">
        <f t="shared" si="10"/>
        <v>AL</v>
      </c>
      <c r="W75" s="51">
        <v>0.95331549777984903</v>
      </c>
      <c r="X75" s="52">
        <v>3.4780075742101797E-2</v>
      </c>
      <c r="Y75" s="52">
        <v>1.6012145811042399E-4</v>
      </c>
      <c r="Z75" s="53">
        <v>1.17443050199389E-2</v>
      </c>
      <c r="AA75" s="7" t="str">
        <f t="shared" si="11"/>
        <v>AL</v>
      </c>
      <c r="AB75" s="51">
        <v>0.95789726849387102</v>
      </c>
      <c r="AC75" s="52">
        <v>3.11704724925311E-2</v>
      </c>
      <c r="AD75" s="52">
        <v>2.0130872483351499E-4</v>
      </c>
      <c r="AE75" s="53">
        <v>1.07309502887631E-2</v>
      </c>
      <c r="AF75" s="7" t="str">
        <f t="shared" si="12"/>
        <v>AL</v>
      </c>
    </row>
    <row r="76" spans="1:32" x14ac:dyDescent="0.3">
      <c r="A76" s="4">
        <v>29079</v>
      </c>
      <c r="B76" s="5">
        <f t="shared" si="7"/>
        <v>1979</v>
      </c>
      <c r="C76" s="6">
        <v>0</v>
      </c>
      <c r="D76" s="7">
        <v>0</v>
      </c>
      <c r="E76" s="7">
        <v>0</v>
      </c>
      <c r="F76" s="8">
        <v>1</v>
      </c>
      <c r="G76" s="44" t="str">
        <f t="shared" si="8"/>
        <v>Zonal</v>
      </c>
      <c r="H76" s="51">
        <v>4.7003696490180998E-2</v>
      </c>
      <c r="I76" s="52">
        <v>3.7791978843860597E-40</v>
      </c>
      <c r="J76" s="52">
        <v>2.3072051003986999E-5</v>
      </c>
      <c r="K76" s="53">
        <v>0.95297323145880897</v>
      </c>
      <c r="L76" s="7" t="str">
        <f t="shared" si="13"/>
        <v>Zonal</v>
      </c>
      <c r="M76" s="51">
        <v>3.8234791509285201E-2</v>
      </c>
      <c r="N76" s="52">
        <v>2.5247738131273101E-5</v>
      </c>
      <c r="O76" s="52">
        <v>1.4130497361474699E-7</v>
      </c>
      <c r="P76" s="53">
        <v>0.961739819447605</v>
      </c>
      <c r="Q76" s="7" t="str">
        <f t="shared" si="9"/>
        <v>Zonal</v>
      </c>
      <c r="R76" s="6">
        <v>1</v>
      </c>
      <c r="S76" s="7">
        <v>0</v>
      </c>
      <c r="T76" s="7">
        <v>0</v>
      </c>
      <c r="U76" s="8">
        <v>0</v>
      </c>
      <c r="V76" s="7" t="str">
        <f t="shared" si="10"/>
        <v>AL</v>
      </c>
      <c r="W76" s="51">
        <v>0.21436375132747801</v>
      </c>
      <c r="X76" s="52">
        <v>0.41881595367176899</v>
      </c>
      <c r="Y76" s="52">
        <v>4.17046410787869E-3</v>
      </c>
      <c r="Z76" s="53">
        <v>0.362649830892873</v>
      </c>
      <c r="AA76" s="7" t="str">
        <f t="shared" si="11"/>
        <v>NAO-</v>
      </c>
      <c r="AB76" s="51">
        <v>0.145354245896651</v>
      </c>
      <c r="AC76" s="52">
        <v>0.34337553604798499</v>
      </c>
      <c r="AD76" s="52">
        <v>6.7914709838754498E-3</v>
      </c>
      <c r="AE76" s="53">
        <v>0.50447874707148699</v>
      </c>
      <c r="AF76" s="7" t="str">
        <f t="shared" si="12"/>
        <v>Zonal</v>
      </c>
    </row>
    <row r="77" spans="1:32" x14ac:dyDescent="0.3">
      <c r="A77" s="4">
        <v>29080</v>
      </c>
      <c r="B77" s="5">
        <f t="shared" si="7"/>
        <v>1979</v>
      </c>
      <c r="C77" s="6">
        <v>0</v>
      </c>
      <c r="D77" s="7">
        <v>0</v>
      </c>
      <c r="E77" s="7">
        <v>0</v>
      </c>
      <c r="F77" s="8">
        <v>1</v>
      </c>
      <c r="G77" s="44" t="str">
        <f t="shared" si="8"/>
        <v>Zonal</v>
      </c>
      <c r="H77" s="51">
        <v>8.8609168905953703E-2</v>
      </c>
      <c r="I77" s="52">
        <v>2.4465594323648198E-16</v>
      </c>
      <c r="J77" s="52">
        <v>4.0927286766064301E-4</v>
      </c>
      <c r="K77" s="53">
        <v>0.91098155822639304</v>
      </c>
      <c r="L77" s="7" t="str">
        <f t="shared" si="13"/>
        <v>Zonal</v>
      </c>
      <c r="M77" s="51">
        <v>0.18230148116838699</v>
      </c>
      <c r="N77" s="52">
        <v>4.9627809166635596E-6</v>
      </c>
      <c r="O77" s="52">
        <v>3.8968211711306103E-5</v>
      </c>
      <c r="P77" s="53">
        <v>0.81765458783897904</v>
      </c>
      <c r="Q77" s="7" t="str">
        <f t="shared" si="9"/>
        <v>Zonal</v>
      </c>
      <c r="R77" s="6">
        <v>1</v>
      </c>
      <c r="S77" s="7">
        <v>0</v>
      </c>
      <c r="T77" s="7">
        <v>0</v>
      </c>
      <c r="U77" s="8">
        <v>0</v>
      </c>
      <c r="V77" s="7" t="str">
        <f t="shared" si="10"/>
        <v>AL</v>
      </c>
      <c r="W77" s="51">
        <v>6.4323868546587795E-2</v>
      </c>
      <c r="X77" s="52">
        <v>0.12718602128338699</v>
      </c>
      <c r="Y77" s="52">
        <v>9.1283668462843002E-3</v>
      </c>
      <c r="Z77" s="53">
        <v>0.79936174332374199</v>
      </c>
      <c r="AA77" s="7" t="str">
        <f t="shared" si="11"/>
        <v>Zonal</v>
      </c>
      <c r="AB77" s="51">
        <v>4.44601175686734E-2</v>
      </c>
      <c r="AC77" s="52">
        <v>7.7977685676817995E-2</v>
      </c>
      <c r="AD77" s="52">
        <v>1.0445112500352899E-2</v>
      </c>
      <c r="AE77" s="53">
        <v>0.86711708425415401</v>
      </c>
      <c r="AF77" s="7" t="str">
        <f t="shared" si="12"/>
        <v>Zonal</v>
      </c>
    </row>
    <row r="78" spans="1:32" x14ac:dyDescent="0.3">
      <c r="A78" s="4">
        <v>29081</v>
      </c>
      <c r="B78" s="5">
        <f t="shared" si="7"/>
        <v>1979</v>
      </c>
      <c r="C78" s="6">
        <v>1</v>
      </c>
      <c r="D78" s="7">
        <v>0</v>
      </c>
      <c r="E78" s="7">
        <v>0</v>
      </c>
      <c r="F78" s="8">
        <v>0</v>
      </c>
      <c r="G78" s="44" t="str">
        <f t="shared" si="8"/>
        <v>AL</v>
      </c>
      <c r="H78" s="51">
        <v>0.59301169031177203</v>
      </c>
      <c r="I78" s="52">
        <v>3.3451573370010701E-15</v>
      </c>
      <c r="J78" s="52">
        <v>8.6950226686074499E-6</v>
      </c>
      <c r="K78" s="53">
        <v>0.406979614665547</v>
      </c>
      <c r="L78" s="7" t="str">
        <f t="shared" si="13"/>
        <v>AL</v>
      </c>
      <c r="M78" s="51">
        <v>0.56119660127317295</v>
      </c>
      <c r="N78" s="52">
        <v>2.0138618694803701E-6</v>
      </c>
      <c r="O78" s="52">
        <v>4.8851752747933502E-5</v>
      </c>
      <c r="P78" s="53">
        <v>0.43875253311221502</v>
      </c>
      <c r="Q78" s="7" t="str">
        <f t="shared" si="9"/>
        <v>AL</v>
      </c>
      <c r="R78" s="6">
        <v>1</v>
      </c>
      <c r="S78" s="7">
        <v>0</v>
      </c>
      <c r="T78" s="7">
        <v>0</v>
      </c>
      <c r="U78" s="8">
        <v>0</v>
      </c>
      <c r="V78" s="7" t="str">
        <f t="shared" si="10"/>
        <v>AL</v>
      </c>
      <c r="W78" s="51">
        <v>0.96349360767987302</v>
      </c>
      <c r="X78" s="52">
        <v>1.8699141366694001E-2</v>
      </c>
      <c r="Y78" s="52">
        <v>1.6738404947486601E-4</v>
      </c>
      <c r="Z78" s="53">
        <v>1.7639866903958901E-2</v>
      </c>
      <c r="AA78" s="7" t="str">
        <f t="shared" si="11"/>
        <v>AL</v>
      </c>
      <c r="AB78" s="51">
        <v>0.96584659876315804</v>
      </c>
      <c r="AC78" s="52">
        <v>1.6499418511174001E-2</v>
      </c>
      <c r="AD78" s="52">
        <v>1.9585210056793101E-4</v>
      </c>
      <c r="AE78" s="53">
        <v>1.74581306250985E-2</v>
      </c>
      <c r="AF78" s="7" t="str">
        <f t="shared" si="12"/>
        <v>AL</v>
      </c>
    </row>
    <row r="79" spans="1:32" x14ac:dyDescent="0.3">
      <c r="A79" s="4">
        <v>29082</v>
      </c>
      <c r="B79" s="5">
        <f t="shared" si="7"/>
        <v>1979</v>
      </c>
      <c r="C79" s="6">
        <v>0</v>
      </c>
      <c r="D79" s="7">
        <v>0</v>
      </c>
      <c r="E79" s="7">
        <v>0</v>
      </c>
      <c r="F79" s="8">
        <v>1</v>
      </c>
      <c r="G79" s="44" t="str">
        <f t="shared" si="8"/>
        <v>Zonal</v>
      </c>
      <c r="H79" s="51">
        <v>9.2556031479309894E-2</v>
      </c>
      <c r="I79" s="52">
        <v>8.0416595651527097E-23</v>
      </c>
      <c r="J79" s="52">
        <v>9.5572627569076804E-9</v>
      </c>
      <c r="K79" s="53">
        <v>0.907443958963427</v>
      </c>
      <c r="L79" s="7" t="str">
        <f t="shared" si="13"/>
        <v>Zonal</v>
      </c>
      <c r="M79" s="51">
        <v>0.87884200308400096</v>
      </c>
      <c r="N79" s="52">
        <v>2.3565561737384499E-9</v>
      </c>
      <c r="O79" s="52">
        <v>1.08983945427584E-6</v>
      </c>
      <c r="P79" s="53">
        <v>0.121156904719987</v>
      </c>
      <c r="Q79" s="7" t="str">
        <f t="shared" si="9"/>
        <v>AL</v>
      </c>
      <c r="R79" s="6">
        <v>1</v>
      </c>
      <c r="S79" s="7">
        <v>0</v>
      </c>
      <c r="T79" s="7">
        <v>0</v>
      </c>
      <c r="U79" s="8">
        <v>0</v>
      </c>
      <c r="V79" s="7" t="str">
        <f t="shared" si="10"/>
        <v>AL</v>
      </c>
      <c r="W79" s="51">
        <v>0.97054148321100198</v>
      </c>
      <c r="X79" s="52">
        <v>2.2993119313555001E-2</v>
      </c>
      <c r="Y79" s="52">
        <v>1.0708156063008E-4</v>
      </c>
      <c r="Z79" s="53">
        <v>6.35831591481174E-3</v>
      </c>
      <c r="AA79" s="7" t="str">
        <f t="shared" si="11"/>
        <v>AL</v>
      </c>
      <c r="AB79" s="51">
        <v>0.96994660917818398</v>
      </c>
      <c r="AC79" s="52">
        <v>2.4101907399918299E-2</v>
      </c>
      <c r="AD79" s="52">
        <v>1.31249085875671E-4</v>
      </c>
      <c r="AE79" s="53">
        <v>5.8202343360217604E-3</v>
      </c>
      <c r="AF79" s="7" t="str">
        <f t="shared" si="12"/>
        <v>AL</v>
      </c>
    </row>
    <row r="80" spans="1:32" x14ac:dyDescent="0.3">
      <c r="A80" s="4">
        <v>29083</v>
      </c>
      <c r="B80" s="5">
        <f t="shared" si="7"/>
        <v>1979</v>
      </c>
      <c r="C80" s="6">
        <v>0</v>
      </c>
      <c r="D80" s="7">
        <v>0</v>
      </c>
      <c r="E80" s="7">
        <v>0</v>
      </c>
      <c r="F80" s="8">
        <v>1</v>
      </c>
      <c r="G80" s="44" t="str">
        <f t="shared" si="8"/>
        <v>Zonal</v>
      </c>
      <c r="H80" s="51">
        <v>1.9453313455584299E-2</v>
      </c>
      <c r="I80" s="52">
        <v>7.6658113791857895E-35</v>
      </c>
      <c r="J80" s="52">
        <v>5.6906439573401503E-5</v>
      </c>
      <c r="K80" s="53">
        <v>0.980489780104839</v>
      </c>
      <c r="L80" s="7" t="str">
        <f t="shared" si="13"/>
        <v>Zonal</v>
      </c>
      <c r="M80" s="51">
        <v>0.40094873645790102</v>
      </c>
      <c r="N80" s="52">
        <v>1.3397606233580801E-5</v>
      </c>
      <c r="O80" s="52">
        <v>2.07225737322158E-3</v>
      </c>
      <c r="P80" s="53">
        <v>0.59696560856262904</v>
      </c>
      <c r="Q80" s="7" t="str">
        <f t="shared" si="9"/>
        <v>Zonal</v>
      </c>
      <c r="R80" s="6">
        <v>1</v>
      </c>
      <c r="S80" s="7">
        <v>0</v>
      </c>
      <c r="T80" s="7">
        <v>0</v>
      </c>
      <c r="U80" s="8">
        <v>0</v>
      </c>
      <c r="V80" s="7" t="str">
        <f t="shared" si="10"/>
        <v>AL</v>
      </c>
      <c r="W80" s="51">
        <v>0.95037322195251595</v>
      </c>
      <c r="X80" s="52">
        <v>3.3324773243160501E-2</v>
      </c>
      <c r="Y80" s="52">
        <v>3.7296039085926101E-4</v>
      </c>
      <c r="Z80" s="53">
        <v>1.5929044413464499E-2</v>
      </c>
      <c r="AA80" s="7" t="str">
        <f t="shared" si="11"/>
        <v>AL</v>
      </c>
      <c r="AB80" s="51">
        <v>0.95464674308921404</v>
      </c>
      <c r="AC80" s="52">
        <v>3.0488229679040399E-2</v>
      </c>
      <c r="AD80" s="52">
        <v>4.04639823422148E-4</v>
      </c>
      <c r="AE80" s="53">
        <v>1.44603874083207E-2</v>
      </c>
      <c r="AF80" s="7" t="str">
        <f t="shared" si="12"/>
        <v>AL</v>
      </c>
    </row>
    <row r="81" spans="1:32" x14ac:dyDescent="0.3">
      <c r="A81" s="4">
        <v>29084</v>
      </c>
      <c r="B81" s="5">
        <f t="shared" si="7"/>
        <v>1979</v>
      </c>
      <c r="C81" s="6">
        <v>0</v>
      </c>
      <c r="D81" s="7">
        <v>0</v>
      </c>
      <c r="E81" s="7">
        <v>0</v>
      </c>
      <c r="F81" s="8">
        <v>1</v>
      </c>
      <c r="G81" s="44" t="str">
        <f t="shared" si="8"/>
        <v>Zonal</v>
      </c>
      <c r="H81" s="51">
        <v>8.6869286381139298E-3</v>
      </c>
      <c r="I81" s="52">
        <v>3.62311967772805E-41</v>
      </c>
      <c r="J81" s="52">
        <v>8.1703691163500704E-3</v>
      </c>
      <c r="K81" s="53">
        <v>0.98314270224553002</v>
      </c>
      <c r="L81" s="7" t="str">
        <f t="shared" si="13"/>
        <v>Zonal</v>
      </c>
      <c r="M81" s="51">
        <v>2.1374041436719501E-2</v>
      </c>
      <c r="N81" s="52">
        <v>2.2212843038871399E-4</v>
      </c>
      <c r="O81" s="52">
        <v>2.1761995495529401E-2</v>
      </c>
      <c r="P81" s="53">
        <v>0.95664183463736097</v>
      </c>
      <c r="Q81" s="7" t="str">
        <f t="shared" si="9"/>
        <v>Zonal</v>
      </c>
      <c r="R81" s="6">
        <v>1</v>
      </c>
      <c r="S81" s="7">
        <v>0</v>
      </c>
      <c r="T81" s="7">
        <v>0</v>
      </c>
      <c r="U81" s="8">
        <v>0</v>
      </c>
      <c r="V81" s="7" t="str">
        <f t="shared" si="10"/>
        <v>AL</v>
      </c>
      <c r="W81" s="51">
        <v>1.8110661083627001E-2</v>
      </c>
      <c r="X81" s="52">
        <v>7.9875907374572896E-2</v>
      </c>
      <c r="Y81" s="52">
        <v>1.3296351103161901E-2</v>
      </c>
      <c r="Z81" s="53">
        <v>0.88871708043863795</v>
      </c>
      <c r="AA81" s="7" t="str">
        <f t="shared" si="11"/>
        <v>Zonal</v>
      </c>
      <c r="AB81" s="51">
        <v>8.2752298964564892E-3</v>
      </c>
      <c r="AC81" s="52">
        <v>6.3046834004742605E-2</v>
      </c>
      <c r="AD81" s="52">
        <v>1.47322796787526E-2</v>
      </c>
      <c r="AE81" s="53">
        <v>0.91394565642004899</v>
      </c>
      <c r="AF81" s="7" t="str">
        <f t="shared" si="12"/>
        <v>Zonal</v>
      </c>
    </row>
    <row r="82" spans="1:32" x14ac:dyDescent="0.3">
      <c r="A82" s="4">
        <v>29085</v>
      </c>
      <c r="B82" s="5">
        <f t="shared" si="7"/>
        <v>1979</v>
      </c>
      <c r="C82" s="6">
        <v>0</v>
      </c>
      <c r="D82" s="7">
        <v>0</v>
      </c>
      <c r="E82" s="7">
        <v>1</v>
      </c>
      <c r="F82" s="8">
        <v>0</v>
      </c>
      <c r="G82" s="44" t="str">
        <f t="shared" si="8"/>
        <v>SB</v>
      </c>
      <c r="H82" s="51">
        <v>2.0639345438341898E-3</v>
      </c>
      <c r="I82" s="52">
        <v>4.5216794331461698E-53</v>
      </c>
      <c r="J82" s="52">
        <v>3.4351999588459602E-2</v>
      </c>
      <c r="K82" s="53">
        <v>0.96358406586771295</v>
      </c>
      <c r="L82" s="7" t="str">
        <f t="shared" si="13"/>
        <v>Zonal</v>
      </c>
      <c r="M82" s="51">
        <v>1.8500305339287401E-3</v>
      </c>
      <c r="N82" s="52">
        <v>3.6969978492018901E-5</v>
      </c>
      <c r="O82" s="52">
        <v>0.166750318691708</v>
      </c>
      <c r="P82" s="53">
        <v>0.83136268079585895</v>
      </c>
      <c r="Q82" s="7" t="str">
        <f t="shared" si="9"/>
        <v>Zonal</v>
      </c>
      <c r="R82" s="6">
        <v>0</v>
      </c>
      <c r="S82" s="7">
        <v>0</v>
      </c>
      <c r="T82" s="7">
        <v>0</v>
      </c>
      <c r="U82" s="8">
        <v>1</v>
      </c>
      <c r="V82" s="7" t="str">
        <f t="shared" si="10"/>
        <v>Zonal</v>
      </c>
      <c r="W82" s="51">
        <v>1.82160663982869E-11</v>
      </c>
      <c r="X82" s="52">
        <v>4.1791904829036102E-4</v>
      </c>
      <c r="Y82" s="52">
        <v>9.7680568279104596E-2</v>
      </c>
      <c r="Z82" s="53">
        <v>0.90190151265438701</v>
      </c>
      <c r="AA82" s="7" t="str">
        <f t="shared" si="11"/>
        <v>Zonal</v>
      </c>
      <c r="AB82" s="51">
        <v>1.6748243401944199E-13</v>
      </c>
      <c r="AC82" s="52">
        <v>6.3388402794635305E-4</v>
      </c>
      <c r="AD82" s="52">
        <v>0.13166576415152001</v>
      </c>
      <c r="AE82" s="53">
        <v>0.86770035182036498</v>
      </c>
      <c r="AF82" s="7" t="str">
        <f t="shared" si="12"/>
        <v>Zonal</v>
      </c>
    </row>
    <row r="83" spans="1:32" x14ac:dyDescent="0.3">
      <c r="A83" s="4">
        <v>29086</v>
      </c>
      <c r="B83" s="5">
        <f t="shared" si="7"/>
        <v>1979</v>
      </c>
      <c r="C83" s="6">
        <v>0</v>
      </c>
      <c r="D83" s="7">
        <v>0</v>
      </c>
      <c r="E83" s="7">
        <v>1</v>
      </c>
      <c r="F83" s="8">
        <v>0</v>
      </c>
      <c r="G83" s="44" t="str">
        <f t="shared" si="8"/>
        <v>SB</v>
      </c>
      <c r="H83" s="51">
        <v>1.06394559532583E-4</v>
      </c>
      <c r="I83" s="52">
        <v>6.8250179937051998E-71</v>
      </c>
      <c r="J83" s="52">
        <v>2.3416413822696401E-2</v>
      </c>
      <c r="K83" s="53">
        <v>0.97647719161777202</v>
      </c>
      <c r="L83" s="7" t="str">
        <f t="shared" si="13"/>
        <v>Zonal</v>
      </c>
      <c r="M83" s="51">
        <v>3.3350658634627401E-4</v>
      </c>
      <c r="N83" s="52">
        <v>2.1949333476459002E-6</v>
      </c>
      <c r="O83" s="52">
        <v>0.35686464762319497</v>
      </c>
      <c r="P83" s="53">
        <v>0.64279965085710999</v>
      </c>
      <c r="Q83" s="7" t="str">
        <f t="shared" si="9"/>
        <v>Zonal</v>
      </c>
      <c r="R83" s="6">
        <v>0</v>
      </c>
      <c r="S83" s="7">
        <v>0</v>
      </c>
      <c r="T83" s="7">
        <v>0</v>
      </c>
      <c r="U83" s="8">
        <v>1</v>
      </c>
      <c r="V83" s="7" t="str">
        <f t="shared" si="10"/>
        <v>Zonal</v>
      </c>
      <c r="W83" s="51">
        <v>3.7541663520597801E-13</v>
      </c>
      <c r="X83" s="52">
        <v>1.3887292293538099E-4</v>
      </c>
      <c r="Y83" s="52">
        <v>0.38627217810481401</v>
      </c>
      <c r="Z83" s="53">
        <v>0.61358894897187599</v>
      </c>
      <c r="AA83" s="7" t="str">
        <f t="shared" si="11"/>
        <v>Zonal</v>
      </c>
      <c r="AB83" s="51">
        <v>8.1319332656146703E-16</v>
      </c>
      <c r="AC83" s="52">
        <v>3.1825985508657001E-4</v>
      </c>
      <c r="AD83" s="52">
        <v>0.51670095549030903</v>
      </c>
      <c r="AE83" s="53">
        <v>0.48298078465460098</v>
      </c>
      <c r="AF83" s="7" t="str">
        <f t="shared" si="12"/>
        <v>SB</v>
      </c>
    </row>
    <row r="84" spans="1:32" x14ac:dyDescent="0.3">
      <c r="A84" s="4">
        <v>29087</v>
      </c>
      <c r="B84" s="5">
        <f t="shared" si="7"/>
        <v>1979</v>
      </c>
      <c r="C84" s="6">
        <v>0</v>
      </c>
      <c r="D84" s="7">
        <v>0</v>
      </c>
      <c r="E84" s="7">
        <v>1</v>
      </c>
      <c r="F84" s="8">
        <v>0</v>
      </c>
      <c r="G84" s="44" t="str">
        <f t="shared" si="8"/>
        <v>SB</v>
      </c>
      <c r="H84" s="51">
        <v>1.5567768315051E-3</v>
      </c>
      <c r="I84" s="52">
        <v>8.0827783940122803E-45</v>
      </c>
      <c r="J84" s="52">
        <v>6.5171061111834998E-3</v>
      </c>
      <c r="K84" s="53">
        <v>0.99192611705730005</v>
      </c>
      <c r="L84" s="7" t="str">
        <f t="shared" si="13"/>
        <v>Zonal</v>
      </c>
      <c r="M84" s="51">
        <v>3.36922477540475E-3</v>
      </c>
      <c r="N84" s="52">
        <v>6.9326823281892603E-5</v>
      </c>
      <c r="O84" s="52">
        <v>1.64522892941016E-3</v>
      </c>
      <c r="P84" s="53">
        <v>0.994916219471914</v>
      </c>
      <c r="Q84" s="7" t="str">
        <f t="shared" si="9"/>
        <v>Zonal</v>
      </c>
      <c r="R84" s="6">
        <v>0</v>
      </c>
      <c r="S84" s="7">
        <v>0</v>
      </c>
      <c r="T84" s="7">
        <v>0</v>
      </c>
      <c r="U84" s="8">
        <v>1</v>
      </c>
      <c r="V84" s="7" t="str">
        <f t="shared" si="10"/>
        <v>Zonal</v>
      </c>
      <c r="W84" s="51">
        <v>2.3810028027402899E-5</v>
      </c>
      <c r="X84" s="52">
        <v>1.6620158330621401E-2</v>
      </c>
      <c r="Y84" s="52">
        <v>9.4491737456793498E-2</v>
      </c>
      <c r="Z84" s="53">
        <v>0.88886429418455604</v>
      </c>
      <c r="AA84" s="7" t="str">
        <f t="shared" si="11"/>
        <v>Zonal</v>
      </c>
      <c r="AB84" s="51">
        <v>3.3614753794739298E-6</v>
      </c>
      <c r="AC84" s="52">
        <v>2.76097017447248E-2</v>
      </c>
      <c r="AD84" s="52">
        <v>9.5060597666583702E-2</v>
      </c>
      <c r="AE84" s="53">
        <v>0.87732633911331104</v>
      </c>
      <c r="AF84" s="7" t="str">
        <f t="shared" si="12"/>
        <v>Zonal</v>
      </c>
    </row>
    <row r="85" spans="1:32" x14ac:dyDescent="0.3">
      <c r="A85" s="4">
        <v>29088</v>
      </c>
      <c r="B85" s="5">
        <f t="shared" si="7"/>
        <v>1979</v>
      </c>
      <c r="C85" s="6">
        <v>1</v>
      </c>
      <c r="D85" s="7">
        <v>0</v>
      </c>
      <c r="E85" s="7">
        <v>0</v>
      </c>
      <c r="F85" s="8">
        <v>0</v>
      </c>
      <c r="G85" s="44" t="str">
        <f t="shared" si="8"/>
        <v>AL</v>
      </c>
      <c r="H85" s="51">
        <v>4.9461057836086002E-2</v>
      </c>
      <c r="I85" s="52">
        <v>1.01743955388201E-24</v>
      </c>
      <c r="J85" s="52">
        <v>8.1057370520654201E-4</v>
      </c>
      <c r="K85" s="53">
        <v>0.94972836845869402</v>
      </c>
      <c r="L85" s="7" t="str">
        <f t="shared" si="13"/>
        <v>Zonal</v>
      </c>
      <c r="M85" s="51">
        <v>8.8576852688811394E-2</v>
      </c>
      <c r="N85" s="52">
        <v>2.8429606761646901E-3</v>
      </c>
      <c r="O85" s="52">
        <v>6.4917421148902999E-5</v>
      </c>
      <c r="P85" s="53">
        <v>0.90851526921388503</v>
      </c>
      <c r="Q85" s="7" t="str">
        <f t="shared" si="9"/>
        <v>Zonal</v>
      </c>
      <c r="R85" s="6">
        <v>0</v>
      </c>
      <c r="S85" s="7">
        <v>0</v>
      </c>
      <c r="T85" s="7">
        <v>0</v>
      </c>
      <c r="U85" s="8">
        <v>1</v>
      </c>
      <c r="V85" s="7" t="str">
        <f t="shared" si="10"/>
        <v>Zonal</v>
      </c>
      <c r="W85" s="51">
        <v>7.7266784437327901E-6</v>
      </c>
      <c r="X85" s="52">
        <v>4.4645152012369398E-2</v>
      </c>
      <c r="Y85" s="52">
        <v>0.21324260648368501</v>
      </c>
      <c r="Z85" s="53">
        <v>0.74210451482550199</v>
      </c>
      <c r="AA85" s="7" t="str">
        <f t="shared" si="11"/>
        <v>Zonal</v>
      </c>
      <c r="AB85" s="51">
        <v>1.1581390353010201E-6</v>
      </c>
      <c r="AC85" s="52">
        <v>6.5670561047549605E-2</v>
      </c>
      <c r="AD85" s="52">
        <v>0.22424238830200599</v>
      </c>
      <c r="AE85" s="53">
        <v>0.71008589251140697</v>
      </c>
      <c r="AF85" s="7" t="str">
        <f t="shared" si="12"/>
        <v>Zonal</v>
      </c>
    </row>
    <row r="86" spans="1:32" x14ac:dyDescent="0.3">
      <c r="A86" s="4">
        <v>29089</v>
      </c>
      <c r="B86" s="5">
        <f t="shared" si="7"/>
        <v>1979</v>
      </c>
      <c r="C86" s="6">
        <v>1</v>
      </c>
      <c r="D86" s="7">
        <v>0</v>
      </c>
      <c r="E86" s="7">
        <v>0</v>
      </c>
      <c r="F86" s="8">
        <v>0</v>
      </c>
      <c r="G86" s="44" t="str">
        <f t="shared" si="8"/>
        <v>AL</v>
      </c>
      <c r="H86" s="51">
        <v>0.754604366695943</v>
      </c>
      <c r="I86" s="52">
        <v>3.72310244353128E-23</v>
      </c>
      <c r="J86" s="52">
        <v>2.5517842865404E-4</v>
      </c>
      <c r="K86" s="53">
        <v>0.24514045487540501</v>
      </c>
      <c r="L86" s="7" t="str">
        <f t="shared" si="13"/>
        <v>AL</v>
      </c>
      <c r="M86" s="51">
        <v>0.52157027289304803</v>
      </c>
      <c r="N86" s="52">
        <v>3.2451859217648003E-2</v>
      </c>
      <c r="O86" s="52">
        <v>6.4527031000331195E-5</v>
      </c>
      <c r="P86" s="53">
        <v>0.44591334085830803</v>
      </c>
      <c r="Q86" s="7" t="str">
        <f t="shared" si="9"/>
        <v>AL</v>
      </c>
      <c r="R86" s="6">
        <v>1</v>
      </c>
      <c r="S86" s="7">
        <v>0</v>
      </c>
      <c r="T86" s="7">
        <v>0</v>
      </c>
      <c r="U86" s="8">
        <v>0</v>
      </c>
      <c r="V86" s="7" t="str">
        <f t="shared" si="10"/>
        <v>AL</v>
      </c>
      <c r="W86" s="51">
        <v>1.7383221656884301E-2</v>
      </c>
      <c r="X86" s="52">
        <v>0.75966571162451602</v>
      </c>
      <c r="Y86" s="52">
        <v>4.1380233521253702E-2</v>
      </c>
      <c r="Z86" s="53">
        <v>0.18157083319734699</v>
      </c>
      <c r="AA86" s="7" t="str">
        <f t="shared" si="11"/>
        <v>NAO-</v>
      </c>
      <c r="AB86" s="51">
        <v>6.48456781076055E-3</v>
      </c>
      <c r="AC86" s="52">
        <v>0.79119860561742905</v>
      </c>
      <c r="AD86" s="52">
        <v>3.9987647710006402E-2</v>
      </c>
      <c r="AE86" s="53">
        <v>0.16232917886180501</v>
      </c>
      <c r="AF86" s="7" t="str">
        <f t="shared" si="12"/>
        <v>NAO-</v>
      </c>
    </row>
    <row r="87" spans="1:32" x14ac:dyDescent="0.3">
      <c r="A87" s="4">
        <v>29090</v>
      </c>
      <c r="B87" s="5">
        <f t="shared" si="7"/>
        <v>1979</v>
      </c>
      <c r="C87" s="6">
        <v>1</v>
      </c>
      <c r="D87" s="7">
        <v>0</v>
      </c>
      <c r="E87" s="7">
        <v>0</v>
      </c>
      <c r="F87" s="8">
        <v>0</v>
      </c>
      <c r="G87" s="44" t="str">
        <f t="shared" si="8"/>
        <v>AL</v>
      </c>
      <c r="H87" s="51">
        <v>0.69837289026952298</v>
      </c>
      <c r="I87" s="52">
        <v>2.53367659157336E-31</v>
      </c>
      <c r="J87" s="52">
        <v>1.2828891006408001E-4</v>
      </c>
      <c r="K87" s="53">
        <v>0.30149882082041202</v>
      </c>
      <c r="L87" s="7" t="str">
        <f t="shared" si="13"/>
        <v>AL</v>
      </c>
      <c r="M87" s="51">
        <v>0.75616582446317404</v>
      </c>
      <c r="N87" s="52">
        <v>1.3510053225287299E-6</v>
      </c>
      <c r="O87" s="52">
        <v>1.66276434182626E-3</v>
      </c>
      <c r="P87" s="53">
        <v>0.24217006018967499</v>
      </c>
      <c r="Q87" s="7" t="str">
        <f t="shared" si="9"/>
        <v>AL</v>
      </c>
      <c r="R87" s="6">
        <v>1</v>
      </c>
      <c r="S87" s="7">
        <v>0</v>
      </c>
      <c r="T87" s="7">
        <v>0</v>
      </c>
      <c r="U87" s="8">
        <v>0</v>
      </c>
      <c r="V87" s="7" t="str">
        <f t="shared" si="10"/>
        <v>AL</v>
      </c>
      <c r="W87" s="51">
        <v>0.83468779302405804</v>
      </c>
      <c r="X87" s="52">
        <v>0.10373052237415301</v>
      </c>
      <c r="Y87" s="52">
        <v>8.9764761082512204E-4</v>
      </c>
      <c r="Z87" s="53">
        <v>6.0684036990962698E-2</v>
      </c>
      <c r="AA87" s="7" t="str">
        <f t="shared" si="11"/>
        <v>AL</v>
      </c>
      <c r="AB87" s="51">
        <v>0.77059828843430001</v>
      </c>
      <c r="AC87" s="52">
        <v>0.15366630555314101</v>
      </c>
      <c r="AD87" s="52">
        <v>1.318359934911E-3</v>
      </c>
      <c r="AE87" s="53">
        <v>7.4417046077645793E-2</v>
      </c>
      <c r="AF87" s="7" t="str">
        <f t="shared" si="12"/>
        <v>AL</v>
      </c>
    </row>
    <row r="88" spans="1:32" x14ac:dyDescent="0.3">
      <c r="A88" s="4">
        <v>29091</v>
      </c>
      <c r="B88" s="5">
        <f t="shared" si="7"/>
        <v>1979</v>
      </c>
      <c r="C88" s="6">
        <v>1</v>
      </c>
      <c r="D88" s="7">
        <v>0</v>
      </c>
      <c r="E88" s="7">
        <v>0</v>
      </c>
      <c r="F88" s="8">
        <v>0</v>
      </c>
      <c r="G88" s="44" t="str">
        <f t="shared" si="8"/>
        <v>AL</v>
      </c>
      <c r="H88" s="51">
        <v>0.73339767922184496</v>
      </c>
      <c r="I88" s="52">
        <v>6.6900806379113601E-24</v>
      </c>
      <c r="J88" s="52">
        <v>6.6909816328369206E-5</v>
      </c>
      <c r="K88" s="53">
        <v>0.26653541096182198</v>
      </c>
      <c r="L88" s="7" t="str">
        <f t="shared" si="13"/>
        <v>AL</v>
      </c>
      <c r="M88" s="51">
        <v>0.86420054979068095</v>
      </c>
      <c r="N88" s="52">
        <v>8.1794884386474798E-7</v>
      </c>
      <c r="O88" s="52">
        <v>1.03368807229591E-3</v>
      </c>
      <c r="P88" s="53">
        <v>0.134764944188175</v>
      </c>
      <c r="Q88" s="7" t="str">
        <f t="shared" si="9"/>
        <v>AL</v>
      </c>
      <c r="R88" s="6">
        <v>1</v>
      </c>
      <c r="S88" s="7">
        <v>0</v>
      </c>
      <c r="T88" s="7">
        <v>0</v>
      </c>
      <c r="U88" s="8">
        <v>0</v>
      </c>
      <c r="V88" s="7" t="str">
        <f t="shared" si="10"/>
        <v>AL</v>
      </c>
      <c r="W88" s="51">
        <v>0.95289110954318901</v>
      </c>
      <c r="X88" s="52">
        <v>3.2700432875693602E-2</v>
      </c>
      <c r="Y88" s="52">
        <v>1.24499563603275E-4</v>
      </c>
      <c r="Z88" s="53">
        <v>1.4283958017513801E-2</v>
      </c>
      <c r="AA88" s="7" t="str">
        <f t="shared" si="11"/>
        <v>AL</v>
      </c>
      <c r="AB88" s="51">
        <v>0.94593604865860703</v>
      </c>
      <c r="AC88" s="52">
        <v>3.7988253063529001E-2</v>
      </c>
      <c r="AD88" s="52">
        <v>1.64811618729758E-4</v>
      </c>
      <c r="AE88" s="53">
        <v>1.5910886659133101E-2</v>
      </c>
      <c r="AF88" s="7" t="str">
        <f t="shared" si="12"/>
        <v>AL</v>
      </c>
    </row>
    <row r="89" spans="1:32" x14ac:dyDescent="0.3">
      <c r="A89" s="4">
        <v>29092</v>
      </c>
      <c r="B89" s="5">
        <f t="shared" si="7"/>
        <v>1979</v>
      </c>
      <c r="C89" s="6">
        <v>0</v>
      </c>
      <c r="D89" s="7">
        <v>0</v>
      </c>
      <c r="E89" s="7">
        <v>1</v>
      </c>
      <c r="F89" s="8">
        <v>0</v>
      </c>
      <c r="G89" s="44" t="str">
        <f t="shared" si="8"/>
        <v>SB</v>
      </c>
      <c r="H89" s="51">
        <v>0.22245525114386799</v>
      </c>
      <c r="I89" s="52">
        <v>2.2051879173996402E-12</v>
      </c>
      <c r="J89" s="52">
        <v>0.52338773721473297</v>
      </c>
      <c r="K89" s="53">
        <v>0.25415701163919502</v>
      </c>
      <c r="L89" s="7" t="str">
        <f t="shared" si="13"/>
        <v>SB</v>
      </c>
      <c r="M89" s="51">
        <v>7.7414364004174202E-2</v>
      </c>
      <c r="N89" s="52">
        <v>0.24575878987159999</v>
      </c>
      <c r="O89" s="52">
        <v>0.34861492328023302</v>
      </c>
      <c r="P89" s="53">
        <v>0.32821192284399398</v>
      </c>
      <c r="Q89" s="7" t="str">
        <f t="shared" si="9"/>
        <v>SB</v>
      </c>
      <c r="R89" s="6">
        <v>1</v>
      </c>
      <c r="S89" s="7">
        <v>0</v>
      </c>
      <c r="T89" s="7">
        <v>0</v>
      </c>
      <c r="U89" s="8">
        <v>0</v>
      </c>
      <c r="V89" s="7" t="str">
        <f t="shared" si="10"/>
        <v>AL</v>
      </c>
      <c r="W89" s="51">
        <v>7.1356588990781095E-2</v>
      </c>
      <c r="X89" s="52">
        <v>0.85953687946851598</v>
      </c>
      <c r="Y89" s="52">
        <v>7.41646122757076E-3</v>
      </c>
      <c r="Z89" s="53">
        <v>6.16900703131315E-2</v>
      </c>
      <c r="AA89" s="7" t="str">
        <f t="shared" si="11"/>
        <v>NAO-</v>
      </c>
      <c r="AB89" s="51">
        <v>3.36670340085852E-2</v>
      </c>
      <c r="AC89" s="52">
        <v>0.88783686092129399</v>
      </c>
      <c r="AD89" s="52">
        <v>9.4346615193571792E-3</v>
      </c>
      <c r="AE89" s="53">
        <v>6.90614435507622E-2</v>
      </c>
      <c r="AF89" s="7" t="str">
        <f t="shared" si="12"/>
        <v>NAO-</v>
      </c>
    </row>
    <row r="90" spans="1:32" x14ac:dyDescent="0.3">
      <c r="A90" s="4">
        <v>29093</v>
      </c>
      <c r="B90" s="5">
        <f t="shared" si="7"/>
        <v>1979</v>
      </c>
      <c r="C90" s="6">
        <v>0</v>
      </c>
      <c r="D90" s="7">
        <v>0</v>
      </c>
      <c r="E90" s="7">
        <v>1</v>
      </c>
      <c r="F90" s="8">
        <v>0</v>
      </c>
      <c r="G90" s="44" t="str">
        <f t="shared" si="8"/>
        <v>SB</v>
      </c>
      <c r="H90" s="51">
        <v>2.3170716492617802E-2</v>
      </c>
      <c r="I90" s="52">
        <v>2.0568281866156001E-13</v>
      </c>
      <c r="J90" s="52">
        <v>0.96896992679466798</v>
      </c>
      <c r="K90" s="53">
        <v>7.8593567125109093E-3</v>
      </c>
      <c r="L90" s="7" t="str">
        <f t="shared" si="13"/>
        <v>SB</v>
      </c>
      <c r="M90" s="51">
        <v>1.1691447228823299E-3</v>
      </c>
      <c r="N90" s="52">
        <v>0.818827588533248</v>
      </c>
      <c r="O90" s="52">
        <v>0.16877406555927399</v>
      </c>
      <c r="P90" s="53">
        <v>1.1229201184603001E-2</v>
      </c>
      <c r="Q90" s="7" t="str">
        <f t="shared" si="9"/>
        <v>NAO-</v>
      </c>
      <c r="R90" s="6">
        <v>0</v>
      </c>
      <c r="S90" s="7">
        <v>0</v>
      </c>
      <c r="T90" s="7">
        <v>0</v>
      </c>
      <c r="U90" s="8">
        <v>1</v>
      </c>
      <c r="V90" s="7" t="str">
        <f t="shared" si="10"/>
        <v>Zonal</v>
      </c>
      <c r="W90" s="51">
        <v>1.6543026467181999E-6</v>
      </c>
      <c r="X90" s="52">
        <v>0.80105478191097801</v>
      </c>
      <c r="Y90" s="52">
        <v>0.13700519103616701</v>
      </c>
      <c r="Z90" s="53">
        <v>6.1938372750205403E-2</v>
      </c>
      <c r="AA90" s="7" t="str">
        <f t="shared" si="11"/>
        <v>NAO-</v>
      </c>
      <c r="AB90" s="51">
        <v>7.3366904531389395E-8</v>
      </c>
      <c r="AC90" s="52">
        <v>0.78091433615998296</v>
      </c>
      <c r="AD90" s="52">
        <v>0.16483693001022601</v>
      </c>
      <c r="AE90" s="53">
        <v>5.4248660462884297E-2</v>
      </c>
      <c r="AF90" s="7" t="str">
        <f t="shared" si="12"/>
        <v>NAO-</v>
      </c>
    </row>
    <row r="91" spans="1:32" x14ac:dyDescent="0.3">
      <c r="A91" s="4">
        <v>29094</v>
      </c>
      <c r="B91" s="5">
        <f t="shared" si="7"/>
        <v>1979</v>
      </c>
      <c r="C91" s="6">
        <v>0</v>
      </c>
      <c r="D91" s="7">
        <v>1</v>
      </c>
      <c r="E91" s="7">
        <v>0</v>
      </c>
      <c r="F91" s="8">
        <v>0</v>
      </c>
      <c r="G91" s="44" t="str">
        <f t="shared" si="8"/>
        <v>NAO-</v>
      </c>
      <c r="H91" s="51">
        <v>0.79568452909033205</v>
      </c>
      <c r="I91" s="52">
        <v>2.1685720952230999E-10</v>
      </c>
      <c r="J91" s="52">
        <v>0.113912682472033</v>
      </c>
      <c r="K91" s="53">
        <v>9.0402788220777394E-2</v>
      </c>
      <c r="L91" s="7" t="str">
        <f t="shared" si="13"/>
        <v>AL</v>
      </c>
      <c r="M91" s="51">
        <v>0.27427500398461302</v>
      </c>
      <c r="N91" s="52">
        <v>0.132446543254191</v>
      </c>
      <c r="O91" s="52">
        <v>0.22408807203911599</v>
      </c>
      <c r="P91" s="53">
        <v>0.369190380722072</v>
      </c>
      <c r="Q91" s="7" t="str">
        <f t="shared" si="9"/>
        <v>Zonal</v>
      </c>
      <c r="R91" s="6">
        <v>1</v>
      </c>
      <c r="S91" s="7">
        <v>0</v>
      </c>
      <c r="T91" s="7">
        <v>0</v>
      </c>
      <c r="U91" s="8">
        <v>0</v>
      </c>
      <c r="V91" s="7" t="str">
        <f t="shared" si="10"/>
        <v>AL</v>
      </c>
      <c r="W91" s="51">
        <v>0.35238723951470202</v>
      </c>
      <c r="X91" s="52">
        <v>0.44821300429672001</v>
      </c>
      <c r="Y91" s="52">
        <v>4.6498422832712202E-3</v>
      </c>
      <c r="Z91" s="53">
        <v>0.194749913905304</v>
      </c>
      <c r="AA91" s="7" t="str">
        <f t="shared" si="11"/>
        <v>NAO-</v>
      </c>
      <c r="AB91" s="51">
        <v>0.18877218731020901</v>
      </c>
      <c r="AC91" s="52">
        <v>0.53893711162025004</v>
      </c>
      <c r="AD91" s="52">
        <v>7.6334367864122604E-3</v>
      </c>
      <c r="AE91" s="53">
        <v>0.26465726428312703</v>
      </c>
      <c r="AF91" s="7" t="str">
        <f t="shared" si="12"/>
        <v>NAO-</v>
      </c>
    </row>
    <row r="92" spans="1:32" x14ac:dyDescent="0.3">
      <c r="A92" s="4">
        <v>29095</v>
      </c>
      <c r="B92" s="5">
        <f t="shared" si="7"/>
        <v>1979</v>
      </c>
      <c r="C92" s="6">
        <v>0</v>
      </c>
      <c r="D92" s="7">
        <v>0</v>
      </c>
      <c r="E92" s="7">
        <v>0</v>
      </c>
      <c r="F92" s="8">
        <v>1</v>
      </c>
      <c r="G92" s="44" t="str">
        <f t="shared" si="8"/>
        <v>Zonal</v>
      </c>
      <c r="H92" s="51">
        <v>3.9648791447993497E-3</v>
      </c>
      <c r="I92" s="52">
        <v>3.2084601328179799E-23</v>
      </c>
      <c r="J92" s="52">
        <v>4.5217848899177298E-3</v>
      </c>
      <c r="K92" s="53">
        <v>0.99151333596527003</v>
      </c>
      <c r="L92" s="7" t="str">
        <f t="shared" si="13"/>
        <v>Zonal</v>
      </c>
      <c r="M92" s="51">
        <v>3.7133049730538699E-4</v>
      </c>
      <c r="N92" s="52">
        <v>1.3672933295609999E-6</v>
      </c>
      <c r="O92" s="52">
        <v>7.4968619405377801E-2</v>
      </c>
      <c r="P92" s="53">
        <v>0.924658682803987</v>
      </c>
      <c r="Q92" s="7" t="str">
        <f t="shared" si="9"/>
        <v>Zonal</v>
      </c>
      <c r="R92" s="6">
        <v>1</v>
      </c>
      <c r="S92" s="7">
        <v>0</v>
      </c>
      <c r="T92" s="7">
        <v>0</v>
      </c>
      <c r="U92" s="8">
        <v>0</v>
      </c>
      <c r="V92" s="7" t="str">
        <f t="shared" si="10"/>
        <v>AL</v>
      </c>
      <c r="W92" s="51">
        <v>0.83045585187092597</v>
      </c>
      <c r="X92" s="52">
        <v>8.2420773624270693E-2</v>
      </c>
      <c r="Y92" s="52">
        <v>6.4129539595275903E-4</v>
      </c>
      <c r="Z92" s="53">
        <v>8.6482079108848295E-2</v>
      </c>
      <c r="AA92" s="7" t="str">
        <f t="shared" si="11"/>
        <v>AL</v>
      </c>
      <c r="AB92" s="51">
        <v>0.79915827040339504</v>
      </c>
      <c r="AC92" s="52">
        <v>8.5620155641821294E-2</v>
      </c>
      <c r="AD92" s="52">
        <v>9.5194631979086605E-4</v>
      </c>
      <c r="AE92" s="53">
        <v>0.114269627634992</v>
      </c>
      <c r="AF92" s="7" t="str">
        <f t="shared" si="12"/>
        <v>AL</v>
      </c>
    </row>
    <row r="93" spans="1:32" x14ac:dyDescent="0.3">
      <c r="A93" s="4">
        <v>29096</v>
      </c>
      <c r="B93" s="5">
        <f t="shared" si="7"/>
        <v>1979</v>
      </c>
      <c r="C93" s="6">
        <v>0</v>
      </c>
      <c r="D93" s="7">
        <v>1</v>
      </c>
      <c r="E93" s="7">
        <v>0</v>
      </c>
      <c r="F93" s="8">
        <v>0</v>
      </c>
      <c r="G93" s="44" t="str">
        <f t="shared" si="8"/>
        <v>NAO-</v>
      </c>
      <c r="H93" s="51">
        <v>2.0145371061863E-4</v>
      </c>
      <c r="I93" s="52">
        <v>1.02359463515487E-16</v>
      </c>
      <c r="J93" s="52">
        <v>1.42141143485277E-2</v>
      </c>
      <c r="K93" s="53">
        <v>0.985584431940844</v>
      </c>
      <c r="L93" s="7" t="str">
        <f t="shared" si="13"/>
        <v>Zonal</v>
      </c>
      <c r="M93" s="51">
        <v>2.00480205706492E-7</v>
      </c>
      <c r="N93" s="52">
        <v>4.0666838575557098E-5</v>
      </c>
      <c r="O93" s="52">
        <v>0.862359854517049</v>
      </c>
      <c r="P93" s="53">
        <v>0.137599278164168</v>
      </c>
      <c r="Q93" s="7" t="str">
        <f t="shared" si="9"/>
        <v>SB</v>
      </c>
      <c r="R93" s="6">
        <v>1</v>
      </c>
      <c r="S93" s="7">
        <v>0</v>
      </c>
      <c r="T93" s="7">
        <v>0</v>
      </c>
      <c r="U93" s="8">
        <v>0</v>
      </c>
      <c r="V93" s="7" t="str">
        <f t="shared" si="10"/>
        <v>AL</v>
      </c>
      <c r="W93" s="51">
        <v>6.4330199286561501E-2</v>
      </c>
      <c r="X93" s="52">
        <v>0.39845866922517698</v>
      </c>
      <c r="Y93" s="52">
        <v>1.8041337681642899E-2</v>
      </c>
      <c r="Z93" s="53">
        <v>0.51916979380661599</v>
      </c>
      <c r="AA93" s="7" t="str">
        <f t="shared" si="11"/>
        <v>Zonal</v>
      </c>
      <c r="AB93" s="51">
        <v>0.14086267828243901</v>
      </c>
      <c r="AC93" s="52">
        <v>0.24446068973896001</v>
      </c>
      <c r="AD93" s="52">
        <v>1.92832929362639E-2</v>
      </c>
      <c r="AE93" s="53">
        <v>0.59539333904233604</v>
      </c>
      <c r="AF93" s="7" t="str">
        <f t="shared" si="12"/>
        <v>Zonal</v>
      </c>
    </row>
    <row r="94" spans="1:32" x14ac:dyDescent="0.3">
      <c r="A94" s="4">
        <v>29097</v>
      </c>
      <c r="B94" s="5">
        <f t="shared" si="7"/>
        <v>1979</v>
      </c>
      <c r="C94" s="6">
        <v>0</v>
      </c>
      <c r="D94" s="7">
        <v>1</v>
      </c>
      <c r="E94" s="7">
        <v>0</v>
      </c>
      <c r="F94" s="8">
        <v>0</v>
      </c>
      <c r="G94" s="44" t="str">
        <f t="shared" si="8"/>
        <v>NAO-</v>
      </c>
      <c r="H94" s="51">
        <v>1.9167724802709199E-4</v>
      </c>
      <c r="I94" s="52">
        <v>6.4786624309781897E-22</v>
      </c>
      <c r="J94" s="52">
        <v>2.3937197411792299E-3</v>
      </c>
      <c r="K94" s="53">
        <v>0.99741460301079499</v>
      </c>
      <c r="L94" s="7" t="str">
        <f t="shared" si="13"/>
        <v>Zonal</v>
      </c>
      <c r="M94" s="51">
        <v>6.1099901525608899E-9</v>
      </c>
      <c r="N94" s="52">
        <v>1.7698453693689001E-4</v>
      </c>
      <c r="O94" s="52">
        <v>0.118673948786928</v>
      </c>
      <c r="P94" s="53">
        <v>0.88114906056614795</v>
      </c>
      <c r="Q94" s="7" t="str">
        <f t="shared" si="9"/>
        <v>Zonal</v>
      </c>
      <c r="R94" s="6">
        <v>1</v>
      </c>
      <c r="S94" s="7">
        <v>0</v>
      </c>
      <c r="T94" s="7">
        <v>0</v>
      </c>
      <c r="U94" s="8">
        <v>0</v>
      </c>
      <c r="V94" s="7" t="str">
        <f t="shared" si="10"/>
        <v>AL</v>
      </c>
      <c r="W94" s="51">
        <v>1.4488773998808701E-3</v>
      </c>
      <c r="X94" s="52">
        <v>0.32434845679448499</v>
      </c>
      <c r="Y94" s="52">
        <v>0.50343892006549595</v>
      </c>
      <c r="Z94" s="53">
        <v>0.170763745740138</v>
      </c>
      <c r="AA94" s="7" t="str">
        <f t="shared" si="11"/>
        <v>SB</v>
      </c>
      <c r="AB94" s="51">
        <v>9.5825401494146903E-4</v>
      </c>
      <c r="AC94" s="52">
        <v>0.173495240487229</v>
      </c>
      <c r="AD94" s="52">
        <v>0.60362409073462697</v>
      </c>
      <c r="AE94" s="53">
        <v>0.22192241476320201</v>
      </c>
      <c r="AF94" s="7" t="str">
        <f t="shared" si="12"/>
        <v>SB</v>
      </c>
    </row>
    <row r="95" spans="1:32" x14ac:dyDescent="0.3">
      <c r="A95" s="4">
        <v>29098</v>
      </c>
      <c r="B95" s="5">
        <f t="shared" si="7"/>
        <v>1979</v>
      </c>
      <c r="C95" s="6">
        <v>0</v>
      </c>
      <c r="D95" s="7">
        <v>1</v>
      </c>
      <c r="E95" s="7">
        <v>0</v>
      </c>
      <c r="F95" s="8">
        <v>0</v>
      </c>
      <c r="G95" s="44" t="str">
        <f t="shared" si="8"/>
        <v>NAO-</v>
      </c>
      <c r="H95" s="51">
        <v>2.91842056154668E-2</v>
      </c>
      <c r="I95" s="52">
        <v>2.25486343091319E-15</v>
      </c>
      <c r="J95" s="52">
        <v>8.6672930157657995E-5</v>
      </c>
      <c r="K95" s="53">
        <v>0.97072912145437795</v>
      </c>
      <c r="L95" s="7" t="str">
        <f t="shared" si="13"/>
        <v>Zonal</v>
      </c>
      <c r="M95" s="51">
        <v>1.2561276669488E-5</v>
      </c>
      <c r="N95" s="52">
        <v>8.1328515847207904E-5</v>
      </c>
      <c r="O95" s="52">
        <v>8.2070820606298001E-4</v>
      </c>
      <c r="P95" s="53">
        <v>0.99908540200143103</v>
      </c>
      <c r="Q95" s="7" t="str">
        <f t="shared" si="9"/>
        <v>Zonal</v>
      </c>
      <c r="R95" s="6">
        <v>0</v>
      </c>
      <c r="S95" s="7">
        <v>1</v>
      </c>
      <c r="T95" s="7">
        <v>0</v>
      </c>
      <c r="U95" s="8">
        <v>0</v>
      </c>
      <c r="V95" s="7" t="str">
        <f t="shared" si="10"/>
        <v>NAO-</v>
      </c>
      <c r="W95" s="51">
        <v>9.2855462461615201E-13</v>
      </c>
      <c r="X95" s="52">
        <v>0.81994528699816305</v>
      </c>
      <c r="Y95" s="52">
        <v>0.18005376831731201</v>
      </c>
      <c r="Z95" s="53">
        <v>9.4468359657437604E-7</v>
      </c>
      <c r="AA95" s="7" t="str">
        <f t="shared" si="11"/>
        <v>NAO-</v>
      </c>
      <c r="AB95" s="51">
        <v>5.14053822576277E-14</v>
      </c>
      <c r="AC95" s="52">
        <v>0.74098010977011597</v>
      </c>
      <c r="AD95" s="52">
        <v>0.25901808217073602</v>
      </c>
      <c r="AE95" s="53">
        <v>1.8080590939613001E-6</v>
      </c>
      <c r="AF95" s="7" t="str">
        <f t="shared" si="12"/>
        <v>NAO-</v>
      </c>
    </row>
    <row r="96" spans="1:32" x14ac:dyDescent="0.3">
      <c r="A96" s="4">
        <v>29373</v>
      </c>
      <c r="B96" s="5">
        <f t="shared" si="7"/>
        <v>1980</v>
      </c>
      <c r="C96" s="6">
        <v>0</v>
      </c>
      <c r="D96" s="7">
        <v>0</v>
      </c>
      <c r="E96" s="7">
        <v>0</v>
      </c>
      <c r="F96" s="8">
        <v>1</v>
      </c>
      <c r="G96" s="44" t="str">
        <f t="shared" si="8"/>
        <v>Zonal</v>
      </c>
      <c r="H96" s="51">
        <v>6.3759792955653803E-4</v>
      </c>
      <c r="I96" s="52">
        <v>8.9354326422537108E-28</v>
      </c>
      <c r="J96" s="52">
        <v>0.954400666201208</v>
      </c>
      <c r="K96" s="53">
        <v>4.4961735869236803E-2</v>
      </c>
      <c r="L96" s="7" t="str">
        <f t="shared" si="13"/>
        <v>SB</v>
      </c>
      <c r="M96" s="51">
        <v>4.40861895946313E-5</v>
      </c>
      <c r="N96" s="52">
        <v>0.23877214563600099</v>
      </c>
      <c r="O96" s="52">
        <v>0.588327077097336</v>
      </c>
      <c r="P96" s="53">
        <v>0.17285669107707999</v>
      </c>
      <c r="Q96" s="7" t="str">
        <f t="shared" si="9"/>
        <v>SB</v>
      </c>
      <c r="R96" s="6">
        <v>1</v>
      </c>
      <c r="S96" s="7">
        <v>0</v>
      </c>
      <c r="T96" s="7">
        <v>0</v>
      </c>
      <c r="U96" s="8">
        <v>0</v>
      </c>
      <c r="V96" s="7" t="str">
        <f t="shared" si="10"/>
        <v>AL</v>
      </c>
      <c r="W96" s="51">
        <v>0.93033992883971395</v>
      </c>
      <c r="X96" s="52">
        <v>4.4529022795167399E-2</v>
      </c>
      <c r="Y96" s="52">
        <v>1.75817800657716E-4</v>
      </c>
      <c r="Z96" s="53">
        <v>2.4955230564459498E-2</v>
      </c>
      <c r="AA96" s="7" t="str">
        <f t="shared" si="11"/>
        <v>AL</v>
      </c>
      <c r="AB96" s="51">
        <v>0.946085948166839</v>
      </c>
      <c r="AC96" s="52">
        <v>3.23002207020361E-2</v>
      </c>
      <c r="AD96" s="52">
        <v>1.7731553419977501E-4</v>
      </c>
      <c r="AE96" s="53">
        <v>2.1436515596923399E-2</v>
      </c>
      <c r="AF96" s="7" t="str">
        <f t="shared" si="12"/>
        <v>AL</v>
      </c>
    </row>
    <row r="97" spans="1:32" x14ac:dyDescent="0.3">
      <c r="A97" s="4">
        <v>29374</v>
      </c>
      <c r="B97" s="5">
        <f t="shared" si="7"/>
        <v>1980</v>
      </c>
      <c r="C97" s="6">
        <v>0</v>
      </c>
      <c r="D97" s="7">
        <v>0</v>
      </c>
      <c r="E97" s="7">
        <v>0</v>
      </c>
      <c r="F97" s="8">
        <v>1</v>
      </c>
      <c r="G97" s="44" t="str">
        <f t="shared" si="8"/>
        <v>Zonal</v>
      </c>
      <c r="H97" s="51">
        <v>1.6683041443860101E-2</v>
      </c>
      <c r="I97" s="52">
        <v>6.91319423695015E-34</v>
      </c>
      <c r="J97" s="52">
        <v>0.97209468293016899</v>
      </c>
      <c r="K97" s="53">
        <v>1.1222275625977701E-2</v>
      </c>
      <c r="L97" s="7" t="str">
        <f t="shared" si="13"/>
        <v>SB</v>
      </c>
      <c r="M97" s="51">
        <v>2.4537569038973699E-5</v>
      </c>
      <c r="N97" s="52">
        <v>0.97623737349885198</v>
      </c>
      <c r="O97" s="52">
        <v>3.93538816888863E-4</v>
      </c>
      <c r="P97" s="53">
        <v>2.33445501152078E-2</v>
      </c>
      <c r="Q97" s="7" t="str">
        <f t="shared" si="9"/>
        <v>NAO-</v>
      </c>
      <c r="R97" s="6">
        <v>0</v>
      </c>
      <c r="S97" s="7">
        <v>0</v>
      </c>
      <c r="T97" s="7">
        <v>1</v>
      </c>
      <c r="U97" s="8">
        <v>0</v>
      </c>
      <c r="V97" s="7" t="str">
        <f t="shared" si="10"/>
        <v>SB</v>
      </c>
      <c r="W97" s="51">
        <v>2.2136378974394099E-5</v>
      </c>
      <c r="X97" s="52">
        <v>2.8584040781684798E-2</v>
      </c>
      <c r="Y97" s="52">
        <v>6.4295211757270099E-2</v>
      </c>
      <c r="Z97" s="53">
        <v>0.90709861108207201</v>
      </c>
      <c r="AA97" s="7" t="str">
        <f t="shared" si="11"/>
        <v>Zonal</v>
      </c>
      <c r="AB97" s="51">
        <v>1.9578802925197E-5</v>
      </c>
      <c r="AC97" s="52">
        <v>1.2870058655666001E-2</v>
      </c>
      <c r="AD97" s="52">
        <v>6.4392005332896393E-2</v>
      </c>
      <c r="AE97" s="53">
        <v>0.92271835720851103</v>
      </c>
      <c r="AF97" s="7" t="str">
        <f t="shared" si="12"/>
        <v>Zonal</v>
      </c>
    </row>
    <row r="98" spans="1:32" x14ac:dyDescent="0.3">
      <c r="A98" s="4">
        <v>29375</v>
      </c>
      <c r="B98" s="5">
        <f t="shared" si="7"/>
        <v>1980</v>
      </c>
      <c r="C98" s="6">
        <v>0</v>
      </c>
      <c r="D98" s="7">
        <v>0</v>
      </c>
      <c r="E98" s="7">
        <v>1</v>
      </c>
      <c r="F98" s="8">
        <v>0</v>
      </c>
      <c r="G98" s="44" t="str">
        <f t="shared" si="8"/>
        <v>SB</v>
      </c>
      <c r="H98" s="51">
        <v>3.6586622469592898E-2</v>
      </c>
      <c r="I98" s="52">
        <v>1.16032472395534E-38</v>
      </c>
      <c r="J98" s="52">
        <v>0.92242484234952904</v>
      </c>
      <c r="K98" s="53">
        <v>4.0988535180870402E-2</v>
      </c>
      <c r="L98" s="7" t="str">
        <f t="shared" si="13"/>
        <v>SB</v>
      </c>
      <c r="M98" s="51">
        <v>2.4372840861238101E-2</v>
      </c>
      <c r="N98" s="52">
        <v>0.47809301340664001</v>
      </c>
      <c r="O98" s="52">
        <v>0.22210145529036901</v>
      </c>
      <c r="P98" s="53">
        <v>0.27543269044175001</v>
      </c>
      <c r="Q98" s="7" t="str">
        <f t="shared" si="9"/>
        <v>NAO-</v>
      </c>
      <c r="R98" s="6">
        <v>0</v>
      </c>
      <c r="S98" s="7">
        <v>0</v>
      </c>
      <c r="T98" s="7">
        <v>1</v>
      </c>
      <c r="U98" s="8">
        <v>0</v>
      </c>
      <c r="V98" s="7" t="str">
        <f t="shared" si="10"/>
        <v>SB</v>
      </c>
      <c r="W98" s="51">
        <v>7.03158663280476E-9</v>
      </c>
      <c r="X98" s="52">
        <v>9.6272850549109501E-3</v>
      </c>
      <c r="Y98" s="52">
        <v>0.57427749888245805</v>
      </c>
      <c r="Z98" s="53">
        <v>0.41609520903104502</v>
      </c>
      <c r="AA98" s="7" t="str">
        <f t="shared" si="11"/>
        <v>SB</v>
      </c>
      <c r="AB98" s="51">
        <v>7.4235607160641599E-9</v>
      </c>
      <c r="AC98" s="52">
        <v>2.5440210288511598E-3</v>
      </c>
      <c r="AD98" s="52">
        <v>0.56608247387563704</v>
      </c>
      <c r="AE98" s="53">
        <v>0.43137349767194899</v>
      </c>
      <c r="AF98" s="7" t="str">
        <f t="shared" si="12"/>
        <v>SB</v>
      </c>
    </row>
    <row r="99" spans="1:32" x14ac:dyDescent="0.3">
      <c r="A99" s="4">
        <v>29376</v>
      </c>
      <c r="B99" s="5">
        <f t="shared" si="7"/>
        <v>1980</v>
      </c>
      <c r="C99" s="6">
        <v>0</v>
      </c>
      <c r="D99" s="7">
        <v>0</v>
      </c>
      <c r="E99" s="7">
        <v>1</v>
      </c>
      <c r="F99" s="8">
        <v>0</v>
      </c>
      <c r="G99" s="44" t="str">
        <f t="shared" si="8"/>
        <v>SB</v>
      </c>
      <c r="H99" s="51">
        <v>2.2925545438967299E-2</v>
      </c>
      <c r="I99" s="52">
        <v>9.9128953921637206E-38</v>
      </c>
      <c r="J99" s="52">
        <v>0.968279520781267</v>
      </c>
      <c r="K99" s="53">
        <v>8.7949337797563094E-3</v>
      </c>
      <c r="L99" s="7" t="str">
        <f t="shared" si="13"/>
        <v>SB</v>
      </c>
      <c r="M99" s="51">
        <v>6.7591504441267894E-2</v>
      </c>
      <c r="N99" s="52">
        <v>2.0800514751750099E-3</v>
      </c>
      <c r="O99" s="52">
        <v>0.92804904952120804</v>
      </c>
      <c r="P99" s="53">
        <v>2.2793945623539899E-3</v>
      </c>
      <c r="Q99" s="7" t="str">
        <f t="shared" si="9"/>
        <v>SB</v>
      </c>
      <c r="R99" s="6">
        <v>0</v>
      </c>
      <c r="S99" s="7">
        <v>0</v>
      </c>
      <c r="T99" s="7">
        <v>1</v>
      </c>
      <c r="U99" s="8">
        <v>0</v>
      </c>
      <c r="V99" s="7" t="str">
        <f t="shared" si="10"/>
        <v>SB</v>
      </c>
      <c r="W99" s="51">
        <v>6.7183499671408101E-6</v>
      </c>
      <c r="X99" s="52">
        <v>1.19223448762879E-2</v>
      </c>
      <c r="Y99" s="52">
        <v>8.2955792617437504E-2</v>
      </c>
      <c r="Z99" s="53">
        <v>0.905115144156308</v>
      </c>
      <c r="AA99" s="7" t="str">
        <f t="shared" si="11"/>
        <v>Zonal</v>
      </c>
      <c r="AB99" s="51">
        <v>7.4456729134778596E-6</v>
      </c>
      <c r="AC99" s="52">
        <v>3.99262718848023E-3</v>
      </c>
      <c r="AD99" s="52">
        <v>8.4329516397440199E-2</v>
      </c>
      <c r="AE99" s="53">
        <v>0.91167041074116495</v>
      </c>
      <c r="AF99" s="7" t="str">
        <f t="shared" si="12"/>
        <v>Zonal</v>
      </c>
    </row>
    <row r="100" spans="1:32" x14ac:dyDescent="0.3">
      <c r="A100" s="4">
        <v>29377</v>
      </c>
      <c r="B100" s="5">
        <f t="shared" si="7"/>
        <v>1980</v>
      </c>
      <c r="C100" s="6">
        <v>0</v>
      </c>
      <c r="D100" s="7">
        <v>1</v>
      </c>
      <c r="E100" s="7">
        <v>0</v>
      </c>
      <c r="F100" s="8">
        <v>0</v>
      </c>
      <c r="G100" s="44" t="str">
        <f t="shared" si="8"/>
        <v>NAO-</v>
      </c>
      <c r="H100" s="51">
        <v>0.56105217247497496</v>
      </c>
      <c r="I100" s="52">
        <v>5.7965553428864702E-19</v>
      </c>
      <c r="J100" s="52">
        <v>0.43566025905641997</v>
      </c>
      <c r="K100" s="53">
        <v>3.2875684686120899E-3</v>
      </c>
      <c r="L100" s="7" t="str">
        <f t="shared" si="13"/>
        <v>AL</v>
      </c>
      <c r="M100" s="51">
        <v>0.91056995741357805</v>
      </c>
      <c r="N100" s="52">
        <v>2.3799148379339202E-2</v>
      </c>
      <c r="O100" s="52">
        <v>6.5338974296886995E-2</v>
      </c>
      <c r="P100" s="53">
        <v>2.9191991019362199E-4</v>
      </c>
      <c r="Q100" s="7" t="str">
        <f t="shared" si="9"/>
        <v>AL</v>
      </c>
      <c r="R100" s="6">
        <v>0</v>
      </c>
      <c r="S100" s="7">
        <v>0</v>
      </c>
      <c r="T100" s="7">
        <v>0</v>
      </c>
      <c r="U100" s="8">
        <v>1</v>
      </c>
      <c r="V100" s="7" t="str">
        <f t="shared" si="10"/>
        <v>Zonal</v>
      </c>
      <c r="W100" s="51">
        <v>1.1067975508637001E-10</v>
      </c>
      <c r="X100" s="52">
        <v>2.68152522927005E-2</v>
      </c>
      <c r="Y100" s="52">
        <v>0.96345136664794995</v>
      </c>
      <c r="Z100" s="53">
        <v>9.7333809486685498E-3</v>
      </c>
      <c r="AA100" s="7" t="str">
        <f t="shared" si="11"/>
        <v>SB</v>
      </c>
      <c r="AB100" s="51">
        <v>8.59939853034203E-12</v>
      </c>
      <c r="AC100" s="52">
        <v>2.7402407629128399E-2</v>
      </c>
      <c r="AD100" s="52">
        <v>0.96170141502670003</v>
      </c>
      <c r="AE100" s="53">
        <v>1.08961773355704E-2</v>
      </c>
      <c r="AF100" s="7" t="str">
        <f t="shared" si="12"/>
        <v>SB</v>
      </c>
    </row>
    <row r="101" spans="1:32" x14ac:dyDescent="0.3">
      <c r="A101" s="4">
        <v>29378</v>
      </c>
      <c r="B101" s="5">
        <f t="shared" si="7"/>
        <v>1980</v>
      </c>
      <c r="C101" s="6">
        <v>0</v>
      </c>
      <c r="D101" s="7">
        <v>1</v>
      </c>
      <c r="E101" s="7">
        <v>0</v>
      </c>
      <c r="F101" s="8">
        <v>0</v>
      </c>
      <c r="G101" s="44" t="str">
        <f t="shared" si="8"/>
        <v>NAO-</v>
      </c>
      <c r="H101" s="51">
        <v>0.76477024944407401</v>
      </c>
      <c r="I101" s="52">
        <v>5.93383502880657E-18</v>
      </c>
      <c r="J101" s="52">
        <v>0.12467504738445399</v>
      </c>
      <c r="K101" s="53">
        <v>0.110554703171459</v>
      </c>
      <c r="L101" s="7" t="str">
        <f t="shared" si="13"/>
        <v>AL</v>
      </c>
      <c r="M101" s="51">
        <v>0.79791563852387604</v>
      </c>
      <c r="N101" s="52">
        <v>5.9595938796830603E-2</v>
      </c>
      <c r="O101" s="52">
        <v>0.13175232306267301</v>
      </c>
      <c r="P101" s="53">
        <v>1.07360996166156E-2</v>
      </c>
      <c r="Q101" s="7" t="str">
        <f t="shared" si="9"/>
        <v>AL</v>
      </c>
      <c r="R101" s="6">
        <v>0</v>
      </c>
      <c r="S101" s="7">
        <v>0</v>
      </c>
      <c r="T101" s="7">
        <v>0</v>
      </c>
      <c r="U101" s="8">
        <v>1</v>
      </c>
      <c r="V101" s="7" t="str">
        <f t="shared" si="10"/>
        <v>Zonal</v>
      </c>
      <c r="W101" s="51">
        <v>2.58119033709598E-23</v>
      </c>
      <c r="X101" s="52">
        <v>5.8985648411688497E-4</v>
      </c>
      <c r="Y101" s="52">
        <v>0.99940949757706998</v>
      </c>
      <c r="Z101" s="53">
        <v>6.45938813707825E-7</v>
      </c>
      <c r="AA101" s="7" t="str">
        <f t="shared" si="11"/>
        <v>SB</v>
      </c>
      <c r="AB101" s="51">
        <v>9.6608100723664905E-27</v>
      </c>
      <c r="AC101" s="52">
        <v>6.4032049592635304E-4</v>
      </c>
      <c r="AD101" s="52">
        <v>0.99935926311122103</v>
      </c>
      <c r="AE101" s="53">
        <v>4.1639285183183602E-7</v>
      </c>
      <c r="AF101" s="7" t="str">
        <f t="shared" si="12"/>
        <v>SB</v>
      </c>
    </row>
    <row r="102" spans="1:32" x14ac:dyDescent="0.3">
      <c r="A102" s="4">
        <v>29379</v>
      </c>
      <c r="B102" s="5">
        <f t="shared" si="7"/>
        <v>1980</v>
      </c>
      <c r="C102" s="6">
        <v>0</v>
      </c>
      <c r="D102" s="7">
        <v>0</v>
      </c>
      <c r="E102" s="7">
        <v>1</v>
      </c>
      <c r="F102" s="8">
        <v>0</v>
      </c>
      <c r="G102" s="44" t="str">
        <f t="shared" si="8"/>
        <v>SB</v>
      </c>
      <c r="H102" s="51">
        <v>2.82396809100082E-2</v>
      </c>
      <c r="I102" s="52">
        <v>4.8571734744157902E-17</v>
      </c>
      <c r="J102" s="52">
        <v>0.106481116380547</v>
      </c>
      <c r="K102" s="53">
        <v>0.86527920270944303</v>
      </c>
      <c r="L102" s="7" t="str">
        <f t="shared" si="13"/>
        <v>Zonal</v>
      </c>
      <c r="M102" s="51">
        <v>1.3725336172158801E-2</v>
      </c>
      <c r="N102" s="52">
        <v>5.7653887750055699E-2</v>
      </c>
      <c r="O102" s="52">
        <v>2.09053292756309E-2</v>
      </c>
      <c r="P102" s="53">
        <v>0.90771544680216498</v>
      </c>
      <c r="Q102" s="7" t="str">
        <f t="shared" si="9"/>
        <v>Zonal</v>
      </c>
      <c r="R102" s="6">
        <v>0</v>
      </c>
      <c r="S102" s="7">
        <v>0</v>
      </c>
      <c r="T102" s="7">
        <v>0</v>
      </c>
      <c r="U102" s="8">
        <v>1</v>
      </c>
      <c r="V102" s="7" t="str">
        <f t="shared" si="10"/>
        <v>Zonal</v>
      </c>
      <c r="W102" s="51">
        <v>1.4958413483708E-7</v>
      </c>
      <c r="X102" s="52">
        <v>0.470543952521497</v>
      </c>
      <c r="Y102" s="52">
        <v>0.42973530054138298</v>
      </c>
      <c r="Z102" s="53">
        <v>9.9720597352983595E-2</v>
      </c>
      <c r="AA102" s="7" t="str">
        <f t="shared" si="11"/>
        <v>NAO-</v>
      </c>
      <c r="AB102" s="51">
        <v>5.4140537459783201E-9</v>
      </c>
      <c r="AC102" s="52">
        <v>0.48693672196483601</v>
      </c>
      <c r="AD102" s="52">
        <v>0.43492409941177401</v>
      </c>
      <c r="AE102" s="53">
        <v>7.8139173209337207E-2</v>
      </c>
      <c r="AF102" s="7" t="str">
        <f t="shared" si="12"/>
        <v>NAO-</v>
      </c>
    </row>
    <row r="103" spans="1:32" x14ac:dyDescent="0.3">
      <c r="A103" s="4">
        <v>29380</v>
      </c>
      <c r="B103" s="5">
        <f t="shared" si="7"/>
        <v>1980</v>
      </c>
      <c r="C103" s="6">
        <v>0</v>
      </c>
      <c r="D103" s="7">
        <v>1</v>
      </c>
      <c r="E103" s="7">
        <v>0</v>
      </c>
      <c r="F103" s="8">
        <v>0</v>
      </c>
      <c r="G103" s="44" t="str">
        <f t="shared" si="8"/>
        <v>NAO-</v>
      </c>
      <c r="H103" s="51">
        <v>0.21804230761136001</v>
      </c>
      <c r="I103" s="52">
        <v>3.4854052684487701E-17</v>
      </c>
      <c r="J103" s="52">
        <v>0.65429901029832804</v>
      </c>
      <c r="K103" s="53">
        <v>0.127658682090322</v>
      </c>
      <c r="L103" s="7" t="str">
        <f t="shared" si="13"/>
        <v>SB</v>
      </c>
      <c r="M103" s="51">
        <v>6.2337650767420899E-2</v>
      </c>
      <c r="N103" s="52">
        <v>0.68915450288885305</v>
      </c>
      <c r="O103" s="52">
        <v>3.3824852946779498E-2</v>
      </c>
      <c r="P103" s="53">
        <v>0.21468299339695901</v>
      </c>
      <c r="Q103" s="7" t="str">
        <f t="shared" si="9"/>
        <v>NAO-</v>
      </c>
      <c r="R103" s="6">
        <v>1</v>
      </c>
      <c r="S103" s="7">
        <v>0</v>
      </c>
      <c r="T103" s="7">
        <v>0</v>
      </c>
      <c r="U103" s="8">
        <v>0</v>
      </c>
      <c r="V103" s="7" t="str">
        <f t="shared" si="10"/>
        <v>AL</v>
      </c>
      <c r="W103" s="51">
        <v>3.7474152598188003E-2</v>
      </c>
      <c r="X103" s="52">
        <v>0.80019302507899703</v>
      </c>
      <c r="Y103" s="52">
        <v>2.27080731079734E-2</v>
      </c>
      <c r="Z103" s="53">
        <v>0.139624749214841</v>
      </c>
      <c r="AA103" s="7" t="str">
        <f t="shared" si="11"/>
        <v>NAO-</v>
      </c>
      <c r="AB103" s="51">
        <v>1.18248586965942E-2</v>
      </c>
      <c r="AC103" s="52">
        <v>0.832274199381834</v>
      </c>
      <c r="AD103" s="52">
        <v>2.8026417434618402E-2</v>
      </c>
      <c r="AE103" s="53">
        <v>0.127874524486951</v>
      </c>
      <c r="AF103" s="7" t="str">
        <f t="shared" si="12"/>
        <v>NAO-</v>
      </c>
    </row>
    <row r="104" spans="1:32" x14ac:dyDescent="0.3">
      <c r="A104" s="4">
        <v>29381</v>
      </c>
      <c r="B104" s="5">
        <f t="shared" si="7"/>
        <v>1980</v>
      </c>
      <c r="C104" s="6">
        <v>0</v>
      </c>
      <c r="D104" s="7">
        <v>1</v>
      </c>
      <c r="E104" s="7">
        <v>0</v>
      </c>
      <c r="F104" s="8">
        <v>0</v>
      </c>
      <c r="G104" s="44" t="str">
        <f t="shared" si="8"/>
        <v>NAO-</v>
      </c>
      <c r="H104" s="51">
        <v>0.214726295159681</v>
      </c>
      <c r="I104" s="52">
        <v>7.1644349861526294E-30</v>
      </c>
      <c r="J104" s="52">
        <v>0.72840792487305095</v>
      </c>
      <c r="K104" s="53">
        <v>5.6865779967254101E-2</v>
      </c>
      <c r="L104" s="7" t="str">
        <f t="shared" si="13"/>
        <v>SB</v>
      </c>
      <c r="M104" s="51">
        <v>0.36561951858602698</v>
      </c>
      <c r="N104" s="52">
        <v>4.33152350856946E-4</v>
      </c>
      <c r="O104" s="52">
        <v>0.63241213943622498</v>
      </c>
      <c r="P104" s="53">
        <v>1.5351896269035601E-3</v>
      </c>
      <c r="Q104" s="7" t="str">
        <f t="shared" si="9"/>
        <v>SB</v>
      </c>
      <c r="R104" s="6">
        <v>0</v>
      </c>
      <c r="S104" s="7">
        <v>1</v>
      </c>
      <c r="T104" s="7">
        <v>0</v>
      </c>
      <c r="U104" s="8">
        <v>0</v>
      </c>
      <c r="V104" s="7" t="str">
        <f t="shared" si="10"/>
        <v>NAO-</v>
      </c>
      <c r="W104" s="51">
        <v>2.3079494565698598E-6</v>
      </c>
      <c r="X104" s="52">
        <v>0.97789690307251398</v>
      </c>
      <c r="Y104" s="52">
        <v>2.1711325236392201E-2</v>
      </c>
      <c r="Z104" s="53">
        <v>3.8946374163605101E-4</v>
      </c>
      <c r="AA104" s="7" t="str">
        <f t="shared" si="11"/>
        <v>NAO-</v>
      </c>
      <c r="AB104" s="51">
        <v>8.4216339416724999E-7</v>
      </c>
      <c r="AC104" s="52">
        <v>0.97631658597499904</v>
      </c>
      <c r="AD104" s="52">
        <v>2.3206623900228599E-2</v>
      </c>
      <c r="AE104" s="53">
        <v>4.7594796137680803E-4</v>
      </c>
      <c r="AF104" s="7" t="str">
        <f t="shared" si="12"/>
        <v>NAO-</v>
      </c>
    </row>
    <row r="105" spans="1:32" x14ac:dyDescent="0.3">
      <c r="A105" s="4">
        <v>29382</v>
      </c>
      <c r="B105" s="5">
        <f t="shared" si="7"/>
        <v>1980</v>
      </c>
      <c r="C105" s="6">
        <v>0</v>
      </c>
      <c r="D105" s="7">
        <v>1</v>
      </c>
      <c r="E105" s="7">
        <v>0</v>
      </c>
      <c r="F105" s="8">
        <v>0</v>
      </c>
      <c r="G105" s="44" t="str">
        <f t="shared" si="8"/>
        <v>NAO-</v>
      </c>
      <c r="H105" s="51">
        <v>7.5643409842682294E-2</v>
      </c>
      <c r="I105" s="52">
        <v>1.6627967947176099E-28</v>
      </c>
      <c r="J105" s="52">
        <v>0.66070387262431396</v>
      </c>
      <c r="K105" s="53">
        <v>0.26365271753300501</v>
      </c>
      <c r="L105" s="7" t="str">
        <f t="shared" si="13"/>
        <v>SB</v>
      </c>
      <c r="M105" s="51">
        <v>8.5436009685009404E-2</v>
      </c>
      <c r="N105" s="52">
        <v>1.3108192426609499E-4</v>
      </c>
      <c r="O105" s="52">
        <v>0.88611472611352504</v>
      </c>
      <c r="P105" s="53">
        <v>2.8318182277194601E-2</v>
      </c>
      <c r="Q105" s="7" t="str">
        <f t="shared" si="9"/>
        <v>SB</v>
      </c>
      <c r="R105" s="6">
        <v>0</v>
      </c>
      <c r="S105" s="7">
        <v>1</v>
      </c>
      <c r="T105" s="7">
        <v>0</v>
      </c>
      <c r="U105" s="8">
        <v>0</v>
      </c>
      <c r="V105" s="7" t="str">
        <f t="shared" si="10"/>
        <v>NAO-</v>
      </c>
      <c r="W105" s="51">
        <v>2.2888460637752901E-13</v>
      </c>
      <c r="X105" s="52">
        <v>5.13794472137324E-3</v>
      </c>
      <c r="Y105" s="52">
        <v>0.99106369384431203</v>
      </c>
      <c r="Z105" s="53">
        <v>3.7983614340848701E-3</v>
      </c>
      <c r="AA105" s="7" t="str">
        <f t="shared" si="11"/>
        <v>SB</v>
      </c>
      <c r="AB105" s="51">
        <v>2.7683827989401301E-14</v>
      </c>
      <c r="AC105" s="52">
        <v>4.4257122623460399E-3</v>
      </c>
      <c r="AD105" s="52">
        <v>0.99147628572005397</v>
      </c>
      <c r="AE105" s="53">
        <v>4.0980020175732596E-3</v>
      </c>
      <c r="AF105" s="7" t="str">
        <f t="shared" si="12"/>
        <v>SB</v>
      </c>
    </row>
    <row r="106" spans="1:32" x14ac:dyDescent="0.3">
      <c r="A106" s="4">
        <v>29383</v>
      </c>
      <c r="B106" s="5">
        <f t="shared" si="7"/>
        <v>1980</v>
      </c>
      <c r="C106" s="6">
        <v>0</v>
      </c>
      <c r="D106" s="7">
        <v>0</v>
      </c>
      <c r="E106" s="7">
        <v>1</v>
      </c>
      <c r="F106" s="8">
        <v>0</v>
      </c>
      <c r="G106" s="44" t="str">
        <f t="shared" si="8"/>
        <v>SB</v>
      </c>
      <c r="H106" s="51">
        <v>4.7575181595660198E-3</v>
      </c>
      <c r="I106" s="52">
        <v>2.9331308268273499E-26</v>
      </c>
      <c r="J106" s="52">
        <v>0.81665619273234102</v>
      </c>
      <c r="K106" s="53">
        <v>0.17858628910809399</v>
      </c>
      <c r="L106" s="7" t="str">
        <f t="shared" si="13"/>
        <v>SB</v>
      </c>
      <c r="M106" s="51">
        <v>5.9937119467310697E-5</v>
      </c>
      <c r="N106" s="52">
        <v>3.05296395287374E-5</v>
      </c>
      <c r="O106" s="52">
        <v>0.96798247044395802</v>
      </c>
      <c r="P106" s="53">
        <v>3.1927062797059001E-2</v>
      </c>
      <c r="Q106" s="7" t="str">
        <f t="shared" si="9"/>
        <v>SB</v>
      </c>
      <c r="R106" s="6">
        <v>0</v>
      </c>
      <c r="S106" s="7">
        <v>0</v>
      </c>
      <c r="T106" s="7">
        <v>0</v>
      </c>
      <c r="U106" s="8">
        <v>1</v>
      </c>
      <c r="V106" s="7" t="str">
        <f t="shared" si="10"/>
        <v>Zonal</v>
      </c>
      <c r="W106" s="51">
        <v>6.2705702581965603E-17</v>
      </c>
      <c r="X106" s="52">
        <v>2.55648399787455E-6</v>
      </c>
      <c r="Y106" s="52">
        <v>0.97102563226966698</v>
      </c>
      <c r="Z106" s="53">
        <v>2.89718112463365E-2</v>
      </c>
      <c r="AA106" s="7" t="str">
        <f t="shared" si="11"/>
        <v>SB</v>
      </c>
      <c r="AB106" s="51">
        <v>1.60309756138417E-18</v>
      </c>
      <c r="AC106" s="52">
        <v>3.3450185446398899E-6</v>
      </c>
      <c r="AD106" s="52">
        <v>0.97834122538548496</v>
      </c>
      <c r="AE106" s="53">
        <v>2.1655429595968501E-2</v>
      </c>
      <c r="AF106" s="7" t="str">
        <f t="shared" si="12"/>
        <v>SB</v>
      </c>
    </row>
    <row r="107" spans="1:32" x14ac:dyDescent="0.3">
      <c r="A107" s="4">
        <v>29384</v>
      </c>
      <c r="B107" s="5">
        <f t="shared" si="7"/>
        <v>1980</v>
      </c>
      <c r="C107" s="6">
        <v>0</v>
      </c>
      <c r="D107" s="7">
        <v>0</v>
      </c>
      <c r="E107" s="7">
        <v>1</v>
      </c>
      <c r="F107" s="8">
        <v>0</v>
      </c>
      <c r="G107" s="44" t="str">
        <f t="shared" si="8"/>
        <v>SB</v>
      </c>
      <c r="H107" s="51">
        <v>5.2425387622977995E-4</v>
      </c>
      <c r="I107" s="52">
        <v>1.2473813338468099E-35</v>
      </c>
      <c r="J107" s="52">
        <v>0.88735368282652805</v>
      </c>
      <c r="K107" s="53">
        <v>0.112122063297251</v>
      </c>
      <c r="L107" s="7" t="str">
        <f t="shared" si="13"/>
        <v>SB</v>
      </c>
      <c r="M107" s="51">
        <v>2.05519200483554E-6</v>
      </c>
      <c r="N107" s="52">
        <v>2.3806929631386599E-7</v>
      </c>
      <c r="O107" s="52">
        <v>0.99306645605923605</v>
      </c>
      <c r="P107" s="53">
        <v>6.9312506794545698E-3</v>
      </c>
      <c r="Q107" s="7" t="str">
        <f t="shared" si="9"/>
        <v>SB</v>
      </c>
      <c r="R107" s="6">
        <v>0</v>
      </c>
      <c r="S107" s="7">
        <v>0</v>
      </c>
      <c r="T107" s="7">
        <v>0</v>
      </c>
      <c r="U107" s="8">
        <v>1</v>
      </c>
      <c r="V107" s="7" t="str">
        <f t="shared" si="10"/>
        <v>Zonal</v>
      </c>
      <c r="W107" s="51">
        <v>4.0199371029933401E-8</v>
      </c>
      <c r="X107" s="52">
        <v>1.0005325885567501E-5</v>
      </c>
      <c r="Y107" s="52">
        <v>3.5047048523366701E-2</v>
      </c>
      <c r="Z107" s="53">
        <v>0.964942905951376</v>
      </c>
      <c r="AA107" s="7" t="str">
        <f t="shared" si="11"/>
        <v>Zonal</v>
      </c>
      <c r="AB107" s="51">
        <v>5.8974386806861697E-9</v>
      </c>
      <c r="AC107" s="52">
        <v>1.51446682053139E-5</v>
      </c>
      <c r="AD107" s="52">
        <v>3.7958268190063003E-2</v>
      </c>
      <c r="AE107" s="53">
        <v>0.96202658124429197</v>
      </c>
      <c r="AF107" s="7" t="str">
        <f t="shared" si="12"/>
        <v>Zonal</v>
      </c>
    </row>
    <row r="108" spans="1:32" x14ac:dyDescent="0.3">
      <c r="A108" s="4">
        <v>29385</v>
      </c>
      <c r="B108" s="5">
        <f t="shared" si="7"/>
        <v>1980</v>
      </c>
      <c r="C108" s="6">
        <v>0</v>
      </c>
      <c r="D108" s="7">
        <v>0</v>
      </c>
      <c r="E108" s="7">
        <v>1</v>
      </c>
      <c r="F108" s="8">
        <v>0</v>
      </c>
      <c r="G108" s="44" t="str">
        <f t="shared" si="8"/>
        <v>SB</v>
      </c>
      <c r="H108" s="51">
        <v>1.41854749333569E-4</v>
      </c>
      <c r="I108" s="52">
        <v>2.1343440602814499E-44</v>
      </c>
      <c r="J108" s="52">
        <v>2.9847156810873202E-2</v>
      </c>
      <c r="K108" s="53">
        <v>0.97001098843978395</v>
      </c>
      <c r="L108" s="7" t="str">
        <f t="shared" si="13"/>
        <v>Zonal</v>
      </c>
      <c r="M108" s="51">
        <v>4.5750209739667797E-6</v>
      </c>
      <c r="N108" s="52">
        <v>1.6498027657434802E-8</v>
      </c>
      <c r="O108" s="52">
        <v>0.899841038224788</v>
      </c>
      <c r="P108" s="53">
        <v>0.100154370256215</v>
      </c>
      <c r="Q108" s="7" t="str">
        <f t="shared" si="9"/>
        <v>SB</v>
      </c>
      <c r="R108" s="6">
        <v>0</v>
      </c>
      <c r="S108" s="7">
        <v>0</v>
      </c>
      <c r="T108" s="7">
        <v>1</v>
      </c>
      <c r="U108" s="8">
        <v>0</v>
      </c>
      <c r="V108" s="7" t="str">
        <f t="shared" si="10"/>
        <v>SB</v>
      </c>
      <c r="W108" s="51">
        <v>1.4622088672839901E-5</v>
      </c>
      <c r="X108" s="52">
        <v>1.2045526708815001E-2</v>
      </c>
      <c r="Y108" s="52">
        <v>2.5732733887039901E-2</v>
      </c>
      <c r="Z108" s="53">
        <v>0.96220711731547004</v>
      </c>
      <c r="AA108" s="7" t="str">
        <f t="shared" si="11"/>
        <v>Zonal</v>
      </c>
      <c r="AB108" s="51">
        <v>3.83089769816509E-6</v>
      </c>
      <c r="AC108" s="52">
        <v>6.5331229680621701E-3</v>
      </c>
      <c r="AD108" s="52">
        <v>2.67507001387693E-2</v>
      </c>
      <c r="AE108" s="53">
        <v>0.96671234599547096</v>
      </c>
      <c r="AF108" s="7" t="str">
        <f t="shared" si="12"/>
        <v>Zonal</v>
      </c>
    </row>
    <row r="109" spans="1:32" x14ac:dyDescent="0.3">
      <c r="A109" s="4">
        <v>29386</v>
      </c>
      <c r="B109" s="5">
        <f t="shared" si="7"/>
        <v>1980</v>
      </c>
      <c r="C109" s="6">
        <v>0</v>
      </c>
      <c r="D109" s="7">
        <v>0</v>
      </c>
      <c r="E109" s="7">
        <v>0</v>
      </c>
      <c r="F109" s="8">
        <v>1</v>
      </c>
      <c r="G109" s="44" t="str">
        <f t="shared" si="8"/>
        <v>Zonal</v>
      </c>
      <c r="H109" s="51">
        <v>0.69934053256267503</v>
      </c>
      <c r="I109" s="52">
        <v>5.9686533449707397E-20</v>
      </c>
      <c r="J109" s="52">
        <v>3.9701671802274102E-2</v>
      </c>
      <c r="K109" s="53">
        <v>0.260957795635053</v>
      </c>
      <c r="L109" s="7" t="str">
        <f t="shared" si="13"/>
        <v>AL</v>
      </c>
      <c r="M109" s="51">
        <v>0.71691883412450996</v>
      </c>
      <c r="N109" s="52">
        <v>7.5833147400186998E-4</v>
      </c>
      <c r="O109" s="52">
        <v>1.6150513037513699E-2</v>
      </c>
      <c r="P109" s="53">
        <v>0.266172321363978</v>
      </c>
      <c r="Q109" s="7" t="str">
        <f t="shared" si="9"/>
        <v>AL</v>
      </c>
      <c r="R109" s="6">
        <v>1</v>
      </c>
      <c r="S109" s="7">
        <v>0</v>
      </c>
      <c r="T109" s="7">
        <v>0</v>
      </c>
      <c r="U109" s="8">
        <v>0</v>
      </c>
      <c r="V109" s="7" t="str">
        <f t="shared" si="10"/>
        <v>AL</v>
      </c>
      <c r="W109" s="51">
        <v>8.1369793389521505E-8</v>
      </c>
      <c r="X109" s="52">
        <v>2.3424591216345E-5</v>
      </c>
      <c r="Y109" s="52">
        <v>4.6332268379796301E-2</v>
      </c>
      <c r="Z109" s="53">
        <v>0.95364422565919404</v>
      </c>
      <c r="AA109" s="7" t="str">
        <f t="shared" si="11"/>
        <v>Zonal</v>
      </c>
      <c r="AB109" s="51">
        <v>1.47922623607807E-7</v>
      </c>
      <c r="AC109" s="52">
        <v>1.2733936602767501E-5</v>
      </c>
      <c r="AD109" s="52">
        <v>3.4532238137947799E-2</v>
      </c>
      <c r="AE109" s="53">
        <v>0.96545488000282498</v>
      </c>
      <c r="AF109" s="7" t="str">
        <f t="shared" si="12"/>
        <v>Zonal</v>
      </c>
    </row>
    <row r="110" spans="1:32" x14ac:dyDescent="0.3">
      <c r="A110" s="4">
        <v>29387</v>
      </c>
      <c r="B110" s="5">
        <f t="shared" si="7"/>
        <v>1980</v>
      </c>
      <c r="C110" s="6">
        <v>0</v>
      </c>
      <c r="D110" s="7">
        <v>0</v>
      </c>
      <c r="E110" s="7">
        <v>0</v>
      </c>
      <c r="F110" s="8">
        <v>1</v>
      </c>
      <c r="G110" s="44" t="str">
        <f t="shared" si="8"/>
        <v>Zonal</v>
      </c>
      <c r="H110" s="51">
        <v>0.96964616938731496</v>
      </c>
      <c r="I110" s="52">
        <v>2.6444031311661998E-47</v>
      </c>
      <c r="J110" s="52">
        <v>2.77089419326998E-2</v>
      </c>
      <c r="K110" s="53">
        <v>2.64488867998102E-3</v>
      </c>
      <c r="L110" s="7" t="str">
        <f t="shared" si="13"/>
        <v>AL</v>
      </c>
      <c r="M110" s="51">
        <v>0.64583744569124302</v>
      </c>
      <c r="N110" s="52">
        <v>0.35341093961725201</v>
      </c>
      <c r="O110" s="52">
        <v>3.6253096479842601E-6</v>
      </c>
      <c r="P110" s="53">
        <v>7.4798938184653205E-4</v>
      </c>
      <c r="Q110" s="7" t="str">
        <f t="shared" si="9"/>
        <v>AL</v>
      </c>
      <c r="R110" s="6">
        <v>1</v>
      </c>
      <c r="S110" s="7">
        <v>0</v>
      </c>
      <c r="T110" s="7">
        <v>0</v>
      </c>
      <c r="U110" s="8">
        <v>0</v>
      </c>
      <c r="V110" s="7" t="str">
        <f t="shared" si="10"/>
        <v>AL</v>
      </c>
      <c r="W110" s="51">
        <v>1.29713081830584E-9</v>
      </c>
      <c r="X110" s="52">
        <v>3.0205153337614598E-9</v>
      </c>
      <c r="Y110" s="52">
        <v>3.7027912428387898E-2</v>
      </c>
      <c r="Z110" s="53">
        <v>0.962972083253964</v>
      </c>
      <c r="AA110" s="7" t="str">
        <f t="shared" si="11"/>
        <v>Zonal</v>
      </c>
      <c r="AB110" s="51">
        <v>2.6747351886679301E-8</v>
      </c>
      <c r="AC110" s="52">
        <v>3.8412946349469903E-9</v>
      </c>
      <c r="AD110" s="52">
        <v>1.8752698466162301E-2</v>
      </c>
      <c r="AE110" s="53">
        <v>0.98124727094518904</v>
      </c>
      <c r="AF110" s="7" t="str">
        <f t="shared" si="12"/>
        <v>Zonal</v>
      </c>
    </row>
    <row r="111" spans="1:32" x14ac:dyDescent="0.3">
      <c r="A111" s="4">
        <v>29388</v>
      </c>
      <c r="B111" s="5">
        <f t="shared" si="7"/>
        <v>1980</v>
      </c>
      <c r="C111" s="6">
        <v>0</v>
      </c>
      <c r="D111" s="7">
        <v>0</v>
      </c>
      <c r="E111" s="7">
        <v>0</v>
      </c>
      <c r="F111" s="8">
        <v>1</v>
      </c>
      <c r="G111" s="44" t="str">
        <f t="shared" si="8"/>
        <v>Zonal</v>
      </c>
      <c r="H111" s="51">
        <v>0.59317805981122895</v>
      </c>
      <c r="I111" s="52">
        <v>4.7157444954628102E-60</v>
      </c>
      <c r="J111" s="52">
        <v>2.32236588642722E-2</v>
      </c>
      <c r="K111" s="53">
        <v>0.38359828132451002</v>
      </c>
      <c r="L111" s="7" t="str">
        <f t="shared" si="13"/>
        <v>AL</v>
      </c>
      <c r="M111" s="51">
        <v>0.98359425934603395</v>
      </c>
      <c r="N111" s="52">
        <v>2.7707461145958499E-3</v>
      </c>
      <c r="O111" s="52">
        <v>1.8786759857851298E-5</v>
      </c>
      <c r="P111" s="53">
        <v>1.3616207779523401E-2</v>
      </c>
      <c r="Q111" s="7" t="str">
        <f t="shared" si="9"/>
        <v>AL</v>
      </c>
      <c r="R111" s="6">
        <v>1</v>
      </c>
      <c r="S111" s="7">
        <v>0</v>
      </c>
      <c r="T111" s="7">
        <v>0</v>
      </c>
      <c r="U111" s="8">
        <v>0</v>
      </c>
      <c r="V111" s="7" t="str">
        <f t="shared" si="10"/>
        <v>AL</v>
      </c>
      <c r="W111" s="51">
        <v>3.2938702011783901E-8</v>
      </c>
      <c r="X111" s="52">
        <v>7.66298617809281E-11</v>
      </c>
      <c r="Y111" s="52">
        <v>1.1809245612360301E-2</v>
      </c>
      <c r="Z111" s="53">
        <v>0.98819072137230801</v>
      </c>
      <c r="AA111" s="7" t="str">
        <f t="shared" si="11"/>
        <v>Zonal</v>
      </c>
      <c r="AB111" s="51">
        <v>3.2951541070549102E-7</v>
      </c>
      <c r="AC111" s="52">
        <v>1.05379308261497E-10</v>
      </c>
      <c r="AD111" s="52">
        <v>6.2251206120626902E-3</v>
      </c>
      <c r="AE111" s="53">
        <v>0.99377454976714796</v>
      </c>
      <c r="AF111" s="7" t="str">
        <f t="shared" si="12"/>
        <v>Zonal</v>
      </c>
    </row>
    <row r="112" spans="1:32" x14ac:dyDescent="0.3">
      <c r="A112" s="4">
        <v>29389</v>
      </c>
      <c r="B112" s="5">
        <f t="shared" si="7"/>
        <v>1980</v>
      </c>
      <c r="C112" s="6">
        <v>0</v>
      </c>
      <c r="D112" s="7">
        <v>0</v>
      </c>
      <c r="E112" s="7">
        <v>0</v>
      </c>
      <c r="F112" s="8">
        <v>1</v>
      </c>
      <c r="G112" s="44" t="str">
        <f t="shared" si="8"/>
        <v>Zonal</v>
      </c>
      <c r="H112" s="51">
        <v>0.73060592215271303</v>
      </c>
      <c r="I112" s="52">
        <v>7.0559130971192503E-28</v>
      </c>
      <c r="J112" s="52">
        <v>3.6482069545237901E-3</v>
      </c>
      <c r="K112" s="53">
        <v>0.26574587089275398</v>
      </c>
      <c r="L112" s="7" t="str">
        <f t="shared" si="13"/>
        <v>AL</v>
      </c>
      <c r="M112" s="51">
        <v>0.98045175568062104</v>
      </c>
      <c r="N112" s="52">
        <v>1.7014698884358301E-3</v>
      </c>
      <c r="O112" s="52">
        <v>1.6577304260145199E-4</v>
      </c>
      <c r="P112" s="53">
        <v>1.7681001388351901E-2</v>
      </c>
      <c r="Q112" s="7" t="str">
        <f t="shared" si="9"/>
        <v>AL</v>
      </c>
      <c r="R112" s="6">
        <v>1</v>
      </c>
      <c r="S112" s="7">
        <v>0</v>
      </c>
      <c r="T112" s="7">
        <v>0</v>
      </c>
      <c r="U112" s="8">
        <v>0</v>
      </c>
      <c r="V112" s="7" t="str">
        <f t="shared" si="10"/>
        <v>AL</v>
      </c>
      <c r="W112" s="51">
        <v>7.3472506090854897E-5</v>
      </c>
      <c r="X112" s="52">
        <v>9.7568466301731797E-9</v>
      </c>
      <c r="Y112" s="52">
        <v>5.6435403313435401E-3</v>
      </c>
      <c r="Z112" s="53">
        <v>0.99428297740571903</v>
      </c>
      <c r="AA112" s="7" t="str">
        <f t="shared" si="11"/>
        <v>Zonal</v>
      </c>
      <c r="AB112" s="51">
        <v>3.3783532228281299E-4</v>
      </c>
      <c r="AC112" s="52">
        <v>1.1338187372850201E-8</v>
      </c>
      <c r="AD112" s="52">
        <v>3.3910297128852398E-3</v>
      </c>
      <c r="AE112" s="53">
        <v>0.99627112362664305</v>
      </c>
      <c r="AF112" s="7" t="str">
        <f t="shared" si="12"/>
        <v>Zonal</v>
      </c>
    </row>
    <row r="113" spans="1:32" x14ac:dyDescent="0.3">
      <c r="A113" s="4">
        <v>29390</v>
      </c>
      <c r="B113" s="5">
        <f t="shared" si="7"/>
        <v>1980</v>
      </c>
      <c r="C113" s="6">
        <v>0</v>
      </c>
      <c r="D113" s="7">
        <v>0</v>
      </c>
      <c r="E113" s="7">
        <v>0</v>
      </c>
      <c r="F113" s="8">
        <v>1</v>
      </c>
      <c r="G113" s="44" t="str">
        <f t="shared" si="8"/>
        <v>Zonal</v>
      </c>
      <c r="H113" s="51">
        <v>0.21391743397725099</v>
      </c>
      <c r="I113" s="52">
        <v>3.3657014914526599E-14</v>
      </c>
      <c r="J113" s="52">
        <v>2.9781482942421798E-4</v>
      </c>
      <c r="K113" s="53">
        <v>0.78578475119330105</v>
      </c>
      <c r="L113" s="7" t="str">
        <f t="shared" si="13"/>
        <v>Zonal</v>
      </c>
      <c r="M113" s="51">
        <v>0.44677789120519501</v>
      </c>
      <c r="N113" s="52">
        <v>9.1924624667411394E-5</v>
      </c>
      <c r="O113" s="52">
        <v>6.8283221103314405E-5</v>
      </c>
      <c r="P113" s="53">
        <v>0.55306190094904495</v>
      </c>
      <c r="Q113" s="7" t="str">
        <f t="shared" si="9"/>
        <v>Zonal</v>
      </c>
      <c r="R113" s="6">
        <v>1</v>
      </c>
      <c r="S113" s="7">
        <v>0</v>
      </c>
      <c r="T113" s="7">
        <v>0</v>
      </c>
      <c r="U113" s="8">
        <v>0</v>
      </c>
      <c r="V113" s="7" t="str">
        <f t="shared" si="10"/>
        <v>AL</v>
      </c>
      <c r="W113" s="51">
        <v>7.8962493425868693E-5</v>
      </c>
      <c r="X113" s="52">
        <v>1.6631386172444101E-9</v>
      </c>
      <c r="Y113" s="52">
        <v>4.5934089412999904E-3</v>
      </c>
      <c r="Z113" s="53">
        <v>0.99532762690213605</v>
      </c>
      <c r="AA113" s="7" t="str">
        <f t="shared" si="11"/>
        <v>Zonal</v>
      </c>
      <c r="AB113" s="51">
        <v>2.6569634188780398E-4</v>
      </c>
      <c r="AC113" s="52">
        <v>2.3600863316099799E-9</v>
      </c>
      <c r="AD113" s="52">
        <v>2.9370242101802199E-3</v>
      </c>
      <c r="AE113" s="53">
        <v>0.99679727708784505</v>
      </c>
      <c r="AF113" s="7" t="str">
        <f t="shared" si="12"/>
        <v>Zonal</v>
      </c>
    </row>
    <row r="114" spans="1:32" x14ac:dyDescent="0.3">
      <c r="A114" s="4">
        <v>29391</v>
      </c>
      <c r="B114" s="5">
        <f t="shared" si="7"/>
        <v>1980</v>
      </c>
      <c r="C114" s="6">
        <v>1</v>
      </c>
      <c r="D114" s="7">
        <v>0</v>
      </c>
      <c r="E114" s="7">
        <v>0</v>
      </c>
      <c r="F114" s="8">
        <v>0</v>
      </c>
      <c r="G114" s="44" t="str">
        <f t="shared" si="8"/>
        <v>AL</v>
      </c>
      <c r="H114" s="51">
        <v>5.5257928947848901E-2</v>
      </c>
      <c r="I114" s="52">
        <v>1.39510830340781E-18</v>
      </c>
      <c r="J114" s="52">
        <v>2.46605470140236E-5</v>
      </c>
      <c r="K114" s="53">
        <v>0.94471741050512403</v>
      </c>
      <c r="L114" s="7" t="str">
        <f t="shared" si="13"/>
        <v>Zonal</v>
      </c>
      <c r="M114" s="51">
        <v>5.8756383352122202E-2</v>
      </c>
      <c r="N114" s="52">
        <v>2.8778520242541197E-4</v>
      </c>
      <c r="O114" s="52">
        <v>4.3023538723203701E-7</v>
      </c>
      <c r="P114" s="53">
        <v>0.94095540121005805</v>
      </c>
      <c r="Q114" s="7" t="str">
        <f t="shared" si="9"/>
        <v>Zonal</v>
      </c>
      <c r="R114" s="6">
        <v>1</v>
      </c>
      <c r="S114" s="7">
        <v>0</v>
      </c>
      <c r="T114" s="7">
        <v>0</v>
      </c>
      <c r="U114" s="8">
        <v>0</v>
      </c>
      <c r="V114" s="7" t="str">
        <f t="shared" si="10"/>
        <v>AL</v>
      </c>
      <c r="W114" s="51">
        <v>2.8062102985488602E-8</v>
      </c>
      <c r="X114" s="52">
        <v>2.30825332143324E-14</v>
      </c>
      <c r="Y114" s="52">
        <v>3.1804421457683201E-3</v>
      </c>
      <c r="Z114" s="53">
        <v>0.99681952979210497</v>
      </c>
      <c r="AA114" s="7" t="str">
        <f t="shared" si="11"/>
        <v>Zonal</v>
      </c>
      <c r="AB114" s="51">
        <v>5.99709041409248E-8</v>
      </c>
      <c r="AC114" s="52">
        <v>6.1267764594235603E-14</v>
      </c>
      <c r="AD114" s="52">
        <v>1.74727692435266E-3</v>
      </c>
      <c r="AE114" s="53">
        <v>0.99825266310468197</v>
      </c>
      <c r="AF114" s="7" t="str">
        <f t="shared" si="12"/>
        <v>Zonal</v>
      </c>
    </row>
    <row r="115" spans="1:32" x14ac:dyDescent="0.3">
      <c r="A115" s="4">
        <v>29392</v>
      </c>
      <c r="B115" s="5">
        <f t="shared" si="7"/>
        <v>1980</v>
      </c>
      <c r="C115" s="6">
        <v>1</v>
      </c>
      <c r="D115" s="7">
        <v>0</v>
      </c>
      <c r="E115" s="7">
        <v>0</v>
      </c>
      <c r="F115" s="8">
        <v>0</v>
      </c>
      <c r="G115" s="44" t="str">
        <f t="shared" si="8"/>
        <v>AL</v>
      </c>
      <c r="H115" s="51">
        <v>0.60774123180662398</v>
      </c>
      <c r="I115" s="52">
        <v>6.4625519203249302E-9</v>
      </c>
      <c r="J115" s="52">
        <v>2.1053052049507901E-4</v>
      </c>
      <c r="K115" s="53">
        <v>0.39204823121033</v>
      </c>
      <c r="L115" s="7" t="str">
        <f t="shared" si="13"/>
        <v>AL</v>
      </c>
      <c r="M115" s="51">
        <v>0.98086989063456398</v>
      </c>
      <c r="N115" s="52">
        <v>3.3658531562207501E-3</v>
      </c>
      <c r="O115" s="52">
        <v>2.1450977431267E-5</v>
      </c>
      <c r="P115" s="53">
        <v>1.5742805231789302E-2</v>
      </c>
      <c r="Q115" s="7" t="str">
        <f t="shared" si="9"/>
        <v>AL</v>
      </c>
      <c r="R115" s="6">
        <v>1</v>
      </c>
      <c r="S115" s="7">
        <v>0</v>
      </c>
      <c r="T115" s="7">
        <v>0</v>
      </c>
      <c r="U115" s="8">
        <v>0</v>
      </c>
      <c r="V115" s="7" t="str">
        <f t="shared" si="10"/>
        <v>AL</v>
      </c>
      <c r="W115" s="51">
        <v>1.03132454700125E-11</v>
      </c>
      <c r="X115" s="52">
        <v>1.1645616272780601E-13</v>
      </c>
      <c r="Y115" s="52">
        <v>3.4221232307778598E-2</v>
      </c>
      <c r="Z115" s="53">
        <v>0.96577876768179105</v>
      </c>
      <c r="AA115" s="7" t="str">
        <f t="shared" si="11"/>
        <v>Zonal</v>
      </c>
      <c r="AB115" s="51">
        <v>2.8953362044324999E-11</v>
      </c>
      <c r="AC115" s="52">
        <v>1.8818027683730099E-13</v>
      </c>
      <c r="AD115" s="52">
        <v>1.6500756678119399E-2</v>
      </c>
      <c r="AE115" s="53">
        <v>0.98349924329273697</v>
      </c>
      <c r="AF115" s="7" t="str">
        <f t="shared" si="12"/>
        <v>Zonal</v>
      </c>
    </row>
    <row r="116" spans="1:32" x14ac:dyDescent="0.3">
      <c r="A116" s="4">
        <v>29393</v>
      </c>
      <c r="B116" s="5">
        <f t="shared" si="7"/>
        <v>1980</v>
      </c>
      <c r="C116" s="6">
        <v>1</v>
      </c>
      <c r="D116" s="7">
        <v>0</v>
      </c>
      <c r="E116" s="7">
        <v>0</v>
      </c>
      <c r="F116" s="8">
        <v>0</v>
      </c>
      <c r="G116" s="44" t="str">
        <f t="shared" si="8"/>
        <v>AL</v>
      </c>
      <c r="H116" s="51">
        <v>7.4124669100788701E-2</v>
      </c>
      <c r="I116" s="52">
        <v>0.92272389920779796</v>
      </c>
      <c r="J116" s="52">
        <v>4.04582965784934E-6</v>
      </c>
      <c r="K116" s="53">
        <v>3.1473858617492001E-3</v>
      </c>
      <c r="L116" s="7" t="str">
        <f t="shared" si="13"/>
        <v>NAO-</v>
      </c>
      <c r="M116" s="51">
        <v>0.98992130216071195</v>
      </c>
      <c r="N116" s="52">
        <v>9.0211305538571099E-3</v>
      </c>
      <c r="O116" s="52">
        <v>1.11983422129515E-5</v>
      </c>
      <c r="P116" s="53">
        <v>1.04636894320738E-3</v>
      </c>
      <c r="Q116" s="7" t="str">
        <f t="shared" si="9"/>
        <v>AL</v>
      </c>
      <c r="R116" s="6">
        <v>0</v>
      </c>
      <c r="S116" s="7">
        <v>1</v>
      </c>
      <c r="T116" s="7">
        <v>0</v>
      </c>
      <c r="U116" s="8">
        <v>0</v>
      </c>
      <c r="V116" s="7" t="str">
        <f t="shared" si="10"/>
        <v>NAO-</v>
      </c>
      <c r="W116" s="51">
        <v>4.2260281346184997E-17</v>
      </c>
      <c r="X116" s="52">
        <v>1.2199542510508299E-7</v>
      </c>
      <c r="Y116" s="52">
        <v>0.99959549675461601</v>
      </c>
      <c r="Z116" s="53">
        <v>4.04381249958664E-4</v>
      </c>
      <c r="AA116" s="7" t="str">
        <f t="shared" si="11"/>
        <v>SB</v>
      </c>
      <c r="AB116" s="51">
        <v>2.68592027986469E-16</v>
      </c>
      <c r="AC116" s="52">
        <v>2.0286867444413701E-7</v>
      </c>
      <c r="AD116" s="52">
        <v>0.99881741363112297</v>
      </c>
      <c r="AE116" s="53">
        <v>1.1823835002033999E-3</v>
      </c>
      <c r="AF116" s="7" t="str">
        <f t="shared" si="12"/>
        <v>SB</v>
      </c>
    </row>
    <row r="117" spans="1:32" x14ac:dyDescent="0.3">
      <c r="A117" s="4">
        <v>29394</v>
      </c>
      <c r="B117" s="5">
        <f t="shared" si="7"/>
        <v>1980</v>
      </c>
      <c r="C117" s="6">
        <v>1</v>
      </c>
      <c r="D117" s="7">
        <v>0</v>
      </c>
      <c r="E117" s="7">
        <v>0</v>
      </c>
      <c r="F117" s="8">
        <v>0</v>
      </c>
      <c r="G117" s="44" t="str">
        <f t="shared" si="8"/>
        <v>AL</v>
      </c>
      <c r="H117" s="51">
        <v>0.95847190054633402</v>
      </c>
      <c r="I117" s="52">
        <v>4.9429920652790005E-4</v>
      </c>
      <c r="J117" s="52">
        <v>1.49525777407438E-4</v>
      </c>
      <c r="K117" s="53">
        <v>4.0884274469738802E-2</v>
      </c>
      <c r="L117" s="7" t="str">
        <f t="shared" si="13"/>
        <v>AL</v>
      </c>
      <c r="M117" s="51">
        <v>0.99675967851258396</v>
      </c>
      <c r="N117" s="52">
        <v>1.3480498281269501E-3</v>
      </c>
      <c r="O117" s="52">
        <v>8.6182704776737698E-5</v>
      </c>
      <c r="P117" s="53">
        <v>1.80608895450284E-3</v>
      </c>
      <c r="Q117" s="7" t="str">
        <f t="shared" si="9"/>
        <v>AL</v>
      </c>
      <c r="R117" s="6">
        <v>0</v>
      </c>
      <c r="S117" s="7">
        <v>1</v>
      </c>
      <c r="T117" s="7">
        <v>0</v>
      </c>
      <c r="U117" s="8">
        <v>0</v>
      </c>
      <c r="V117" s="7" t="str">
        <f t="shared" si="10"/>
        <v>NAO-</v>
      </c>
      <c r="W117" s="51">
        <v>2.4801744933170601E-21</v>
      </c>
      <c r="X117" s="52">
        <v>6.5170699842567904E-5</v>
      </c>
      <c r="Y117" s="52">
        <v>0.99993469029499504</v>
      </c>
      <c r="Z117" s="53">
        <v>1.3900516164503099E-7</v>
      </c>
      <c r="AA117" s="7" t="str">
        <f t="shared" si="11"/>
        <v>SB</v>
      </c>
      <c r="AB117" s="51">
        <v>6.2957208340409598E-21</v>
      </c>
      <c r="AC117" s="52">
        <v>6.9531541609902701E-5</v>
      </c>
      <c r="AD117" s="52">
        <v>0.99993002062342895</v>
      </c>
      <c r="AE117" s="53">
        <v>4.47834962456573E-7</v>
      </c>
      <c r="AF117" s="7" t="str">
        <f t="shared" si="12"/>
        <v>SB</v>
      </c>
    </row>
    <row r="118" spans="1:32" x14ac:dyDescent="0.3">
      <c r="A118" s="4">
        <v>29395</v>
      </c>
      <c r="B118" s="5">
        <f t="shared" si="7"/>
        <v>1980</v>
      </c>
      <c r="C118" s="6">
        <v>1</v>
      </c>
      <c r="D118" s="7">
        <v>0</v>
      </c>
      <c r="E118" s="7">
        <v>0</v>
      </c>
      <c r="F118" s="8">
        <v>0</v>
      </c>
      <c r="G118" s="44" t="str">
        <f t="shared" si="8"/>
        <v>AL</v>
      </c>
      <c r="H118" s="51">
        <v>0.97208499419842997</v>
      </c>
      <c r="I118" s="52">
        <v>6.9275677372027904E-6</v>
      </c>
      <c r="J118" s="52">
        <v>6.0146449631785998E-3</v>
      </c>
      <c r="K118" s="53">
        <v>2.1893433270665799E-2</v>
      </c>
      <c r="L118" s="7" t="str">
        <f t="shared" si="13"/>
        <v>AL</v>
      </c>
      <c r="M118" s="51">
        <v>0.97976570930367601</v>
      </c>
      <c r="N118" s="52">
        <v>1.7585367204865601E-2</v>
      </c>
      <c r="O118" s="52">
        <v>1.7110904874561199E-3</v>
      </c>
      <c r="P118" s="53">
        <v>9.3783300399752595E-4</v>
      </c>
      <c r="Q118" s="7" t="str">
        <f t="shared" si="9"/>
        <v>AL</v>
      </c>
      <c r="R118" s="6">
        <v>0</v>
      </c>
      <c r="S118" s="7">
        <v>1</v>
      </c>
      <c r="T118" s="7">
        <v>0</v>
      </c>
      <c r="U118" s="8">
        <v>0</v>
      </c>
      <c r="V118" s="7" t="str">
        <f t="shared" si="10"/>
        <v>NAO-</v>
      </c>
      <c r="W118" s="51">
        <v>3.0230196591332997E-17</v>
      </c>
      <c r="X118" s="52">
        <v>8.59253795886941E-3</v>
      </c>
      <c r="Y118" s="52">
        <v>0.991405794419702</v>
      </c>
      <c r="Z118" s="53">
        <v>1.6676214285772E-6</v>
      </c>
      <c r="AA118" s="7" t="str">
        <f t="shared" si="11"/>
        <v>SB</v>
      </c>
      <c r="AB118" s="51">
        <v>6.6728061357418295E-17</v>
      </c>
      <c r="AC118" s="52">
        <v>1.0834264900935401E-2</v>
      </c>
      <c r="AD118" s="52">
        <v>0.98916078623496695</v>
      </c>
      <c r="AE118" s="53">
        <v>4.9488640951822604E-6</v>
      </c>
      <c r="AF118" s="7" t="str">
        <f t="shared" si="12"/>
        <v>SB</v>
      </c>
    </row>
    <row r="119" spans="1:32" x14ac:dyDescent="0.3">
      <c r="A119" s="4">
        <v>29396</v>
      </c>
      <c r="B119" s="5">
        <f t="shared" si="7"/>
        <v>1980</v>
      </c>
      <c r="C119" s="6">
        <v>1</v>
      </c>
      <c r="D119" s="7">
        <v>0</v>
      </c>
      <c r="E119" s="7">
        <v>0</v>
      </c>
      <c r="F119" s="8">
        <v>0</v>
      </c>
      <c r="G119" s="44" t="str">
        <f t="shared" si="8"/>
        <v>AL</v>
      </c>
      <c r="H119" s="51">
        <v>0.90497864672240502</v>
      </c>
      <c r="I119" s="52">
        <v>4.0381156493993697E-8</v>
      </c>
      <c r="J119" s="52">
        <v>8.3579558138056703E-2</v>
      </c>
      <c r="K119" s="53">
        <v>1.14417547583687E-2</v>
      </c>
      <c r="L119" s="7" t="str">
        <f t="shared" si="13"/>
        <v>AL</v>
      </c>
      <c r="M119" s="51">
        <v>0.84166930499513704</v>
      </c>
      <c r="N119" s="52">
        <v>0.12951694020568599</v>
      </c>
      <c r="O119" s="52">
        <v>2.8386442641424699E-2</v>
      </c>
      <c r="P119" s="53">
        <v>4.2731215776492802E-4</v>
      </c>
      <c r="Q119" s="7" t="str">
        <f t="shared" si="9"/>
        <v>AL</v>
      </c>
      <c r="R119" s="6">
        <v>0</v>
      </c>
      <c r="S119" s="7">
        <v>1</v>
      </c>
      <c r="T119" s="7">
        <v>0</v>
      </c>
      <c r="U119" s="8">
        <v>0</v>
      </c>
      <c r="V119" s="7" t="str">
        <f t="shared" si="10"/>
        <v>NAO-</v>
      </c>
      <c r="W119" s="51">
        <v>3.1454118794842199E-22</v>
      </c>
      <c r="X119" s="52">
        <v>6.11111941739238E-2</v>
      </c>
      <c r="Y119" s="52">
        <v>0.93888880535064401</v>
      </c>
      <c r="Z119" s="53">
        <v>4.7543031878567804E-10</v>
      </c>
      <c r="AA119" s="7" t="str">
        <f t="shared" si="11"/>
        <v>SB</v>
      </c>
      <c r="AB119" s="51">
        <v>9.1919231587922195E-22</v>
      </c>
      <c r="AC119" s="52">
        <v>8.0897419230315404E-2</v>
      </c>
      <c r="AD119" s="52">
        <v>0.91910257900214998</v>
      </c>
      <c r="AE119" s="53">
        <v>1.76753263487338E-9</v>
      </c>
      <c r="AF119" s="7" t="str">
        <f t="shared" si="12"/>
        <v>SB</v>
      </c>
    </row>
    <row r="120" spans="1:32" x14ac:dyDescent="0.3">
      <c r="A120" s="4">
        <v>29397</v>
      </c>
      <c r="B120" s="5">
        <f t="shared" si="7"/>
        <v>1980</v>
      </c>
      <c r="C120" s="6">
        <v>1</v>
      </c>
      <c r="D120" s="7">
        <v>0</v>
      </c>
      <c r="E120" s="7">
        <v>0</v>
      </c>
      <c r="F120" s="8">
        <v>0</v>
      </c>
      <c r="G120" s="44" t="str">
        <f t="shared" si="8"/>
        <v>AL</v>
      </c>
      <c r="H120" s="51">
        <v>0.98847944509638397</v>
      </c>
      <c r="I120" s="52">
        <v>3.59055857773297E-12</v>
      </c>
      <c r="J120" s="52">
        <v>5.9918488916334703E-3</v>
      </c>
      <c r="K120" s="53">
        <v>5.5287060083940602E-3</v>
      </c>
      <c r="L120" s="7" t="str">
        <f t="shared" si="13"/>
        <v>AL</v>
      </c>
      <c r="M120" s="51">
        <v>0.93432284035003998</v>
      </c>
      <c r="N120" s="52">
        <v>5.8010282049399398E-2</v>
      </c>
      <c r="O120" s="52">
        <v>7.12077256799451E-3</v>
      </c>
      <c r="P120" s="53">
        <v>5.4610503255304204E-4</v>
      </c>
      <c r="Q120" s="7" t="str">
        <f t="shared" si="9"/>
        <v>AL</v>
      </c>
      <c r="R120" s="6">
        <v>0</v>
      </c>
      <c r="S120" s="7">
        <v>1</v>
      </c>
      <c r="T120" s="7">
        <v>0</v>
      </c>
      <c r="U120" s="8">
        <v>0</v>
      </c>
      <c r="V120" s="7" t="str">
        <f t="shared" si="10"/>
        <v>NAO-</v>
      </c>
      <c r="W120" s="51">
        <v>4.19829952747837E-17</v>
      </c>
      <c r="X120" s="52">
        <v>3.5661307921792203E-4</v>
      </c>
      <c r="Y120" s="52">
        <v>0.99963510506050302</v>
      </c>
      <c r="Z120" s="53">
        <v>8.2818602777287694E-6</v>
      </c>
      <c r="AA120" s="7" t="str">
        <f t="shared" si="11"/>
        <v>SB</v>
      </c>
      <c r="AB120" s="51">
        <v>4.6849641475507602E-17</v>
      </c>
      <c r="AC120" s="52">
        <v>4.8213874347455803E-4</v>
      </c>
      <c r="AD120" s="52">
        <v>0.99950038341801295</v>
      </c>
      <c r="AE120" s="53">
        <v>1.7477838510382499E-5</v>
      </c>
      <c r="AF120" s="7" t="str">
        <f t="shared" si="12"/>
        <v>SB</v>
      </c>
    </row>
    <row r="121" spans="1:32" x14ac:dyDescent="0.3">
      <c r="A121" s="4">
        <v>29398</v>
      </c>
      <c r="B121" s="5">
        <f t="shared" si="7"/>
        <v>1980</v>
      </c>
      <c r="C121" s="6">
        <v>1</v>
      </c>
      <c r="D121" s="7">
        <v>0</v>
      </c>
      <c r="E121" s="7">
        <v>0</v>
      </c>
      <c r="F121" s="8">
        <v>0</v>
      </c>
      <c r="G121" s="44" t="str">
        <f t="shared" si="8"/>
        <v>AL</v>
      </c>
      <c r="H121" s="51">
        <v>0.98079002975227803</v>
      </c>
      <c r="I121" s="52">
        <v>2.3867854607322799E-16</v>
      </c>
      <c r="J121" s="52">
        <v>3.3823223062170501E-3</v>
      </c>
      <c r="K121" s="53">
        <v>1.5827647941498001E-2</v>
      </c>
      <c r="L121" s="7" t="str">
        <f t="shared" si="13"/>
        <v>AL</v>
      </c>
      <c r="M121" s="51">
        <v>0.95899718400748102</v>
      </c>
      <c r="N121" s="52">
        <v>4.7721125776069E-3</v>
      </c>
      <c r="O121" s="52">
        <v>1.69033106024329E-2</v>
      </c>
      <c r="P121" s="53">
        <v>1.9327392812488499E-2</v>
      </c>
      <c r="Q121" s="7" t="str">
        <f t="shared" si="9"/>
        <v>AL</v>
      </c>
      <c r="R121" s="6">
        <v>0</v>
      </c>
      <c r="S121" s="7">
        <v>0</v>
      </c>
      <c r="T121" s="7">
        <v>0</v>
      </c>
      <c r="U121" s="8">
        <v>1</v>
      </c>
      <c r="V121" s="7" t="str">
        <f t="shared" si="10"/>
        <v>Zonal</v>
      </c>
      <c r="W121" s="51">
        <v>6.6628020078441004E-9</v>
      </c>
      <c r="X121" s="52">
        <v>3.8468060974441698E-7</v>
      </c>
      <c r="Y121" s="52">
        <v>0.11185530129093001</v>
      </c>
      <c r="Z121" s="53">
        <v>0.88814430736565697</v>
      </c>
      <c r="AA121" s="7" t="str">
        <f t="shared" si="11"/>
        <v>Zonal</v>
      </c>
      <c r="AB121" s="51">
        <v>1.6073405825063201E-9</v>
      </c>
      <c r="AC121" s="52">
        <v>8.0064534823613201E-7</v>
      </c>
      <c r="AD121" s="52">
        <v>8.68179063014929E-2</v>
      </c>
      <c r="AE121" s="53">
        <v>0.91318129144581806</v>
      </c>
      <c r="AF121" s="7" t="str">
        <f t="shared" si="12"/>
        <v>Zonal</v>
      </c>
    </row>
    <row r="122" spans="1:32" x14ac:dyDescent="0.3">
      <c r="A122" s="4">
        <v>29399</v>
      </c>
      <c r="B122" s="5">
        <f t="shared" si="7"/>
        <v>1980</v>
      </c>
      <c r="C122" s="6">
        <v>1</v>
      </c>
      <c r="D122" s="7">
        <v>0</v>
      </c>
      <c r="E122" s="7">
        <v>0</v>
      </c>
      <c r="F122" s="8">
        <v>0</v>
      </c>
      <c r="G122" s="44" t="str">
        <f t="shared" si="8"/>
        <v>AL</v>
      </c>
      <c r="H122" s="51">
        <v>0.93864941783323097</v>
      </c>
      <c r="I122" s="52">
        <v>5.7587785137654304E-28</v>
      </c>
      <c r="J122" s="52">
        <v>8.1483756376141494E-5</v>
      </c>
      <c r="K122" s="53">
        <v>6.1269098410393401E-2</v>
      </c>
      <c r="L122" s="7" t="str">
        <f t="shared" si="13"/>
        <v>AL</v>
      </c>
      <c r="M122" s="51">
        <v>0.91980559040834597</v>
      </c>
      <c r="N122" s="52">
        <v>3.26462931390288E-3</v>
      </c>
      <c r="O122" s="52">
        <v>2.0763733015027601E-4</v>
      </c>
      <c r="P122" s="53">
        <v>7.6722142947589098E-2</v>
      </c>
      <c r="Q122" s="7" t="str">
        <f t="shared" si="9"/>
        <v>AL</v>
      </c>
      <c r="R122" s="6">
        <v>1</v>
      </c>
      <c r="S122" s="7">
        <v>0</v>
      </c>
      <c r="T122" s="7">
        <v>0</v>
      </c>
      <c r="U122" s="8">
        <v>0</v>
      </c>
      <c r="V122" s="7" t="str">
        <f t="shared" si="10"/>
        <v>AL</v>
      </c>
      <c r="W122" s="51">
        <v>7.7234678269140505E-5</v>
      </c>
      <c r="X122" s="52">
        <v>5.26478748754734E-6</v>
      </c>
      <c r="Y122" s="52">
        <v>8.5412933847813198E-3</v>
      </c>
      <c r="Z122" s="53">
        <v>0.99137620714946195</v>
      </c>
      <c r="AA122" s="7" t="str">
        <f t="shared" si="11"/>
        <v>Zonal</v>
      </c>
      <c r="AB122" s="51">
        <v>7.8843401274905899E-5</v>
      </c>
      <c r="AC122" s="52">
        <v>1.0086659732036501E-5</v>
      </c>
      <c r="AD122" s="52">
        <v>5.4532485396303898E-3</v>
      </c>
      <c r="AE122" s="53">
        <v>0.99445782139936301</v>
      </c>
      <c r="AF122" s="7" t="str">
        <f t="shared" si="12"/>
        <v>Zonal</v>
      </c>
    </row>
    <row r="123" spans="1:32" x14ac:dyDescent="0.3">
      <c r="A123" s="4">
        <v>29400</v>
      </c>
      <c r="B123" s="5">
        <f t="shared" si="7"/>
        <v>1980</v>
      </c>
      <c r="C123" s="6">
        <v>1</v>
      </c>
      <c r="D123" s="7">
        <v>0</v>
      </c>
      <c r="E123" s="7">
        <v>0</v>
      </c>
      <c r="F123" s="8">
        <v>0</v>
      </c>
      <c r="G123" s="44" t="str">
        <f t="shared" si="8"/>
        <v>AL</v>
      </c>
      <c r="H123" s="51">
        <v>0.98678595452885798</v>
      </c>
      <c r="I123" s="52">
        <v>1.3972937706163901E-30</v>
      </c>
      <c r="J123" s="52">
        <v>1.52357172460256E-4</v>
      </c>
      <c r="K123" s="53">
        <v>1.30616882986787E-2</v>
      </c>
      <c r="L123" s="7" t="str">
        <f t="shared" si="13"/>
        <v>AL</v>
      </c>
      <c r="M123" s="51">
        <v>0.99130582670342404</v>
      </c>
      <c r="N123" s="52">
        <v>1.1091479190124E-3</v>
      </c>
      <c r="O123" s="52">
        <v>5.0126497691479999E-4</v>
      </c>
      <c r="P123" s="53">
        <v>7.0837604006539403E-3</v>
      </c>
      <c r="Q123" s="7" t="str">
        <f t="shared" si="9"/>
        <v>AL</v>
      </c>
      <c r="R123" s="6">
        <v>1</v>
      </c>
      <c r="S123" s="7">
        <v>0</v>
      </c>
      <c r="T123" s="7">
        <v>0</v>
      </c>
      <c r="U123" s="8">
        <v>0</v>
      </c>
      <c r="V123" s="7" t="str">
        <f t="shared" si="10"/>
        <v>AL</v>
      </c>
      <c r="W123" s="51">
        <v>3.4839455996834999E-3</v>
      </c>
      <c r="X123" s="52">
        <v>4.3238859391281498E-3</v>
      </c>
      <c r="Y123" s="52">
        <v>2.4040028318677301E-2</v>
      </c>
      <c r="Z123" s="53">
        <v>0.96815214014251105</v>
      </c>
      <c r="AA123" s="7" t="str">
        <f t="shared" si="11"/>
        <v>Zonal</v>
      </c>
      <c r="AB123" s="51">
        <v>2.5462063072927399E-3</v>
      </c>
      <c r="AC123" s="52">
        <v>6.1090244328790601E-3</v>
      </c>
      <c r="AD123" s="52">
        <v>1.8000885440687699E-2</v>
      </c>
      <c r="AE123" s="53">
        <v>0.97334388381914205</v>
      </c>
      <c r="AF123" s="7" t="str">
        <f t="shared" si="12"/>
        <v>Zonal</v>
      </c>
    </row>
    <row r="124" spans="1:32" x14ac:dyDescent="0.3">
      <c r="A124" s="4">
        <v>29401</v>
      </c>
      <c r="B124" s="5">
        <f t="shared" si="7"/>
        <v>1980</v>
      </c>
      <c r="C124" s="6">
        <v>1</v>
      </c>
      <c r="D124" s="7">
        <v>0</v>
      </c>
      <c r="E124" s="7">
        <v>0</v>
      </c>
      <c r="F124" s="8">
        <v>0</v>
      </c>
      <c r="G124" s="44" t="str">
        <f t="shared" si="8"/>
        <v>AL</v>
      </c>
      <c r="H124" s="51">
        <v>0.99948693231574304</v>
      </c>
      <c r="I124" s="52">
        <v>4.3824804253884402E-29</v>
      </c>
      <c r="J124" s="52">
        <v>4.7839138121153298E-4</v>
      </c>
      <c r="K124" s="53">
        <v>3.4676303052793097E-5</v>
      </c>
      <c r="L124" s="7" t="str">
        <f t="shared" si="13"/>
        <v>AL</v>
      </c>
      <c r="M124" s="51">
        <v>0.99919194171717896</v>
      </c>
      <c r="N124" s="52">
        <v>4.8326736096056098E-4</v>
      </c>
      <c r="O124" s="52">
        <v>2.69236549799992E-4</v>
      </c>
      <c r="P124" s="53">
        <v>5.5554372064785201E-5</v>
      </c>
      <c r="Q124" s="7" t="str">
        <f t="shared" si="9"/>
        <v>AL</v>
      </c>
      <c r="R124" s="6">
        <v>1</v>
      </c>
      <c r="S124" s="7">
        <v>0</v>
      </c>
      <c r="T124" s="7">
        <v>0</v>
      </c>
      <c r="U124" s="8">
        <v>0</v>
      </c>
      <c r="V124" s="7" t="str">
        <f t="shared" si="10"/>
        <v>AL</v>
      </c>
      <c r="W124" s="51">
        <v>6.2896451445919599E-3</v>
      </c>
      <c r="X124" s="52">
        <v>7.7441587402114903E-2</v>
      </c>
      <c r="Y124" s="52">
        <v>7.1600558027939895E-2</v>
      </c>
      <c r="Z124" s="53">
        <v>0.84466820942535303</v>
      </c>
      <c r="AA124" s="7" t="str">
        <f t="shared" si="11"/>
        <v>Zonal</v>
      </c>
      <c r="AB124" s="51">
        <v>2.7070692045078602E-3</v>
      </c>
      <c r="AC124" s="52">
        <v>9.8952216326771494E-2</v>
      </c>
      <c r="AD124" s="52">
        <v>6.4681835240262206E-2</v>
      </c>
      <c r="AE124" s="53">
        <v>0.83365887922845805</v>
      </c>
      <c r="AF124" s="7" t="str">
        <f t="shared" si="12"/>
        <v>Zonal</v>
      </c>
    </row>
    <row r="125" spans="1:32" x14ac:dyDescent="0.3">
      <c r="A125" s="4">
        <v>29402</v>
      </c>
      <c r="B125" s="5">
        <f t="shared" si="7"/>
        <v>1980</v>
      </c>
      <c r="C125" s="6">
        <v>1</v>
      </c>
      <c r="D125" s="7">
        <v>0</v>
      </c>
      <c r="E125" s="7">
        <v>0</v>
      </c>
      <c r="F125" s="8">
        <v>0</v>
      </c>
      <c r="G125" s="44" t="str">
        <f t="shared" si="8"/>
        <v>AL</v>
      </c>
      <c r="H125" s="51">
        <v>0.99447950504057503</v>
      </c>
      <c r="I125" s="52">
        <v>1.6283281743229099E-27</v>
      </c>
      <c r="J125" s="52">
        <v>2.66792493957696E-3</v>
      </c>
      <c r="K125" s="53">
        <v>2.85257001984819E-3</v>
      </c>
      <c r="L125" s="7" t="str">
        <f t="shared" si="13"/>
        <v>AL</v>
      </c>
      <c r="M125" s="51">
        <v>0.99033657638472905</v>
      </c>
      <c r="N125" s="52">
        <v>4.6065467346805698E-5</v>
      </c>
      <c r="O125" s="52">
        <v>8.2434275791813099E-3</v>
      </c>
      <c r="P125" s="53">
        <v>1.37393056875026E-3</v>
      </c>
      <c r="Q125" s="7" t="str">
        <f t="shared" si="9"/>
        <v>AL</v>
      </c>
      <c r="R125" s="6">
        <v>0</v>
      </c>
      <c r="S125" s="7">
        <v>0</v>
      </c>
      <c r="T125" s="7">
        <v>0</v>
      </c>
      <c r="U125" s="8">
        <v>1</v>
      </c>
      <c r="V125" s="7" t="str">
        <f t="shared" si="10"/>
        <v>Zonal</v>
      </c>
      <c r="W125" s="51">
        <v>2.80260219022404E-3</v>
      </c>
      <c r="X125" s="52">
        <v>3.88855291253331E-2</v>
      </c>
      <c r="Y125" s="52">
        <v>3.9144136039933303E-2</v>
      </c>
      <c r="Z125" s="53">
        <v>0.91916773264450802</v>
      </c>
      <c r="AA125" s="7" t="str">
        <f t="shared" si="11"/>
        <v>Zonal</v>
      </c>
      <c r="AB125" s="51">
        <v>5.4028503124011005E-4</v>
      </c>
      <c r="AC125" s="52">
        <v>6.1592293828467003E-2</v>
      </c>
      <c r="AD125" s="52">
        <v>4.1593764261026199E-2</v>
      </c>
      <c r="AE125" s="53">
        <v>0.89627365687926497</v>
      </c>
      <c r="AF125" s="7" t="str">
        <f t="shared" si="12"/>
        <v>Zonal</v>
      </c>
    </row>
    <row r="126" spans="1:32" x14ac:dyDescent="0.3">
      <c r="A126" s="4">
        <v>29403</v>
      </c>
      <c r="B126" s="5">
        <f t="shared" si="7"/>
        <v>1980</v>
      </c>
      <c r="C126" s="6">
        <v>0</v>
      </c>
      <c r="D126" s="7">
        <v>0</v>
      </c>
      <c r="E126" s="7">
        <v>1</v>
      </c>
      <c r="F126" s="8">
        <v>0</v>
      </c>
      <c r="G126" s="44" t="str">
        <f t="shared" si="8"/>
        <v>SB</v>
      </c>
      <c r="H126" s="51">
        <v>0.467888165758023</v>
      </c>
      <c r="I126" s="52">
        <v>1.2397459687864E-15</v>
      </c>
      <c r="J126" s="52">
        <v>1.5742070046189102E-2</v>
      </c>
      <c r="K126" s="53">
        <v>0.51636976419578495</v>
      </c>
      <c r="L126" s="7" t="str">
        <f t="shared" si="13"/>
        <v>Zonal</v>
      </c>
      <c r="M126" s="51">
        <v>0.57020839413589197</v>
      </c>
      <c r="N126" s="52">
        <v>1.49388628463152E-3</v>
      </c>
      <c r="O126" s="52">
        <v>0.134369934076354</v>
      </c>
      <c r="P126" s="53">
        <v>0.29392778550312698</v>
      </c>
      <c r="Q126" s="7" t="str">
        <f t="shared" si="9"/>
        <v>AL</v>
      </c>
      <c r="R126" s="6">
        <v>0</v>
      </c>
      <c r="S126" s="7">
        <v>0</v>
      </c>
      <c r="T126" s="7">
        <v>0</v>
      </c>
      <c r="U126" s="8">
        <v>1</v>
      </c>
      <c r="V126" s="7" t="str">
        <f t="shared" si="10"/>
        <v>Zonal</v>
      </c>
      <c r="W126" s="51">
        <v>3.9639049832625498E-5</v>
      </c>
      <c r="X126" s="52">
        <v>5.7794141558728605E-4</v>
      </c>
      <c r="Y126" s="52">
        <v>2.1192092120180601E-2</v>
      </c>
      <c r="Z126" s="53">
        <v>0.97819032741439804</v>
      </c>
      <c r="AA126" s="7" t="str">
        <f t="shared" si="11"/>
        <v>Zonal</v>
      </c>
      <c r="AB126" s="51">
        <v>5.0961311399049698E-6</v>
      </c>
      <c r="AC126" s="52">
        <v>1.0722258172830301E-3</v>
      </c>
      <c r="AD126" s="52">
        <v>2.31401040279627E-2</v>
      </c>
      <c r="AE126" s="53">
        <v>0.97578257402361501</v>
      </c>
      <c r="AF126" s="7" t="str">
        <f t="shared" si="12"/>
        <v>Zonal</v>
      </c>
    </row>
    <row r="127" spans="1:32" x14ac:dyDescent="0.3">
      <c r="A127" s="4">
        <v>29404</v>
      </c>
      <c r="B127" s="5">
        <f t="shared" si="7"/>
        <v>1980</v>
      </c>
      <c r="C127" s="6">
        <v>0</v>
      </c>
      <c r="D127" s="7">
        <v>0</v>
      </c>
      <c r="E127" s="7">
        <v>1</v>
      </c>
      <c r="F127" s="8">
        <v>0</v>
      </c>
      <c r="G127" s="44" t="str">
        <f t="shared" si="8"/>
        <v>SB</v>
      </c>
      <c r="H127" s="51">
        <v>0.15897456148863301</v>
      </c>
      <c r="I127" s="52">
        <v>3.45303295726803E-18</v>
      </c>
      <c r="J127" s="52">
        <v>6.8455643342853097E-3</v>
      </c>
      <c r="K127" s="53">
        <v>0.83417987417708395</v>
      </c>
      <c r="L127" s="7" t="str">
        <f t="shared" si="13"/>
        <v>Zonal</v>
      </c>
      <c r="M127" s="51">
        <v>1.73465979831629E-2</v>
      </c>
      <c r="N127" s="52">
        <v>1.8302117326022799E-2</v>
      </c>
      <c r="O127" s="52">
        <v>1.4979417048592201E-3</v>
      </c>
      <c r="P127" s="53">
        <v>0.96285334298594305</v>
      </c>
      <c r="Q127" s="7" t="str">
        <f t="shared" si="9"/>
        <v>Zonal</v>
      </c>
      <c r="R127" s="6">
        <v>1</v>
      </c>
      <c r="S127" s="7">
        <v>0</v>
      </c>
      <c r="T127" s="7">
        <v>0</v>
      </c>
      <c r="U127" s="8">
        <v>0</v>
      </c>
      <c r="V127" s="7" t="str">
        <f t="shared" si="10"/>
        <v>AL</v>
      </c>
      <c r="W127" s="51">
        <v>4.1288193451143398E-4</v>
      </c>
      <c r="X127" s="52">
        <v>3.6535313484845202E-4</v>
      </c>
      <c r="Y127" s="52">
        <v>1.3651708111713101E-2</v>
      </c>
      <c r="Z127" s="53">
        <v>0.98557005681892496</v>
      </c>
      <c r="AA127" s="7" t="str">
        <f t="shared" si="11"/>
        <v>Zonal</v>
      </c>
      <c r="AB127" s="51">
        <v>1.66319827939142E-4</v>
      </c>
      <c r="AC127" s="52">
        <v>4.3008964899612998E-4</v>
      </c>
      <c r="AD127" s="52">
        <v>1.3320316961773E-2</v>
      </c>
      <c r="AE127" s="53">
        <v>0.986083273561291</v>
      </c>
      <c r="AF127" s="7" t="str">
        <f t="shared" si="12"/>
        <v>Zonal</v>
      </c>
    </row>
    <row r="128" spans="1:32" x14ac:dyDescent="0.3">
      <c r="A128" s="4">
        <v>29405</v>
      </c>
      <c r="B128" s="5">
        <f t="shared" si="7"/>
        <v>1980</v>
      </c>
      <c r="C128" s="6">
        <v>0</v>
      </c>
      <c r="D128" s="7">
        <v>0</v>
      </c>
      <c r="E128" s="7">
        <v>1</v>
      </c>
      <c r="F128" s="8">
        <v>0</v>
      </c>
      <c r="G128" s="44" t="str">
        <f t="shared" si="8"/>
        <v>SB</v>
      </c>
      <c r="H128" s="51">
        <v>0.705431949320381</v>
      </c>
      <c r="I128" s="52">
        <v>2.02156553230119E-14</v>
      </c>
      <c r="J128" s="52">
        <v>1.91630384555781E-4</v>
      </c>
      <c r="K128" s="53">
        <v>0.29437642029504901</v>
      </c>
      <c r="L128" s="7" t="str">
        <f t="shared" si="13"/>
        <v>AL</v>
      </c>
      <c r="M128" s="51">
        <v>0.27226112959793802</v>
      </c>
      <c r="N128" s="52">
        <v>1.27914709800062E-2</v>
      </c>
      <c r="O128" s="52">
        <v>3.3724833970993698E-6</v>
      </c>
      <c r="P128" s="53">
        <v>0.71494402693865999</v>
      </c>
      <c r="Q128" s="7" t="str">
        <f t="shared" si="9"/>
        <v>Zonal</v>
      </c>
      <c r="R128" s="6">
        <v>1</v>
      </c>
      <c r="S128" s="7">
        <v>0</v>
      </c>
      <c r="T128" s="7">
        <v>0</v>
      </c>
      <c r="U128" s="8">
        <v>0</v>
      </c>
      <c r="V128" s="7" t="str">
        <f t="shared" si="10"/>
        <v>AL</v>
      </c>
      <c r="W128" s="51">
        <v>3.90135712615377E-3</v>
      </c>
      <c r="X128" s="52">
        <v>1.41030211431515E-2</v>
      </c>
      <c r="Y128" s="52">
        <v>1.6564215503307701E-2</v>
      </c>
      <c r="Z128" s="53">
        <v>0.96543140622738699</v>
      </c>
      <c r="AA128" s="7" t="str">
        <f t="shared" si="11"/>
        <v>Zonal</v>
      </c>
      <c r="AB128" s="51">
        <v>2.15717865678213E-3</v>
      </c>
      <c r="AC128" s="52">
        <v>1.02593660682175E-2</v>
      </c>
      <c r="AD128" s="52">
        <v>1.6153472848487602E-2</v>
      </c>
      <c r="AE128" s="53">
        <v>0.97142998242651102</v>
      </c>
      <c r="AF128" s="7" t="str">
        <f t="shared" si="12"/>
        <v>Zonal</v>
      </c>
    </row>
    <row r="129" spans="1:32" x14ac:dyDescent="0.3">
      <c r="A129" s="4">
        <v>29406</v>
      </c>
      <c r="B129" s="5">
        <f t="shared" si="7"/>
        <v>1980</v>
      </c>
      <c r="C129" s="6">
        <v>1</v>
      </c>
      <c r="D129" s="7">
        <v>0</v>
      </c>
      <c r="E129" s="7">
        <v>0</v>
      </c>
      <c r="F129" s="8">
        <v>0</v>
      </c>
      <c r="G129" s="44" t="str">
        <f t="shared" si="8"/>
        <v>AL</v>
      </c>
      <c r="H129" s="51">
        <v>0.78732067658798199</v>
      </c>
      <c r="I129" s="52">
        <v>1.04494426802096E-22</v>
      </c>
      <c r="J129" s="52">
        <v>1.1381813405469999E-3</v>
      </c>
      <c r="K129" s="53">
        <v>0.21154114207146901</v>
      </c>
      <c r="L129" s="7" t="str">
        <f t="shared" si="13"/>
        <v>AL</v>
      </c>
      <c r="M129" s="51">
        <v>0.48635292399442098</v>
      </c>
      <c r="N129" s="52">
        <v>1.0357093801056601E-2</v>
      </c>
      <c r="O129" s="52">
        <v>1.81828520298543E-5</v>
      </c>
      <c r="P129" s="53">
        <v>0.503271799352495</v>
      </c>
      <c r="Q129" s="7" t="str">
        <f t="shared" si="9"/>
        <v>Zonal</v>
      </c>
      <c r="R129" s="6">
        <v>1</v>
      </c>
      <c r="S129" s="7">
        <v>0</v>
      </c>
      <c r="T129" s="7">
        <v>0</v>
      </c>
      <c r="U129" s="8">
        <v>0</v>
      </c>
      <c r="V129" s="7" t="str">
        <f t="shared" si="10"/>
        <v>AL</v>
      </c>
      <c r="W129" s="51">
        <v>1.72145077034905E-3</v>
      </c>
      <c r="X129" s="52">
        <v>5.5184742640448101E-3</v>
      </c>
      <c r="Y129" s="52">
        <v>2.5142604551349899E-2</v>
      </c>
      <c r="Z129" s="53">
        <v>0.96761747041425605</v>
      </c>
      <c r="AA129" s="7" t="str">
        <f t="shared" si="11"/>
        <v>Zonal</v>
      </c>
      <c r="AB129" s="51">
        <v>1.19296053233574E-3</v>
      </c>
      <c r="AC129" s="52">
        <v>4.04209035333657E-3</v>
      </c>
      <c r="AD129" s="52">
        <v>2.32237977748894E-2</v>
      </c>
      <c r="AE129" s="53">
        <v>0.97154115133943697</v>
      </c>
      <c r="AF129" s="7" t="str">
        <f t="shared" si="12"/>
        <v>Zonal</v>
      </c>
    </row>
    <row r="130" spans="1:32" x14ac:dyDescent="0.3">
      <c r="A130" s="4">
        <v>29407</v>
      </c>
      <c r="B130" s="5">
        <f t="shared" si="7"/>
        <v>1980</v>
      </c>
      <c r="C130" s="6">
        <v>0</v>
      </c>
      <c r="D130" s="7">
        <v>1</v>
      </c>
      <c r="E130" s="7">
        <v>0</v>
      </c>
      <c r="F130" s="8">
        <v>0</v>
      </c>
      <c r="G130" s="44" t="str">
        <f t="shared" si="8"/>
        <v>NAO-</v>
      </c>
      <c r="H130" s="51">
        <v>0.97402002238707797</v>
      </c>
      <c r="I130" s="52">
        <v>3.4016239228325201E-21</v>
      </c>
      <c r="J130" s="52">
        <v>8.5128961441062901E-3</v>
      </c>
      <c r="K130" s="53">
        <v>1.7467081468803498E-2</v>
      </c>
      <c r="L130" s="7" t="str">
        <f t="shared" si="13"/>
        <v>AL</v>
      </c>
      <c r="M130" s="51">
        <v>0.90834547450881098</v>
      </c>
      <c r="N130" s="52">
        <v>3.7001685132928203E-2</v>
      </c>
      <c r="O130" s="52">
        <v>1.4296479653705499E-4</v>
      </c>
      <c r="P130" s="53">
        <v>5.4509875561712801E-2</v>
      </c>
      <c r="Q130" s="7" t="str">
        <f t="shared" si="9"/>
        <v>AL</v>
      </c>
      <c r="R130" s="6">
        <v>1</v>
      </c>
      <c r="S130" s="7">
        <v>0</v>
      </c>
      <c r="T130" s="7">
        <v>0</v>
      </c>
      <c r="U130" s="8">
        <v>0</v>
      </c>
      <c r="V130" s="7" t="str">
        <f t="shared" si="10"/>
        <v>AL</v>
      </c>
      <c r="W130" s="51">
        <v>1.17719530647027E-3</v>
      </c>
      <c r="X130" s="52">
        <v>0.96518846991964902</v>
      </c>
      <c r="Y130" s="52">
        <v>1.9717820513609E-2</v>
      </c>
      <c r="Z130" s="53">
        <v>1.3916514260271601E-2</v>
      </c>
      <c r="AA130" s="7" t="str">
        <f t="shared" si="11"/>
        <v>NAO-</v>
      </c>
      <c r="AB130" s="51">
        <v>7.9036038661122105E-4</v>
      </c>
      <c r="AC130" s="52">
        <v>0.96023439422591905</v>
      </c>
      <c r="AD130" s="52">
        <v>2.1382642905376701E-2</v>
      </c>
      <c r="AE130" s="53">
        <v>1.7592602482091099E-2</v>
      </c>
      <c r="AF130" s="7" t="str">
        <f t="shared" si="12"/>
        <v>NAO-</v>
      </c>
    </row>
    <row r="131" spans="1:32" x14ac:dyDescent="0.3">
      <c r="A131" s="4">
        <v>29408</v>
      </c>
      <c r="B131" s="5">
        <f t="shared" si="7"/>
        <v>1980</v>
      </c>
      <c r="C131" s="6">
        <v>0</v>
      </c>
      <c r="D131" s="7">
        <v>1</v>
      </c>
      <c r="E131" s="7">
        <v>0</v>
      </c>
      <c r="F131" s="8">
        <v>0</v>
      </c>
      <c r="G131" s="44" t="str">
        <f t="shared" si="8"/>
        <v>NAO-</v>
      </c>
      <c r="H131" s="51">
        <v>0.97871943409136897</v>
      </c>
      <c r="I131" s="52">
        <v>7.4382407460496092E-15</v>
      </c>
      <c r="J131" s="52">
        <v>1.79677541023898E-2</v>
      </c>
      <c r="K131" s="53">
        <v>3.3128118062389299E-3</v>
      </c>
      <c r="L131" s="7" t="str">
        <f t="shared" si="13"/>
        <v>AL</v>
      </c>
      <c r="M131" s="51">
        <v>0.86776963528959095</v>
      </c>
      <c r="N131" s="52">
        <v>0.125911360150777</v>
      </c>
      <c r="O131" s="52">
        <v>5.6677303171895404E-3</v>
      </c>
      <c r="P131" s="53">
        <v>6.5127424243567296E-4</v>
      </c>
      <c r="Q131" s="7" t="str">
        <f t="shared" si="9"/>
        <v>AL</v>
      </c>
      <c r="R131" s="6">
        <v>0</v>
      </c>
      <c r="S131" s="7">
        <v>1</v>
      </c>
      <c r="T131" s="7">
        <v>0</v>
      </c>
      <c r="U131" s="8">
        <v>0</v>
      </c>
      <c r="V131" s="7" t="str">
        <f t="shared" si="10"/>
        <v>NAO-</v>
      </c>
      <c r="W131" s="51">
        <v>2.1141415670682699E-6</v>
      </c>
      <c r="X131" s="52">
        <v>0.98561475723869596</v>
      </c>
      <c r="Y131" s="52">
        <v>1.40942726917033E-2</v>
      </c>
      <c r="Z131" s="53">
        <v>2.88855928033057E-4</v>
      </c>
      <c r="AA131" s="7" t="str">
        <f t="shared" si="11"/>
        <v>NAO-</v>
      </c>
      <c r="AB131" s="51">
        <v>1.16051266291438E-6</v>
      </c>
      <c r="AC131" s="52">
        <v>0.98323912494235799</v>
      </c>
      <c r="AD131" s="52">
        <v>1.6321787901943E-2</v>
      </c>
      <c r="AE131" s="53">
        <v>4.3792664303373102E-4</v>
      </c>
      <c r="AF131" s="7" t="str">
        <f t="shared" si="12"/>
        <v>NAO-</v>
      </c>
    </row>
    <row r="132" spans="1:32" x14ac:dyDescent="0.3">
      <c r="A132" s="4">
        <v>29409</v>
      </c>
      <c r="B132" s="5">
        <f t="shared" si="7"/>
        <v>1980</v>
      </c>
      <c r="C132" s="6">
        <v>0</v>
      </c>
      <c r="D132" s="7">
        <v>1</v>
      </c>
      <c r="E132" s="7">
        <v>0</v>
      </c>
      <c r="F132" s="8">
        <v>0</v>
      </c>
      <c r="G132" s="44" t="str">
        <f t="shared" si="8"/>
        <v>NAO-</v>
      </c>
      <c r="H132" s="51">
        <v>0.46492451785351202</v>
      </c>
      <c r="I132" s="52">
        <v>4.8841301874292901E-9</v>
      </c>
      <c r="J132" s="52">
        <v>0.52665844786145999</v>
      </c>
      <c r="K132" s="53">
        <v>8.41702940088619E-3</v>
      </c>
      <c r="L132" s="7" t="str">
        <f t="shared" si="13"/>
        <v>SB</v>
      </c>
      <c r="M132" s="51">
        <v>1.91744605746372E-2</v>
      </c>
      <c r="N132" s="52">
        <v>0.97396232656819504</v>
      </c>
      <c r="O132" s="52">
        <v>6.7737166254789698E-3</v>
      </c>
      <c r="P132" s="53">
        <v>8.9496231682908994E-5</v>
      </c>
      <c r="Q132" s="7" t="str">
        <f t="shared" si="9"/>
        <v>NAO-</v>
      </c>
      <c r="R132" s="6">
        <v>0</v>
      </c>
      <c r="S132" s="7">
        <v>1</v>
      </c>
      <c r="T132" s="7">
        <v>0</v>
      </c>
      <c r="U132" s="8">
        <v>0</v>
      </c>
      <c r="V132" s="7" t="str">
        <f t="shared" si="10"/>
        <v>NAO-</v>
      </c>
      <c r="W132" s="51">
        <v>9.3444147115877905E-18</v>
      </c>
      <c r="X132" s="52">
        <v>0.73081053472866597</v>
      </c>
      <c r="Y132" s="52">
        <v>0.26918945937274602</v>
      </c>
      <c r="Z132" s="53">
        <v>5.8985866179885001E-9</v>
      </c>
      <c r="AA132" s="7" t="str">
        <f t="shared" si="11"/>
        <v>NAO-</v>
      </c>
      <c r="AB132" s="51">
        <v>3.8226747545853496E-18</v>
      </c>
      <c r="AC132" s="52">
        <v>0.71867587533869803</v>
      </c>
      <c r="AD132" s="52">
        <v>0.28132411215476399</v>
      </c>
      <c r="AE132" s="53">
        <v>1.25065380488154E-8</v>
      </c>
      <c r="AF132" s="7" t="str">
        <f t="shared" si="12"/>
        <v>NAO-</v>
      </c>
    </row>
    <row r="133" spans="1:32" x14ac:dyDescent="0.3">
      <c r="A133" s="4">
        <v>29410</v>
      </c>
      <c r="B133" s="5">
        <f t="shared" ref="B133:B196" si="14">YEAR(A133)</f>
        <v>1980</v>
      </c>
      <c r="C133" s="6">
        <v>0</v>
      </c>
      <c r="D133" s="7">
        <v>1</v>
      </c>
      <c r="E133" s="7">
        <v>0</v>
      </c>
      <c r="F133" s="8">
        <v>0</v>
      </c>
      <c r="G133" s="44" t="str">
        <f t="shared" ref="G133:G196" si="15">INDEX($C$3:$F$3, MATCH(1,$C133:$F133,0))</f>
        <v>NAO-</v>
      </c>
      <c r="H133" s="51">
        <v>0.15307945922750399</v>
      </c>
      <c r="I133" s="52">
        <v>5.0544771644580397E-11</v>
      </c>
      <c r="J133" s="52">
        <v>0.84614191612849399</v>
      </c>
      <c r="K133" s="53">
        <v>7.7862459344994696E-4</v>
      </c>
      <c r="L133" s="7" t="str">
        <f t="shared" si="13"/>
        <v>SB</v>
      </c>
      <c r="M133" s="51">
        <v>1.6523121002299499E-2</v>
      </c>
      <c r="N133" s="52">
        <v>0.88053495163206896</v>
      </c>
      <c r="O133" s="52">
        <v>0.10257484045168801</v>
      </c>
      <c r="P133" s="53">
        <v>3.6708691393291701E-4</v>
      </c>
      <c r="Q133" s="7" t="str">
        <f t="shared" ref="Q133:Q196" si="16">INDEX($M$3:$P$3, MATCH(MAX($M133:$P133),$M133:$P133,0))</f>
        <v>NAO-</v>
      </c>
      <c r="R133" s="6">
        <v>0</v>
      </c>
      <c r="S133" s="7">
        <v>1</v>
      </c>
      <c r="T133" s="7">
        <v>0</v>
      </c>
      <c r="U133" s="8">
        <v>0</v>
      </c>
      <c r="V133" s="7" t="str">
        <f t="shared" ref="V133:V196" si="17">INDEX($R$3:$U$3, MATCH(MAX($R133:$U133),$R133:$U133,0))</f>
        <v>NAO-</v>
      </c>
      <c r="W133" s="51">
        <v>5.3703864338886598E-17</v>
      </c>
      <c r="X133" s="52">
        <v>0.26170045430250199</v>
      </c>
      <c r="Y133" s="52">
        <v>0.73829904463447704</v>
      </c>
      <c r="Z133" s="53">
        <v>5.0106301937407204E-7</v>
      </c>
      <c r="AA133" s="7" t="str">
        <f t="shared" ref="AA133:AA196" si="18">INDEX($W$3:$Z$3, MATCH(MAX($W133:$Z133),$W133:$Z133,0))</f>
        <v>SB</v>
      </c>
      <c r="AB133" s="51">
        <v>7.5153754731619395E-18</v>
      </c>
      <c r="AC133" s="52">
        <v>0.22041021315063899</v>
      </c>
      <c r="AD133" s="52">
        <v>0.77958912397511804</v>
      </c>
      <c r="AE133" s="53">
        <v>6.62874243726971E-7</v>
      </c>
      <c r="AF133" s="7" t="str">
        <f t="shared" ref="AF133:AF196" si="19">INDEX($AB$3:$AE$3, MATCH(MAX($AB133:$AE133),$AB133:$AE133,0))</f>
        <v>SB</v>
      </c>
    </row>
    <row r="134" spans="1:32" x14ac:dyDescent="0.3">
      <c r="A134" s="4">
        <v>29411</v>
      </c>
      <c r="B134" s="5">
        <f t="shared" si="14"/>
        <v>1980</v>
      </c>
      <c r="C134" s="6">
        <v>0</v>
      </c>
      <c r="D134" s="7">
        <v>0</v>
      </c>
      <c r="E134" s="7">
        <v>1</v>
      </c>
      <c r="F134" s="8">
        <v>0</v>
      </c>
      <c r="G134" s="44" t="str">
        <f t="shared" si="15"/>
        <v>SB</v>
      </c>
      <c r="H134" s="51">
        <v>0.79466416707476994</v>
      </c>
      <c r="I134" s="52">
        <v>1.6533845238160901E-24</v>
      </c>
      <c r="J134" s="52">
        <v>0.20509342711285999</v>
      </c>
      <c r="K134" s="53">
        <v>2.4240581237182699E-4</v>
      </c>
      <c r="L134" s="7" t="str">
        <f t="shared" ref="L134:L197" si="20">INDEX($H$3:$K$3, MATCH(MAX($H134:$K134),$H134:$K134,0))</f>
        <v>AL</v>
      </c>
      <c r="M134" s="51">
        <v>0.90482003132014999</v>
      </c>
      <c r="N134" s="52">
        <v>2.1023015479050301E-5</v>
      </c>
      <c r="O134" s="52">
        <v>9.5127004142516403E-2</v>
      </c>
      <c r="P134" s="53">
        <v>3.19415218616421E-5</v>
      </c>
      <c r="Q134" s="7" t="str">
        <f t="shared" si="16"/>
        <v>AL</v>
      </c>
      <c r="R134" s="6">
        <v>0</v>
      </c>
      <c r="S134" s="7">
        <v>0</v>
      </c>
      <c r="T134" s="7">
        <v>0</v>
      </c>
      <c r="U134" s="8">
        <v>1</v>
      </c>
      <c r="V134" s="7" t="str">
        <f t="shared" si="17"/>
        <v>Zonal</v>
      </c>
      <c r="W134" s="51">
        <v>2.1486480692733899E-20</v>
      </c>
      <c r="X134" s="52">
        <v>2.9758293462176102E-4</v>
      </c>
      <c r="Y134" s="52">
        <v>0.99902042070463803</v>
      </c>
      <c r="Z134" s="53">
        <v>6.8199636074011999E-4</v>
      </c>
      <c r="AA134" s="7" t="str">
        <f t="shared" si="18"/>
        <v>SB</v>
      </c>
      <c r="AB134" s="51">
        <v>6.0198847796912502E-23</v>
      </c>
      <c r="AC134" s="52">
        <v>2.6476930419868099E-4</v>
      </c>
      <c r="AD134" s="52">
        <v>0.99927362125229502</v>
      </c>
      <c r="AE134" s="53">
        <v>4.6160944350533801E-4</v>
      </c>
      <c r="AF134" s="7" t="str">
        <f t="shared" si="19"/>
        <v>SB</v>
      </c>
    </row>
    <row r="135" spans="1:32" x14ac:dyDescent="0.3">
      <c r="A135" s="4">
        <v>29412</v>
      </c>
      <c r="B135" s="5">
        <f t="shared" si="14"/>
        <v>1980</v>
      </c>
      <c r="C135" s="6">
        <v>0</v>
      </c>
      <c r="D135" s="7">
        <v>0</v>
      </c>
      <c r="E135" s="7">
        <v>1</v>
      </c>
      <c r="F135" s="8">
        <v>0</v>
      </c>
      <c r="G135" s="44" t="str">
        <f t="shared" si="15"/>
        <v>SB</v>
      </c>
      <c r="H135" s="51">
        <v>0.94949230146558605</v>
      </c>
      <c r="I135" s="52">
        <v>6.3368200314689002E-12</v>
      </c>
      <c r="J135" s="52">
        <v>6.5878318643469301E-4</v>
      </c>
      <c r="K135" s="53">
        <v>4.9848915341634902E-2</v>
      </c>
      <c r="L135" s="7" t="str">
        <f t="shared" si="20"/>
        <v>AL</v>
      </c>
      <c r="M135" s="51">
        <v>0.97778291494913805</v>
      </c>
      <c r="N135" s="52">
        <v>8.0153483202219703E-4</v>
      </c>
      <c r="O135" s="52">
        <v>1.4925675943421399E-3</v>
      </c>
      <c r="P135" s="53">
        <v>1.9922982624497401E-2</v>
      </c>
      <c r="Q135" s="7" t="str">
        <f t="shared" si="16"/>
        <v>AL</v>
      </c>
      <c r="R135" s="6">
        <v>0</v>
      </c>
      <c r="S135" s="7">
        <v>0</v>
      </c>
      <c r="T135" s="7">
        <v>0</v>
      </c>
      <c r="U135" s="8">
        <v>1</v>
      </c>
      <c r="V135" s="7" t="str">
        <f t="shared" si="17"/>
        <v>Zonal</v>
      </c>
      <c r="W135" s="51">
        <v>3.0588317977898199E-12</v>
      </c>
      <c r="X135" s="52">
        <v>1.8309006775003E-5</v>
      </c>
      <c r="Y135" s="52">
        <v>0.43180114535479802</v>
      </c>
      <c r="Z135" s="53">
        <v>0.56818054563536802</v>
      </c>
      <c r="AA135" s="7" t="str">
        <f t="shared" si="18"/>
        <v>Zonal</v>
      </c>
      <c r="AB135" s="51">
        <v>2.0366667712885901E-14</v>
      </c>
      <c r="AC135" s="52">
        <v>4.8375615384313003E-5</v>
      </c>
      <c r="AD135" s="52">
        <v>0.52324665980052598</v>
      </c>
      <c r="AE135" s="53">
        <v>0.47670496458406902</v>
      </c>
      <c r="AF135" s="7" t="str">
        <f t="shared" si="19"/>
        <v>SB</v>
      </c>
    </row>
    <row r="136" spans="1:32" x14ac:dyDescent="0.3">
      <c r="A136" s="4">
        <v>29413</v>
      </c>
      <c r="B136" s="5">
        <f t="shared" si="14"/>
        <v>1980</v>
      </c>
      <c r="C136" s="6">
        <v>0</v>
      </c>
      <c r="D136" s="7">
        <v>0</v>
      </c>
      <c r="E136" s="7">
        <v>1</v>
      </c>
      <c r="F136" s="8">
        <v>0</v>
      </c>
      <c r="G136" s="44" t="str">
        <f t="shared" si="15"/>
        <v>SB</v>
      </c>
      <c r="H136" s="51">
        <v>0.71866895253394802</v>
      </c>
      <c r="I136" s="52">
        <v>8.1072586439074104E-11</v>
      </c>
      <c r="J136" s="52">
        <v>1.23913629239934E-3</v>
      </c>
      <c r="K136" s="53">
        <v>0.28009191109258202</v>
      </c>
      <c r="L136" s="7" t="str">
        <f t="shared" si="20"/>
        <v>AL</v>
      </c>
      <c r="M136" s="51">
        <v>0.123118409435367</v>
      </c>
      <c r="N136" s="52">
        <v>0.42894791049042702</v>
      </c>
      <c r="O136" s="52">
        <v>1.5251417865030199E-4</v>
      </c>
      <c r="P136" s="53">
        <v>0.44778116589554801</v>
      </c>
      <c r="Q136" s="7" t="str">
        <f t="shared" si="16"/>
        <v>Zonal</v>
      </c>
      <c r="R136" s="6">
        <v>0</v>
      </c>
      <c r="S136" s="7">
        <v>0</v>
      </c>
      <c r="T136" s="7">
        <v>0</v>
      </c>
      <c r="U136" s="8">
        <v>1</v>
      </c>
      <c r="V136" s="7" t="str">
        <f t="shared" si="17"/>
        <v>Zonal</v>
      </c>
      <c r="W136" s="51">
        <v>8.2389490219115693E-18</v>
      </c>
      <c r="X136" s="52">
        <v>1.8867406168934601E-7</v>
      </c>
      <c r="Y136" s="52">
        <v>0.99328720630164202</v>
      </c>
      <c r="Z136" s="53">
        <v>6.7126050242945897E-3</v>
      </c>
      <c r="AA136" s="7" t="str">
        <f t="shared" si="18"/>
        <v>SB</v>
      </c>
      <c r="AB136" s="51">
        <v>2.19470536402641E-20</v>
      </c>
      <c r="AC136" s="52">
        <v>5.2794837301396703E-7</v>
      </c>
      <c r="AD136" s="52">
        <v>0.99473911586991404</v>
      </c>
      <c r="AE136" s="53">
        <v>5.2603561817121296E-3</v>
      </c>
      <c r="AF136" s="7" t="str">
        <f t="shared" si="19"/>
        <v>SB</v>
      </c>
    </row>
    <row r="137" spans="1:32" x14ac:dyDescent="0.3">
      <c r="A137" s="4">
        <v>29414</v>
      </c>
      <c r="B137" s="5">
        <f t="shared" si="14"/>
        <v>1980</v>
      </c>
      <c r="C137" s="6">
        <v>0</v>
      </c>
      <c r="D137" s="7">
        <v>0</v>
      </c>
      <c r="E137" s="7">
        <v>1</v>
      </c>
      <c r="F137" s="8">
        <v>0</v>
      </c>
      <c r="G137" s="44" t="str">
        <f t="shared" si="15"/>
        <v>SB</v>
      </c>
      <c r="H137" s="51">
        <v>0.98198928853776501</v>
      </c>
      <c r="I137" s="52">
        <v>3.12388036668439E-13</v>
      </c>
      <c r="J137" s="52">
        <v>2.9211333208991502E-4</v>
      </c>
      <c r="K137" s="53">
        <v>1.7718598129841698E-2</v>
      </c>
      <c r="L137" s="7" t="str">
        <f t="shared" si="20"/>
        <v>AL</v>
      </c>
      <c r="M137" s="51">
        <v>0.338365389562992</v>
      </c>
      <c r="N137" s="52">
        <v>0.65632750986575095</v>
      </c>
      <c r="O137" s="52">
        <v>1.26565163466105E-5</v>
      </c>
      <c r="P137" s="53">
        <v>5.2944440549172501E-3</v>
      </c>
      <c r="Q137" s="7" t="str">
        <f t="shared" si="16"/>
        <v>NAO-</v>
      </c>
      <c r="R137" s="6">
        <v>0</v>
      </c>
      <c r="S137" s="7">
        <v>0</v>
      </c>
      <c r="T137" s="7">
        <v>0</v>
      </c>
      <c r="U137" s="8">
        <v>1</v>
      </c>
      <c r="V137" s="7" t="str">
        <f t="shared" si="17"/>
        <v>Zonal</v>
      </c>
      <c r="W137" s="51">
        <v>1.43963469903599E-16</v>
      </c>
      <c r="X137" s="52">
        <v>2.2505547535892401E-5</v>
      </c>
      <c r="Y137" s="52">
        <v>0.99962863556178805</v>
      </c>
      <c r="Z137" s="53">
        <v>3.4885889067630703E-4</v>
      </c>
      <c r="AA137" s="7" t="str">
        <f t="shared" si="18"/>
        <v>SB</v>
      </c>
      <c r="AB137" s="51">
        <v>8.6061432640315106E-18</v>
      </c>
      <c r="AC137" s="52">
        <v>4.5155954496529399E-5</v>
      </c>
      <c r="AD137" s="52">
        <v>0.99950397924671097</v>
      </c>
      <c r="AE137" s="53">
        <v>4.5086479879248201E-4</v>
      </c>
      <c r="AF137" s="7" t="str">
        <f t="shared" si="19"/>
        <v>SB</v>
      </c>
    </row>
    <row r="138" spans="1:32" x14ac:dyDescent="0.3">
      <c r="A138" s="4">
        <v>29415</v>
      </c>
      <c r="B138" s="5">
        <f t="shared" si="14"/>
        <v>1980</v>
      </c>
      <c r="C138" s="6">
        <v>0</v>
      </c>
      <c r="D138" s="7">
        <v>1</v>
      </c>
      <c r="E138" s="7">
        <v>0</v>
      </c>
      <c r="F138" s="8">
        <v>0</v>
      </c>
      <c r="G138" s="44" t="str">
        <f t="shared" si="15"/>
        <v>NAO-</v>
      </c>
      <c r="H138" s="51">
        <v>0.95111940835860997</v>
      </c>
      <c r="I138" s="52">
        <v>7.2162770163660198E-10</v>
      </c>
      <c r="J138" s="52">
        <v>3.8829273099463299E-3</v>
      </c>
      <c r="K138" s="53">
        <v>4.4997663609828299E-2</v>
      </c>
      <c r="L138" s="7" t="str">
        <f t="shared" si="20"/>
        <v>AL</v>
      </c>
      <c r="M138" s="51">
        <v>0.49795522134426801</v>
      </c>
      <c r="N138" s="52">
        <v>0.48289760432551398</v>
      </c>
      <c r="O138" s="52">
        <v>6.8737135641163099E-5</v>
      </c>
      <c r="P138" s="53">
        <v>1.9078437194586701E-2</v>
      </c>
      <c r="Q138" s="7" t="str">
        <f t="shared" si="16"/>
        <v>AL</v>
      </c>
      <c r="R138" s="6">
        <v>0</v>
      </c>
      <c r="S138" s="7">
        <v>1</v>
      </c>
      <c r="T138" s="7">
        <v>0</v>
      </c>
      <c r="U138" s="8">
        <v>0</v>
      </c>
      <c r="V138" s="7" t="str">
        <f t="shared" si="17"/>
        <v>NAO-</v>
      </c>
      <c r="W138" s="51">
        <v>3.54527979580447E-8</v>
      </c>
      <c r="X138" s="52">
        <v>0.95188622753029795</v>
      </c>
      <c r="Y138" s="52">
        <v>4.8042001933911699E-2</v>
      </c>
      <c r="Z138" s="53">
        <v>7.1735082991480106E-5</v>
      </c>
      <c r="AA138" s="7" t="str">
        <f t="shared" si="18"/>
        <v>NAO-</v>
      </c>
      <c r="AB138" s="51">
        <v>2.1291269962115001E-8</v>
      </c>
      <c r="AC138" s="52">
        <v>0.952747184083934</v>
      </c>
      <c r="AD138" s="52">
        <v>4.7158693334512898E-2</v>
      </c>
      <c r="AE138" s="53">
        <v>9.4101290281263205E-5</v>
      </c>
      <c r="AF138" s="7" t="str">
        <f t="shared" si="19"/>
        <v>NAO-</v>
      </c>
    </row>
    <row r="139" spans="1:32" x14ac:dyDescent="0.3">
      <c r="A139" s="4">
        <v>29416</v>
      </c>
      <c r="B139" s="5">
        <f t="shared" si="14"/>
        <v>1980</v>
      </c>
      <c r="C139" s="6">
        <v>0</v>
      </c>
      <c r="D139" s="7">
        <v>1</v>
      </c>
      <c r="E139" s="7">
        <v>0</v>
      </c>
      <c r="F139" s="8">
        <v>0</v>
      </c>
      <c r="G139" s="44" t="str">
        <f t="shared" si="15"/>
        <v>NAO-</v>
      </c>
      <c r="H139" s="51">
        <v>0.123261857085608</v>
      </c>
      <c r="I139" s="52">
        <v>2.77056616958465E-11</v>
      </c>
      <c r="J139" s="52">
        <v>0.65431966921606899</v>
      </c>
      <c r="K139" s="53">
        <v>0.22241847367061601</v>
      </c>
      <c r="L139" s="7" t="str">
        <f t="shared" si="20"/>
        <v>SB</v>
      </c>
      <c r="M139" s="51">
        <v>3.0280327440329801E-3</v>
      </c>
      <c r="N139" s="52">
        <v>0.88903507717512498</v>
      </c>
      <c r="O139" s="52">
        <v>4.1311767341689003E-2</v>
      </c>
      <c r="P139" s="53">
        <v>6.6625122739146003E-2</v>
      </c>
      <c r="Q139" s="7" t="str">
        <f t="shared" si="16"/>
        <v>NAO-</v>
      </c>
      <c r="R139" s="6">
        <v>0</v>
      </c>
      <c r="S139" s="7">
        <v>1</v>
      </c>
      <c r="T139" s="7">
        <v>0</v>
      </c>
      <c r="U139" s="8">
        <v>0</v>
      </c>
      <c r="V139" s="7" t="str">
        <f t="shared" si="17"/>
        <v>NAO-</v>
      </c>
      <c r="W139" s="51">
        <v>4.4625301963008499E-6</v>
      </c>
      <c r="X139" s="52">
        <v>0.98369078803611398</v>
      </c>
      <c r="Y139" s="52">
        <v>1.61260710092598E-2</v>
      </c>
      <c r="Z139" s="53">
        <v>1.78678424428327E-4</v>
      </c>
      <c r="AA139" s="7" t="str">
        <f t="shared" si="18"/>
        <v>NAO-</v>
      </c>
      <c r="AB139" s="51">
        <v>2.0137066508253299E-6</v>
      </c>
      <c r="AC139" s="52">
        <v>0.982288108943562</v>
      </c>
      <c r="AD139" s="52">
        <v>1.7488593807919998E-2</v>
      </c>
      <c r="AE139" s="53">
        <v>2.2128354186618299E-4</v>
      </c>
      <c r="AF139" s="7" t="str">
        <f t="shared" si="19"/>
        <v>NAO-</v>
      </c>
    </row>
    <row r="140" spans="1:32" x14ac:dyDescent="0.3">
      <c r="A140" s="4">
        <v>29417</v>
      </c>
      <c r="B140" s="5">
        <f t="shared" si="14"/>
        <v>1980</v>
      </c>
      <c r="C140" s="6">
        <v>0</v>
      </c>
      <c r="D140" s="7">
        <v>0</v>
      </c>
      <c r="E140" s="7">
        <v>1</v>
      </c>
      <c r="F140" s="8">
        <v>0</v>
      </c>
      <c r="G140" s="44" t="str">
        <f t="shared" si="15"/>
        <v>SB</v>
      </c>
      <c r="H140" s="51">
        <v>9.2364635040697196E-2</v>
      </c>
      <c r="I140" s="52">
        <v>3.42434584890848E-17</v>
      </c>
      <c r="J140" s="52">
        <v>0.84667081663588195</v>
      </c>
      <c r="K140" s="53">
        <v>6.0964548323427299E-2</v>
      </c>
      <c r="L140" s="7" t="str">
        <f t="shared" si="20"/>
        <v>SB</v>
      </c>
      <c r="M140" s="51">
        <v>4.4444211499203003E-2</v>
      </c>
      <c r="N140" s="52">
        <v>6.0196953386148597E-2</v>
      </c>
      <c r="O140" s="52">
        <v>0.75936212747139797</v>
      </c>
      <c r="P140" s="53">
        <v>0.13599670764324201</v>
      </c>
      <c r="Q140" s="7" t="str">
        <f t="shared" si="16"/>
        <v>SB</v>
      </c>
      <c r="R140" s="6">
        <v>0</v>
      </c>
      <c r="S140" s="7">
        <v>0</v>
      </c>
      <c r="T140" s="7">
        <v>0</v>
      </c>
      <c r="U140" s="8">
        <v>1</v>
      </c>
      <c r="V140" s="7" t="str">
        <f t="shared" si="17"/>
        <v>Zonal</v>
      </c>
      <c r="W140" s="51">
        <v>1.7945758640975602E-2</v>
      </c>
      <c r="X140" s="52">
        <v>0.102564738820434</v>
      </c>
      <c r="Y140" s="52">
        <v>1.60532258734261E-2</v>
      </c>
      <c r="Z140" s="53">
        <v>0.86343627666516298</v>
      </c>
      <c r="AA140" s="7" t="str">
        <f t="shared" si="18"/>
        <v>Zonal</v>
      </c>
      <c r="AB140" s="51">
        <v>3.9547984827984902E-3</v>
      </c>
      <c r="AC140" s="52">
        <v>0.139108370995911</v>
      </c>
      <c r="AD140" s="52">
        <v>1.8646062198560399E-2</v>
      </c>
      <c r="AE140" s="53">
        <v>0.83829076832272997</v>
      </c>
      <c r="AF140" s="7" t="str">
        <f t="shared" si="19"/>
        <v>Zonal</v>
      </c>
    </row>
    <row r="141" spans="1:32" x14ac:dyDescent="0.3">
      <c r="A141" s="4">
        <v>29418</v>
      </c>
      <c r="B141" s="5">
        <f t="shared" si="14"/>
        <v>1980</v>
      </c>
      <c r="C141" s="6">
        <v>0</v>
      </c>
      <c r="D141" s="7">
        <v>0</v>
      </c>
      <c r="E141" s="7">
        <v>1</v>
      </c>
      <c r="F141" s="8">
        <v>0</v>
      </c>
      <c r="G141" s="44" t="str">
        <f t="shared" si="15"/>
        <v>SB</v>
      </c>
      <c r="H141" s="51">
        <v>0.99110533165842196</v>
      </c>
      <c r="I141" s="52">
        <v>2.6359578255159098E-18</v>
      </c>
      <c r="J141" s="52">
        <v>5.8876319292160703E-3</v>
      </c>
      <c r="K141" s="53">
        <v>3.0070364123500298E-3</v>
      </c>
      <c r="L141" s="7" t="str">
        <f t="shared" si="20"/>
        <v>AL</v>
      </c>
      <c r="M141" s="51">
        <v>0.98198589469741004</v>
      </c>
      <c r="N141" s="52">
        <v>1.82540460635916E-3</v>
      </c>
      <c r="O141" s="52">
        <v>6.3193770748783901E-3</v>
      </c>
      <c r="P141" s="53">
        <v>9.8693236213510602E-3</v>
      </c>
      <c r="Q141" s="7" t="str">
        <f t="shared" si="16"/>
        <v>AL</v>
      </c>
      <c r="R141" s="6">
        <v>1</v>
      </c>
      <c r="S141" s="7">
        <v>0</v>
      </c>
      <c r="T141" s="7">
        <v>0</v>
      </c>
      <c r="U141" s="8">
        <v>0</v>
      </c>
      <c r="V141" s="7" t="str">
        <f t="shared" si="17"/>
        <v>AL</v>
      </c>
      <c r="W141" s="51">
        <v>0.26312432502633398</v>
      </c>
      <c r="X141" s="52">
        <v>0.190283446895089</v>
      </c>
      <c r="Y141" s="52">
        <v>6.6804677124218202E-3</v>
      </c>
      <c r="Z141" s="53">
        <v>0.53991176036615396</v>
      </c>
      <c r="AA141" s="7" t="str">
        <f t="shared" si="18"/>
        <v>Zonal</v>
      </c>
      <c r="AB141" s="51">
        <v>9.1644829781606402E-2</v>
      </c>
      <c r="AC141" s="52">
        <v>0.26980836082957799</v>
      </c>
      <c r="AD141" s="52">
        <v>9.2666206316174404E-3</v>
      </c>
      <c r="AE141" s="53">
        <v>0.62928018875719705</v>
      </c>
      <c r="AF141" s="7" t="str">
        <f t="shared" si="19"/>
        <v>Zonal</v>
      </c>
    </row>
    <row r="142" spans="1:32" x14ac:dyDescent="0.3">
      <c r="A142" s="4">
        <v>29419</v>
      </c>
      <c r="B142" s="5">
        <f t="shared" si="14"/>
        <v>1980</v>
      </c>
      <c r="C142" s="6">
        <v>1</v>
      </c>
      <c r="D142" s="7">
        <v>0</v>
      </c>
      <c r="E142" s="7">
        <v>0</v>
      </c>
      <c r="F142" s="8">
        <v>0</v>
      </c>
      <c r="G142" s="44" t="str">
        <f t="shared" si="15"/>
        <v>AL</v>
      </c>
      <c r="H142" s="51">
        <v>0.72481715444637795</v>
      </c>
      <c r="I142" s="52">
        <v>2.6961293764532399E-22</v>
      </c>
      <c r="J142" s="52">
        <v>7.1270973835930497E-4</v>
      </c>
      <c r="K142" s="53">
        <v>0.27447013581527302</v>
      </c>
      <c r="L142" s="7" t="str">
        <f t="shared" si="20"/>
        <v>AL</v>
      </c>
      <c r="M142" s="51">
        <v>0.59144818400418397</v>
      </c>
      <c r="N142" s="52">
        <v>0.181975453116478</v>
      </c>
      <c r="O142" s="52">
        <v>8.6791497453946199E-6</v>
      </c>
      <c r="P142" s="53">
        <v>0.22656768372958</v>
      </c>
      <c r="Q142" s="7" t="str">
        <f t="shared" si="16"/>
        <v>AL</v>
      </c>
      <c r="R142" s="6">
        <v>1</v>
      </c>
      <c r="S142" s="7">
        <v>0</v>
      </c>
      <c r="T142" s="7">
        <v>0</v>
      </c>
      <c r="U142" s="8">
        <v>0</v>
      </c>
      <c r="V142" s="7" t="str">
        <f t="shared" si="17"/>
        <v>AL</v>
      </c>
      <c r="W142" s="51">
        <v>0.96585594207330105</v>
      </c>
      <c r="X142" s="52">
        <v>2.3552500545666301E-2</v>
      </c>
      <c r="Y142" s="52">
        <v>8.4029400477054098E-5</v>
      </c>
      <c r="Z142" s="53">
        <v>1.0507527980555501E-2</v>
      </c>
      <c r="AA142" s="7" t="str">
        <f t="shared" si="18"/>
        <v>AL</v>
      </c>
      <c r="AB142" s="51">
        <v>0.96509766121110696</v>
      </c>
      <c r="AC142" s="52">
        <v>2.3992009142555702E-2</v>
      </c>
      <c r="AD142" s="52">
        <v>9.8527087130857095E-5</v>
      </c>
      <c r="AE142" s="53">
        <v>1.0811802559206499E-2</v>
      </c>
      <c r="AF142" s="7" t="str">
        <f t="shared" si="19"/>
        <v>AL</v>
      </c>
    </row>
    <row r="143" spans="1:32" x14ac:dyDescent="0.3">
      <c r="A143" s="4">
        <v>29420</v>
      </c>
      <c r="B143" s="5">
        <f t="shared" si="14"/>
        <v>1980</v>
      </c>
      <c r="C143" s="6">
        <v>1</v>
      </c>
      <c r="D143" s="7">
        <v>0</v>
      </c>
      <c r="E143" s="7">
        <v>0</v>
      </c>
      <c r="F143" s="8">
        <v>0</v>
      </c>
      <c r="G143" s="44" t="str">
        <f t="shared" si="15"/>
        <v>AL</v>
      </c>
      <c r="H143" s="51">
        <v>0.84584691769011899</v>
      </c>
      <c r="I143" s="52">
        <v>3.31234404939463E-19</v>
      </c>
      <c r="J143" s="52">
        <v>3.9843546617894E-3</v>
      </c>
      <c r="K143" s="53">
        <v>0.15016872764809899</v>
      </c>
      <c r="L143" s="7" t="str">
        <f t="shared" si="20"/>
        <v>AL</v>
      </c>
      <c r="M143" s="51">
        <v>0.14706538605892899</v>
      </c>
      <c r="N143" s="52">
        <v>0.797331609621038</v>
      </c>
      <c r="O143" s="52">
        <v>1.9017318452435101E-5</v>
      </c>
      <c r="P143" s="53">
        <v>5.5583987001573298E-2</v>
      </c>
      <c r="Q143" s="7" t="str">
        <f t="shared" si="16"/>
        <v>NAO-</v>
      </c>
      <c r="R143" s="6">
        <v>1</v>
      </c>
      <c r="S143" s="7">
        <v>0</v>
      </c>
      <c r="T143" s="7">
        <v>0</v>
      </c>
      <c r="U143" s="8">
        <v>0</v>
      </c>
      <c r="V143" s="7" t="str">
        <f t="shared" si="17"/>
        <v>AL</v>
      </c>
      <c r="W143" s="51">
        <v>0.58863019103870295</v>
      </c>
      <c r="X143" s="52">
        <v>0.32211570244913501</v>
      </c>
      <c r="Y143" s="52">
        <v>1.7174024802912001E-3</v>
      </c>
      <c r="Z143" s="53">
        <v>8.7536704031870693E-2</v>
      </c>
      <c r="AA143" s="7" t="str">
        <f t="shared" si="18"/>
        <v>AL</v>
      </c>
      <c r="AB143" s="51">
        <v>0.68655606539588598</v>
      </c>
      <c r="AC143" s="52">
        <v>0.233643124767548</v>
      </c>
      <c r="AD143" s="52">
        <v>1.4359846419381699E-3</v>
      </c>
      <c r="AE143" s="53">
        <v>7.8364825194626203E-2</v>
      </c>
      <c r="AF143" s="7" t="str">
        <f t="shared" si="19"/>
        <v>AL</v>
      </c>
    </row>
    <row r="144" spans="1:32" x14ac:dyDescent="0.3">
      <c r="A144" s="4">
        <v>29421</v>
      </c>
      <c r="B144" s="5">
        <f t="shared" si="14"/>
        <v>1980</v>
      </c>
      <c r="C144" s="6">
        <v>1</v>
      </c>
      <c r="D144" s="7">
        <v>0</v>
      </c>
      <c r="E144" s="7">
        <v>0</v>
      </c>
      <c r="F144" s="8">
        <v>0</v>
      </c>
      <c r="G144" s="44" t="str">
        <f t="shared" si="15"/>
        <v>AL</v>
      </c>
      <c r="H144" s="51">
        <v>0.98730681753834004</v>
      </c>
      <c r="I144" s="52">
        <v>1.89492914180187E-6</v>
      </c>
      <c r="J144" s="52">
        <v>2.6694643064270099E-3</v>
      </c>
      <c r="K144" s="53">
        <v>1.0021823226104299E-2</v>
      </c>
      <c r="L144" s="7" t="str">
        <f t="shared" si="20"/>
        <v>AL</v>
      </c>
      <c r="M144" s="51">
        <v>7.0518621292402606E-2</v>
      </c>
      <c r="N144" s="52">
        <v>0.92227291741810102</v>
      </c>
      <c r="O144" s="52">
        <v>2.7463429467066E-5</v>
      </c>
      <c r="P144" s="53">
        <v>7.1809978600183696E-3</v>
      </c>
      <c r="Q144" s="7" t="str">
        <f t="shared" si="16"/>
        <v>NAO-</v>
      </c>
      <c r="R144" s="6">
        <v>1</v>
      </c>
      <c r="S144" s="7">
        <v>0</v>
      </c>
      <c r="T144" s="7">
        <v>0</v>
      </c>
      <c r="U144" s="8">
        <v>0</v>
      </c>
      <c r="V144" s="7" t="str">
        <f t="shared" si="17"/>
        <v>AL</v>
      </c>
      <c r="W144" s="51">
        <v>0.150376079697705</v>
      </c>
      <c r="X144" s="52">
        <v>0.812892714788371</v>
      </c>
      <c r="Y144" s="52">
        <v>3.3342187972864698E-3</v>
      </c>
      <c r="Z144" s="53">
        <v>3.3396986716638502E-2</v>
      </c>
      <c r="AA144" s="7" t="str">
        <f t="shared" si="18"/>
        <v>NAO-</v>
      </c>
      <c r="AB144" s="51">
        <v>0.175905490556128</v>
      </c>
      <c r="AC144" s="52">
        <v>0.78664722873874204</v>
      </c>
      <c r="AD144" s="52">
        <v>3.2400502835072602E-3</v>
      </c>
      <c r="AE144" s="53">
        <v>3.4207230421621701E-2</v>
      </c>
      <c r="AF144" s="7" t="str">
        <f t="shared" si="19"/>
        <v>NAO-</v>
      </c>
    </row>
    <row r="145" spans="1:32" x14ac:dyDescent="0.3">
      <c r="A145" s="4">
        <v>29422</v>
      </c>
      <c r="B145" s="5">
        <f t="shared" si="14"/>
        <v>1980</v>
      </c>
      <c r="C145" s="6">
        <v>1</v>
      </c>
      <c r="D145" s="7">
        <v>0</v>
      </c>
      <c r="E145" s="7">
        <v>0</v>
      </c>
      <c r="F145" s="8">
        <v>0</v>
      </c>
      <c r="G145" s="44" t="str">
        <f t="shared" si="15"/>
        <v>AL</v>
      </c>
      <c r="H145" s="51">
        <v>0.97133217548468698</v>
      </c>
      <c r="I145" s="52">
        <v>1.7053700390579999E-10</v>
      </c>
      <c r="J145" s="52">
        <v>2.8203251490790199E-2</v>
      </c>
      <c r="K145" s="53">
        <v>4.6457285398850899E-4</v>
      </c>
      <c r="L145" s="7" t="str">
        <f t="shared" si="20"/>
        <v>AL</v>
      </c>
      <c r="M145" s="51">
        <v>0.95775252676066103</v>
      </c>
      <c r="N145" s="52">
        <v>2.4571559755806101E-2</v>
      </c>
      <c r="O145" s="52">
        <v>1.6959387614463601E-2</v>
      </c>
      <c r="P145" s="53">
        <v>7.16525869065007E-4</v>
      </c>
      <c r="Q145" s="7" t="str">
        <f t="shared" si="16"/>
        <v>AL</v>
      </c>
      <c r="R145" s="6">
        <v>1</v>
      </c>
      <c r="S145" s="7">
        <v>0</v>
      </c>
      <c r="T145" s="7">
        <v>0</v>
      </c>
      <c r="U145" s="8">
        <v>0</v>
      </c>
      <c r="V145" s="7" t="str">
        <f t="shared" si="17"/>
        <v>AL</v>
      </c>
      <c r="W145" s="51">
        <v>0.97900267909699501</v>
      </c>
      <c r="X145" s="52">
        <v>1.23911938763928E-2</v>
      </c>
      <c r="Y145" s="52">
        <v>7.1140159908206996E-5</v>
      </c>
      <c r="Z145" s="53">
        <v>8.5349868667030093E-3</v>
      </c>
      <c r="AA145" s="7" t="str">
        <f t="shared" si="18"/>
        <v>AL</v>
      </c>
      <c r="AB145" s="51">
        <v>0.97974442230571102</v>
      </c>
      <c r="AC145" s="52">
        <v>1.24095185309182E-2</v>
      </c>
      <c r="AD145" s="52">
        <v>7.4057432423889406E-5</v>
      </c>
      <c r="AE145" s="53">
        <v>7.7720017309462E-3</v>
      </c>
      <c r="AF145" s="7" t="str">
        <f t="shared" si="19"/>
        <v>AL</v>
      </c>
    </row>
    <row r="146" spans="1:32" x14ac:dyDescent="0.3">
      <c r="A146" s="4">
        <v>29423</v>
      </c>
      <c r="B146" s="5">
        <f t="shared" si="14"/>
        <v>1980</v>
      </c>
      <c r="C146" s="6">
        <v>1</v>
      </c>
      <c r="D146" s="7">
        <v>0</v>
      </c>
      <c r="E146" s="7">
        <v>0</v>
      </c>
      <c r="F146" s="8">
        <v>0</v>
      </c>
      <c r="G146" s="44" t="str">
        <f t="shared" si="15"/>
        <v>AL</v>
      </c>
      <c r="H146" s="51">
        <v>0.99769250329953396</v>
      </c>
      <c r="I146" s="52">
        <v>1.4971801448342201E-10</v>
      </c>
      <c r="J146" s="52">
        <v>1.1334307112369599E-3</v>
      </c>
      <c r="K146" s="53">
        <v>1.17406583952218E-3</v>
      </c>
      <c r="L146" s="7" t="str">
        <f t="shared" si="20"/>
        <v>AL</v>
      </c>
      <c r="M146" s="51">
        <v>8.4101675130734799E-2</v>
      </c>
      <c r="N146" s="52">
        <v>0.90665861294953198</v>
      </c>
      <c r="O146" s="52">
        <v>1.088662964086E-4</v>
      </c>
      <c r="P146" s="53">
        <v>9.1308456233127507E-3</v>
      </c>
      <c r="Q146" s="7" t="str">
        <f t="shared" si="16"/>
        <v>NAO-</v>
      </c>
      <c r="R146" s="6">
        <v>1</v>
      </c>
      <c r="S146" s="7">
        <v>0</v>
      </c>
      <c r="T146" s="7">
        <v>0</v>
      </c>
      <c r="U146" s="8">
        <v>0</v>
      </c>
      <c r="V146" s="7" t="str">
        <f t="shared" si="17"/>
        <v>AL</v>
      </c>
      <c r="W146" s="51">
        <v>0.96298116908682496</v>
      </c>
      <c r="X146" s="52">
        <v>2.8595418306616601E-2</v>
      </c>
      <c r="Y146" s="52">
        <v>1.0017608703748599E-4</v>
      </c>
      <c r="Z146" s="53">
        <v>8.3232365195206794E-3</v>
      </c>
      <c r="AA146" s="7" t="str">
        <f t="shared" si="18"/>
        <v>AL</v>
      </c>
      <c r="AB146" s="51">
        <v>0.96674935128652495</v>
      </c>
      <c r="AC146" s="52">
        <v>2.5712774222923299E-2</v>
      </c>
      <c r="AD146" s="52">
        <v>1.2033468153048E-4</v>
      </c>
      <c r="AE146" s="53">
        <v>7.4175398090227497E-3</v>
      </c>
      <c r="AF146" s="7" t="str">
        <f t="shared" si="19"/>
        <v>AL</v>
      </c>
    </row>
    <row r="147" spans="1:32" x14ac:dyDescent="0.3">
      <c r="A147" s="4">
        <v>29424</v>
      </c>
      <c r="B147" s="5">
        <f t="shared" si="14"/>
        <v>1980</v>
      </c>
      <c r="C147" s="6">
        <v>0</v>
      </c>
      <c r="D147" s="7">
        <v>0</v>
      </c>
      <c r="E147" s="7">
        <v>0</v>
      </c>
      <c r="F147" s="8">
        <v>1</v>
      </c>
      <c r="G147" s="44" t="str">
        <f t="shared" si="15"/>
        <v>Zonal</v>
      </c>
      <c r="H147" s="51">
        <v>0.88649548390829103</v>
      </c>
      <c r="I147" s="52">
        <v>5.9999017214981299E-16</v>
      </c>
      <c r="J147" s="52">
        <v>1.061462350221E-3</v>
      </c>
      <c r="K147" s="53">
        <v>0.11244305374149199</v>
      </c>
      <c r="L147" s="7" t="str">
        <f t="shared" si="20"/>
        <v>AL</v>
      </c>
      <c r="M147" s="51">
        <v>0.43035229505324601</v>
      </c>
      <c r="N147" s="52">
        <v>1.07584802292675E-2</v>
      </c>
      <c r="O147" s="52">
        <v>3.7129869910005E-6</v>
      </c>
      <c r="P147" s="53">
        <v>0.55888551173049605</v>
      </c>
      <c r="Q147" s="7" t="str">
        <f t="shared" si="16"/>
        <v>Zonal</v>
      </c>
      <c r="R147" s="6">
        <v>1</v>
      </c>
      <c r="S147" s="7">
        <v>0</v>
      </c>
      <c r="T147" s="7">
        <v>0</v>
      </c>
      <c r="U147" s="8">
        <v>0</v>
      </c>
      <c r="V147" s="7" t="str">
        <f t="shared" si="17"/>
        <v>AL</v>
      </c>
      <c r="W147" s="51">
        <v>0.95924956572258102</v>
      </c>
      <c r="X147" s="52">
        <v>3.0707721816319401E-2</v>
      </c>
      <c r="Y147" s="52">
        <v>9.7502089022015795E-5</v>
      </c>
      <c r="Z147" s="53">
        <v>9.9452103720770405E-3</v>
      </c>
      <c r="AA147" s="7" t="str">
        <f t="shared" si="18"/>
        <v>AL</v>
      </c>
      <c r="AB147" s="51">
        <v>0.96515792438787096</v>
      </c>
      <c r="AC147" s="52">
        <v>2.5999735306656401E-2</v>
      </c>
      <c r="AD147" s="52">
        <v>1.0675446182415E-4</v>
      </c>
      <c r="AE147" s="53">
        <v>8.7355858436479906E-3</v>
      </c>
      <c r="AF147" s="7" t="str">
        <f t="shared" si="19"/>
        <v>AL</v>
      </c>
    </row>
    <row r="148" spans="1:32" x14ac:dyDescent="0.3">
      <c r="A148" s="4">
        <v>29425</v>
      </c>
      <c r="B148" s="5">
        <f t="shared" si="14"/>
        <v>1980</v>
      </c>
      <c r="C148" s="6">
        <v>0</v>
      </c>
      <c r="D148" s="7">
        <v>0</v>
      </c>
      <c r="E148" s="7">
        <v>0</v>
      </c>
      <c r="F148" s="8">
        <v>1</v>
      </c>
      <c r="G148" s="44" t="str">
        <f t="shared" si="15"/>
        <v>Zonal</v>
      </c>
      <c r="H148" s="51">
        <v>3.2005184425651897E-5</v>
      </c>
      <c r="I148" s="52">
        <v>7.0228695491265102E-18</v>
      </c>
      <c r="J148" s="52">
        <v>1.1903284673190699E-2</v>
      </c>
      <c r="K148" s="53">
        <v>0.98806471014239095</v>
      </c>
      <c r="L148" s="7" t="str">
        <f t="shared" si="20"/>
        <v>Zonal</v>
      </c>
      <c r="M148" s="51">
        <v>1.2870189016648899E-5</v>
      </c>
      <c r="N148" s="52">
        <v>1.38627320578537E-5</v>
      </c>
      <c r="O148" s="52">
        <v>5.42224452624901E-2</v>
      </c>
      <c r="P148" s="53">
        <v>0.945750821816422</v>
      </c>
      <c r="Q148" s="7" t="str">
        <f t="shared" si="16"/>
        <v>Zonal</v>
      </c>
      <c r="R148" s="6">
        <v>1</v>
      </c>
      <c r="S148" s="7">
        <v>0</v>
      </c>
      <c r="T148" s="7">
        <v>0</v>
      </c>
      <c r="U148" s="8">
        <v>0</v>
      </c>
      <c r="V148" s="7" t="str">
        <f t="shared" si="17"/>
        <v>AL</v>
      </c>
      <c r="W148" s="51">
        <v>0.91671752833449405</v>
      </c>
      <c r="X148" s="52">
        <v>5.9267418209025098E-2</v>
      </c>
      <c r="Y148" s="52">
        <v>2.5888721260486299E-4</v>
      </c>
      <c r="Z148" s="53">
        <v>2.3756166243876602E-2</v>
      </c>
      <c r="AA148" s="7" t="str">
        <f t="shared" si="18"/>
        <v>AL</v>
      </c>
      <c r="AB148" s="51">
        <v>0.91092045098475605</v>
      </c>
      <c r="AC148" s="52">
        <v>5.8402905358654299E-2</v>
      </c>
      <c r="AD148" s="52">
        <v>4.1913040398795001E-4</v>
      </c>
      <c r="AE148" s="53">
        <v>3.02575132526E-2</v>
      </c>
      <c r="AF148" s="7" t="str">
        <f t="shared" si="19"/>
        <v>AL</v>
      </c>
    </row>
    <row r="149" spans="1:32" x14ac:dyDescent="0.3">
      <c r="A149" s="4">
        <v>29426</v>
      </c>
      <c r="B149" s="5">
        <f t="shared" si="14"/>
        <v>1980</v>
      </c>
      <c r="C149" s="6">
        <v>0</v>
      </c>
      <c r="D149" s="7">
        <v>0</v>
      </c>
      <c r="E149" s="7">
        <v>0</v>
      </c>
      <c r="F149" s="8">
        <v>1</v>
      </c>
      <c r="G149" s="44" t="str">
        <f t="shared" si="15"/>
        <v>Zonal</v>
      </c>
      <c r="H149" s="51">
        <v>1.7491675263042401E-5</v>
      </c>
      <c r="I149" s="52">
        <v>3.7827478663700299E-18</v>
      </c>
      <c r="J149" s="52">
        <v>2.0925802217657101E-3</v>
      </c>
      <c r="K149" s="53">
        <v>0.99788992810295696</v>
      </c>
      <c r="L149" s="7" t="str">
        <f t="shared" si="20"/>
        <v>Zonal</v>
      </c>
      <c r="M149" s="51">
        <v>4.3842877172794401E-7</v>
      </c>
      <c r="N149" s="52">
        <v>1.42954866355774E-5</v>
      </c>
      <c r="O149" s="52">
        <v>3.0281270417580102E-4</v>
      </c>
      <c r="P149" s="53">
        <v>0.99968245338040895</v>
      </c>
      <c r="Q149" s="7" t="str">
        <f t="shared" si="16"/>
        <v>Zonal</v>
      </c>
      <c r="R149" s="6">
        <v>1</v>
      </c>
      <c r="S149" s="7">
        <v>0</v>
      </c>
      <c r="T149" s="7">
        <v>0</v>
      </c>
      <c r="U149" s="8">
        <v>0</v>
      </c>
      <c r="V149" s="7" t="str">
        <f t="shared" si="17"/>
        <v>AL</v>
      </c>
      <c r="W149" s="51">
        <v>0.56957407274127403</v>
      </c>
      <c r="X149" s="52">
        <v>0.30828627241928103</v>
      </c>
      <c r="Y149" s="52">
        <v>1.9571172473406501E-3</v>
      </c>
      <c r="Z149" s="53">
        <v>0.120182537592103</v>
      </c>
      <c r="AA149" s="7" t="str">
        <f t="shared" si="18"/>
        <v>AL</v>
      </c>
      <c r="AB149" s="51">
        <v>0.47598492885391303</v>
      </c>
      <c r="AC149" s="52">
        <v>0.33036018320600702</v>
      </c>
      <c r="AD149" s="52">
        <v>3.7535743417711001E-3</v>
      </c>
      <c r="AE149" s="53">
        <v>0.189901313598308</v>
      </c>
      <c r="AF149" s="7" t="str">
        <f t="shared" si="19"/>
        <v>AL</v>
      </c>
    </row>
    <row r="150" spans="1:32" x14ac:dyDescent="0.3">
      <c r="A150" s="4">
        <v>29427</v>
      </c>
      <c r="B150" s="5">
        <f t="shared" si="14"/>
        <v>1980</v>
      </c>
      <c r="C150" s="6">
        <v>0</v>
      </c>
      <c r="D150" s="7">
        <v>0</v>
      </c>
      <c r="E150" s="7">
        <v>0</v>
      </c>
      <c r="F150" s="8">
        <v>1</v>
      </c>
      <c r="G150" s="44" t="str">
        <f t="shared" si="15"/>
        <v>Zonal</v>
      </c>
      <c r="H150" s="51">
        <v>1.5173056555433899E-2</v>
      </c>
      <c r="I150" s="52">
        <v>5.0489070789641103E-23</v>
      </c>
      <c r="J150" s="52">
        <v>4.6400016830148202E-4</v>
      </c>
      <c r="K150" s="53">
        <v>0.98436294327627305</v>
      </c>
      <c r="L150" s="7" t="str">
        <f t="shared" si="20"/>
        <v>Zonal</v>
      </c>
      <c r="M150" s="51">
        <v>1.08541363683621E-4</v>
      </c>
      <c r="N150" s="52">
        <v>1.94925131347493E-4</v>
      </c>
      <c r="O150" s="52">
        <v>2.63338208502374E-6</v>
      </c>
      <c r="P150" s="53">
        <v>0.99969390012287396</v>
      </c>
      <c r="Q150" s="7" t="str">
        <f t="shared" si="16"/>
        <v>Zonal</v>
      </c>
      <c r="R150" s="6">
        <v>1</v>
      </c>
      <c r="S150" s="7">
        <v>0</v>
      </c>
      <c r="T150" s="7">
        <v>0</v>
      </c>
      <c r="U150" s="8">
        <v>0</v>
      </c>
      <c r="V150" s="7" t="str">
        <f t="shared" si="17"/>
        <v>AL</v>
      </c>
      <c r="W150" s="51">
        <v>0.23350731810002701</v>
      </c>
      <c r="X150" s="52">
        <v>0.41557785774529099</v>
      </c>
      <c r="Y150" s="52">
        <v>3.8256077616043598E-3</v>
      </c>
      <c r="Z150" s="53">
        <v>0.34708921639307799</v>
      </c>
      <c r="AA150" s="7" t="str">
        <f t="shared" si="18"/>
        <v>NAO-</v>
      </c>
      <c r="AB150" s="51">
        <v>0.15058666468745599</v>
      </c>
      <c r="AC150" s="52">
        <v>0.36251447448790503</v>
      </c>
      <c r="AD150" s="52">
        <v>6.3714880560391696E-3</v>
      </c>
      <c r="AE150" s="53">
        <v>0.48052737276860003</v>
      </c>
      <c r="AF150" s="7" t="str">
        <f t="shared" si="19"/>
        <v>Zonal</v>
      </c>
    </row>
    <row r="151" spans="1:32" x14ac:dyDescent="0.3">
      <c r="A151" s="4">
        <v>29428</v>
      </c>
      <c r="B151" s="5">
        <f t="shared" si="14"/>
        <v>1980</v>
      </c>
      <c r="C151" s="6">
        <v>0</v>
      </c>
      <c r="D151" s="7">
        <v>0</v>
      </c>
      <c r="E151" s="7">
        <v>0</v>
      </c>
      <c r="F151" s="8">
        <v>1</v>
      </c>
      <c r="G151" s="44" t="str">
        <f t="shared" si="15"/>
        <v>Zonal</v>
      </c>
      <c r="H151" s="51">
        <v>2.7438295137420699E-3</v>
      </c>
      <c r="I151" s="52">
        <v>2.3461567354032999E-44</v>
      </c>
      <c r="J151" s="52">
        <v>1.50130599062392E-2</v>
      </c>
      <c r="K151" s="53">
        <v>0.98224311058000502</v>
      </c>
      <c r="L151" s="7" t="str">
        <f t="shared" si="20"/>
        <v>Zonal</v>
      </c>
      <c r="M151" s="51">
        <v>8.7060006551542308E-6</v>
      </c>
      <c r="N151" s="52">
        <v>2.9121315983104798E-3</v>
      </c>
      <c r="O151" s="52">
        <v>1.8599500829807999E-4</v>
      </c>
      <c r="P151" s="53">
        <v>0.99689316739274703</v>
      </c>
      <c r="Q151" s="7" t="str">
        <f t="shared" si="16"/>
        <v>Zonal</v>
      </c>
      <c r="R151" s="6">
        <v>1</v>
      </c>
      <c r="S151" s="7">
        <v>0</v>
      </c>
      <c r="T151" s="7">
        <v>0</v>
      </c>
      <c r="U151" s="8">
        <v>0</v>
      </c>
      <c r="V151" s="7" t="str">
        <f t="shared" si="17"/>
        <v>AL</v>
      </c>
      <c r="W151" s="51">
        <v>4.2808276310679402E-3</v>
      </c>
      <c r="X151" s="52">
        <v>0.67733979593097005</v>
      </c>
      <c r="Y151" s="52">
        <v>1.47485661473478E-2</v>
      </c>
      <c r="Z151" s="53">
        <v>0.30363081029061401</v>
      </c>
      <c r="AA151" s="7" t="str">
        <f t="shared" si="18"/>
        <v>NAO-</v>
      </c>
      <c r="AB151" s="51">
        <v>1.3211335415705E-3</v>
      </c>
      <c r="AC151" s="52">
        <v>0.61426329122884904</v>
      </c>
      <c r="AD151" s="52">
        <v>2.11714362298011E-2</v>
      </c>
      <c r="AE151" s="53">
        <v>0.36324413899977998</v>
      </c>
      <c r="AF151" s="7" t="str">
        <f t="shared" si="19"/>
        <v>NAO-</v>
      </c>
    </row>
    <row r="152" spans="1:32" x14ac:dyDescent="0.3">
      <c r="A152" s="4">
        <v>29429</v>
      </c>
      <c r="B152" s="5">
        <f t="shared" si="14"/>
        <v>1980</v>
      </c>
      <c r="C152" s="6">
        <v>0</v>
      </c>
      <c r="D152" s="7">
        <v>0</v>
      </c>
      <c r="E152" s="7">
        <v>1</v>
      </c>
      <c r="F152" s="8">
        <v>0</v>
      </c>
      <c r="G152" s="44" t="str">
        <f t="shared" si="15"/>
        <v>SB</v>
      </c>
      <c r="H152" s="51">
        <v>9.1796931611982404E-4</v>
      </c>
      <c r="I152" s="52">
        <v>1.83889073673983E-31</v>
      </c>
      <c r="J152" s="52">
        <v>0.24887024563753499</v>
      </c>
      <c r="K152" s="53">
        <v>0.75021178504633801</v>
      </c>
      <c r="L152" s="7" t="str">
        <f t="shared" si="20"/>
        <v>Zonal</v>
      </c>
      <c r="M152" s="51">
        <v>2.18634724842292E-7</v>
      </c>
      <c r="N152" s="52">
        <v>3.39497184507698E-2</v>
      </c>
      <c r="O152" s="52">
        <v>3.2716342601375299E-2</v>
      </c>
      <c r="P152" s="53">
        <v>0.933333720313128</v>
      </c>
      <c r="Q152" s="7" t="str">
        <f t="shared" si="16"/>
        <v>Zonal</v>
      </c>
      <c r="R152" s="6">
        <v>0</v>
      </c>
      <c r="S152" s="7">
        <v>0</v>
      </c>
      <c r="T152" s="7">
        <v>0</v>
      </c>
      <c r="U152" s="8">
        <v>1</v>
      </c>
      <c r="V152" s="7" t="str">
        <f t="shared" si="17"/>
        <v>Zonal</v>
      </c>
      <c r="W152" s="51">
        <v>6.5890161006869502E-13</v>
      </c>
      <c r="X152" s="52">
        <v>6.4703217762161402E-3</v>
      </c>
      <c r="Y152" s="52">
        <v>0.18582284882886699</v>
      </c>
      <c r="Z152" s="53">
        <v>0.80770682939425797</v>
      </c>
      <c r="AA152" s="7" t="str">
        <f t="shared" si="18"/>
        <v>Zonal</v>
      </c>
      <c r="AB152" s="51">
        <v>9.2664767204425696E-15</v>
      </c>
      <c r="AC152" s="52">
        <v>7.1875628739324496E-3</v>
      </c>
      <c r="AD152" s="52">
        <v>0.258780142768682</v>
      </c>
      <c r="AE152" s="53">
        <v>0.73403229435737505</v>
      </c>
      <c r="AF152" s="7" t="str">
        <f t="shared" si="19"/>
        <v>Zonal</v>
      </c>
    </row>
    <row r="153" spans="1:32" x14ac:dyDescent="0.3">
      <c r="A153" s="4">
        <v>29430</v>
      </c>
      <c r="B153" s="5">
        <f t="shared" si="14"/>
        <v>1980</v>
      </c>
      <c r="C153" s="6">
        <v>0</v>
      </c>
      <c r="D153" s="7">
        <v>0</v>
      </c>
      <c r="E153" s="7">
        <v>1</v>
      </c>
      <c r="F153" s="8">
        <v>0</v>
      </c>
      <c r="G153" s="44" t="str">
        <f t="shared" si="15"/>
        <v>SB</v>
      </c>
      <c r="H153" s="51">
        <v>1.42518513590484E-2</v>
      </c>
      <c r="I153" s="52">
        <v>1.06618963498722E-18</v>
      </c>
      <c r="J153" s="52">
        <v>0.60727366592059995</v>
      </c>
      <c r="K153" s="53">
        <v>0.37847448272033801</v>
      </c>
      <c r="L153" s="7" t="str">
        <f t="shared" si="20"/>
        <v>SB</v>
      </c>
      <c r="M153" s="51">
        <v>2.6115067262301201E-5</v>
      </c>
      <c r="N153" s="52">
        <v>3.1765061199319801E-2</v>
      </c>
      <c r="O153" s="52">
        <v>2.4740807758435599E-2</v>
      </c>
      <c r="P153" s="53">
        <v>0.94346801597498597</v>
      </c>
      <c r="Q153" s="7" t="str">
        <f t="shared" si="16"/>
        <v>Zonal</v>
      </c>
      <c r="R153" s="6">
        <v>0</v>
      </c>
      <c r="S153" s="7">
        <v>0</v>
      </c>
      <c r="T153" s="7">
        <v>1</v>
      </c>
      <c r="U153" s="8">
        <v>0</v>
      </c>
      <c r="V153" s="7" t="str">
        <f t="shared" si="17"/>
        <v>SB</v>
      </c>
      <c r="W153" s="51">
        <v>7.7224679477170597E-25</v>
      </c>
      <c r="X153" s="52">
        <v>9.2220956499521793E-5</v>
      </c>
      <c r="Y153" s="52">
        <v>0.70528143044908098</v>
      </c>
      <c r="Z153" s="53">
        <v>0.29462634859442</v>
      </c>
      <c r="AA153" s="7" t="str">
        <f t="shared" si="18"/>
        <v>SB</v>
      </c>
      <c r="AB153" s="51">
        <v>1.02315058900203E-27</v>
      </c>
      <c r="AC153" s="52">
        <v>1.37217432579224E-5</v>
      </c>
      <c r="AD153" s="52">
        <v>0.76436996566812399</v>
      </c>
      <c r="AE153" s="53">
        <v>0.23561631258861801</v>
      </c>
      <c r="AF153" s="7" t="str">
        <f t="shared" si="19"/>
        <v>SB</v>
      </c>
    </row>
    <row r="154" spans="1:32" x14ac:dyDescent="0.3">
      <c r="A154" s="4">
        <v>29431</v>
      </c>
      <c r="B154" s="5">
        <f t="shared" si="14"/>
        <v>1980</v>
      </c>
      <c r="C154" s="6">
        <v>0</v>
      </c>
      <c r="D154" s="7">
        <v>0</v>
      </c>
      <c r="E154" s="7">
        <v>1</v>
      </c>
      <c r="F154" s="8">
        <v>0</v>
      </c>
      <c r="G154" s="44" t="str">
        <f t="shared" si="15"/>
        <v>SB</v>
      </c>
      <c r="H154" s="51">
        <v>0.38306476721018201</v>
      </c>
      <c r="I154" s="52">
        <v>2.85855772795062E-9</v>
      </c>
      <c r="J154" s="52">
        <v>0.449002515101523</v>
      </c>
      <c r="K154" s="53">
        <v>0.16793271482972699</v>
      </c>
      <c r="L154" s="7" t="str">
        <f t="shared" si="20"/>
        <v>SB</v>
      </c>
      <c r="M154" s="51">
        <v>3.3906193594857299E-3</v>
      </c>
      <c r="N154" s="52">
        <v>0.127273601028973</v>
      </c>
      <c r="O154" s="52">
        <v>7.2106756633086896E-2</v>
      </c>
      <c r="P154" s="53">
        <v>0.797229022978447</v>
      </c>
      <c r="Q154" s="7" t="str">
        <f t="shared" si="16"/>
        <v>Zonal</v>
      </c>
      <c r="R154" s="6">
        <v>0</v>
      </c>
      <c r="S154" s="7">
        <v>0</v>
      </c>
      <c r="T154" s="7">
        <v>1</v>
      </c>
      <c r="U154" s="8">
        <v>0</v>
      </c>
      <c r="V154" s="7" t="str">
        <f t="shared" si="17"/>
        <v>SB</v>
      </c>
      <c r="W154" s="51">
        <v>1.81262247473573E-39</v>
      </c>
      <c r="X154" s="52">
        <v>2.4000361281627998E-6</v>
      </c>
      <c r="Y154" s="52">
        <v>0.99571507115886104</v>
      </c>
      <c r="Z154" s="53">
        <v>4.28252880501101E-3</v>
      </c>
      <c r="AA154" s="7" t="str">
        <f t="shared" si="18"/>
        <v>SB</v>
      </c>
      <c r="AB154" s="51">
        <v>2.3649550148928E-44</v>
      </c>
      <c r="AC154" s="52">
        <v>1.37058207773369E-7</v>
      </c>
      <c r="AD154" s="52">
        <v>0.99733610164231101</v>
      </c>
      <c r="AE154" s="53">
        <v>2.6637612994823601E-3</v>
      </c>
      <c r="AF154" s="7" t="str">
        <f t="shared" si="19"/>
        <v>SB</v>
      </c>
    </row>
    <row r="155" spans="1:32" x14ac:dyDescent="0.3">
      <c r="A155" s="4">
        <v>29432</v>
      </c>
      <c r="B155" s="5">
        <f t="shared" si="14"/>
        <v>1980</v>
      </c>
      <c r="C155" s="6">
        <v>0</v>
      </c>
      <c r="D155" s="7">
        <v>1</v>
      </c>
      <c r="E155" s="7">
        <v>0</v>
      </c>
      <c r="F155" s="8">
        <v>0</v>
      </c>
      <c r="G155" s="44" t="str">
        <f t="shared" si="15"/>
        <v>NAO-</v>
      </c>
      <c r="H155" s="51">
        <v>0.77899001607470797</v>
      </c>
      <c r="I155" s="52">
        <v>8.5098453102936801E-13</v>
      </c>
      <c r="J155" s="52">
        <v>0.15332047625182399</v>
      </c>
      <c r="K155" s="53">
        <v>6.7689507672624494E-2</v>
      </c>
      <c r="L155" s="7" t="str">
        <f t="shared" si="20"/>
        <v>AL</v>
      </c>
      <c r="M155" s="51">
        <v>6.9809024261253804E-3</v>
      </c>
      <c r="N155" s="52">
        <v>0.86916337806058197</v>
      </c>
      <c r="O155" s="52">
        <v>9.2963747104250099E-5</v>
      </c>
      <c r="P155" s="53">
        <v>0.12376275576618199</v>
      </c>
      <c r="Q155" s="7" t="str">
        <f t="shared" si="16"/>
        <v>NAO-</v>
      </c>
      <c r="R155" s="6">
        <v>0</v>
      </c>
      <c r="S155" s="7">
        <v>0</v>
      </c>
      <c r="T155" s="7">
        <v>1</v>
      </c>
      <c r="U155" s="8">
        <v>0</v>
      </c>
      <c r="V155" s="7" t="str">
        <f t="shared" si="17"/>
        <v>SB</v>
      </c>
      <c r="W155" s="51">
        <v>1.08383247248731E-32</v>
      </c>
      <c r="X155" s="52">
        <v>5.5380425153718701E-3</v>
      </c>
      <c r="Y155" s="52">
        <v>0.99405013283704402</v>
      </c>
      <c r="Z155" s="53">
        <v>4.1182464758511599E-4</v>
      </c>
      <c r="AA155" s="7" t="str">
        <f t="shared" si="18"/>
        <v>SB</v>
      </c>
      <c r="AB155" s="51">
        <v>3.4147541412717799E-37</v>
      </c>
      <c r="AC155" s="52">
        <v>5.4714738754987099E-4</v>
      </c>
      <c r="AD155" s="52">
        <v>0.99915546770109398</v>
      </c>
      <c r="AE155" s="53">
        <v>2.9738491135417001E-4</v>
      </c>
      <c r="AF155" s="7" t="str">
        <f t="shared" si="19"/>
        <v>SB</v>
      </c>
    </row>
    <row r="156" spans="1:32" x14ac:dyDescent="0.3">
      <c r="A156" s="4">
        <v>29433</v>
      </c>
      <c r="B156" s="5">
        <f t="shared" si="14"/>
        <v>1980</v>
      </c>
      <c r="C156" s="6">
        <v>0</v>
      </c>
      <c r="D156" s="7">
        <v>1</v>
      </c>
      <c r="E156" s="7">
        <v>0</v>
      </c>
      <c r="F156" s="8">
        <v>0</v>
      </c>
      <c r="G156" s="44" t="str">
        <f t="shared" si="15"/>
        <v>NAO-</v>
      </c>
      <c r="H156" s="51">
        <v>0.99429942402537297</v>
      </c>
      <c r="I156" s="52">
        <v>9.9668334409191499E-9</v>
      </c>
      <c r="J156" s="52">
        <v>3.1526084468515899E-3</v>
      </c>
      <c r="K156" s="53">
        <v>2.5479575609439302E-3</v>
      </c>
      <c r="L156" s="7" t="str">
        <f t="shared" si="20"/>
        <v>AL</v>
      </c>
      <c r="M156" s="51">
        <v>7.4493341650550798E-2</v>
      </c>
      <c r="N156" s="52">
        <v>0.91399728278426795</v>
      </c>
      <c r="O156" s="52">
        <v>2.7282201068953301E-7</v>
      </c>
      <c r="P156" s="53">
        <v>1.15091027431813E-2</v>
      </c>
      <c r="Q156" s="7" t="str">
        <f t="shared" si="16"/>
        <v>NAO-</v>
      </c>
      <c r="R156" s="6">
        <v>0</v>
      </c>
      <c r="S156" s="7">
        <v>0</v>
      </c>
      <c r="T156" s="7">
        <v>1</v>
      </c>
      <c r="U156" s="8">
        <v>0</v>
      </c>
      <c r="V156" s="7" t="str">
        <f t="shared" si="17"/>
        <v>SB</v>
      </c>
      <c r="W156" s="51">
        <v>2.3565926480157599E-37</v>
      </c>
      <c r="X156" s="52">
        <v>1.55177274848165E-3</v>
      </c>
      <c r="Y156" s="52">
        <v>0.99844822637979702</v>
      </c>
      <c r="Z156" s="53">
        <v>8.7172180460811795E-10</v>
      </c>
      <c r="AA156" s="7" t="str">
        <f t="shared" si="18"/>
        <v>SB</v>
      </c>
      <c r="AB156" s="51">
        <v>6.18103590806578E-42</v>
      </c>
      <c r="AC156" s="52">
        <v>2.2665349403622699E-4</v>
      </c>
      <c r="AD156" s="52">
        <v>0.99977334537359996</v>
      </c>
      <c r="AE156" s="53">
        <v>1.1323636974690401E-9</v>
      </c>
      <c r="AF156" s="7" t="str">
        <f t="shared" si="19"/>
        <v>SB</v>
      </c>
    </row>
    <row r="157" spans="1:32" x14ac:dyDescent="0.3">
      <c r="A157" s="4">
        <v>29434</v>
      </c>
      <c r="B157" s="5">
        <f t="shared" si="14"/>
        <v>1980</v>
      </c>
      <c r="C157" s="6">
        <v>0</v>
      </c>
      <c r="D157" s="7">
        <v>1</v>
      </c>
      <c r="E157" s="7">
        <v>0</v>
      </c>
      <c r="F157" s="8">
        <v>0</v>
      </c>
      <c r="G157" s="44" t="str">
        <f t="shared" si="15"/>
        <v>NAO-</v>
      </c>
      <c r="H157" s="51">
        <v>0.980339817360662</v>
      </c>
      <c r="I157" s="52">
        <v>2.43354819638977E-8</v>
      </c>
      <c r="J157" s="52">
        <v>1.28530612274759E-2</v>
      </c>
      <c r="K157" s="53">
        <v>6.8070970763741802E-3</v>
      </c>
      <c r="L157" s="7" t="str">
        <f t="shared" si="20"/>
        <v>AL</v>
      </c>
      <c r="M157" s="51">
        <v>0.57678977331466896</v>
      </c>
      <c r="N157" s="52">
        <v>0.36455616435319799</v>
      </c>
      <c r="O157" s="52">
        <v>1.9110777526993301E-4</v>
      </c>
      <c r="P157" s="53">
        <v>5.8462954556873101E-2</v>
      </c>
      <c r="Q157" s="7" t="str">
        <f t="shared" si="16"/>
        <v>AL</v>
      </c>
      <c r="R157" s="6">
        <v>0</v>
      </c>
      <c r="S157" s="7">
        <v>0</v>
      </c>
      <c r="T157" s="7">
        <v>1</v>
      </c>
      <c r="U157" s="8">
        <v>0</v>
      </c>
      <c r="V157" s="7" t="str">
        <f t="shared" si="17"/>
        <v>SB</v>
      </c>
      <c r="W157" s="51">
        <v>2.8757623704892698E-25</v>
      </c>
      <c r="X157" s="52">
        <v>5.5344506010837798E-2</v>
      </c>
      <c r="Y157" s="52">
        <v>0.94465540479877397</v>
      </c>
      <c r="Z157" s="53">
        <v>8.91903870611513E-8</v>
      </c>
      <c r="AA157" s="7" t="str">
        <f t="shared" si="18"/>
        <v>SB</v>
      </c>
      <c r="AB157" s="51">
        <v>3.6772077945772702E-28</v>
      </c>
      <c r="AC157" s="52">
        <v>1.6278872075371199E-2</v>
      </c>
      <c r="AD157" s="52">
        <v>0.98372100361527404</v>
      </c>
      <c r="AE157" s="53">
        <v>1.24309354237367E-7</v>
      </c>
      <c r="AF157" s="7" t="str">
        <f t="shared" si="19"/>
        <v>SB</v>
      </c>
    </row>
    <row r="158" spans="1:32" x14ac:dyDescent="0.3">
      <c r="A158" s="4">
        <v>29435</v>
      </c>
      <c r="B158" s="5">
        <f t="shared" si="14"/>
        <v>1980</v>
      </c>
      <c r="C158" s="6">
        <v>0</v>
      </c>
      <c r="D158" s="7">
        <v>1</v>
      </c>
      <c r="E158" s="7">
        <v>0</v>
      </c>
      <c r="F158" s="8">
        <v>0</v>
      </c>
      <c r="G158" s="44" t="str">
        <f t="shared" si="15"/>
        <v>NAO-</v>
      </c>
      <c r="H158" s="51">
        <v>0.33975092919667699</v>
      </c>
      <c r="I158" s="52">
        <v>1.2430288022166699E-10</v>
      </c>
      <c r="J158" s="52">
        <v>0.656387296753001</v>
      </c>
      <c r="K158" s="53">
        <v>3.86177392600751E-3</v>
      </c>
      <c r="L158" s="7" t="str">
        <f t="shared" si="20"/>
        <v>SB</v>
      </c>
      <c r="M158" s="51">
        <v>1.3728137449888199E-2</v>
      </c>
      <c r="N158" s="52">
        <v>0.98376503681069005</v>
      </c>
      <c r="O158" s="52">
        <v>9.6512359652187901E-4</v>
      </c>
      <c r="P158" s="53">
        <v>1.54170214290505E-3</v>
      </c>
      <c r="Q158" s="7" t="str">
        <f t="shared" si="16"/>
        <v>NAO-</v>
      </c>
      <c r="R158" s="6">
        <v>0</v>
      </c>
      <c r="S158" s="7">
        <v>0</v>
      </c>
      <c r="T158" s="7">
        <v>1</v>
      </c>
      <c r="U158" s="8">
        <v>0</v>
      </c>
      <c r="V158" s="7" t="str">
        <f t="shared" si="17"/>
        <v>SB</v>
      </c>
      <c r="W158" s="51">
        <v>1.3245808780730901E-8</v>
      </c>
      <c r="X158" s="52">
        <v>0.89509429454658895</v>
      </c>
      <c r="Y158" s="52">
        <v>0.10443292491181499</v>
      </c>
      <c r="Z158" s="53">
        <v>4.7276729578481398E-4</v>
      </c>
      <c r="AA158" s="7" t="str">
        <f t="shared" si="18"/>
        <v>NAO-</v>
      </c>
      <c r="AB158" s="51">
        <v>2.2962004080099101E-9</v>
      </c>
      <c r="AC158" s="52">
        <v>0.81755541426148803</v>
      </c>
      <c r="AD158" s="52">
        <v>0.18144909234673501</v>
      </c>
      <c r="AE158" s="53">
        <v>9.9549109557377008E-4</v>
      </c>
      <c r="AF158" s="7" t="str">
        <f t="shared" si="19"/>
        <v>NAO-</v>
      </c>
    </row>
    <row r="159" spans="1:32" x14ac:dyDescent="0.3">
      <c r="A159" s="4">
        <v>29436</v>
      </c>
      <c r="B159" s="5">
        <f t="shared" si="14"/>
        <v>1980</v>
      </c>
      <c r="C159" s="6">
        <v>0</v>
      </c>
      <c r="D159" s="7">
        <v>1</v>
      </c>
      <c r="E159" s="7">
        <v>0</v>
      </c>
      <c r="F159" s="8">
        <v>0</v>
      </c>
      <c r="G159" s="44" t="str">
        <f t="shared" si="15"/>
        <v>NAO-</v>
      </c>
      <c r="H159" s="51">
        <v>0.58554978620309195</v>
      </c>
      <c r="I159" s="52">
        <v>2.0587821021506099E-3</v>
      </c>
      <c r="J159" s="52">
        <v>0.411316124829612</v>
      </c>
      <c r="K159" s="53">
        <v>1.07530686514583E-3</v>
      </c>
      <c r="L159" s="7" t="str">
        <f t="shared" si="20"/>
        <v>AL</v>
      </c>
      <c r="M159" s="51">
        <v>2.1977709860238701E-2</v>
      </c>
      <c r="N159" s="52">
        <v>0.97750657888384296</v>
      </c>
      <c r="O159" s="52">
        <v>2.06379278914536E-4</v>
      </c>
      <c r="P159" s="53">
        <v>3.0933197700190601E-4</v>
      </c>
      <c r="Q159" s="7" t="str">
        <f t="shared" si="16"/>
        <v>NAO-</v>
      </c>
      <c r="R159" s="6">
        <v>0</v>
      </c>
      <c r="S159" s="7">
        <v>1</v>
      </c>
      <c r="T159" s="7">
        <v>0</v>
      </c>
      <c r="U159" s="8">
        <v>0</v>
      </c>
      <c r="V159" s="7" t="str">
        <f t="shared" si="17"/>
        <v>NAO-</v>
      </c>
      <c r="W159" s="51">
        <v>1.64844353617425E-10</v>
      </c>
      <c r="X159" s="52">
        <v>0.94324304329032205</v>
      </c>
      <c r="Y159" s="52">
        <v>5.6755967028564003E-2</v>
      </c>
      <c r="Z159" s="53">
        <v>9.8951626918340196E-7</v>
      </c>
      <c r="AA159" s="7" t="str">
        <f t="shared" si="18"/>
        <v>NAO-</v>
      </c>
      <c r="AB159" s="51">
        <v>1.2414189852947701E-10</v>
      </c>
      <c r="AC159" s="52">
        <v>0.93070688942310198</v>
      </c>
      <c r="AD159" s="52">
        <v>6.9290992291776807E-2</v>
      </c>
      <c r="AE159" s="53">
        <v>2.1181609798718399E-6</v>
      </c>
      <c r="AF159" s="7" t="str">
        <f t="shared" si="19"/>
        <v>NAO-</v>
      </c>
    </row>
    <row r="160" spans="1:32" x14ac:dyDescent="0.3">
      <c r="A160" s="4">
        <v>29437</v>
      </c>
      <c r="B160" s="5">
        <f t="shared" si="14"/>
        <v>1980</v>
      </c>
      <c r="C160" s="6">
        <v>0</v>
      </c>
      <c r="D160" s="7">
        <v>1</v>
      </c>
      <c r="E160" s="7">
        <v>0</v>
      </c>
      <c r="F160" s="8">
        <v>0</v>
      </c>
      <c r="G160" s="44" t="str">
        <f t="shared" si="15"/>
        <v>NAO-</v>
      </c>
      <c r="H160" s="51">
        <v>0.107953097631301</v>
      </c>
      <c r="I160" s="52">
        <v>0.88636132325648798</v>
      </c>
      <c r="J160" s="52">
        <v>5.5451931937693403E-3</v>
      </c>
      <c r="K160" s="53">
        <v>1.4038591844828599E-4</v>
      </c>
      <c r="L160" s="7" t="str">
        <f t="shared" si="20"/>
        <v>NAO-</v>
      </c>
      <c r="M160" s="51">
        <v>2.2609123139256199E-2</v>
      </c>
      <c r="N160" s="52">
        <v>0.97698993897514697</v>
      </c>
      <c r="O160" s="52">
        <v>2.0273601534124801E-6</v>
      </c>
      <c r="P160" s="53">
        <v>3.9891052544068298E-4</v>
      </c>
      <c r="Q160" s="7" t="str">
        <f t="shared" si="16"/>
        <v>NAO-</v>
      </c>
      <c r="R160" s="6">
        <v>0</v>
      </c>
      <c r="S160" s="7">
        <v>1</v>
      </c>
      <c r="T160" s="7">
        <v>0</v>
      </c>
      <c r="U160" s="8">
        <v>0</v>
      </c>
      <c r="V160" s="7" t="str">
        <f t="shared" si="17"/>
        <v>NAO-</v>
      </c>
      <c r="W160" s="51">
        <v>1.15680617993872E-12</v>
      </c>
      <c r="X160" s="52">
        <v>0.94281785017298703</v>
      </c>
      <c r="Y160" s="52">
        <v>5.71821340122807E-2</v>
      </c>
      <c r="Z160" s="53">
        <v>1.5813576058837101E-8</v>
      </c>
      <c r="AA160" s="7" t="str">
        <f t="shared" si="18"/>
        <v>NAO-</v>
      </c>
      <c r="AB160" s="51">
        <v>2.7597480597344601E-12</v>
      </c>
      <c r="AC160" s="52">
        <v>0.93765220650582504</v>
      </c>
      <c r="AD160" s="52">
        <v>6.2347758142053497E-2</v>
      </c>
      <c r="AE160" s="53">
        <v>3.5349362803284202E-8</v>
      </c>
      <c r="AF160" s="7" t="str">
        <f t="shared" si="19"/>
        <v>NAO-</v>
      </c>
    </row>
    <row r="161" spans="1:32" x14ac:dyDescent="0.3">
      <c r="A161" s="4">
        <v>29438</v>
      </c>
      <c r="B161" s="5">
        <f t="shared" si="14"/>
        <v>1980</v>
      </c>
      <c r="C161" s="6">
        <v>0</v>
      </c>
      <c r="D161" s="7">
        <v>1</v>
      </c>
      <c r="E161" s="7">
        <v>0</v>
      </c>
      <c r="F161" s="8">
        <v>0</v>
      </c>
      <c r="G161" s="44" t="str">
        <f t="shared" si="15"/>
        <v>NAO-</v>
      </c>
      <c r="H161" s="51">
        <v>0.92375889036221004</v>
      </c>
      <c r="I161" s="52">
        <v>1.5520087572752901E-2</v>
      </c>
      <c r="J161" s="52">
        <v>5.5989745207338598E-2</v>
      </c>
      <c r="K161" s="53">
        <v>4.7312768576886401E-3</v>
      </c>
      <c r="L161" s="7" t="str">
        <f t="shared" si="20"/>
        <v>AL</v>
      </c>
      <c r="M161" s="51">
        <v>1.5215930221548501E-2</v>
      </c>
      <c r="N161" s="52">
        <v>0.98437921973903497</v>
      </c>
      <c r="O161" s="52">
        <v>6.9995197122699003E-6</v>
      </c>
      <c r="P161" s="53">
        <v>3.9785051970864601E-4</v>
      </c>
      <c r="Q161" s="7" t="str">
        <f t="shared" si="16"/>
        <v>NAO-</v>
      </c>
      <c r="R161" s="6">
        <v>0</v>
      </c>
      <c r="S161" s="7">
        <v>1</v>
      </c>
      <c r="T161" s="7">
        <v>0</v>
      </c>
      <c r="U161" s="8">
        <v>0</v>
      </c>
      <c r="V161" s="7" t="str">
        <f t="shared" si="17"/>
        <v>NAO-</v>
      </c>
      <c r="W161" s="51">
        <v>4.10705468315935E-23</v>
      </c>
      <c r="X161" s="52">
        <v>0.95332133437658895</v>
      </c>
      <c r="Y161" s="52">
        <v>4.6678665623409603E-2</v>
      </c>
      <c r="Z161" s="53">
        <v>1.8410651605771601E-15</v>
      </c>
      <c r="AA161" s="7" t="str">
        <f t="shared" si="18"/>
        <v>NAO-</v>
      </c>
      <c r="AB161" s="51">
        <v>4.9811701435718201E-23</v>
      </c>
      <c r="AC161" s="52">
        <v>0.95186112663387601</v>
      </c>
      <c r="AD161" s="52">
        <v>4.8138873366118502E-2</v>
      </c>
      <c r="AE161" s="53">
        <v>5.2420654762498598E-15</v>
      </c>
      <c r="AF161" s="7" t="str">
        <f t="shared" si="19"/>
        <v>NAO-</v>
      </c>
    </row>
    <row r="162" spans="1:32" x14ac:dyDescent="0.3">
      <c r="A162" s="4">
        <v>29439</v>
      </c>
      <c r="B162" s="5">
        <f t="shared" si="14"/>
        <v>1980</v>
      </c>
      <c r="C162" s="6">
        <v>0</v>
      </c>
      <c r="D162" s="7">
        <v>1</v>
      </c>
      <c r="E162" s="7">
        <v>0</v>
      </c>
      <c r="F162" s="8">
        <v>0</v>
      </c>
      <c r="G162" s="44" t="str">
        <f t="shared" si="15"/>
        <v>NAO-</v>
      </c>
      <c r="H162" s="51">
        <v>4.9397976409841097E-3</v>
      </c>
      <c r="I162" s="52">
        <v>0.99404751573087002</v>
      </c>
      <c r="J162" s="52">
        <v>8.8051843412048896E-4</v>
      </c>
      <c r="K162" s="53">
        <v>1.3216819401162499E-4</v>
      </c>
      <c r="L162" s="7" t="str">
        <f t="shared" si="20"/>
        <v>NAO-</v>
      </c>
      <c r="M162" s="51">
        <v>1.2784217176311601E-3</v>
      </c>
      <c r="N162" s="52">
        <v>0.99757435932505101</v>
      </c>
      <c r="O162" s="52">
        <v>1.1925882225181899E-5</v>
      </c>
      <c r="P162" s="53">
        <v>1.1352930750830701E-3</v>
      </c>
      <c r="Q162" s="7" t="str">
        <f t="shared" si="16"/>
        <v>NAO-</v>
      </c>
      <c r="R162" s="6">
        <v>0</v>
      </c>
      <c r="S162" s="7">
        <v>1</v>
      </c>
      <c r="T162" s="7">
        <v>0</v>
      </c>
      <c r="U162" s="8">
        <v>0</v>
      </c>
      <c r="V162" s="7" t="str">
        <f t="shared" si="17"/>
        <v>NAO-</v>
      </c>
      <c r="W162" s="51">
        <v>8.0453053117896E-16</v>
      </c>
      <c r="X162" s="52">
        <v>0.95537423768375895</v>
      </c>
      <c r="Y162" s="52">
        <v>4.4625762293616297E-2</v>
      </c>
      <c r="Z162" s="53">
        <v>2.2622823867654401E-11</v>
      </c>
      <c r="AA162" s="7" t="str">
        <f t="shared" si="18"/>
        <v>NAO-</v>
      </c>
      <c r="AB162" s="51">
        <v>4.1112454296053802E-16</v>
      </c>
      <c r="AC162" s="52">
        <v>0.95041662983602404</v>
      </c>
      <c r="AD162" s="52">
        <v>4.95833701220229E-2</v>
      </c>
      <c r="AE162" s="53">
        <v>4.1952831727500502E-11</v>
      </c>
      <c r="AF162" s="7" t="str">
        <f t="shared" si="19"/>
        <v>NAO-</v>
      </c>
    </row>
    <row r="163" spans="1:32" x14ac:dyDescent="0.3">
      <c r="A163" s="4">
        <v>29440</v>
      </c>
      <c r="B163" s="5">
        <f t="shared" si="14"/>
        <v>1980</v>
      </c>
      <c r="C163" s="6">
        <v>0</v>
      </c>
      <c r="D163" s="7">
        <v>1</v>
      </c>
      <c r="E163" s="7">
        <v>0</v>
      </c>
      <c r="F163" s="8">
        <v>0</v>
      </c>
      <c r="G163" s="44" t="str">
        <f t="shared" si="15"/>
        <v>NAO-</v>
      </c>
      <c r="H163" s="51">
        <v>1.7964958824445799E-2</v>
      </c>
      <c r="I163" s="52">
        <v>7.8647433115116398E-9</v>
      </c>
      <c r="J163" s="52">
        <v>0.97439395834221398</v>
      </c>
      <c r="K163" s="53">
        <v>7.6410749685881501E-3</v>
      </c>
      <c r="L163" s="7" t="str">
        <f t="shared" si="20"/>
        <v>SB</v>
      </c>
      <c r="M163" s="51">
        <v>8.3098442294544003E-5</v>
      </c>
      <c r="N163" s="52">
        <v>0.97898183683392603</v>
      </c>
      <c r="O163" s="52">
        <v>1.60750376391528E-2</v>
      </c>
      <c r="P163" s="53">
        <v>4.8600270846388396E-3</v>
      </c>
      <c r="Q163" s="7" t="str">
        <f t="shared" si="16"/>
        <v>NAO-</v>
      </c>
      <c r="R163" s="6">
        <v>0</v>
      </c>
      <c r="S163" s="7">
        <v>1</v>
      </c>
      <c r="T163" s="7">
        <v>0</v>
      </c>
      <c r="U163" s="8">
        <v>0</v>
      </c>
      <c r="V163" s="7" t="str">
        <f t="shared" si="17"/>
        <v>NAO-</v>
      </c>
      <c r="W163" s="51">
        <v>1.1441685840038201E-6</v>
      </c>
      <c r="X163" s="52">
        <v>0.98065796996408205</v>
      </c>
      <c r="Y163" s="52">
        <v>1.9030993704467199E-2</v>
      </c>
      <c r="Z163" s="53">
        <v>3.0989216286611402E-4</v>
      </c>
      <c r="AA163" s="7" t="str">
        <f t="shared" si="18"/>
        <v>NAO-</v>
      </c>
      <c r="AB163" s="51">
        <v>2.9510192106524898E-7</v>
      </c>
      <c r="AC163" s="52">
        <v>0.975105403306326</v>
      </c>
      <c r="AD163" s="52">
        <v>2.4571160373726701E-2</v>
      </c>
      <c r="AE163" s="53">
        <v>3.23141218026943E-4</v>
      </c>
      <c r="AF163" s="7" t="str">
        <f t="shared" si="19"/>
        <v>NAO-</v>
      </c>
    </row>
    <row r="164" spans="1:32" x14ac:dyDescent="0.3">
      <c r="A164" s="4">
        <v>29441</v>
      </c>
      <c r="B164" s="5">
        <f t="shared" si="14"/>
        <v>1980</v>
      </c>
      <c r="C164" s="6">
        <v>0</v>
      </c>
      <c r="D164" s="7">
        <v>1</v>
      </c>
      <c r="E164" s="7">
        <v>0</v>
      </c>
      <c r="F164" s="8">
        <v>0</v>
      </c>
      <c r="G164" s="44" t="str">
        <f t="shared" si="15"/>
        <v>NAO-</v>
      </c>
      <c r="H164" s="51">
        <v>0.97540621933642502</v>
      </c>
      <c r="I164" s="52">
        <v>3.5504137174920399E-10</v>
      </c>
      <c r="J164" s="52">
        <v>2.17112432025122E-2</v>
      </c>
      <c r="K164" s="53">
        <v>2.88253710602452E-3</v>
      </c>
      <c r="L164" s="7" t="str">
        <f t="shared" si="20"/>
        <v>AL</v>
      </c>
      <c r="M164" s="51">
        <v>0.69319870387197502</v>
      </c>
      <c r="N164" s="52">
        <v>0.26352496769824901</v>
      </c>
      <c r="O164" s="52">
        <v>7.1644276885266698E-3</v>
      </c>
      <c r="P164" s="53">
        <v>3.6111900741260403E-2</v>
      </c>
      <c r="Q164" s="7" t="str">
        <f t="shared" si="16"/>
        <v>AL</v>
      </c>
      <c r="R164" s="6">
        <v>1</v>
      </c>
      <c r="S164" s="7">
        <v>0</v>
      </c>
      <c r="T164" s="7">
        <v>0</v>
      </c>
      <c r="U164" s="8">
        <v>0</v>
      </c>
      <c r="V164" s="7" t="str">
        <f t="shared" si="17"/>
        <v>AL</v>
      </c>
      <c r="W164" s="51">
        <v>0.28363354460637802</v>
      </c>
      <c r="X164" s="52">
        <v>0.63626910721330099</v>
      </c>
      <c r="Y164" s="52">
        <v>5.4679835231545701E-3</v>
      </c>
      <c r="Z164" s="53">
        <v>7.4629364657165201E-2</v>
      </c>
      <c r="AA164" s="7" t="str">
        <f t="shared" si="18"/>
        <v>NAO-</v>
      </c>
      <c r="AB164" s="51">
        <v>0.16934727534010899</v>
      </c>
      <c r="AC164" s="52">
        <v>0.73697410031536403</v>
      </c>
      <c r="AD164" s="52">
        <v>7.8288386121727008E-3</v>
      </c>
      <c r="AE164" s="53">
        <v>8.5849785732355105E-2</v>
      </c>
      <c r="AF164" s="7" t="str">
        <f t="shared" si="19"/>
        <v>NAO-</v>
      </c>
    </row>
    <row r="165" spans="1:32" x14ac:dyDescent="0.3">
      <c r="A165" s="4">
        <v>29442</v>
      </c>
      <c r="B165" s="5">
        <f t="shared" si="14"/>
        <v>1980</v>
      </c>
      <c r="C165" s="6">
        <v>0</v>
      </c>
      <c r="D165" s="7">
        <v>0</v>
      </c>
      <c r="E165" s="7">
        <v>0</v>
      </c>
      <c r="F165" s="8">
        <v>1</v>
      </c>
      <c r="G165" s="44" t="str">
        <f t="shared" si="15"/>
        <v>Zonal</v>
      </c>
      <c r="H165" s="51">
        <v>0.98720845531351598</v>
      </c>
      <c r="I165" s="52">
        <v>2.3685489473368501E-26</v>
      </c>
      <c r="J165" s="52">
        <v>2.2797079322514299E-4</v>
      </c>
      <c r="K165" s="53">
        <v>1.25635738932557E-2</v>
      </c>
      <c r="L165" s="7" t="str">
        <f t="shared" si="20"/>
        <v>AL</v>
      </c>
      <c r="M165" s="51">
        <v>0.97353829242738599</v>
      </c>
      <c r="N165" s="52">
        <v>1.4617500527050001E-4</v>
      </c>
      <c r="O165" s="52">
        <v>1.33523754147349E-5</v>
      </c>
      <c r="P165" s="53">
        <v>2.6302180191924901E-2</v>
      </c>
      <c r="Q165" s="7" t="str">
        <f t="shared" si="16"/>
        <v>AL</v>
      </c>
      <c r="R165" s="6">
        <v>1</v>
      </c>
      <c r="S165" s="7">
        <v>0</v>
      </c>
      <c r="T165" s="7">
        <v>0</v>
      </c>
      <c r="U165" s="8">
        <v>0</v>
      </c>
      <c r="V165" s="7" t="str">
        <f t="shared" si="17"/>
        <v>AL</v>
      </c>
      <c r="W165" s="51">
        <v>0.93956244517051002</v>
      </c>
      <c r="X165" s="52">
        <v>4.7737645095883303E-2</v>
      </c>
      <c r="Y165" s="52">
        <v>1.6501524765778999E-4</v>
      </c>
      <c r="Z165" s="53">
        <v>1.2534894485948101E-2</v>
      </c>
      <c r="AA165" s="7" t="str">
        <f t="shared" si="18"/>
        <v>AL</v>
      </c>
      <c r="AB165" s="51">
        <v>0.93631169225987698</v>
      </c>
      <c r="AC165" s="52">
        <v>4.93565143739568E-2</v>
      </c>
      <c r="AD165" s="52">
        <v>2.1640294489691701E-4</v>
      </c>
      <c r="AE165" s="53">
        <v>1.4115390421269599E-2</v>
      </c>
      <c r="AF165" s="7" t="str">
        <f t="shared" si="19"/>
        <v>AL</v>
      </c>
    </row>
    <row r="166" spans="1:32" x14ac:dyDescent="0.3">
      <c r="A166" s="4">
        <v>29443</v>
      </c>
      <c r="B166" s="5">
        <f t="shared" si="14"/>
        <v>1980</v>
      </c>
      <c r="C166" s="6">
        <v>0</v>
      </c>
      <c r="D166" s="7">
        <v>0</v>
      </c>
      <c r="E166" s="7">
        <v>0</v>
      </c>
      <c r="F166" s="8">
        <v>1</v>
      </c>
      <c r="G166" s="44" t="str">
        <f t="shared" si="15"/>
        <v>Zonal</v>
      </c>
      <c r="H166" s="51">
        <v>0.95475610088140905</v>
      </c>
      <c r="I166" s="52">
        <v>8.6109048340703205E-37</v>
      </c>
      <c r="J166" s="52">
        <v>7.8181507517485597E-4</v>
      </c>
      <c r="K166" s="53">
        <v>4.4462084043402399E-2</v>
      </c>
      <c r="L166" s="7" t="str">
        <f t="shared" si="20"/>
        <v>AL</v>
      </c>
      <c r="M166" s="51">
        <v>0.97787611112350203</v>
      </c>
      <c r="N166" s="52">
        <v>2.53396484387687E-4</v>
      </c>
      <c r="O166" s="52">
        <v>2.13069649354667E-5</v>
      </c>
      <c r="P166" s="53">
        <v>2.1849185427169002E-2</v>
      </c>
      <c r="Q166" s="7" t="str">
        <f t="shared" si="16"/>
        <v>AL</v>
      </c>
      <c r="R166" s="6">
        <v>1</v>
      </c>
      <c r="S166" s="7">
        <v>0</v>
      </c>
      <c r="T166" s="7">
        <v>0</v>
      </c>
      <c r="U166" s="8">
        <v>0</v>
      </c>
      <c r="V166" s="7" t="str">
        <f t="shared" si="17"/>
        <v>AL</v>
      </c>
      <c r="W166" s="51">
        <v>0.84214951463787502</v>
      </c>
      <c r="X166" s="52">
        <v>8.3097225848863795E-2</v>
      </c>
      <c r="Y166" s="52">
        <v>5.3947614055565598E-4</v>
      </c>
      <c r="Z166" s="53">
        <v>7.4213783372705205E-2</v>
      </c>
      <c r="AA166" s="7" t="str">
        <f t="shared" si="18"/>
        <v>AL</v>
      </c>
      <c r="AB166" s="51">
        <v>0.84319709004439203</v>
      </c>
      <c r="AC166" s="52">
        <v>6.7584649507660993E-2</v>
      </c>
      <c r="AD166" s="52">
        <v>7.44871621087197E-4</v>
      </c>
      <c r="AE166" s="53">
        <v>8.8473388826859997E-2</v>
      </c>
      <c r="AF166" s="7" t="str">
        <f t="shared" si="19"/>
        <v>AL</v>
      </c>
    </row>
    <row r="167" spans="1:32" x14ac:dyDescent="0.3">
      <c r="A167" s="4">
        <v>29444</v>
      </c>
      <c r="B167" s="5">
        <f t="shared" si="14"/>
        <v>1980</v>
      </c>
      <c r="C167" s="6">
        <v>0</v>
      </c>
      <c r="D167" s="7">
        <v>0</v>
      </c>
      <c r="E167" s="7">
        <v>0</v>
      </c>
      <c r="F167" s="8">
        <v>1</v>
      </c>
      <c r="G167" s="44" t="str">
        <f t="shared" si="15"/>
        <v>Zonal</v>
      </c>
      <c r="H167" s="51">
        <v>0.95078511040870595</v>
      </c>
      <c r="I167" s="52">
        <v>1.1989193219078199E-30</v>
      </c>
      <c r="J167" s="52">
        <v>4.7371541731917398E-2</v>
      </c>
      <c r="K167" s="53">
        <v>1.8433478593890701E-3</v>
      </c>
      <c r="L167" s="7" t="str">
        <f t="shared" si="20"/>
        <v>AL</v>
      </c>
      <c r="M167" s="51">
        <v>0.24892038962757701</v>
      </c>
      <c r="N167" s="52">
        <v>0.74753554656213095</v>
      </c>
      <c r="O167" s="52">
        <v>5.0335777176471898E-5</v>
      </c>
      <c r="P167" s="53">
        <v>3.4937280331077901E-3</v>
      </c>
      <c r="Q167" s="7" t="str">
        <f t="shared" si="16"/>
        <v>NAO-</v>
      </c>
      <c r="R167" s="6">
        <v>1</v>
      </c>
      <c r="S167" s="7">
        <v>0</v>
      </c>
      <c r="T167" s="7">
        <v>0</v>
      </c>
      <c r="U167" s="8">
        <v>0</v>
      </c>
      <c r="V167" s="7" t="str">
        <f t="shared" si="17"/>
        <v>AL</v>
      </c>
      <c r="W167" s="51">
        <v>0.95216870162579104</v>
      </c>
      <c r="X167" s="52">
        <v>3.3550172557434498E-2</v>
      </c>
      <c r="Y167" s="52">
        <v>1.2491087183876001E-4</v>
      </c>
      <c r="Z167" s="53">
        <v>1.4156214944934801E-2</v>
      </c>
      <c r="AA167" s="7" t="str">
        <f t="shared" si="18"/>
        <v>AL</v>
      </c>
      <c r="AB167" s="51">
        <v>0.95286877409028004</v>
      </c>
      <c r="AC167" s="52">
        <v>3.1287689223320099E-2</v>
      </c>
      <c r="AD167" s="52">
        <v>1.64301605935429E-4</v>
      </c>
      <c r="AE167" s="53">
        <v>1.5679235080464499E-2</v>
      </c>
      <c r="AF167" s="7" t="str">
        <f t="shared" si="19"/>
        <v>AL</v>
      </c>
    </row>
    <row r="168" spans="1:32" x14ac:dyDescent="0.3">
      <c r="A168" s="4">
        <v>29445</v>
      </c>
      <c r="B168" s="5">
        <f t="shared" si="14"/>
        <v>1980</v>
      </c>
      <c r="C168" s="6">
        <v>1</v>
      </c>
      <c r="D168" s="7">
        <v>0</v>
      </c>
      <c r="E168" s="7">
        <v>0</v>
      </c>
      <c r="F168" s="8">
        <v>0</v>
      </c>
      <c r="G168" s="44" t="str">
        <f t="shared" si="15"/>
        <v>AL</v>
      </c>
      <c r="H168" s="51">
        <v>0.96316150792226696</v>
      </c>
      <c r="I168" s="52">
        <v>1.8227376479684901E-14</v>
      </c>
      <c r="J168" s="52">
        <v>3.6135163483210601E-2</v>
      </c>
      <c r="K168" s="53">
        <v>7.0332859449867297E-4</v>
      </c>
      <c r="L168" s="7" t="str">
        <f t="shared" si="20"/>
        <v>AL</v>
      </c>
      <c r="M168" s="51">
        <v>0.25956835126547201</v>
      </c>
      <c r="N168" s="52">
        <v>0.73577933160197895</v>
      </c>
      <c r="O168" s="52">
        <v>1.7828242547089999E-3</v>
      </c>
      <c r="P168" s="53">
        <v>2.8694928778400502E-3</v>
      </c>
      <c r="Q168" s="7" t="str">
        <f t="shared" si="16"/>
        <v>NAO-</v>
      </c>
      <c r="R168" s="6">
        <v>1</v>
      </c>
      <c r="S168" s="7">
        <v>0</v>
      </c>
      <c r="T168" s="7">
        <v>0</v>
      </c>
      <c r="U168" s="8">
        <v>0</v>
      </c>
      <c r="V168" s="7" t="str">
        <f t="shared" si="17"/>
        <v>AL</v>
      </c>
      <c r="W168" s="51">
        <v>0.96591588749678303</v>
      </c>
      <c r="X168" s="52">
        <v>2.6714018562527499E-2</v>
      </c>
      <c r="Y168" s="52">
        <v>1.00828579736834E-4</v>
      </c>
      <c r="Z168" s="53">
        <v>7.2692653609520499E-3</v>
      </c>
      <c r="AA168" s="7" t="str">
        <f t="shared" si="18"/>
        <v>AL</v>
      </c>
      <c r="AB168" s="51">
        <v>0.96843470017636701</v>
      </c>
      <c r="AC168" s="52">
        <v>2.4398200707593E-2</v>
      </c>
      <c r="AD168" s="52">
        <v>1.2625092558022399E-4</v>
      </c>
      <c r="AE168" s="53">
        <v>7.0408481904579504E-3</v>
      </c>
      <c r="AF168" s="7" t="str">
        <f t="shared" si="19"/>
        <v>AL</v>
      </c>
    </row>
    <row r="169" spans="1:32" x14ac:dyDescent="0.3">
      <c r="A169" s="4">
        <v>29446</v>
      </c>
      <c r="B169" s="5">
        <f t="shared" si="14"/>
        <v>1980</v>
      </c>
      <c r="C169" s="6">
        <v>1</v>
      </c>
      <c r="D169" s="7">
        <v>0</v>
      </c>
      <c r="E169" s="7">
        <v>0</v>
      </c>
      <c r="F169" s="8">
        <v>0</v>
      </c>
      <c r="G169" s="44" t="str">
        <f t="shared" si="15"/>
        <v>AL</v>
      </c>
      <c r="H169" s="51">
        <v>0.92458103631407196</v>
      </c>
      <c r="I169" s="52">
        <v>2.8395410039995498E-17</v>
      </c>
      <c r="J169" s="52">
        <v>6.7614507001024005E-2</v>
      </c>
      <c r="K169" s="53">
        <v>7.8044566849147998E-3</v>
      </c>
      <c r="L169" s="7" t="str">
        <f t="shared" si="20"/>
        <v>AL</v>
      </c>
      <c r="M169" s="51">
        <v>8.0323073201853903E-2</v>
      </c>
      <c r="N169" s="52">
        <v>0.91097267921703595</v>
      </c>
      <c r="O169" s="52">
        <v>8.19421669594654E-4</v>
      </c>
      <c r="P169" s="53">
        <v>7.8848259115233497E-3</v>
      </c>
      <c r="Q169" s="7" t="str">
        <f t="shared" si="16"/>
        <v>NAO-</v>
      </c>
      <c r="R169" s="6">
        <v>1</v>
      </c>
      <c r="S169" s="7">
        <v>0</v>
      </c>
      <c r="T169" s="7">
        <v>0</v>
      </c>
      <c r="U169" s="8">
        <v>0</v>
      </c>
      <c r="V169" s="7" t="str">
        <f t="shared" si="17"/>
        <v>AL</v>
      </c>
      <c r="W169" s="51">
        <v>0.95512187890460698</v>
      </c>
      <c r="X169" s="52">
        <v>3.3250955125859398E-2</v>
      </c>
      <c r="Y169" s="52">
        <v>1.68900910906524E-4</v>
      </c>
      <c r="Z169" s="53">
        <v>1.1458265058624999E-2</v>
      </c>
      <c r="AA169" s="7" t="str">
        <f t="shared" si="18"/>
        <v>AL</v>
      </c>
      <c r="AB169" s="51">
        <v>0.96122399881292497</v>
      </c>
      <c r="AC169" s="52">
        <v>2.86529505010794E-2</v>
      </c>
      <c r="AD169" s="52">
        <v>2.0116156365800099E-4</v>
      </c>
      <c r="AE169" s="53">
        <v>9.9218891223381497E-3</v>
      </c>
      <c r="AF169" s="7" t="str">
        <f t="shared" si="19"/>
        <v>AL</v>
      </c>
    </row>
    <row r="170" spans="1:32" x14ac:dyDescent="0.3">
      <c r="A170" s="4">
        <v>29447</v>
      </c>
      <c r="B170" s="5">
        <f t="shared" si="14"/>
        <v>1980</v>
      </c>
      <c r="C170" s="6">
        <v>0</v>
      </c>
      <c r="D170" s="7">
        <v>0</v>
      </c>
      <c r="E170" s="7">
        <v>0</v>
      </c>
      <c r="F170" s="8">
        <v>1</v>
      </c>
      <c r="G170" s="44" t="str">
        <f t="shared" si="15"/>
        <v>Zonal</v>
      </c>
      <c r="H170" s="51">
        <v>0.88265181536519399</v>
      </c>
      <c r="I170" s="52">
        <v>1.53592001829296E-17</v>
      </c>
      <c r="J170" s="52">
        <v>5.7958702071648903E-2</v>
      </c>
      <c r="K170" s="53">
        <v>5.9389482563152199E-2</v>
      </c>
      <c r="L170" s="7" t="str">
        <f t="shared" si="20"/>
        <v>AL</v>
      </c>
      <c r="M170" s="51">
        <v>0.301209715373218</v>
      </c>
      <c r="N170" s="52">
        <v>0.54059274280153002</v>
      </c>
      <c r="O170" s="52">
        <v>2.0382242184753402E-3</v>
      </c>
      <c r="P170" s="53">
        <v>0.15615931760678001</v>
      </c>
      <c r="Q170" s="7" t="str">
        <f t="shared" si="16"/>
        <v>NAO-</v>
      </c>
      <c r="R170" s="6">
        <v>1</v>
      </c>
      <c r="S170" s="7">
        <v>0</v>
      </c>
      <c r="T170" s="7">
        <v>0</v>
      </c>
      <c r="U170" s="8">
        <v>0</v>
      </c>
      <c r="V170" s="7" t="str">
        <f t="shared" si="17"/>
        <v>AL</v>
      </c>
      <c r="W170" s="51">
        <v>0.84102945722748801</v>
      </c>
      <c r="X170" s="52">
        <v>0.10371650507481001</v>
      </c>
      <c r="Y170" s="52">
        <v>5.4478226863416499E-4</v>
      </c>
      <c r="Z170" s="53">
        <v>5.4709255429067398E-2</v>
      </c>
      <c r="AA170" s="7" t="str">
        <f t="shared" si="18"/>
        <v>AL</v>
      </c>
      <c r="AB170" s="51">
        <v>0.82254567977239301</v>
      </c>
      <c r="AC170" s="52">
        <v>0.102970446679888</v>
      </c>
      <c r="AD170" s="52">
        <v>9.3033497150040996E-4</v>
      </c>
      <c r="AE170" s="53">
        <v>7.3553538576218505E-2</v>
      </c>
      <c r="AF170" s="7" t="str">
        <f t="shared" si="19"/>
        <v>AL</v>
      </c>
    </row>
    <row r="171" spans="1:32" x14ac:dyDescent="0.3">
      <c r="A171" s="4">
        <v>29448</v>
      </c>
      <c r="B171" s="5">
        <f t="shared" si="14"/>
        <v>1980</v>
      </c>
      <c r="C171" s="6">
        <v>0</v>
      </c>
      <c r="D171" s="7">
        <v>0</v>
      </c>
      <c r="E171" s="7">
        <v>0</v>
      </c>
      <c r="F171" s="8">
        <v>1</v>
      </c>
      <c r="G171" s="44" t="str">
        <f t="shared" si="15"/>
        <v>Zonal</v>
      </c>
      <c r="H171" s="51">
        <v>1.5478958814442801E-2</v>
      </c>
      <c r="I171" s="52">
        <v>1.7001241798755699E-24</v>
      </c>
      <c r="J171" s="52">
        <v>0.95066181539358996</v>
      </c>
      <c r="K171" s="53">
        <v>3.3859225791972501E-2</v>
      </c>
      <c r="L171" s="7" t="str">
        <f t="shared" si="20"/>
        <v>SB</v>
      </c>
      <c r="M171" s="51">
        <v>2.79220286676866E-3</v>
      </c>
      <c r="N171" s="52">
        <v>9.9284260109447895E-4</v>
      </c>
      <c r="O171" s="52">
        <v>0.99211560845593205</v>
      </c>
      <c r="P171" s="53">
        <v>4.0993460761902002E-3</v>
      </c>
      <c r="Q171" s="7" t="str">
        <f t="shared" si="16"/>
        <v>SB</v>
      </c>
      <c r="R171" s="6">
        <v>0</v>
      </c>
      <c r="S171" s="7">
        <v>0</v>
      </c>
      <c r="T171" s="7">
        <v>1</v>
      </c>
      <c r="U171" s="8">
        <v>0</v>
      </c>
      <c r="V171" s="7" t="str">
        <f t="shared" si="17"/>
        <v>SB</v>
      </c>
      <c r="W171" s="51">
        <v>7.8182287858001593E-3</v>
      </c>
      <c r="X171" s="52">
        <v>0.35059314960239502</v>
      </c>
      <c r="Y171" s="52">
        <v>8.3544301776750703E-3</v>
      </c>
      <c r="Z171" s="53">
        <v>0.63323419143413096</v>
      </c>
      <c r="AA171" s="7" t="str">
        <f t="shared" si="18"/>
        <v>Zonal</v>
      </c>
      <c r="AB171" s="51">
        <v>3.21626143181971E-3</v>
      </c>
      <c r="AC171" s="52">
        <v>0.19272044001875299</v>
      </c>
      <c r="AD171" s="52">
        <v>1.2299830378273299E-2</v>
      </c>
      <c r="AE171" s="53">
        <v>0.79176346817115395</v>
      </c>
      <c r="AF171" s="7" t="str">
        <f t="shared" si="19"/>
        <v>Zonal</v>
      </c>
    </row>
    <row r="172" spans="1:32" x14ac:dyDescent="0.3">
      <c r="A172" s="4">
        <v>29449</v>
      </c>
      <c r="B172" s="5">
        <f t="shared" si="14"/>
        <v>1980</v>
      </c>
      <c r="C172" s="6">
        <v>0</v>
      </c>
      <c r="D172" s="7">
        <v>1</v>
      </c>
      <c r="E172" s="7">
        <v>0</v>
      </c>
      <c r="F172" s="8">
        <v>0</v>
      </c>
      <c r="G172" s="44" t="str">
        <f t="shared" si="15"/>
        <v>NAO-</v>
      </c>
      <c r="H172" s="51">
        <v>1.0626101109559799E-2</v>
      </c>
      <c r="I172" s="52">
        <v>7.7955033042017798E-34</v>
      </c>
      <c r="J172" s="52">
        <v>0.98494641816069795</v>
      </c>
      <c r="K172" s="53">
        <v>4.4274807297403499E-3</v>
      </c>
      <c r="L172" s="7" t="str">
        <f t="shared" si="20"/>
        <v>SB</v>
      </c>
      <c r="M172" s="51">
        <v>7.5935279004445098E-3</v>
      </c>
      <c r="N172" s="52">
        <v>1.0532806263651899E-2</v>
      </c>
      <c r="O172" s="52">
        <v>0.97999765531856198</v>
      </c>
      <c r="P172" s="53">
        <v>1.8760105173541001E-3</v>
      </c>
      <c r="Q172" s="7" t="str">
        <f t="shared" si="16"/>
        <v>SB</v>
      </c>
      <c r="R172" s="6">
        <v>0</v>
      </c>
      <c r="S172" s="7">
        <v>0</v>
      </c>
      <c r="T172" s="7">
        <v>1</v>
      </c>
      <c r="U172" s="8">
        <v>0</v>
      </c>
      <c r="V172" s="7" t="str">
        <f t="shared" si="17"/>
        <v>SB</v>
      </c>
      <c r="W172" s="51">
        <v>1.47074945763829E-7</v>
      </c>
      <c r="X172" s="52">
        <v>5.8971073425251597E-2</v>
      </c>
      <c r="Y172" s="52">
        <v>3.5550337469320903E-2</v>
      </c>
      <c r="Z172" s="53">
        <v>0.905478442030481</v>
      </c>
      <c r="AA172" s="7" t="str">
        <f t="shared" si="18"/>
        <v>Zonal</v>
      </c>
      <c r="AB172" s="51">
        <v>1.3946931060750001E-8</v>
      </c>
      <c r="AC172" s="52">
        <v>2.1723949527943501E-2</v>
      </c>
      <c r="AD172" s="52">
        <v>4.1177673229278199E-2</v>
      </c>
      <c r="AE172" s="53">
        <v>0.93709836329584595</v>
      </c>
      <c r="AF172" s="7" t="str">
        <f t="shared" si="19"/>
        <v>Zonal</v>
      </c>
    </row>
    <row r="173" spans="1:32" x14ac:dyDescent="0.3">
      <c r="A173" s="4">
        <v>29450</v>
      </c>
      <c r="B173" s="5">
        <f t="shared" si="14"/>
        <v>1980</v>
      </c>
      <c r="C173" s="6">
        <v>0</v>
      </c>
      <c r="D173" s="7">
        <v>1</v>
      </c>
      <c r="E173" s="7">
        <v>0</v>
      </c>
      <c r="F173" s="8">
        <v>0</v>
      </c>
      <c r="G173" s="44" t="str">
        <f t="shared" si="15"/>
        <v>NAO-</v>
      </c>
      <c r="H173" s="51">
        <v>0.64457013687364995</v>
      </c>
      <c r="I173" s="52">
        <v>2.20149271088768E-44</v>
      </c>
      <c r="J173" s="52">
        <v>0.35213991414819501</v>
      </c>
      <c r="K173" s="53">
        <v>3.2899489781480799E-3</v>
      </c>
      <c r="L173" s="7" t="str">
        <f t="shared" si="20"/>
        <v>AL</v>
      </c>
      <c r="M173" s="51">
        <v>0.98657255460135895</v>
      </c>
      <c r="N173" s="52">
        <v>9.2464416627561601E-3</v>
      </c>
      <c r="O173" s="52">
        <v>3.6388782882687E-3</v>
      </c>
      <c r="P173" s="53">
        <v>5.4212544761662201E-4</v>
      </c>
      <c r="Q173" s="7" t="str">
        <f t="shared" si="16"/>
        <v>AL</v>
      </c>
      <c r="R173" s="6">
        <v>0</v>
      </c>
      <c r="S173" s="7">
        <v>0</v>
      </c>
      <c r="T173" s="7">
        <v>1</v>
      </c>
      <c r="U173" s="8">
        <v>0</v>
      </c>
      <c r="V173" s="7" t="str">
        <f t="shared" si="17"/>
        <v>SB</v>
      </c>
      <c r="W173" s="51">
        <v>1.26963444540473E-7</v>
      </c>
      <c r="X173" s="52">
        <v>2.5253142807653499E-2</v>
      </c>
      <c r="Y173" s="52">
        <v>6.4443430366176696E-2</v>
      </c>
      <c r="Z173" s="53">
        <v>0.91030329986272296</v>
      </c>
      <c r="AA173" s="7" t="str">
        <f t="shared" si="18"/>
        <v>Zonal</v>
      </c>
      <c r="AB173" s="51">
        <v>6.3499767443399404E-9</v>
      </c>
      <c r="AC173" s="52">
        <v>1.7307610399631499E-2</v>
      </c>
      <c r="AD173" s="52">
        <v>7.3598073427414507E-2</v>
      </c>
      <c r="AE173" s="53">
        <v>0.90909430982297501</v>
      </c>
      <c r="AF173" s="7" t="str">
        <f t="shared" si="19"/>
        <v>Zonal</v>
      </c>
    </row>
    <row r="174" spans="1:32" x14ac:dyDescent="0.3">
      <c r="A174" s="4">
        <v>29451</v>
      </c>
      <c r="B174" s="5">
        <f t="shared" si="14"/>
        <v>1980</v>
      </c>
      <c r="C174" s="6">
        <v>0</v>
      </c>
      <c r="D174" s="7">
        <v>0</v>
      </c>
      <c r="E174" s="7">
        <v>1</v>
      </c>
      <c r="F174" s="8">
        <v>0</v>
      </c>
      <c r="G174" s="44" t="str">
        <f t="shared" si="15"/>
        <v>SB</v>
      </c>
      <c r="H174" s="51">
        <v>0.98819819792362296</v>
      </c>
      <c r="I174" s="52">
        <v>1.8688753066793E-21</v>
      </c>
      <c r="J174" s="52">
        <v>1.09051112375255E-2</v>
      </c>
      <c r="K174" s="53">
        <v>8.9669083885372499E-4</v>
      </c>
      <c r="L174" s="7" t="str">
        <f t="shared" si="20"/>
        <v>AL</v>
      </c>
      <c r="M174" s="51">
        <v>0.95421173930006498</v>
      </c>
      <c r="N174" s="52">
        <v>8.1158794268109506E-5</v>
      </c>
      <c r="O174" s="52">
        <v>4.5556291548486498E-2</v>
      </c>
      <c r="P174" s="53">
        <v>1.50810357180792E-4</v>
      </c>
      <c r="Q174" s="7" t="str">
        <f t="shared" si="16"/>
        <v>AL</v>
      </c>
      <c r="R174" s="6">
        <v>0</v>
      </c>
      <c r="S174" s="7">
        <v>0</v>
      </c>
      <c r="T174" s="7">
        <v>0</v>
      </c>
      <c r="U174" s="8">
        <v>1</v>
      </c>
      <c r="V174" s="7" t="str">
        <f t="shared" si="17"/>
        <v>Zonal</v>
      </c>
      <c r="W174" s="51">
        <v>6.5051932036450398E-10</v>
      </c>
      <c r="X174" s="52">
        <v>2.8779762310445901E-3</v>
      </c>
      <c r="Y174" s="52">
        <v>0.143825956722791</v>
      </c>
      <c r="Z174" s="53">
        <v>0.85329606639564504</v>
      </c>
      <c r="AA174" s="7" t="str">
        <f t="shared" si="18"/>
        <v>Zonal</v>
      </c>
      <c r="AB174" s="51">
        <v>4.2812570582242697E-12</v>
      </c>
      <c r="AC174" s="52">
        <v>3.50115284592593E-3</v>
      </c>
      <c r="AD174" s="52">
        <v>0.19290618652863001</v>
      </c>
      <c r="AE174" s="53">
        <v>0.80359266062116197</v>
      </c>
      <c r="AF174" s="7" t="str">
        <f t="shared" si="19"/>
        <v>Zonal</v>
      </c>
    </row>
    <row r="175" spans="1:32" x14ac:dyDescent="0.3">
      <c r="A175" s="4">
        <v>29452</v>
      </c>
      <c r="B175" s="5">
        <f t="shared" si="14"/>
        <v>1980</v>
      </c>
      <c r="C175" s="6">
        <v>0</v>
      </c>
      <c r="D175" s="7">
        <v>0</v>
      </c>
      <c r="E175" s="7">
        <v>1</v>
      </c>
      <c r="F175" s="8">
        <v>0</v>
      </c>
      <c r="G175" s="44" t="str">
        <f t="shared" si="15"/>
        <v>SB</v>
      </c>
      <c r="H175" s="51">
        <v>7.2656089468340897E-4</v>
      </c>
      <c r="I175" s="52">
        <v>3.2007777702984699E-32</v>
      </c>
      <c r="J175" s="52">
        <v>1.5738321888129701E-6</v>
      </c>
      <c r="K175" s="53">
        <v>0.99927186527314105</v>
      </c>
      <c r="L175" s="7" t="str">
        <f t="shared" si="20"/>
        <v>Zonal</v>
      </c>
      <c r="M175" s="51">
        <v>5.0251352904907599E-3</v>
      </c>
      <c r="N175" s="52">
        <v>1.7020317552413701E-9</v>
      </c>
      <c r="O175" s="52">
        <v>8.3506257208513096E-3</v>
      </c>
      <c r="P175" s="53">
        <v>0.98662423728663495</v>
      </c>
      <c r="Q175" s="7" t="str">
        <f t="shared" si="16"/>
        <v>Zonal</v>
      </c>
      <c r="R175" s="6">
        <v>0</v>
      </c>
      <c r="S175" s="7">
        <v>0</v>
      </c>
      <c r="T175" s="7">
        <v>0</v>
      </c>
      <c r="U175" s="8">
        <v>1</v>
      </c>
      <c r="V175" s="7" t="str">
        <f t="shared" si="17"/>
        <v>Zonal</v>
      </c>
      <c r="W175" s="51">
        <v>1.6517347842675702E-2</v>
      </c>
      <c r="X175" s="52">
        <v>3.2653387666532002E-2</v>
      </c>
      <c r="Y175" s="52">
        <v>1.30108357650583E-2</v>
      </c>
      <c r="Z175" s="53">
        <v>0.93781842872573495</v>
      </c>
      <c r="AA175" s="7" t="str">
        <f t="shared" si="18"/>
        <v>Zonal</v>
      </c>
      <c r="AB175" s="51">
        <v>3.7408775245341601E-3</v>
      </c>
      <c r="AC175" s="52">
        <v>3.4848134504896801E-2</v>
      </c>
      <c r="AD175" s="52">
        <v>1.45495484055674E-2</v>
      </c>
      <c r="AE175" s="53">
        <v>0.94686143956500202</v>
      </c>
      <c r="AF175" s="7" t="str">
        <f t="shared" si="19"/>
        <v>Zonal</v>
      </c>
    </row>
    <row r="176" spans="1:32" x14ac:dyDescent="0.3">
      <c r="A176" s="4">
        <v>29453</v>
      </c>
      <c r="B176" s="5">
        <f t="shared" si="14"/>
        <v>1980</v>
      </c>
      <c r="C176" s="6">
        <v>1</v>
      </c>
      <c r="D176" s="7">
        <v>0</v>
      </c>
      <c r="E176" s="7">
        <v>0</v>
      </c>
      <c r="F176" s="8">
        <v>0</v>
      </c>
      <c r="G176" s="44" t="str">
        <f t="shared" si="15"/>
        <v>AL</v>
      </c>
      <c r="H176" s="51">
        <v>3.6839429629824802E-3</v>
      </c>
      <c r="I176" s="52">
        <v>5.8917503017625395E-41</v>
      </c>
      <c r="J176" s="52">
        <v>3.0448855896635798E-7</v>
      </c>
      <c r="K176" s="53">
        <v>0.99631575254846905</v>
      </c>
      <c r="L176" s="7" t="str">
        <f t="shared" si="20"/>
        <v>Zonal</v>
      </c>
      <c r="M176" s="51">
        <v>5.7200889118721801E-3</v>
      </c>
      <c r="N176" s="52">
        <v>1.15203843676613E-8</v>
      </c>
      <c r="O176" s="52">
        <v>4.19669726357083E-4</v>
      </c>
      <c r="P176" s="53">
        <v>0.99386022984138001</v>
      </c>
      <c r="Q176" s="7" t="str">
        <f t="shared" si="16"/>
        <v>Zonal</v>
      </c>
      <c r="R176" s="6">
        <v>0</v>
      </c>
      <c r="S176" s="7">
        <v>0</v>
      </c>
      <c r="T176" s="7">
        <v>0</v>
      </c>
      <c r="U176" s="8">
        <v>1</v>
      </c>
      <c r="V176" s="7" t="str">
        <f t="shared" si="17"/>
        <v>Zonal</v>
      </c>
      <c r="W176" s="51">
        <v>1.9585892136891901E-5</v>
      </c>
      <c r="X176" s="52">
        <v>7.2777014048973507E-2</v>
      </c>
      <c r="Y176" s="52">
        <v>0.28373023269870901</v>
      </c>
      <c r="Z176" s="53">
        <v>0.64347316736018001</v>
      </c>
      <c r="AA176" s="7" t="str">
        <f t="shared" si="18"/>
        <v>Zonal</v>
      </c>
      <c r="AB176" s="51">
        <v>6.1918463240008797E-6</v>
      </c>
      <c r="AC176" s="52">
        <v>6.6503624779466503E-2</v>
      </c>
      <c r="AD176" s="52">
        <v>0.26891683415608197</v>
      </c>
      <c r="AE176" s="53">
        <v>0.66457334921812805</v>
      </c>
      <c r="AF176" s="7" t="str">
        <f t="shared" si="19"/>
        <v>Zonal</v>
      </c>
    </row>
    <row r="177" spans="1:42" x14ac:dyDescent="0.3">
      <c r="A177" s="4">
        <v>29454</v>
      </c>
      <c r="B177" s="5">
        <f t="shared" si="14"/>
        <v>1980</v>
      </c>
      <c r="C177" s="6">
        <v>1</v>
      </c>
      <c r="D177" s="7">
        <v>0</v>
      </c>
      <c r="E177" s="7">
        <v>0</v>
      </c>
      <c r="F177" s="8">
        <v>0</v>
      </c>
      <c r="G177" s="44" t="str">
        <f t="shared" si="15"/>
        <v>AL</v>
      </c>
      <c r="H177" s="51">
        <v>8.7075431240688801E-6</v>
      </c>
      <c r="I177" s="52">
        <v>8.8169143182145905E-32</v>
      </c>
      <c r="J177" s="52">
        <v>3.6088090469620299E-3</v>
      </c>
      <c r="K177" s="53">
        <v>0.99638248340992197</v>
      </c>
      <c r="L177" s="7" t="str">
        <f t="shared" si="20"/>
        <v>Zonal</v>
      </c>
      <c r="M177" s="51">
        <v>2.1171810890754301E-8</v>
      </c>
      <c r="N177" s="52">
        <v>1.5953151429296E-9</v>
      </c>
      <c r="O177" s="52">
        <v>0.99984512183367702</v>
      </c>
      <c r="P177" s="53">
        <v>1.5485539919163699E-4</v>
      </c>
      <c r="Q177" s="7" t="str">
        <f t="shared" si="16"/>
        <v>SB</v>
      </c>
      <c r="R177" s="6">
        <v>0</v>
      </c>
      <c r="S177" s="7">
        <v>0</v>
      </c>
      <c r="T177" s="7">
        <v>0</v>
      </c>
      <c r="U177" s="8">
        <v>1</v>
      </c>
      <c r="V177" s="7" t="str">
        <f t="shared" si="17"/>
        <v>Zonal</v>
      </c>
      <c r="W177" s="51">
        <v>1.2164909082925401E-10</v>
      </c>
      <c r="X177" s="52">
        <v>6.8487181341191604E-3</v>
      </c>
      <c r="Y177" s="52">
        <v>0.98461156444269504</v>
      </c>
      <c r="Z177" s="53">
        <v>8.5397173015375003E-3</v>
      </c>
      <c r="AA177" s="7" t="str">
        <f t="shared" si="18"/>
        <v>SB</v>
      </c>
      <c r="AB177" s="51">
        <v>2.21688860672976E-12</v>
      </c>
      <c r="AC177" s="52">
        <v>9.2278486921542995E-3</v>
      </c>
      <c r="AD177" s="52">
        <v>0.98406120743153302</v>
      </c>
      <c r="AE177" s="53">
        <v>6.7109438740936798E-3</v>
      </c>
      <c r="AF177" s="7" t="str">
        <f t="shared" si="19"/>
        <v>SB</v>
      </c>
    </row>
    <row r="178" spans="1:42" x14ac:dyDescent="0.3">
      <c r="A178" s="4">
        <v>29455</v>
      </c>
      <c r="B178" s="5">
        <f t="shared" si="14"/>
        <v>1980</v>
      </c>
      <c r="C178" s="6">
        <v>0</v>
      </c>
      <c r="D178" s="7">
        <v>1</v>
      </c>
      <c r="E178" s="7">
        <v>0</v>
      </c>
      <c r="F178" s="8">
        <v>0</v>
      </c>
      <c r="G178" s="44" t="str">
        <f t="shared" si="15"/>
        <v>NAO-</v>
      </c>
      <c r="H178" s="51">
        <v>2.23274996490961E-7</v>
      </c>
      <c r="I178" s="52">
        <v>1.29408699756105E-20</v>
      </c>
      <c r="J178" s="52">
        <v>0.99897151524712502</v>
      </c>
      <c r="K178" s="53">
        <v>1.0282614778794399E-3</v>
      </c>
      <c r="L178" s="7" t="str">
        <f t="shared" si="20"/>
        <v>SB</v>
      </c>
      <c r="M178" s="51">
        <v>1.6135535317016501E-10</v>
      </c>
      <c r="N178" s="52">
        <v>1.9742769046475998E-5</v>
      </c>
      <c r="O178" s="52">
        <v>0.99998019545245398</v>
      </c>
      <c r="P178" s="53">
        <v>6.1617134266981196E-8</v>
      </c>
      <c r="Q178" s="7" t="str">
        <f t="shared" si="16"/>
        <v>SB</v>
      </c>
      <c r="R178" s="6">
        <v>0</v>
      </c>
      <c r="S178" s="7">
        <v>1</v>
      </c>
      <c r="T178" s="7">
        <v>0</v>
      </c>
      <c r="U178" s="8">
        <v>0</v>
      </c>
      <c r="V178" s="7" t="str">
        <f t="shared" si="17"/>
        <v>NAO-</v>
      </c>
      <c r="W178" s="51">
        <v>3.2963469828133998E-27</v>
      </c>
      <c r="X178" s="52">
        <v>1.87851742039147E-3</v>
      </c>
      <c r="Y178" s="52">
        <v>0.99812148257459199</v>
      </c>
      <c r="Z178" s="53">
        <v>5.0155925419303397E-12</v>
      </c>
      <c r="AA178" s="7" t="str">
        <f t="shared" si="18"/>
        <v>SB</v>
      </c>
      <c r="AB178" s="51">
        <v>2.1132354904677001E-29</v>
      </c>
      <c r="AC178" s="52">
        <v>1.9525679709795399E-3</v>
      </c>
      <c r="AD178" s="52">
        <v>0.99804743202424495</v>
      </c>
      <c r="AE178" s="53">
        <v>4.77336774973012E-12</v>
      </c>
      <c r="AF178" s="7" t="str">
        <f t="shared" si="19"/>
        <v>SB</v>
      </c>
    </row>
    <row r="179" spans="1:42" x14ac:dyDescent="0.3">
      <c r="A179" s="4">
        <v>29456</v>
      </c>
      <c r="B179" s="5">
        <f t="shared" si="14"/>
        <v>1980</v>
      </c>
      <c r="C179" s="6">
        <v>0</v>
      </c>
      <c r="D179" s="7">
        <v>1</v>
      </c>
      <c r="E179" s="7">
        <v>0</v>
      </c>
      <c r="F179" s="8">
        <v>0</v>
      </c>
      <c r="G179" s="44" t="str">
        <f t="shared" si="15"/>
        <v>NAO-</v>
      </c>
      <c r="H179" s="51">
        <v>2.3865023338121799E-5</v>
      </c>
      <c r="I179" s="52">
        <v>3.8753804310837597E-5</v>
      </c>
      <c r="J179" s="52">
        <v>0.99981102451720305</v>
      </c>
      <c r="K179" s="53">
        <v>1.2635665514851901E-4</v>
      </c>
      <c r="L179" s="7" t="str">
        <f t="shared" si="20"/>
        <v>SB</v>
      </c>
      <c r="M179" s="51">
        <v>3.5329393731460402E-7</v>
      </c>
      <c r="N179" s="52">
        <v>6.4412284916520499E-2</v>
      </c>
      <c r="O179" s="52">
        <v>0.93558092627741196</v>
      </c>
      <c r="P179" s="53">
        <v>6.43551213368999E-6</v>
      </c>
      <c r="Q179" s="7" t="str">
        <f t="shared" si="16"/>
        <v>SB</v>
      </c>
      <c r="R179" s="6">
        <v>0</v>
      </c>
      <c r="S179" s="7">
        <v>1</v>
      </c>
      <c r="T179" s="7">
        <v>0</v>
      </c>
      <c r="U179" s="8">
        <v>0</v>
      </c>
      <c r="V179" s="7" t="str">
        <f t="shared" si="17"/>
        <v>NAO-</v>
      </c>
      <c r="W179" s="51">
        <v>4.0925715082326601E-29</v>
      </c>
      <c r="X179" s="52">
        <v>4.0301648983072803E-3</v>
      </c>
      <c r="Y179" s="52">
        <v>0.99596983510129</v>
      </c>
      <c r="Z179" s="53">
        <v>4.0388231945355398E-13</v>
      </c>
      <c r="AA179" s="7" t="str">
        <f t="shared" si="18"/>
        <v>SB</v>
      </c>
      <c r="AB179" s="51">
        <v>3.61182296814357E-31</v>
      </c>
      <c r="AC179" s="52">
        <v>4.2137984735417496E-3</v>
      </c>
      <c r="AD179" s="52">
        <v>0.99578620152595498</v>
      </c>
      <c r="AE179" s="53">
        <v>5.0260283465713E-13</v>
      </c>
      <c r="AF179" s="7" t="str">
        <f t="shared" si="19"/>
        <v>SB</v>
      </c>
    </row>
    <row r="180" spans="1:42" x14ac:dyDescent="0.3">
      <c r="A180" s="4">
        <v>29457</v>
      </c>
      <c r="B180" s="5">
        <f t="shared" si="14"/>
        <v>1980</v>
      </c>
      <c r="C180" s="6">
        <v>0</v>
      </c>
      <c r="D180" s="7">
        <v>1</v>
      </c>
      <c r="E180" s="7">
        <v>0</v>
      </c>
      <c r="F180" s="8">
        <v>0</v>
      </c>
      <c r="G180" s="44" t="str">
        <f t="shared" si="15"/>
        <v>NAO-</v>
      </c>
      <c r="H180" s="51">
        <v>3.3594982293928599E-4</v>
      </c>
      <c r="I180" s="52">
        <v>3.7164729393518899E-2</v>
      </c>
      <c r="J180" s="52">
        <v>0.96149921559779605</v>
      </c>
      <c r="K180" s="53">
        <v>1.0001051857555299E-3</v>
      </c>
      <c r="L180" s="7" t="str">
        <f t="shared" si="20"/>
        <v>SB</v>
      </c>
      <c r="M180" s="51">
        <v>6.2953635460912301E-6</v>
      </c>
      <c r="N180" s="52">
        <v>0.243235806923254</v>
      </c>
      <c r="O180" s="52">
        <v>0.75657867960142999</v>
      </c>
      <c r="P180" s="53">
        <v>1.7921811176769401E-4</v>
      </c>
      <c r="Q180" s="7" t="str">
        <f t="shared" si="16"/>
        <v>SB</v>
      </c>
      <c r="R180" s="6">
        <v>0</v>
      </c>
      <c r="S180" s="7">
        <v>1</v>
      </c>
      <c r="T180" s="7">
        <v>0</v>
      </c>
      <c r="U180" s="8">
        <v>0</v>
      </c>
      <c r="V180" s="7" t="str">
        <f t="shared" si="17"/>
        <v>NAO-</v>
      </c>
      <c r="W180" s="51">
        <v>8.0115373669012798E-11</v>
      </c>
      <c r="X180" s="52">
        <v>0.78241707069911104</v>
      </c>
      <c r="Y180" s="52">
        <v>0.21749647301309299</v>
      </c>
      <c r="Z180" s="53">
        <v>8.64562076799921E-5</v>
      </c>
      <c r="AA180" s="7" t="str">
        <f t="shared" si="18"/>
        <v>NAO-</v>
      </c>
      <c r="AB180" s="51">
        <v>1.1378888878943699E-11</v>
      </c>
      <c r="AC180" s="52">
        <v>0.77195525860658498</v>
      </c>
      <c r="AD180" s="52">
        <v>0.227933014992481</v>
      </c>
      <c r="AE180" s="53">
        <v>1.11726389552436E-4</v>
      </c>
      <c r="AF180" s="7" t="str">
        <f t="shared" si="19"/>
        <v>NAO-</v>
      </c>
    </row>
    <row r="181" spans="1:42" x14ac:dyDescent="0.3">
      <c r="A181" s="4">
        <v>29458</v>
      </c>
      <c r="B181" s="5">
        <f t="shared" si="14"/>
        <v>1980</v>
      </c>
      <c r="C181" s="6">
        <v>0</v>
      </c>
      <c r="D181" s="7">
        <v>1</v>
      </c>
      <c r="E181" s="7">
        <v>0</v>
      </c>
      <c r="F181" s="8">
        <v>0</v>
      </c>
      <c r="G181" s="44" t="str">
        <f t="shared" si="15"/>
        <v>NAO-</v>
      </c>
      <c r="H181" s="51">
        <v>4.6600695454647998E-4</v>
      </c>
      <c r="I181" s="52">
        <v>3.6419599306570703E-11</v>
      </c>
      <c r="J181" s="52">
        <v>0.99951459349766303</v>
      </c>
      <c r="K181" s="53">
        <v>1.9399511372582498E-5</v>
      </c>
      <c r="L181" s="7" t="str">
        <f t="shared" si="20"/>
        <v>SB</v>
      </c>
      <c r="M181" s="51">
        <v>7.0570103784097002E-8</v>
      </c>
      <c r="N181" s="52">
        <v>0.97625215905678997</v>
      </c>
      <c r="O181" s="52">
        <v>2.37437292825338E-2</v>
      </c>
      <c r="P181" s="53">
        <v>4.04109058404339E-6</v>
      </c>
      <c r="Q181" s="7" t="str">
        <f t="shared" si="16"/>
        <v>NAO-</v>
      </c>
      <c r="R181" s="6">
        <v>1</v>
      </c>
      <c r="S181" s="7">
        <v>0</v>
      </c>
      <c r="T181" s="7">
        <v>0</v>
      </c>
      <c r="U181" s="8">
        <v>0</v>
      </c>
      <c r="V181" s="7" t="str">
        <f t="shared" si="17"/>
        <v>AL</v>
      </c>
      <c r="W181" s="51">
        <v>8.0646166451317302E-5</v>
      </c>
      <c r="X181" s="52">
        <v>0.97369526038687304</v>
      </c>
      <c r="Y181" s="52">
        <v>1.8360676273313802E-2</v>
      </c>
      <c r="Z181" s="53">
        <v>7.8634171733623602E-3</v>
      </c>
      <c r="AA181" s="7" t="str">
        <f t="shared" si="18"/>
        <v>NAO-</v>
      </c>
      <c r="AB181" s="51">
        <v>1.6611213278102499E-5</v>
      </c>
      <c r="AC181" s="52">
        <v>0.96212393296904497</v>
      </c>
      <c r="AD181" s="52">
        <v>2.7003254855218001E-2</v>
      </c>
      <c r="AE181" s="53">
        <v>1.08562009624576E-2</v>
      </c>
      <c r="AF181" s="7" t="str">
        <f t="shared" si="19"/>
        <v>NAO-</v>
      </c>
    </row>
    <row r="182" spans="1:42" x14ac:dyDescent="0.3">
      <c r="A182" s="4">
        <v>29459</v>
      </c>
      <c r="B182" s="5">
        <f t="shared" si="14"/>
        <v>1980</v>
      </c>
      <c r="C182" s="6">
        <v>0</v>
      </c>
      <c r="D182" s="7">
        <v>1</v>
      </c>
      <c r="E182" s="7">
        <v>0</v>
      </c>
      <c r="F182" s="8">
        <v>0</v>
      </c>
      <c r="G182" s="44" t="str">
        <f t="shared" si="15"/>
        <v>NAO-</v>
      </c>
      <c r="H182" s="51">
        <v>5.8140112287411502E-3</v>
      </c>
      <c r="I182" s="52">
        <v>6.5795063516419498E-36</v>
      </c>
      <c r="J182" s="52">
        <v>0.99418486758268398</v>
      </c>
      <c r="K182" s="53">
        <v>1.1211885768626099E-6</v>
      </c>
      <c r="L182" s="7" t="str">
        <f t="shared" si="20"/>
        <v>SB</v>
      </c>
      <c r="M182" s="51">
        <v>7.2376959740139705E-7</v>
      </c>
      <c r="N182" s="52">
        <v>0.99822742149556298</v>
      </c>
      <c r="O182" s="52">
        <v>1.7712052468700601E-3</v>
      </c>
      <c r="P182" s="53">
        <v>6.4948796722687805E-7</v>
      </c>
      <c r="Q182" s="7" t="str">
        <f t="shared" si="16"/>
        <v>NAO-</v>
      </c>
      <c r="R182" s="6">
        <v>0</v>
      </c>
      <c r="S182" s="7">
        <v>0</v>
      </c>
      <c r="T182" s="7">
        <v>1</v>
      </c>
      <c r="U182" s="8">
        <v>0</v>
      </c>
      <c r="V182" s="7" t="str">
        <f t="shared" si="17"/>
        <v>SB</v>
      </c>
      <c r="W182" s="51">
        <v>6.5570580914179504E-7</v>
      </c>
      <c r="X182" s="52">
        <v>5.9127988156493998E-2</v>
      </c>
      <c r="Y182" s="52">
        <v>3.2911643448186298E-2</v>
      </c>
      <c r="Z182" s="53">
        <v>0.90795971268951003</v>
      </c>
      <c r="AA182" s="7" t="str">
        <f t="shared" si="18"/>
        <v>Zonal</v>
      </c>
      <c r="AB182" s="51">
        <v>1.33797647106165E-7</v>
      </c>
      <c r="AC182" s="52">
        <v>1.75481208991904E-2</v>
      </c>
      <c r="AD182" s="52">
        <v>3.63911013245743E-2</v>
      </c>
      <c r="AE182" s="53">
        <v>0.94606064397858802</v>
      </c>
      <c r="AF182" s="7" t="str">
        <f t="shared" si="19"/>
        <v>Zonal</v>
      </c>
    </row>
    <row r="183" spans="1:42" x14ac:dyDescent="0.3">
      <c r="A183" s="4">
        <v>29460</v>
      </c>
      <c r="B183" s="5">
        <f t="shared" si="14"/>
        <v>1980</v>
      </c>
      <c r="C183" s="6">
        <v>0</v>
      </c>
      <c r="D183" s="7">
        <v>0</v>
      </c>
      <c r="E183" s="7">
        <v>0</v>
      </c>
      <c r="F183" s="8">
        <v>1</v>
      </c>
      <c r="G183" s="44" t="str">
        <f t="shared" si="15"/>
        <v>Zonal</v>
      </c>
      <c r="H183" s="51">
        <v>0.37892680135791801</v>
      </c>
      <c r="I183" s="52">
        <v>3.7037420894580202E-32</v>
      </c>
      <c r="J183" s="52">
        <v>0.62065951558754695</v>
      </c>
      <c r="K183" s="53">
        <v>4.1368305453101401E-4</v>
      </c>
      <c r="L183" s="7" t="str">
        <f t="shared" si="20"/>
        <v>SB</v>
      </c>
      <c r="M183" s="51">
        <v>3.1656806950088902E-4</v>
      </c>
      <c r="N183" s="52">
        <v>0.99962971041856497</v>
      </c>
      <c r="O183" s="52">
        <v>1.4231262483936501E-5</v>
      </c>
      <c r="P183" s="53">
        <v>3.9490249449627698E-5</v>
      </c>
      <c r="Q183" s="7" t="str">
        <f t="shared" si="16"/>
        <v>NAO-</v>
      </c>
      <c r="R183" s="6">
        <v>0</v>
      </c>
      <c r="S183" s="7">
        <v>0</v>
      </c>
      <c r="T183" s="7">
        <v>1</v>
      </c>
      <c r="U183" s="8">
        <v>0</v>
      </c>
      <c r="V183" s="7" t="str">
        <f t="shared" si="17"/>
        <v>SB</v>
      </c>
      <c r="W183" s="51">
        <v>1.7462694234657099E-3</v>
      </c>
      <c r="X183" s="52">
        <v>0.15827163595518701</v>
      </c>
      <c r="Y183" s="52">
        <v>1.17740240779015E-2</v>
      </c>
      <c r="Z183" s="53">
        <v>0.82820807054344403</v>
      </c>
      <c r="AA183" s="7" t="str">
        <f t="shared" si="18"/>
        <v>Zonal</v>
      </c>
      <c r="AB183" s="51">
        <v>1.1587909804741899E-3</v>
      </c>
      <c r="AC183" s="52">
        <v>6.6881653877360003E-2</v>
      </c>
      <c r="AD183" s="52">
        <v>1.3864613686393201E-2</v>
      </c>
      <c r="AE183" s="53">
        <v>0.91809494145576998</v>
      </c>
      <c r="AF183" s="7" t="str">
        <f t="shared" si="19"/>
        <v>Zonal</v>
      </c>
    </row>
    <row r="184" spans="1:42" x14ac:dyDescent="0.3">
      <c r="A184" s="4">
        <v>29461</v>
      </c>
      <c r="B184" s="5">
        <f t="shared" si="14"/>
        <v>1980</v>
      </c>
      <c r="C184" s="6">
        <v>0</v>
      </c>
      <c r="D184" s="7">
        <v>0</v>
      </c>
      <c r="E184" s="7">
        <v>0</v>
      </c>
      <c r="F184" s="8">
        <v>1</v>
      </c>
      <c r="G184" s="44" t="str">
        <f t="shared" si="15"/>
        <v>Zonal</v>
      </c>
      <c r="H184" s="51">
        <v>0.96458116760393398</v>
      </c>
      <c r="I184" s="52">
        <v>1.20757166886388E-26</v>
      </c>
      <c r="J184" s="52">
        <v>1.5671316382266699E-2</v>
      </c>
      <c r="K184" s="53">
        <v>1.9747516013802899E-2</v>
      </c>
      <c r="L184" s="7" t="str">
        <f t="shared" si="20"/>
        <v>AL</v>
      </c>
      <c r="M184" s="51">
        <v>5.2576553147098699E-2</v>
      </c>
      <c r="N184" s="52">
        <v>0.93571431077711298</v>
      </c>
      <c r="O184" s="52">
        <v>7.0569220610073105E-5</v>
      </c>
      <c r="P184" s="53">
        <v>1.1638566855185601E-2</v>
      </c>
      <c r="Q184" s="7" t="str">
        <f t="shared" si="16"/>
        <v>NAO-</v>
      </c>
      <c r="R184" s="6">
        <v>1</v>
      </c>
      <c r="S184" s="7">
        <v>0</v>
      </c>
      <c r="T184" s="7">
        <v>0</v>
      </c>
      <c r="U184" s="8">
        <v>0</v>
      </c>
      <c r="V184" s="7" t="str">
        <f t="shared" si="17"/>
        <v>AL</v>
      </c>
      <c r="W184" s="51">
        <v>0.91423488050673096</v>
      </c>
      <c r="X184" s="52">
        <v>5.7442061826861901E-2</v>
      </c>
      <c r="Y184" s="52">
        <v>2.0507123218287999E-4</v>
      </c>
      <c r="Z184" s="53">
        <v>2.8117986434222399E-2</v>
      </c>
      <c r="AA184" s="7" t="str">
        <f t="shared" si="18"/>
        <v>AL</v>
      </c>
      <c r="AB184" s="51">
        <v>0.941435108843657</v>
      </c>
      <c r="AC184" s="52">
        <v>3.7066044868191997E-2</v>
      </c>
      <c r="AD184" s="52">
        <v>1.86185323002379E-4</v>
      </c>
      <c r="AE184" s="53">
        <v>2.1312660965147199E-2</v>
      </c>
      <c r="AF184" s="7" t="str">
        <f t="shared" si="19"/>
        <v>AL</v>
      </c>
    </row>
    <row r="185" spans="1:42" x14ac:dyDescent="0.3">
      <c r="A185" s="4">
        <v>29462</v>
      </c>
      <c r="B185" s="5">
        <f t="shared" si="14"/>
        <v>1980</v>
      </c>
      <c r="C185" s="6">
        <v>1</v>
      </c>
      <c r="D185" s="7">
        <v>0</v>
      </c>
      <c r="E185" s="7">
        <v>0</v>
      </c>
      <c r="F185" s="8">
        <v>0</v>
      </c>
      <c r="G185" s="44" t="str">
        <f t="shared" si="15"/>
        <v>AL</v>
      </c>
      <c r="H185" s="51">
        <v>0.99213962344939499</v>
      </c>
      <c r="I185" s="52">
        <v>5.6486140592106103E-20</v>
      </c>
      <c r="J185" s="52">
        <v>3.9171781761095098E-4</v>
      </c>
      <c r="K185" s="53">
        <v>7.4686587329802602E-3</v>
      </c>
      <c r="L185" s="7" t="str">
        <f t="shared" si="20"/>
        <v>AL</v>
      </c>
      <c r="M185" s="51">
        <v>0.942026560716832</v>
      </c>
      <c r="N185" s="52">
        <v>3.0333801967491199E-2</v>
      </c>
      <c r="O185" s="52">
        <v>1.4445571497540401E-5</v>
      </c>
      <c r="P185" s="53">
        <v>2.7625191744179999E-2</v>
      </c>
      <c r="Q185" s="7" t="str">
        <f t="shared" si="16"/>
        <v>AL</v>
      </c>
      <c r="R185" s="6">
        <v>1</v>
      </c>
      <c r="S185" s="7">
        <v>0</v>
      </c>
      <c r="T185" s="7">
        <v>0</v>
      </c>
      <c r="U185" s="8">
        <v>0</v>
      </c>
      <c r="V185" s="7" t="str">
        <f t="shared" si="17"/>
        <v>AL</v>
      </c>
      <c r="W185" s="51">
        <v>0.939769435113608</v>
      </c>
      <c r="X185" s="52">
        <v>4.5668580779133702E-2</v>
      </c>
      <c r="Y185" s="52">
        <v>1.4263264061622799E-4</v>
      </c>
      <c r="Z185" s="53">
        <v>1.44193514666418E-2</v>
      </c>
      <c r="AA185" s="7" t="str">
        <f t="shared" si="18"/>
        <v>AL</v>
      </c>
      <c r="AB185" s="51">
        <v>0.933072387278578</v>
      </c>
      <c r="AC185" s="52">
        <v>5.2572039944300403E-2</v>
      </c>
      <c r="AD185" s="52">
        <v>1.6801614888360499E-4</v>
      </c>
      <c r="AE185" s="53">
        <v>1.41875566282368E-2</v>
      </c>
      <c r="AF185" s="7" t="str">
        <f t="shared" si="19"/>
        <v>AL</v>
      </c>
    </row>
    <row r="186" spans="1:42" x14ac:dyDescent="0.3">
      <c r="A186" s="4">
        <v>29463</v>
      </c>
      <c r="B186" s="5">
        <f t="shared" si="14"/>
        <v>1980</v>
      </c>
      <c r="C186" s="6">
        <v>1</v>
      </c>
      <c r="D186" s="7">
        <v>0</v>
      </c>
      <c r="E186" s="7">
        <v>0</v>
      </c>
      <c r="F186" s="8">
        <v>0</v>
      </c>
      <c r="G186" s="44" t="str">
        <f t="shared" si="15"/>
        <v>AL</v>
      </c>
      <c r="H186" s="51">
        <v>0.99906862144168895</v>
      </c>
      <c r="I186" s="52">
        <v>1.93156903347317E-32</v>
      </c>
      <c r="J186" s="52">
        <v>4.9640945041773703E-4</v>
      </c>
      <c r="K186" s="53">
        <v>4.3496910790607199E-4</v>
      </c>
      <c r="L186" s="7" t="str">
        <f t="shared" si="20"/>
        <v>AL</v>
      </c>
      <c r="M186" s="51">
        <v>0.99964289008856799</v>
      </c>
      <c r="N186" s="52">
        <v>4.1202906289767297E-7</v>
      </c>
      <c r="O186" s="52">
        <v>5.1007310644686001E-5</v>
      </c>
      <c r="P186" s="53">
        <v>3.0569057172384601E-4</v>
      </c>
      <c r="Q186" s="7" t="str">
        <f t="shared" si="16"/>
        <v>AL</v>
      </c>
      <c r="R186" s="6">
        <v>1</v>
      </c>
      <c r="S186" s="7">
        <v>0</v>
      </c>
      <c r="T186" s="7">
        <v>0</v>
      </c>
      <c r="U186" s="8">
        <v>0</v>
      </c>
      <c r="V186" s="7" t="str">
        <f t="shared" si="17"/>
        <v>AL</v>
      </c>
      <c r="W186" s="51">
        <v>0.96581789584997302</v>
      </c>
      <c r="X186" s="52">
        <v>2.5858162156479202E-2</v>
      </c>
      <c r="Y186" s="52">
        <v>7.2060068053466004E-5</v>
      </c>
      <c r="Z186" s="53">
        <v>8.2518819254937502E-3</v>
      </c>
      <c r="AA186" s="7" t="str">
        <f t="shared" si="18"/>
        <v>AL</v>
      </c>
      <c r="AB186" s="51">
        <v>0.96784094904180995</v>
      </c>
      <c r="AC186" s="52">
        <v>2.4509044910585798E-2</v>
      </c>
      <c r="AD186" s="52">
        <v>7.8685191183982094E-5</v>
      </c>
      <c r="AE186" s="53">
        <v>7.5713208564207497E-3</v>
      </c>
      <c r="AF186" s="7" t="str">
        <f t="shared" si="19"/>
        <v>AL</v>
      </c>
    </row>
    <row r="187" spans="1:42" ht="15" thickBot="1" x14ac:dyDescent="0.35">
      <c r="A187" s="4">
        <v>29464</v>
      </c>
      <c r="B187" s="5">
        <f t="shared" si="14"/>
        <v>1980</v>
      </c>
      <c r="C187" s="6">
        <v>0</v>
      </c>
      <c r="D187" s="7">
        <v>0</v>
      </c>
      <c r="E187" s="7">
        <v>0</v>
      </c>
      <c r="F187" s="8">
        <v>1</v>
      </c>
      <c r="G187" s="44" t="str">
        <f t="shared" si="15"/>
        <v>Zonal</v>
      </c>
      <c r="H187" s="51">
        <v>0.99904253911858598</v>
      </c>
      <c r="I187" s="52">
        <v>5.8448871814211798E-31</v>
      </c>
      <c r="J187" s="52">
        <v>5.3536270878017003E-4</v>
      </c>
      <c r="K187" s="53">
        <v>4.2209817262094302E-4</v>
      </c>
      <c r="L187" s="7" t="str">
        <f t="shared" si="20"/>
        <v>AL</v>
      </c>
      <c r="M187" s="51">
        <v>0.99918026915028602</v>
      </c>
      <c r="N187" s="52">
        <v>2.6798688900351E-7</v>
      </c>
      <c r="O187" s="52">
        <v>3.63676223124382E-5</v>
      </c>
      <c r="P187" s="53">
        <v>7.8309524049885405E-4</v>
      </c>
      <c r="Q187" s="7" t="str">
        <f t="shared" si="16"/>
        <v>AL</v>
      </c>
      <c r="R187" s="6">
        <v>1</v>
      </c>
      <c r="S187" s="7">
        <v>0</v>
      </c>
      <c r="T187" s="7">
        <v>0</v>
      </c>
      <c r="U187" s="8">
        <v>0</v>
      </c>
      <c r="V187" s="7" t="str">
        <f t="shared" si="17"/>
        <v>AL</v>
      </c>
      <c r="W187" s="51">
        <v>0.204765682244024</v>
      </c>
      <c r="X187" s="52">
        <v>0.34453279235720502</v>
      </c>
      <c r="Y187" s="52">
        <v>5.0770470477980896E-3</v>
      </c>
      <c r="Z187" s="53">
        <v>0.44562447835097002</v>
      </c>
      <c r="AA187" s="7" t="str">
        <f t="shared" si="18"/>
        <v>Zonal</v>
      </c>
      <c r="AB187" s="51">
        <v>0.10912832555549799</v>
      </c>
      <c r="AC187" s="52">
        <v>0.32904972154675299</v>
      </c>
      <c r="AD187" s="52">
        <v>7.2962382813286202E-3</v>
      </c>
      <c r="AE187" s="53">
        <v>0.55452571461641897</v>
      </c>
      <c r="AF187" s="7" t="str">
        <f t="shared" si="19"/>
        <v>Zonal</v>
      </c>
    </row>
    <row r="188" spans="1:42" ht="15" customHeight="1" x14ac:dyDescent="0.3">
      <c r="A188" s="4">
        <v>29738</v>
      </c>
      <c r="B188" s="5">
        <f t="shared" si="14"/>
        <v>1981</v>
      </c>
      <c r="C188" s="6">
        <v>0</v>
      </c>
      <c r="D188" s="7">
        <v>1</v>
      </c>
      <c r="E188" s="7">
        <v>0</v>
      </c>
      <c r="F188" s="8">
        <v>0</v>
      </c>
      <c r="G188" s="44" t="str">
        <f t="shared" si="15"/>
        <v>NAO-</v>
      </c>
      <c r="H188" s="51">
        <v>1.62959172657486E-2</v>
      </c>
      <c r="I188" s="52">
        <v>6.0117721232609204E-28</v>
      </c>
      <c r="J188" s="52">
        <v>1.01336644388536E-2</v>
      </c>
      <c r="K188" s="53">
        <v>0.97357041829538304</v>
      </c>
      <c r="L188" s="7" t="str">
        <f t="shared" si="20"/>
        <v>Zonal</v>
      </c>
      <c r="M188" s="51">
        <v>6.6453271768429596E-6</v>
      </c>
      <c r="N188" s="52">
        <v>3.94661244347001E-4</v>
      </c>
      <c r="O188" s="52">
        <v>1.2246766150070601E-5</v>
      </c>
      <c r="P188" s="53">
        <v>0.999586446662316</v>
      </c>
      <c r="Q188" s="7" t="str">
        <f t="shared" si="16"/>
        <v>Zonal</v>
      </c>
      <c r="R188" s="6">
        <v>0</v>
      </c>
      <c r="S188" s="7">
        <v>0</v>
      </c>
      <c r="T188" s="7">
        <v>1</v>
      </c>
      <c r="U188" s="8">
        <v>0</v>
      </c>
      <c r="V188" s="7" t="str">
        <f t="shared" si="17"/>
        <v>SB</v>
      </c>
      <c r="W188" s="51">
        <v>3.08785472997451E-5</v>
      </c>
      <c r="X188" s="52">
        <v>0.91241142589984703</v>
      </c>
      <c r="Y188" s="52">
        <v>6.5912314330588695E-2</v>
      </c>
      <c r="Z188" s="53">
        <v>2.1645381222262099E-2</v>
      </c>
      <c r="AA188" s="7" t="str">
        <f t="shared" si="18"/>
        <v>NAO-</v>
      </c>
      <c r="AB188" s="51">
        <v>1.3346469379924599E-5</v>
      </c>
      <c r="AC188" s="52">
        <v>0.84597013147120403</v>
      </c>
      <c r="AD188" s="52">
        <v>0.112568259516607</v>
      </c>
      <c r="AE188" s="53">
        <v>4.1448262542807202E-2</v>
      </c>
      <c r="AF188" s="7" t="str">
        <f t="shared" si="19"/>
        <v>NAO-</v>
      </c>
      <c r="AG188" s="54">
        <v>0.28179648832717302</v>
      </c>
      <c r="AH188" s="49">
        <v>0.23927658287907899</v>
      </c>
      <c r="AI188" s="49">
        <v>0.26124570538028802</v>
      </c>
      <c r="AJ188" s="50">
        <v>0.217681223413459</v>
      </c>
      <c r="AK188" s="55" t="str">
        <f>INDEX($AG$3:$AJ$3, MATCH(MAX($AG188:$AJ188),$AG188:$AJ188,0))</f>
        <v>AL</v>
      </c>
      <c r="AL188" s="54">
        <v>0.45770937849697602</v>
      </c>
      <c r="AM188" s="49">
        <v>0.234179522965309</v>
      </c>
      <c r="AN188" s="49">
        <v>0.30811109853771301</v>
      </c>
      <c r="AO188" s="50">
        <v>0</v>
      </c>
      <c r="AP188" s="55" t="str">
        <f>INDEX($AL$3:$AO$3, MATCH(MAX($AL188:$AO188),$AL188:$AO188,0))</f>
        <v>AL</v>
      </c>
    </row>
    <row r="189" spans="1:42" x14ac:dyDescent="0.3">
      <c r="A189" s="4">
        <v>29739</v>
      </c>
      <c r="B189" s="5">
        <f t="shared" si="14"/>
        <v>1981</v>
      </c>
      <c r="C189" s="6">
        <v>0</v>
      </c>
      <c r="D189" s="7">
        <v>1</v>
      </c>
      <c r="E189" s="7">
        <v>0</v>
      </c>
      <c r="F189" s="8">
        <v>0</v>
      </c>
      <c r="G189" s="44" t="str">
        <f t="shared" si="15"/>
        <v>NAO-</v>
      </c>
      <c r="H189" s="51">
        <v>0.92219103090396803</v>
      </c>
      <c r="I189" s="52">
        <v>2.1062217182291099E-21</v>
      </c>
      <c r="J189" s="52">
        <v>5.36004746087861E-2</v>
      </c>
      <c r="K189" s="53">
        <v>2.42084944872572E-2</v>
      </c>
      <c r="L189" s="7" t="str">
        <f t="shared" si="20"/>
        <v>AL</v>
      </c>
      <c r="M189" s="51">
        <v>3.08816917993433E-3</v>
      </c>
      <c r="N189" s="52">
        <v>0.89007339263702301</v>
      </c>
      <c r="O189" s="52">
        <v>2.5504213155397899E-5</v>
      </c>
      <c r="P189" s="53">
        <v>0.106812933969885</v>
      </c>
      <c r="Q189" s="7" t="str">
        <f t="shared" si="16"/>
        <v>NAO-</v>
      </c>
      <c r="R189" s="6">
        <v>0</v>
      </c>
      <c r="S189" s="7">
        <v>0</v>
      </c>
      <c r="T189" s="7">
        <v>1</v>
      </c>
      <c r="U189" s="8">
        <v>0</v>
      </c>
      <c r="V189" s="7" t="str">
        <f t="shared" si="17"/>
        <v>SB</v>
      </c>
      <c r="W189" s="51">
        <v>2.5320224097601301E-10</v>
      </c>
      <c r="X189" s="52">
        <v>0.53187809461180602</v>
      </c>
      <c r="Y189" s="52">
        <v>0.42204788744615901</v>
      </c>
      <c r="Z189" s="53">
        <v>4.60740176888325E-2</v>
      </c>
      <c r="AA189" s="7" t="str">
        <f t="shared" si="18"/>
        <v>NAO-</v>
      </c>
      <c r="AB189" s="51">
        <v>3.2441287467927199E-11</v>
      </c>
      <c r="AC189" s="52">
        <v>0.30074465512891502</v>
      </c>
      <c r="AD189" s="52">
        <v>0.61805036280481895</v>
      </c>
      <c r="AE189" s="53">
        <v>8.1204982033824299E-2</v>
      </c>
      <c r="AF189" s="7" t="str">
        <f t="shared" si="19"/>
        <v>SB</v>
      </c>
      <c r="AG189" s="51">
        <v>0.31243007824121799</v>
      </c>
      <c r="AH189" s="52">
        <v>0.23224756193993601</v>
      </c>
      <c r="AI189" s="52">
        <v>0.24047809173520299</v>
      </c>
      <c r="AJ189" s="53">
        <v>0.21484426808364099</v>
      </c>
      <c r="AK189" s="44" t="str">
        <f t="shared" ref="AK189:AK252" si="21">INDEX($AG$3:$AJ$3, MATCH(MAX($AG189:$AJ189),$AG189:$AJ189,0))</f>
        <v>AL</v>
      </c>
      <c r="AL189" s="51">
        <v>0.60126782457722305</v>
      </c>
      <c r="AM189" s="52">
        <v>0.21782491369506199</v>
      </c>
      <c r="AN189" s="52">
        <v>0.18090726172771299</v>
      </c>
      <c r="AO189" s="53">
        <v>0</v>
      </c>
      <c r="AP189" s="44" t="str">
        <f t="shared" ref="AP189:AP252" si="22">INDEX($AL$3:$AO$3, MATCH(MAX($AL189:$AO189),$AL189:$AO189,0))</f>
        <v>AL</v>
      </c>
    </row>
    <row r="190" spans="1:42" x14ac:dyDescent="0.3">
      <c r="A190" s="4">
        <v>29740</v>
      </c>
      <c r="B190" s="5">
        <f t="shared" si="14"/>
        <v>1981</v>
      </c>
      <c r="C190" s="6">
        <v>0</v>
      </c>
      <c r="D190" s="7">
        <v>1</v>
      </c>
      <c r="E190" s="7">
        <v>0</v>
      </c>
      <c r="F190" s="8">
        <v>0</v>
      </c>
      <c r="G190" s="44" t="str">
        <f t="shared" si="15"/>
        <v>NAO-</v>
      </c>
      <c r="H190" s="51">
        <v>0.99892353069458995</v>
      </c>
      <c r="I190" s="52">
        <v>6.8453961766814103E-26</v>
      </c>
      <c r="J190" s="52">
        <v>1.06595475805684E-3</v>
      </c>
      <c r="K190" s="53">
        <v>1.05145473401317E-5</v>
      </c>
      <c r="L190" s="7" t="str">
        <f t="shared" si="20"/>
        <v>AL</v>
      </c>
      <c r="M190" s="51">
        <v>0.99523171322531601</v>
      </c>
      <c r="N190" s="52">
        <v>4.7583475045989603E-3</v>
      </c>
      <c r="O190" s="52">
        <v>1.0127346634260399E-6</v>
      </c>
      <c r="P190" s="53">
        <v>8.9265354198009101E-6</v>
      </c>
      <c r="Q190" s="7" t="str">
        <f t="shared" si="16"/>
        <v>AL</v>
      </c>
      <c r="R190" s="6">
        <v>1</v>
      </c>
      <c r="S190" s="7">
        <v>0</v>
      </c>
      <c r="T190" s="7">
        <v>0</v>
      </c>
      <c r="U190" s="8">
        <v>0</v>
      </c>
      <c r="V190" s="7" t="str">
        <f t="shared" si="17"/>
        <v>AL</v>
      </c>
      <c r="W190" s="51">
        <v>1.5274873925025801E-10</v>
      </c>
      <c r="X190" s="52">
        <v>9.0017560580398902E-3</v>
      </c>
      <c r="Y190" s="52">
        <v>0.96203599253900896</v>
      </c>
      <c r="Z190" s="53">
        <v>2.8962251250201899E-2</v>
      </c>
      <c r="AA190" s="7" t="str">
        <f t="shared" si="18"/>
        <v>SB</v>
      </c>
      <c r="AB190" s="51">
        <v>2.15215364330814E-10</v>
      </c>
      <c r="AC190" s="52">
        <v>7.9126986211518306E-3</v>
      </c>
      <c r="AD190" s="52">
        <v>0.93547234575329596</v>
      </c>
      <c r="AE190" s="53">
        <v>5.6614955410336801E-2</v>
      </c>
      <c r="AF190" s="7" t="str">
        <f t="shared" si="19"/>
        <v>SB</v>
      </c>
      <c r="AG190" s="51">
        <v>0.39157320249592997</v>
      </c>
      <c r="AH190" s="52">
        <v>0.215080265770835</v>
      </c>
      <c r="AI190" s="52">
        <v>0.19176414713901799</v>
      </c>
      <c r="AJ190" s="53">
        <v>0.20158238459421601</v>
      </c>
      <c r="AK190" s="44" t="str">
        <f t="shared" si="21"/>
        <v>AL</v>
      </c>
      <c r="AL190" s="51">
        <v>0.63806619435714396</v>
      </c>
      <c r="AM190" s="52">
        <v>0.241996484312576</v>
      </c>
      <c r="AN190" s="52">
        <v>0</v>
      </c>
      <c r="AO190" s="53">
        <v>0.119937321330279</v>
      </c>
      <c r="AP190" s="44" t="str">
        <f t="shared" si="22"/>
        <v>AL</v>
      </c>
    </row>
    <row r="191" spans="1:42" x14ac:dyDescent="0.3">
      <c r="A191" s="4">
        <v>29741</v>
      </c>
      <c r="B191" s="5">
        <f t="shared" si="14"/>
        <v>1981</v>
      </c>
      <c r="C191" s="6">
        <v>1</v>
      </c>
      <c r="D191" s="7">
        <v>0</v>
      </c>
      <c r="E191" s="7">
        <v>0</v>
      </c>
      <c r="F191" s="8">
        <v>0</v>
      </c>
      <c r="G191" s="44" t="str">
        <f t="shared" si="15"/>
        <v>AL</v>
      </c>
      <c r="H191" s="51">
        <v>0.99526226965751896</v>
      </c>
      <c r="I191" s="52">
        <v>1.8850036365399501E-24</v>
      </c>
      <c r="J191" s="52">
        <v>4.7205774573965001E-3</v>
      </c>
      <c r="K191" s="53">
        <v>1.7152885081794501E-5</v>
      </c>
      <c r="L191" s="7" t="str">
        <f t="shared" si="20"/>
        <v>AL</v>
      </c>
      <c r="M191" s="51">
        <v>0.95224829632927799</v>
      </c>
      <c r="N191" s="52">
        <v>4.7739338435671803E-2</v>
      </c>
      <c r="O191" s="52">
        <v>6.5415388338713001E-6</v>
      </c>
      <c r="P191" s="53">
        <v>5.8236962281388203E-6</v>
      </c>
      <c r="Q191" s="7" t="str">
        <f t="shared" si="16"/>
        <v>AL</v>
      </c>
      <c r="R191" s="6">
        <v>1</v>
      </c>
      <c r="S191" s="7">
        <v>0</v>
      </c>
      <c r="T191" s="7">
        <v>0</v>
      </c>
      <c r="U191" s="8">
        <v>0</v>
      </c>
      <c r="V191" s="7" t="str">
        <f t="shared" si="17"/>
        <v>AL</v>
      </c>
      <c r="W191" s="51">
        <v>1.01725646028985E-7</v>
      </c>
      <c r="X191" s="52">
        <v>0.76723921902722902</v>
      </c>
      <c r="Y191" s="52">
        <v>0.22860641545701499</v>
      </c>
      <c r="Z191" s="53">
        <v>4.1542637901096002E-3</v>
      </c>
      <c r="AA191" s="7" t="str">
        <f t="shared" si="18"/>
        <v>NAO-</v>
      </c>
      <c r="AB191" s="51">
        <v>1.92233936768885E-7</v>
      </c>
      <c r="AC191" s="52">
        <v>0.79127681253919202</v>
      </c>
      <c r="AD191" s="52">
        <v>0.201611923078516</v>
      </c>
      <c r="AE191" s="53">
        <v>7.1110721483529701E-3</v>
      </c>
      <c r="AF191" s="7" t="str">
        <f t="shared" si="19"/>
        <v>NAO-</v>
      </c>
      <c r="AG191" s="51">
        <v>0.35623936282229601</v>
      </c>
      <c r="AH191" s="52">
        <v>0.23153326090575699</v>
      </c>
      <c r="AI191" s="52">
        <v>0.18080520097261499</v>
      </c>
      <c r="AJ191" s="53">
        <v>0.23142217529933001</v>
      </c>
      <c r="AK191" s="44" t="str">
        <f t="shared" si="21"/>
        <v>AL</v>
      </c>
      <c r="AL191" s="51">
        <v>0.47184606577883298</v>
      </c>
      <c r="AM191" s="52">
        <v>0.28649138163414201</v>
      </c>
      <c r="AN191" s="52">
        <v>0</v>
      </c>
      <c r="AO191" s="53">
        <v>0.24166255258702399</v>
      </c>
      <c r="AP191" s="44" t="str">
        <f t="shared" si="22"/>
        <v>AL</v>
      </c>
    </row>
    <row r="192" spans="1:42" x14ac:dyDescent="0.3">
      <c r="A192" s="4">
        <v>29742</v>
      </c>
      <c r="B192" s="5">
        <f t="shared" si="14"/>
        <v>1981</v>
      </c>
      <c r="C192" s="6">
        <v>0</v>
      </c>
      <c r="D192" s="7">
        <v>1</v>
      </c>
      <c r="E192" s="7">
        <v>0</v>
      </c>
      <c r="F192" s="8">
        <v>0</v>
      </c>
      <c r="G192" s="44" t="str">
        <f t="shared" si="15"/>
        <v>NAO-</v>
      </c>
      <c r="H192" s="51">
        <v>0.93343062676066202</v>
      </c>
      <c r="I192" s="52">
        <v>4.6836483935600196E-16</v>
      </c>
      <c r="J192" s="52">
        <v>6.6540206320682901E-2</v>
      </c>
      <c r="K192" s="53">
        <v>2.9166918649732299E-5</v>
      </c>
      <c r="L192" s="7" t="str">
        <f t="shared" si="20"/>
        <v>AL</v>
      </c>
      <c r="M192" s="51">
        <v>2.9694219026170199E-2</v>
      </c>
      <c r="N192" s="52">
        <v>0.97030295505820696</v>
      </c>
      <c r="O192" s="52">
        <v>1.2094772274176699E-6</v>
      </c>
      <c r="P192" s="53">
        <v>1.6164383921145199E-6</v>
      </c>
      <c r="Q192" s="7" t="str">
        <f t="shared" si="16"/>
        <v>NAO-</v>
      </c>
      <c r="R192" s="6">
        <v>0</v>
      </c>
      <c r="S192" s="7">
        <v>1</v>
      </c>
      <c r="T192" s="7">
        <v>0</v>
      </c>
      <c r="U192" s="8">
        <v>0</v>
      </c>
      <c r="V192" s="7" t="str">
        <f t="shared" si="17"/>
        <v>NAO-</v>
      </c>
      <c r="W192" s="51">
        <v>3.7343782139309502E-9</v>
      </c>
      <c r="X192" s="52">
        <v>0.94808877339175601</v>
      </c>
      <c r="Y192" s="52">
        <v>5.1830652690687803E-2</v>
      </c>
      <c r="Z192" s="53">
        <v>8.0570183177791806E-5</v>
      </c>
      <c r="AA192" s="7" t="str">
        <f t="shared" si="18"/>
        <v>NAO-</v>
      </c>
      <c r="AB192" s="51">
        <v>5.0963120456142098E-9</v>
      </c>
      <c r="AC192" s="52">
        <v>0.95137914030246895</v>
      </c>
      <c r="AD192" s="52">
        <v>4.8474313619832003E-2</v>
      </c>
      <c r="AE192" s="53">
        <v>1.4654098138753999E-4</v>
      </c>
      <c r="AF192" s="7" t="str">
        <f t="shared" si="19"/>
        <v>NAO-</v>
      </c>
      <c r="AG192" s="51">
        <v>0.29921556562101698</v>
      </c>
      <c r="AH192" s="52">
        <v>0.25730127478539699</v>
      </c>
      <c r="AI192" s="52">
        <v>0.20244059596424699</v>
      </c>
      <c r="AJ192" s="53">
        <v>0.24104256362933801</v>
      </c>
      <c r="AK192" s="44" t="str">
        <f t="shared" si="21"/>
        <v>AL</v>
      </c>
      <c r="AL192" s="51">
        <v>0.432818350384089</v>
      </c>
      <c r="AM192" s="52">
        <v>0.34896299425118599</v>
      </c>
      <c r="AN192" s="52">
        <v>0</v>
      </c>
      <c r="AO192" s="53">
        <v>0.21821865536472301</v>
      </c>
      <c r="AP192" s="44" t="str">
        <f t="shared" si="22"/>
        <v>AL</v>
      </c>
    </row>
    <row r="193" spans="1:42" x14ac:dyDescent="0.3">
      <c r="A193" s="4">
        <v>29743</v>
      </c>
      <c r="B193" s="5">
        <f t="shared" si="14"/>
        <v>1981</v>
      </c>
      <c r="C193" s="6">
        <v>0</v>
      </c>
      <c r="D193" s="7">
        <v>1</v>
      </c>
      <c r="E193" s="7">
        <v>0</v>
      </c>
      <c r="F193" s="8">
        <v>0</v>
      </c>
      <c r="G193" s="44" t="str">
        <f t="shared" si="15"/>
        <v>NAO-</v>
      </c>
      <c r="H193" s="51">
        <v>2.2901180379031601E-3</v>
      </c>
      <c r="I193" s="52">
        <v>3.6716238805131E-23</v>
      </c>
      <c r="J193" s="52">
        <v>0.99770967453053805</v>
      </c>
      <c r="K193" s="53">
        <v>2.07431557241924E-7</v>
      </c>
      <c r="L193" s="7" t="str">
        <f t="shared" si="20"/>
        <v>SB</v>
      </c>
      <c r="M193" s="51">
        <v>7.6926104969922499E-5</v>
      </c>
      <c r="N193" s="52">
        <v>0.99991560790962897</v>
      </c>
      <c r="O193" s="52">
        <v>7.4560609978506298E-6</v>
      </c>
      <c r="P193" s="53">
        <v>9.92440747906379E-9</v>
      </c>
      <c r="Q193" s="7" t="str">
        <f t="shared" si="16"/>
        <v>NAO-</v>
      </c>
      <c r="R193" s="6">
        <v>1</v>
      </c>
      <c r="S193" s="7">
        <v>0</v>
      </c>
      <c r="T193" s="7">
        <v>0</v>
      </c>
      <c r="U193" s="8">
        <v>0</v>
      </c>
      <c r="V193" s="7" t="str">
        <f t="shared" si="17"/>
        <v>AL</v>
      </c>
      <c r="W193" s="51">
        <v>1.2054237936722999E-3</v>
      </c>
      <c r="X193" s="52">
        <v>0.97037838084710004</v>
      </c>
      <c r="Y193" s="52">
        <v>1.50556931586442E-2</v>
      </c>
      <c r="Z193" s="53">
        <v>1.3360502200581799E-2</v>
      </c>
      <c r="AA193" s="7" t="str">
        <f t="shared" si="18"/>
        <v>NAO-</v>
      </c>
      <c r="AB193" s="51">
        <v>1.59853836067742E-3</v>
      </c>
      <c r="AC193" s="52">
        <v>0.96596848753339903</v>
      </c>
      <c r="AD193" s="52">
        <v>1.44103349993914E-2</v>
      </c>
      <c r="AE193" s="53">
        <v>1.8022639106533199E-2</v>
      </c>
      <c r="AF193" s="7" t="str">
        <f t="shared" si="19"/>
        <v>NAO-</v>
      </c>
      <c r="AG193" s="51">
        <v>0.29484912407854003</v>
      </c>
      <c r="AH193" s="52">
        <v>0.260854336447288</v>
      </c>
      <c r="AI193" s="52">
        <v>0.21319817854821799</v>
      </c>
      <c r="AJ193" s="53">
        <v>0.23109836092595101</v>
      </c>
      <c r="AK193" s="44" t="str">
        <f t="shared" si="21"/>
        <v>AL</v>
      </c>
      <c r="AL193" s="51">
        <v>0.50843129040887003</v>
      </c>
      <c r="AM193" s="52">
        <v>0.42071659659518101</v>
      </c>
      <c r="AN193" s="52">
        <v>0</v>
      </c>
      <c r="AO193" s="53">
        <v>7.0852112995947097E-2</v>
      </c>
      <c r="AP193" s="44" t="str">
        <f t="shared" si="22"/>
        <v>AL</v>
      </c>
    </row>
    <row r="194" spans="1:42" x14ac:dyDescent="0.3">
      <c r="A194" s="4">
        <v>29744</v>
      </c>
      <c r="B194" s="5">
        <f t="shared" si="14"/>
        <v>1981</v>
      </c>
      <c r="C194" s="6">
        <v>0</v>
      </c>
      <c r="D194" s="7">
        <v>1</v>
      </c>
      <c r="E194" s="7">
        <v>0</v>
      </c>
      <c r="F194" s="8">
        <v>0</v>
      </c>
      <c r="G194" s="44" t="str">
        <f t="shared" si="15"/>
        <v>NAO-</v>
      </c>
      <c r="H194" s="51">
        <v>2.0498905593652501E-4</v>
      </c>
      <c r="I194" s="52">
        <v>3.40723069039433E-27</v>
      </c>
      <c r="J194" s="52">
        <v>0.99979493285420495</v>
      </c>
      <c r="K194" s="53">
        <v>7.8089848922334399E-8</v>
      </c>
      <c r="L194" s="7" t="str">
        <f t="shared" si="20"/>
        <v>SB</v>
      </c>
      <c r="M194" s="51">
        <v>8.4174918845203307E-6</v>
      </c>
      <c r="N194" s="52">
        <v>0.99995881572859502</v>
      </c>
      <c r="O194" s="52">
        <v>3.2764463388473297E-5</v>
      </c>
      <c r="P194" s="53">
        <v>2.3161274407511901E-9</v>
      </c>
      <c r="Q194" s="7" t="str">
        <f t="shared" si="16"/>
        <v>NAO-</v>
      </c>
      <c r="R194" s="6">
        <v>1</v>
      </c>
      <c r="S194" s="7">
        <v>0</v>
      </c>
      <c r="T194" s="7">
        <v>0</v>
      </c>
      <c r="U194" s="8">
        <v>0</v>
      </c>
      <c r="V194" s="7" t="str">
        <f t="shared" si="17"/>
        <v>AL</v>
      </c>
      <c r="W194" s="51">
        <v>2.0806587287158999E-2</v>
      </c>
      <c r="X194" s="52">
        <v>0.74628879182474095</v>
      </c>
      <c r="Y194" s="52">
        <v>3.3866762534607499E-2</v>
      </c>
      <c r="Z194" s="53">
        <v>0.19903785835349</v>
      </c>
      <c r="AA194" s="7" t="str">
        <f t="shared" si="18"/>
        <v>NAO-</v>
      </c>
      <c r="AB194" s="51">
        <v>2.7743198435465698E-2</v>
      </c>
      <c r="AC194" s="52">
        <v>0.69997863215962997</v>
      </c>
      <c r="AD194" s="52">
        <v>3.02738337892084E-2</v>
      </c>
      <c r="AE194" s="53">
        <v>0.24200433561569401</v>
      </c>
      <c r="AF194" s="7" t="str">
        <f t="shared" si="19"/>
        <v>NAO-</v>
      </c>
      <c r="AG194" s="51">
        <v>0.29810896374010498</v>
      </c>
      <c r="AH194" s="52">
        <v>0.26487310890485899</v>
      </c>
      <c r="AI194" s="52">
        <v>0.213642885414769</v>
      </c>
      <c r="AJ194" s="53">
        <v>0.223375041940265</v>
      </c>
      <c r="AK194" s="44" t="str">
        <f t="shared" si="21"/>
        <v>AL</v>
      </c>
      <c r="AL194" s="51">
        <v>0.52885674898277502</v>
      </c>
      <c r="AM194" s="52">
        <v>0.44598094820143203</v>
      </c>
      <c r="AN194" s="52">
        <v>2.5162302815792799E-2</v>
      </c>
      <c r="AO194" s="53">
        <v>0</v>
      </c>
      <c r="AP194" s="44" t="str">
        <f t="shared" si="22"/>
        <v>AL</v>
      </c>
    </row>
    <row r="195" spans="1:42" x14ac:dyDescent="0.3">
      <c r="A195" s="4">
        <v>29745</v>
      </c>
      <c r="B195" s="5">
        <f t="shared" si="14"/>
        <v>1981</v>
      </c>
      <c r="C195" s="6">
        <v>0</v>
      </c>
      <c r="D195" s="7">
        <v>1</v>
      </c>
      <c r="E195" s="7">
        <v>0</v>
      </c>
      <c r="F195" s="8">
        <v>0</v>
      </c>
      <c r="G195" s="44" t="str">
        <f t="shared" si="15"/>
        <v>NAO-</v>
      </c>
      <c r="H195" s="51">
        <v>4.2449931244396399E-3</v>
      </c>
      <c r="I195" s="52">
        <v>2.6826790318562299E-28</v>
      </c>
      <c r="J195" s="52">
        <v>0.99575472601007697</v>
      </c>
      <c r="K195" s="53">
        <v>2.8086548096314201E-7</v>
      </c>
      <c r="L195" s="7" t="str">
        <f t="shared" si="20"/>
        <v>SB</v>
      </c>
      <c r="M195" s="51">
        <v>7.4350238519524394E-5</v>
      </c>
      <c r="N195" s="52">
        <v>0.99992563296972303</v>
      </c>
      <c r="O195" s="52">
        <v>1.6293631842616099E-8</v>
      </c>
      <c r="P195" s="53">
        <v>4.9812427040726799E-10</v>
      </c>
      <c r="Q195" s="7" t="str">
        <f t="shared" si="16"/>
        <v>NAO-</v>
      </c>
      <c r="R195" s="6">
        <v>1</v>
      </c>
      <c r="S195" s="7">
        <v>0</v>
      </c>
      <c r="T195" s="7">
        <v>0</v>
      </c>
      <c r="U195" s="8">
        <v>0</v>
      </c>
      <c r="V195" s="7" t="str">
        <f t="shared" si="17"/>
        <v>AL</v>
      </c>
      <c r="W195" s="51">
        <v>0.74512143435453904</v>
      </c>
      <c r="X195" s="52">
        <v>0.20801172697818901</v>
      </c>
      <c r="Y195" s="52">
        <v>1.1012814076023999E-3</v>
      </c>
      <c r="Z195" s="53">
        <v>4.5765557259669597E-2</v>
      </c>
      <c r="AA195" s="7" t="str">
        <f t="shared" si="18"/>
        <v>AL</v>
      </c>
      <c r="AB195" s="51">
        <v>0.76466411587675798</v>
      </c>
      <c r="AC195" s="52">
        <v>0.187438601177919</v>
      </c>
      <c r="AD195" s="52">
        <v>1.0850266954168001E-3</v>
      </c>
      <c r="AE195" s="53">
        <v>4.68122562499039E-2</v>
      </c>
      <c r="AF195" s="7" t="str">
        <f t="shared" si="19"/>
        <v>AL</v>
      </c>
      <c r="AG195" s="51">
        <v>0.29210335863586601</v>
      </c>
      <c r="AH195" s="52">
        <v>0.26894107640849702</v>
      </c>
      <c r="AI195" s="52">
        <v>0.21200758428945199</v>
      </c>
      <c r="AJ195" s="53">
        <v>0.22694798066618299</v>
      </c>
      <c r="AK195" s="44" t="str">
        <f t="shared" si="21"/>
        <v>AL</v>
      </c>
      <c r="AL195" s="51">
        <v>0.49239825092499101</v>
      </c>
      <c r="AM195" s="52">
        <v>0.47089519965402898</v>
      </c>
      <c r="AN195" s="52">
        <v>0</v>
      </c>
      <c r="AO195" s="53">
        <v>3.6706549420979201E-2</v>
      </c>
      <c r="AP195" s="44" t="str">
        <f t="shared" si="22"/>
        <v>AL</v>
      </c>
    </row>
    <row r="196" spans="1:42" x14ac:dyDescent="0.3">
      <c r="A196" s="4">
        <v>29746</v>
      </c>
      <c r="B196" s="5">
        <f t="shared" si="14"/>
        <v>1981</v>
      </c>
      <c r="C196" s="6">
        <v>0</v>
      </c>
      <c r="D196" s="7">
        <v>1</v>
      </c>
      <c r="E196" s="7">
        <v>0</v>
      </c>
      <c r="F196" s="8">
        <v>0</v>
      </c>
      <c r="G196" s="44" t="str">
        <f t="shared" si="15"/>
        <v>NAO-</v>
      </c>
      <c r="H196" s="51">
        <v>1.3396184101611901E-3</v>
      </c>
      <c r="I196" s="52">
        <v>7.2913947574060398E-28</v>
      </c>
      <c r="J196" s="52">
        <v>0.99866037924448403</v>
      </c>
      <c r="K196" s="53">
        <v>2.3453676684875101E-9</v>
      </c>
      <c r="L196" s="7" t="str">
        <f t="shared" si="20"/>
        <v>SB</v>
      </c>
      <c r="M196" s="51">
        <v>8.1060476279193103E-6</v>
      </c>
      <c r="N196" s="52">
        <v>0.99999120241806105</v>
      </c>
      <c r="O196" s="52">
        <v>6.9152726932572503E-7</v>
      </c>
      <c r="P196" s="53">
        <v>7.0288560431482604E-12</v>
      </c>
      <c r="Q196" s="7" t="str">
        <f t="shared" si="16"/>
        <v>NAO-</v>
      </c>
      <c r="R196" s="6">
        <v>1</v>
      </c>
      <c r="S196" s="7">
        <v>0</v>
      </c>
      <c r="T196" s="7">
        <v>0</v>
      </c>
      <c r="U196" s="8">
        <v>0</v>
      </c>
      <c r="V196" s="7" t="str">
        <f t="shared" si="17"/>
        <v>AL</v>
      </c>
      <c r="W196" s="51">
        <v>0.80748990476771498</v>
      </c>
      <c r="X196" s="52">
        <v>0.136261117147079</v>
      </c>
      <c r="Y196" s="52">
        <v>8.5078139979448495E-4</v>
      </c>
      <c r="Z196" s="53">
        <v>5.5398196685409497E-2</v>
      </c>
      <c r="AA196" s="7" t="str">
        <f t="shared" si="18"/>
        <v>AL</v>
      </c>
      <c r="AB196" s="51">
        <v>0.82460889784423896</v>
      </c>
      <c r="AC196" s="52">
        <v>0.119460034615372</v>
      </c>
      <c r="AD196" s="52">
        <v>8.1495285394438404E-4</v>
      </c>
      <c r="AE196" s="53">
        <v>5.5116114686444499E-2</v>
      </c>
      <c r="AF196" s="7" t="str">
        <f t="shared" si="19"/>
        <v>AL</v>
      </c>
      <c r="AG196" s="51">
        <v>0.28004438376042201</v>
      </c>
      <c r="AH196" s="52">
        <v>0.26687994538170901</v>
      </c>
      <c r="AI196" s="52">
        <v>0.220914415064627</v>
      </c>
      <c r="AJ196" s="53">
        <v>0.23216125579324001</v>
      </c>
      <c r="AK196" s="44" t="str">
        <f t="shared" si="21"/>
        <v>AL</v>
      </c>
      <c r="AL196" s="51">
        <v>0.46524470381132599</v>
      </c>
      <c r="AM196" s="52">
        <v>0.50681239977332104</v>
      </c>
      <c r="AN196" s="52">
        <v>2.7942896415351401E-2</v>
      </c>
      <c r="AO196" s="53">
        <v>0</v>
      </c>
      <c r="AP196" s="44" t="str">
        <f t="shared" si="22"/>
        <v>NAO-</v>
      </c>
    </row>
    <row r="197" spans="1:42" x14ac:dyDescent="0.3">
      <c r="A197" s="4">
        <v>29747</v>
      </c>
      <c r="B197" s="5">
        <f t="shared" ref="B197:B260" si="23">YEAR(A197)</f>
        <v>1981</v>
      </c>
      <c r="C197" s="6">
        <v>0</v>
      </c>
      <c r="D197" s="7">
        <v>1</v>
      </c>
      <c r="E197" s="7">
        <v>0</v>
      </c>
      <c r="F197" s="8">
        <v>0</v>
      </c>
      <c r="G197" s="44" t="str">
        <f t="shared" ref="G197:G260" si="24">INDEX($C$3:$F$3, MATCH(1,$C197:$F197,0))</f>
        <v>NAO-</v>
      </c>
      <c r="H197" s="51">
        <v>8.5556279275526999E-4</v>
      </c>
      <c r="I197" s="52">
        <v>3.3972833933551602E-49</v>
      </c>
      <c r="J197" s="52">
        <v>0.99914442957024596</v>
      </c>
      <c r="K197" s="53">
        <v>7.6369854547669396E-9</v>
      </c>
      <c r="L197" s="7" t="str">
        <f t="shared" si="20"/>
        <v>SB</v>
      </c>
      <c r="M197" s="51">
        <v>1.18022098746925E-5</v>
      </c>
      <c r="N197" s="52">
        <v>0.99998354554680002</v>
      </c>
      <c r="O197" s="52">
        <v>4.65221700336757E-6</v>
      </c>
      <c r="P197" s="53">
        <v>2.6314579946156298E-11</v>
      </c>
      <c r="Q197" s="7" t="str">
        <f t="shared" ref="Q197:Q260" si="25">INDEX($M$3:$P$3, MATCH(MAX($M197:$P197),$M197:$P197,0))</f>
        <v>NAO-</v>
      </c>
      <c r="R197" s="6">
        <v>1</v>
      </c>
      <c r="S197" s="7">
        <v>0</v>
      </c>
      <c r="T197" s="7">
        <v>0</v>
      </c>
      <c r="U197" s="8">
        <v>0</v>
      </c>
      <c r="V197" s="7" t="str">
        <f t="shared" ref="V197:V260" si="26">INDEX($R$3:$U$3, MATCH(MAX($R197:$U197),$R197:$U197,0))</f>
        <v>AL</v>
      </c>
      <c r="W197" s="51">
        <v>0.94092288313551697</v>
      </c>
      <c r="X197" s="52">
        <v>3.8342145516191903E-2</v>
      </c>
      <c r="Y197" s="52">
        <v>1.6417009502498199E-4</v>
      </c>
      <c r="Z197" s="53">
        <v>2.0570801253266199E-2</v>
      </c>
      <c r="AA197" s="7" t="str">
        <f t="shared" ref="AA197:AA260" si="27">INDEX($W$3:$Z$3, MATCH(MAX($W197:$Z197),$W197:$Z197,0))</f>
        <v>AL</v>
      </c>
      <c r="AB197" s="51">
        <v>0.93922860137096098</v>
      </c>
      <c r="AC197" s="52">
        <v>3.9063780241021397E-2</v>
      </c>
      <c r="AD197" s="52">
        <v>1.8411955484300699E-4</v>
      </c>
      <c r="AE197" s="53">
        <v>2.1523498833174198E-2</v>
      </c>
      <c r="AF197" s="7" t="str">
        <f t="shared" ref="AF197:AF260" si="28">INDEX($AB$3:$AE$3, MATCH(MAX($AB197:$AE197),$AB197:$AE197,0))</f>
        <v>AL</v>
      </c>
      <c r="AG197" s="51">
        <v>0.270902704875425</v>
      </c>
      <c r="AH197" s="52">
        <v>0.26977020713296801</v>
      </c>
      <c r="AI197" s="52">
        <v>0.229701909939629</v>
      </c>
      <c r="AJ197" s="53">
        <v>0.22962517805197699</v>
      </c>
      <c r="AK197" s="44" t="str">
        <f t="shared" si="21"/>
        <v>AL</v>
      </c>
      <c r="AL197" s="51">
        <v>0.36057905752521002</v>
      </c>
      <c r="AM197" s="52">
        <v>0.47493710492378599</v>
      </c>
      <c r="AN197" s="52">
        <v>0.16448383755100299</v>
      </c>
      <c r="AO197" s="53">
        <v>0</v>
      </c>
      <c r="AP197" s="44" t="str">
        <f t="shared" si="22"/>
        <v>NAO-</v>
      </c>
    </row>
    <row r="198" spans="1:42" x14ac:dyDescent="0.3">
      <c r="A198" s="4">
        <v>29748</v>
      </c>
      <c r="B198" s="5">
        <f t="shared" si="23"/>
        <v>1981</v>
      </c>
      <c r="C198" s="6">
        <v>0</v>
      </c>
      <c r="D198" s="7">
        <v>1</v>
      </c>
      <c r="E198" s="7">
        <v>0</v>
      </c>
      <c r="F198" s="8">
        <v>0</v>
      </c>
      <c r="G198" s="44" t="str">
        <f t="shared" si="24"/>
        <v>NAO-</v>
      </c>
      <c r="H198" s="51">
        <v>1.2929078917352701E-2</v>
      </c>
      <c r="I198" s="52">
        <v>3.67567559056765E-60</v>
      </c>
      <c r="J198" s="52">
        <v>0.98707092045345601</v>
      </c>
      <c r="K198" s="53">
        <v>6.2917983880169002E-10</v>
      </c>
      <c r="L198" s="7" t="str">
        <f t="shared" ref="L198:L261" si="29">INDEX($H$3:$K$3, MATCH(MAX($H198:$K198),$H198:$K198,0))</f>
        <v>SB</v>
      </c>
      <c r="M198" s="51">
        <v>8.4356405931223304E-5</v>
      </c>
      <c r="N198" s="52">
        <v>0.99991440552295796</v>
      </c>
      <c r="O198" s="52">
        <v>1.2380672404442599E-6</v>
      </c>
      <c r="P198" s="53">
        <v>3.8769268027071597E-12</v>
      </c>
      <c r="Q198" s="7" t="str">
        <f t="shared" si="25"/>
        <v>NAO-</v>
      </c>
      <c r="R198" s="6">
        <v>1</v>
      </c>
      <c r="S198" s="7">
        <v>0</v>
      </c>
      <c r="T198" s="7">
        <v>0</v>
      </c>
      <c r="U198" s="8">
        <v>0</v>
      </c>
      <c r="V198" s="7" t="str">
        <f t="shared" si="26"/>
        <v>AL</v>
      </c>
      <c r="W198" s="51">
        <v>7.6041158196211303E-3</v>
      </c>
      <c r="X198" s="52">
        <v>0.65935221083411999</v>
      </c>
      <c r="Y198" s="52">
        <v>3.7200345580808501E-2</v>
      </c>
      <c r="Z198" s="53">
        <v>0.29584332776545103</v>
      </c>
      <c r="AA198" s="7" t="str">
        <f t="shared" si="27"/>
        <v>NAO-</v>
      </c>
      <c r="AB198" s="51">
        <v>1.2469424744247099E-2</v>
      </c>
      <c r="AC198" s="52">
        <v>0.52190892430593205</v>
      </c>
      <c r="AD198" s="52">
        <v>4.5712573510769301E-2</v>
      </c>
      <c r="AE198" s="53">
        <v>0.41990907743904998</v>
      </c>
      <c r="AF198" s="7" t="str">
        <f t="shared" si="28"/>
        <v>NAO-</v>
      </c>
      <c r="AG198" s="51">
        <v>0.26699847439429603</v>
      </c>
      <c r="AH198" s="52">
        <v>0.27068548381754998</v>
      </c>
      <c r="AI198" s="52">
        <v>0.23762255729199999</v>
      </c>
      <c r="AJ198" s="53">
        <v>0.22469348449615201</v>
      </c>
      <c r="AK198" s="44" t="str">
        <f t="shared" si="21"/>
        <v>NAO-</v>
      </c>
      <c r="AL198" s="51">
        <v>0.32580813996959301</v>
      </c>
      <c r="AM198" s="52">
        <v>0.43375619968596502</v>
      </c>
      <c r="AN198" s="52">
        <v>0.24043566034444</v>
      </c>
      <c r="AO198" s="53">
        <v>0</v>
      </c>
      <c r="AP198" s="44" t="str">
        <f t="shared" si="22"/>
        <v>NAO-</v>
      </c>
    </row>
    <row r="199" spans="1:42" x14ac:dyDescent="0.3">
      <c r="A199" s="4">
        <v>29749</v>
      </c>
      <c r="B199" s="5">
        <f t="shared" si="23"/>
        <v>1981</v>
      </c>
      <c r="C199" s="6">
        <v>0</v>
      </c>
      <c r="D199" s="7">
        <v>1</v>
      </c>
      <c r="E199" s="7">
        <v>0</v>
      </c>
      <c r="F199" s="8">
        <v>0</v>
      </c>
      <c r="G199" s="44" t="str">
        <f t="shared" si="24"/>
        <v>NAO-</v>
      </c>
      <c r="H199" s="51">
        <v>0.99782754900592197</v>
      </c>
      <c r="I199" s="52">
        <v>7.0541993877527496E-46</v>
      </c>
      <c r="J199" s="52">
        <v>2.1724509917021E-3</v>
      </c>
      <c r="K199" s="53">
        <v>2.36908782702933E-12</v>
      </c>
      <c r="L199" s="7" t="str">
        <f t="shared" si="29"/>
        <v>AL</v>
      </c>
      <c r="M199" s="51">
        <v>0.90486401268917005</v>
      </c>
      <c r="N199" s="52">
        <v>9.5135940769871599E-2</v>
      </c>
      <c r="O199" s="52">
        <v>4.6524144763978998E-8</v>
      </c>
      <c r="P199" s="53">
        <v>1.6800918773668599E-11</v>
      </c>
      <c r="Q199" s="7" t="str">
        <f t="shared" si="25"/>
        <v>AL</v>
      </c>
      <c r="R199" s="6">
        <v>1</v>
      </c>
      <c r="S199" s="7">
        <v>0</v>
      </c>
      <c r="T199" s="7">
        <v>0</v>
      </c>
      <c r="U199" s="8">
        <v>0</v>
      </c>
      <c r="V199" s="7" t="str">
        <f t="shared" si="26"/>
        <v>AL</v>
      </c>
      <c r="W199" s="51">
        <v>4.1201433693291998E-4</v>
      </c>
      <c r="X199" s="52">
        <v>6.1147898872416701E-2</v>
      </c>
      <c r="Y199" s="52">
        <v>5.9901501443088603E-2</v>
      </c>
      <c r="Z199" s="53">
        <v>0.87853858534756102</v>
      </c>
      <c r="AA199" s="7" t="str">
        <f t="shared" si="27"/>
        <v>Zonal</v>
      </c>
      <c r="AB199" s="51">
        <v>1.1966573897223901E-4</v>
      </c>
      <c r="AC199" s="52">
        <v>4.0859570704778303E-2</v>
      </c>
      <c r="AD199" s="52">
        <v>6.2829382238905995E-2</v>
      </c>
      <c r="AE199" s="53">
        <v>0.896191381317342</v>
      </c>
      <c r="AF199" s="7" t="str">
        <f t="shared" si="28"/>
        <v>Zonal</v>
      </c>
      <c r="AG199" s="51">
        <v>0.27732034419548002</v>
      </c>
      <c r="AH199" s="52">
        <v>0.25332777639756099</v>
      </c>
      <c r="AI199" s="52">
        <v>0.24530923815949901</v>
      </c>
      <c r="AJ199" s="53">
        <v>0.22404264124745801</v>
      </c>
      <c r="AK199" s="44" t="str">
        <f t="shared" si="21"/>
        <v>AL</v>
      </c>
      <c r="AL199" s="51">
        <v>0.42864802177244898</v>
      </c>
      <c r="AM199" s="52">
        <v>0.31846870210323203</v>
      </c>
      <c r="AN199" s="52">
        <v>0.25288327612431699</v>
      </c>
      <c r="AO199" s="53">
        <v>0</v>
      </c>
      <c r="AP199" s="44" t="str">
        <f t="shared" si="22"/>
        <v>AL</v>
      </c>
    </row>
    <row r="200" spans="1:42" x14ac:dyDescent="0.3">
      <c r="A200" s="4">
        <v>29750</v>
      </c>
      <c r="B200" s="5">
        <f t="shared" si="23"/>
        <v>1981</v>
      </c>
      <c r="C200" s="6">
        <v>0</v>
      </c>
      <c r="D200" s="7">
        <v>0</v>
      </c>
      <c r="E200" s="7">
        <v>0</v>
      </c>
      <c r="F200" s="8">
        <v>1</v>
      </c>
      <c r="G200" s="44" t="str">
        <f t="shared" si="24"/>
        <v>Zonal</v>
      </c>
      <c r="H200" s="51">
        <v>0.99981166428310697</v>
      </c>
      <c r="I200" s="52">
        <v>5.6887144220132404E-46</v>
      </c>
      <c r="J200" s="52">
        <v>3.0728448902622601E-7</v>
      </c>
      <c r="K200" s="53">
        <v>1.88028432414524E-4</v>
      </c>
      <c r="L200" s="7" t="str">
        <f t="shared" si="29"/>
        <v>AL</v>
      </c>
      <c r="M200" s="51">
        <v>0.99973935641072198</v>
      </c>
      <c r="N200" s="52">
        <v>4.8248127665103004E-7</v>
      </c>
      <c r="O200" s="52">
        <v>1.37528529486184E-10</v>
      </c>
      <c r="P200" s="53">
        <v>2.6016097046388401E-4</v>
      </c>
      <c r="Q200" s="7" t="str">
        <f t="shared" si="25"/>
        <v>AL</v>
      </c>
      <c r="R200" s="6">
        <v>1</v>
      </c>
      <c r="S200" s="7">
        <v>0</v>
      </c>
      <c r="T200" s="7">
        <v>0</v>
      </c>
      <c r="U200" s="8">
        <v>0</v>
      </c>
      <c r="V200" s="7" t="str">
        <f t="shared" si="26"/>
        <v>AL</v>
      </c>
      <c r="W200" s="51">
        <v>5.3978888317271198E-2</v>
      </c>
      <c r="X200" s="52">
        <v>4.72111713739908E-2</v>
      </c>
      <c r="Y200" s="52">
        <v>1.07235431424735E-2</v>
      </c>
      <c r="Z200" s="53">
        <v>0.88808639716626503</v>
      </c>
      <c r="AA200" s="7" t="str">
        <f t="shared" si="27"/>
        <v>Zonal</v>
      </c>
      <c r="AB200" s="51">
        <v>5.8484567331639502E-2</v>
      </c>
      <c r="AC200" s="52">
        <v>2.3529305893816601E-2</v>
      </c>
      <c r="AD200" s="52">
        <v>1.1724434798461201E-2</v>
      </c>
      <c r="AE200" s="53">
        <v>0.90626169197608297</v>
      </c>
      <c r="AF200" s="7" t="str">
        <f t="shared" si="28"/>
        <v>Zonal</v>
      </c>
      <c r="AG200" s="51">
        <v>0.30149305616454303</v>
      </c>
      <c r="AH200" s="52">
        <v>0.20495430891865099</v>
      </c>
      <c r="AI200" s="52">
        <v>0.24468242138111801</v>
      </c>
      <c r="AJ200" s="53">
        <v>0.248870213535686</v>
      </c>
      <c r="AK200" s="44" t="str">
        <f t="shared" si="21"/>
        <v>AL</v>
      </c>
      <c r="AL200" s="51">
        <v>0.50421697170638002</v>
      </c>
      <c r="AM200" s="52">
        <v>0</v>
      </c>
      <c r="AN200" s="52">
        <v>0.23653555261586201</v>
      </c>
      <c r="AO200" s="53">
        <v>0.25924747567775702</v>
      </c>
      <c r="AP200" s="44" t="str">
        <f t="shared" si="22"/>
        <v>AL</v>
      </c>
    </row>
    <row r="201" spans="1:42" x14ac:dyDescent="0.3">
      <c r="A201" s="4">
        <v>29751</v>
      </c>
      <c r="B201" s="5">
        <f t="shared" si="23"/>
        <v>1981</v>
      </c>
      <c r="C201" s="6">
        <v>1</v>
      </c>
      <c r="D201" s="7">
        <v>0</v>
      </c>
      <c r="E201" s="7">
        <v>0</v>
      </c>
      <c r="F201" s="8">
        <v>0</v>
      </c>
      <c r="G201" s="44" t="str">
        <f t="shared" si="24"/>
        <v>AL</v>
      </c>
      <c r="H201" s="51">
        <v>3.09475032871597E-2</v>
      </c>
      <c r="I201" s="52">
        <v>8.0518696912000203E-23</v>
      </c>
      <c r="J201" s="52">
        <v>2.5086212734891399E-6</v>
      </c>
      <c r="K201" s="53">
        <v>0.96904998809156895</v>
      </c>
      <c r="L201" s="7" t="str">
        <f t="shared" si="29"/>
        <v>Zonal</v>
      </c>
      <c r="M201" s="51">
        <v>4.6249966582946798E-2</v>
      </c>
      <c r="N201" s="52">
        <v>1.9952489207598699E-8</v>
      </c>
      <c r="O201" s="52">
        <v>1.8448431234045601E-5</v>
      </c>
      <c r="P201" s="53">
        <v>0.95373156503332301</v>
      </c>
      <c r="Q201" s="7" t="str">
        <f t="shared" si="25"/>
        <v>Zonal</v>
      </c>
      <c r="R201" s="6">
        <v>1</v>
      </c>
      <c r="S201" s="7">
        <v>0</v>
      </c>
      <c r="T201" s="7">
        <v>0</v>
      </c>
      <c r="U201" s="8">
        <v>0</v>
      </c>
      <c r="V201" s="7" t="str">
        <f t="shared" si="26"/>
        <v>AL</v>
      </c>
      <c r="W201" s="51">
        <v>0.643751263968248</v>
      </c>
      <c r="X201" s="52">
        <v>0.109378684341707</v>
      </c>
      <c r="Y201" s="52">
        <v>4.2963905080080703E-3</v>
      </c>
      <c r="Z201" s="53">
        <v>0.24257366118203499</v>
      </c>
      <c r="AA201" s="7" t="str">
        <f t="shared" si="27"/>
        <v>AL</v>
      </c>
      <c r="AB201" s="51">
        <v>0.69066894432468096</v>
      </c>
      <c r="AC201" s="52">
        <v>7.43553633161817E-2</v>
      </c>
      <c r="AD201" s="52">
        <v>4.4050885678439296E-3</v>
      </c>
      <c r="AE201" s="53">
        <v>0.23057060379129199</v>
      </c>
      <c r="AF201" s="7" t="str">
        <f t="shared" si="28"/>
        <v>AL</v>
      </c>
      <c r="AG201" s="51">
        <v>0.241087443088706</v>
      </c>
      <c r="AH201" s="52">
        <v>0.18811927871110901</v>
      </c>
      <c r="AI201" s="52">
        <v>0.223922569266433</v>
      </c>
      <c r="AJ201" s="53">
        <v>0.34687070893374999</v>
      </c>
      <c r="AK201" s="44" t="str">
        <f t="shared" si="21"/>
        <v>Zonal</v>
      </c>
      <c r="AL201" s="51">
        <v>0.249050994740452</v>
      </c>
      <c r="AM201" s="52">
        <v>0</v>
      </c>
      <c r="AN201" s="52">
        <v>0.16097072947633201</v>
      </c>
      <c r="AO201" s="53">
        <v>0.58997827578321504</v>
      </c>
      <c r="AP201" s="44" t="str">
        <f t="shared" si="22"/>
        <v>Zonal</v>
      </c>
    </row>
    <row r="202" spans="1:42" x14ac:dyDescent="0.3">
      <c r="A202" s="4">
        <v>29752</v>
      </c>
      <c r="B202" s="5">
        <f t="shared" si="23"/>
        <v>1981</v>
      </c>
      <c r="C202" s="6">
        <v>1</v>
      </c>
      <c r="D202" s="7">
        <v>0</v>
      </c>
      <c r="E202" s="7">
        <v>0</v>
      </c>
      <c r="F202" s="8">
        <v>0</v>
      </c>
      <c r="G202" s="44" t="str">
        <f t="shared" si="24"/>
        <v>AL</v>
      </c>
      <c r="H202" s="51">
        <v>1.7347306859031E-4</v>
      </c>
      <c r="I202" s="52">
        <v>5.9470924447169097E-23</v>
      </c>
      <c r="J202" s="52">
        <v>2.4105440589650799E-3</v>
      </c>
      <c r="K202" s="53">
        <v>0.99741598287243605</v>
      </c>
      <c r="L202" s="7" t="str">
        <f t="shared" si="29"/>
        <v>Zonal</v>
      </c>
      <c r="M202" s="51">
        <v>8.1205236295704404E-4</v>
      </c>
      <c r="N202" s="52">
        <v>3.3634629382296401E-9</v>
      </c>
      <c r="O202" s="52">
        <v>0.95695280198175603</v>
      </c>
      <c r="P202" s="53">
        <v>4.2235142291829501E-2</v>
      </c>
      <c r="Q202" s="7" t="str">
        <f t="shared" si="25"/>
        <v>SB</v>
      </c>
      <c r="R202" s="6">
        <v>0</v>
      </c>
      <c r="S202" s="7">
        <v>0</v>
      </c>
      <c r="T202" s="7">
        <v>0</v>
      </c>
      <c r="U202" s="8">
        <v>1</v>
      </c>
      <c r="V202" s="7" t="str">
        <f t="shared" si="26"/>
        <v>Zonal</v>
      </c>
      <c r="W202" s="51">
        <v>1.9779837195219699E-7</v>
      </c>
      <c r="X202" s="52">
        <v>2.76255119280161E-2</v>
      </c>
      <c r="Y202" s="52">
        <v>0.809819865440641</v>
      </c>
      <c r="Z202" s="53">
        <v>0.162554424832969</v>
      </c>
      <c r="AA202" s="7" t="str">
        <f t="shared" si="27"/>
        <v>SB</v>
      </c>
      <c r="AB202" s="51">
        <v>8.9652888977250703E-9</v>
      </c>
      <c r="AC202" s="52">
        <v>3.5837539443750899E-2</v>
      </c>
      <c r="AD202" s="52">
        <v>0.81869063749890203</v>
      </c>
      <c r="AE202" s="53">
        <v>0.145471814092059</v>
      </c>
      <c r="AF202" s="7" t="str">
        <f t="shared" si="28"/>
        <v>SB</v>
      </c>
      <c r="AG202" s="51">
        <v>0.20808361907530001</v>
      </c>
      <c r="AH202" s="52">
        <v>0.261923958134746</v>
      </c>
      <c r="AI202" s="52">
        <v>0.22965761535444401</v>
      </c>
      <c r="AJ202" s="53">
        <v>0.300334807435509</v>
      </c>
      <c r="AK202" s="44" t="str">
        <f t="shared" si="21"/>
        <v>Zonal</v>
      </c>
      <c r="AL202" s="51">
        <v>0</v>
      </c>
      <c r="AM202" s="52">
        <v>0.36334927086880903</v>
      </c>
      <c r="AN202" s="52">
        <v>0.19563361655262701</v>
      </c>
      <c r="AO202" s="53">
        <v>0.44101711257856302</v>
      </c>
      <c r="AP202" s="44" t="str">
        <f t="shared" si="22"/>
        <v>Zonal</v>
      </c>
    </row>
    <row r="203" spans="1:42" x14ac:dyDescent="0.3">
      <c r="A203" s="4">
        <v>29753</v>
      </c>
      <c r="B203" s="5">
        <f t="shared" si="23"/>
        <v>1981</v>
      </c>
      <c r="C203" s="6">
        <v>0</v>
      </c>
      <c r="D203" s="7">
        <v>1</v>
      </c>
      <c r="E203" s="7">
        <v>0</v>
      </c>
      <c r="F203" s="8">
        <v>0</v>
      </c>
      <c r="G203" s="44" t="str">
        <f t="shared" si="24"/>
        <v>NAO-</v>
      </c>
      <c r="H203" s="51">
        <v>1.29881371434038E-2</v>
      </c>
      <c r="I203" s="52">
        <v>7.9930903213790902E-17</v>
      </c>
      <c r="J203" s="52">
        <v>0.96611230824106797</v>
      </c>
      <c r="K203" s="53">
        <v>2.08995546155154E-2</v>
      </c>
      <c r="L203" s="7" t="str">
        <f t="shared" si="29"/>
        <v>SB</v>
      </c>
      <c r="M203" s="51">
        <v>1.19582526148649E-3</v>
      </c>
      <c r="N203" s="52">
        <v>3.4176439409929401E-5</v>
      </c>
      <c r="O203" s="52">
        <v>0.99874328621525998</v>
      </c>
      <c r="P203" s="53">
        <v>2.67120838366575E-5</v>
      </c>
      <c r="Q203" s="7" t="str">
        <f t="shared" si="25"/>
        <v>SB</v>
      </c>
      <c r="R203" s="6">
        <v>0</v>
      </c>
      <c r="S203" s="7">
        <v>0</v>
      </c>
      <c r="T203" s="7">
        <v>0</v>
      </c>
      <c r="U203" s="8">
        <v>1</v>
      </c>
      <c r="V203" s="7" t="str">
        <f t="shared" si="26"/>
        <v>Zonal</v>
      </c>
      <c r="W203" s="51">
        <v>3.6820416948633E-19</v>
      </c>
      <c r="X203" s="52">
        <v>6.0777943532516499E-6</v>
      </c>
      <c r="Y203" s="52">
        <v>0.99994160618935102</v>
      </c>
      <c r="Z203" s="53">
        <v>5.2316016294098901E-5</v>
      </c>
      <c r="AA203" s="7" t="str">
        <f t="shared" si="27"/>
        <v>SB</v>
      </c>
      <c r="AB203" s="51">
        <v>1.5038316410560101E-22</v>
      </c>
      <c r="AC203" s="52">
        <v>1.02106238434546E-5</v>
      </c>
      <c r="AD203" s="52">
        <v>0.99996254940853202</v>
      </c>
      <c r="AE203" s="53">
        <v>2.7239967625544599E-5</v>
      </c>
      <c r="AF203" s="7" t="str">
        <f t="shared" si="28"/>
        <v>SB</v>
      </c>
      <c r="AG203" s="51">
        <v>0.20458474354711201</v>
      </c>
      <c r="AH203" s="52">
        <v>0.30693640439249897</v>
      </c>
      <c r="AI203" s="52">
        <v>0.245107972530829</v>
      </c>
      <c r="AJ203" s="53">
        <v>0.24337087952955799</v>
      </c>
      <c r="AK203" s="44" t="str">
        <f t="shared" si="21"/>
        <v>NAO-</v>
      </c>
      <c r="AL203" s="51">
        <v>0</v>
      </c>
      <c r="AM203" s="52">
        <v>0.45622161705608899</v>
      </c>
      <c r="AN203" s="52">
        <v>0.28430098892899403</v>
      </c>
      <c r="AO203" s="53">
        <v>0.25947739401491499</v>
      </c>
      <c r="AP203" s="44" t="str">
        <f t="shared" si="22"/>
        <v>NAO-</v>
      </c>
    </row>
    <row r="204" spans="1:42" x14ac:dyDescent="0.3">
      <c r="A204" s="4">
        <v>29754</v>
      </c>
      <c r="B204" s="5">
        <f t="shared" si="23"/>
        <v>1981</v>
      </c>
      <c r="C204" s="6">
        <v>0</v>
      </c>
      <c r="D204" s="7">
        <v>0</v>
      </c>
      <c r="E204" s="7">
        <v>1</v>
      </c>
      <c r="F204" s="8">
        <v>0</v>
      </c>
      <c r="G204" s="44" t="str">
        <f t="shared" si="24"/>
        <v>SB</v>
      </c>
      <c r="H204" s="51">
        <v>1.88256402521953E-2</v>
      </c>
      <c r="I204" s="52">
        <v>1.53555335061505E-32</v>
      </c>
      <c r="J204" s="52">
        <v>0.98029766121318596</v>
      </c>
      <c r="K204" s="53">
        <v>8.7669853462667602E-4</v>
      </c>
      <c r="L204" s="7" t="str">
        <f t="shared" si="29"/>
        <v>SB</v>
      </c>
      <c r="M204" s="51">
        <v>2.7744365150797301E-3</v>
      </c>
      <c r="N204" s="52">
        <v>3.30503808305042E-5</v>
      </c>
      <c r="O204" s="52">
        <v>0.99714694905970103</v>
      </c>
      <c r="P204" s="53">
        <v>4.5564044393813901E-5</v>
      </c>
      <c r="Q204" s="7" t="str">
        <f t="shared" si="25"/>
        <v>SB</v>
      </c>
      <c r="R204" s="6">
        <v>0</v>
      </c>
      <c r="S204" s="7">
        <v>0</v>
      </c>
      <c r="T204" s="7">
        <v>0</v>
      </c>
      <c r="U204" s="8">
        <v>1</v>
      </c>
      <c r="V204" s="7" t="str">
        <f t="shared" si="26"/>
        <v>Zonal</v>
      </c>
      <c r="W204" s="51">
        <v>5.4660926680723401E-21</v>
      </c>
      <c r="X204" s="52">
        <v>5.2397634712997598E-7</v>
      </c>
      <c r="Y204" s="52">
        <v>0.99987209240694297</v>
      </c>
      <c r="Z204" s="53">
        <v>1.2738361670785201E-4</v>
      </c>
      <c r="AA204" s="7" t="str">
        <f t="shared" si="27"/>
        <v>SB</v>
      </c>
      <c r="AB204" s="51">
        <v>3.2380239816077998E-25</v>
      </c>
      <c r="AC204" s="52">
        <v>9.8550848329913698E-7</v>
      </c>
      <c r="AD204" s="52">
        <v>0.99994703269653196</v>
      </c>
      <c r="AE204" s="53">
        <v>5.19817949859749E-5</v>
      </c>
      <c r="AF204" s="7" t="str">
        <f t="shared" si="28"/>
        <v>SB</v>
      </c>
      <c r="AG204" s="51">
        <v>0.20210786083712901</v>
      </c>
      <c r="AH204" s="52">
        <v>0.28761549427703798</v>
      </c>
      <c r="AI204" s="52">
        <v>0.28429016694723203</v>
      </c>
      <c r="AJ204" s="53">
        <v>0.225986477938599</v>
      </c>
      <c r="AK204" s="44" t="str">
        <f t="shared" si="21"/>
        <v>NAO-</v>
      </c>
      <c r="AL204" s="51">
        <v>0</v>
      </c>
      <c r="AM204" s="52">
        <v>0.405161835335413</v>
      </c>
      <c r="AN204" s="52">
        <v>0.41324176804512203</v>
      </c>
      <c r="AO204" s="53">
        <v>0.181596396619463</v>
      </c>
      <c r="AP204" s="44" t="str">
        <f t="shared" si="22"/>
        <v>SB</v>
      </c>
    </row>
    <row r="205" spans="1:42" x14ac:dyDescent="0.3">
      <c r="A205" s="4">
        <v>29755</v>
      </c>
      <c r="B205" s="5">
        <f t="shared" si="23"/>
        <v>1981</v>
      </c>
      <c r="C205" s="6">
        <v>0</v>
      </c>
      <c r="D205" s="7">
        <v>0</v>
      </c>
      <c r="E205" s="7">
        <v>1</v>
      </c>
      <c r="F205" s="8">
        <v>0</v>
      </c>
      <c r="G205" s="44" t="str">
        <f t="shared" si="24"/>
        <v>SB</v>
      </c>
      <c r="H205" s="51">
        <v>5.7113446377440903E-3</v>
      </c>
      <c r="I205" s="52">
        <v>8.1596101042730405E-40</v>
      </c>
      <c r="J205" s="52">
        <v>0.36429984535187798</v>
      </c>
      <c r="K205" s="53">
        <v>0.62998881001038698</v>
      </c>
      <c r="L205" s="7" t="str">
        <f t="shared" si="29"/>
        <v>Zonal</v>
      </c>
      <c r="M205" s="51">
        <v>3.1085113224657902E-3</v>
      </c>
      <c r="N205" s="52">
        <v>4.0925103910844102E-7</v>
      </c>
      <c r="O205" s="52">
        <v>0.97632981830614096</v>
      </c>
      <c r="P205" s="53">
        <v>2.0561261120342001E-2</v>
      </c>
      <c r="Q205" s="7" t="str">
        <f t="shared" si="25"/>
        <v>SB</v>
      </c>
      <c r="R205" s="6">
        <v>0</v>
      </c>
      <c r="S205" s="7">
        <v>0</v>
      </c>
      <c r="T205" s="7">
        <v>0</v>
      </c>
      <c r="U205" s="8">
        <v>1</v>
      </c>
      <c r="V205" s="7" t="str">
        <f t="shared" si="26"/>
        <v>Zonal</v>
      </c>
      <c r="W205" s="51">
        <v>7.99555399003018E-19</v>
      </c>
      <c r="X205" s="52">
        <v>8.7028069723934199E-7</v>
      </c>
      <c r="Y205" s="52">
        <v>0.86530941084288804</v>
      </c>
      <c r="Z205" s="53">
        <v>0.13468971887641301</v>
      </c>
      <c r="AA205" s="7" t="str">
        <f t="shared" si="27"/>
        <v>SB</v>
      </c>
      <c r="AB205" s="51">
        <v>2.8179882451930302E-23</v>
      </c>
      <c r="AC205" s="52">
        <v>2.0980828199176301E-6</v>
      </c>
      <c r="AD205" s="52">
        <v>0.94252139477188701</v>
      </c>
      <c r="AE205" s="53">
        <v>5.7476507145290803E-2</v>
      </c>
      <c r="AF205" s="7" t="str">
        <f t="shared" si="28"/>
        <v>SB</v>
      </c>
      <c r="AG205" s="51">
        <v>0.189859179454102</v>
      </c>
      <c r="AH205" s="52">
        <v>0.24282134160136401</v>
      </c>
      <c r="AI205" s="52">
        <v>0.35556861269177698</v>
      </c>
      <c r="AJ205" s="53">
        <v>0.21175086625275499</v>
      </c>
      <c r="AK205" s="44" t="str">
        <f t="shared" si="21"/>
        <v>SB</v>
      </c>
      <c r="AL205" s="51">
        <v>0</v>
      </c>
      <c r="AM205" s="52">
        <v>0.31348582840903799</v>
      </c>
      <c r="AN205" s="52">
        <v>0.52164840710530103</v>
      </c>
      <c r="AO205" s="53">
        <v>0.16486576448566001</v>
      </c>
      <c r="AP205" s="44" t="str">
        <f t="shared" si="22"/>
        <v>SB</v>
      </c>
    </row>
    <row r="206" spans="1:42" x14ac:dyDescent="0.3">
      <c r="A206" s="4">
        <v>29756</v>
      </c>
      <c r="B206" s="5">
        <f t="shared" si="23"/>
        <v>1981</v>
      </c>
      <c r="C206" s="6">
        <v>0</v>
      </c>
      <c r="D206" s="7">
        <v>0</v>
      </c>
      <c r="E206" s="7">
        <v>1</v>
      </c>
      <c r="F206" s="8">
        <v>0</v>
      </c>
      <c r="G206" s="44" t="str">
        <f t="shared" si="24"/>
        <v>SB</v>
      </c>
      <c r="H206" s="51">
        <v>2.5049483544782501E-2</v>
      </c>
      <c r="I206" s="52">
        <v>2.4068955185580799E-23</v>
      </c>
      <c r="J206" s="52">
        <v>0.95455484766718102</v>
      </c>
      <c r="K206" s="53">
        <v>2.03956687880371E-2</v>
      </c>
      <c r="L206" s="7" t="str">
        <f t="shared" si="29"/>
        <v>SB</v>
      </c>
      <c r="M206" s="51">
        <v>9.8748473439264593E-4</v>
      </c>
      <c r="N206" s="52">
        <v>2.8778084307490102E-3</v>
      </c>
      <c r="O206" s="52">
        <v>0.99344587068729595</v>
      </c>
      <c r="P206" s="53">
        <v>2.6888361475689401E-3</v>
      </c>
      <c r="Q206" s="7" t="str">
        <f t="shared" si="25"/>
        <v>SB</v>
      </c>
      <c r="R206" s="6">
        <v>0</v>
      </c>
      <c r="S206" s="7">
        <v>0</v>
      </c>
      <c r="T206" s="7">
        <v>0</v>
      </c>
      <c r="U206" s="8">
        <v>1</v>
      </c>
      <c r="V206" s="7" t="str">
        <f t="shared" si="26"/>
        <v>Zonal</v>
      </c>
      <c r="W206" s="51">
        <v>2.60168631586222E-14</v>
      </c>
      <c r="X206" s="52">
        <v>2.8896918168283298E-4</v>
      </c>
      <c r="Y206" s="52">
        <v>0.97331100219000699</v>
      </c>
      <c r="Z206" s="53">
        <v>2.6400028628281599E-2</v>
      </c>
      <c r="AA206" s="7" t="str">
        <f t="shared" si="27"/>
        <v>SB</v>
      </c>
      <c r="AB206" s="51">
        <v>1.72121862436467E-17</v>
      </c>
      <c r="AC206" s="52">
        <v>3.9574037274028899E-4</v>
      </c>
      <c r="AD206" s="52">
        <v>0.98753360942166801</v>
      </c>
      <c r="AE206" s="53">
        <v>1.20706502055911E-2</v>
      </c>
      <c r="AF206" s="7" t="str">
        <f t="shared" si="28"/>
        <v>SB</v>
      </c>
      <c r="AG206" s="51">
        <v>0.20143007895846399</v>
      </c>
      <c r="AH206" s="52">
        <v>0.26684688183435001</v>
      </c>
      <c r="AI206" s="52">
        <v>0.33207713846075299</v>
      </c>
      <c r="AJ206" s="53">
        <v>0.19964590074643099</v>
      </c>
      <c r="AK206" s="44" t="str">
        <f t="shared" si="21"/>
        <v>SB</v>
      </c>
      <c r="AL206" s="51">
        <v>0</v>
      </c>
      <c r="AM206" s="52">
        <v>0.414007474864452</v>
      </c>
      <c r="AN206" s="52">
        <v>0.56236247828604502</v>
      </c>
      <c r="AO206" s="53">
        <v>2.3630046849502501E-2</v>
      </c>
      <c r="AP206" s="44" t="str">
        <f t="shared" si="22"/>
        <v>SB</v>
      </c>
    </row>
    <row r="207" spans="1:42" x14ac:dyDescent="0.3">
      <c r="A207" s="4">
        <v>29757</v>
      </c>
      <c r="B207" s="5">
        <f t="shared" si="23"/>
        <v>1981</v>
      </c>
      <c r="C207" s="6">
        <v>0</v>
      </c>
      <c r="D207" s="7">
        <v>0</v>
      </c>
      <c r="E207" s="7">
        <v>1</v>
      </c>
      <c r="F207" s="8">
        <v>0</v>
      </c>
      <c r="G207" s="44" t="str">
        <f t="shared" si="24"/>
        <v>SB</v>
      </c>
      <c r="H207" s="51">
        <v>0.139579629003837</v>
      </c>
      <c r="I207" s="52">
        <v>6.1505832365920902E-33</v>
      </c>
      <c r="J207" s="52">
        <v>0.82596696593965901</v>
      </c>
      <c r="K207" s="53">
        <v>3.4453405056489597E-2</v>
      </c>
      <c r="L207" s="7" t="str">
        <f t="shared" si="29"/>
        <v>SB</v>
      </c>
      <c r="M207" s="51">
        <v>9.3083421730086203E-3</v>
      </c>
      <c r="N207" s="52">
        <v>4.0968769970029899E-5</v>
      </c>
      <c r="O207" s="52">
        <v>0.97340525957163904</v>
      </c>
      <c r="P207" s="53">
        <v>1.7245429485385499E-2</v>
      </c>
      <c r="Q207" s="7" t="str">
        <f t="shared" si="25"/>
        <v>SB</v>
      </c>
      <c r="R207" s="6">
        <v>0</v>
      </c>
      <c r="S207" s="7">
        <v>0</v>
      </c>
      <c r="T207" s="7">
        <v>0</v>
      </c>
      <c r="U207" s="8">
        <v>1</v>
      </c>
      <c r="V207" s="7" t="str">
        <f t="shared" si="26"/>
        <v>Zonal</v>
      </c>
      <c r="W207" s="51">
        <v>6.4505757364717902E-13</v>
      </c>
      <c r="X207" s="52">
        <v>4.9610190394662197E-4</v>
      </c>
      <c r="Y207" s="52">
        <v>0.43253445852407502</v>
      </c>
      <c r="Z207" s="53">
        <v>0.56696943957133294</v>
      </c>
      <c r="AA207" s="7" t="str">
        <f t="shared" si="27"/>
        <v>Zonal</v>
      </c>
      <c r="AB207" s="51">
        <v>7.4978706222564703E-16</v>
      </c>
      <c r="AC207" s="52">
        <v>7.8070509443015198E-4</v>
      </c>
      <c r="AD207" s="52">
        <v>0.59865790924864204</v>
      </c>
      <c r="AE207" s="53">
        <v>0.40056138565692601</v>
      </c>
      <c r="AF207" s="7" t="str">
        <f t="shared" si="28"/>
        <v>SB</v>
      </c>
      <c r="AG207" s="51">
        <v>0.188469371468132</v>
      </c>
      <c r="AH207" s="52">
        <v>0.214795719604712</v>
      </c>
      <c r="AI207" s="52">
        <v>0.391260546674365</v>
      </c>
      <c r="AJ207" s="53">
        <v>0.20547436225278901</v>
      </c>
      <c r="AK207" s="44" t="str">
        <f t="shared" si="21"/>
        <v>SB</v>
      </c>
      <c r="AL207" s="51">
        <v>0</v>
      </c>
      <c r="AM207" s="52">
        <v>0.23736909008120199</v>
      </c>
      <c r="AN207" s="52">
        <v>0.61007816650223801</v>
      </c>
      <c r="AO207" s="53">
        <v>0.152552743416559</v>
      </c>
      <c r="AP207" s="44" t="str">
        <f t="shared" si="22"/>
        <v>SB</v>
      </c>
    </row>
    <row r="208" spans="1:42" x14ac:dyDescent="0.3">
      <c r="A208" s="4">
        <v>29758</v>
      </c>
      <c r="B208" s="5">
        <f t="shared" si="23"/>
        <v>1981</v>
      </c>
      <c r="C208" s="6">
        <v>0</v>
      </c>
      <c r="D208" s="7">
        <v>0</v>
      </c>
      <c r="E208" s="7">
        <v>1</v>
      </c>
      <c r="F208" s="8">
        <v>0</v>
      </c>
      <c r="G208" s="44" t="str">
        <f t="shared" si="24"/>
        <v>SB</v>
      </c>
      <c r="H208" s="51">
        <v>1.1457637919999801E-3</v>
      </c>
      <c r="I208" s="52">
        <v>2.46982453836831E-40</v>
      </c>
      <c r="J208" s="52">
        <v>2.38868687851987E-2</v>
      </c>
      <c r="K208" s="53">
        <v>0.974967367422793</v>
      </c>
      <c r="L208" s="7" t="str">
        <f t="shared" si="29"/>
        <v>Zonal</v>
      </c>
      <c r="M208" s="51">
        <v>1.11979343314161E-3</v>
      </c>
      <c r="N208" s="52">
        <v>3.2312277347233102E-10</v>
      </c>
      <c r="O208" s="52">
        <v>0.39837437277767002</v>
      </c>
      <c r="P208" s="53">
        <v>0.60050583346605502</v>
      </c>
      <c r="Q208" s="7" t="str">
        <f t="shared" si="25"/>
        <v>Zonal</v>
      </c>
      <c r="R208" s="6">
        <v>0</v>
      </c>
      <c r="S208" s="7">
        <v>0</v>
      </c>
      <c r="T208" s="7">
        <v>0</v>
      </c>
      <c r="U208" s="8">
        <v>1</v>
      </c>
      <c r="V208" s="7" t="str">
        <f t="shared" si="26"/>
        <v>Zonal</v>
      </c>
      <c r="W208" s="51">
        <v>2.7699532167297098E-20</v>
      </c>
      <c r="X208" s="52">
        <v>2.88715549141251E-5</v>
      </c>
      <c r="Y208" s="52">
        <v>0.50824295633939498</v>
      </c>
      <c r="Z208" s="53">
        <v>0.49172817210568998</v>
      </c>
      <c r="AA208" s="7" t="str">
        <f t="shared" si="27"/>
        <v>SB</v>
      </c>
      <c r="AB208" s="51">
        <v>5.7664071594767597E-24</v>
      </c>
      <c r="AC208" s="52">
        <v>2.5643963966231899E-5</v>
      </c>
      <c r="AD208" s="52">
        <v>0.63039036274076699</v>
      </c>
      <c r="AE208" s="53">
        <v>0.36958399329526498</v>
      </c>
      <c r="AF208" s="7" t="str">
        <f t="shared" si="28"/>
        <v>SB</v>
      </c>
      <c r="AG208" s="51">
        <v>0.18489123928038001</v>
      </c>
      <c r="AH208" s="52">
        <v>0.18013158880493699</v>
      </c>
      <c r="AI208" s="52">
        <v>0.41084731728811302</v>
      </c>
      <c r="AJ208" s="53">
        <v>0.22412985462656901</v>
      </c>
      <c r="AK208" s="44" t="str">
        <f t="shared" si="21"/>
        <v>SB</v>
      </c>
      <c r="AL208" s="51">
        <v>0</v>
      </c>
      <c r="AM208" s="52">
        <v>4.7093511147399597E-2</v>
      </c>
      <c r="AN208" s="52">
        <v>0.66808192148057399</v>
      </c>
      <c r="AO208" s="53">
        <v>0.28482456737202599</v>
      </c>
      <c r="AP208" s="44" t="str">
        <f t="shared" si="22"/>
        <v>SB</v>
      </c>
    </row>
    <row r="209" spans="1:42" x14ac:dyDescent="0.3">
      <c r="A209" s="4">
        <v>29759</v>
      </c>
      <c r="B209" s="5">
        <f t="shared" si="23"/>
        <v>1981</v>
      </c>
      <c r="C209" s="6">
        <v>0</v>
      </c>
      <c r="D209" s="7">
        <v>0</v>
      </c>
      <c r="E209" s="7">
        <v>1</v>
      </c>
      <c r="F209" s="8">
        <v>0</v>
      </c>
      <c r="G209" s="44" t="str">
        <f t="shared" si="24"/>
        <v>SB</v>
      </c>
      <c r="H209" s="51">
        <v>1.8624058029908302E-5</v>
      </c>
      <c r="I209" s="52">
        <v>7.31777591751489E-40</v>
      </c>
      <c r="J209" s="52">
        <v>6.3529917870249796E-3</v>
      </c>
      <c r="K209" s="53">
        <v>0.99362838415494403</v>
      </c>
      <c r="L209" s="7" t="str">
        <f t="shared" si="29"/>
        <v>Zonal</v>
      </c>
      <c r="M209" s="51">
        <v>7.6056862917232005E-5</v>
      </c>
      <c r="N209" s="52">
        <v>5.5322663439211302E-12</v>
      </c>
      <c r="O209" s="52">
        <v>0.83305744584804697</v>
      </c>
      <c r="P209" s="53">
        <v>0.166866497283507</v>
      </c>
      <c r="Q209" s="7" t="str">
        <f t="shared" si="25"/>
        <v>SB</v>
      </c>
      <c r="R209" s="6">
        <v>0</v>
      </c>
      <c r="S209" s="7">
        <v>0</v>
      </c>
      <c r="T209" s="7">
        <v>0</v>
      </c>
      <c r="U209" s="8">
        <v>1</v>
      </c>
      <c r="V209" s="7" t="str">
        <f t="shared" si="26"/>
        <v>Zonal</v>
      </c>
      <c r="W209" s="51">
        <v>1.33954125071082E-20</v>
      </c>
      <c r="X209" s="52">
        <v>5.9319255426774803E-6</v>
      </c>
      <c r="Y209" s="52">
        <v>0.48037168161649402</v>
      </c>
      <c r="Z209" s="53">
        <v>0.51962238645796099</v>
      </c>
      <c r="AA209" s="7" t="str">
        <f t="shared" si="27"/>
        <v>Zonal</v>
      </c>
      <c r="AB209" s="51">
        <v>1.8935527572997198E-24</v>
      </c>
      <c r="AC209" s="52">
        <v>5.05830013451116E-6</v>
      </c>
      <c r="AD209" s="52">
        <v>0.60926067936164896</v>
      </c>
      <c r="AE209" s="53">
        <v>0.39073426233821501</v>
      </c>
      <c r="AF209" s="7" t="str">
        <f t="shared" si="28"/>
        <v>SB</v>
      </c>
      <c r="AG209" s="51">
        <v>0.21095624582660999</v>
      </c>
      <c r="AH209" s="52">
        <v>0.21289505076746601</v>
      </c>
      <c r="AI209" s="52">
        <v>0.34519308799244403</v>
      </c>
      <c r="AJ209" s="53">
        <v>0.230955615413478</v>
      </c>
      <c r="AK209" s="44" t="str">
        <f t="shared" si="21"/>
        <v>SB</v>
      </c>
      <c r="AL209" s="51">
        <v>0</v>
      </c>
      <c r="AM209" s="52">
        <v>9.0309343067390496E-2</v>
      </c>
      <c r="AN209" s="52">
        <v>0.70311900582415898</v>
      </c>
      <c r="AO209" s="53">
        <v>0.20657165110844999</v>
      </c>
      <c r="AP209" s="44" t="str">
        <f t="shared" si="22"/>
        <v>SB</v>
      </c>
    </row>
    <row r="210" spans="1:42" x14ac:dyDescent="0.3">
      <c r="A210" s="4">
        <v>29760</v>
      </c>
      <c r="B210" s="5">
        <f t="shared" si="23"/>
        <v>1981</v>
      </c>
      <c r="C210" s="6">
        <v>0</v>
      </c>
      <c r="D210" s="7">
        <v>0</v>
      </c>
      <c r="E210" s="7">
        <v>1</v>
      </c>
      <c r="F210" s="8">
        <v>0</v>
      </c>
      <c r="G210" s="44" t="str">
        <f t="shared" si="24"/>
        <v>SB</v>
      </c>
      <c r="H210" s="51">
        <v>2.19411161546965E-3</v>
      </c>
      <c r="I210" s="52">
        <v>1.61380754386839E-49</v>
      </c>
      <c r="J210" s="52">
        <v>8.2477607327796604E-2</v>
      </c>
      <c r="K210" s="53">
        <v>0.91532828105672903</v>
      </c>
      <c r="L210" s="7" t="str">
        <f t="shared" si="29"/>
        <v>Zonal</v>
      </c>
      <c r="M210" s="51">
        <v>4.4390360768670998E-4</v>
      </c>
      <c r="N210" s="52">
        <v>7.1093913513781203E-12</v>
      </c>
      <c r="O210" s="52">
        <v>0.99915432229361101</v>
      </c>
      <c r="P210" s="53">
        <v>4.0177409160378102E-4</v>
      </c>
      <c r="Q210" s="7" t="str">
        <f t="shared" si="25"/>
        <v>SB</v>
      </c>
      <c r="R210" s="6">
        <v>0</v>
      </c>
      <c r="S210" s="7">
        <v>0</v>
      </c>
      <c r="T210" s="7">
        <v>0</v>
      </c>
      <c r="U210" s="8">
        <v>1</v>
      </c>
      <c r="V210" s="7" t="str">
        <f t="shared" si="26"/>
        <v>Zonal</v>
      </c>
      <c r="W210" s="51">
        <v>2.2458702158034899E-18</v>
      </c>
      <c r="X210" s="52">
        <v>1.6781816629384399E-5</v>
      </c>
      <c r="Y210" s="52">
        <v>0.98390920158874895</v>
      </c>
      <c r="Z210" s="53">
        <v>1.6074016594619801E-2</v>
      </c>
      <c r="AA210" s="7" t="str">
        <f t="shared" si="27"/>
        <v>SB</v>
      </c>
      <c r="AB210" s="51">
        <v>1.6143419764014199E-22</v>
      </c>
      <c r="AC210" s="52">
        <v>2.1475224876066099E-5</v>
      </c>
      <c r="AD210" s="52">
        <v>0.99321523247946997</v>
      </c>
      <c r="AE210" s="53">
        <v>6.7632922956551503E-3</v>
      </c>
      <c r="AF210" s="7" t="str">
        <f t="shared" si="28"/>
        <v>SB</v>
      </c>
      <c r="AG210" s="51">
        <v>0.20484505739847</v>
      </c>
      <c r="AH210" s="52">
        <v>0.24138471753985899</v>
      </c>
      <c r="AI210" s="52">
        <v>0.33580271652890098</v>
      </c>
      <c r="AJ210" s="53">
        <v>0.217967508532767</v>
      </c>
      <c r="AK210" s="44" t="str">
        <f t="shared" si="21"/>
        <v>SB</v>
      </c>
      <c r="AL210" s="51">
        <v>0</v>
      </c>
      <c r="AM210" s="52">
        <v>0.290758613664722</v>
      </c>
      <c r="AN210" s="52">
        <v>0.57941378695663204</v>
      </c>
      <c r="AO210" s="53">
        <v>0.12982759937864399</v>
      </c>
      <c r="AP210" s="44" t="str">
        <f t="shared" si="22"/>
        <v>SB</v>
      </c>
    </row>
    <row r="211" spans="1:42" x14ac:dyDescent="0.3">
      <c r="A211" s="4">
        <v>29761</v>
      </c>
      <c r="B211" s="5">
        <f t="shared" si="23"/>
        <v>1981</v>
      </c>
      <c r="C211" s="6">
        <v>0</v>
      </c>
      <c r="D211" s="7">
        <v>0</v>
      </c>
      <c r="E211" s="7">
        <v>1</v>
      </c>
      <c r="F211" s="8">
        <v>0</v>
      </c>
      <c r="G211" s="44" t="str">
        <f t="shared" si="24"/>
        <v>SB</v>
      </c>
      <c r="H211" s="51">
        <v>2.0006841985103399E-2</v>
      </c>
      <c r="I211" s="52">
        <v>5.5488120440145498E-51</v>
      </c>
      <c r="J211" s="52">
        <v>0.96693405301477697</v>
      </c>
      <c r="K211" s="53">
        <v>1.3059105000112699E-2</v>
      </c>
      <c r="L211" s="7" t="str">
        <f t="shared" si="29"/>
        <v>SB</v>
      </c>
      <c r="M211" s="51">
        <v>3.2174749672324201E-3</v>
      </c>
      <c r="N211" s="52">
        <v>3.3509874414443099E-9</v>
      </c>
      <c r="O211" s="52">
        <v>0.99661396360655796</v>
      </c>
      <c r="P211" s="53">
        <v>1.6855807523101401E-4</v>
      </c>
      <c r="Q211" s="7" t="str">
        <f t="shared" si="25"/>
        <v>SB</v>
      </c>
      <c r="R211" s="6">
        <v>0</v>
      </c>
      <c r="S211" s="7">
        <v>0</v>
      </c>
      <c r="T211" s="7">
        <v>0</v>
      </c>
      <c r="U211" s="8">
        <v>1</v>
      </c>
      <c r="V211" s="7" t="str">
        <f t="shared" si="26"/>
        <v>Zonal</v>
      </c>
      <c r="W211" s="51">
        <v>6.7901267242870199E-33</v>
      </c>
      <c r="X211" s="52">
        <v>5.7753927501000998E-8</v>
      </c>
      <c r="Y211" s="52">
        <v>0.99999924689987096</v>
      </c>
      <c r="Z211" s="53">
        <v>6.95346199675797E-7</v>
      </c>
      <c r="AA211" s="7" t="str">
        <f t="shared" si="27"/>
        <v>SB</v>
      </c>
      <c r="AB211" s="51">
        <v>1.32656428332854E-38</v>
      </c>
      <c r="AC211" s="52">
        <v>1.088504381459E-7</v>
      </c>
      <c r="AD211" s="52">
        <v>0.99999970268874105</v>
      </c>
      <c r="AE211" s="53">
        <v>1.88460821721177E-7</v>
      </c>
      <c r="AF211" s="7" t="str">
        <f t="shared" si="28"/>
        <v>SB</v>
      </c>
      <c r="AG211" s="51">
        <v>0.19725141616660999</v>
      </c>
      <c r="AH211" s="52">
        <v>0.25552891129865601</v>
      </c>
      <c r="AI211" s="52">
        <v>0.32383036166335599</v>
      </c>
      <c r="AJ211" s="53">
        <v>0.22338931087137601</v>
      </c>
      <c r="AK211" s="44" t="str">
        <f t="shared" si="21"/>
        <v>SB</v>
      </c>
      <c r="AL211" s="51">
        <v>0</v>
      </c>
      <c r="AM211" s="52">
        <v>0.33591451194628602</v>
      </c>
      <c r="AN211" s="52">
        <v>0.46188063534092999</v>
      </c>
      <c r="AO211" s="53">
        <v>0.20220485271278299</v>
      </c>
      <c r="AP211" s="44" t="str">
        <f t="shared" si="22"/>
        <v>SB</v>
      </c>
    </row>
    <row r="212" spans="1:42" x14ac:dyDescent="0.3">
      <c r="A212" s="4">
        <v>29762</v>
      </c>
      <c r="B212" s="5">
        <f t="shared" si="23"/>
        <v>1981</v>
      </c>
      <c r="C212" s="6">
        <v>0</v>
      </c>
      <c r="D212" s="7">
        <v>0</v>
      </c>
      <c r="E212" s="7">
        <v>1</v>
      </c>
      <c r="F212" s="8">
        <v>0</v>
      </c>
      <c r="G212" s="44" t="str">
        <f t="shared" si="24"/>
        <v>SB</v>
      </c>
      <c r="H212" s="51">
        <v>1.2514401772352401E-3</v>
      </c>
      <c r="I212" s="52">
        <v>4.4211592796824002E-24</v>
      </c>
      <c r="J212" s="52">
        <v>0.92525270169801299</v>
      </c>
      <c r="K212" s="53">
        <v>7.3495858124750402E-2</v>
      </c>
      <c r="L212" s="7" t="str">
        <f t="shared" si="29"/>
        <v>SB</v>
      </c>
      <c r="M212" s="51">
        <v>3.4499074354703399E-4</v>
      </c>
      <c r="N212" s="52">
        <v>3.3709963556442302E-5</v>
      </c>
      <c r="O212" s="52">
        <v>0.98405709237012295</v>
      </c>
      <c r="P212" s="53">
        <v>1.5564206922772401E-2</v>
      </c>
      <c r="Q212" s="7" t="str">
        <f t="shared" si="25"/>
        <v>SB</v>
      </c>
      <c r="R212" s="6">
        <v>0</v>
      </c>
      <c r="S212" s="7">
        <v>0</v>
      </c>
      <c r="T212" s="7">
        <v>0</v>
      </c>
      <c r="U212" s="8">
        <v>1</v>
      </c>
      <c r="V212" s="7" t="str">
        <f t="shared" si="26"/>
        <v>Zonal</v>
      </c>
      <c r="W212" s="51">
        <v>1.35502818424058E-46</v>
      </c>
      <c r="X212" s="52">
        <v>2.7430570360621801E-12</v>
      </c>
      <c r="Y212" s="52">
        <v>0.99999999824568397</v>
      </c>
      <c r="Z212" s="53">
        <v>1.75157387897745E-9</v>
      </c>
      <c r="AA212" s="7" t="str">
        <f t="shared" si="27"/>
        <v>SB</v>
      </c>
      <c r="AB212" s="51">
        <v>4.1568830107094201E-54</v>
      </c>
      <c r="AC212" s="52">
        <v>7.0766175476281198E-12</v>
      </c>
      <c r="AD212" s="52">
        <v>0.99999999970798104</v>
      </c>
      <c r="AE212" s="53">
        <v>2.8494164011275202E-10</v>
      </c>
      <c r="AF212" s="7" t="str">
        <f t="shared" si="28"/>
        <v>SB</v>
      </c>
      <c r="AG212" s="51">
        <v>0.19681332108937599</v>
      </c>
      <c r="AH212" s="52">
        <v>0.26390930501874099</v>
      </c>
      <c r="AI212" s="52">
        <v>0.309659790014292</v>
      </c>
      <c r="AJ212" s="53">
        <v>0.22961758387758799</v>
      </c>
      <c r="AK212" s="44" t="str">
        <f t="shared" si="21"/>
        <v>SB</v>
      </c>
      <c r="AL212" s="51">
        <v>0</v>
      </c>
      <c r="AM212" s="52">
        <v>0.35140414440078899</v>
      </c>
      <c r="AN212" s="52">
        <v>0.41452930173570202</v>
      </c>
      <c r="AO212" s="53">
        <v>0.234066553863508</v>
      </c>
      <c r="AP212" s="44" t="str">
        <f t="shared" si="22"/>
        <v>SB</v>
      </c>
    </row>
    <row r="213" spans="1:42" x14ac:dyDescent="0.3">
      <c r="A213" s="4">
        <v>29763</v>
      </c>
      <c r="B213" s="5">
        <f t="shared" si="23"/>
        <v>1981</v>
      </c>
      <c r="C213" s="6">
        <v>0</v>
      </c>
      <c r="D213" s="7">
        <v>0</v>
      </c>
      <c r="E213" s="7">
        <v>1</v>
      </c>
      <c r="F213" s="8">
        <v>0</v>
      </c>
      <c r="G213" s="44" t="str">
        <f t="shared" si="24"/>
        <v>SB</v>
      </c>
      <c r="H213" s="51">
        <v>5.7478006187946303E-4</v>
      </c>
      <c r="I213" s="52">
        <v>4.8788263063411697E-21</v>
      </c>
      <c r="J213" s="52">
        <v>1.92151842057935E-2</v>
      </c>
      <c r="K213" s="53">
        <v>0.98021003573231402</v>
      </c>
      <c r="L213" s="7" t="str">
        <f t="shared" si="29"/>
        <v>Zonal</v>
      </c>
      <c r="M213" s="51">
        <v>9.5641570096910693E-5</v>
      </c>
      <c r="N213" s="52">
        <v>1.01847155961738E-6</v>
      </c>
      <c r="O213" s="52">
        <v>0.80787515113682995</v>
      </c>
      <c r="P213" s="53">
        <v>0.19202818882152101</v>
      </c>
      <c r="Q213" s="7" t="str">
        <f t="shared" si="25"/>
        <v>SB</v>
      </c>
      <c r="R213" s="6">
        <v>0</v>
      </c>
      <c r="S213" s="7">
        <v>0</v>
      </c>
      <c r="T213" s="7">
        <v>0</v>
      </c>
      <c r="U213" s="8">
        <v>1</v>
      </c>
      <c r="V213" s="7" t="str">
        <f t="shared" si="26"/>
        <v>Zonal</v>
      </c>
      <c r="W213" s="51">
        <v>2.97997382026028E-34</v>
      </c>
      <c r="X213" s="52">
        <v>1.80174704290914E-9</v>
      </c>
      <c r="Y213" s="52">
        <v>0.99999579753868195</v>
      </c>
      <c r="Z213" s="53">
        <v>4.2006595704005601E-6</v>
      </c>
      <c r="AA213" s="7" t="str">
        <f t="shared" si="27"/>
        <v>SB</v>
      </c>
      <c r="AB213" s="51">
        <v>2.1445217142092101E-39</v>
      </c>
      <c r="AC213" s="52">
        <v>4.2047821103758602E-9</v>
      </c>
      <c r="AD213" s="52">
        <v>0.99999899269606296</v>
      </c>
      <c r="AE213" s="53">
        <v>1.00309915453559E-6</v>
      </c>
      <c r="AF213" s="7" t="str">
        <f t="shared" si="28"/>
        <v>SB</v>
      </c>
      <c r="AG213" s="51">
        <v>0.199700011254727</v>
      </c>
      <c r="AH213" s="52">
        <v>0.26824976625313302</v>
      </c>
      <c r="AI213" s="52">
        <v>0.296426355512658</v>
      </c>
      <c r="AJ213" s="53">
        <v>0.23562386697947901</v>
      </c>
      <c r="AK213" s="44" t="str">
        <f t="shared" si="21"/>
        <v>SB</v>
      </c>
      <c r="AL213" s="51">
        <v>0</v>
      </c>
      <c r="AM213" s="52">
        <v>0.36182525311154201</v>
      </c>
      <c r="AN213" s="52">
        <v>0.38598424156903</v>
      </c>
      <c r="AO213" s="53">
        <v>0.25219050531942599</v>
      </c>
      <c r="AP213" s="44" t="str">
        <f t="shared" si="22"/>
        <v>SB</v>
      </c>
    </row>
    <row r="214" spans="1:42" x14ac:dyDescent="0.3">
      <c r="A214" s="4">
        <v>29764</v>
      </c>
      <c r="B214" s="5">
        <f t="shared" si="23"/>
        <v>1981</v>
      </c>
      <c r="C214" s="6">
        <v>0</v>
      </c>
      <c r="D214" s="7">
        <v>0</v>
      </c>
      <c r="E214" s="7">
        <v>1</v>
      </c>
      <c r="F214" s="8">
        <v>0</v>
      </c>
      <c r="G214" s="44" t="str">
        <f t="shared" si="24"/>
        <v>SB</v>
      </c>
      <c r="H214" s="51">
        <v>1.1450056190362001E-2</v>
      </c>
      <c r="I214" s="52">
        <v>6.3456047353611595E-30</v>
      </c>
      <c r="J214" s="52">
        <v>4.0132286326570003E-2</v>
      </c>
      <c r="K214" s="53">
        <v>0.94841765748307305</v>
      </c>
      <c r="L214" s="7" t="str">
        <f t="shared" si="29"/>
        <v>Zonal</v>
      </c>
      <c r="M214" s="51">
        <v>3.03586191145848E-2</v>
      </c>
      <c r="N214" s="52">
        <v>1.9097715989741701E-6</v>
      </c>
      <c r="O214" s="52">
        <v>0.386375937330943</v>
      </c>
      <c r="P214" s="53">
        <v>0.58326353378287199</v>
      </c>
      <c r="Q214" s="7" t="str">
        <f t="shared" si="25"/>
        <v>Zonal</v>
      </c>
      <c r="R214" s="6">
        <v>0</v>
      </c>
      <c r="S214" s="7">
        <v>0</v>
      </c>
      <c r="T214" s="7">
        <v>0</v>
      </c>
      <c r="U214" s="8">
        <v>1</v>
      </c>
      <c r="V214" s="7" t="str">
        <f t="shared" si="26"/>
        <v>Zonal</v>
      </c>
      <c r="W214" s="51">
        <v>3.0631035383883499E-20</v>
      </c>
      <c r="X214" s="52">
        <v>4.3455780227822599E-8</v>
      </c>
      <c r="Y214" s="52">
        <v>0.96803003089033401</v>
      </c>
      <c r="Z214" s="53">
        <v>3.1969925653885602E-2</v>
      </c>
      <c r="AA214" s="7" t="str">
        <f t="shared" si="27"/>
        <v>SB</v>
      </c>
      <c r="AB214" s="51">
        <v>1.1562304634062299E-23</v>
      </c>
      <c r="AC214" s="52">
        <v>1.3509731783897901E-7</v>
      </c>
      <c r="AD214" s="52">
        <v>0.98541668236386104</v>
      </c>
      <c r="AE214" s="53">
        <v>1.4583182538819701E-2</v>
      </c>
      <c r="AF214" s="7" t="str">
        <f t="shared" si="28"/>
        <v>SB</v>
      </c>
      <c r="AG214" s="51">
        <v>0.19598843828374901</v>
      </c>
      <c r="AH214" s="52">
        <v>0.24726330986126099</v>
      </c>
      <c r="AI214" s="52">
        <v>0.30780938592295898</v>
      </c>
      <c r="AJ214" s="53">
        <v>0.24893886593202899</v>
      </c>
      <c r="AK214" s="44" t="str">
        <f t="shared" si="21"/>
        <v>SB</v>
      </c>
      <c r="AL214" s="51">
        <v>0</v>
      </c>
      <c r="AM214" s="52">
        <v>0.29050446618460202</v>
      </c>
      <c r="AN214" s="52">
        <v>0.39050276478094398</v>
      </c>
      <c r="AO214" s="53">
        <v>0.31899276903445301</v>
      </c>
      <c r="AP214" s="44" t="str">
        <f t="shared" si="22"/>
        <v>SB</v>
      </c>
    </row>
    <row r="215" spans="1:42" x14ac:dyDescent="0.3">
      <c r="A215" s="4">
        <v>29765</v>
      </c>
      <c r="B215" s="5">
        <f t="shared" si="23"/>
        <v>1981</v>
      </c>
      <c r="C215" s="6">
        <v>0</v>
      </c>
      <c r="D215" s="7">
        <v>0</v>
      </c>
      <c r="E215" s="7">
        <v>1</v>
      </c>
      <c r="F215" s="8">
        <v>0</v>
      </c>
      <c r="G215" s="44" t="str">
        <f t="shared" si="24"/>
        <v>SB</v>
      </c>
      <c r="H215" s="51">
        <v>1.4704543518513399E-3</v>
      </c>
      <c r="I215" s="52">
        <v>2.6340694656553401E-24</v>
      </c>
      <c r="J215" s="52">
        <v>0.157341916785769</v>
      </c>
      <c r="K215" s="53">
        <v>0.84118762886238696</v>
      </c>
      <c r="L215" s="7" t="str">
        <f t="shared" si="29"/>
        <v>Zonal</v>
      </c>
      <c r="M215" s="51">
        <v>1.16610932979293E-3</v>
      </c>
      <c r="N215" s="52">
        <v>1.2402890283175001E-8</v>
      </c>
      <c r="O215" s="52">
        <v>8.4809856200278103E-2</v>
      </c>
      <c r="P215" s="53">
        <v>0.91402402206704503</v>
      </c>
      <c r="Q215" s="7" t="str">
        <f t="shared" si="25"/>
        <v>Zonal</v>
      </c>
      <c r="R215" s="6">
        <v>0</v>
      </c>
      <c r="S215" s="7">
        <v>0</v>
      </c>
      <c r="T215" s="7">
        <v>0</v>
      </c>
      <c r="U215" s="8">
        <v>1</v>
      </c>
      <c r="V215" s="7" t="str">
        <f t="shared" si="26"/>
        <v>Zonal</v>
      </c>
      <c r="W215" s="51">
        <v>5.58254932201518E-24</v>
      </c>
      <c r="X215" s="52">
        <v>4.75757809781803E-11</v>
      </c>
      <c r="Y215" s="52">
        <v>0.85121436444408205</v>
      </c>
      <c r="Z215" s="53">
        <v>0.14878563550834201</v>
      </c>
      <c r="AA215" s="7" t="str">
        <f t="shared" si="27"/>
        <v>SB</v>
      </c>
      <c r="AB215" s="51">
        <v>4.0065905870008401E-29</v>
      </c>
      <c r="AC215" s="52">
        <v>2.6757041020943702E-10</v>
      </c>
      <c r="AD215" s="52">
        <v>0.93690545463855501</v>
      </c>
      <c r="AE215" s="53">
        <v>6.3094545093873494E-2</v>
      </c>
      <c r="AF215" s="7" t="str">
        <f t="shared" si="28"/>
        <v>SB</v>
      </c>
      <c r="AG215" s="51">
        <v>0.192910729153285</v>
      </c>
      <c r="AH215" s="52">
        <v>0.214694630498872</v>
      </c>
      <c r="AI215" s="52">
        <v>0.333619134598718</v>
      </c>
      <c r="AJ215" s="53">
        <v>0.258775505749124</v>
      </c>
      <c r="AK215" s="44" t="str">
        <f t="shared" si="21"/>
        <v>SB</v>
      </c>
      <c r="AL215" s="51">
        <v>0</v>
      </c>
      <c r="AM215" s="52">
        <v>0.15937251924205201</v>
      </c>
      <c r="AN215" s="52">
        <v>0.45554481758878901</v>
      </c>
      <c r="AO215" s="53">
        <v>0.38508266316915701</v>
      </c>
      <c r="AP215" s="44" t="str">
        <f t="shared" si="22"/>
        <v>SB</v>
      </c>
    </row>
    <row r="216" spans="1:42" x14ac:dyDescent="0.3">
      <c r="A216" s="4">
        <v>29766</v>
      </c>
      <c r="B216" s="5">
        <f t="shared" si="23"/>
        <v>1981</v>
      </c>
      <c r="C216" s="6">
        <v>0</v>
      </c>
      <c r="D216" s="7">
        <v>0</v>
      </c>
      <c r="E216" s="7">
        <v>1</v>
      </c>
      <c r="F216" s="8">
        <v>0</v>
      </c>
      <c r="G216" s="44" t="str">
        <f t="shared" si="24"/>
        <v>SB</v>
      </c>
      <c r="H216" s="51">
        <v>3.4054560145005699E-5</v>
      </c>
      <c r="I216" s="52">
        <v>8.3284221252372602E-33</v>
      </c>
      <c r="J216" s="52">
        <v>3.73656628144097E-4</v>
      </c>
      <c r="K216" s="53">
        <v>0.99959228881170503</v>
      </c>
      <c r="L216" s="7" t="str">
        <f t="shared" si="29"/>
        <v>Zonal</v>
      </c>
      <c r="M216" s="51">
        <v>7.2331026841884505E-5</v>
      </c>
      <c r="N216" s="52">
        <v>7.36261837583052E-10</v>
      </c>
      <c r="O216" s="52">
        <v>5.7909106591400798E-2</v>
      </c>
      <c r="P216" s="53">
        <v>0.94201856164549602</v>
      </c>
      <c r="Q216" s="7" t="str">
        <f t="shared" si="25"/>
        <v>Zonal</v>
      </c>
      <c r="R216" s="6">
        <v>0</v>
      </c>
      <c r="S216" s="7">
        <v>0</v>
      </c>
      <c r="T216" s="7">
        <v>0</v>
      </c>
      <c r="U216" s="8">
        <v>1</v>
      </c>
      <c r="V216" s="7" t="str">
        <f t="shared" si="26"/>
        <v>Zonal</v>
      </c>
      <c r="W216" s="51">
        <v>3.8491214392746002E-24</v>
      </c>
      <c r="X216" s="52">
        <v>1.29805214391062E-16</v>
      </c>
      <c r="Y216" s="52">
        <v>0.44033579207106699</v>
      </c>
      <c r="Z216" s="53">
        <v>0.55966420792893201</v>
      </c>
      <c r="AA216" s="7" t="str">
        <f t="shared" si="27"/>
        <v>Zonal</v>
      </c>
      <c r="AB216" s="51">
        <v>2.4722944196721198E-28</v>
      </c>
      <c r="AC216" s="52">
        <v>2.27591112656673E-15</v>
      </c>
      <c r="AD216" s="52">
        <v>0.56166571202721804</v>
      </c>
      <c r="AE216" s="53">
        <v>0.43833428797278001</v>
      </c>
      <c r="AF216" s="7" t="str">
        <f t="shared" si="28"/>
        <v>SB</v>
      </c>
      <c r="AG216" s="51">
        <v>0.20632152654907401</v>
      </c>
      <c r="AH216" s="52">
        <v>0.21765157463037099</v>
      </c>
      <c r="AI216" s="52">
        <v>0.29060324368667401</v>
      </c>
      <c r="AJ216" s="53">
        <v>0.28542365513388002</v>
      </c>
      <c r="AK216" s="44" t="str">
        <f t="shared" si="21"/>
        <v>SB</v>
      </c>
      <c r="AL216" s="51">
        <v>0</v>
      </c>
      <c r="AM216" s="52">
        <v>0.110642552821493</v>
      </c>
      <c r="AN216" s="52">
        <v>0.40266854265636898</v>
      </c>
      <c r="AO216" s="53">
        <v>0.48668890452213598</v>
      </c>
      <c r="AP216" s="44" t="str">
        <f t="shared" si="22"/>
        <v>Zonal</v>
      </c>
    </row>
    <row r="217" spans="1:42" x14ac:dyDescent="0.3">
      <c r="A217" s="4">
        <v>29767</v>
      </c>
      <c r="B217" s="5">
        <f t="shared" si="23"/>
        <v>1981</v>
      </c>
      <c r="C217" s="6">
        <v>1</v>
      </c>
      <c r="D217" s="7">
        <v>0</v>
      </c>
      <c r="E217" s="7">
        <v>0</v>
      </c>
      <c r="F217" s="8">
        <v>0</v>
      </c>
      <c r="G217" s="44" t="str">
        <f t="shared" si="24"/>
        <v>AL</v>
      </c>
      <c r="H217" s="51">
        <v>1.44761446479928E-2</v>
      </c>
      <c r="I217" s="52">
        <v>1.3184707367405101E-22</v>
      </c>
      <c r="J217" s="52">
        <v>1.8290900685858701E-3</v>
      </c>
      <c r="K217" s="53">
        <v>0.98369476528342903</v>
      </c>
      <c r="L217" s="7" t="str">
        <f t="shared" si="29"/>
        <v>Zonal</v>
      </c>
      <c r="M217" s="51">
        <v>2.8807456607505598E-3</v>
      </c>
      <c r="N217" s="52">
        <v>1.1945830862238099E-4</v>
      </c>
      <c r="O217" s="52">
        <v>2.3667621979633498E-3</v>
      </c>
      <c r="P217" s="53">
        <v>0.994633033832652</v>
      </c>
      <c r="Q217" s="7" t="str">
        <f t="shared" si="25"/>
        <v>Zonal</v>
      </c>
      <c r="R217" s="6">
        <v>0</v>
      </c>
      <c r="S217" s="7">
        <v>0</v>
      </c>
      <c r="T217" s="7">
        <v>0</v>
      </c>
      <c r="U217" s="8">
        <v>1</v>
      </c>
      <c r="V217" s="7" t="str">
        <f t="shared" si="26"/>
        <v>Zonal</v>
      </c>
      <c r="W217" s="51">
        <v>6.4412422847806496E-13</v>
      </c>
      <c r="X217" s="52">
        <v>1.63555919111078E-12</v>
      </c>
      <c r="Y217" s="52">
        <v>2.33172613557363E-2</v>
      </c>
      <c r="Z217" s="53">
        <v>0.97668273864198396</v>
      </c>
      <c r="AA217" s="7" t="str">
        <f t="shared" si="27"/>
        <v>Zonal</v>
      </c>
      <c r="AB217" s="51">
        <v>6.1086566217508005E-14</v>
      </c>
      <c r="AC217" s="52">
        <v>6.5990784572236896E-12</v>
      </c>
      <c r="AD217" s="52">
        <v>1.66709149052876E-2</v>
      </c>
      <c r="AE217" s="53">
        <v>0.98332908508805394</v>
      </c>
      <c r="AF217" s="7" t="str">
        <f t="shared" si="28"/>
        <v>Zonal</v>
      </c>
      <c r="AG217" s="51">
        <v>0.21763782501046999</v>
      </c>
      <c r="AH217" s="52">
        <v>0.22407509342593501</v>
      </c>
      <c r="AI217" s="52">
        <v>0.25181512836790498</v>
      </c>
      <c r="AJ217" s="53">
        <v>0.30647195319568898</v>
      </c>
      <c r="AK217" s="44" t="str">
        <f t="shared" si="21"/>
        <v>Zonal</v>
      </c>
      <c r="AL217" s="51">
        <v>0</v>
      </c>
      <c r="AM217" s="52">
        <v>9.7132534501668602E-2</v>
      </c>
      <c r="AN217" s="52">
        <v>0.21957313532630601</v>
      </c>
      <c r="AO217" s="53">
        <v>0.68329433017202401</v>
      </c>
      <c r="AP217" s="44" t="str">
        <f t="shared" si="22"/>
        <v>Zonal</v>
      </c>
    </row>
    <row r="218" spans="1:42" x14ac:dyDescent="0.3">
      <c r="A218" s="4">
        <v>29768</v>
      </c>
      <c r="B218" s="5">
        <f t="shared" si="23"/>
        <v>1981</v>
      </c>
      <c r="C218" s="6">
        <v>1</v>
      </c>
      <c r="D218" s="7">
        <v>0</v>
      </c>
      <c r="E218" s="7">
        <v>0</v>
      </c>
      <c r="F218" s="8">
        <v>0</v>
      </c>
      <c r="G218" s="44" t="str">
        <f t="shared" si="24"/>
        <v>AL</v>
      </c>
      <c r="H218" s="51">
        <v>0.315857901744789</v>
      </c>
      <c r="I218" s="52">
        <v>4.2013207131743697E-30</v>
      </c>
      <c r="J218" s="52">
        <v>1.7409133096464801E-3</v>
      </c>
      <c r="K218" s="53">
        <v>0.68240118494556601</v>
      </c>
      <c r="L218" s="7" t="str">
        <f t="shared" si="29"/>
        <v>Zonal</v>
      </c>
      <c r="M218" s="51">
        <v>2.21269033059826E-2</v>
      </c>
      <c r="N218" s="52">
        <v>1.6771904316319301E-2</v>
      </c>
      <c r="O218" s="52">
        <v>1.30783004187365E-5</v>
      </c>
      <c r="P218" s="53">
        <v>0.96108811407726602</v>
      </c>
      <c r="Q218" s="7" t="str">
        <f t="shared" si="25"/>
        <v>Zonal</v>
      </c>
      <c r="R218" s="6">
        <v>1</v>
      </c>
      <c r="S218" s="7">
        <v>0</v>
      </c>
      <c r="T218" s="7">
        <v>0</v>
      </c>
      <c r="U218" s="8">
        <v>0</v>
      </c>
      <c r="V218" s="7" t="str">
        <f t="shared" si="26"/>
        <v>AL</v>
      </c>
      <c r="W218" s="51">
        <v>9.1954766984875196E-5</v>
      </c>
      <c r="X218" s="52">
        <v>1.0893739760852499E-8</v>
      </c>
      <c r="Y218" s="52">
        <v>5.5823097644644498E-3</v>
      </c>
      <c r="Z218" s="53">
        <v>0.99432572457481205</v>
      </c>
      <c r="AA218" s="7" t="str">
        <f t="shared" si="27"/>
        <v>Zonal</v>
      </c>
      <c r="AB218" s="51">
        <v>1.6398944745905301E-4</v>
      </c>
      <c r="AC218" s="52">
        <v>1.8856307046403901E-8</v>
      </c>
      <c r="AD218" s="52">
        <v>4.0114646311442698E-3</v>
      </c>
      <c r="AE218" s="53">
        <v>0.99582452706509095</v>
      </c>
      <c r="AF218" s="7" t="str">
        <f t="shared" si="28"/>
        <v>Zonal</v>
      </c>
      <c r="AG218" s="51">
        <v>0.230898340909547</v>
      </c>
      <c r="AH218" s="52">
        <v>0.238915120577774</v>
      </c>
      <c r="AI218" s="52">
        <v>0.231397576177651</v>
      </c>
      <c r="AJ218" s="53">
        <v>0.298788962335025</v>
      </c>
      <c r="AK218" s="44" t="str">
        <f t="shared" si="21"/>
        <v>Zonal</v>
      </c>
      <c r="AL218" s="51">
        <v>0.12721625469134201</v>
      </c>
      <c r="AM218" s="52">
        <v>0.221043095638669</v>
      </c>
      <c r="AN218" s="52">
        <v>0</v>
      </c>
      <c r="AO218" s="53">
        <v>0.65174064966998801</v>
      </c>
      <c r="AP218" s="44" t="str">
        <f t="shared" si="22"/>
        <v>Zonal</v>
      </c>
    </row>
    <row r="219" spans="1:42" x14ac:dyDescent="0.3">
      <c r="A219" s="4">
        <v>29769</v>
      </c>
      <c r="B219" s="5">
        <f t="shared" si="23"/>
        <v>1981</v>
      </c>
      <c r="C219" s="6">
        <v>1</v>
      </c>
      <c r="D219" s="7">
        <v>0</v>
      </c>
      <c r="E219" s="7">
        <v>0</v>
      </c>
      <c r="F219" s="8">
        <v>0</v>
      </c>
      <c r="G219" s="44" t="str">
        <f t="shared" si="24"/>
        <v>AL</v>
      </c>
      <c r="H219" s="51">
        <v>0.69754542302029099</v>
      </c>
      <c r="I219" s="52">
        <v>2.8552720964294998E-37</v>
      </c>
      <c r="J219" s="52">
        <v>1.1520252016209899E-4</v>
      </c>
      <c r="K219" s="53">
        <v>0.30233937445954201</v>
      </c>
      <c r="L219" s="7" t="str">
        <f t="shared" si="29"/>
        <v>AL</v>
      </c>
      <c r="M219" s="51">
        <v>0.23505322778954499</v>
      </c>
      <c r="N219" s="52">
        <v>5.5633091678918398E-5</v>
      </c>
      <c r="O219" s="52">
        <v>1.86207978464634E-4</v>
      </c>
      <c r="P219" s="53">
        <v>0.76470493114032101</v>
      </c>
      <c r="Q219" s="7" t="str">
        <f t="shared" si="25"/>
        <v>Zonal</v>
      </c>
      <c r="R219" s="6">
        <v>1</v>
      </c>
      <c r="S219" s="7">
        <v>0</v>
      </c>
      <c r="T219" s="7">
        <v>0</v>
      </c>
      <c r="U219" s="8">
        <v>0</v>
      </c>
      <c r="V219" s="7" t="str">
        <f t="shared" si="26"/>
        <v>AL</v>
      </c>
      <c r="W219" s="51">
        <v>0.90585248857168998</v>
      </c>
      <c r="X219" s="52">
        <v>3.7565776047944902E-3</v>
      </c>
      <c r="Y219" s="52">
        <v>2.2790180568528998E-3</v>
      </c>
      <c r="Z219" s="53">
        <v>8.8111915766661705E-2</v>
      </c>
      <c r="AA219" s="7" t="str">
        <f t="shared" si="27"/>
        <v>AL</v>
      </c>
      <c r="AB219" s="51">
        <v>0.91389046579748601</v>
      </c>
      <c r="AC219" s="52">
        <v>5.5007000161558101E-3</v>
      </c>
      <c r="AD219" s="52">
        <v>2.0993511816429799E-3</v>
      </c>
      <c r="AE219" s="53">
        <v>7.8509483004716205E-2</v>
      </c>
      <c r="AF219" s="7" t="str">
        <f t="shared" si="28"/>
        <v>AL</v>
      </c>
      <c r="AG219" s="51">
        <v>0.25487297728226799</v>
      </c>
      <c r="AH219" s="52">
        <v>0.22318312882302199</v>
      </c>
      <c r="AI219" s="52">
        <v>0.221186456765503</v>
      </c>
      <c r="AJ219" s="53">
        <v>0.300757437129205</v>
      </c>
      <c r="AK219" s="44" t="str">
        <f t="shared" si="21"/>
        <v>Zonal</v>
      </c>
      <c r="AL219" s="51">
        <v>0.31202985596827798</v>
      </c>
      <c r="AM219" s="52">
        <v>0.11580850195346599</v>
      </c>
      <c r="AN219" s="52">
        <v>0</v>
      </c>
      <c r="AO219" s="53">
        <v>0.57216164207825504</v>
      </c>
      <c r="AP219" s="44" t="str">
        <f t="shared" si="22"/>
        <v>Zonal</v>
      </c>
    </row>
    <row r="220" spans="1:42" x14ac:dyDescent="0.3">
      <c r="A220" s="4">
        <v>29770</v>
      </c>
      <c r="B220" s="5">
        <f t="shared" si="23"/>
        <v>1981</v>
      </c>
      <c r="C220" s="6">
        <v>0</v>
      </c>
      <c r="D220" s="7">
        <v>0</v>
      </c>
      <c r="E220" s="7">
        <v>0</v>
      </c>
      <c r="F220" s="8">
        <v>1</v>
      </c>
      <c r="G220" s="44" t="str">
        <f t="shared" si="24"/>
        <v>Zonal</v>
      </c>
      <c r="H220" s="51">
        <v>0.54696714633144305</v>
      </c>
      <c r="I220" s="52">
        <v>4.3330688349881198E-26</v>
      </c>
      <c r="J220" s="52">
        <v>7.7024402446646896E-7</v>
      </c>
      <c r="K220" s="53">
        <v>0.45303208342453399</v>
      </c>
      <c r="L220" s="7" t="str">
        <f t="shared" si="29"/>
        <v>AL</v>
      </c>
      <c r="M220" s="51">
        <v>0.72243417843200697</v>
      </c>
      <c r="N220" s="52">
        <v>1.3069100323967201E-6</v>
      </c>
      <c r="O220" s="52">
        <v>1.6061313033348701E-5</v>
      </c>
      <c r="P220" s="53">
        <v>0.27754845334491501</v>
      </c>
      <c r="Q220" s="7" t="str">
        <f t="shared" si="25"/>
        <v>AL</v>
      </c>
      <c r="R220" s="6">
        <v>1</v>
      </c>
      <c r="S220" s="7">
        <v>0</v>
      </c>
      <c r="T220" s="7">
        <v>0</v>
      </c>
      <c r="U220" s="8">
        <v>0</v>
      </c>
      <c r="V220" s="7" t="str">
        <f t="shared" si="26"/>
        <v>AL</v>
      </c>
      <c r="W220" s="51">
        <v>0.95872204326406296</v>
      </c>
      <c r="X220" s="52">
        <v>5.3287558820223797E-3</v>
      </c>
      <c r="Y220" s="52">
        <v>3.1095835578656298E-4</v>
      </c>
      <c r="Z220" s="53">
        <v>3.5638242498126298E-2</v>
      </c>
      <c r="AA220" s="7" t="str">
        <f t="shared" si="27"/>
        <v>AL</v>
      </c>
      <c r="AB220" s="51">
        <v>0.96578373748202795</v>
      </c>
      <c r="AC220" s="52">
        <v>5.1270331996949E-3</v>
      </c>
      <c r="AD220" s="52">
        <v>2.7609093660955602E-4</v>
      </c>
      <c r="AE220" s="53">
        <v>2.88131383816684E-2</v>
      </c>
      <c r="AF220" s="7" t="str">
        <f t="shared" si="28"/>
        <v>AL</v>
      </c>
      <c r="AG220" s="51">
        <v>0.28920765428784501</v>
      </c>
      <c r="AH220" s="52">
        <v>0.20019698066206201</v>
      </c>
      <c r="AI220" s="52">
        <v>0.21031887315806599</v>
      </c>
      <c r="AJ220" s="53">
        <v>0.30027649189202499</v>
      </c>
      <c r="AK220" s="44" t="str">
        <f t="shared" si="21"/>
        <v>Zonal</v>
      </c>
      <c r="AL220" s="51">
        <v>0.44547053649955998</v>
      </c>
      <c r="AM220" s="52">
        <v>0</v>
      </c>
      <c r="AN220" s="52">
        <v>4.8226326590442598E-2</v>
      </c>
      <c r="AO220" s="53">
        <v>0.50630313690999695</v>
      </c>
      <c r="AP220" s="44" t="str">
        <f t="shared" si="22"/>
        <v>Zonal</v>
      </c>
    </row>
    <row r="221" spans="1:42" x14ac:dyDescent="0.3">
      <c r="A221" s="4">
        <v>29771</v>
      </c>
      <c r="B221" s="5">
        <f t="shared" si="23"/>
        <v>1981</v>
      </c>
      <c r="C221" s="6">
        <v>0</v>
      </c>
      <c r="D221" s="7">
        <v>0</v>
      </c>
      <c r="E221" s="7">
        <v>0</v>
      </c>
      <c r="F221" s="8">
        <v>1</v>
      </c>
      <c r="G221" s="44" t="str">
        <f t="shared" si="24"/>
        <v>Zonal</v>
      </c>
      <c r="H221" s="51">
        <v>0.65487441111989897</v>
      </c>
      <c r="I221" s="52">
        <v>5.1824506936727299E-30</v>
      </c>
      <c r="J221" s="52">
        <v>3.8233031373834697E-6</v>
      </c>
      <c r="K221" s="53">
        <v>0.34512176557697599</v>
      </c>
      <c r="L221" s="7" t="str">
        <f t="shared" si="29"/>
        <v>AL</v>
      </c>
      <c r="M221" s="51">
        <v>0.892493406486214</v>
      </c>
      <c r="N221" s="52">
        <v>7.9701124223492998E-5</v>
      </c>
      <c r="O221" s="52">
        <v>3.3405779187623999E-6</v>
      </c>
      <c r="P221" s="53">
        <v>0.10742355181164399</v>
      </c>
      <c r="Q221" s="7" t="str">
        <f t="shared" si="25"/>
        <v>AL</v>
      </c>
      <c r="R221" s="6">
        <v>1</v>
      </c>
      <c r="S221" s="7">
        <v>0</v>
      </c>
      <c r="T221" s="7">
        <v>0</v>
      </c>
      <c r="U221" s="8">
        <v>0</v>
      </c>
      <c r="V221" s="7" t="str">
        <f t="shared" si="26"/>
        <v>AL</v>
      </c>
      <c r="W221" s="51">
        <v>0.93255942410361603</v>
      </c>
      <c r="X221" s="52">
        <v>1.8806420512690498E-2</v>
      </c>
      <c r="Y221" s="52">
        <v>3.1800396444085999E-4</v>
      </c>
      <c r="Z221" s="53">
        <v>4.8316151419252398E-2</v>
      </c>
      <c r="AA221" s="7" t="str">
        <f t="shared" si="27"/>
        <v>AL</v>
      </c>
      <c r="AB221" s="51">
        <v>0.94654037620182496</v>
      </c>
      <c r="AC221" s="52">
        <v>1.44986182780498E-2</v>
      </c>
      <c r="AD221" s="52">
        <v>2.5532193876626397E-4</v>
      </c>
      <c r="AE221" s="53">
        <v>3.8705683581359E-2</v>
      </c>
      <c r="AF221" s="7" t="str">
        <f t="shared" si="28"/>
        <v>AL</v>
      </c>
      <c r="AG221" s="51">
        <v>0.31670885224580703</v>
      </c>
      <c r="AH221" s="52">
        <v>0.191656739715686</v>
      </c>
      <c r="AI221" s="52">
        <v>0.21063677422660801</v>
      </c>
      <c r="AJ221" s="53">
        <v>0.28099763381189702</v>
      </c>
      <c r="AK221" s="44" t="str">
        <f t="shared" si="21"/>
        <v>AL</v>
      </c>
      <c r="AL221" s="51">
        <v>0.471554487179487</v>
      </c>
      <c r="AM221" s="52">
        <v>0</v>
      </c>
      <c r="AN221" s="52">
        <v>0.13108974358974301</v>
      </c>
      <c r="AO221" s="53">
        <v>0.39735576923076898</v>
      </c>
      <c r="AP221" s="44" t="str">
        <f t="shared" si="22"/>
        <v>AL</v>
      </c>
    </row>
    <row r="222" spans="1:42" x14ac:dyDescent="0.3">
      <c r="A222" s="4">
        <v>29772</v>
      </c>
      <c r="B222" s="5">
        <f t="shared" si="23"/>
        <v>1981</v>
      </c>
      <c r="C222" s="6">
        <v>0</v>
      </c>
      <c r="D222" s="7">
        <v>0</v>
      </c>
      <c r="E222" s="7">
        <v>0</v>
      </c>
      <c r="F222" s="8">
        <v>1</v>
      </c>
      <c r="G222" s="44" t="str">
        <f t="shared" si="24"/>
        <v>Zonal</v>
      </c>
      <c r="H222" s="51">
        <v>7.76686518503827E-2</v>
      </c>
      <c r="I222" s="52">
        <v>6.3575459078907298E-45</v>
      </c>
      <c r="J222" s="52">
        <v>1.38188792034059E-3</v>
      </c>
      <c r="K222" s="53">
        <v>0.92094946022927004</v>
      </c>
      <c r="L222" s="7" t="str">
        <f t="shared" si="29"/>
        <v>Zonal</v>
      </c>
      <c r="M222" s="51">
        <v>0.17233044349603499</v>
      </c>
      <c r="N222" s="52">
        <v>0.37671893837428999</v>
      </c>
      <c r="O222" s="52">
        <v>2.8000897240491602E-6</v>
      </c>
      <c r="P222" s="53">
        <v>0.450947818039939</v>
      </c>
      <c r="Q222" s="7" t="str">
        <f t="shared" si="25"/>
        <v>Zonal</v>
      </c>
      <c r="R222" s="6">
        <v>1</v>
      </c>
      <c r="S222" s="7">
        <v>0</v>
      </c>
      <c r="T222" s="7">
        <v>0</v>
      </c>
      <c r="U222" s="8">
        <v>0</v>
      </c>
      <c r="V222" s="7" t="str">
        <f t="shared" si="26"/>
        <v>AL</v>
      </c>
      <c r="W222" s="51">
        <v>0.55355125950393502</v>
      </c>
      <c r="X222" s="52">
        <v>0.16549357345292301</v>
      </c>
      <c r="Y222" s="52">
        <v>2.22862656511278E-3</v>
      </c>
      <c r="Z222" s="53">
        <v>0.27872654047802797</v>
      </c>
      <c r="AA222" s="7" t="str">
        <f t="shared" si="27"/>
        <v>AL</v>
      </c>
      <c r="AB222" s="51">
        <v>0.70398631282152602</v>
      </c>
      <c r="AC222" s="52">
        <v>9.6075316132665997E-2</v>
      </c>
      <c r="AD222" s="52">
        <v>1.4866436972930199E-3</v>
      </c>
      <c r="AE222" s="53">
        <v>0.19845172734851599</v>
      </c>
      <c r="AF222" s="7" t="str">
        <f t="shared" si="28"/>
        <v>AL</v>
      </c>
      <c r="AG222" s="51">
        <v>0.33608680073115199</v>
      </c>
      <c r="AH222" s="52">
        <v>0.18909796978729501</v>
      </c>
      <c r="AI222" s="52">
        <v>0.21352823501068499</v>
      </c>
      <c r="AJ222" s="53">
        <v>0.26128699447086501</v>
      </c>
      <c r="AK222" s="44" t="str">
        <f t="shared" si="21"/>
        <v>AL</v>
      </c>
      <c r="AL222" s="51">
        <v>0.51060077595328601</v>
      </c>
      <c r="AM222" s="52">
        <v>0</v>
      </c>
      <c r="AN222" s="52">
        <v>0.160206920876278</v>
      </c>
      <c r="AO222" s="53">
        <v>0.32919230317043502</v>
      </c>
      <c r="AP222" s="44" t="str">
        <f t="shared" si="22"/>
        <v>AL</v>
      </c>
    </row>
    <row r="223" spans="1:42" x14ac:dyDescent="0.3">
      <c r="A223" s="4">
        <v>29773</v>
      </c>
      <c r="B223" s="5">
        <f t="shared" si="23"/>
        <v>1981</v>
      </c>
      <c r="C223" s="6">
        <v>0</v>
      </c>
      <c r="D223" s="7">
        <v>0</v>
      </c>
      <c r="E223" s="7">
        <v>0</v>
      </c>
      <c r="F223" s="8">
        <v>1</v>
      </c>
      <c r="G223" s="44" t="str">
        <f t="shared" si="24"/>
        <v>Zonal</v>
      </c>
      <c r="H223" s="51">
        <v>0.62891463396423497</v>
      </c>
      <c r="I223" s="52">
        <v>3.2382762539518097E-27</v>
      </c>
      <c r="J223" s="52">
        <v>3.25626443587577E-3</v>
      </c>
      <c r="K223" s="53">
        <v>0.36782910159990201</v>
      </c>
      <c r="L223" s="7" t="str">
        <f t="shared" si="29"/>
        <v>AL</v>
      </c>
      <c r="M223" s="51">
        <v>0.14520660607491501</v>
      </c>
      <c r="N223" s="52">
        <v>0.69975864756613304</v>
      </c>
      <c r="O223" s="52">
        <v>6.0815987681070102E-8</v>
      </c>
      <c r="P223" s="53">
        <v>0.155034685542976</v>
      </c>
      <c r="Q223" s="7" t="str">
        <f t="shared" si="25"/>
        <v>NAO-</v>
      </c>
      <c r="R223" s="6">
        <v>1</v>
      </c>
      <c r="S223" s="7">
        <v>0</v>
      </c>
      <c r="T223" s="7">
        <v>0</v>
      </c>
      <c r="U223" s="8">
        <v>0</v>
      </c>
      <c r="V223" s="7" t="str">
        <f t="shared" si="26"/>
        <v>AL</v>
      </c>
      <c r="W223" s="51">
        <v>0.168579062474566</v>
      </c>
      <c r="X223" s="52">
        <v>0.14474076459263599</v>
      </c>
      <c r="Y223" s="52">
        <v>6.0898855048992498E-3</v>
      </c>
      <c r="Z223" s="53">
        <v>0.68059028742789696</v>
      </c>
      <c r="AA223" s="7" t="str">
        <f t="shared" si="27"/>
        <v>Zonal</v>
      </c>
      <c r="AB223" s="51">
        <v>0.28329654568831503</v>
      </c>
      <c r="AC223" s="52">
        <v>9.2497147673611405E-2</v>
      </c>
      <c r="AD223" s="52">
        <v>5.0790888581992502E-3</v>
      </c>
      <c r="AE223" s="53">
        <v>0.61912721777987401</v>
      </c>
      <c r="AF223" s="7" t="str">
        <f t="shared" si="28"/>
        <v>Zonal</v>
      </c>
      <c r="AG223" s="51">
        <v>0.32470370933036502</v>
      </c>
      <c r="AH223" s="52">
        <v>0.18943810483888801</v>
      </c>
      <c r="AI223" s="52">
        <v>0.22423458807735999</v>
      </c>
      <c r="AJ223" s="53">
        <v>0.26162359775338601</v>
      </c>
      <c r="AK223" s="44" t="str">
        <f t="shared" si="21"/>
        <v>AL</v>
      </c>
      <c r="AL223" s="51">
        <v>0.46795470682760898</v>
      </c>
      <c r="AM223" s="52">
        <v>0</v>
      </c>
      <c r="AN223" s="52">
        <v>0.21607683396240501</v>
      </c>
      <c r="AO223" s="53">
        <v>0.31596845920998501</v>
      </c>
      <c r="AP223" s="44" t="str">
        <f t="shared" si="22"/>
        <v>AL</v>
      </c>
    </row>
    <row r="224" spans="1:42" x14ac:dyDescent="0.3">
      <c r="A224" s="4">
        <v>29774</v>
      </c>
      <c r="B224" s="5">
        <f t="shared" si="23"/>
        <v>1981</v>
      </c>
      <c r="C224" s="6">
        <v>0</v>
      </c>
      <c r="D224" s="7">
        <v>0</v>
      </c>
      <c r="E224" s="7">
        <v>0</v>
      </c>
      <c r="F224" s="8">
        <v>1</v>
      </c>
      <c r="G224" s="44" t="str">
        <f t="shared" si="24"/>
        <v>Zonal</v>
      </c>
      <c r="H224" s="51">
        <v>9.8804409456656195E-2</v>
      </c>
      <c r="I224" s="52">
        <v>2.8244889376684402E-32</v>
      </c>
      <c r="J224" s="52">
        <v>5.0865820855433303E-4</v>
      </c>
      <c r="K224" s="53">
        <v>0.90068693233478403</v>
      </c>
      <c r="L224" s="7" t="str">
        <f t="shared" si="29"/>
        <v>Zonal</v>
      </c>
      <c r="M224" s="51">
        <v>0.51258870138854495</v>
      </c>
      <c r="N224" s="52">
        <v>1.2544588444190799E-2</v>
      </c>
      <c r="O224" s="52">
        <v>1.67357928946836E-5</v>
      </c>
      <c r="P224" s="53">
        <v>0.47484997437436699</v>
      </c>
      <c r="Q224" s="7" t="str">
        <f t="shared" si="25"/>
        <v>AL</v>
      </c>
      <c r="R224" s="6">
        <v>1</v>
      </c>
      <c r="S224" s="7">
        <v>0</v>
      </c>
      <c r="T224" s="7">
        <v>0</v>
      </c>
      <c r="U224" s="8">
        <v>0</v>
      </c>
      <c r="V224" s="7" t="str">
        <f t="shared" si="26"/>
        <v>AL</v>
      </c>
      <c r="W224" s="51">
        <v>0.34939988170668601</v>
      </c>
      <c r="X224" s="52">
        <v>0.156346112103428</v>
      </c>
      <c r="Y224" s="52">
        <v>4.0331965008840202E-3</v>
      </c>
      <c r="Z224" s="53">
        <v>0.490220809688999</v>
      </c>
      <c r="AA224" s="7" t="str">
        <f t="shared" si="27"/>
        <v>Zonal</v>
      </c>
      <c r="AB224" s="51">
        <v>0.46101705323785902</v>
      </c>
      <c r="AC224" s="52">
        <v>0.105581857973954</v>
      </c>
      <c r="AD224" s="52">
        <v>3.2825203046423501E-3</v>
      </c>
      <c r="AE224" s="53">
        <v>0.43011856848354302</v>
      </c>
      <c r="AF224" s="7" t="str">
        <f t="shared" si="28"/>
        <v>AL</v>
      </c>
      <c r="AG224" s="51">
        <v>0.33389359679394598</v>
      </c>
      <c r="AH224" s="52">
        <v>0.18594089429316801</v>
      </c>
      <c r="AI224" s="52">
        <v>0.23187686468350399</v>
      </c>
      <c r="AJ224" s="53">
        <v>0.24828864422937999</v>
      </c>
      <c r="AK224" s="44" t="str">
        <f t="shared" si="21"/>
        <v>AL</v>
      </c>
      <c r="AL224" s="51">
        <v>0.47303601418175001</v>
      </c>
      <c r="AM224" s="52">
        <v>0</v>
      </c>
      <c r="AN224" s="52">
        <v>0.26138272065683898</v>
      </c>
      <c r="AO224" s="53">
        <v>0.26558126516141001</v>
      </c>
      <c r="AP224" s="44" t="str">
        <f t="shared" si="22"/>
        <v>AL</v>
      </c>
    </row>
    <row r="225" spans="1:42" x14ac:dyDescent="0.3">
      <c r="A225" s="4">
        <v>29775</v>
      </c>
      <c r="B225" s="5">
        <f t="shared" si="23"/>
        <v>1981</v>
      </c>
      <c r="C225" s="6">
        <v>0</v>
      </c>
      <c r="D225" s="7">
        <v>0</v>
      </c>
      <c r="E225" s="7">
        <v>0</v>
      </c>
      <c r="F225" s="8">
        <v>1</v>
      </c>
      <c r="G225" s="44" t="str">
        <f t="shared" si="24"/>
        <v>Zonal</v>
      </c>
      <c r="H225" s="51">
        <v>0.96295153624545404</v>
      </c>
      <c r="I225" s="52">
        <v>2.27206833837465E-33</v>
      </c>
      <c r="J225" s="52">
        <v>1.41431053529548E-3</v>
      </c>
      <c r="K225" s="53">
        <v>3.5634153219264303E-2</v>
      </c>
      <c r="L225" s="7" t="str">
        <f t="shared" si="29"/>
        <v>AL</v>
      </c>
      <c r="M225" s="51">
        <v>0.991621175216573</v>
      </c>
      <c r="N225" s="52">
        <v>7.1894239525206499E-4</v>
      </c>
      <c r="O225" s="52">
        <v>7.9937656102303201E-5</v>
      </c>
      <c r="P225" s="53">
        <v>7.5799447320809904E-3</v>
      </c>
      <c r="Q225" s="7" t="str">
        <f t="shared" si="25"/>
        <v>AL</v>
      </c>
      <c r="R225" s="6">
        <v>1</v>
      </c>
      <c r="S225" s="7">
        <v>0</v>
      </c>
      <c r="T225" s="7">
        <v>0</v>
      </c>
      <c r="U225" s="8">
        <v>0</v>
      </c>
      <c r="V225" s="7" t="str">
        <f t="shared" si="26"/>
        <v>AL</v>
      </c>
      <c r="W225" s="51">
        <v>1.44973665120617E-2</v>
      </c>
      <c r="X225" s="52">
        <v>0.55482277712945505</v>
      </c>
      <c r="Y225" s="52">
        <v>2.4296802552347601E-2</v>
      </c>
      <c r="Z225" s="53">
        <v>0.40638305380613399</v>
      </c>
      <c r="AA225" s="7" t="str">
        <f t="shared" si="27"/>
        <v>NAO-</v>
      </c>
      <c r="AB225" s="51">
        <v>9.2067935789484599E-3</v>
      </c>
      <c r="AC225" s="52">
        <v>0.46622639268928501</v>
      </c>
      <c r="AD225" s="52">
        <v>2.66958169978431E-2</v>
      </c>
      <c r="AE225" s="53">
        <v>0.49787099673392299</v>
      </c>
      <c r="AF225" s="7" t="str">
        <f t="shared" si="28"/>
        <v>Zonal</v>
      </c>
      <c r="AG225" s="51">
        <v>0.279946527112028</v>
      </c>
      <c r="AH225" s="52">
        <v>0.245473046282636</v>
      </c>
      <c r="AI225" s="52">
        <v>0.254630552646746</v>
      </c>
      <c r="AJ225" s="53">
        <v>0.219949873958588</v>
      </c>
      <c r="AK225" s="44" t="str">
        <f t="shared" si="21"/>
        <v>AL</v>
      </c>
      <c r="AL225" s="51">
        <v>0.42678782505910101</v>
      </c>
      <c r="AM225" s="52">
        <v>0.29233156028368701</v>
      </c>
      <c r="AN225" s="52">
        <v>0.28088061465720998</v>
      </c>
      <c r="AO225" s="53">
        <v>0</v>
      </c>
      <c r="AP225" s="44" t="str">
        <f t="shared" si="22"/>
        <v>AL</v>
      </c>
    </row>
    <row r="226" spans="1:42" x14ac:dyDescent="0.3">
      <c r="A226" s="4">
        <v>29776</v>
      </c>
      <c r="B226" s="5">
        <f t="shared" si="23"/>
        <v>1981</v>
      </c>
      <c r="C226" s="6">
        <v>0</v>
      </c>
      <c r="D226" s="7">
        <v>1</v>
      </c>
      <c r="E226" s="7">
        <v>0</v>
      </c>
      <c r="F226" s="8">
        <v>0</v>
      </c>
      <c r="G226" s="44" t="str">
        <f t="shared" si="24"/>
        <v>NAO-</v>
      </c>
      <c r="H226" s="51">
        <v>0.95495455050642997</v>
      </c>
      <c r="I226" s="52">
        <v>3.54973875090522E-34</v>
      </c>
      <c r="J226" s="52">
        <v>4.4514145479545103E-2</v>
      </c>
      <c r="K226" s="53">
        <v>5.3130401402374204E-4</v>
      </c>
      <c r="L226" s="7" t="str">
        <f t="shared" si="29"/>
        <v>AL</v>
      </c>
      <c r="M226" s="51">
        <v>0.97807072854662502</v>
      </c>
      <c r="N226" s="52">
        <v>2.0758572423111899E-2</v>
      </c>
      <c r="O226" s="52">
        <v>1.1248680888366299E-3</v>
      </c>
      <c r="P226" s="53">
        <v>4.5830941435293898E-5</v>
      </c>
      <c r="Q226" s="7" t="str">
        <f t="shared" si="25"/>
        <v>AL</v>
      </c>
      <c r="R226" s="6">
        <v>0</v>
      </c>
      <c r="S226" s="7">
        <v>0</v>
      </c>
      <c r="T226" s="7">
        <v>1</v>
      </c>
      <c r="U226" s="8">
        <v>0</v>
      </c>
      <c r="V226" s="7" t="str">
        <f t="shared" si="26"/>
        <v>SB</v>
      </c>
      <c r="W226" s="51">
        <v>8.3301026974712995E-7</v>
      </c>
      <c r="X226" s="52">
        <v>0.75777273774217702</v>
      </c>
      <c r="Y226" s="52">
        <v>0.157758949859722</v>
      </c>
      <c r="Z226" s="53">
        <v>8.4467479387829295E-2</v>
      </c>
      <c r="AA226" s="7" t="str">
        <f t="shared" si="27"/>
        <v>NAO-</v>
      </c>
      <c r="AB226" s="51">
        <v>1.1068943942290299E-7</v>
      </c>
      <c r="AC226" s="52">
        <v>0.66389343583368798</v>
      </c>
      <c r="AD226" s="52">
        <v>0.21488034085969401</v>
      </c>
      <c r="AE226" s="53">
        <v>0.121226112617176</v>
      </c>
      <c r="AF226" s="7" t="str">
        <f t="shared" si="28"/>
        <v>NAO-</v>
      </c>
      <c r="AG226" s="51">
        <v>0.271963668382882</v>
      </c>
      <c r="AH226" s="52">
        <v>0.26919250760417301</v>
      </c>
      <c r="AI226" s="52">
        <v>0.249742514536578</v>
      </c>
      <c r="AJ226" s="53">
        <v>0.20910130947636499</v>
      </c>
      <c r="AK226" s="44" t="str">
        <f t="shared" si="21"/>
        <v>AL</v>
      </c>
      <c r="AL226" s="51">
        <v>0.36409880390449501</v>
      </c>
      <c r="AM226" s="52">
        <v>0.370697951514596</v>
      </c>
      <c r="AN226" s="52">
        <v>0.26520324458090799</v>
      </c>
      <c r="AO226" s="53">
        <v>0</v>
      </c>
      <c r="AP226" s="44" t="str">
        <f t="shared" si="22"/>
        <v>NAO-</v>
      </c>
    </row>
    <row r="227" spans="1:42" x14ac:dyDescent="0.3">
      <c r="A227" s="4">
        <v>29777</v>
      </c>
      <c r="B227" s="5">
        <f t="shared" si="23"/>
        <v>1981</v>
      </c>
      <c r="C227" s="6">
        <v>0</v>
      </c>
      <c r="D227" s="7">
        <v>1</v>
      </c>
      <c r="E227" s="7">
        <v>0</v>
      </c>
      <c r="F227" s="8">
        <v>0</v>
      </c>
      <c r="G227" s="44" t="str">
        <f t="shared" si="24"/>
        <v>NAO-</v>
      </c>
      <c r="H227" s="51">
        <v>0.98782273142676402</v>
      </c>
      <c r="I227" s="52">
        <v>4.0650927014481797E-33</v>
      </c>
      <c r="J227" s="52">
        <v>1.2148751675503E-2</v>
      </c>
      <c r="K227" s="53">
        <v>2.8516897719102901E-5</v>
      </c>
      <c r="L227" s="7" t="str">
        <f t="shared" si="29"/>
        <v>AL</v>
      </c>
      <c r="M227" s="51">
        <v>0.97128065065546898</v>
      </c>
      <c r="N227" s="52">
        <v>2.7731204163396899E-2</v>
      </c>
      <c r="O227" s="52">
        <v>9.8146768463272592E-4</v>
      </c>
      <c r="P227" s="53">
        <v>6.6774965136060601E-6</v>
      </c>
      <c r="Q227" s="7" t="str">
        <f t="shared" si="25"/>
        <v>AL</v>
      </c>
      <c r="R227" s="6">
        <v>1</v>
      </c>
      <c r="S227" s="7">
        <v>0</v>
      </c>
      <c r="T227" s="7">
        <v>0</v>
      </c>
      <c r="U227" s="8">
        <v>0</v>
      </c>
      <c r="V227" s="7" t="str">
        <f t="shared" si="26"/>
        <v>AL</v>
      </c>
      <c r="W227" s="51">
        <v>1.6860062362481499E-4</v>
      </c>
      <c r="X227" s="52">
        <v>0.88089556537747205</v>
      </c>
      <c r="Y227" s="52">
        <v>4.0026419499636E-2</v>
      </c>
      <c r="Z227" s="53">
        <v>7.8909414499266597E-2</v>
      </c>
      <c r="AA227" s="7" t="str">
        <f t="shared" si="27"/>
        <v>NAO-</v>
      </c>
      <c r="AB227" s="51">
        <v>5.2708691578432702E-5</v>
      </c>
      <c r="AC227" s="52">
        <v>0.83487322355975802</v>
      </c>
      <c r="AD227" s="52">
        <v>5.2723046446676199E-2</v>
      </c>
      <c r="AE227" s="53">
        <v>0.112351021301987</v>
      </c>
      <c r="AF227" s="7" t="str">
        <f t="shared" si="28"/>
        <v>NAO-</v>
      </c>
      <c r="AG227" s="51">
        <v>0.28259459920848101</v>
      </c>
      <c r="AH227" s="52">
        <v>0.25980791270269399</v>
      </c>
      <c r="AI227" s="52">
        <v>0.24436494501386699</v>
      </c>
      <c r="AJ227" s="53">
        <v>0.21323254307495601</v>
      </c>
      <c r="AK227" s="44" t="str">
        <f t="shared" si="21"/>
        <v>AL</v>
      </c>
      <c r="AL227" s="51">
        <v>0.40583477758521003</v>
      </c>
      <c r="AM227" s="52">
        <v>0.34334681301752301</v>
      </c>
      <c r="AN227" s="52">
        <v>0.25081840939726502</v>
      </c>
      <c r="AO227" s="53">
        <v>0</v>
      </c>
      <c r="AP227" s="44" t="str">
        <f t="shared" si="22"/>
        <v>AL</v>
      </c>
    </row>
    <row r="228" spans="1:42" x14ac:dyDescent="0.3">
      <c r="A228" s="4">
        <v>29778</v>
      </c>
      <c r="B228" s="5">
        <f t="shared" si="23"/>
        <v>1981</v>
      </c>
      <c r="C228" s="6">
        <v>0</v>
      </c>
      <c r="D228" s="7">
        <v>0</v>
      </c>
      <c r="E228" s="7">
        <v>0</v>
      </c>
      <c r="F228" s="8">
        <v>1</v>
      </c>
      <c r="G228" s="44" t="str">
        <f t="shared" si="24"/>
        <v>Zonal</v>
      </c>
      <c r="H228" s="51">
        <v>0.99938189039668801</v>
      </c>
      <c r="I228" s="52">
        <v>1.4045204845390501E-48</v>
      </c>
      <c r="J228" s="52">
        <v>5.4996737467080995E-4</v>
      </c>
      <c r="K228" s="53">
        <v>6.8142228639964504E-5</v>
      </c>
      <c r="L228" s="7" t="str">
        <f t="shared" si="29"/>
        <v>AL</v>
      </c>
      <c r="M228" s="51">
        <v>0.99963938351205595</v>
      </c>
      <c r="N228" s="52">
        <v>1.5736012154764001E-4</v>
      </c>
      <c r="O228" s="52">
        <v>1.23603097040435E-4</v>
      </c>
      <c r="P228" s="53">
        <v>7.9653269364336003E-5</v>
      </c>
      <c r="Q228" s="7" t="str">
        <f t="shared" si="25"/>
        <v>AL</v>
      </c>
      <c r="R228" s="6">
        <v>0</v>
      </c>
      <c r="S228" s="7">
        <v>0</v>
      </c>
      <c r="T228" s="7">
        <v>1</v>
      </c>
      <c r="U228" s="8">
        <v>0</v>
      </c>
      <c r="V228" s="7" t="str">
        <f t="shared" si="26"/>
        <v>SB</v>
      </c>
      <c r="W228" s="51">
        <v>1.9417383407176601E-4</v>
      </c>
      <c r="X228" s="52">
        <v>0.35737126675443298</v>
      </c>
      <c r="Y228" s="52">
        <v>5.95202306638992E-2</v>
      </c>
      <c r="Z228" s="53">
        <v>0.58291432874759397</v>
      </c>
      <c r="AA228" s="7" t="str">
        <f t="shared" si="27"/>
        <v>Zonal</v>
      </c>
      <c r="AB228" s="51">
        <v>3.4704986700149E-5</v>
      </c>
      <c r="AC228" s="52">
        <v>0.27733783671204798</v>
      </c>
      <c r="AD228" s="52">
        <v>6.7436546934758507E-2</v>
      </c>
      <c r="AE228" s="53">
        <v>0.65519091136649099</v>
      </c>
      <c r="AF228" s="7" t="str">
        <f t="shared" si="28"/>
        <v>Zonal</v>
      </c>
      <c r="AG228" s="51">
        <v>0.26966668170963798</v>
      </c>
      <c r="AH228" s="52">
        <v>0.24481850064222099</v>
      </c>
      <c r="AI228" s="52">
        <v>0.26249302699971699</v>
      </c>
      <c r="AJ228" s="53">
        <v>0.22302179064842201</v>
      </c>
      <c r="AK228" s="44" t="str">
        <f t="shared" si="21"/>
        <v>AL</v>
      </c>
      <c r="AL228" s="51">
        <v>0.37734908883826801</v>
      </c>
      <c r="AM228" s="52">
        <v>0.26800968109339401</v>
      </c>
      <c r="AN228" s="52">
        <v>0.35464123006833698</v>
      </c>
      <c r="AO228" s="53">
        <v>0</v>
      </c>
      <c r="AP228" s="44" t="str">
        <f t="shared" si="22"/>
        <v>AL</v>
      </c>
    </row>
    <row r="229" spans="1:42" x14ac:dyDescent="0.3">
      <c r="A229" s="4">
        <v>29779</v>
      </c>
      <c r="B229" s="5">
        <f t="shared" si="23"/>
        <v>1981</v>
      </c>
      <c r="C229" s="6">
        <v>0</v>
      </c>
      <c r="D229" s="7">
        <v>0</v>
      </c>
      <c r="E229" s="7">
        <v>1</v>
      </c>
      <c r="F229" s="8">
        <v>0</v>
      </c>
      <c r="G229" s="44" t="str">
        <f t="shared" si="24"/>
        <v>SB</v>
      </c>
      <c r="H229" s="51">
        <v>0.99300641900738296</v>
      </c>
      <c r="I229" s="52">
        <v>1.2620043098115E-29</v>
      </c>
      <c r="J229" s="52">
        <v>1.91601602325926E-3</v>
      </c>
      <c r="K229" s="53">
        <v>5.0775649693616401E-3</v>
      </c>
      <c r="L229" s="7" t="str">
        <f t="shared" si="29"/>
        <v>AL</v>
      </c>
      <c r="M229" s="51">
        <v>0.97990045979349905</v>
      </c>
      <c r="N229" s="52">
        <v>5.4649086030345902E-3</v>
      </c>
      <c r="O229" s="52">
        <v>1.1014849263462101E-4</v>
      </c>
      <c r="P229" s="53">
        <v>1.45244831108265E-2</v>
      </c>
      <c r="Q229" s="7" t="str">
        <f t="shared" si="25"/>
        <v>AL</v>
      </c>
      <c r="R229" s="6">
        <v>1</v>
      </c>
      <c r="S229" s="7">
        <v>0</v>
      </c>
      <c r="T229" s="7">
        <v>0</v>
      </c>
      <c r="U229" s="8">
        <v>0</v>
      </c>
      <c r="V229" s="7" t="str">
        <f t="shared" si="26"/>
        <v>AL</v>
      </c>
      <c r="W229" s="51">
        <v>1.97369297308829E-2</v>
      </c>
      <c r="X229" s="52">
        <v>4.43347009212696E-2</v>
      </c>
      <c r="Y229" s="52">
        <v>1.14326379520406E-2</v>
      </c>
      <c r="Z229" s="53">
        <v>0.92449573139580798</v>
      </c>
      <c r="AA229" s="7" t="str">
        <f t="shared" si="27"/>
        <v>Zonal</v>
      </c>
      <c r="AB229" s="51">
        <v>3.8893664609109899E-3</v>
      </c>
      <c r="AC229" s="52">
        <v>5.6742014294729498E-2</v>
      </c>
      <c r="AD229" s="52">
        <v>1.2404103310824499E-2</v>
      </c>
      <c r="AE229" s="53">
        <v>0.92696451593353402</v>
      </c>
      <c r="AF229" s="7" t="str">
        <f t="shared" si="28"/>
        <v>Zonal</v>
      </c>
      <c r="AG229" s="51">
        <v>0.249702281250992</v>
      </c>
      <c r="AH229" s="52">
        <v>0.22291411431959901</v>
      </c>
      <c r="AI229" s="52">
        <v>0.29619732977122698</v>
      </c>
      <c r="AJ229" s="53">
        <v>0.23118627465817901</v>
      </c>
      <c r="AK229" s="44" t="str">
        <f t="shared" si="21"/>
        <v>SB</v>
      </c>
      <c r="AL229" s="51">
        <v>0.268920542303071</v>
      </c>
      <c r="AM229" s="52">
        <v>4.8052170928436597E-2</v>
      </c>
      <c r="AN229" s="52">
        <v>0.683027286768491</v>
      </c>
      <c r="AO229" s="53">
        <v>0</v>
      </c>
      <c r="AP229" s="44" t="str">
        <f t="shared" si="22"/>
        <v>SB</v>
      </c>
    </row>
    <row r="230" spans="1:42" x14ac:dyDescent="0.3">
      <c r="A230" s="4">
        <v>29780</v>
      </c>
      <c r="B230" s="5">
        <f t="shared" si="23"/>
        <v>1981</v>
      </c>
      <c r="C230" s="6">
        <v>0</v>
      </c>
      <c r="D230" s="7">
        <v>0</v>
      </c>
      <c r="E230" s="7">
        <v>1</v>
      </c>
      <c r="F230" s="8">
        <v>0</v>
      </c>
      <c r="G230" s="44" t="str">
        <f t="shared" si="24"/>
        <v>SB</v>
      </c>
      <c r="H230" s="51">
        <v>0.91551852221948604</v>
      </c>
      <c r="I230" s="52">
        <v>1.1589852307789799E-13</v>
      </c>
      <c r="J230" s="52">
        <v>2.0567654117595599E-3</v>
      </c>
      <c r="K230" s="53">
        <v>8.24247123686251E-2</v>
      </c>
      <c r="L230" s="7" t="str">
        <f t="shared" si="29"/>
        <v>AL</v>
      </c>
      <c r="M230" s="51">
        <v>0.817049654681134</v>
      </c>
      <c r="N230" s="52">
        <v>2.6133084856756099E-3</v>
      </c>
      <c r="O230" s="52">
        <v>4.8057300661574098E-4</v>
      </c>
      <c r="P230" s="53">
        <v>0.179856463826569</v>
      </c>
      <c r="Q230" s="7" t="str">
        <f t="shared" si="25"/>
        <v>AL</v>
      </c>
      <c r="R230" s="6">
        <v>0</v>
      </c>
      <c r="S230" s="7">
        <v>0</v>
      </c>
      <c r="T230" s="7">
        <v>0</v>
      </c>
      <c r="U230" s="8">
        <v>1</v>
      </c>
      <c r="V230" s="7" t="str">
        <f t="shared" si="26"/>
        <v>Zonal</v>
      </c>
      <c r="W230" s="51">
        <v>1.22572600153504E-2</v>
      </c>
      <c r="X230" s="52">
        <v>3.0491626778817199E-2</v>
      </c>
      <c r="Y230" s="52">
        <v>1.36166102814252E-2</v>
      </c>
      <c r="Z230" s="53">
        <v>0.94363450292440798</v>
      </c>
      <c r="AA230" s="7" t="str">
        <f t="shared" si="27"/>
        <v>Zonal</v>
      </c>
      <c r="AB230" s="51">
        <v>2.8235830859422001E-3</v>
      </c>
      <c r="AC230" s="52">
        <v>4.8656429851051002E-2</v>
      </c>
      <c r="AD230" s="52">
        <v>1.3272513857745799E-2</v>
      </c>
      <c r="AE230" s="53">
        <v>0.93524747320526103</v>
      </c>
      <c r="AF230" s="7" t="str">
        <f t="shared" si="28"/>
        <v>Zonal</v>
      </c>
      <c r="AG230" s="51">
        <v>0.213870391450075</v>
      </c>
      <c r="AH230" s="52">
        <v>0.21205237903695001</v>
      </c>
      <c r="AI230" s="52">
        <v>0.30291558810661501</v>
      </c>
      <c r="AJ230" s="53">
        <v>0.27116164140635801</v>
      </c>
      <c r="AK230" s="44" t="str">
        <f t="shared" si="21"/>
        <v>SB</v>
      </c>
      <c r="AL230" s="51">
        <v>0</v>
      </c>
      <c r="AM230" s="52">
        <v>0.11103111751059901</v>
      </c>
      <c r="AN230" s="52">
        <v>0.43644508439324797</v>
      </c>
      <c r="AO230" s="53">
        <v>0.45252379809615201</v>
      </c>
      <c r="AP230" s="44" t="str">
        <f t="shared" si="22"/>
        <v>Zonal</v>
      </c>
    </row>
    <row r="231" spans="1:42" x14ac:dyDescent="0.3">
      <c r="A231" s="4">
        <v>29781</v>
      </c>
      <c r="B231" s="5">
        <f t="shared" si="23"/>
        <v>1981</v>
      </c>
      <c r="C231" s="6">
        <v>0</v>
      </c>
      <c r="D231" s="7">
        <v>0</v>
      </c>
      <c r="E231" s="7">
        <v>1</v>
      </c>
      <c r="F231" s="8">
        <v>0</v>
      </c>
      <c r="G231" s="44" t="str">
        <f t="shared" si="24"/>
        <v>SB</v>
      </c>
      <c r="H231" s="51">
        <v>0.46131900121095598</v>
      </c>
      <c r="I231" s="52">
        <v>7.1999935846074099E-12</v>
      </c>
      <c r="J231" s="52">
        <v>1.56072259795512E-4</v>
      </c>
      <c r="K231" s="53">
        <v>0.53852492652203698</v>
      </c>
      <c r="L231" s="7" t="str">
        <f t="shared" si="29"/>
        <v>Zonal</v>
      </c>
      <c r="M231" s="51">
        <v>0.89753918112184605</v>
      </c>
      <c r="N231" s="52">
        <v>1.2626146555703001E-4</v>
      </c>
      <c r="O231" s="52">
        <v>1.06562577960307E-3</v>
      </c>
      <c r="P231" s="53">
        <v>0.10126893163299901</v>
      </c>
      <c r="Q231" s="7" t="str">
        <f t="shared" si="25"/>
        <v>AL</v>
      </c>
      <c r="R231" s="6">
        <v>0</v>
      </c>
      <c r="S231" s="7">
        <v>0</v>
      </c>
      <c r="T231" s="7">
        <v>0</v>
      </c>
      <c r="U231" s="8">
        <v>1</v>
      </c>
      <c r="V231" s="7" t="str">
        <f t="shared" si="26"/>
        <v>Zonal</v>
      </c>
      <c r="W231" s="51">
        <v>2.08200683684784E-9</v>
      </c>
      <c r="X231" s="52">
        <v>3.89989043171046E-5</v>
      </c>
      <c r="Y231" s="52">
        <v>6.1542784061127599E-2</v>
      </c>
      <c r="Z231" s="53">
        <v>0.93841821495254696</v>
      </c>
      <c r="AA231" s="7" t="str">
        <f t="shared" si="27"/>
        <v>Zonal</v>
      </c>
      <c r="AB231" s="51">
        <v>2.42966666602861E-11</v>
      </c>
      <c r="AC231" s="52">
        <v>1.02300245994774E-4</v>
      </c>
      <c r="AD231" s="52">
        <v>6.7313421750581998E-2</v>
      </c>
      <c r="AE231" s="53">
        <v>0.93258427797912502</v>
      </c>
      <c r="AF231" s="7" t="str">
        <f t="shared" si="28"/>
        <v>Zonal</v>
      </c>
      <c r="AG231" s="51">
        <v>0.20681587196940099</v>
      </c>
      <c r="AH231" s="52">
        <v>0.24910273056311499</v>
      </c>
      <c r="AI231" s="52">
        <v>0.28407026136736202</v>
      </c>
      <c r="AJ231" s="53">
        <v>0.260011136100121</v>
      </c>
      <c r="AK231" s="44" t="str">
        <f t="shared" si="21"/>
        <v>SB</v>
      </c>
      <c r="AL231" s="51">
        <v>0</v>
      </c>
      <c r="AM231" s="52">
        <v>0.302853145455453</v>
      </c>
      <c r="AN231" s="52">
        <v>0.34802378454004801</v>
      </c>
      <c r="AO231" s="53">
        <v>0.34912307000449699</v>
      </c>
      <c r="AP231" s="44" t="str">
        <f t="shared" si="22"/>
        <v>Zonal</v>
      </c>
    </row>
    <row r="232" spans="1:42" x14ac:dyDescent="0.3">
      <c r="A232" s="4">
        <v>29782</v>
      </c>
      <c r="B232" s="5">
        <f t="shared" si="23"/>
        <v>1981</v>
      </c>
      <c r="C232" s="6">
        <v>0</v>
      </c>
      <c r="D232" s="7">
        <v>0</v>
      </c>
      <c r="E232" s="7">
        <v>1</v>
      </c>
      <c r="F232" s="8">
        <v>0</v>
      </c>
      <c r="G232" s="44" t="str">
        <f t="shared" si="24"/>
        <v>SB</v>
      </c>
      <c r="H232" s="51">
        <v>0.319716988226108</v>
      </c>
      <c r="I232" s="52">
        <v>2.8904160488064701E-15</v>
      </c>
      <c r="J232" s="52">
        <v>2.2349805167494702E-5</v>
      </c>
      <c r="K232" s="53">
        <v>0.68026066196872204</v>
      </c>
      <c r="L232" s="7" t="str">
        <f t="shared" si="29"/>
        <v>Zonal</v>
      </c>
      <c r="M232" s="51">
        <v>0.99092409836522199</v>
      </c>
      <c r="N232" s="52">
        <v>7.4635404336051697E-6</v>
      </c>
      <c r="O232" s="52">
        <v>3.49036202539915E-5</v>
      </c>
      <c r="P232" s="53">
        <v>9.0335344740841792E-3</v>
      </c>
      <c r="Q232" s="7" t="str">
        <f t="shared" si="25"/>
        <v>AL</v>
      </c>
      <c r="R232" s="6">
        <v>0</v>
      </c>
      <c r="S232" s="7">
        <v>0</v>
      </c>
      <c r="T232" s="7">
        <v>0</v>
      </c>
      <c r="U232" s="8">
        <v>1</v>
      </c>
      <c r="V232" s="7" t="str">
        <f t="shared" si="26"/>
        <v>Zonal</v>
      </c>
      <c r="W232" s="51">
        <v>1.4560208745618901E-10</v>
      </c>
      <c r="X232" s="52">
        <v>2.8980509597469298E-5</v>
      </c>
      <c r="Y232" s="52">
        <v>0.16895621447869599</v>
      </c>
      <c r="Z232" s="53">
        <v>0.83101480486610402</v>
      </c>
      <c r="AA232" s="7" t="str">
        <f t="shared" si="27"/>
        <v>Zonal</v>
      </c>
      <c r="AB232" s="51">
        <v>2.0819577295418101E-12</v>
      </c>
      <c r="AC232" s="52">
        <v>7.5589880883374501E-5</v>
      </c>
      <c r="AD232" s="52">
        <v>0.170750541605974</v>
      </c>
      <c r="AE232" s="53">
        <v>0.82917386851106101</v>
      </c>
      <c r="AF232" s="7" t="str">
        <f t="shared" si="28"/>
        <v>Zonal</v>
      </c>
      <c r="AG232" s="51">
        <v>0.20904870251674901</v>
      </c>
      <c r="AH232" s="52">
        <v>0.26574312566908598</v>
      </c>
      <c r="AI232" s="52">
        <v>0.25892633396773401</v>
      </c>
      <c r="AJ232" s="53">
        <v>0.266281837846429</v>
      </c>
      <c r="AK232" s="44" t="str">
        <f t="shared" si="21"/>
        <v>Zonal</v>
      </c>
      <c r="AL232" s="51">
        <v>0</v>
      </c>
      <c r="AM232" s="52">
        <v>0.36048758049677998</v>
      </c>
      <c r="AN232" s="52">
        <v>0.28012879484820602</v>
      </c>
      <c r="AO232" s="53">
        <v>0.359383624655013</v>
      </c>
      <c r="AP232" s="44" t="str">
        <f t="shared" si="22"/>
        <v>NAO-</v>
      </c>
    </row>
    <row r="233" spans="1:42" x14ac:dyDescent="0.3">
      <c r="A233" s="4">
        <v>29783</v>
      </c>
      <c r="B233" s="5">
        <f t="shared" si="23"/>
        <v>1981</v>
      </c>
      <c r="C233" s="6">
        <v>1</v>
      </c>
      <c r="D233" s="7">
        <v>0</v>
      </c>
      <c r="E233" s="7">
        <v>0</v>
      </c>
      <c r="F233" s="8">
        <v>0</v>
      </c>
      <c r="G233" s="44" t="str">
        <f t="shared" si="24"/>
        <v>AL</v>
      </c>
      <c r="H233" s="51">
        <v>0.95866413764248304</v>
      </c>
      <c r="I233" s="52">
        <v>2.3858215933943699E-20</v>
      </c>
      <c r="J233" s="52">
        <v>2.50768435216711E-5</v>
      </c>
      <c r="K233" s="53">
        <v>4.1310785514004598E-2</v>
      </c>
      <c r="L233" s="7" t="str">
        <f t="shared" si="29"/>
        <v>AL</v>
      </c>
      <c r="M233" s="51">
        <v>0.98748789911588697</v>
      </c>
      <c r="N233" s="52">
        <v>3.9355636551585997E-5</v>
      </c>
      <c r="O233" s="52">
        <v>9.7887922685797395E-6</v>
      </c>
      <c r="P233" s="53">
        <v>1.2462956455284E-2</v>
      </c>
      <c r="Q233" s="7" t="str">
        <f t="shared" si="25"/>
        <v>AL</v>
      </c>
      <c r="R233" s="6">
        <v>0</v>
      </c>
      <c r="S233" s="7">
        <v>0</v>
      </c>
      <c r="T233" s="7">
        <v>0</v>
      </c>
      <c r="U233" s="8">
        <v>1</v>
      </c>
      <c r="V233" s="7" t="str">
        <f t="shared" si="26"/>
        <v>Zonal</v>
      </c>
      <c r="W233" s="51">
        <v>6.2141648058821296E-6</v>
      </c>
      <c r="X233" s="52">
        <v>7.7983572186070098E-4</v>
      </c>
      <c r="Y233" s="52">
        <v>2.95151797471052E-2</v>
      </c>
      <c r="Z233" s="53">
        <v>0.96969877036622798</v>
      </c>
      <c r="AA233" s="7" t="str">
        <f t="shared" si="27"/>
        <v>Zonal</v>
      </c>
      <c r="AB233" s="51">
        <v>3.2813832027797601E-7</v>
      </c>
      <c r="AC233" s="52">
        <v>1.9794823548065299E-3</v>
      </c>
      <c r="AD233" s="52">
        <v>3.3826396955448097E-2</v>
      </c>
      <c r="AE233" s="53">
        <v>0.96419379255142501</v>
      </c>
      <c r="AF233" s="7" t="str">
        <f t="shared" si="28"/>
        <v>Zonal</v>
      </c>
      <c r="AG233" s="51">
        <v>0.21538671512846899</v>
      </c>
      <c r="AH233" s="52">
        <v>0.26629964334855799</v>
      </c>
      <c r="AI233" s="52">
        <v>0.24355093165184699</v>
      </c>
      <c r="AJ233" s="53">
        <v>0.274762709871124</v>
      </c>
      <c r="AK233" s="44" t="str">
        <f t="shared" si="21"/>
        <v>Zonal</v>
      </c>
      <c r="AL233" s="51">
        <v>0</v>
      </c>
      <c r="AM233" s="52">
        <v>0.38263389503058898</v>
      </c>
      <c r="AN233" s="52">
        <v>0.23102930127723501</v>
      </c>
      <c r="AO233" s="53">
        <v>0.38633680369217499</v>
      </c>
      <c r="AP233" s="44" t="str">
        <f t="shared" si="22"/>
        <v>Zonal</v>
      </c>
    </row>
    <row r="234" spans="1:42" x14ac:dyDescent="0.3">
      <c r="A234" s="4">
        <v>29784</v>
      </c>
      <c r="B234" s="5">
        <f t="shared" si="23"/>
        <v>1981</v>
      </c>
      <c r="C234" s="6">
        <v>0</v>
      </c>
      <c r="D234" s="7">
        <v>0</v>
      </c>
      <c r="E234" s="7">
        <v>1</v>
      </c>
      <c r="F234" s="8">
        <v>0</v>
      </c>
      <c r="G234" s="44" t="str">
        <f t="shared" si="24"/>
        <v>SB</v>
      </c>
      <c r="H234" s="51">
        <v>0.93841221691934895</v>
      </c>
      <c r="I234" s="52">
        <v>2.1796484385715401E-37</v>
      </c>
      <c r="J234" s="52">
        <v>8.2316546493390891E-3</v>
      </c>
      <c r="K234" s="53">
        <v>5.3356128431317901E-2</v>
      </c>
      <c r="L234" s="7" t="str">
        <f t="shared" si="29"/>
        <v>AL</v>
      </c>
      <c r="M234" s="51">
        <v>0.93584245712293201</v>
      </c>
      <c r="N234" s="52">
        <v>1.37919932570191E-6</v>
      </c>
      <c r="O234" s="52">
        <v>1.09150267793323E-2</v>
      </c>
      <c r="P234" s="53">
        <v>5.3241136898395998E-2</v>
      </c>
      <c r="Q234" s="7" t="str">
        <f t="shared" si="25"/>
        <v>AL</v>
      </c>
      <c r="R234" s="6">
        <v>0</v>
      </c>
      <c r="S234" s="7">
        <v>0</v>
      </c>
      <c r="T234" s="7">
        <v>0</v>
      </c>
      <c r="U234" s="8">
        <v>1</v>
      </c>
      <c r="V234" s="7" t="str">
        <f t="shared" si="26"/>
        <v>Zonal</v>
      </c>
      <c r="W234" s="51">
        <v>1.51825679772846E-8</v>
      </c>
      <c r="X234" s="52">
        <v>1.34906931780848E-5</v>
      </c>
      <c r="Y234" s="52">
        <v>3.9016195992880802E-2</v>
      </c>
      <c r="Z234" s="53">
        <v>0.96097029813137302</v>
      </c>
      <c r="AA234" s="7" t="str">
        <f t="shared" si="27"/>
        <v>Zonal</v>
      </c>
      <c r="AB234" s="51">
        <v>2.33720228868622E-10</v>
      </c>
      <c r="AC234" s="52">
        <v>5.1743477006158703E-5</v>
      </c>
      <c r="AD234" s="52">
        <v>4.8178714711780403E-2</v>
      </c>
      <c r="AE234" s="53">
        <v>0.95176954157749305</v>
      </c>
      <c r="AF234" s="7" t="str">
        <f t="shared" si="28"/>
        <v>Zonal</v>
      </c>
      <c r="AG234" s="51">
        <v>0.20138083698287601</v>
      </c>
      <c r="AH234" s="52">
        <v>0.21920447585074301</v>
      </c>
      <c r="AI234" s="52">
        <v>0.27535320839827898</v>
      </c>
      <c r="AJ234" s="53">
        <v>0.30406147876810002</v>
      </c>
      <c r="AK234" s="44" t="str">
        <f t="shared" si="21"/>
        <v>Zonal</v>
      </c>
      <c r="AL234" s="51">
        <v>0</v>
      </c>
      <c r="AM234" s="52">
        <v>0.20682997009048501</v>
      </c>
      <c r="AN234" s="52">
        <v>0.38007799189792901</v>
      </c>
      <c r="AO234" s="53">
        <v>0.41309203801158501</v>
      </c>
      <c r="AP234" s="44" t="str">
        <f t="shared" si="22"/>
        <v>Zonal</v>
      </c>
    </row>
    <row r="235" spans="1:42" x14ac:dyDescent="0.3">
      <c r="A235" s="4">
        <v>29785</v>
      </c>
      <c r="B235" s="5">
        <f t="shared" si="23"/>
        <v>1981</v>
      </c>
      <c r="C235" s="6">
        <v>0</v>
      </c>
      <c r="D235" s="7">
        <v>0</v>
      </c>
      <c r="E235" s="7">
        <v>1</v>
      </c>
      <c r="F235" s="8">
        <v>0</v>
      </c>
      <c r="G235" s="44" t="str">
        <f t="shared" si="24"/>
        <v>SB</v>
      </c>
      <c r="H235" s="51">
        <v>6.4751444325453794E-2</v>
      </c>
      <c r="I235" s="52">
        <v>3.4352053553724703E-26</v>
      </c>
      <c r="J235" s="52">
        <v>1.9356167471860201E-2</v>
      </c>
      <c r="K235" s="53">
        <v>0.91589238820269003</v>
      </c>
      <c r="L235" s="7" t="str">
        <f t="shared" si="29"/>
        <v>Zonal</v>
      </c>
      <c r="M235" s="51">
        <v>1.5995851124206501E-2</v>
      </c>
      <c r="N235" s="52">
        <v>2.17320515455732E-5</v>
      </c>
      <c r="O235" s="52">
        <v>1.25163404830647E-2</v>
      </c>
      <c r="P235" s="53">
        <v>0.97146607634118598</v>
      </c>
      <c r="Q235" s="7" t="str">
        <f t="shared" si="25"/>
        <v>Zonal</v>
      </c>
      <c r="R235" s="6">
        <v>0</v>
      </c>
      <c r="S235" s="7">
        <v>0</v>
      </c>
      <c r="T235" s="7">
        <v>0</v>
      </c>
      <c r="U235" s="8">
        <v>1</v>
      </c>
      <c r="V235" s="7" t="str">
        <f t="shared" si="26"/>
        <v>Zonal</v>
      </c>
      <c r="W235" s="51">
        <v>5.9301576453444902E-8</v>
      </c>
      <c r="X235" s="52">
        <v>9.2302811752116098E-7</v>
      </c>
      <c r="Y235" s="52">
        <v>1.95258354984265E-2</v>
      </c>
      <c r="Z235" s="53">
        <v>0.98047318217187895</v>
      </c>
      <c r="AA235" s="7" t="str">
        <f t="shared" si="27"/>
        <v>Zonal</v>
      </c>
      <c r="AB235" s="51">
        <v>1.79800682497167E-9</v>
      </c>
      <c r="AC235" s="52">
        <v>3.7748836986002499E-6</v>
      </c>
      <c r="AD235" s="52">
        <v>2.0216209130926401E-2</v>
      </c>
      <c r="AE235" s="53">
        <v>0.97978001418737004</v>
      </c>
      <c r="AF235" s="7" t="str">
        <f t="shared" si="28"/>
        <v>Zonal</v>
      </c>
      <c r="AG235" s="51">
        <v>0.18680407116437001</v>
      </c>
      <c r="AH235" s="52">
        <v>0.17714283925009</v>
      </c>
      <c r="AI235" s="52">
        <v>0.30713772350332302</v>
      </c>
      <c r="AJ235" s="53">
        <v>0.328915366082215</v>
      </c>
      <c r="AK235" s="44" t="str">
        <f t="shared" si="21"/>
        <v>Zonal</v>
      </c>
      <c r="AL235" s="51">
        <v>0</v>
      </c>
      <c r="AM235" s="52">
        <v>4.7718930256947997E-2</v>
      </c>
      <c r="AN235" s="52">
        <v>0.47869253626988201</v>
      </c>
      <c r="AO235" s="53">
        <v>0.47358853347316898</v>
      </c>
      <c r="AP235" s="44" t="str">
        <f t="shared" si="22"/>
        <v>SB</v>
      </c>
    </row>
    <row r="236" spans="1:42" x14ac:dyDescent="0.3">
      <c r="A236" s="4">
        <v>29786</v>
      </c>
      <c r="B236" s="5">
        <f t="shared" si="23"/>
        <v>1981</v>
      </c>
      <c r="C236" s="6">
        <v>0</v>
      </c>
      <c r="D236" s="7">
        <v>0</v>
      </c>
      <c r="E236" s="7">
        <v>1</v>
      </c>
      <c r="F236" s="8">
        <v>0</v>
      </c>
      <c r="G236" s="44" t="str">
        <f t="shared" si="24"/>
        <v>SB</v>
      </c>
      <c r="H236" s="51">
        <v>0.10451838924828701</v>
      </c>
      <c r="I236" s="52">
        <v>3.1070014287163499E-21</v>
      </c>
      <c r="J236" s="52">
        <v>1.26168354073412E-3</v>
      </c>
      <c r="K236" s="53">
        <v>0.89421992721098598</v>
      </c>
      <c r="L236" s="7" t="str">
        <f t="shared" si="29"/>
        <v>Zonal</v>
      </c>
      <c r="M236" s="51">
        <v>2.811071872985E-2</v>
      </c>
      <c r="N236" s="52">
        <v>1.7896553431612301E-4</v>
      </c>
      <c r="O236" s="52">
        <v>4.00097583286935E-4</v>
      </c>
      <c r="P236" s="53">
        <v>0.97131021815255203</v>
      </c>
      <c r="Q236" s="7" t="str">
        <f t="shared" si="25"/>
        <v>Zonal</v>
      </c>
      <c r="R236" s="6">
        <v>0</v>
      </c>
      <c r="S236" s="7">
        <v>0</v>
      </c>
      <c r="T236" s="7">
        <v>0</v>
      </c>
      <c r="U236" s="8">
        <v>1</v>
      </c>
      <c r="V236" s="7" t="str">
        <f t="shared" si="26"/>
        <v>Zonal</v>
      </c>
      <c r="W236" s="51">
        <v>5.7447403401022297E-4</v>
      </c>
      <c r="X236" s="52">
        <v>4.6245805132922701E-4</v>
      </c>
      <c r="Y236" s="52">
        <v>1.13260059197715E-2</v>
      </c>
      <c r="Z236" s="53">
        <v>0.98763706199488699</v>
      </c>
      <c r="AA236" s="7" t="str">
        <f t="shared" si="27"/>
        <v>Zonal</v>
      </c>
      <c r="AB236" s="51">
        <v>7.0655644465291795E-5</v>
      </c>
      <c r="AC236" s="52">
        <v>1.1811568049069901E-3</v>
      </c>
      <c r="AD236" s="52">
        <v>1.0984782834044599E-2</v>
      </c>
      <c r="AE236" s="53">
        <v>0.98776340471658297</v>
      </c>
      <c r="AF236" s="7" t="str">
        <f t="shared" si="28"/>
        <v>Zonal</v>
      </c>
      <c r="AG236" s="51">
        <v>0.19158703334740099</v>
      </c>
      <c r="AH236" s="52">
        <v>0.170280466969044</v>
      </c>
      <c r="AI236" s="52">
        <v>0.28175584915080798</v>
      </c>
      <c r="AJ236" s="53">
        <v>0.35637665053274598</v>
      </c>
      <c r="AK236" s="44" t="str">
        <f t="shared" si="21"/>
        <v>Zonal</v>
      </c>
      <c r="AL236" s="51">
        <v>3.33485089915775E-2</v>
      </c>
      <c r="AM236" s="52">
        <v>0</v>
      </c>
      <c r="AN236" s="52">
        <v>0.44612641323317398</v>
      </c>
      <c r="AO236" s="53">
        <v>0.52052507777524804</v>
      </c>
      <c r="AP236" s="44" t="str">
        <f t="shared" si="22"/>
        <v>Zonal</v>
      </c>
    </row>
    <row r="237" spans="1:42" x14ac:dyDescent="0.3">
      <c r="A237" s="4">
        <v>29787</v>
      </c>
      <c r="B237" s="5">
        <f t="shared" si="23"/>
        <v>1981</v>
      </c>
      <c r="C237" s="6">
        <v>0</v>
      </c>
      <c r="D237" s="7">
        <v>0</v>
      </c>
      <c r="E237" s="7">
        <v>1</v>
      </c>
      <c r="F237" s="8">
        <v>0</v>
      </c>
      <c r="G237" s="44" t="str">
        <f t="shared" si="24"/>
        <v>SB</v>
      </c>
      <c r="H237" s="51">
        <v>6.1779157200472501E-2</v>
      </c>
      <c r="I237" s="52">
        <v>5.4836794078871402E-22</v>
      </c>
      <c r="J237" s="52">
        <v>1.10332364025376E-3</v>
      </c>
      <c r="K237" s="53">
        <v>0.93711751915927299</v>
      </c>
      <c r="L237" s="7" t="str">
        <f t="shared" si="29"/>
        <v>Zonal</v>
      </c>
      <c r="M237" s="51">
        <v>2.0219229483702299E-2</v>
      </c>
      <c r="N237" s="52">
        <v>6.2261392404482703E-4</v>
      </c>
      <c r="O237" s="52">
        <v>3.51553761854545E-4</v>
      </c>
      <c r="P237" s="53">
        <v>0.97880660283040799</v>
      </c>
      <c r="Q237" s="7" t="str">
        <f t="shared" si="25"/>
        <v>Zonal</v>
      </c>
      <c r="R237" s="6">
        <v>0</v>
      </c>
      <c r="S237" s="7">
        <v>0</v>
      </c>
      <c r="T237" s="7">
        <v>0</v>
      </c>
      <c r="U237" s="8">
        <v>1</v>
      </c>
      <c r="V237" s="7" t="str">
        <f t="shared" si="26"/>
        <v>Zonal</v>
      </c>
      <c r="W237" s="51">
        <v>2.2823614823221601E-2</v>
      </c>
      <c r="X237" s="52">
        <v>4.3654871830506897E-2</v>
      </c>
      <c r="Y237" s="52">
        <v>1.15130212532303E-2</v>
      </c>
      <c r="Z237" s="53">
        <v>0.92200849209304103</v>
      </c>
      <c r="AA237" s="7" t="str">
        <f t="shared" si="27"/>
        <v>Zonal</v>
      </c>
      <c r="AB237" s="51">
        <v>4.0756554759643999E-3</v>
      </c>
      <c r="AC237" s="52">
        <v>7.6971313423753504E-2</v>
      </c>
      <c r="AD237" s="52">
        <v>1.20115812252766E-2</v>
      </c>
      <c r="AE237" s="53">
        <v>0.90694144987500702</v>
      </c>
      <c r="AF237" s="7" t="str">
        <f t="shared" si="28"/>
        <v>Zonal</v>
      </c>
      <c r="AG237" s="51">
        <v>0.200208594110968</v>
      </c>
      <c r="AH237" s="52">
        <v>0.19523492862878999</v>
      </c>
      <c r="AI237" s="52">
        <v>0.26251488320094901</v>
      </c>
      <c r="AJ237" s="53">
        <v>0.34204159405929102</v>
      </c>
      <c r="AK237" s="44" t="str">
        <f t="shared" si="21"/>
        <v>Zonal</v>
      </c>
      <c r="AL237" s="51">
        <v>0</v>
      </c>
      <c r="AM237" s="52">
        <v>0.122444873652019</v>
      </c>
      <c r="AN237" s="52">
        <v>0.39288588443585998</v>
      </c>
      <c r="AO237" s="53">
        <v>0.48466924191211902</v>
      </c>
      <c r="AP237" s="44" t="str">
        <f t="shared" si="22"/>
        <v>Zonal</v>
      </c>
    </row>
    <row r="238" spans="1:42" x14ac:dyDescent="0.3">
      <c r="A238" s="4">
        <v>29788</v>
      </c>
      <c r="B238" s="5">
        <f t="shared" si="23"/>
        <v>1981</v>
      </c>
      <c r="C238" s="6">
        <v>1</v>
      </c>
      <c r="D238" s="7">
        <v>0</v>
      </c>
      <c r="E238" s="7">
        <v>0</v>
      </c>
      <c r="F238" s="8">
        <v>0</v>
      </c>
      <c r="G238" s="44" t="str">
        <f t="shared" si="24"/>
        <v>AL</v>
      </c>
      <c r="H238" s="51">
        <v>7.8638299633644396E-2</v>
      </c>
      <c r="I238" s="52">
        <v>1.11346452061887E-13</v>
      </c>
      <c r="J238" s="52">
        <v>4.2558348869192297E-2</v>
      </c>
      <c r="K238" s="53">
        <v>0.87880335149706101</v>
      </c>
      <c r="L238" s="7" t="str">
        <f t="shared" si="29"/>
        <v>Zonal</v>
      </c>
      <c r="M238" s="51">
        <v>3.89843319653767E-3</v>
      </c>
      <c r="N238" s="52">
        <v>0.12317701996701599</v>
      </c>
      <c r="O238" s="52">
        <v>7.83724128267003E-4</v>
      </c>
      <c r="P238" s="53">
        <v>0.87214082270819204</v>
      </c>
      <c r="Q238" s="7" t="str">
        <f t="shared" si="25"/>
        <v>Zonal</v>
      </c>
      <c r="R238" s="6">
        <v>0</v>
      </c>
      <c r="S238" s="7">
        <v>0</v>
      </c>
      <c r="T238" s="7">
        <v>0</v>
      </c>
      <c r="U238" s="8">
        <v>1</v>
      </c>
      <c r="V238" s="7" t="str">
        <f t="shared" si="26"/>
        <v>Zonal</v>
      </c>
      <c r="W238" s="51">
        <v>2.40616633482253E-2</v>
      </c>
      <c r="X238" s="52">
        <v>8.5781459312780403E-2</v>
      </c>
      <c r="Y238" s="52">
        <v>1.9653926601889499E-2</v>
      </c>
      <c r="Z238" s="53">
        <v>0.87050295073710504</v>
      </c>
      <c r="AA238" s="7" t="str">
        <f t="shared" si="27"/>
        <v>Zonal</v>
      </c>
      <c r="AB238" s="51">
        <v>6.1100123221292197E-3</v>
      </c>
      <c r="AC238" s="52">
        <v>0.120835659752457</v>
      </c>
      <c r="AD238" s="52">
        <v>2.4773319148539599E-2</v>
      </c>
      <c r="AE238" s="53">
        <v>0.84828100877687296</v>
      </c>
      <c r="AF238" s="7" t="str">
        <f t="shared" si="28"/>
        <v>Zonal</v>
      </c>
      <c r="AG238" s="51">
        <v>0.212941830341523</v>
      </c>
      <c r="AH238" s="52">
        <v>0.27120429162770499</v>
      </c>
      <c r="AI238" s="52">
        <v>0.24270512114672799</v>
      </c>
      <c r="AJ238" s="53">
        <v>0.273148756884043</v>
      </c>
      <c r="AK238" s="44" t="str">
        <f t="shared" si="21"/>
        <v>Zonal</v>
      </c>
      <c r="AL238" s="51">
        <v>0</v>
      </c>
      <c r="AM238" s="52">
        <v>0.38240097999183298</v>
      </c>
      <c r="AN238" s="52">
        <v>0.29224173131890502</v>
      </c>
      <c r="AO238" s="53">
        <v>0.32535728868926</v>
      </c>
      <c r="AP238" s="44" t="str">
        <f t="shared" si="22"/>
        <v>NAO-</v>
      </c>
    </row>
    <row r="239" spans="1:42" x14ac:dyDescent="0.3">
      <c r="A239" s="4">
        <v>29789</v>
      </c>
      <c r="B239" s="5">
        <f t="shared" si="23"/>
        <v>1981</v>
      </c>
      <c r="C239" s="6">
        <v>1</v>
      </c>
      <c r="D239" s="7">
        <v>0</v>
      </c>
      <c r="E239" s="7">
        <v>0</v>
      </c>
      <c r="F239" s="8">
        <v>0</v>
      </c>
      <c r="G239" s="44" t="str">
        <f t="shared" si="24"/>
        <v>AL</v>
      </c>
      <c r="H239" s="51">
        <v>4.2587508433528702E-2</v>
      </c>
      <c r="I239" s="52">
        <v>1.17254781005502E-28</v>
      </c>
      <c r="J239" s="52">
        <v>0.57407138775528999</v>
      </c>
      <c r="K239" s="53">
        <v>0.38334110381119302</v>
      </c>
      <c r="L239" s="7" t="str">
        <f t="shared" si="29"/>
        <v>SB</v>
      </c>
      <c r="M239" s="51">
        <v>3.07907974591877E-2</v>
      </c>
      <c r="N239" s="52">
        <v>7.5064394782292697E-3</v>
      </c>
      <c r="O239" s="52">
        <v>0.78845358485436901</v>
      </c>
      <c r="P239" s="53">
        <v>0.173249178208226</v>
      </c>
      <c r="Q239" s="7" t="str">
        <f t="shared" si="25"/>
        <v>SB</v>
      </c>
      <c r="R239" s="6">
        <v>0</v>
      </c>
      <c r="S239" s="7">
        <v>0</v>
      </c>
      <c r="T239" s="7">
        <v>0</v>
      </c>
      <c r="U239" s="8">
        <v>1</v>
      </c>
      <c r="V239" s="7" t="str">
        <f t="shared" si="26"/>
        <v>Zonal</v>
      </c>
      <c r="W239" s="51">
        <v>1.3658533706360301E-5</v>
      </c>
      <c r="X239" s="52">
        <v>3.27856699574434E-3</v>
      </c>
      <c r="Y239" s="52">
        <v>3.7486630514073603E-2</v>
      </c>
      <c r="Z239" s="53">
        <v>0.95922114395647695</v>
      </c>
      <c r="AA239" s="7" t="str">
        <f t="shared" si="27"/>
        <v>Zonal</v>
      </c>
      <c r="AB239" s="51">
        <v>7.8412081778411297E-7</v>
      </c>
      <c r="AC239" s="52">
        <v>8.1393075788681601E-3</v>
      </c>
      <c r="AD239" s="52">
        <v>4.8707062909992403E-2</v>
      </c>
      <c r="AE239" s="53">
        <v>0.94315284539032196</v>
      </c>
      <c r="AF239" s="7" t="str">
        <f t="shared" si="28"/>
        <v>Zonal</v>
      </c>
      <c r="AG239" s="51">
        <v>0.20973797059746599</v>
      </c>
      <c r="AH239" s="52">
        <v>0.29054108457160999</v>
      </c>
      <c r="AI239" s="52">
        <v>0.240821917561065</v>
      </c>
      <c r="AJ239" s="53">
        <v>0.25889902726985697</v>
      </c>
      <c r="AK239" s="44" t="str">
        <f t="shared" si="21"/>
        <v>NAO-</v>
      </c>
      <c r="AL239" s="51">
        <v>0</v>
      </c>
      <c r="AM239" s="52">
        <v>0.42621692587356003</v>
      </c>
      <c r="AN239" s="52">
        <v>0.27634821248232599</v>
      </c>
      <c r="AO239" s="53">
        <v>0.29743486164411198</v>
      </c>
      <c r="AP239" s="44" t="str">
        <f t="shared" si="22"/>
        <v>NAO-</v>
      </c>
    </row>
    <row r="240" spans="1:42" x14ac:dyDescent="0.3">
      <c r="A240" s="4">
        <v>29790</v>
      </c>
      <c r="B240" s="5">
        <f t="shared" si="23"/>
        <v>1981</v>
      </c>
      <c r="C240" s="6">
        <v>0</v>
      </c>
      <c r="D240" s="7">
        <v>0</v>
      </c>
      <c r="E240" s="7">
        <v>1</v>
      </c>
      <c r="F240" s="8">
        <v>0</v>
      </c>
      <c r="G240" s="44" t="str">
        <f t="shared" si="24"/>
        <v>SB</v>
      </c>
      <c r="H240" s="51">
        <v>0.49950468504833001</v>
      </c>
      <c r="I240" s="52">
        <v>1.46140832965403E-32</v>
      </c>
      <c r="J240" s="52">
        <v>0.230083033693181</v>
      </c>
      <c r="K240" s="53">
        <v>0.27041228125849298</v>
      </c>
      <c r="L240" s="7" t="str">
        <f t="shared" si="29"/>
        <v>AL</v>
      </c>
      <c r="M240" s="51">
        <v>0.23710239382737899</v>
      </c>
      <c r="N240" s="52">
        <v>7.3518288697303297E-6</v>
      </c>
      <c r="O240" s="52">
        <v>0.490490861602003</v>
      </c>
      <c r="P240" s="53">
        <v>0.27239939274173902</v>
      </c>
      <c r="Q240" s="7" t="str">
        <f t="shared" si="25"/>
        <v>SB</v>
      </c>
      <c r="R240" s="6">
        <v>0</v>
      </c>
      <c r="S240" s="7">
        <v>0</v>
      </c>
      <c r="T240" s="7">
        <v>0</v>
      </c>
      <c r="U240" s="8">
        <v>1</v>
      </c>
      <c r="V240" s="7" t="str">
        <f t="shared" si="26"/>
        <v>Zonal</v>
      </c>
      <c r="W240" s="51">
        <v>3.9599872242790499E-4</v>
      </c>
      <c r="X240" s="52">
        <v>6.3735828840311903E-3</v>
      </c>
      <c r="Y240" s="52">
        <v>1.8530841538283199E-2</v>
      </c>
      <c r="Z240" s="53">
        <v>0.97469957685525699</v>
      </c>
      <c r="AA240" s="7" t="str">
        <f t="shared" si="27"/>
        <v>Zonal</v>
      </c>
      <c r="AB240" s="51">
        <v>2.6899450104569099E-5</v>
      </c>
      <c r="AC240" s="52">
        <v>1.4213809489640201E-2</v>
      </c>
      <c r="AD240" s="52">
        <v>2.1207757005057198E-2</v>
      </c>
      <c r="AE240" s="53">
        <v>0.964551534055199</v>
      </c>
      <c r="AF240" s="7" t="str">
        <f t="shared" si="28"/>
        <v>Zonal</v>
      </c>
      <c r="AG240" s="51">
        <v>0.20850564822077799</v>
      </c>
      <c r="AH240" s="52">
        <v>0.21895620945095601</v>
      </c>
      <c r="AI240" s="52">
        <v>0.246959778709886</v>
      </c>
      <c r="AJ240" s="53">
        <v>0.325578363618378</v>
      </c>
      <c r="AK240" s="44" t="str">
        <f t="shared" si="21"/>
        <v>Zonal</v>
      </c>
      <c r="AL240" s="51">
        <v>0</v>
      </c>
      <c r="AM240" s="52">
        <v>0.21313170479513999</v>
      </c>
      <c r="AN240" s="52">
        <v>0.32075309120675499</v>
      </c>
      <c r="AO240" s="53">
        <v>0.46611520399810402</v>
      </c>
      <c r="AP240" s="44" t="str">
        <f t="shared" si="22"/>
        <v>Zonal</v>
      </c>
    </row>
    <row r="241" spans="1:42" x14ac:dyDescent="0.3">
      <c r="A241" s="4">
        <v>29791</v>
      </c>
      <c r="B241" s="5">
        <f t="shared" si="23"/>
        <v>1981</v>
      </c>
      <c r="C241" s="6">
        <v>0</v>
      </c>
      <c r="D241" s="7">
        <v>0</v>
      </c>
      <c r="E241" s="7">
        <v>0</v>
      </c>
      <c r="F241" s="8">
        <v>1</v>
      </c>
      <c r="G241" s="44" t="str">
        <f t="shared" si="24"/>
        <v>Zonal</v>
      </c>
      <c r="H241" s="51">
        <v>0.117570663186158</v>
      </c>
      <c r="I241" s="52">
        <v>3.2735242742304299E-37</v>
      </c>
      <c r="J241" s="52">
        <v>2.6851747104014501E-3</v>
      </c>
      <c r="K241" s="53">
        <v>0.87974416210344197</v>
      </c>
      <c r="L241" s="7" t="str">
        <f t="shared" si="29"/>
        <v>Zonal</v>
      </c>
      <c r="M241" s="51">
        <v>5.0102935082657098E-2</v>
      </c>
      <c r="N241" s="52">
        <v>6.4980699663058506E-11</v>
      </c>
      <c r="O241" s="52">
        <v>4.64555957669414E-3</v>
      </c>
      <c r="P241" s="53">
        <v>0.94525150527567403</v>
      </c>
      <c r="Q241" s="7" t="str">
        <f t="shared" si="25"/>
        <v>Zonal</v>
      </c>
      <c r="R241" s="6">
        <v>1</v>
      </c>
      <c r="S241" s="7">
        <v>0</v>
      </c>
      <c r="T241" s="7">
        <v>0</v>
      </c>
      <c r="U241" s="8">
        <v>0</v>
      </c>
      <c r="V241" s="7" t="str">
        <f t="shared" si="26"/>
        <v>AL</v>
      </c>
      <c r="W241" s="51">
        <v>0.346580162954154</v>
      </c>
      <c r="X241" s="52">
        <v>5.8586692981137098E-2</v>
      </c>
      <c r="Y241" s="52">
        <v>5.4515632901238897E-3</v>
      </c>
      <c r="Z241" s="53">
        <v>0.58938158077458302</v>
      </c>
      <c r="AA241" s="7" t="str">
        <f t="shared" si="27"/>
        <v>Zonal</v>
      </c>
      <c r="AB241" s="51">
        <v>0.15390317464007799</v>
      </c>
      <c r="AC241" s="52">
        <v>0.11487344570099201</v>
      </c>
      <c r="AD241" s="52">
        <v>6.8816934819544802E-3</v>
      </c>
      <c r="AE241" s="53">
        <v>0.72434168617697603</v>
      </c>
      <c r="AF241" s="7" t="str">
        <f t="shared" si="28"/>
        <v>Zonal</v>
      </c>
      <c r="AG241" s="51">
        <v>0.209834650599383</v>
      </c>
      <c r="AH241" s="52">
        <v>0.176685541744171</v>
      </c>
      <c r="AI241" s="52">
        <v>0.26903976560162102</v>
      </c>
      <c r="AJ241" s="53">
        <v>0.34444004205482198</v>
      </c>
      <c r="AK241" s="44" t="str">
        <f t="shared" si="21"/>
        <v>Zonal</v>
      </c>
      <c r="AL241" s="51">
        <v>0.100226441386518</v>
      </c>
      <c r="AM241" s="52">
        <v>0</v>
      </c>
      <c r="AN241" s="52">
        <v>0.40836091273297298</v>
      </c>
      <c r="AO241" s="53">
        <v>0.49141264588050798</v>
      </c>
      <c r="AP241" s="44" t="str">
        <f t="shared" si="22"/>
        <v>Zonal</v>
      </c>
    </row>
    <row r="242" spans="1:42" x14ac:dyDescent="0.3">
      <c r="A242" s="4">
        <v>29792</v>
      </c>
      <c r="B242" s="5">
        <f t="shared" si="23"/>
        <v>1981</v>
      </c>
      <c r="C242" s="6">
        <v>0</v>
      </c>
      <c r="D242" s="7">
        <v>0</v>
      </c>
      <c r="E242" s="7">
        <v>0</v>
      </c>
      <c r="F242" s="8">
        <v>1</v>
      </c>
      <c r="G242" s="44" t="str">
        <f t="shared" si="24"/>
        <v>Zonal</v>
      </c>
      <c r="H242" s="51">
        <v>3.6921029020370902E-4</v>
      </c>
      <c r="I242" s="52">
        <v>4.1319446163441502E-33</v>
      </c>
      <c r="J242" s="52">
        <v>1.1503407443339801E-2</v>
      </c>
      <c r="K242" s="53">
        <v>0.98812738226645103</v>
      </c>
      <c r="L242" s="7" t="str">
        <f t="shared" si="29"/>
        <v>Zonal</v>
      </c>
      <c r="M242" s="51">
        <v>5.4185584155958899E-4</v>
      </c>
      <c r="N242" s="52">
        <v>6.2149933524805896E-10</v>
      </c>
      <c r="O242" s="52">
        <v>5.3237823307211801E-2</v>
      </c>
      <c r="P242" s="53">
        <v>0.94622032022973701</v>
      </c>
      <c r="Q242" s="7" t="str">
        <f t="shared" si="25"/>
        <v>Zonal</v>
      </c>
      <c r="R242" s="6">
        <v>1</v>
      </c>
      <c r="S242" s="7">
        <v>0</v>
      </c>
      <c r="T242" s="7">
        <v>0</v>
      </c>
      <c r="U242" s="8">
        <v>0</v>
      </c>
      <c r="V242" s="7" t="str">
        <f t="shared" si="26"/>
        <v>AL</v>
      </c>
      <c r="W242" s="51">
        <v>2.9459939854153398E-2</v>
      </c>
      <c r="X242" s="52">
        <v>6.3054547265214804E-3</v>
      </c>
      <c r="Y242" s="52">
        <v>8.1059775241756303E-3</v>
      </c>
      <c r="Z242" s="53">
        <v>0.95612862789514896</v>
      </c>
      <c r="AA242" s="7" t="str">
        <f t="shared" si="27"/>
        <v>Zonal</v>
      </c>
      <c r="AB242" s="51">
        <v>1.2187454944140299E-2</v>
      </c>
      <c r="AC242" s="52">
        <v>1.09982115334262E-2</v>
      </c>
      <c r="AD242" s="52">
        <v>7.3523039410282104E-3</v>
      </c>
      <c r="AE242" s="53">
        <v>0.96946202958140304</v>
      </c>
      <c r="AF242" s="7" t="str">
        <f t="shared" si="28"/>
        <v>Zonal</v>
      </c>
      <c r="AG242" s="51">
        <v>0.211294854761926</v>
      </c>
      <c r="AH242" s="52">
        <v>0.17449451525698401</v>
      </c>
      <c r="AI242" s="52">
        <v>0.292583503437575</v>
      </c>
      <c r="AJ242" s="53">
        <v>0.321627126543513</v>
      </c>
      <c r="AK242" s="44" t="str">
        <f t="shared" si="21"/>
        <v>Zonal</v>
      </c>
      <c r="AL242" s="51">
        <v>0.14449857523669399</v>
      </c>
      <c r="AM242" s="52">
        <v>0</v>
      </c>
      <c r="AN242" s="52">
        <v>0.41042375218310501</v>
      </c>
      <c r="AO242" s="53">
        <v>0.44507767258019998</v>
      </c>
      <c r="AP242" s="44" t="str">
        <f t="shared" si="22"/>
        <v>Zonal</v>
      </c>
    </row>
    <row r="243" spans="1:42" x14ac:dyDescent="0.3">
      <c r="A243" s="4">
        <v>29793</v>
      </c>
      <c r="B243" s="5">
        <f t="shared" si="23"/>
        <v>1981</v>
      </c>
      <c r="C243" s="6">
        <v>0</v>
      </c>
      <c r="D243" s="7">
        <v>0</v>
      </c>
      <c r="E243" s="7">
        <v>1</v>
      </c>
      <c r="F243" s="8">
        <v>0</v>
      </c>
      <c r="G243" s="44" t="str">
        <f t="shared" si="24"/>
        <v>SB</v>
      </c>
      <c r="H243" s="51">
        <v>3.7365791733008402E-4</v>
      </c>
      <c r="I243" s="52">
        <v>1.4932207213677499E-32</v>
      </c>
      <c r="J243" s="52">
        <v>9.94428701603232E-4</v>
      </c>
      <c r="K243" s="53">
        <v>0.99863191338105495</v>
      </c>
      <c r="L243" s="7" t="str">
        <f t="shared" si="29"/>
        <v>Zonal</v>
      </c>
      <c r="M243" s="51">
        <v>7.9697843859782001E-4</v>
      </c>
      <c r="N243" s="52">
        <v>2.77631442532715E-9</v>
      </c>
      <c r="O243" s="52">
        <v>4.0725603377674398E-2</v>
      </c>
      <c r="P243" s="53">
        <v>0.95847741540741105</v>
      </c>
      <c r="Q243" s="7" t="str">
        <f t="shared" si="25"/>
        <v>Zonal</v>
      </c>
      <c r="R243" s="6">
        <v>0</v>
      </c>
      <c r="S243" s="7">
        <v>0</v>
      </c>
      <c r="T243" s="7">
        <v>0</v>
      </c>
      <c r="U243" s="8">
        <v>1</v>
      </c>
      <c r="V243" s="7" t="str">
        <f t="shared" si="26"/>
        <v>Zonal</v>
      </c>
      <c r="W243" s="51">
        <v>2.07120540488034E-4</v>
      </c>
      <c r="X243" s="52">
        <v>4.9427265429930504E-3</v>
      </c>
      <c r="Y243" s="52">
        <v>4.0424688667225601E-2</v>
      </c>
      <c r="Z243" s="53">
        <v>0.95442546424929298</v>
      </c>
      <c r="AA243" s="7" t="str">
        <f t="shared" si="27"/>
        <v>Zonal</v>
      </c>
      <c r="AB243" s="51">
        <v>2.5498352083831899E-5</v>
      </c>
      <c r="AC243" s="52">
        <v>8.3958643044513507E-3</v>
      </c>
      <c r="AD243" s="52">
        <v>4.0131807237680103E-2</v>
      </c>
      <c r="AE243" s="53">
        <v>0.95144683010578601</v>
      </c>
      <c r="AF243" s="7" t="str">
        <f t="shared" si="28"/>
        <v>Zonal</v>
      </c>
      <c r="AG243" s="51">
        <v>0.204942603650973</v>
      </c>
      <c r="AH243" s="52">
        <v>0.17315016633477201</v>
      </c>
      <c r="AI243" s="52">
        <v>0.31773359044066801</v>
      </c>
      <c r="AJ243" s="53">
        <v>0.30417363957358501</v>
      </c>
      <c r="AK243" s="44" t="str">
        <f t="shared" si="21"/>
        <v>SB</v>
      </c>
      <c r="AL243" s="51">
        <v>0.142974599911907</v>
      </c>
      <c r="AM243" s="52">
        <v>0</v>
      </c>
      <c r="AN243" s="52">
        <v>0.42719130817794698</v>
      </c>
      <c r="AO243" s="53">
        <v>0.42983409191014499</v>
      </c>
      <c r="AP243" s="44" t="str">
        <f t="shared" si="22"/>
        <v>Zonal</v>
      </c>
    </row>
    <row r="244" spans="1:42" x14ac:dyDescent="0.3">
      <c r="A244" s="4">
        <v>29794</v>
      </c>
      <c r="B244" s="5">
        <f t="shared" si="23"/>
        <v>1981</v>
      </c>
      <c r="C244" s="6">
        <v>0</v>
      </c>
      <c r="D244" s="7">
        <v>0</v>
      </c>
      <c r="E244" s="7">
        <v>1</v>
      </c>
      <c r="F244" s="8">
        <v>0</v>
      </c>
      <c r="G244" s="44" t="str">
        <f t="shared" si="24"/>
        <v>SB</v>
      </c>
      <c r="H244" s="51">
        <v>3.5738025240050399E-3</v>
      </c>
      <c r="I244" s="52">
        <v>5.9632900783264204E-31</v>
      </c>
      <c r="J244" s="52">
        <v>4.8683933572217499E-3</v>
      </c>
      <c r="K244" s="53">
        <v>0.99155780411876104</v>
      </c>
      <c r="L244" s="7" t="str">
        <f t="shared" si="29"/>
        <v>Zonal</v>
      </c>
      <c r="M244" s="51">
        <v>4.71132118828709E-3</v>
      </c>
      <c r="N244" s="52">
        <v>2.6722908666748802E-7</v>
      </c>
      <c r="O244" s="52">
        <v>3.8810005802001002E-2</v>
      </c>
      <c r="P244" s="53">
        <v>0.95647840578063303</v>
      </c>
      <c r="Q244" s="7" t="str">
        <f t="shared" si="25"/>
        <v>Zonal</v>
      </c>
      <c r="R244" s="6">
        <v>0</v>
      </c>
      <c r="S244" s="7">
        <v>0</v>
      </c>
      <c r="T244" s="7">
        <v>0</v>
      </c>
      <c r="U244" s="8">
        <v>1</v>
      </c>
      <c r="V244" s="7" t="str">
        <f t="shared" si="26"/>
        <v>Zonal</v>
      </c>
      <c r="W244" s="51">
        <v>1.1189895291739301E-8</v>
      </c>
      <c r="X244" s="52">
        <v>1.2786385551611401E-6</v>
      </c>
      <c r="Y244" s="52">
        <v>4.7108055790434998E-2</v>
      </c>
      <c r="Z244" s="53">
        <v>0.95289065438111298</v>
      </c>
      <c r="AA244" s="7" t="str">
        <f t="shared" si="27"/>
        <v>Zonal</v>
      </c>
      <c r="AB244" s="51">
        <v>1.2861124835823399E-10</v>
      </c>
      <c r="AC244" s="52">
        <v>5.8519787432866797E-6</v>
      </c>
      <c r="AD244" s="52">
        <v>4.9617454383722101E-2</v>
      </c>
      <c r="AE244" s="53">
        <v>0.95037669350892295</v>
      </c>
      <c r="AF244" s="7" t="str">
        <f t="shared" si="28"/>
        <v>Zonal</v>
      </c>
      <c r="AG244" s="51">
        <v>0.18638694366873801</v>
      </c>
      <c r="AH244" s="52">
        <v>0.174175424088373</v>
      </c>
      <c r="AI244" s="52">
        <v>0.33889264939785002</v>
      </c>
      <c r="AJ244" s="53">
        <v>0.300544982845036</v>
      </c>
      <c r="AK244" s="44" t="str">
        <f t="shared" si="21"/>
        <v>SB</v>
      </c>
      <c r="AL244" s="51">
        <v>2.8290195800729299E-2</v>
      </c>
      <c r="AM244" s="52">
        <v>0</v>
      </c>
      <c r="AN244" s="52">
        <v>0.49884927238607701</v>
      </c>
      <c r="AO244" s="53">
        <v>0.47286053181319199</v>
      </c>
      <c r="AP244" s="44" t="str">
        <f t="shared" si="22"/>
        <v>SB</v>
      </c>
    </row>
    <row r="245" spans="1:42" x14ac:dyDescent="0.3">
      <c r="A245" s="4">
        <v>29795</v>
      </c>
      <c r="B245" s="5">
        <f t="shared" si="23"/>
        <v>1981</v>
      </c>
      <c r="C245" s="6">
        <v>0</v>
      </c>
      <c r="D245" s="7">
        <v>0</v>
      </c>
      <c r="E245" s="7">
        <v>1</v>
      </c>
      <c r="F245" s="8">
        <v>0</v>
      </c>
      <c r="G245" s="44" t="str">
        <f t="shared" si="24"/>
        <v>SB</v>
      </c>
      <c r="H245" s="51">
        <v>2.26388663037453E-3</v>
      </c>
      <c r="I245" s="52">
        <v>2.0486817274273601E-26</v>
      </c>
      <c r="J245" s="52">
        <v>1.5618185739325E-2</v>
      </c>
      <c r="K245" s="53">
        <v>0.98211792763029304</v>
      </c>
      <c r="L245" s="7" t="str">
        <f t="shared" si="29"/>
        <v>Zonal</v>
      </c>
      <c r="M245" s="51">
        <v>4.5368003227863598E-3</v>
      </c>
      <c r="N245" s="52">
        <v>1.37905684150917E-5</v>
      </c>
      <c r="O245" s="52">
        <v>1.09399970547815E-2</v>
      </c>
      <c r="P245" s="53">
        <v>0.98450941205402598</v>
      </c>
      <c r="Q245" s="7" t="str">
        <f t="shared" si="25"/>
        <v>Zonal</v>
      </c>
      <c r="R245" s="6">
        <v>0</v>
      </c>
      <c r="S245" s="7">
        <v>0</v>
      </c>
      <c r="T245" s="7">
        <v>0</v>
      </c>
      <c r="U245" s="8">
        <v>1</v>
      </c>
      <c r="V245" s="7" t="str">
        <f t="shared" si="26"/>
        <v>Zonal</v>
      </c>
      <c r="W245" s="51">
        <v>8.2137368754631701E-10</v>
      </c>
      <c r="X245" s="52">
        <v>1.45976433825566E-5</v>
      </c>
      <c r="Y245" s="52">
        <v>8.4504667489512103E-2</v>
      </c>
      <c r="Z245" s="53">
        <v>0.91548073404573205</v>
      </c>
      <c r="AA245" s="7" t="str">
        <f t="shared" si="27"/>
        <v>Zonal</v>
      </c>
      <c r="AB245" s="51">
        <v>3.4454551311737301E-12</v>
      </c>
      <c r="AC245" s="52">
        <v>7.2624759414328705E-5</v>
      </c>
      <c r="AD245" s="52">
        <v>9.8570185600028601E-2</v>
      </c>
      <c r="AE245" s="53">
        <v>0.90135718963711098</v>
      </c>
      <c r="AF245" s="7" t="str">
        <f t="shared" si="28"/>
        <v>Zonal</v>
      </c>
      <c r="AG245" s="51">
        <v>0.17176987763569601</v>
      </c>
      <c r="AH245" s="52">
        <v>0.18473314248269601</v>
      </c>
      <c r="AI245" s="52">
        <v>0.36570868227059999</v>
      </c>
      <c r="AJ245" s="53">
        <v>0.27778829761100599</v>
      </c>
      <c r="AK245" s="44" t="str">
        <f t="shared" si="21"/>
        <v>SB</v>
      </c>
      <c r="AL245" s="51">
        <v>0</v>
      </c>
      <c r="AM245" s="52">
        <v>0.142977901219659</v>
      </c>
      <c r="AN245" s="52">
        <v>0.465402729138992</v>
      </c>
      <c r="AO245" s="53">
        <v>0.39161936964134703</v>
      </c>
      <c r="AP245" s="44" t="str">
        <f t="shared" si="22"/>
        <v>SB</v>
      </c>
    </row>
    <row r="246" spans="1:42" x14ac:dyDescent="0.3">
      <c r="A246" s="4">
        <v>29796</v>
      </c>
      <c r="B246" s="5">
        <f t="shared" si="23"/>
        <v>1981</v>
      </c>
      <c r="C246" s="6">
        <v>0</v>
      </c>
      <c r="D246" s="7">
        <v>0</v>
      </c>
      <c r="E246" s="7">
        <v>1</v>
      </c>
      <c r="F246" s="8">
        <v>0</v>
      </c>
      <c r="G246" s="44" t="str">
        <f t="shared" si="24"/>
        <v>SB</v>
      </c>
      <c r="H246" s="51">
        <v>1.91604445898286E-3</v>
      </c>
      <c r="I246" s="52">
        <v>3.2383363785598499E-22</v>
      </c>
      <c r="J246" s="52">
        <v>8.7782809515002003E-2</v>
      </c>
      <c r="K246" s="53">
        <v>0.91030114602600598</v>
      </c>
      <c r="L246" s="7" t="str">
        <f t="shared" si="29"/>
        <v>Zonal</v>
      </c>
      <c r="M246" s="51">
        <v>2.5890211484762298E-4</v>
      </c>
      <c r="N246" s="52">
        <v>1.25877169266471E-4</v>
      </c>
      <c r="O246" s="52">
        <v>5.3890092098859102E-2</v>
      </c>
      <c r="P246" s="53">
        <v>0.94572512861703295</v>
      </c>
      <c r="Q246" s="7" t="str">
        <f t="shared" si="25"/>
        <v>Zonal</v>
      </c>
      <c r="R246" s="6">
        <v>0</v>
      </c>
      <c r="S246" s="7">
        <v>0</v>
      </c>
      <c r="T246" s="7">
        <v>0</v>
      </c>
      <c r="U246" s="8">
        <v>1</v>
      </c>
      <c r="V246" s="7" t="str">
        <f t="shared" si="26"/>
        <v>Zonal</v>
      </c>
      <c r="W246" s="51">
        <v>2.99307172855645E-11</v>
      </c>
      <c r="X246" s="52">
        <v>1.89470733391947E-6</v>
      </c>
      <c r="Y246" s="52">
        <v>8.3309660591131401E-2</v>
      </c>
      <c r="Z246" s="53">
        <v>0.91668844467160204</v>
      </c>
      <c r="AA246" s="7" t="str">
        <f t="shared" si="27"/>
        <v>Zonal</v>
      </c>
      <c r="AB246" s="51">
        <v>5.2479262230858302E-14</v>
      </c>
      <c r="AC246" s="52">
        <v>8.6686827565216895E-6</v>
      </c>
      <c r="AD246" s="52">
        <v>0.116135303812339</v>
      </c>
      <c r="AE246" s="53">
        <v>0.88385602750485104</v>
      </c>
      <c r="AF246" s="7" t="str">
        <f t="shared" si="28"/>
        <v>Zonal</v>
      </c>
      <c r="AG246" s="51">
        <v>0.16879798468503601</v>
      </c>
      <c r="AH246" s="52">
        <v>0.235016275908634</v>
      </c>
      <c r="AI246" s="52">
        <v>0.38032282740300599</v>
      </c>
      <c r="AJ246" s="53">
        <v>0.215862912003323</v>
      </c>
      <c r="AK246" s="44" t="str">
        <f t="shared" si="21"/>
        <v>SB</v>
      </c>
      <c r="AL246" s="51">
        <v>0</v>
      </c>
      <c r="AM246" s="52">
        <v>0.311518018807312</v>
      </c>
      <c r="AN246" s="52">
        <v>0.446994918521114</v>
      </c>
      <c r="AO246" s="53">
        <v>0.24148706267157199</v>
      </c>
      <c r="AP246" s="44" t="str">
        <f t="shared" si="22"/>
        <v>SB</v>
      </c>
    </row>
    <row r="247" spans="1:42" x14ac:dyDescent="0.3">
      <c r="A247" s="4">
        <v>29797</v>
      </c>
      <c r="B247" s="5">
        <f t="shared" si="23"/>
        <v>1981</v>
      </c>
      <c r="C247" s="6">
        <v>0</v>
      </c>
      <c r="D247" s="7">
        <v>0</v>
      </c>
      <c r="E247" s="7">
        <v>1</v>
      </c>
      <c r="F247" s="8">
        <v>0</v>
      </c>
      <c r="G247" s="44" t="str">
        <f t="shared" si="24"/>
        <v>SB</v>
      </c>
      <c r="H247" s="51">
        <v>6.0809037587456399E-2</v>
      </c>
      <c r="I247" s="52">
        <v>3.0252742493401702E-26</v>
      </c>
      <c r="J247" s="52">
        <v>0.279353247375703</v>
      </c>
      <c r="K247" s="53">
        <v>0.65983771503685096</v>
      </c>
      <c r="L247" s="7" t="str">
        <f t="shared" si="29"/>
        <v>Zonal</v>
      </c>
      <c r="M247" s="51">
        <v>2.0614843168325899E-2</v>
      </c>
      <c r="N247" s="52">
        <v>1.54355353374578E-2</v>
      </c>
      <c r="O247" s="52">
        <v>8.5220277905109401E-2</v>
      </c>
      <c r="P247" s="53">
        <v>0.87872934358910204</v>
      </c>
      <c r="Q247" s="7" t="str">
        <f t="shared" si="25"/>
        <v>Zonal</v>
      </c>
      <c r="R247" s="6">
        <v>0</v>
      </c>
      <c r="S247" s="7">
        <v>0</v>
      </c>
      <c r="T247" s="7">
        <v>0</v>
      </c>
      <c r="U247" s="8">
        <v>1</v>
      </c>
      <c r="V247" s="7" t="str">
        <f t="shared" si="26"/>
        <v>Zonal</v>
      </c>
      <c r="W247" s="51">
        <v>9.5292522810781803E-7</v>
      </c>
      <c r="X247" s="52">
        <v>4.4365608233258E-4</v>
      </c>
      <c r="Y247" s="52">
        <v>5.0662579500994502E-2</v>
      </c>
      <c r="Z247" s="53">
        <v>0.948892811491444</v>
      </c>
      <c r="AA247" s="7" t="str">
        <f t="shared" si="27"/>
        <v>Zonal</v>
      </c>
      <c r="AB247" s="51">
        <v>4.95261634495792E-8</v>
      </c>
      <c r="AC247" s="52">
        <v>7.60687855888364E-4</v>
      </c>
      <c r="AD247" s="52">
        <v>5.4421178957826902E-2</v>
      </c>
      <c r="AE247" s="53">
        <v>0.94481808366011899</v>
      </c>
      <c r="AF247" s="7" t="str">
        <f t="shared" si="28"/>
        <v>Zonal</v>
      </c>
      <c r="AG247" s="51">
        <v>0.176590431337832</v>
      </c>
      <c r="AH247" s="52">
        <v>0.229134433659264</v>
      </c>
      <c r="AI247" s="52">
        <v>0.38594920812074401</v>
      </c>
      <c r="AJ247" s="53">
        <v>0.20832592688215801</v>
      </c>
      <c r="AK247" s="44" t="str">
        <f t="shared" si="21"/>
        <v>SB</v>
      </c>
      <c r="AL247" s="51">
        <v>0</v>
      </c>
      <c r="AM247" s="52">
        <v>0.31640625</v>
      </c>
      <c r="AN247" s="52">
        <v>0.46788611778846101</v>
      </c>
      <c r="AO247" s="53">
        <v>0.21570763221153799</v>
      </c>
      <c r="AP247" s="44" t="str">
        <f t="shared" si="22"/>
        <v>SB</v>
      </c>
    </row>
    <row r="248" spans="1:42" x14ac:dyDescent="0.3">
      <c r="A248" s="4">
        <v>29798</v>
      </c>
      <c r="B248" s="5">
        <f t="shared" si="23"/>
        <v>1981</v>
      </c>
      <c r="C248" s="6">
        <v>0</v>
      </c>
      <c r="D248" s="7">
        <v>0</v>
      </c>
      <c r="E248" s="7">
        <v>1</v>
      </c>
      <c r="F248" s="8">
        <v>0</v>
      </c>
      <c r="G248" s="44" t="str">
        <f t="shared" si="24"/>
        <v>SB</v>
      </c>
      <c r="H248" s="51">
        <v>0.23673075756215001</v>
      </c>
      <c r="I248" s="52">
        <v>1.23484021357126E-18</v>
      </c>
      <c r="J248" s="52">
        <v>0.38663342438451298</v>
      </c>
      <c r="K248" s="53">
        <v>0.37663581805332802</v>
      </c>
      <c r="L248" s="7" t="str">
        <f t="shared" si="29"/>
        <v>SB</v>
      </c>
      <c r="M248" s="51">
        <v>4.1880867608476098E-2</v>
      </c>
      <c r="N248" s="52">
        <v>0.107880680451652</v>
      </c>
      <c r="O248" s="52">
        <v>0.70486810872361605</v>
      </c>
      <c r="P248" s="53">
        <v>0.14537034321624601</v>
      </c>
      <c r="Q248" s="7" t="str">
        <f t="shared" si="25"/>
        <v>SB</v>
      </c>
      <c r="R248" s="6">
        <v>1</v>
      </c>
      <c r="S248" s="7">
        <v>0</v>
      </c>
      <c r="T248" s="7">
        <v>0</v>
      </c>
      <c r="U248" s="8">
        <v>0</v>
      </c>
      <c r="V248" s="7" t="str">
        <f t="shared" si="26"/>
        <v>AL</v>
      </c>
      <c r="W248" s="51">
        <v>0.23251674620627999</v>
      </c>
      <c r="X248" s="52">
        <v>4.1941787916707697E-2</v>
      </c>
      <c r="Y248" s="52">
        <v>5.7671493195769101E-3</v>
      </c>
      <c r="Z248" s="53">
        <v>0.71977431655743296</v>
      </c>
      <c r="AA248" s="7" t="str">
        <f t="shared" si="27"/>
        <v>Zonal</v>
      </c>
      <c r="AB248" s="51">
        <v>0.18522772486469</v>
      </c>
      <c r="AC248" s="52">
        <v>5.2894670218857097E-2</v>
      </c>
      <c r="AD248" s="52">
        <v>5.3789240778176397E-3</v>
      </c>
      <c r="AE248" s="53">
        <v>0.75649868083863403</v>
      </c>
      <c r="AF248" s="7" t="str">
        <f t="shared" si="28"/>
        <v>Zonal</v>
      </c>
      <c r="AG248" s="51">
        <v>0.22012867852205201</v>
      </c>
      <c r="AH248" s="52">
        <v>0.24417512265614</v>
      </c>
      <c r="AI248" s="52">
        <v>0.26555643321439298</v>
      </c>
      <c r="AJ248" s="53">
        <v>0.27013976560741298</v>
      </c>
      <c r="AK248" s="44" t="str">
        <f t="shared" si="21"/>
        <v>Zonal</v>
      </c>
      <c r="AL248" s="51">
        <v>0</v>
      </c>
      <c r="AM248" s="52">
        <v>0.315380344253192</v>
      </c>
      <c r="AN248" s="52">
        <v>0.219322598556357</v>
      </c>
      <c r="AO248" s="53">
        <v>0.465297057190449</v>
      </c>
      <c r="AP248" s="44" t="str">
        <f t="shared" si="22"/>
        <v>Zonal</v>
      </c>
    </row>
    <row r="249" spans="1:42" x14ac:dyDescent="0.3">
      <c r="A249" s="4">
        <v>29799</v>
      </c>
      <c r="B249" s="5">
        <f t="shared" si="23"/>
        <v>1981</v>
      </c>
      <c r="C249" s="6">
        <v>0</v>
      </c>
      <c r="D249" s="7">
        <v>0</v>
      </c>
      <c r="E249" s="7">
        <v>0</v>
      </c>
      <c r="F249" s="8">
        <v>1</v>
      </c>
      <c r="G249" s="44" t="str">
        <f t="shared" si="24"/>
        <v>Zonal</v>
      </c>
      <c r="H249" s="51">
        <v>0.95628045455479105</v>
      </c>
      <c r="I249" s="52">
        <v>2.6849635757031301E-11</v>
      </c>
      <c r="J249" s="52">
        <v>1.05107759346128E-3</v>
      </c>
      <c r="K249" s="53">
        <v>4.2668467824909101E-2</v>
      </c>
      <c r="L249" s="7" t="str">
        <f t="shared" si="29"/>
        <v>AL</v>
      </c>
      <c r="M249" s="51">
        <v>0.95435901317752103</v>
      </c>
      <c r="N249" s="52">
        <v>1.56424303649203E-3</v>
      </c>
      <c r="O249" s="52">
        <v>8.91031452573008E-3</v>
      </c>
      <c r="P249" s="53">
        <v>3.5166429260244998E-2</v>
      </c>
      <c r="Q249" s="7" t="str">
        <f t="shared" si="25"/>
        <v>AL</v>
      </c>
      <c r="R249" s="6">
        <v>1</v>
      </c>
      <c r="S249" s="7">
        <v>0</v>
      </c>
      <c r="T249" s="7">
        <v>0</v>
      </c>
      <c r="U249" s="8">
        <v>0</v>
      </c>
      <c r="V249" s="7" t="str">
        <f t="shared" si="26"/>
        <v>AL</v>
      </c>
      <c r="W249" s="51">
        <v>0.95413716433171902</v>
      </c>
      <c r="X249" s="52">
        <v>2.2502814194749601E-2</v>
      </c>
      <c r="Y249" s="52">
        <v>2.18290985753917E-4</v>
      </c>
      <c r="Z249" s="53">
        <v>2.31417304877767E-2</v>
      </c>
      <c r="AA249" s="7" t="str">
        <f t="shared" si="27"/>
        <v>AL</v>
      </c>
      <c r="AB249" s="51">
        <v>0.94980851755126605</v>
      </c>
      <c r="AC249" s="52">
        <v>2.5291854829542701E-2</v>
      </c>
      <c r="AD249" s="52">
        <v>2.5663543976371601E-4</v>
      </c>
      <c r="AE249" s="53">
        <v>2.4642992179426199E-2</v>
      </c>
      <c r="AF249" s="7" t="str">
        <f t="shared" si="28"/>
        <v>AL</v>
      </c>
      <c r="AG249" s="51">
        <v>0.242551435528545</v>
      </c>
      <c r="AH249" s="52">
        <v>0.22232449824929601</v>
      </c>
      <c r="AI249" s="52">
        <v>0.245474573096329</v>
      </c>
      <c r="AJ249" s="53">
        <v>0.28964949312582899</v>
      </c>
      <c r="AK249" s="44" t="str">
        <f t="shared" si="21"/>
        <v>Zonal</v>
      </c>
      <c r="AL249" s="51">
        <v>0.116954314720812</v>
      </c>
      <c r="AM249" s="52">
        <v>2.03045685279187E-2</v>
      </c>
      <c r="AN249" s="52">
        <v>0</v>
      </c>
      <c r="AO249" s="53">
        <v>0.86274111675126897</v>
      </c>
      <c r="AP249" s="44" t="str">
        <f t="shared" si="22"/>
        <v>Zonal</v>
      </c>
    </row>
    <row r="250" spans="1:42" x14ac:dyDescent="0.3">
      <c r="A250" s="4">
        <v>29800</v>
      </c>
      <c r="B250" s="5">
        <f t="shared" si="23"/>
        <v>1981</v>
      </c>
      <c r="C250" s="6">
        <v>0</v>
      </c>
      <c r="D250" s="7">
        <v>0</v>
      </c>
      <c r="E250" s="7">
        <v>0</v>
      </c>
      <c r="F250" s="8">
        <v>1</v>
      </c>
      <c r="G250" s="44" t="str">
        <f t="shared" si="24"/>
        <v>Zonal</v>
      </c>
      <c r="H250" s="51">
        <v>0.446688957984891</v>
      </c>
      <c r="I250" s="52">
        <v>8.4168460173554201E-22</v>
      </c>
      <c r="J250" s="52">
        <v>6.5655521861648303E-6</v>
      </c>
      <c r="K250" s="53">
        <v>0.55330447646291403</v>
      </c>
      <c r="L250" s="7" t="str">
        <f t="shared" si="29"/>
        <v>Zonal</v>
      </c>
      <c r="M250" s="51">
        <v>0.74614861717038905</v>
      </c>
      <c r="N250" s="52">
        <v>3.5411998268130702E-10</v>
      </c>
      <c r="O250" s="52">
        <v>4.67343830006894E-4</v>
      </c>
      <c r="P250" s="53">
        <v>0.25338403864549403</v>
      </c>
      <c r="Q250" s="7" t="str">
        <f t="shared" si="25"/>
        <v>AL</v>
      </c>
      <c r="R250" s="6">
        <v>1</v>
      </c>
      <c r="S250" s="7">
        <v>0</v>
      </c>
      <c r="T250" s="7">
        <v>0</v>
      </c>
      <c r="U250" s="8">
        <v>0</v>
      </c>
      <c r="V250" s="7" t="str">
        <f t="shared" si="26"/>
        <v>AL</v>
      </c>
      <c r="W250" s="51">
        <v>0.32567666389062799</v>
      </c>
      <c r="X250" s="52">
        <v>0.18838471598488399</v>
      </c>
      <c r="Y250" s="52">
        <v>4.1536532348826396E-3</v>
      </c>
      <c r="Z250" s="53">
        <v>0.48178496688960498</v>
      </c>
      <c r="AA250" s="7" t="str">
        <f t="shared" si="27"/>
        <v>Zonal</v>
      </c>
      <c r="AB250" s="51">
        <v>0.411424413367663</v>
      </c>
      <c r="AC250" s="52">
        <v>0.10234676851571101</v>
      </c>
      <c r="AD250" s="52">
        <v>4.6337317527890103E-3</v>
      </c>
      <c r="AE250" s="53">
        <v>0.48159508636383602</v>
      </c>
      <c r="AF250" s="7" t="str">
        <f t="shared" si="28"/>
        <v>Zonal</v>
      </c>
      <c r="AG250" s="51">
        <v>0.29931128038571903</v>
      </c>
      <c r="AH250" s="52">
        <v>0.177019714963085</v>
      </c>
      <c r="AI250" s="52">
        <v>0.262055138109693</v>
      </c>
      <c r="AJ250" s="53">
        <v>0.26161386654150198</v>
      </c>
      <c r="AK250" s="44" t="str">
        <f t="shared" si="21"/>
        <v>AL</v>
      </c>
      <c r="AL250" s="51">
        <v>0.38432594732241199</v>
      </c>
      <c r="AM250" s="52">
        <v>0</v>
      </c>
      <c r="AN250" s="52">
        <v>0.30793204363194099</v>
      </c>
      <c r="AO250" s="53">
        <v>0.30774200904564603</v>
      </c>
      <c r="AP250" s="44" t="str">
        <f t="shared" si="22"/>
        <v>AL</v>
      </c>
    </row>
    <row r="251" spans="1:42" x14ac:dyDescent="0.3">
      <c r="A251" s="4">
        <v>29801</v>
      </c>
      <c r="B251" s="5">
        <f t="shared" si="23"/>
        <v>1981</v>
      </c>
      <c r="C251" s="6">
        <v>0</v>
      </c>
      <c r="D251" s="7">
        <v>0</v>
      </c>
      <c r="E251" s="7">
        <v>0</v>
      </c>
      <c r="F251" s="8">
        <v>1</v>
      </c>
      <c r="G251" s="44" t="str">
        <f t="shared" si="24"/>
        <v>Zonal</v>
      </c>
      <c r="H251" s="51">
        <v>5.1200542372999203E-2</v>
      </c>
      <c r="I251" s="52">
        <v>9.1450727932745996E-28</v>
      </c>
      <c r="J251" s="52">
        <v>8.7699510677799407E-6</v>
      </c>
      <c r="K251" s="53">
        <v>0.94879068767592101</v>
      </c>
      <c r="L251" s="7" t="str">
        <f t="shared" si="29"/>
        <v>Zonal</v>
      </c>
      <c r="M251" s="51">
        <v>0.11264016377465499</v>
      </c>
      <c r="N251" s="52">
        <v>4.0246090950568703E-11</v>
      </c>
      <c r="O251" s="52">
        <v>4.3923681157794501E-4</v>
      </c>
      <c r="P251" s="53">
        <v>0.88692059937351497</v>
      </c>
      <c r="Q251" s="7" t="str">
        <f t="shared" si="25"/>
        <v>Zonal</v>
      </c>
      <c r="R251" s="6">
        <v>0</v>
      </c>
      <c r="S251" s="7">
        <v>0</v>
      </c>
      <c r="T251" s="7">
        <v>1</v>
      </c>
      <c r="U251" s="8">
        <v>0</v>
      </c>
      <c r="V251" s="7" t="str">
        <f t="shared" si="26"/>
        <v>SB</v>
      </c>
      <c r="W251" s="51">
        <v>8.3167557659692396E-9</v>
      </c>
      <c r="X251" s="52">
        <v>1.4668319512891199E-4</v>
      </c>
      <c r="Y251" s="52">
        <v>9.7677125606109999E-2</v>
      </c>
      <c r="Z251" s="53">
        <v>0.90217618288200396</v>
      </c>
      <c r="AA251" s="7" t="str">
        <f t="shared" si="27"/>
        <v>Zonal</v>
      </c>
      <c r="AB251" s="51">
        <v>1.24805393559283E-8</v>
      </c>
      <c r="AC251" s="52">
        <v>3.15210538106051E-5</v>
      </c>
      <c r="AD251" s="52">
        <v>0.109681072447131</v>
      </c>
      <c r="AE251" s="53">
        <v>0.89028739401851897</v>
      </c>
      <c r="AF251" s="7" t="str">
        <f t="shared" si="28"/>
        <v>Zonal</v>
      </c>
      <c r="AG251" s="51">
        <v>0.24557565634765399</v>
      </c>
      <c r="AH251" s="52">
        <v>0.19381467857144899</v>
      </c>
      <c r="AI251" s="52">
        <v>0.298812656653761</v>
      </c>
      <c r="AJ251" s="53">
        <v>0.26179700842713499</v>
      </c>
      <c r="AK251" s="44" t="str">
        <f t="shared" si="21"/>
        <v>SB</v>
      </c>
      <c r="AL251" s="51">
        <v>0.28780303030303001</v>
      </c>
      <c r="AM251" s="52">
        <v>0</v>
      </c>
      <c r="AN251" s="52">
        <v>0.37659090909090898</v>
      </c>
      <c r="AO251" s="53">
        <v>0.33560606060606002</v>
      </c>
      <c r="AP251" s="44" t="str">
        <f t="shared" si="22"/>
        <v>SB</v>
      </c>
    </row>
    <row r="252" spans="1:42" x14ac:dyDescent="0.3">
      <c r="A252" s="4">
        <v>29802</v>
      </c>
      <c r="B252" s="5">
        <f t="shared" si="23"/>
        <v>1981</v>
      </c>
      <c r="C252" s="6">
        <v>0</v>
      </c>
      <c r="D252" s="7">
        <v>0</v>
      </c>
      <c r="E252" s="7">
        <v>1</v>
      </c>
      <c r="F252" s="8">
        <v>0</v>
      </c>
      <c r="G252" s="44" t="str">
        <f t="shared" si="24"/>
        <v>SB</v>
      </c>
      <c r="H252" s="51">
        <v>3.2390166545145899E-2</v>
      </c>
      <c r="I252" s="52">
        <v>1.2662216235479899E-25</v>
      </c>
      <c r="J252" s="52">
        <v>1.6912674733890501E-5</v>
      </c>
      <c r="K252" s="53">
        <v>0.96759292078012205</v>
      </c>
      <c r="L252" s="7" t="str">
        <f t="shared" si="29"/>
        <v>Zonal</v>
      </c>
      <c r="M252" s="51">
        <v>6.6594732979086094E-2</v>
      </c>
      <c r="N252" s="52">
        <v>1.9855473190510701E-9</v>
      </c>
      <c r="O252" s="52">
        <v>1.4626638469674401E-3</v>
      </c>
      <c r="P252" s="53">
        <v>0.9319426011884</v>
      </c>
      <c r="Q252" s="7" t="str">
        <f t="shared" si="25"/>
        <v>Zonal</v>
      </c>
      <c r="R252" s="6">
        <v>0</v>
      </c>
      <c r="S252" s="7">
        <v>0</v>
      </c>
      <c r="T252" s="7">
        <v>0</v>
      </c>
      <c r="U252" s="8">
        <v>1</v>
      </c>
      <c r="V252" s="7" t="str">
        <f t="shared" si="26"/>
        <v>Zonal</v>
      </c>
      <c r="W252" s="51">
        <v>8.9116814918821103E-14</v>
      </c>
      <c r="X252" s="52">
        <v>7.5231728706263998E-6</v>
      </c>
      <c r="Y252" s="52">
        <v>0.68356538658847299</v>
      </c>
      <c r="Z252" s="53">
        <v>0.31642709023856502</v>
      </c>
      <c r="AA252" s="7" t="str">
        <f t="shared" si="27"/>
        <v>SB</v>
      </c>
      <c r="AB252" s="51">
        <v>1.0446533585181899E-14</v>
      </c>
      <c r="AC252" s="52">
        <v>4.6054259432090102E-6</v>
      </c>
      <c r="AD252" s="52">
        <v>0.72564001628953201</v>
      </c>
      <c r="AE252" s="53">
        <v>0.27435537828451501</v>
      </c>
      <c r="AF252" s="7" t="str">
        <f t="shared" si="28"/>
        <v>SB</v>
      </c>
      <c r="AG252" s="51">
        <v>0.222680792985088</v>
      </c>
      <c r="AH252" s="52">
        <v>0.21206437584962601</v>
      </c>
      <c r="AI252" s="52">
        <v>0.30939187299684601</v>
      </c>
      <c r="AJ252" s="53">
        <v>0.25586295816843801</v>
      </c>
      <c r="AK252" s="44" t="str">
        <f t="shared" si="21"/>
        <v>SB</v>
      </c>
      <c r="AL252" s="51">
        <v>0.142772832341513</v>
      </c>
      <c r="AM252" s="52">
        <v>0</v>
      </c>
      <c r="AN252" s="52">
        <v>0.47558156691093201</v>
      </c>
      <c r="AO252" s="53">
        <v>0.38164560074755299</v>
      </c>
      <c r="AP252" s="44" t="str">
        <f t="shared" si="22"/>
        <v>SB</v>
      </c>
    </row>
    <row r="253" spans="1:42" x14ac:dyDescent="0.3">
      <c r="A253" s="4">
        <v>29803</v>
      </c>
      <c r="B253" s="5">
        <f t="shared" si="23"/>
        <v>1981</v>
      </c>
      <c r="C253" s="6">
        <v>0</v>
      </c>
      <c r="D253" s="7">
        <v>0</v>
      </c>
      <c r="E253" s="7">
        <v>1</v>
      </c>
      <c r="F253" s="8">
        <v>0</v>
      </c>
      <c r="G253" s="44" t="str">
        <f t="shared" si="24"/>
        <v>SB</v>
      </c>
      <c r="H253" s="51">
        <v>3.5698247901683701E-3</v>
      </c>
      <c r="I253" s="52">
        <v>1.48085270708888E-25</v>
      </c>
      <c r="J253" s="52">
        <v>2.45503047139033E-5</v>
      </c>
      <c r="K253" s="53">
        <v>0.99640562490512496</v>
      </c>
      <c r="L253" s="7" t="str">
        <f t="shared" si="29"/>
        <v>Zonal</v>
      </c>
      <c r="M253" s="51">
        <v>8.78914223387375E-3</v>
      </c>
      <c r="N253" s="52">
        <v>7.2056999606890297E-8</v>
      </c>
      <c r="O253" s="52">
        <v>2.6973763719756799E-3</v>
      </c>
      <c r="P253" s="53">
        <v>0.98851340933715803</v>
      </c>
      <c r="Q253" s="7" t="str">
        <f t="shared" si="25"/>
        <v>Zonal</v>
      </c>
      <c r="R253" s="6">
        <v>0</v>
      </c>
      <c r="S253" s="7">
        <v>0</v>
      </c>
      <c r="T253" s="7">
        <v>0</v>
      </c>
      <c r="U253" s="8">
        <v>1</v>
      </c>
      <c r="V253" s="7" t="str">
        <f t="shared" si="26"/>
        <v>Zonal</v>
      </c>
      <c r="W253" s="51">
        <v>2.79323304167673E-9</v>
      </c>
      <c r="X253" s="52">
        <v>6.1024413885811302E-5</v>
      </c>
      <c r="Y253" s="52">
        <v>0.17032618271831201</v>
      </c>
      <c r="Z253" s="53">
        <v>0.82961279007456901</v>
      </c>
      <c r="AA253" s="7" t="str">
        <f t="shared" si="27"/>
        <v>Zonal</v>
      </c>
      <c r="AB253" s="51">
        <v>4.0117175236000901E-11</v>
      </c>
      <c r="AC253" s="52">
        <v>1.1596061891421E-4</v>
      </c>
      <c r="AD253" s="52">
        <v>0.201087329516699</v>
      </c>
      <c r="AE253" s="53">
        <v>0.79879670982426998</v>
      </c>
      <c r="AF253" s="7" t="str">
        <f t="shared" si="28"/>
        <v>Zonal</v>
      </c>
      <c r="AG253" s="51">
        <v>0.20806088903800299</v>
      </c>
      <c r="AH253" s="52">
        <v>0.22293045432441599</v>
      </c>
      <c r="AI253" s="52">
        <v>0.32082939641203101</v>
      </c>
      <c r="AJ253" s="53">
        <v>0.24817926022554801</v>
      </c>
      <c r="AK253" s="44" t="str">
        <f t="shared" ref="AK253:AK316" si="30">INDEX($AG$3:$AJ$3, MATCH(MAX($AG253:$AJ253),$AG253:$AJ253,0))</f>
        <v>SB</v>
      </c>
      <c r="AL253" s="51">
        <v>0</v>
      </c>
      <c r="AM253" s="52">
        <v>0.117696688462349</v>
      </c>
      <c r="AN253" s="52">
        <v>0.51587217886521797</v>
      </c>
      <c r="AO253" s="53">
        <v>0.36643113267243199</v>
      </c>
      <c r="AP253" s="44" t="str">
        <f t="shared" ref="AP253:AP316" si="31">INDEX($AL$3:$AO$3, MATCH(MAX($AL253:$AO253),$AL253:$AO253,0))</f>
        <v>SB</v>
      </c>
    </row>
    <row r="254" spans="1:42" x14ac:dyDescent="0.3">
      <c r="A254" s="4">
        <v>29804</v>
      </c>
      <c r="B254" s="5">
        <f t="shared" si="23"/>
        <v>1981</v>
      </c>
      <c r="C254" s="6">
        <v>0</v>
      </c>
      <c r="D254" s="7">
        <v>0</v>
      </c>
      <c r="E254" s="7">
        <v>1</v>
      </c>
      <c r="F254" s="8">
        <v>0</v>
      </c>
      <c r="G254" s="44" t="str">
        <f t="shared" si="24"/>
        <v>SB</v>
      </c>
      <c r="H254" s="51">
        <v>7.1413646827651698E-3</v>
      </c>
      <c r="I254" s="52">
        <v>2.2816052553792398E-19</v>
      </c>
      <c r="J254" s="52">
        <v>8.51569661900404E-4</v>
      </c>
      <c r="K254" s="53">
        <v>0.99200706565533803</v>
      </c>
      <c r="L254" s="7" t="str">
        <f t="shared" si="29"/>
        <v>Zonal</v>
      </c>
      <c r="M254" s="51">
        <v>9.1846561413108201E-3</v>
      </c>
      <c r="N254" s="52">
        <v>2.1536828498932798E-6</v>
      </c>
      <c r="O254" s="52">
        <v>3.3494100819619503E-2</v>
      </c>
      <c r="P254" s="53">
        <v>0.95731908935622501</v>
      </c>
      <c r="Q254" s="7" t="str">
        <f t="shared" si="25"/>
        <v>Zonal</v>
      </c>
      <c r="R254" s="6">
        <v>0</v>
      </c>
      <c r="S254" s="7">
        <v>0</v>
      </c>
      <c r="T254" s="7">
        <v>0</v>
      </c>
      <c r="U254" s="8">
        <v>1</v>
      </c>
      <c r="V254" s="7" t="str">
        <f t="shared" si="26"/>
        <v>Zonal</v>
      </c>
      <c r="W254" s="51">
        <v>1.06365248647339E-9</v>
      </c>
      <c r="X254" s="52">
        <v>2.17025921289128E-5</v>
      </c>
      <c r="Y254" s="52">
        <v>9.8019019539322405E-2</v>
      </c>
      <c r="Z254" s="53">
        <v>0.90195927680489496</v>
      </c>
      <c r="AA254" s="7" t="str">
        <f t="shared" si="27"/>
        <v>Zonal</v>
      </c>
      <c r="AB254" s="51">
        <v>3.7094394313870901E-12</v>
      </c>
      <c r="AC254" s="52">
        <v>5.3713409732851101E-5</v>
      </c>
      <c r="AD254" s="52">
        <v>0.13837980857639201</v>
      </c>
      <c r="AE254" s="53">
        <v>0.86156647801016595</v>
      </c>
      <c r="AF254" s="7" t="str">
        <f t="shared" si="28"/>
        <v>Zonal</v>
      </c>
      <c r="AG254" s="51">
        <v>0.190448534453002</v>
      </c>
      <c r="AH254" s="52">
        <v>0.23303498121437</v>
      </c>
      <c r="AI254" s="52">
        <v>0.35418070702135601</v>
      </c>
      <c r="AJ254" s="53">
        <v>0.22233577731126999</v>
      </c>
      <c r="AK254" s="44" t="str">
        <f t="shared" si="30"/>
        <v>SB</v>
      </c>
      <c r="AL254" s="51">
        <v>0</v>
      </c>
      <c r="AM254" s="52">
        <v>0.27437650844730399</v>
      </c>
      <c r="AN254" s="52">
        <v>0.49227674979887298</v>
      </c>
      <c r="AO254" s="53">
        <v>0.233346741753821</v>
      </c>
      <c r="AP254" s="44" t="str">
        <f t="shared" si="31"/>
        <v>SB</v>
      </c>
    </row>
    <row r="255" spans="1:42" x14ac:dyDescent="0.3">
      <c r="A255" s="4">
        <v>29805</v>
      </c>
      <c r="B255" s="5">
        <f t="shared" si="23"/>
        <v>1981</v>
      </c>
      <c r="C255" s="6">
        <v>0</v>
      </c>
      <c r="D255" s="7">
        <v>0</v>
      </c>
      <c r="E255" s="7">
        <v>1</v>
      </c>
      <c r="F255" s="8">
        <v>0</v>
      </c>
      <c r="G255" s="44" t="str">
        <f t="shared" si="24"/>
        <v>SB</v>
      </c>
      <c r="H255" s="51">
        <v>5.20872903960648E-2</v>
      </c>
      <c r="I255" s="52">
        <v>2.4449546674365501E-16</v>
      </c>
      <c r="J255" s="52">
        <v>2.3911826906320198E-3</v>
      </c>
      <c r="K255" s="53">
        <v>0.94552152691331204</v>
      </c>
      <c r="L255" s="7" t="str">
        <f t="shared" si="29"/>
        <v>Zonal</v>
      </c>
      <c r="M255" s="51">
        <v>3.2673216200716497E-2</v>
      </c>
      <c r="N255" s="52">
        <v>2.1835515812634901E-5</v>
      </c>
      <c r="O255" s="52">
        <v>4.2094699529658204E-3</v>
      </c>
      <c r="P255" s="53">
        <v>0.96309547833050702</v>
      </c>
      <c r="Q255" s="7" t="str">
        <f t="shared" si="25"/>
        <v>Zonal</v>
      </c>
      <c r="R255" s="6">
        <v>0</v>
      </c>
      <c r="S255" s="7">
        <v>0</v>
      </c>
      <c r="T255" s="7">
        <v>0</v>
      </c>
      <c r="U255" s="8">
        <v>1</v>
      </c>
      <c r="V255" s="7" t="str">
        <f t="shared" si="26"/>
        <v>Zonal</v>
      </c>
      <c r="W255" s="51">
        <v>8.41667729844804E-13</v>
      </c>
      <c r="X255" s="52">
        <v>1.7393943569093601E-4</v>
      </c>
      <c r="Y255" s="52">
        <v>0.169724299829973</v>
      </c>
      <c r="Z255" s="53">
        <v>0.83010176073349395</v>
      </c>
      <c r="AA255" s="7" t="str">
        <f t="shared" si="27"/>
        <v>Zonal</v>
      </c>
      <c r="AB255" s="51">
        <v>3.0780848924741199E-15</v>
      </c>
      <c r="AC255" s="52">
        <v>1.95103538655323E-4</v>
      </c>
      <c r="AD255" s="52">
        <v>0.22589231576086199</v>
      </c>
      <c r="AE255" s="53">
        <v>0.77391258070047897</v>
      </c>
      <c r="AF255" s="7" t="str">
        <f t="shared" si="28"/>
        <v>Zonal</v>
      </c>
      <c r="AG255" s="51">
        <v>0.199460776173701</v>
      </c>
      <c r="AH255" s="52">
        <v>0.234704272590045</v>
      </c>
      <c r="AI255" s="52">
        <v>0.35919740880387702</v>
      </c>
      <c r="AJ255" s="53">
        <v>0.20663754243237401</v>
      </c>
      <c r="AK255" s="44" t="str">
        <f t="shared" si="30"/>
        <v>SB</v>
      </c>
      <c r="AL255" s="51">
        <v>0</v>
      </c>
      <c r="AM255" s="52">
        <v>0.30705851823017999</v>
      </c>
      <c r="AN255" s="52">
        <v>0.62053976904113095</v>
      </c>
      <c r="AO255" s="53">
        <v>7.2401712728688103E-2</v>
      </c>
      <c r="AP255" s="44" t="str">
        <f t="shared" si="31"/>
        <v>SB</v>
      </c>
    </row>
    <row r="256" spans="1:42" x14ac:dyDescent="0.3">
      <c r="A256" s="4">
        <v>29806</v>
      </c>
      <c r="B256" s="5">
        <f t="shared" si="23"/>
        <v>1981</v>
      </c>
      <c r="C256" s="6">
        <v>0</v>
      </c>
      <c r="D256" s="7">
        <v>0</v>
      </c>
      <c r="E256" s="7">
        <v>1</v>
      </c>
      <c r="F256" s="8">
        <v>0</v>
      </c>
      <c r="G256" s="44" t="str">
        <f t="shared" si="24"/>
        <v>SB</v>
      </c>
      <c r="H256" s="51">
        <v>3.0830719727913399E-2</v>
      </c>
      <c r="I256" s="52">
        <v>1.0264682247213E-21</v>
      </c>
      <c r="J256" s="52">
        <v>1.2231184218676201E-3</v>
      </c>
      <c r="K256" s="53">
        <v>0.96794616185021498</v>
      </c>
      <c r="L256" s="7" t="str">
        <f t="shared" si="29"/>
        <v>Zonal</v>
      </c>
      <c r="M256" s="51">
        <v>1.0078066383299999E-2</v>
      </c>
      <c r="N256" s="52">
        <v>3.0665336987306301E-6</v>
      </c>
      <c r="O256" s="52">
        <v>1.26414322054627E-3</v>
      </c>
      <c r="P256" s="53">
        <v>0.98865472386245801</v>
      </c>
      <c r="Q256" s="7" t="str">
        <f t="shared" si="25"/>
        <v>Zonal</v>
      </c>
      <c r="R256" s="6">
        <v>0</v>
      </c>
      <c r="S256" s="7">
        <v>0</v>
      </c>
      <c r="T256" s="7">
        <v>0</v>
      </c>
      <c r="U256" s="8">
        <v>1</v>
      </c>
      <c r="V256" s="7" t="str">
        <f t="shared" si="26"/>
        <v>Zonal</v>
      </c>
      <c r="W256" s="51">
        <v>9.2842370085149491E-13</v>
      </c>
      <c r="X256" s="52">
        <v>2.5711077827182299E-5</v>
      </c>
      <c r="Y256" s="52">
        <v>0.30223248981813799</v>
      </c>
      <c r="Z256" s="53">
        <v>0.69774179910310796</v>
      </c>
      <c r="AA256" s="7" t="str">
        <f t="shared" si="27"/>
        <v>Zonal</v>
      </c>
      <c r="AB256" s="51">
        <v>9.0392926135842997E-15</v>
      </c>
      <c r="AC256" s="52">
        <v>3.58399751292456E-5</v>
      </c>
      <c r="AD256" s="52">
        <v>0.352015403715431</v>
      </c>
      <c r="AE256" s="53">
        <v>0.64794875630942805</v>
      </c>
      <c r="AF256" s="7" t="str">
        <f t="shared" si="28"/>
        <v>Zonal</v>
      </c>
      <c r="AG256" s="51">
        <v>0.21810709869259201</v>
      </c>
      <c r="AH256" s="52">
        <v>0.22910447246902499</v>
      </c>
      <c r="AI256" s="52">
        <v>0.31481314482010497</v>
      </c>
      <c r="AJ256" s="53">
        <v>0.237975284018276</v>
      </c>
      <c r="AK256" s="44" t="str">
        <f t="shared" si="30"/>
        <v>SB</v>
      </c>
      <c r="AL256" s="51">
        <v>0</v>
      </c>
      <c r="AM256" s="52">
        <v>0.13602288419806599</v>
      </c>
      <c r="AN256" s="52">
        <v>0.60889721838626898</v>
      </c>
      <c r="AO256" s="53">
        <v>0.255079897415663</v>
      </c>
      <c r="AP256" s="44" t="str">
        <f t="shared" si="31"/>
        <v>SB</v>
      </c>
    </row>
    <row r="257" spans="1:42" x14ac:dyDescent="0.3">
      <c r="A257" s="4">
        <v>29807</v>
      </c>
      <c r="B257" s="5">
        <f t="shared" si="23"/>
        <v>1981</v>
      </c>
      <c r="C257" s="6">
        <v>0</v>
      </c>
      <c r="D257" s="7">
        <v>0</v>
      </c>
      <c r="E257" s="7">
        <v>1</v>
      </c>
      <c r="F257" s="8">
        <v>0</v>
      </c>
      <c r="G257" s="44" t="str">
        <f t="shared" si="24"/>
        <v>SB</v>
      </c>
      <c r="H257" s="51">
        <v>0.162467930399702</v>
      </c>
      <c r="I257" s="52">
        <v>8.9264060769943797E-16</v>
      </c>
      <c r="J257" s="52">
        <v>1.6300692357434201E-3</v>
      </c>
      <c r="K257" s="53">
        <v>0.83590200036455498</v>
      </c>
      <c r="L257" s="7" t="str">
        <f t="shared" si="29"/>
        <v>Zonal</v>
      </c>
      <c r="M257" s="51">
        <v>0.103161389304358</v>
      </c>
      <c r="N257" s="52">
        <v>1.58692774451301E-6</v>
      </c>
      <c r="O257" s="52">
        <v>1.54859129149929E-2</v>
      </c>
      <c r="P257" s="53">
        <v>0.88135111085291495</v>
      </c>
      <c r="Q257" s="7" t="str">
        <f t="shared" si="25"/>
        <v>Zonal</v>
      </c>
      <c r="R257" s="6">
        <v>0</v>
      </c>
      <c r="S257" s="7">
        <v>0</v>
      </c>
      <c r="T257" s="7">
        <v>0</v>
      </c>
      <c r="U257" s="8">
        <v>1</v>
      </c>
      <c r="V257" s="7" t="str">
        <f t="shared" si="26"/>
        <v>Zonal</v>
      </c>
      <c r="W257" s="51">
        <v>9.4991230924229406E-8</v>
      </c>
      <c r="X257" s="52">
        <v>6.3142448413820902E-4</v>
      </c>
      <c r="Y257" s="52">
        <v>0.123581547219421</v>
      </c>
      <c r="Z257" s="53">
        <v>0.87578693330521096</v>
      </c>
      <c r="AA257" s="7" t="str">
        <f t="shared" si="27"/>
        <v>Zonal</v>
      </c>
      <c r="AB257" s="51">
        <v>8.1373775346916206E-9</v>
      </c>
      <c r="AC257" s="52">
        <v>7.8048175311591303E-4</v>
      </c>
      <c r="AD257" s="52">
        <v>0.122194901156296</v>
      </c>
      <c r="AE257" s="53">
        <v>0.877024608953209</v>
      </c>
      <c r="AF257" s="7" t="str">
        <f t="shared" si="28"/>
        <v>Zonal</v>
      </c>
      <c r="AG257" s="51">
        <v>0.221173906898367</v>
      </c>
      <c r="AH257" s="52">
        <v>0.210773136862029</v>
      </c>
      <c r="AI257" s="52">
        <v>0.31456860780219997</v>
      </c>
      <c r="AJ257" s="53">
        <v>0.25348434843740297</v>
      </c>
      <c r="AK257" s="44" t="str">
        <f t="shared" si="30"/>
        <v>SB</v>
      </c>
      <c r="AL257" s="51">
        <v>0.13797331410025199</v>
      </c>
      <c r="AM257" s="52">
        <v>0</v>
      </c>
      <c r="AN257" s="52">
        <v>0.46520014424810602</v>
      </c>
      <c r="AO257" s="53">
        <v>0.39682654165164</v>
      </c>
      <c r="AP257" s="44" t="str">
        <f t="shared" si="31"/>
        <v>SB</v>
      </c>
    </row>
    <row r="258" spans="1:42" x14ac:dyDescent="0.3">
      <c r="A258" s="4">
        <v>29808</v>
      </c>
      <c r="B258" s="5">
        <f t="shared" si="23"/>
        <v>1981</v>
      </c>
      <c r="C258" s="6">
        <v>0</v>
      </c>
      <c r="D258" s="7">
        <v>0</v>
      </c>
      <c r="E258" s="7">
        <v>0</v>
      </c>
      <c r="F258" s="8">
        <v>1</v>
      </c>
      <c r="G258" s="44" t="str">
        <f t="shared" si="24"/>
        <v>Zonal</v>
      </c>
      <c r="H258" s="51">
        <v>4.7290946969921699E-2</v>
      </c>
      <c r="I258" s="52">
        <v>1.6325149892747999E-16</v>
      </c>
      <c r="J258" s="52">
        <v>6.3140676507794198E-6</v>
      </c>
      <c r="K258" s="53">
        <v>0.95270273896242397</v>
      </c>
      <c r="L258" s="7" t="str">
        <f t="shared" si="29"/>
        <v>Zonal</v>
      </c>
      <c r="M258" s="51">
        <v>5.5642006639176601E-2</v>
      </c>
      <c r="N258" s="52">
        <v>6.1055992019516405E-8</v>
      </c>
      <c r="O258" s="52">
        <v>2.01063705843025E-4</v>
      </c>
      <c r="P258" s="53">
        <v>0.94415686859897896</v>
      </c>
      <c r="Q258" s="7" t="str">
        <f t="shared" si="25"/>
        <v>Zonal</v>
      </c>
      <c r="R258" s="6">
        <v>1</v>
      </c>
      <c r="S258" s="7">
        <v>0</v>
      </c>
      <c r="T258" s="7">
        <v>0</v>
      </c>
      <c r="U258" s="8">
        <v>0</v>
      </c>
      <c r="V258" s="7" t="str">
        <f t="shared" si="26"/>
        <v>AL</v>
      </c>
      <c r="W258" s="51">
        <v>0.101844936486893</v>
      </c>
      <c r="X258" s="52">
        <v>0.222045348552286</v>
      </c>
      <c r="Y258" s="52">
        <v>6.7626725404705303E-3</v>
      </c>
      <c r="Z258" s="53">
        <v>0.66934704242034804</v>
      </c>
      <c r="AA258" s="7" t="str">
        <f t="shared" si="27"/>
        <v>Zonal</v>
      </c>
      <c r="AB258" s="51">
        <v>4.7460263952896299E-2</v>
      </c>
      <c r="AC258" s="52">
        <v>0.18324451195226399</v>
      </c>
      <c r="AD258" s="52">
        <v>8.2572574068129206E-3</v>
      </c>
      <c r="AE258" s="53">
        <v>0.76103796668802404</v>
      </c>
      <c r="AF258" s="7" t="str">
        <f t="shared" si="28"/>
        <v>Zonal</v>
      </c>
      <c r="AG258" s="51">
        <v>0.25984624068447398</v>
      </c>
      <c r="AH258" s="52">
        <v>0.19719821622636299</v>
      </c>
      <c r="AI258" s="52">
        <v>0.27413192383891399</v>
      </c>
      <c r="AJ258" s="53">
        <v>0.268823619250246</v>
      </c>
      <c r="AK258" s="44" t="str">
        <f t="shared" si="30"/>
        <v>SB</v>
      </c>
      <c r="AL258" s="51">
        <v>0.34500974458918798</v>
      </c>
      <c r="AM258" s="52">
        <v>0</v>
      </c>
      <c r="AN258" s="52">
        <v>0.28977331008308499</v>
      </c>
      <c r="AO258" s="53">
        <v>0.36521694532772497</v>
      </c>
      <c r="AP258" s="44" t="str">
        <f t="shared" si="31"/>
        <v>Zonal</v>
      </c>
    </row>
    <row r="259" spans="1:42" x14ac:dyDescent="0.3">
      <c r="A259" s="4">
        <v>29809</v>
      </c>
      <c r="B259" s="5">
        <f t="shared" si="23"/>
        <v>1981</v>
      </c>
      <c r="C259" s="6">
        <v>0</v>
      </c>
      <c r="D259" s="7">
        <v>0</v>
      </c>
      <c r="E259" s="7">
        <v>0</v>
      </c>
      <c r="F259" s="8">
        <v>1</v>
      </c>
      <c r="G259" s="44" t="str">
        <f t="shared" si="24"/>
        <v>Zonal</v>
      </c>
      <c r="H259" s="51">
        <v>4.5339997051775202E-5</v>
      </c>
      <c r="I259" s="52">
        <v>8.6122134423056798E-19</v>
      </c>
      <c r="J259" s="52">
        <v>1.76921539977437E-4</v>
      </c>
      <c r="K259" s="53">
        <v>0.99977773846297102</v>
      </c>
      <c r="L259" s="7" t="str">
        <f t="shared" si="29"/>
        <v>Zonal</v>
      </c>
      <c r="M259" s="51">
        <v>8.5450359080387701E-6</v>
      </c>
      <c r="N259" s="52">
        <v>5.9761856313800398E-8</v>
      </c>
      <c r="O259" s="52">
        <v>5.0997783817198798E-3</v>
      </c>
      <c r="P259" s="53">
        <v>0.99489161682052196</v>
      </c>
      <c r="Q259" s="7" t="str">
        <f t="shared" si="25"/>
        <v>Zonal</v>
      </c>
      <c r="R259" s="6">
        <v>1</v>
      </c>
      <c r="S259" s="7">
        <v>0</v>
      </c>
      <c r="T259" s="7">
        <v>0</v>
      </c>
      <c r="U259" s="8">
        <v>0</v>
      </c>
      <c r="V259" s="7" t="str">
        <f t="shared" si="26"/>
        <v>AL</v>
      </c>
      <c r="W259" s="51">
        <v>0.89396719112009704</v>
      </c>
      <c r="X259" s="52">
        <v>7.1600878175461499E-2</v>
      </c>
      <c r="Y259" s="52">
        <v>3.4232141448492401E-4</v>
      </c>
      <c r="Z259" s="53">
        <v>3.40896092899571E-2</v>
      </c>
      <c r="AA259" s="7" t="str">
        <f t="shared" si="27"/>
        <v>AL</v>
      </c>
      <c r="AB259" s="51">
        <v>0.89132786450125601</v>
      </c>
      <c r="AC259" s="52">
        <v>6.6639849935099804E-2</v>
      </c>
      <c r="AD259" s="52">
        <v>5.36247150371817E-4</v>
      </c>
      <c r="AE259" s="53">
        <v>4.1496038413272401E-2</v>
      </c>
      <c r="AF259" s="7" t="str">
        <f t="shared" si="28"/>
        <v>AL</v>
      </c>
      <c r="AG259" s="51">
        <v>0.27571175682785298</v>
      </c>
      <c r="AH259" s="52">
        <v>0.19073260153357599</v>
      </c>
      <c r="AI259" s="52">
        <v>0.27154384788290797</v>
      </c>
      <c r="AJ259" s="53">
        <v>0.26201179375566103</v>
      </c>
      <c r="AK259" s="44" t="str">
        <f t="shared" si="30"/>
        <v>AL</v>
      </c>
      <c r="AL259" s="51">
        <v>0.30996714129244202</v>
      </c>
      <c r="AM259" s="52">
        <v>0</v>
      </c>
      <c r="AN259" s="52">
        <v>0.38992332968236498</v>
      </c>
      <c r="AO259" s="53">
        <v>0.300109529025191</v>
      </c>
      <c r="AP259" s="44" t="str">
        <f t="shared" si="31"/>
        <v>SB</v>
      </c>
    </row>
    <row r="260" spans="1:42" x14ac:dyDescent="0.3">
      <c r="A260" s="4">
        <v>29810</v>
      </c>
      <c r="B260" s="5">
        <f t="shared" si="23"/>
        <v>1981</v>
      </c>
      <c r="C260" s="6">
        <v>0</v>
      </c>
      <c r="D260" s="7">
        <v>0</v>
      </c>
      <c r="E260" s="7">
        <v>0</v>
      </c>
      <c r="F260" s="8">
        <v>1</v>
      </c>
      <c r="G260" s="44" t="str">
        <f t="shared" si="24"/>
        <v>Zonal</v>
      </c>
      <c r="H260" s="51">
        <v>3.4650773595669898E-4</v>
      </c>
      <c r="I260" s="52">
        <v>5.1300749067699805E-16</v>
      </c>
      <c r="J260" s="52">
        <v>4.5336468928255302E-3</v>
      </c>
      <c r="K260" s="53">
        <v>0.995119845371224</v>
      </c>
      <c r="L260" s="7" t="str">
        <f t="shared" si="29"/>
        <v>Zonal</v>
      </c>
      <c r="M260" s="51">
        <v>1.62980784484169E-5</v>
      </c>
      <c r="N260" s="52">
        <v>9.93210382182828E-6</v>
      </c>
      <c r="O260" s="52">
        <v>4.9579704874808402E-2</v>
      </c>
      <c r="P260" s="53">
        <v>0.95039406494292</v>
      </c>
      <c r="Q260" s="7" t="str">
        <f t="shared" si="25"/>
        <v>Zonal</v>
      </c>
      <c r="R260" s="6">
        <v>1</v>
      </c>
      <c r="S260" s="7">
        <v>0</v>
      </c>
      <c r="T260" s="7">
        <v>0</v>
      </c>
      <c r="U260" s="8">
        <v>0</v>
      </c>
      <c r="V260" s="7" t="str">
        <f t="shared" si="26"/>
        <v>AL</v>
      </c>
      <c r="W260" s="51">
        <v>0.904563050697058</v>
      </c>
      <c r="X260" s="52">
        <v>6.5769522365500405E-2</v>
      </c>
      <c r="Y260" s="52">
        <v>3.0256907459952999E-4</v>
      </c>
      <c r="Z260" s="53">
        <v>2.9364857862840699E-2</v>
      </c>
      <c r="AA260" s="7" t="str">
        <f t="shared" si="27"/>
        <v>AL</v>
      </c>
      <c r="AB260" s="51">
        <v>0.89956573224949499</v>
      </c>
      <c r="AC260" s="52">
        <v>6.3475542421899497E-2</v>
      </c>
      <c r="AD260" s="52">
        <v>4.34293829936674E-4</v>
      </c>
      <c r="AE260" s="53">
        <v>3.6524431498668401E-2</v>
      </c>
      <c r="AF260" s="7" t="str">
        <f t="shared" si="28"/>
        <v>AL</v>
      </c>
      <c r="AG260" s="51">
        <v>0.257474369137007</v>
      </c>
      <c r="AH260" s="52">
        <v>0.21955750806625299</v>
      </c>
      <c r="AI260" s="52">
        <v>0.29155002255773599</v>
      </c>
      <c r="AJ260" s="53">
        <v>0.231418100239002</v>
      </c>
      <c r="AK260" s="44" t="str">
        <f t="shared" si="30"/>
        <v>SB</v>
      </c>
      <c r="AL260" s="51">
        <v>0.17023543198039801</v>
      </c>
      <c r="AM260" s="52">
        <v>7.4890806434430607E-2</v>
      </c>
      <c r="AN260" s="52">
        <v>0.75487376158517105</v>
      </c>
      <c r="AO260" s="53">
        <v>0</v>
      </c>
      <c r="AP260" s="44" t="str">
        <f t="shared" si="31"/>
        <v>SB</v>
      </c>
    </row>
    <row r="261" spans="1:42" x14ac:dyDescent="0.3">
      <c r="A261" s="4">
        <v>29811</v>
      </c>
      <c r="B261" s="5">
        <f t="shared" ref="B261:B324" si="32">YEAR(A261)</f>
        <v>1981</v>
      </c>
      <c r="C261" s="6">
        <v>0</v>
      </c>
      <c r="D261" s="7">
        <v>0</v>
      </c>
      <c r="E261" s="7">
        <v>0</v>
      </c>
      <c r="F261" s="8">
        <v>1</v>
      </c>
      <c r="G261" s="44" t="str">
        <f t="shared" ref="G261:G324" si="33">INDEX($C$3:$F$3, MATCH(1,$C261:$F261,0))</f>
        <v>Zonal</v>
      </c>
      <c r="H261" s="51">
        <v>7.1337552429147605E-2</v>
      </c>
      <c r="I261" s="52">
        <v>1.38369239343457E-27</v>
      </c>
      <c r="J261" s="52">
        <v>5.79660139582516E-2</v>
      </c>
      <c r="K261" s="53">
        <v>0.87069643361259597</v>
      </c>
      <c r="L261" s="7" t="str">
        <f t="shared" si="29"/>
        <v>Zonal</v>
      </c>
      <c r="M261" s="51">
        <v>9.77749402499512E-3</v>
      </c>
      <c r="N261" s="52">
        <v>7.1384079971509401E-5</v>
      </c>
      <c r="O261" s="52">
        <v>9.2102796348989102E-2</v>
      </c>
      <c r="P261" s="53">
        <v>0.89804832554603398</v>
      </c>
      <c r="Q261" s="7" t="str">
        <f t="shared" ref="Q261:Q324" si="34">INDEX($M$3:$P$3, MATCH(MAX($M261:$P261),$M261:$P261,0))</f>
        <v>Zonal</v>
      </c>
      <c r="R261" s="6">
        <v>1</v>
      </c>
      <c r="S261" s="7">
        <v>0</v>
      </c>
      <c r="T261" s="7">
        <v>0</v>
      </c>
      <c r="U261" s="8">
        <v>0</v>
      </c>
      <c r="V261" s="7" t="str">
        <f t="shared" ref="V261:V324" si="35">INDEX($R$3:$U$3, MATCH(MAX($R261:$U261),$R261:$U261,0))</f>
        <v>AL</v>
      </c>
      <c r="W261" s="51">
        <v>0.52130626406087699</v>
      </c>
      <c r="X261" s="52">
        <v>0.26764896549302802</v>
      </c>
      <c r="Y261" s="52">
        <v>2.0705748132072801E-3</v>
      </c>
      <c r="Z261" s="53">
        <v>0.208974195632886</v>
      </c>
      <c r="AA261" s="7" t="str">
        <f t="shared" ref="AA261:AA324" si="36">INDEX($W$3:$Z$3, MATCH(MAX($W261:$Z261),$W261:$Z261,0))</f>
        <v>AL</v>
      </c>
      <c r="AB261" s="51">
        <v>0.46758611690055102</v>
      </c>
      <c r="AC261" s="52">
        <v>0.23933543423348999</v>
      </c>
      <c r="AD261" s="52">
        <v>3.4286881022364702E-3</v>
      </c>
      <c r="AE261" s="53">
        <v>0.28964976076372201</v>
      </c>
      <c r="AF261" s="7" t="str">
        <f t="shared" ref="AF261:AF324" si="37">INDEX($AB$3:$AE$3, MATCH(MAX($AB261:$AE261),$AB261:$AE261,0))</f>
        <v>AL</v>
      </c>
      <c r="AG261" s="51">
        <v>0.23210720883568201</v>
      </c>
      <c r="AH261" s="52">
        <v>0.21139032592407</v>
      </c>
      <c r="AI261" s="52">
        <v>0.33755160307238702</v>
      </c>
      <c r="AJ261" s="53">
        <v>0.21895086216786</v>
      </c>
      <c r="AK261" s="44" t="str">
        <f t="shared" si="30"/>
        <v>SB</v>
      </c>
      <c r="AL261" s="51">
        <v>2.6721098534050799E-2</v>
      </c>
      <c r="AM261" s="52">
        <v>0.119595472258303</v>
      </c>
      <c r="AN261" s="52">
        <v>0.85368342920764495</v>
      </c>
      <c r="AO261" s="53">
        <v>0</v>
      </c>
      <c r="AP261" s="44" t="str">
        <f t="shared" si="31"/>
        <v>SB</v>
      </c>
    </row>
    <row r="262" spans="1:42" x14ac:dyDescent="0.3">
      <c r="A262" s="4">
        <v>29812</v>
      </c>
      <c r="B262" s="5">
        <f t="shared" si="32"/>
        <v>1981</v>
      </c>
      <c r="C262" s="6">
        <v>0</v>
      </c>
      <c r="D262" s="7">
        <v>0</v>
      </c>
      <c r="E262" s="7">
        <v>1</v>
      </c>
      <c r="F262" s="8">
        <v>0</v>
      </c>
      <c r="G262" s="44" t="str">
        <f t="shared" si="33"/>
        <v>SB</v>
      </c>
      <c r="H262" s="51">
        <v>0.115425222144884</v>
      </c>
      <c r="I262" s="52">
        <v>3.0260387264890303E-39</v>
      </c>
      <c r="J262" s="52">
        <v>4.4412567953314101E-2</v>
      </c>
      <c r="K262" s="53">
        <v>0.84016220990179502</v>
      </c>
      <c r="L262" s="7" t="str">
        <f t="shared" ref="L262:L325" si="38">INDEX($H$3:$K$3, MATCH(MAX($H262:$K262),$H262:$K262,0))</f>
        <v>Zonal</v>
      </c>
      <c r="M262" s="51">
        <v>3.2152349885210901E-2</v>
      </c>
      <c r="N262" s="52">
        <v>2.3092152325366399E-6</v>
      </c>
      <c r="O262" s="52">
        <v>6.4749631160317997E-2</v>
      </c>
      <c r="P262" s="53">
        <v>0.90309570973922504</v>
      </c>
      <c r="Q262" s="7" t="str">
        <f t="shared" si="34"/>
        <v>Zonal</v>
      </c>
      <c r="R262" s="6">
        <v>1</v>
      </c>
      <c r="S262" s="7">
        <v>0</v>
      </c>
      <c r="T262" s="7">
        <v>0</v>
      </c>
      <c r="U262" s="8">
        <v>0</v>
      </c>
      <c r="V262" s="7" t="str">
        <f t="shared" si="35"/>
        <v>AL</v>
      </c>
      <c r="W262" s="51">
        <v>0.69420895117103998</v>
      </c>
      <c r="X262" s="52">
        <v>0.126952186149067</v>
      </c>
      <c r="Y262" s="52">
        <v>1.72023280764699E-3</v>
      </c>
      <c r="Z262" s="53">
        <v>0.177118629872246</v>
      </c>
      <c r="AA262" s="7" t="str">
        <f t="shared" si="36"/>
        <v>AL</v>
      </c>
      <c r="AB262" s="51">
        <v>0.531021888664444</v>
      </c>
      <c r="AC262" s="52">
        <v>0.20634499577714999</v>
      </c>
      <c r="AD262" s="52">
        <v>2.8543454958075299E-3</v>
      </c>
      <c r="AE262" s="53">
        <v>0.25977877006259897</v>
      </c>
      <c r="AF262" s="7" t="str">
        <f t="shared" si="37"/>
        <v>AL</v>
      </c>
      <c r="AG262" s="51">
        <v>0.20661229770966499</v>
      </c>
      <c r="AH262" s="52">
        <v>0.22366108607180399</v>
      </c>
      <c r="AI262" s="52">
        <v>0.35169864553321001</v>
      </c>
      <c r="AJ262" s="53">
        <v>0.21802797068531901</v>
      </c>
      <c r="AK262" s="44" t="str">
        <f t="shared" si="30"/>
        <v>SB</v>
      </c>
      <c r="AL262" s="51">
        <v>0</v>
      </c>
      <c r="AM262" s="52">
        <v>0.27863087563005501</v>
      </c>
      <c r="AN262" s="52">
        <v>0.57947485640604801</v>
      </c>
      <c r="AO262" s="53">
        <v>0.14189426796389601</v>
      </c>
      <c r="AP262" s="44" t="str">
        <f t="shared" si="31"/>
        <v>SB</v>
      </c>
    </row>
    <row r="263" spans="1:42" x14ac:dyDescent="0.3">
      <c r="A263" s="4">
        <v>29813</v>
      </c>
      <c r="B263" s="5">
        <f t="shared" si="32"/>
        <v>1981</v>
      </c>
      <c r="C263" s="6">
        <v>0</v>
      </c>
      <c r="D263" s="7">
        <v>0</v>
      </c>
      <c r="E263" s="7">
        <v>1</v>
      </c>
      <c r="F263" s="8">
        <v>0</v>
      </c>
      <c r="G263" s="44" t="str">
        <f t="shared" si="33"/>
        <v>SB</v>
      </c>
      <c r="H263" s="51">
        <v>0.27224970031399698</v>
      </c>
      <c r="I263" s="52">
        <v>3.1607863828597402E-30</v>
      </c>
      <c r="J263" s="52">
        <v>4.4426851919075099E-3</v>
      </c>
      <c r="K263" s="53">
        <v>0.72330761449410896</v>
      </c>
      <c r="L263" s="7" t="str">
        <f t="shared" si="38"/>
        <v>Zonal</v>
      </c>
      <c r="M263" s="51">
        <v>0.116950701401117</v>
      </c>
      <c r="N263" s="52">
        <v>1.05096799617135E-8</v>
      </c>
      <c r="O263" s="52">
        <v>2.5001854103064099E-2</v>
      </c>
      <c r="P263" s="53">
        <v>0.85804743398614003</v>
      </c>
      <c r="Q263" s="7" t="str">
        <f t="shared" si="34"/>
        <v>Zonal</v>
      </c>
      <c r="R263" s="6">
        <v>0</v>
      </c>
      <c r="S263" s="7">
        <v>0</v>
      </c>
      <c r="T263" s="7">
        <v>0</v>
      </c>
      <c r="U263" s="8">
        <v>1</v>
      </c>
      <c r="V263" s="7" t="str">
        <f t="shared" si="35"/>
        <v>Zonal</v>
      </c>
      <c r="W263" s="51">
        <v>5.8001048009964397E-3</v>
      </c>
      <c r="X263" s="52">
        <v>2.9733238676006302E-2</v>
      </c>
      <c r="Y263" s="52">
        <v>1.5791795382975E-2</v>
      </c>
      <c r="Z263" s="53">
        <v>0.94867486114002098</v>
      </c>
      <c r="AA263" s="7" t="str">
        <f t="shared" si="36"/>
        <v>Zonal</v>
      </c>
      <c r="AB263" s="51">
        <v>8.0627140179702795E-4</v>
      </c>
      <c r="AC263" s="52">
        <v>4.46270924846838E-2</v>
      </c>
      <c r="AD263" s="52">
        <v>1.8758461056936199E-2</v>
      </c>
      <c r="AE263" s="53">
        <v>0.93580817505658298</v>
      </c>
      <c r="AF263" s="7" t="str">
        <f t="shared" si="37"/>
        <v>Zonal</v>
      </c>
      <c r="AG263" s="51">
        <v>0.191213588983142</v>
      </c>
      <c r="AH263" s="52">
        <v>0.25430078665228301</v>
      </c>
      <c r="AI263" s="52">
        <v>0.32282975986993301</v>
      </c>
      <c r="AJ263" s="53">
        <v>0.23165586449464001</v>
      </c>
      <c r="AK263" s="44" t="str">
        <f t="shared" si="30"/>
        <v>SB</v>
      </c>
      <c r="AL263" s="51">
        <v>0</v>
      </c>
      <c r="AM263" s="52">
        <v>0.34465370363296</v>
      </c>
      <c r="AN263" s="52">
        <v>0.41994881002406598</v>
      </c>
      <c r="AO263" s="53">
        <v>0.235397486342972</v>
      </c>
      <c r="AP263" s="44" t="str">
        <f t="shared" si="31"/>
        <v>SB</v>
      </c>
    </row>
    <row r="264" spans="1:42" x14ac:dyDescent="0.3">
      <c r="A264" s="4">
        <v>29814</v>
      </c>
      <c r="B264" s="5">
        <f t="shared" si="32"/>
        <v>1981</v>
      </c>
      <c r="C264" s="6">
        <v>0</v>
      </c>
      <c r="D264" s="7">
        <v>0</v>
      </c>
      <c r="E264" s="7">
        <v>1</v>
      </c>
      <c r="F264" s="8">
        <v>0</v>
      </c>
      <c r="G264" s="44" t="str">
        <f t="shared" si="33"/>
        <v>SB</v>
      </c>
      <c r="H264" s="51">
        <v>5.9567509195314903E-4</v>
      </c>
      <c r="I264" s="52">
        <v>2.3025027698772599E-24</v>
      </c>
      <c r="J264" s="52">
        <v>6.2295476246806904E-4</v>
      </c>
      <c r="K264" s="53">
        <v>0.99878137014558099</v>
      </c>
      <c r="L264" s="7" t="str">
        <f t="shared" si="38"/>
        <v>Zonal</v>
      </c>
      <c r="M264" s="51">
        <v>2.0363651358917601E-3</v>
      </c>
      <c r="N264" s="52">
        <v>2.6624943162366699E-11</v>
      </c>
      <c r="O264" s="52">
        <v>0.10675837052893</v>
      </c>
      <c r="P264" s="53">
        <v>0.89120526430856095</v>
      </c>
      <c r="Q264" s="7" t="str">
        <f t="shared" si="34"/>
        <v>Zonal</v>
      </c>
      <c r="R264" s="6">
        <v>0</v>
      </c>
      <c r="S264" s="7">
        <v>0</v>
      </c>
      <c r="T264" s="7">
        <v>0</v>
      </c>
      <c r="U264" s="8">
        <v>1</v>
      </c>
      <c r="V264" s="7" t="str">
        <f t="shared" si="35"/>
        <v>Zonal</v>
      </c>
      <c r="W264" s="51">
        <v>1.6470156752184601E-4</v>
      </c>
      <c r="X264" s="52">
        <v>7.75680967005746E-3</v>
      </c>
      <c r="Y264" s="52">
        <v>2.7961484747815301E-2</v>
      </c>
      <c r="Z264" s="53">
        <v>0.96411700401460598</v>
      </c>
      <c r="AA264" s="7" t="str">
        <f t="shared" si="36"/>
        <v>Zonal</v>
      </c>
      <c r="AB264" s="51">
        <v>9.9309381502247803E-6</v>
      </c>
      <c r="AC264" s="52">
        <v>1.5064930597769701E-2</v>
      </c>
      <c r="AD264" s="52">
        <v>3.6480495222722502E-2</v>
      </c>
      <c r="AE264" s="53">
        <v>0.94844464324135702</v>
      </c>
      <c r="AF264" s="7" t="str">
        <f t="shared" si="37"/>
        <v>Zonal</v>
      </c>
      <c r="AG264" s="51">
        <v>0.180510664507018</v>
      </c>
      <c r="AH264" s="52">
        <v>0.225305509393179</v>
      </c>
      <c r="AI264" s="52">
        <v>0.331417273521801</v>
      </c>
      <c r="AJ264" s="53">
        <v>0.26276655257799902</v>
      </c>
      <c r="AK264" s="44" t="str">
        <f t="shared" si="30"/>
        <v>SB</v>
      </c>
      <c r="AL264" s="51">
        <v>0</v>
      </c>
      <c r="AM264" s="52">
        <v>0.26277114008110303</v>
      </c>
      <c r="AN264" s="52">
        <v>0.427510001905124</v>
      </c>
      <c r="AO264" s="53">
        <v>0.30971885801377103</v>
      </c>
      <c r="AP264" s="44" t="str">
        <f t="shared" si="31"/>
        <v>SB</v>
      </c>
    </row>
    <row r="265" spans="1:42" x14ac:dyDescent="0.3">
      <c r="A265" s="4">
        <v>29815</v>
      </c>
      <c r="B265" s="5">
        <f t="shared" si="32"/>
        <v>1981</v>
      </c>
      <c r="C265" s="6">
        <v>0</v>
      </c>
      <c r="D265" s="7">
        <v>0</v>
      </c>
      <c r="E265" s="7">
        <v>1</v>
      </c>
      <c r="F265" s="8">
        <v>0</v>
      </c>
      <c r="G265" s="44" t="str">
        <f t="shared" si="33"/>
        <v>SB</v>
      </c>
      <c r="H265" s="51">
        <v>9.6300467307850398E-5</v>
      </c>
      <c r="I265" s="52">
        <v>1.6179268704157299E-20</v>
      </c>
      <c r="J265" s="52">
        <v>3.9299096464656799E-4</v>
      </c>
      <c r="K265" s="53">
        <v>0.99951070856804003</v>
      </c>
      <c r="L265" s="7" t="str">
        <f t="shared" si="38"/>
        <v>Zonal</v>
      </c>
      <c r="M265" s="51">
        <v>3.9946522586811598E-4</v>
      </c>
      <c r="N265" s="52">
        <v>7.9242459285767897E-10</v>
      </c>
      <c r="O265" s="52">
        <v>2.63611680611987E-2</v>
      </c>
      <c r="P265" s="53">
        <v>0.97323936592051596</v>
      </c>
      <c r="Q265" s="7" t="str">
        <f t="shared" si="34"/>
        <v>Zonal</v>
      </c>
      <c r="R265" s="6">
        <v>0</v>
      </c>
      <c r="S265" s="7">
        <v>0</v>
      </c>
      <c r="T265" s="7">
        <v>0</v>
      </c>
      <c r="U265" s="8">
        <v>1</v>
      </c>
      <c r="V265" s="7" t="str">
        <f t="shared" si="35"/>
        <v>Zonal</v>
      </c>
      <c r="W265" s="51">
        <v>3.1608738726968601E-6</v>
      </c>
      <c r="X265" s="52">
        <v>3.0865786913485501E-4</v>
      </c>
      <c r="Y265" s="52">
        <v>2.35830000440467E-2</v>
      </c>
      <c r="Z265" s="53">
        <v>0.97610518121294398</v>
      </c>
      <c r="AA265" s="7" t="str">
        <f t="shared" si="36"/>
        <v>Zonal</v>
      </c>
      <c r="AB265" s="51">
        <v>7.5941179478805695E-8</v>
      </c>
      <c r="AC265" s="52">
        <v>8.7982049073861003E-4</v>
      </c>
      <c r="AD265" s="52">
        <v>2.7675407506481599E-2</v>
      </c>
      <c r="AE265" s="53">
        <v>0.971444696061599</v>
      </c>
      <c r="AF265" s="7" t="str">
        <f t="shared" si="37"/>
        <v>Zonal</v>
      </c>
      <c r="AG265" s="51">
        <v>0.18725546056419201</v>
      </c>
      <c r="AH265" s="52">
        <v>0.21320262331302101</v>
      </c>
      <c r="AI265" s="52">
        <v>0.30420607698029301</v>
      </c>
      <c r="AJ265" s="53">
        <v>0.29533583914249301</v>
      </c>
      <c r="AK265" s="44" t="str">
        <f t="shared" si="30"/>
        <v>SB</v>
      </c>
      <c r="AL265" s="51">
        <v>0</v>
      </c>
      <c r="AM265" s="52">
        <v>0.21069629629629599</v>
      </c>
      <c r="AN265" s="52">
        <v>0.41197037037036999</v>
      </c>
      <c r="AO265" s="53">
        <v>0.37733333333333302</v>
      </c>
      <c r="AP265" s="44" t="str">
        <f t="shared" si="31"/>
        <v>SB</v>
      </c>
    </row>
    <row r="266" spans="1:42" x14ac:dyDescent="0.3">
      <c r="A266" s="4">
        <v>29816</v>
      </c>
      <c r="B266" s="5">
        <f t="shared" si="32"/>
        <v>1981</v>
      </c>
      <c r="C266" s="6">
        <v>0</v>
      </c>
      <c r="D266" s="7">
        <v>0</v>
      </c>
      <c r="E266" s="7">
        <v>1</v>
      </c>
      <c r="F266" s="8">
        <v>0</v>
      </c>
      <c r="G266" s="44" t="str">
        <f t="shared" si="33"/>
        <v>SB</v>
      </c>
      <c r="H266" s="51">
        <v>2.0363931599341298E-3</v>
      </c>
      <c r="I266" s="52">
        <v>5.3889920201097597E-19</v>
      </c>
      <c r="J266" s="52">
        <v>1.5395216149160799E-5</v>
      </c>
      <c r="K266" s="53">
        <v>0.99794821162390901</v>
      </c>
      <c r="L266" s="7" t="str">
        <f t="shared" si="38"/>
        <v>Zonal</v>
      </c>
      <c r="M266" s="51">
        <v>2.2371999210956998E-2</v>
      </c>
      <c r="N266" s="52">
        <v>1.95718235130728E-10</v>
      </c>
      <c r="O266" s="52">
        <v>4.79415848618519E-3</v>
      </c>
      <c r="P266" s="53">
        <v>0.97283384210714396</v>
      </c>
      <c r="Q266" s="7" t="str">
        <f t="shared" si="34"/>
        <v>Zonal</v>
      </c>
      <c r="R266" s="6">
        <v>0</v>
      </c>
      <c r="S266" s="7">
        <v>0</v>
      </c>
      <c r="T266" s="7">
        <v>0</v>
      </c>
      <c r="U266" s="8">
        <v>1</v>
      </c>
      <c r="V266" s="7" t="str">
        <f t="shared" si="35"/>
        <v>Zonal</v>
      </c>
      <c r="W266" s="51">
        <v>1.12717966982754E-5</v>
      </c>
      <c r="X266" s="52">
        <v>8.0887603759655503E-4</v>
      </c>
      <c r="Y266" s="52">
        <v>2.4672265895521E-2</v>
      </c>
      <c r="Z266" s="53">
        <v>0.97450758627018497</v>
      </c>
      <c r="AA266" s="7" t="str">
        <f t="shared" si="36"/>
        <v>Zonal</v>
      </c>
      <c r="AB266" s="51">
        <v>4.8793218018933799E-7</v>
      </c>
      <c r="AC266" s="52">
        <v>2.0830258566607398E-3</v>
      </c>
      <c r="AD266" s="52">
        <v>2.4417979579243101E-2</v>
      </c>
      <c r="AE266" s="53">
        <v>0.97349850663191395</v>
      </c>
      <c r="AF266" s="7" t="str">
        <f t="shared" si="37"/>
        <v>Zonal</v>
      </c>
      <c r="AG266" s="51">
        <v>0.19339760968375699</v>
      </c>
      <c r="AH266" s="52">
        <v>0.211299211070932</v>
      </c>
      <c r="AI266" s="52">
        <v>0.26216542985454</v>
      </c>
      <c r="AJ266" s="53">
        <v>0.33313774939077001</v>
      </c>
      <c r="AK266" s="44" t="str">
        <f t="shared" si="30"/>
        <v>Zonal</v>
      </c>
      <c r="AL266" s="51">
        <v>0</v>
      </c>
      <c r="AM266" s="52">
        <v>0.187720218906964</v>
      </c>
      <c r="AN266" s="52">
        <v>0.32847289901791699</v>
      </c>
      <c r="AO266" s="53">
        <v>0.48380688207511802</v>
      </c>
      <c r="AP266" s="44" t="str">
        <f t="shared" si="31"/>
        <v>Zonal</v>
      </c>
    </row>
    <row r="267" spans="1:42" x14ac:dyDescent="0.3">
      <c r="A267" s="4">
        <v>29817</v>
      </c>
      <c r="B267" s="5">
        <f t="shared" si="32"/>
        <v>1981</v>
      </c>
      <c r="C267" s="6">
        <v>1</v>
      </c>
      <c r="D267" s="7">
        <v>0</v>
      </c>
      <c r="E267" s="7">
        <v>0</v>
      </c>
      <c r="F267" s="8">
        <v>0</v>
      </c>
      <c r="G267" s="44" t="str">
        <f t="shared" si="33"/>
        <v>AL</v>
      </c>
      <c r="H267" s="51">
        <v>8.5023320666710298E-2</v>
      </c>
      <c r="I267" s="52">
        <v>1.15783189204935E-14</v>
      </c>
      <c r="J267" s="52">
        <v>2.3620007655289001E-5</v>
      </c>
      <c r="K267" s="53">
        <v>0.91495305932561</v>
      </c>
      <c r="L267" s="7" t="str">
        <f t="shared" si="38"/>
        <v>Zonal</v>
      </c>
      <c r="M267" s="51">
        <v>0.37152662598743802</v>
      </c>
      <c r="N267" s="52">
        <v>3.2443738267755102E-7</v>
      </c>
      <c r="O267" s="52">
        <v>6.8326942771839896E-3</v>
      </c>
      <c r="P267" s="53">
        <v>0.62164035529799799</v>
      </c>
      <c r="Q267" s="7" t="str">
        <f t="shared" si="34"/>
        <v>Zonal</v>
      </c>
      <c r="R267" s="6">
        <v>0</v>
      </c>
      <c r="S267" s="7">
        <v>0</v>
      </c>
      <c r="T267" s="7">
        <v>0</v>
      </c>
      <c r="U267" s="8">
        <v>1</v>
      </c>
      <c r="V267" s="7" t="str">
        <f t="shared" si="35"/>
        <v>Zonal</v>
      </c>
      <c r="W267" s="51">
        <v>7.1943983552055801E-6</v>
      </c>
      <c r="X267" s="52">
        <v>2.9877400409244201E-4</v>
      </c>
      <c r="Y267" s="52">
        <v>1.51298683392239E-2</v>
      </c>
      <c r="Z267" s="53">
        <v>0.98456416325832696</v>
      </c>
      <c r="AA267" s="7" t="str">
        <f t="shared" si="36"/>
        <v>Zonal</v>
      </c>
      <c r="AB267" s="51">
        <v>7.8003408615242901E-7</v>
      </c>
      <c r="AC267" s="52">
        <v>7.4664271849987E-4</v>
      </c>
      <c r="AD267" s="52">
        <v>1.29877250487951E-2</v>
      </c>
      <c r="AE267" s="53">
        <v>0.98626485219861704</v>
      </c>
      <c r="AF267" s="7" t="str">
        <f t="shared" si="37"/>
        <v>Zonal</v>
      </c>
      <c r="AG267" s="51">
        <v>0.20723085282916701</v>
      </c>
      <c r="AH267" s="52">
        <v>0.22348425305106301</v>
      </c>
      <c r="AI267" s="52">
        <v>0.234155745020899</v>
      </c>
      <c r="AJ267" s="53">
        <v>0.33512914909886898</v>
      </c>
      <c r="AK267" s="44" t="str">
        <f t="shared" si="30"/>
        <v>Zonal</v>
      </c>
      <c r="AL267" s="51">
        <v>0</v>
      </c>
      <c r="AM267" s="52">
        <v>0.20951686037421099</v>
      </c>
      <c r="AN267" s="52">
        <v>0.19450669724292399</v>
      </c>
      <c r="AO267" s="53">
        <v>0.59597644238286296</v>
      </c>
      <c r="AP267" s="44" t="str">
        <f t="shared" si="31"/>
        <v>Zonal</v>
      </c>
    </row>
    <row r="268" spans="1:42" x14ac:dyDescent="0.3">
      <c r="A268" s="4">
        <v>29818</v>
      </c>
      <c r="B268" s="5">
        <f t="shared" si="32"/>
        <v>1981</v>
      </c>
      <c r="C268" s="6">
        <v>1</v>
      </c>
      <c r="D268" s="7">
        <v>0</v>
      </c>
      <c r="E268" s="7">
        <v>0</v>
      </c>
      <c r="F268" s="8">
        <v>0</v>
      </c>
      <c r="G268" s="44" t="str">
        <f t="shared" si="33"/>
        <v>AL</v>
      </c>
      <c r="H268" s="51">
        <v>0.106668971277389</v>
      </c>
      <c r="I268" s="52">
        <v>2.31058955345181E-10</v>
      </c>
      <c r="J268" s="52">
        <v>9.7507043250223996E-2</v>
      </c>
      <c r="K268" s="53">
        <v>0.79582398524132902</v>
      </c>
      <c r="L268" s="7" t="str">
        <f t="shared" si="38"/>
        <v>Zonal</v>
      </c>
      <c r="M268" s="51">
        <v>0.155846770906586</v>
      </c>
      <c r="N268" s="52">
        <v>8.3015454669249899E-5</v>
      </c>
      <c r="O268" s="52">
        <v>0.64786947856107002</v>
      </c>
      <c r="P268" s="53">
        <v>0.19620073507768601</v>
      </c>
      <c r="Q268" s="7" t="str">
        <f t="shared" si="34"/>
        <v>SB</v>
      </c>
      <c r="R268" s="6">
        <v>0</v>
      </c>
      <c r="S268" s="7">
        <v>0</v>
      </c>
      <c r="T268" s="7">
        <v>0</v>
      </c>
      <c r="U268" s="8">
        <v>1</v>
      </c>
      <c r="V268" s="7" t="str">
        <f t="shared" si="35"/>
        <v>Zonal</v>
      </c>
      <c r="W268" s="51">
        <v>1.6280892445902599E-5</v>
      </c>
      <c r="X268" s="52">
        <v>1.6543895137440201E-4</v>
      </c>
      <c r="Y268" s="52">
        <v>1.2618576585279401E-2</v>
      </c>
      <c r="Z268" s="53">
        <v>0.98719970357090103</v>
      </c>
      <c r="AA268" s="7" t="str">
        <f t="shared" si="36"/>
        <v>Zonal</v>
      </c>
      <c r="AB268" s="51">
        <v>2.0908393465622399E-6</v>
      </c>
      <c r="AC268" s="52">
        <v>3.9063661888894002E-4</v>
      </c>
      <c r="AD268" s="52">
        <v>1.06950755185073E-2</v>
      </c>
      <c r="AE268" s="53">
        <v>0.98891219702325805</v>
      </c>
      <c r="AF268" s="7" t="str">
        <f t="shared" si="37"/>
        <v>Zonal</v>
      </c>
      <c r="AG268" s="51">
        <v>0.20884761457595799</v>
      </c>
      <c r="AH268" s="52">
        <v>0.254206249075765</v>
      </c>
      <c r="AI268" s="52">
        <v>0.230486288854715</v>
      </c>
      <c r="AJ268" s="53">
        <v>0.30645984749355898</v>
      </c>
      <c r="AK268" s="44" t="str">
        <f t="shared" si="30"/>
        <v>Zonal</v>
      </c>
      <c r="AL268" s="51">
        <v>0</v>
      </c>
      <c r="AM268" s="52">
        <v>0.34085757005739598</v>
      </c>
      <c r="AN268" s="52">
        <v>0.16316982588144499</v>
      </c>
      <c r="AO268" s="53">
        <v>0.49597260406115801</v>
      </c>
      <c r="AP268" s="44" t="str">
        <f t="shared" si="31"/>
        <v>Zonal</v>
      </c>
    </row>
    <row r="269" spans="1:42" x14ac:dyDescent="0.3">
      <c r="A269" s="4">
        <v>29819</v>
      </c>
      <c r="B269" s="5">
        <f t="shared" si="32"/>
        <v>1981</v>
      </c>
      <c r="C269" s="6">
        <v>1</v>
      </c>
      <c r="D269" s="7">
        <v>0</v>
      </c>
      <c r="E269" s="7">
        <v>0</v>
      </c>
      <c r="F269" s="8">
        <v>0</v>
      </c>
      <c r="G269" s="44" t="str">
        <f t="shared" si="33"/>
        <v>AL</v>
      </c>
      <c r="H269" s="51">
        <v>0.87301336164500498</v>
      </c>
      <c r="I269" s="52">
        <v>2.0568212139816001E-11</v>
      </c>
      <c r="J269" s="52">
        <v>3.3596764035805499E-2</v>
      </c>
      <c r="K269" s="53">
        <v>9.33898742986079E-2</v>
      </c>
      <c r="L269" s="7" t="str">
        <f t="shared" si="38"/>
        <v>AL</v>
      </c>
      <c r="M269" s="51">
        <v>0.91165707180075195</v>
      </c>
      <c r="N269" s="52">
        <v>1.9655934876887699E-3</v>
      </c>
      <c r="O269" s="52">
        <v>1.7814981475148501E-2</v>
      </c>
      <c r="P269" s="53">
        <v>6.8562353236415394E-2</v>
      </c>
      <c r="Q269" s="7" t="str">
        <f t="shared" si="34"/>
        <v>AL</v>
      </c>
      <c r="R269" s="6">
        <v>1</v>
      </c>
      <c r="S269" s="7">
        <v>0</v>
      </c>
      <c r="T269" s="7">
        <v>0</v>
      </c>
      <c r="U269" s="8">
        <v>0</v>
      </c>
      <c r="V269" s="7" t="str">
        <f t="shared" si="35"/>
        <v>AL</v>
      </c>
      <c r="W269" s="51">
        <v>2.7425482403960898E-3</v>
      </c>
      <c r="X269" s="52">
        <v>3.5546961242831198E-3</v>
      </c>
      <c r="Y269" s="52">
        <v>8.8864118821973103E-3</v>
      </c>
      <c r="Z269" s="53">
        <v>0.98481634375312299</v>
      </c>
      <c r="AA269" s="7" t="str">
        <f t="shared" si="36"/>
        <v>Zonal</v>
      </c>
      <c r="AB269" s="51">
        <v>7.0752150651966304E-4</v>
      </c>
      <c r="AC269" s="52">
        <v>6.8181549012452996E-3</v>
      </c>
      <c r="AD269" s="52">
        <v>7.8129786175499503E-3</v>
      </c>
      <c r="AE269" s="53">
        <v>0.98466134497468305</v>
      </c>
      <c r="AF269" s="7" t="str">
        <f t="shared" si="37"/>
        <v>Zonal</v>
      </c>
      <c r="AG269" s="51">
        <v>0.21398968148137701</v>
      </c>
      <c r="AH269" s="52">
        <v>0.278491220747769</v>
      </c>
      <c r="AI269" s="52">
        <v>0.22942283333817401</v>
      </c>
      <c r="AJ269" s="53">
        <v>0.27809626443267799</v>
      </c>
      <c r="AK269" s="44" t="str">
        <f t="shared" si="30"/>
        <v>NAO-</v>
      </c>
      <c r="AL269" s="51">
        <v>0</v>
      </c>
      <c r="AM269" s="52">
        <v>0.45690355647227898</v>
      </c>
      <c r="AN269" s="52">
        <v>0.10788174260891301</v>
      </c>
      <c r="AO269" s="53">
        <v>0.43521470091880698</v>
      </c>
      <c r="AP269" s="44" t="str">
        <f t="shared" si="31"/>
        <v>NAO-</v>
      </c>
    </row>
    <row r="270" spans="1:42" x14ac:dyDescent="0.3">
      <c r="A270" s="4">
        <v>29820</v>
      </c>
      <c r="B270" s="5">
        <f t="shared" si="32"/>
        <v>1981</v>
      </c>
      <c r="C270" s="6">
        <v>0</v>
      </c>
      <c r="D270" s="7">
        <v>0</v>
      </c>
      <c r="E270" s="7">
        <v>0</v>
      </c>
      <c r="F270" s="8">
        <v>1</v>
      </c>
      <c r="G270" s="44" t="str">
        <f t="shared" si="33"/>
        <v>Zonal</v>
      </c>
      <c r="H270" s="51">
        <v>0.934635607088383</v>
      </c>
      <c r="I270" s="52">
        <v>1.5198235492236299E-23</v>
      </c>
      <c r="J270" s="52">
        <v>1.0618282869460699E-2</v>
      </c>
      <c r="K270" s="53">
        <v>5.4746110042156702E-2</v>
      </c>
      <c r="L270" s="7" t="str">
        <f t="shared" si="38"/>
        <v>AL</v>
      </c>
      <c r="M270" s="51">
        <v>0.94920838038355404</v>
      </c>
      <c r="N270" s="52">
        <v>1.1211067698930599E-6</v>
      </c>
      <c r="O270" s="52">
        <v>4.0166387908389199E-3</v>
      </c>
      <c r="P270" s="53">
        <v>4.6773859718823203E-2</v>
      </c>
      <c r="Q270" s="7" t="str">
        <f t="shared" si="34"/>
        <v>AL</v>
      </c>
      <c r="R270" s="6">
        <v>1</v>
      </c>
      <c r="S270" s="7">
        <v>0</v>
      </c>
      <c r="T270" s="7">
        <v>0</v>
      </c>
      <c r="U270" s="8">
        <v>0</v>
      </c>
      <c r="V270" s="7" t="str">
        <f t="shared" si="35"/>
        <v>AL</v>
      </c>
      <c r="W270" s="51">
        <v>0.75638035390720404</v>
      </c>
      <c r="X270" s="52">
        <v>0.11946892113400601</v>
      </c>
      <c r="Y270" s="52">
        <v>1.5730890875312799E-3</v>
      </c>
      <c r="Z270" s="53">
        <v>0.122577635871255</v>
      </c>
      <c r="AA270" s="7" t="str">
        <f t="shared" si="36"/>
        <v>AL</v>
      </c>
      <c r="AB270" s="51">
        <v>0.64625663583563797</v>
      </c>
      <c r="AC270" s="52">
        <v>0.18041055814680099</v>
      </c>
      <c r="AD270" s="52">
        <v>2.3211438134475202E-3</v>
      </c>
      <c r="AE270" s="53">
        <v>0.17101166220411201</v>
      </c>
      <c r="AF270" s="7" t="str">
        <f t="shared" si="37"/>
        <v>AL</v>
      </c>
      <c r="AG270" s="51">
        <v>0.25808879915788002</v>
      </c>
      <c r="AH270" s="52">
        <v>0.28400278888796399</v>
      </c>
      <c r="AI270" s="52">
        <v>0.23098084672032801</v>
      </c>
      <c r="AJ270" s="53">
        <v>0.22692756523382701</v>
      </c>
      <c r="AK270" s="44" t="str">
        <f t="shared" si="30"/>
        <v>NAO-</v>
      </c>
      <c r="AL270" s="51">
        <v>0.32659313725490102</v>
      </c>
      <c r="AM270" s="52">
        <v>0.66409313725490104</v>
      </c>
      <c r="AN270" s="52">
        <v>0</v>
      </c>
      <c r="AO270" s="53">
        <v>9.3137254901960696E-3</v>
      </c>
      <c r="AP270" s="44" t="str">
        <f t="shared" si="31"/>
        <v>NAO-</v>
      </c>
    </row>
    <row r="271" spans="1:42" x14ac:dyDescent="0.3">
      <c r="A271" s="4">
        <v>29821</v>
      </c>
      <c r="B271" s="5">
        <f t="shared" si="32"/>
        <v>1981</v>
      </c>
      <c r="C271" s="6">
        <v>0</v>
      </c>
      <c r="D271" s="7">
        <v>0</v>
      </c>
      <c r="E271" s="7">
        <v>0</v>
      </c>
      <c r="F271" s="8">
        <v>1</v>
      </c>
      <c r="G271" s="44" t="str">
        <f t="shared" si="33"/>
        <v>Zonal</v>
      </c>
      <c r="H271" s="51">
        <v>9.9757363530940292E-6</v>
      </c>
      <c r="I271" s="52">
        <v>4.1140690740412699E-54</v>
      </c>
      <c r="J271" s="52">
        <v>2.5195060922891299E-6</v>
      </c>
      <c r="K271" s="53">
        <v>0.99998750475756104</v>
      </c>
      <c r="L271" s="7" t="str">
        <f t="shared" si="38"/>
        <v>Zonal</v>
      </c>
      <c r="M271" s="51">
        <v>5.6700108058426804E-3</v>
      </c>
      <c r="N271" s="52">
        <v>2.8015497667704899E-20</v>
      </c>
      <c r="O271" s="52">
        <v>7.4804129908492296E-3</v>
      </c>
      <c r="P271" s="53">
        <v>0.98684957620331704</v>
      </c>
      <c r="Q271" s="7" t="str">
        <f t="shared" si="34"/>
        <v>Zonal</v>
      </c>
      <c r="R271" s="6">
        <v>0</v>
      </c>
      <c r="S271" s="7">
        <v>0</v>
      </c>
      <c r="T271" s="7">
        <v>1</v>
      </c>
      <c r="U271" s="8">
        <v>0</v>
      </c>
      <c r="V271" s="7" t="str">
        <f t="shared" si="35"/>
        <v>SB</v>
      </c>
      <c r="W271" s="51">
        <v>1.11791187740464E-10</v>
      </c>
      <c r="X271" s="52">
        <v>9.2355202380498297E-2</v>
      </c>
      <c r="Y271" s="52">
        <v>0.32433861222938798</v>
      </c>
      <c r="Z271" s="53">
        <v>0.58330618527832301</v>
      </c>
      <c r="AA271" s="7" t="str">
        <f t="shared" si="36"/>
        <v>Zonal</v>
      </c>
      <c r="AB271" s="51">
        <v>3.0519185311435501E-12</v>
      </c>
      <c r="AC271" s="52">
        <v>3.2684731360748703E-2</v>
      </c>
      <c r="AD271" s="52">
        <v>0.364899071899498</v>
      </c>
      <c r="AE271" s="53">
        <v>0.60241619673669899</v>
      </c>
      <c r="AF271" s="7" t="str">
        <f t="shared" si="37"/>
        <v>Zonal</v>
      </c>
      <c r="AG271" s="51">
        <v>0.25509430470114303</v>
      </c>
      <c r="AH271" s="52">
        <v>0.23822950916904601</v>
      </c>
      <c r="AI271" s="52">
        <v>0.28704381028327902</v>
      </c>
      <c r="AJ271" s="53">
        <v>0.219632375846531</v>
      </c>
      <c r="AK271" s="44" t="str">
        <f t="shared" si="30"/>
        <v>SB</v>
      </c>
      <c r="AL271" s="51">
        <v>0.27083779730019197</v>
      </c>
      <c r="AM271" s="52">
        <v>0.24083994000428499</v>
      </c>
      <c r="AN271" s="52">
        <v>0.48832226269552098</v>
      </c>
      <c r="AO271" s="53">
        <v>0</v>
      </c>
      <c r="AP271" s="44" t="str">
        <f t="shared" si="31"/>
        <v>SB</v>
      </c>
    </row>
    <row r="272" spans="1:42" x14ac:dyDescent="0.3">
      <c r="A272" s="4">
        <v>29822</v>
      </c>
      <c r="B272" s="5">
        <f t="shared" si="32"/>
        <v>1981</v>
      </c>
      <c r="C272" s="6">
        <v>0</v>
      </c>
      <c r="D272" s="7">
        <v>0</v>
      </c>
      <c r="E272" s="7">
        <v>1</v>
      </c>
      <c r="F272" s="8">
        <v>0</v>
      </c>
      <c r="G272" s="44" t="str">
        <f t="shared" si="33"/>
        <v>SB</v>
      </c>
      <c r="H272" s="51">
        <v>7.5480571006045094E-8</v>
      </c>
      <c r="I272" s="52">
        <v>6.9399480806669299E-48</v>
      </c>
      <c r="J272" s="52">
        <v>2.68850987737312E-2</v>
      </c>
      <c r="K272" s="53">
        <v>0.97311482574569497</v>
      </c>
      <c r="L272" s="7" t="str">
        <f t="shared" si="38"/>
        <v>Zonal</v>
      </c>
      <c r="M272" s="51">
        <v>1.0105764059719499E-6</v>
      </c>
      <c r="N272" s="52">
        <v>5.9117094262420703E-19</v>
      </c>
      <c r="O272" s="52">
        <v>0.995227991546069</v>
      </c>
      <c r="P272" s="53">
        <v>4.7709978775343498E-3</v>
      </c>
      <c r="Q272" s="7" t="str">
        <f t="shared" si="34"/>
        <v>SB</v>
      </c>
      <c r="R272" s="6">
        <v>0</v>
      </c>
      <c r="S272" s="7">
        <v>0</v>
      </c>
      <c r="T272" s="7">
        <v>0</v>
      </c>
      <c r="U272" s="8">
        <v>1</v>
      </c>
      <c r="V272" s="7" t="str">
        <f t="shared" si="35"/>
        <v>Zonal</v>
      </c>
      <c r="W272" s="51">
        <v>6.8413719810897802E-11</v>
      </c>
      <c r="X272" s="52">
        <v>9.9911098015555795E-5</v>
      </c>
      <c r="Y272" s="52">
        <v>0.172123954994852</v>
      </c>
      <c r="Z272" s="53">
        <v>0.82777613383871995</v>
      </c>
      <c r="AA272" s="7" t="str">
        <f t="shared" si="36"/>
        <v>Zonal</v>
      </c>
      <c r="AB272" s="51">
        <v>6.34847689908606E-13</v>
      </c>
      <c r="AC272" s="52">
        <v>9.0258394283330095E-5</v>
      </c>
      <c r="AD272" s="52">
        <v>0.22191311520741899</v>
      </c>
      <c r="AE272" s="53">
        <v>0.77799662639766098</v>
      </c>
      <c r="AF272" s="7" t="str">
        <f t="shared" si="37"/>
        <v>Zonal</v>
      </c>
      <c r="AG272" s="51">
        <v>0.22333355198607099</v>
      </c>
      <c r="AH272" s="52">
        <v>0.226211635607589</v>
      </c>
      <c r="AI272" s="52">
        <v>0.317249102217807</v>
      </c>
      <c r="AJ272" s="53">
        <v>0.23320571018853101</v>
      </c>
      <c r="AK272" s="44" t="str">
        <f t="shared" si="30"/>
        <v>SB</v>
      </c>
      <c r="AL272" s="51">
        <v>0</v>
      </c>
      <c r="AM272" s="52">
        <v>0.150274196994516</v>
      </c>
      <c r="AN272" s="52">
        <v>0.70308382593832297</v>
      </c>
      <c r="AO272" s="53">
        <v>0.14664197706716001</v>
      </c>
      <c r="AP272" s="44" t="str">
        <f t="shared" si="31"/>
        <v>SB</v>
      </c>
    </row>
    <row r="273" spans="1:42" x14ac:dyDescent="0.3">
      <c r="A273" s="4">
        <v>29823</v>
      </c>
      <c r="B273" s="5">
        <f t="shared" si="32"/>
        <v>1981</v>
      </c>
      <c r="C273" s="6">
        <v>0</v>
      </c>
      <c r="D273" s="7">
        <v>0</v>
      </c>
      <c r="E273" s="7">
        <v>1</v>
      </c>
      <c r="F273" s="8">
        <v>0</v>
      </c>
      <c r="G273" s="44" t="str">
        <f t="shared" si="33"/>
        <v>SB</v>
      </c>
      <c r="H273" s="51">
        <v>2.2366733262956502E-6</v>
      </c>
      <c r="I273" s="52">
        <v>2.2251383717900701E-43</v>
      </c>
      <c r="J273" s="52">
        <v>0.91218879449344803</v>
      </c>
      <c r="K273" s="53">
        <v>8.7808968833230805E-2</v>
      </c>
      <c r="L273" s="7" t="str">
        <f t="shared" si="38"/>
        <v>SB</v>
      </c>
      <c r="M273" s="51">
        <v>4.7079872408583597E-7</v>
      </c>
      <c r="N273" s="52">
        <v>2.8067852638239701E-10</v>
      </c>
      <c r="O273" s="52">
        <v>0.99599042978751795</v>
      </c>
      <c r="P273" s="53">
        <v>4.0090991330780498E-3</v>
      </c>
      <c r="Q273" s="7" t="str">
        <f t="shared" si="34"/>
        <v>SB</v>
      </c>
      <c r="R273" s="6">
        <v>0</v>
      </c>
      <c r="S273" s="7">
        <v>0</v>
      </c>
      <c r="T273" s="7">
        <v>0</v>
      </c>
      <c r="U273" s="8">
        <v>1</v>
      </c>
      <c r="V273" s="7" t="str">
        <f t="shared" si="35"/>
        <v>Zonal</v>
      </c>
      <c r="W273" s="51">
        <v>4.62623598046649E-9</v>
      </c>
      <c r="X273" s="52">
        <v>1.38045548448942E-5</v>
      </c>
      <c r="Y273" s="52">
        <v>7.7134543313350901E-2</v>
      </c>
      <c r="Z273" s="53">
        <v>0.92285164750556903</v>
      </c>
      <c r="AA273" s="7" t="str">
        <f t="shared" si="36"/>
        <v>Zonal</v>
      </c>
      <c r="AB273" s="51">
        <v>2.1691815547784801E-10</v>
      </c>
      <c r="AC273" s="52">
        <v>1.1257718115440601E-5</v>
      </c>
      <c r="AD273" s="52">
        <v>9.2858912657384399E-2</v>
      </c>
      <c r="AE273" s="53">
        <v>0.90712982940758302</v>
      </c>
      <c r="AF273" s="7" t="str">
        <f t="shared" si="37"/>
        <v>Zonal</v>
      </c>
      <c r="AG273" s="51">
        <v>0.219681215416522</v>
      </c>
      <c r="AH273" s="52">
        <v>0.22711816139864099</v>
      </c>
      <c r="AI273" s="52">
        <v>0.31403629786314902</v>
      </c>
      <c r="AJ273" s="53">
        <v>0.23916432532168599</v>
      </c>
      <c r="AK273" s="44" t="str">
        <f t="shared" si="30"/>
        <v>SB</v>
      </c>
      <c r="AL273" s="51">
        <v>0</v>
      </c>
      <c r="AM273" s="52">
        <v>0.177200629616176</v>
      </c>
      <c r="AN273" s="52">
        <v>0.615207652258142</v>
      </c>
      <c r="AO273" s="53">
        <v>0.207591718125681</v>
      </c>
      <c r="AP273" s="44" t="str">
        <f t="shared" si="31"/>
        <v>SB</v>
      </c>
    </row>
    <row r="274" spans="1:42" x14ac:dyDescent="0.3">
      <c r="A274" s="4">
        <v>29824</v>
      </c>
      <c r="B274" s="5">
        <f t="shared" si="32"/>
        <v>1981</v>
      </c>
      <c r="C274" s="6">
        <v>0</v>
      </c>
      <c r="D274" s="7">
        <v>0</v>
      </c>
      <c r="E274" s="7">
        <v>1</v>
      </c>
      <c r="F274" s="8">
        <v>0</v>
      </c>
      <c r="G274" s="44" t="str">
        <f t="shared" si="33"/>
        <v>SB</v>
      </c>
      <c r="H274" s="51">
        <v>3.7517967161801E-3</v>
      </c>
      <c r="I274" s="52">
        <v>6.9881663412656999E-26</v>
      </c>
      <c r="J274" s="52">
        <v>0.98647832294484905</v>
      </c>
      <c r="K274" s="53">
        <v>9.7698803389647294E-3</v>
      </c>
      <c r="L274" s="7" t="str">
        <f t="shared" si="38"/>
        <v>SB</v>
      </c>
      <c r="M274" s="51">
        <v>4.6822733779806502E-5</v>
      </c>
      <c r="N274" s="52">
        <v>1.0216034720939601E-6</v>
      </c>
      <c r="O274" s="52">
        <v>0.99899724007041801</v>
      </c>
      <c r="P274" s="53">
        <v>9.5491559231662704E-4</v>
      </c>
      <c r="Q274" s="7" t="str">
        <f t="shared" si="34"/>
        <v>SB</v>
      </c>
      <c r="R274" s="6">
        <v>0</v>
      </c>
      <c r="S274" s="7">
        <v>0</v>
      </c>
      <c r="T274" s="7">
        <v>0</v>
      </c>
      <c r="U274" s="8">
        <v>1</v>
      </c>
      <c r="V274" s="7" t="str">
        <f t="shared" si="35"/>
        <v>Zonal</v>
      </c>
      <c r="W274" s="51">
        <v>5.8695864870490798E-14</v>
      </c>
      <c r="X274" s="52">
        <v>7.3713218881690397E-7</v>
      </c>
      <c r="Y274" s="52">
        <v>0.47067204025417297</v>
      </c>
      <c r="Z274" s="53">
        <v>0.52932722261357901</v>
      </c>
      <c r="AA274" s="7" t="str">
        <f t="shared" si="36"/>
        <v>Zonal</v>
      </c>
      <c r="AB274" s="51">
        <v>8.2528249745869102E-16</v>
      </c>
      <c r="AC274" s="52">
        <v>6.2352007090856005E-7</v>
      </c>
      <c r="AD274" s="52">
        <v>0.55268138446690196</v>
      </c>
      <c r="AE274" s="53">
        <v>0.44731799201302502</v>
      </c>
      <c r="AF274" s="7" t="str">
        <f t="shared" si="37"/>
        <v>SB</v>
      </c>
      <c r="AG274" s="51">
        <v>0.22845384846038599</v>
      </c>
      <c r="AH274" s="52">
        <v>0.234472391120154</v>
      </c>
      <c r="AI274" s="52">
        <v>0.29778941629786798</v>
      </c>
      <c r="AJ274" s="53">
        <v>0.23928434412159</v>
      </c>
      <c r="AK274" s="44" t="str">
        <f t="shared" si="30"/>
        <v>SB</v>
      </c>
      <c r="AL274" s="51">
        <v>0</v>
      </c>
      <c r="AM274" s="52">
        <v>0.18038654259126599</v>
      </c>
      <c r="AN274" s="52">
        <v>0.64853256979241203</v>
      </c>
      <c r="AO274" s="53">
        <v>0.17108088761632001</v>
      </c>
      <c r="AP274" s="44" t="str">
        <f t="shared" si="31"/>
        <v>SB</v>
      </c>
    </row>
    <row r="275" spans="1:42" x14ac:dyDescent="0.3">
      <c r="A275" s="4">
        <v>29825</v>
      </c>
      <c r="B275" s="5">
        <f t="shared" si="32"/>
        <v>1981</v>
      </c>
      <c r="C275" s="6">
        <v>0</v>
      </c>
      <c r="D275" s="7">
        <v>0</v>
      </c>
      <c r="E275" s="7">
        <v>0</v>
      </c>
      <c r="F275" s="8">
        <v>1</v>
      </c>
      <c r="G275" s="44" t="str">
        <f t="shared" si="33"/>
        <v>Zonal</v>
      </c>
      <c r="H275" s="51">
        <v>1.600972818318E-2</v>
      </c>
      <c r="I275" s="52">
        <v>5.58201935553059E-34</v>
      </c>
      <c r="J275" s="52">
        <v>0.212615531699239</v>
      </c>
      <c r="K275" s="53">
        <v>0.77137474011756701</v>
      </c>
      <c r="L275" s="7" t="str">
        <f t="shared" si="38"/>
        <v>Zonal</v>
      </c>
      <c r="M275" s="51">
        <v>2.1967216524641799E-3</v>
      </c>
      <c r="N275" s="52">
        <v>3.66434045722404E-7</v>
      </c>
      <c r="O275" s="52">
        <v>0.94868043778737898</v>
      </c>
      <c r="P275" s="53">
        <v>4.9122474126109698E-2</v>
      </c>
      <c r="Q275" s="7" t="str">
        <f t="shared" si="34"/>
        <v>SB</v>
      </c>
      <c r="R275" s="6">
        <v>0</v>
      </c>
      <c r="S275" s="7">
        <v>0</v>
      </c>
      <c r="T275" s="7">
        <v>1</v>
      </c>
      <c r="U275" s="8">
        <v>0</v>
      </c>
      <c r="V275" s="7" t="str">
        <f t="shared" si="35"/>
        <v>SB</v>
      </c>
      <c r="W275" s="51">
        <v>8.2710764468792702E-11</v>
      </c>
      <c r="X275" s="52">
        <v>9.0862946804940397E-5</v>
      </c>
      <c r="Y275" s="52">
        <v>0.21041578255269699</v>
      </c>
      <c r="Z275" s="53">
        <v>0.78949335441778601</v>
      </c>
      <c r="AA275" s="7" t="str">
        <f t="shared" si="36"/>
        <v>Zonal</v>
      </c>
      <c r="AB275" s="51">
        <v>5.9336589429060399E-12</v>
      </c>
      <c r="AC275" s="52">
        <v>4.6742189669437302E-5</v>
      </c>
      <c r="AD275" s="52">
        <v>0.24970560631779401</v>
      </c>
      <c r="AE275" s="53">
        <v>0.750247651486602</v>
      </c>
      <c r="AF275" s="7" t="str">
        <f t="shared" si="37"/>
        <v>Zonal</v>
      </c>
      <c r="AG275" s="51">
        <v>0.22516139121725101</v>
      </c>
      <c r="AH275" s="52">
        <v>0.20215884072773899</v>
      </c>
      <c r="AI275" s="52">
        <v>0.31882397674942897</v>
      </c>
      <c r="AJ275" s="53">
        <v>0.253855791305579</v>
      </c>
      <c r="AK275" s="44" t="str">
        <f t="shared" si="30"/>
        <v>SB</v>
      </c>
      <c r="AL275" s="51">
        <v>9.9101395704544001E-2</v>
      </c>
      <c r="AM275" s="52">
        <v>0</v>
      </c>
      <c r="AN275" s="52">
        <v>0.57950417436747104</v>
      </c>
      <c r="AO275" s="53">
        <v>0.321394429927984</v>
      </c>
      <c r="AP275" s="44" t="str">
        <f t="shared" si="31"/>
        <v>SB</v>
      </c>
    </row>
    <row r="276" spans="1:42" x14ac:dyDescent="0.3">
      <c r="A276" s="4">
        <v>29826</v>
      </c>
      <c r="B276" s="5">
        <f t="shared" si="32"/>
        <v>1981</v>
      </c>
      <c r="C276" s="6">
        <v>0</v>
      </c>
      <c r="D276" s="7">
        <v>0</v>
      </c>
      <c r="E276" s="7">
        <v>1</v>
      </c>
      <c r="F276" s="8">
        <v>0</v>
      </c>
      <c r="G276" s="44" t="str">
        <f t="shared" si="33"/>
        <v>SB</v>
      </c>
      <c r="H276" s="51">
        <v>5.64108578703415E-5</v>
      </c>
      <c r="I276" s="52">
        <v>2.18268100255477E-70</v>
      </c>
      <c r="J276" s="52">
        <v>2.6468571186334198E-3</v>
      </c>
      <c r="K276" s="53">
        <v>0.99729673202348201</v>
      </c>
      <c r="L276" s="7" t="str">
        <f t="shared" si="38"/>
        <v>Zonal</v>
      </c>
      <c r="M276" s="51">
        <v>9.9900923509209906E-6</v>
      </c>
      <c r="N276" s="52">
        <v>4.4545906233380701E-7</v>
      </c>
      <c r="O276" s="52">
        <v>0.188560788220001</v>
      </c>
      <c r="P276" s="53">
        <v>0.81142877622859599</v>
      </c>
      <c r="Q276" s="7" t="str">
        <f t="shared" si="34"/>
        <v>Zonal</v>
      </c>
      <c r="R276" s="6">
        <v>0</v>
      </c>
      <c r="S276" s="7">
        <v>0</v>
      </c>
      <c r="T276" s="7">
        <v>1</v>
      </c>
      <c r="U276" s="8">
        <v>0</v>
      </c>
      <c r="V276" s="7" t="str">
        <f t="shared" si="35"/>
        <v>SB</v>
      </c>
      <c r="W276" s="51">
        <v>1.1920421064041399E-5</v>
      </c>
      <c r="X276" s="52">
        <v>9.2192870630353908E-3</v>
      </c>
      <c r="Y276" s="52">
        <v>2.4115187165208801E-2</v>
      </c>
      <c r="Z276" s="53">
        <v>0.966653605350692</v>
      </c>
      <c r="AA276" s="7" t="str">
        <f t="shared" si="36"/>
        <v>Zonal</v>
      </c>
      <c r="AB276" s="51">
        <v>1.23046211839804E-6</v>
      </c>
      <c r="AC276" s="52">
        <v>8.2311386062364992E-3</v>
      </c>
      <c r="AD276" s="52">
        <v>2.65640307656008E-2</v>
      </c>
      <c r="AE276" s="53">
        <v>0.96520360016604501</v>
      </c>
      <c r="AF276" s="7" t="str">
        <f t="shared" si="37"/>
        <v>Zonal</v>
      </c>
      <c r="AG276" s="51">
        <v>0.20734898102921101</v>
      </c>
      <c r="AH276" s="52">
        <v>0.19406340079164899</v>
      </c>
      <c r="AI276" s="52">
        <v>0.32167124330346702</v>
      </c>
      <c r="AJ276" s="53">
        <v>0.276916374875671</v>
      </c>
      <c r="AK276" s="44" t="str">
        <f t="shared" si="30"/>
        <v>SB</v>
      </c>
      <c r="AL276" s="51">
        <v>0</v>
      </c>
      <c r="AM276" s="52">
        <v>3.4158389826054901E-3</v>
      </c>
      <c r="AN276" s="52">
        <v>0.571128277891639</v>
      </c>
      <c r="AO276" s="53">
        <v>0.425455883125755</v>
      </c>
      <c r="AP276" s="44" t="str">
        <f t="shared" si="31"/>
        <v>SB</v>
      </c>
    </row>
    <row r="277" spans="1:42" x14ac:dyDescent="0.3">
      <c r="A277" s="4">
        <v>29827</v>
      </c>
      <c r="B277" s="5">
        <f t="shared" si="32"/>
        <v>1981</v>
      </c>
      <c r="C277" s="6">
        <v>0</v>
      </c>
      <c r="D277" s="7">
        <v>0</v>
      </c>
      <c r="E277" s="7">
        <v>1</v>
      </c>
      <c r="F277" s="8">
        <v>0</v>
      </c>
      <c r="G277" s="44" t="str">
        <f t="shared" si="33"/>
        <v>SB</v>
      </c>
      <c r="H277" s="51">
        <v>1.94852985000613E-2</v>
      </c>
      <c r="I277" s="52">
        <v>6.4802218738822301E-38</v>
      </c>
      <c r="J277" s="52">
        <v>0.64738850586783103</v>
      </c>
      <c r="K277" s="53">
        <v>0.33312619563211399</v>
      </c>
      <c r="L277" s="7" t="str">
        <f t="shared" si="38"/>
        <v>SB</v>
      </c>
      <c r="M277" s="51">
        <v>4.1456478983540798E-4</v>
      </c>
      <c r="N277" s="52">
        <v>7.4190677267177502E-6</v>
      </c>
      <c r="O277" s="52">
        <v>0.96733991189298296</v>
      </c>
      <c r="P277" s="53">
        <v>3.2238104249462302E-2</v>
      </c>
      <c r="Q277" s="7" t="str">
        <f t="shared" si="34"/>
        <v>SB</v>
      </c>
      <c r="R277" s="6">
        <v>1</v>
      </c>
      <c r="S277" s="7">
        <v>0</v>
      </c>
      <c r="T277" s="7">
        <v>0</v>
      </c>
      <c r="U277" s="8">
        <v>0</v>
      </c>
      <c r="V277" s="7" t="str">
        <f t="shared" si="35"/>
        <v>AL</v>
      </c>
      <c r="W277" s="51">
        <v>2.5091920527388699E-2</v>
      </c>
      <c r="X277" s="52">
        <v>0.39644938294273102</v>
      </c>
      <c r="Y277" s="52">
        <v>9.5240763452692691E-3</v>
      </c>
      <c r="Z277" s="53">
        <v>0.56893462018461105</v>
      </c>
      <c r="AA277" s="7" t="str">
        <f t="shared" si="36"/>
        <v>Zonal</v>
      </c>
      <c r="AB277" s="51">
        <v>6.9701563860672996E-3</v>
      </c>
      <c r="AC277" s="52">
        <v>0.374523080482007</v>
      </c>
      <c r="AD277" s="52">
        <v>1.25939826754399E-2</v>
      </c>
      <c r="AE277" s="53">
        <v>0.605912780456485</v>
      </c>
      <c r="AF277" s="7" t="str">
        <f t="shared" si="37"/>
        <v>Zonal</v>
      </c>
      <c r="AG277" s="51">
        <v>0.229312994879457</v>
      </c>
      <c r="AH277" s="52">
        <v>0.222836011922696</v>
      </c>
      <c r="AI277" s="52">
        <v>0.293130095607192</v>
      </c>
      <c r="AJ277" s="53">
        <v>0.25472089759065297</v>
      </c>
      <c r="AK277" s="44" t="str">
        <f t="shared" si="30"/>
        <v>SB</v>
      </c>
      <c r="AL277" s="51">
        <v>0</v>
      </c>
      <c r="AM277" s="52">
        <v>0.105014749262536</v>
      </c>
      <c r="AN277" s="52">
        <v>0.59705014749262497</v>
      </c>
      <c r="AO277" s="53">
        <v>0.29793510324483702</v>
      </c>
      <c r="AP277" s="44" t="str">
        <f t="shared" si="31"/>
        <v>SB</v>
      </c>
    </row>
    <row r="278" spans="1:42" x14ac:dyDescent="0.3">
      <c r="A278" s="4">
        <v>29828</v>
      </c>
      <c r="B278" s="5">
        <f t="shared" si="32"/>
        <v>1981</v>
      </c>
      <c r="C278" s="6">
        <v>0</v>
      </c>
      <c r="D278" s="7">
        <v>0</v>
      </c>
      <c r="E278" s="7">
        <v>1</v>
      </c>
      <c r="F278" s="8">
        <v>0</v>
      </c>
      <c r="G278" s="44" t="str">
        <f t="shared" si="33"/>
        <v>SB</v>
      </c>
      <c r="H278" s="51">
        <v>4.23577177457898E-4</v>
      </c>
      <c r="I278" s="52">
        <v>1.4512161220785099E-35</v>
      </c>
      <c r="J278" s="52">
        <v>0.18556920894988199</v>
      </c>
      <c r="K278" s="53">
        <v>0.81400721387265795</v>
      </c>
      <c r="L278" s="7" t="str">
        <f t="shared" si="38"/>
        <v>Zonal</v>
      </c>
      <c r="M278" s="51">
        <v>8.3072550293507505E-7</v>
      </c>
      <c r="N278" s="52">
        <v>8.4528351037588702E-10</v>
      </c>
      <c r="O278" s="52">
        <v>0.99211604300071898</v>
      </c>
      <c r="P278" s="53">
        <v>7.8831254284879703E-3</v>
      </c>
      <c r="Q278" s="7" t="str">
        <f t="shared" si="34"/>
        <v>SB</v>
      </c>
      <c r="R278" s="6">
        <v>0</v>
      </c>
      <c r="S278" s="7">
        <v>0</v>
      </c>
      <c r="T278" s="7">
        <v>1</v>
      </c>
      <c r="U278" s="8">
        <v>0</v>
      </c>
      <c r="V278" s="7" t="str">
        <f t="shared" si="35"/>
        <v>SB</v>
      </c>
      <c r="W278" s="51">
        <v>5.5355129780227399E-8</v>
      </c>
      <c r="X278" s="52">
        <v>7.4892814656437698E-2</v>
      </c>
      <c r="Y278" s="52">
        <v>4.4388613025358702E-2</v>
      </c>
      <c r="Z278" s="53">
        <v>0.88071851696307502</v>
      </c>
      <c r="AA278" s="7" t="str">
        <f t="shared" si="36"/>
        <v>Zonal</v>
      </c>
      <c r="AB278" s="51">
        <v>2.2334436855278801E-9</v>
      </c>
      <c r="AC278" s="52">
        <v>3.6245231426166702E-2</v>
      </c>
      <c r="AD278" s="52">
        <v>5.5884176845084503E-2</v>
      </c>
      <c r="AE278" s="53">
        <v>0.90787058949530397</v>
      </c>
      <c r="AF278" s="7" t="str">
        <f t="shared" si="37"/>
        <v>Zonal</v>
      </c>
      <c r="AG278" s="51">
        <v>0.243527119141808</v>
      </c>
      <c r="AH278" s="52">
        <v>0.23235087328694901</v>
      </c>
      <c r="AI278" s="52">
        <v>0.30102936016584902</v>
      </c>
      <c r="AJ278" s="53">
        <v>0.223092647405392</v>
      </c>
      <c r="AK278" s="44" t="str">
        <f t="shared" si="30"/>
        <v>SB</v>
      </c>
      <c r="AL278" s="51">
        <v>0.15880749855479301</v>
      </c>
      <c r="AM278" s="52">
        <v>0.19985135023536199</v>
      </c>
      <c r="AN278" s="52">
        <v>0.64134115120984303</v>
      </c>
      <c r="AO278" s="53">
        <v>0</v>
      </c>
      <c r="AP278" s="44" t="str">
        <f t="shared" si="31"/>
        <v>SB</v>
      </c>
    </row>
    <row r="279" spans="1:42" x14ac:dyDescent="0.3">
      <c r="A279" s="4">
        <v>29829</v>
      </c>
      <c r="B279" s="5">
        <f t="shared" si="32"/>
        <v>1981</v>
      </c>
      <c r="C279" s="6">
        <v>0</v>
      </c>
      <c r="D279" s="7">
        <v>0</v>
      </c>
      <c r="E279" s="7">
        <v>1</v>
      </c>
      <c r="F279" s="8">
        <v>0</v>
      </c>
      <c r="G279" s="44" t="str">
        <f t="shared" si="33"/>
        <v>SB</v>
      </c>
      <c r="H279" s="51">
        <v>2.9029474237590901E-6</v>
      </c>
      <c r="I279" s="52">
        <v>1.75432615786621E-43</v>
      </c>
      <c r="J279" s="52">
        <v>0.97558653219804004</v>
      </c>
      <c r="K279" s="53">
        <v>2.44105648545433E-2</v>
      </c>
      <c r="L279" s="7" t="str">
        <f t="shared" si="38"/>
        <v>SB</v>
      </c>
      <c r="M279" s="51">
        <v>8.3625942974418903E-10</v>
      </c>
      <c r="N279" s="52">
        <v>8.4122373995699E-11</v>
      </c>
      <c r="O279" s="52">
        <v>0.99997145480463301</v>
      </c>
      <c r="P279" s="53">
        <v>2.8544274977031301E-5</v>
      </c>
      <c r="Q279" s="7" t="str">
        <f t="shared" si="34"/>
        <v>SB</v>
      </c>
      <c r="R279" s="6">
        <v>0</v>
      </c>
      <c r="S279" s="7">
        <v>0</v>
      </c>
      <c r="T279" s="7">
        <v>1</v>
      </c>
      <c r="U279" s="8">
        <v>0</v>
      </c>
      <c r="V279" s="7" t="str">
        <f t="shared" si="35"/>
        <v>SB</v>
      </c>
      <c r="W279" s="51">
        <v>4.1193984223093198E-6</v>
      </c>
      <c r="X279" s="52">
        <v>4.8104434406008603E-2</v>
      </c>
      <c r="Y279" s="52">
        <v>0.121426371512712</v>
      </c>
      <c r="Z279" s="53">
        <v>0.83046507468285602</v>
      </c>
      <c r="AA279" s="7" t="str">
        <f t="shared" si="36"/>
        <v>Zonal</v>
      </c>
      <c r="AB279" s="51">
        <v>2.73461079348044E-7</v>
      </c>
      <c r="AC279" s="52">
        <v>3.1506694431978802E-2</v>
      </c>
      <c r="AD279" s="52">
        <v>0.138419650867107</v>
      </c>
      <c r="AE279" s="53">
        <v>0.83007338123983399</v>
      </c>
      <c r="AF279" s="7" t="str">
        <f t="shared" si="37"/>
        <v>Zonal</v>
      </c>
      <c r="AG279" s="51">
        <v>0.23835348084767</v>
      </c>
      <c r="AH279" s="52">
        <v>0.27522204069393502</v>
      </c>
      <c r="AI279" s="52">
        <v>0.288783974977877</v>
      </c>
      <c r="AJ279" s="53">
        <v>0.19764050348051701</v>
      </c>
      <c r="AK279" s="44" t="str">
        <f t="shared" si="30"/>
        <v>SB</v>
      </c>
      <c r="AL279" s="51">
        <v>0.24603941673320101</v>
      </c>
      <c r="AM279" s="52">
        <v>0.37975375047274801</v>
      </c>
      <c r="AN279" s="52">
        <v>0.37420683279404898</v>
      </c>
      <c r="AO279" s="53">
        <v>0</v>
      </c>
      <c r="AP279" s="44" t="str">
        <f t="shared" si="31"/>
        <v>NAO-</v>
      </c>
    </row>
    <row r="280" spans="1:42" x14ac:dyDescent="0.3">
      <c r="A280" s="4">
        <v>30103</v>
      </c>
      <c r="B280" s="5">
        <f t="shared" si="32"/>
        <v>1982</v>
      </c>
      <c r="C280" s="6">
        <v>0</v>
      </c>
      <c r="D280" s="7">
        <v>1</v>
      </c>
      <c r="E280" s="7">
        <v>0</v>
      </c>
      <c r="F280" s="8">
        <v>0</v>
      </c>
      <c r="G280" s="44" t="str">
        <f t="shared" si="33"/>
        <v>NAO-</v>
      </c>
      <c r="H280" s="51">
        <v>0.16142430289992399</v>
      </c>
      <c r="I280" s="52">
        <v>2.8186078945856202E-13</v>
      </c>
      <c r="J280" s="52">
        <v>0.83718305100152401</v>
      </c>
      <c r="K280" s="53">
        <v>1.3926460982753501E-3</v>
      </c>
      <c r="L280" s="7" t="str">
        <f t="shared" si="38"/>
        <v>SB</v>
      </c>
      <c r="M280" s="51">
        <v>0.27949734813438798</v>
      </c>
      <c r="N280" s="52">
        <v>6.4599763467706003E-2</v>
      </c>
      <c r="O280" s="52">
        <v>0.65509968550425901</v>
      </c>
      <c r="P280" s="53">
        <v>8.0320289363404798E-4</v>
      </c>
      <c r="Q280" s="7" t="str">
        <f t="shared" si="34"/>
        <v>SB</v>
      </c>
      <c r="R280" s="6">
        <v>0</v>
      </c>
      <c r="S280" s="7">
        <v>0</v>
      </c>
      <c r="T280" s="7">
        <v>1</v>
      </c>
      <c r="U280" s="8">
        <v>0</v>
      </c>
      <c r="V280" s="7" t="str">
        <f t="shared" si="35"/>
        <v>SB</v>
      </c>
      <c r="W280" s="51">
        <v>1.80760727285034E-36</v>
      </c>
      <c r="X280" s="52">
        <v>3.5165626120479603E-8</v>
      </c>
      <c r="Y280" s="52">
        <v>0.99999995641047401</v>
      </c>
      <c r="Z280" s="53">
        <v>8.4238999574499495E-9</v>
      </c>
      <c r="AA280" s="7" t="str">
        <f t="shared" si="36"/>
        <v>SB</v>
      </c>
      <c r="AB280" s="51">
        <v>8.7276451591494693E-37</v>
      </c>
      <c r="AC280" s="52">
        <v>2.39024930283597E-9</v>
      </c>
      <c r="AD280" s="52">
        <v>0.99999998675809798</v>
      </c>
      <c r="AE280" s="53">
        <v>1.08516514673168E-8</v>
      </c>
      <c r="AF280" s="7" t="str">
        <f t="shared" si="37"/>
        <v>SB</v>
      </c>
      <c r="AG280" s="51">
        <v>0.26942541635793599</v>
      </c>
      <c r="AH280" s="52">
        <v>0.239664083443899</v>
      </c>
      <c r="AI280" s="52">
        <v>0.276410831142064</v>
      </c>
      <c r="AJ280" s="53">
        <v>0.21449966905609999</v>
      </c>
      <c r="AK280" s="44" t="str">
        <f t="shared" si="30"/>
        <v>SB</v>
      </c>
      <c r="AL280" s="51">
        <v>0.49312293421473502</v>
      </c>
      <c r="AM280" s="52">
        <v>0.21590787930482899</v>
      </c>
      <c r="AN280" s="52">
        <v>0.29096918648043502</v>
      </c>
      <c r="AO280" s="53">
        <v>0</v>
      </c>
      <c r="AP280" s="44" t="str">
        <f t="shared" si="31"/>
        <v>AL</v>
      </c>
    </row>
    <row r="281" spans="1:42" x14ac:dyDescent="0.3">
      <c r="A281" s="4">
        <v>30104</v>
      </c>
      <c r="B281" s="5">
        <f t="shared" si="32"/>
        <v>1982</v>
      </c>
      <c r="C281" s="6">
        <v>0</v>
      </c>
      <c r="D281" s="7">
        <v>1</v>
      </c>
      <c r="E281" s="7">
        <v>0</v>
      </c>
      <c r="F281" s="8">
        <v>0</v>
      </c>
      <c r="G281" s="44" t="str">
        <f t="shared" si="33"/>
        <v>NAO-</v>
      </c>
      <c r="H281" s="51">
        <v>0.73405187904269698</v>
      </c>
      <c r="I281" s="52">
        <v>1.5360326968056001E-9</v>
      </c>
      <c r="J281" s="52">
        <v>0.22342785187473499</v>
      </c>
      <c r="K281" s="53">
        <v>4.2520267546524701E-2</v>
      </c>
      <c r="L281" s="7" t="str">
        <f t="shared" si="38"/>
        <v>AL</v>
      </c>
      <c r="M281" s="51">
        <v>8.8897362478296701E-2</v>
      </c>
      <c r="N281" s="52">
        <v>0.55392294412217902</v>
      </c>
      <c r="O281" s="52">
        <v>0.109350809253565</v>
      </c>
      <c r="P281" s="53">
        <v>0.24782888414595899</v>
      </c>
      <c r="Q281" s="7" t="str">
        <f t="shared" si="34"/>
        <v>NAO-</v>
      </c>
      <c r="R281" s="6">
        <v>0</v>
      </c>
      <c r="S281" s="7">
        <v>0</v>
      </c>
      <c r="T281" s="7">
        <v>1</v>
      </c>
      <c r="U281" s="8">
        <v>0</v>
      </c>
      <c r="V281" s="7" t="str">
        <f t="shared" si="35"/>
        <v>SB</v>
      </c>
      <c r="W281" s="51">
        <v>1.5559188941287299E-33</v>
      </c>
      <c r="X281" s="52">
        <v>1.65699337038548E-5</v>
      </c>
      <c r="Y281" s="52">
        <v>0.99998342345556201</v>
      </c>
      <c r="Z281" s="53">
        <v>6.6107340981112001E-9</v>
      </c>
      <c r="AA281" s="7" t="str">
        <f t="shared" si="36"/>
        <v>SB</v>
      </c>
      <c r="AB281" s="51">
        <v>1.6188007731386801E-34</v>
      </c>
      <c r="AC281" s="52">
        <v>2.1622422876348199E-6</v>
      </c>
      <c r="AD281" s="52">
        <v>0.99999782621272004</v>
      </c>
      <c r="AE281" s="53">
        <v>1.15449926864921E-8</v>
      </c>
      <c r="AF281" s="7" t="str">
        <f t="shared" si="37"/>
        <v>SB</v>
      </c>
      <c r="AG281" s="51">
        <v>0.28634676918731</v>
      </c>
      <c r="AH281" s="52">
        <v>0.246212013311014</v>
      </c>
      <c r="AI281" s="52">
        <v>0.25604907232928398</v>
      </c>
      <c r="AJ281" s="53">
        <v>0.21139214517239099</v>
      </c>
      <c r="AK281" s="44" t="str">
        <f t="shared" si="30"/>
        <v>AL</v>
      </c>
      <c r="AL281" s="51">
        <v>0.51353279741235702</v>
      </c>
      <c r="AM281" s="52">
        <v>0.26451981163487598</v>
      </c>
      <c r="AN281" s="52">
        <v>0.221947390952766</v>
      </c>
      <c r="AO281" s="53">
        <v>0</v>
      </c>
      <c r="AP281" s="44" t="str">
        <f t="shared" si="31"/>
        <v>AL</v>
      </c>
    </row>
    <row r="282" spans="1:42" x14ac:dyDescent="0.3">
      <c r="A282" s="4">
        <v>30105</v>
      </c>
      <c r="B282" s="5">
        <f t="shared" si="32"/>
        <v>1982</v>
      </c>
      <c r="C282" s="6">
        <v>0</v>
      </c>
      <c r="D282" s="7">
        <v>1</v>
      </c>
      <c r="E282" s="7">
        <v>0</v>
      </c>
      <c r="F282" s="8">
        <v>0</v>
      </c>
      <c r="G282" s="44" t="str">
        <f t="shared" si="33"/>
        <v>NAO-</v>
      </c>
      <c r="H282" s="51">
        <v>8.5217702692642998E-3</v>
      </c>
      <c r="I282" s="52">
        <v>2.24259901563024E-17</v>
      </c>
      <c r="J282" s="52">
        <v>3.9572849599803998E-2</v>
      </c>
      <c r="K282" s="53">
        <v>0.95190538013094095</v>
      </c>
      <c r="L282" s="7" t="str">
        <f t="shared" si="38"/>
        <v>Zonal</v>
      </c>
      <c r="M282" s="51">
        <v>4.70786183099076E-5</v>
      </c>
      <c r="N282" s="52">
        <v>1.09160413824197E-4</v>
      </c>
      <c r="O282" s="52">
        <v>3.0253470336523598E-3</v>
      </c>
      <c r="P282" s="53">
        <v>0.99681841393422099</v>
      </c>
      <c r="Q282" s="7" t="str">
        <f t="shared" si="34"/>
        <v>Zonal</v>
      </c>
      <c r="R282" s="6">
        <v>0</v>
      </c>
      <c r="S282" s="7">
        <v>0</v>
      </c>
      <c r="T282" s="7">
        <v>1</v>
      </c>
      <c r="U282" s="8">
        <v>0</v>
      </c>
      <c r="V282" s="7" t="str">
        <f t="shared" si="35"/>
        <v>SB</v>
      </c>
      <c r="W282" s="51">
        <v>6.07307853061922E-24</v>
      </c>
      <c r="X282" s="52">
        <v>8.2760729189786E-4</v>
      </c>
      <c r="Y282" s="52">
        <v>0.99086150111459803</v>
      </c>
      <c r="Z282" s="53">
        <v>8.3108915935030895E-3</v>
      </c>
      <c r="AA282" s="7" t="str">
        <f t="shared" si="36"/>
        <v>SB</v>
      </c>
      <c r="AB282" s="51">
        <v>1.8343988252352099E-26</v>
      </c>
      <c r="AC282" s="52">
        <v>7.4622516603600099E-5</v>
      </c>
      <c r="AD282" s="52">
        <v>0.99165325959693695</v>
      </c>
      <c r="AE282" s="53">
        <v>8.2721178864584109E-3</v>
      </c>
      <c r="AF282" s="7" t="str">
        <f t="shared" si="37"/>
        <v>SB</v>
      </c>
      <c r="AG282" s="51">
        <v>0.296176775518604</v>
      </c>
      <c r="AH282" s="52">
        <v>0.231825905343335</v>
      </c>
      <c r="AI282" s="52">
        <v>0.26613506424299699</v>
      </c>
      <c r="AJ282" s="53">
        <v>0.20586225489506299</v>
      </c>
      <c r="AK282" s="44" t="str">
        <f t="shared" si="30"/>
        <v>AL</v>
      </c>
      <c r="AL282" s="51">
        <v>0.50151002104877795</v>
      </c>
      <c r="AM282" s="52">
        <v>0.20829138830419999</v>
      </c>
      <c r="AN282" s="52">
        <v>0.29019859064702103</v>
      </c>
      <c r="AO282" s="53">
        <v>0</v>
      </c>
      <c r="AP282" s="44" t="str">
        <f t="shared" si="31"/>
        <v>AL</v>
      </c>
    </row>
    <row r="283" spans="1:42" x14ac:dyDescent="0.3">
      <c r="A283" s="4">
        <v>30106</v>
      </c>
      <c r="B283" s="5">
        <f t="shared" si="32"/>
        <v>1982</v>
      </c>
      <c r="C283" s="6">
        <v>0</v>
      </c>
      <c r="D283" s="7">
        <v>0</v>
      </c>
      <c r="E283" s="7">
        <v>1</v>
      </c>
      <c r="F283" s="8">
        <v>0</v>
      </c>
      <c r="G283" s="44" t="str">
        <f t="shared" si="33"/>
        <v>SB</v>
      </c>
      <c r="H283" s="51">
        <v>2.2817433423157101E-5</v>
      </c>
      <c r="I283" s="52">
        <v>1.2821672598045901E-34</v>
      </c>
      <c r="J283" s="52">
        <v>2.9498947080977299E-2</v>
      </c>
      <c r="K283" s="53">
        <v>0.97047823548561196</v>
      </c>
      <c r="L283" s="7" t="str">
        <f t="shared" si="38"/>
        <v>Zonal</v>
      </c>
      <c r="M283" s="51">
        <v>5.3469672194881402E-11</v>
      </c>
      <c r="N283" s="52">
        <v>3.4414329969895598E-6</v>
      </c>
      <c r="O283" s="52">
        <v>1.11431707765256E-2</v>
      </c>
      <c r="P283" s="53">
        <v>0.98885338773700604</v>
      </c>
      <c r="Q283" s="7" t="str">
        <f t="shared" si="34"/>
        <v>Zonal</v>
      </c>
      <c r="R283" s="6">
        <v>0</v>
      </c>
      <c r="S283" s="7">
        <v>0</v>
      </c>
      <c r="T283" s="7">
        <v>1</v>
      </c>
      <c r="U283" s="8">
        <v>0</v>
      </c>
      <c r="V283" s="7" t="str">
        <f t="shared" si="35"/>
        <v>SB</v>
      </c>
      <c r="W283" s="51">
        <v>1.99926664970391E-12</v>
      </c>
      <c r="X283" s="52">
        <v>9.9260115552408305E-4</v>
      </c>
      <c r="Y283" s="52">
        <v>0.17743571005617401</v>
      </c>
      <c r="Z283" s="53">
        <v>0.82157168878630304</v>
      </c>
      <c r="AA283" s="7" t="str">
        <f t="shared" si="36"/>
        <v>Zonal</v>
      </c>
      <c r="AB283" s="51">
        <v>5.1820206443617402E-14</v>
      </c>
      <c r="AC283" s="52">
        <v>2.4489505061095002E-4</v>
      </c>
      <c r="AD283" s="52">
        <v>0.210745038013853</v>
      </c>
      <c r="AE283" s="53">
        <v>0.78901006693548303</v>
      </c>
      <c r="AF283" s="7" t="str">
        <f t="shared" si="37"/>
        <v>Zonal</v>
      </c>
      <c r="AG283" s="51">
        <v>0.26689079139681698</v>
      </c>
      <c r="AH283" s="52">
        <v>0.228417220946071</v>
      </c>
      <c r="AI283" s="52">
        <v>0.281680907471275</v>
      </c>
      <c r="AJ283" s="53">
        <v>0.22301108018583499</v>
      </c>
      <c r="AK283" s="44" t="str">
        <f t="shared" si="30"/>
        <v>SB</v>
      </c>
      <c r="AL283" s="51">
        <v>0.456960913482652</v>
      </c>
      <c r="AM283" s="52">
        <v>0.103791538574147</v>
      </c>
      <c r="AN283" s="52">
        <v>0.43924754794319998</v>
      </c>
      <c r="AO283" s="53">
        <v>0</v>
      </c>
      <c r="AP283" s="44" t="str">
        <f t="shared" si="31"/>
        <v>AL</v>
      </c>
    </row>
    <row r="284" spans="1:42" x14ac:dyDescent="0.3">
      <c r="A284" s="4">
        <v>30107</v>
      </c>
      <c r="B284" s="5">
        <f t="shared" si="32"/>
        <v>1982</v>
      </c>
      <c r="C284" s="6">
        <v>0</v>
      </c>
      <c r="D284" s="7">
        <v>1</v>
      </c>
      <c r="E284" s="7">
        <v>0</v>
      </c>
      <c r="F284" s="8">
        <v>0</v>
      </c>
      <c r="G284" s="44" t="str">
        <f t="shared" si="33"/>
        <v>NAO-</v>
      </c>
      <c r="H284" s="51">
        <v>9.7263675790580802E-4</v>
      </c>
      <c r="I284" s="52">
        <v>3.6129771173964799E-6</v>
      </c>
      <c r="J284" s="52">
        <v>0.97716393562896697</v>
      </c>
      <c r="K284" s="53">
        <v>2.18598146360055E-2</v>
      </c>
      <c r="L284" s="7" t="str">
        <f t="shared" si="38"/>
        <v>SB</v>
      </c>
      <c r="M284" s="51">
        <v>8.1513293294516705E-8</v>
      </c>
      <c r="N284" s="52">
        <v>0.43041928669844798</v>
      </c>
      <c r="O284" s="52">
        <v>0.27300359501127502</v>
      </c>
      <c r="P284" s="53">
        <v>0.296577036776979</v>
      </c>
      <c r="Q284" s="7" t="str">
        <f t="shared" si="34"/>
        <v>NAO-</v>
      </c>
      <c r="R284" s="6">
        <v>0</v>
      </c>
      <c r="S284" s="7">
        <v>0</v>
      </c>
      <c r="T284" s="7">
        <v>1</v>
      </c>
      <c r="U284" s="8">
        <v>0</v>
      </c>
      <c r="V284" s="7" t="str">
        <f t="shared" si="35"/>
        <v>SB</v>
      </c>
      <c r="W284" s="51">
        <v>3.6719498791589401E-14</v>
      </c>
      <c r="X284" s="52">
        <v>1.57077254150997E-2</v>
      </c>
      <c r="Y284" s="52">
        <v>0.95501479171175396</v>
      </c>
      <c r="Z284" s="53">
        <v>2.9277482873110699E-2</v>
      </c>
      <c r="AA284" s="7" t="str">
        <f t="shared" si="36"/>
        <v>SB</v>
      </c>
      <c r="AB284" s="51">
        <v>6.7607465234708199E-16</v>
      </c>
      <c r="AC284" s="52">
        <v>5.2279405813128203E-3</v>
      </c>
      <c r="AD284" s="52">
        <v>0.96631527756489399</v>
      </c>
      <c r="AE284" s="53">
        <v>2.84567818537915E-2</v>
      </c>
      <c r="AF284" s="7" t="str">
        <f t="shared" si="37"/>
        <v>SB</v>
      </c>
      <c r="AG284" s="51">
        <v>0.25784669950202999</v>
      </c>
      <c r="AH284" s="52">
        <v>0.25034629804056602</v>
      </c>
      <c r="AI284" s="52">
        <v>0.27168192682571402</v>
      </c>
      <c r="AJ284" s="53">
        <v>0.22012507563168801</v>
      </c>
      <c r="AK284" s="44" t="str">
        <f t="shared" si="30"/>
        <v>SB</v>
      </c>
      <c r="AL284" s="51">
        <v>0.39060323975665101</v>
      </c>
      <c r="AM284" s="52">
        <v>0.29920105548633003</v>
      </c>
      <c r="AN284" s="52">
        <v>0.31019570475701802</v>
      </c>
      <c r="AO284" s="53">
        <v>0</v>
      </c>
      <c r="AP284" s="44" t="str">
        <f t="shared" si="31"/>
        <v>AL</v>
      </c>
    </row>
    <row r="285" spans="1:42" x14ac:dyDescent="0.3">
      <c r="A285" s="4">
        <v>30108</v>
      </c>
      <c r="B285" s="5">
        <f t="shared" si="32"/>
        <v>1982</v>
      </c>
      <c r="C285" s="6">
        <v>0</v>
      </c>
      <c r="D285" s="7">
        <v>1</v>
      </c>
      <c r="E285" s="7">
        <v>0</v>
      </c>
      <c r="F285" s="8">
        <v>0</v>
      </c>
      <c r="G285" s="44" t="str">
        <f t="shared" si="33"/>
        <v>NAO-</v>
      </c>
      <c r="H285" s="51">
        <v>6.6329502285618399E-3</v>
      </c>
      <c r="I285" s="52">
        <v>4.3564680725899897E-6</v>
      </c>
      <c r="J285" s="52">
        <v>0.99330515683988496</v>
      </c>
      <c r="K285" s="53">
        <v>5.7536463481671099E-5</v>
      </c>
      <c r="L285" s="7" t="str">
        <f t="shared" si="38"/>
        <v>SB</v>
      </c>
      <c r="M285" s="51">
        <v>1.2631730047343E-4</v>
      </c>
      <c r="N285" s="52">
        <v>0.97863284771186398</v>
      </c>
      <c r="O285" s="52">
        <v>2.1222204777073001E-2</v>
      </c>
      <c r="P285" s="53">
        <v>1.86302105952575E-5</v>
      </c>
      <c r="Q285" s="7" t="str">
        <f t="shared" si="34"/>
        <v>NAO-</v>
      </c>
      <c r="R285" s="6">
        <v>0</v>
      </c>
      <c r="S285" s="7">
        <v>1</v>
      </c>
      <c r="T285" s="7">
        <v>0</v>
      </c>
      <c r="U285" s="8">
        <v>0</v>
      </c>
      <c r="V285" s="7" t="str">
        <f t="shared" si="35"/>
        <v>NAO-</v>
      </c>
      <c r="W285" s="51">
        <v>2.2128375815870701E-38</v>
      </c>
      <c r="X285" s="52">
        <v>1.2587253781559001E-4</v>
      </c>
      <c r="Y285" s="52">
        <v>0.99987412746210402</v>
      </c>
      <c r="Z285" s="53">
        <v>8.0679222266646097E-14</v>
      </c>
      <c r="AA285" s="7" t="str">
        <f t="shared" si="36"/>
        <v>SB</v>
      </c>
      <c r="AB285" s="51">
        <v>4.2830028673178899E-40</v>
      </c>
      <c r="AC285" s="52">
        <v>7.2817225032440101E-5</v>
      </c>
      <c r="AD285" s="52">
        <v>0.99992718277473802</v>
      </c>
      <c r="AE285" s="53">
        <v>2.2985589764493299E-13</v>
      </c>
      <c r="AF285" s="7" t="str">
        <f t="shared" si="37"/>
        <v>SB</v>
      </c>
      <c r="AG285" s="51">
        <v>0.241770544060848</v>
      </c>
      <c r="AH285" s="52">
        <v>0.31601723408624</v>
      </c>
      <c r="AI285" s="52">
        <v>0.235283660389254</v>
      </c>
      <c r="AJ285" s="53">
        <v>0.20692856146365601</v>
      </c>
      <c r="AK285" s="44" t="str">
        <f t="shared" si="30"/>
        <v>NAO-</v>
      </c>
      <c r="AL285" s="51">
        <v>0.372908856935041</v>
      </c>
      <c r="AM285" s="52">
        <v>0.59715772394113997</v>
      </c>
      <c r="AN285" s="52">
        <v>2.9933419123818E-2</v>
      </c>
      <c r="AO285" s="53">
        <v>0</v>
      </c>
      <c r="AP285" s="44" t="str">
        <f t="shared" si="31"/>
        <v>NAO-</v>
      </c>
    </row>
    <row r="286" spans="1:42" x14ac:dyDescent="0.3">
      <c r="A286" s="4">
        <v>30109</v>
      </c>
      <c r="B286" s="5">
        <f t="shared" si="32"/>
        <v>1982</v>
      </c>
      <c r="C286" s="6">
        <v>0</v>
      </c>
      <c r="D286" s="7">
        <v>1</v>
      </c>
      <c r="E286" s="7">
        <v>0</v>
      </c>
      <c r="F286" s="8">
        <v>0</v>
      </c>
      <c r="G286" s="44" t="str">
        <f t="shared" si="33"/>
        <v>NAO-</v>
      </c>
      <c r="H286" s="51">
        <v>2.1248545936778902E-2</v>
      </c>
      <c r="I286" s="52">
        <v>6.0860093446780901E-15</v>
      </c>
      <c r="J286" s="52">
        <v>0.97874695431885494</v>
      </c>
      <c r="K286" s="53">
        <v>4.4997443528912E-6</v>
      </c>
      <c r="L286" s="7" t="str">
        <f t="shared" si="38"/>
        <v>SB</v>
      </c>
      <c r="M286" s="51">
        <v>9.4859497990208999E-2</v>
      </c>
      <c r="N286" s="52">
        <v>0.84878444817405596</v>
      </c>
      <c r="O286" s="52">
        <v>5.6348781149828601E-2</v>
      </c>
      <c r="P286" s="53">
        <v>7.2726858918944003E-6</v>
      </c>
      <c r="Q286" s="7" t="str">
        <f t="shared" si="34"/>
        <v>NAO-</v>
      </c>
      <c r="R286" s="6">
        <v>0</v>
      </c>
      <c r="S286" s="7">
        <v>1</v>
      </c>
      <c r="T286" s="7">
        <v>0</v>
      </c>
      <c r="U286" s="8">
        <v>0</v>
      </c>
      <c r="V286" s="7" t="str">
        <f t="shared" si="35"/>
        <v>NAO-</v>
      </c>
      <c r="W286" s="51">
        <v>1.3027347141054699E-39</v>
      </c>
      <c r="X286" s="52">
        <v>7.6290230297769407E-2</v>
      </c>
      <c r="Y286" s="52">
        <v>0.92370976970223095</v>
      </c>
      <c r="Z286" s="53">
        <v>1.8949702565703198E-18</v>
      </c>
      <c r="AA286" s="7" t="str">
        <f t="shared" si="36"/>
        <v>SB</v>
      </c>
      <c r="AB286" s="51">
        <v>3.5171094415975199E-42</v>
      </c>
      <c r="AC286" s="52">
        <v>4.8919864039233901E-2</v>
      </c>
      <c r="AD286" s="52">
        <v>0.95108013596076402</v>
      </c>
      <c r="AE286" s="53">
        <v>5.2779981090372797E-18</v>
      </c>
      <c r="AF286" s="7" t="str">
        <f t="shared" si="37"/>
        <v>SB</v>
      </c>
      <c r="AG286" s="51">
        <v>0.24574894307414799</v>
      </c>
      <c r="AH286" s="52">
        <v>0.31922823909956</v>
      </c>
      <c r="AI286" s="52">
        <v>0.232450332871557</v>
      </c>
      <c r="AJ286" s="53">
        <v>0.20257248495473301</v>
      </c>
      <c r="AK286" s="44" t="str">
        <f t="shared" si="30"/>
        <v>NAO-</v>
      </c>
      <c r="AL286" s="51">
        <v>0.38737945103857502</v>
      </c>
      <c r="AM286" s="52">
        <v>0.55577707715133495</v>
      </c>
      <c r="AN286" s="52">
        <v>5.6843471810089002E-2</v>
      </c>
      <c r="AO286" s="53">
        <v>0</v>
      </c>
      <c r="AP286" s="44" t="str">
        <f t="shared" si="31"/>
        <v>NAO-</v>
      </c>
    </row>
    <row r="287" spans="1:42" x14ac:dyDescent="0.3">
      <c r="A287" s="4">
        <v>30110</v>
      </c>
      <c r="B287" s="5">
        <f t="shared" si="32"/>
        <v>1982</v>
      </c>
      <c r="C287" s="6">
        <v>0</v>
      </c>
      <c r="D287" s="7">
        <v>1</v>
      </c>
      <c r="E287" s="7">
        <v>0</v>
      </c>
      <c r="F287" s="8">
        <v>0</v>
      </c>
      <c r="G287" s="44" t="str">
        <f t="shared" si="33"/>
        <v>NAO-</v>
      </c>
      <c r="H287" s="51">
        <v>4.4102791902648E-2</v>
      </c>
      <c r="I287" s="52">
        <v>6.98612797253302E-10</v>
      </c>
      <c r="J287" s="52">
        <v>0.95588840430031996</v>
      </c>
      <c r="K287" s="53">
        <v>8.8030984046280099E-6</v>
      </c>
      <c r="L287" s="7" t="str">
        <f t="shared" si="38"/>
        <v>SB</v>
      </c>
      <c r="M287" s="51">
        <v>1.2471355687219199E-3</v>
      </c>
      <c r="N287" s="52">
        <v>0.98001698396566606</v>
      </c>
      <c r="O287" s="52">
        <v>1.8730980994537301E-2</v>
      </c>
      <c r="P287" s="53">
        <v>4.8994710848236599E-6</v>
      </c>
      <c r="Q287" s="7" t="str">
        <f t="shared" si="34"/>
        <v>NAO-</v>
      </c>
      <c r="R287" s="6">
        <v>0</v>
      </c>
      <c r="S287" s="7">
        <v>1</v>
      </c>
      <c r="T287" s="7">
        <v>0</v>
      </c>
      <c r="U287" s="8">
        <v>0</v>
      </c>
      <c r="V287" s="7" t="str">
        <f t="shared" si="35"/>
        <v>NAO-</v>
      </c>
      <c r="W287" s="51">
        <v>3.2664981314718899E-56</v>
      </c>
      <c r="X287" s="52">
        <v>5.5089289211650103E-3</v>
      </c>
      <c r="Y287" s="52">
        <v>0.99449107107883405</v>
      </c>
      <c r="Z287" s="53">
        <v>7.5972315576042501E-26</v>
      </c>
      <c r="AA287" s="7" t="str">
        <f t="shared" si="36"/>
        <v>SB</v>
      </c>
      <c r="AB287" s="51">
        <v>7.9446616714620806E-61</v>
      </c>
      <c r="AC287" s="52">
        <v>3.1799919264375301E-3</v>
      </c>
      <c r="AD287" s="52">
        <v>0.99682000807356097</v>
      </c>
      <c r="AE287" s="53">
        <v>1.90081066503228E-25</v>
      </c>
      <c r="AF287" s="7" t="str">
        <f t="shared" si="37"/>
        <v>SB</v>
      </c>
      <c r="AG287" s="51">
        <v>0.23719980413262801</v>
      </c>
      <c r="AH287" s="52">
        <v>0.32851803221632297</v>
      </c>
      <c r="AI287" s="52">
        <v>0.23917334702924001</v>
      </c>
      <c r="AJ287" s="53">
        <v>0.19510881662180601</v>
      </c>
      <c r="AK287" s="44" t="str">
        <f t="shared" si="30"/>
        <v>NAO-</v>
      </c>
      <c r="AL287" s="51">
        <v>0.31607161627132802</v>
      </c>
      <c r="AM287" s="52">
        <v>0.51171998178059597</v>
      </c>
      <c r="AN287" s="52">
        <v>0.17220840194807399</v>
      </c>
      <c r="AO287" s="53">
        <v>0</v>
      </c>
      <c r="AP287" s="44" t="str">
        <f t="shared" si="31"/>
        <v>NAO-</v>
      </c>
    </row>
    <row r="288" spans="1:42" x14ac:dyDescent="0.3">
      <c r="A288" s="4">
        <v>30111</v>
      </c>
      <c r="B288" s="5">
        <f t="shared" si="32"/>
        <v>1982</v>
      </c>
      <c r="C288" s="6">
        <v>0</v>
      </c>
      <c r="D288" s="7">
        <v>1</v>
      </c>
      <c r="E288" s="7">
        <v>0</v>
      </c>
      <c r="F288" s="8">
        <v>0</v>
      </c>
      <c r="G288" s="44" t="str">
        <f t="shared" si="33"/>
        <v>NAO-</v>
      </c>
      <c r="H288" s="51">
        <v>4.9034741361404302E-3</v>
      </c>
      <c r="I288" s="52">
        <v>3.0162039331048099E-6</v>
      </c>
      <c r="J288" s="52">
        <v>0.99509327258658697</v>
      </c>
      <c r="K288" s="53">
        <v>2.3707333765052599E-7</v>
      </c>
      <c r="L288" s="7" t="str">
        <f t="shared" si="38"/>
        <v>SB</v>
      </c>
      <c r="M288" s="51">
        <v>2.2923852172627101E-6</v>
      </c>
      <c r="N288" s="52">
        <v>0.99772972292426498</v>
      </c>
      <c r="O288" s="52">
        <v>2.2679791461449202E-3</v>
      </c>
      <c r="P288" s="53">
        <v>5.54435864117426E-9</v>
      </c>
      <c r="Q288" s="7" t="str">
        <f t="shared" si="34"/>
        <v>NAO-</v>
      </c>
      <c r="R288" s="6">
        <v>0</v>
      </c>
      <c r="S288" s="7">
        <v>1</v>
      </c>
      <c r="T288" s="7">
        <v>0</v>
      </c>
      <c r="U288" s="8">
        <v>0</v>
      </c>
      <c r="V288" s="7" t="str">
        <f t="shared" si="35"/>
        <v>NAO-</v>
      </c>
      <c r="W288" s="51">
        <v>1.7523818113405899E-98</v>
      </c>
      <c r="X288" s="52">
        <v>1.5669333022073601E-7</v>
      </c>
      <c r="Y288" s="52">
        <v>0.99999984330666902</v>
      </c>
      <c r="Z288" s="53">
        <v>5.55938313817283E-38</v>
      </c>
      <c r="AA288" s="7" t="str">
        <f t="shared" si="36"/>
        <v>SB</v>
      </c>
      <c r="AB288" s="51">
        <v>1.09242956233322E-107</v>
      </c>
      <c r="AC288" s="52">
        <v>3.4282616003921802E-8</v>
      </c>
      <c r="AD288" s="52">
        <v>0.99999996571738203</v>
      </c>
      <c r="AE288" s="53">
        <v>1.12678552191255E-37</v>
      </c>
      <c r="AF288" s="7" t="str">
        <f t="shared" si="37"/>
        <v>SB</v>
      </c>
      <c r="AG288" s="51">
        <v>0.237637419637452</v>
      </c>
      <c r="AH288" s="52">
        <v>0.33088289597826698</v>
      </c>
      <c r="AI288" s="52">
        <v>0.23801814834158699</v>
      </c>
      <c r="AJ288" s="53">
        <v>0.19346153604269101</v>
      </c>
      <c r="AK288" s="44" t="str">
        <f t="shared" si="30"/>
        <v>NAO-</v>
      </c>
      <c r="AL288" s="51">
        <v>0.311186776089866</v>
      </c>
      <c r="AM288" s="52">
        <v>0.49842849659507499</v>
      </c>
      <c r="AN288" s="52">
        <v>0.19038472731505701</v>
      </c>
      <c r="AO288" s="53">
        <v>0</v>
      </c>
      <c r="AP288" s="44" t="str">
        <f t="shared" si="31"/>
        <v>NAO-</v>
      </c>
    </row>
    <row r="289" spans="1:42" x14ac:dyDescent="0.3">
      <c r="A289" s="4">
        <v>30112</v>
      </c>
      <c r="B289" s="5">
        <f t="shared" si="32"/>
        <v>1982</v>
      </c>
      <c r="C289" s="6">
        <v>0</v>
      </c>
      <c r="D289" s="7">
        <v>1</v>
      </c>
      <c r="E289" s="7">
        <v>0</v>
      </c>
      <c r="F289" s="8">
        <v>0</v>
      </c>
      <c r="G289" s="44" t="str">
        <f t="shared" si="33"/>
        <v>NAO-</v>
      </c>
      <c r="H289" s="51">
        <v>7.0917163137297899E-5</v>
      </c>
      <c r="I289" s="52">
        <v>6.8615228173071302E-14</v>
      </c>
      <c r="J289" s="52">
        <v>0.99992908035513794</v>
      </c>
      <c r="K289" s="53">
        <v>2.4816557535036899E-9</v>
      </c>
      <c r="L289" s="7" t="str">
        <f t="shared" si="38"/>
        <v>SB</v>
      </c>
      <c r="M289" s="51">
        <v>5.7932634297573998E-7</v>
      </c>
      <c r="N289" s="52">
        <v>0.994270483537395</v>
      </c>
      <c r="O289" s="52">
        <v>5.7289369687542604E-3</v>
      </c>
      <c r="P289" s="53">
        <v>1.6749407388816001E-10</v>
      </c>
      <c r="Q289" s="7" t="str">
        <f t="shared" si="34"/>
        <v>NAO-</v>
      </c>
      <c r="R289" s="6">
        <v>0</v>
      </c>
      <c r="S289" s="7">
        <v>1</v>
      </c>
      <c r="T289" s="7">
        <v>0</v>
      </c>
      <c r="U289" s="8">
        <v>0</v>
      </c>
      <c r="V289" s="7" t="str">
        <f t="shared" si="35"/>
        <v>NAO-</v>
      </c>
      <c r="W289" s="51">
        <v>7.8296741521231704E-101</v>
      </c>
      <c r="X289" s="52">
        <v>9.8560718808837506E-4</v>
      </c>
      <c r="Y289" s="52">
        <v>0.99901439281191295</v>
      </c>
      <c r="Z289" s="53">
        <v>7.2840239510859404E-49</v>
      </c>
      <c r="AA289" s="7" t="str">
        <f t="shared" si="36"/>
        <v>SB</v>
      </c>
      <c r="AB289" s="51">
        <v>9.0628373615534905E-107</v>
      </c>
      <c r="AC289" s="52">
        <v>7.47120335763227E-4</v>
      </c>
      <c r="AD289" s="52">
        <v>0.99925287966423804</v>
      </c>
      <c r="AE289" s="53">
        <v>8.5291871254002802E-48</v>
      </c>
      <c r="AF289" s="7" t="str">
        <f t="shared" si="37"/>
        <v>SB</v>
      </c>
      <c r="AG289" s="51">
        <v>0.24139049246338401</v>
      </c>
      <c r="AH289" s="52">
        <v>0.33261283206105302</v>
      </c>
      <c r="AI289" s="52">
        <v>0.22752035686320299</v>
      </c>
      <c r="AJ289" s="53">
        <v>0.19847631861235801</v>
      </c>
      <c r="AK289" s="44" t="str">
        <f t="shared" si="30"/>
        <v>NAO-</v>
      </c>
      <c r="AL289" s="51">
        <v>0.33526067575424701</v>
      </c>
      <c r="AM289" s="52">
        <v>0.54347826086956497</v>
      </c>
      <c r="AN289" s="52">
        <v>0.121261063376187</v>
      </c>
      <c r="AO289" s="53">
        <v>0</v>
      </c>
      <c r="AP289" s="44" t="str">
        <f t="shared" si="31"/>
        <v>NAO-</v>
      </c>
    </row>
    <row r="290" spans="1:42" x14ac:dyDescent="0.3">
      <c r="A290" s="4">
        <v>30113</v>
      </c>
      <c r="B290" s="5">
        <f t="shared" si="32"/>
        <v>1982</v>
      </c>
      <c r="C290" s="6">
        <v>0</v>
      </c>
      <c r="D290" s="7">
        <v>1</v>
      </c>
      <c r="E290" s="7">
        <v>0</v>
      </c>
      <c r="F290" s="8">
        <v>0</v>
      </c>
      <c r="G290" s="44" t="str">
        <f t="shared" si="33"/>
        <v>NAO-</v>
      </c>
      <c r="H290" s="51">
        <v>6.3710275322600505E-5</v>
      </c>
      <c r="I290" s="52">
        <v>7.2099735205834895E-30</v>
      </c>
      <c r="J290" s="52">
        <v>0.99993628544059099</v>
      </c>
      <c r="K290" s="53">
        <v>4.2840943959377598E-9</v>
      </c>
      <c r="L290" s="7" t="str">
        <f t="shared" si="38"/>
        <v>SB</v>
      </c>
      <c r="M290" s="51">
        <v>2.4633328161883901E-6</v>
      </c>
      <c r="N290" s="52">
        <v>0.99675863075709403</v>
      </c>
      <c r="O290" s="52">
        <v>3.2389054495854399E-3</v>
      </c>
      <c r="P290" s="53">
        <v>4.6049669720104802E-10</v>
      </c>
      <c r="Q290" s="7" t="str">
        <f t="shared" si="34"/>
        <v>NAO-</v>
      </c>
      <c r="R290" s="6">
        <v>0</v>
      </c>
      <c r="S290" s="7">
        <v>1</v>
      </c>
      <c r="T290" s="7">
        <v>0</v>
      </c>
      <c r="U290" s="8">
        <v>0</v>
      </c>
      <c r="V290" s="7" t="str">
        <f t="shared" si="35"/>
        <v>NAO-</v>
      </c>
      <c r="W290" s="51">
        <v>1.9146494449148699E-88</v>
      </c>
      <c r="X290" s="52">
        <v>0.39653063808266997</v>
      </c>
      <c r="Y290" s="52">
        <v>0.60346936191732803</v>
      </c>
      <c r="Z290" s="53">
        <v>2.8498599527644999E-51</v>
      </c>
      <c r="AA290" s="7" t="str">
        <f t="shared" si="36"/>
        <v>SB</v>
      </c>
      <c r="AB290" s="51">
        <v>1.0298409678892001E-90</v>
      </c>
      <c r="AC290" s="52">
        <v>0.59716998012344602</v>
      </c>
      <c r="AD290" s="52">
        <v>0.40283001987655398</v>
      </c>
      <c r="AE290" s="53">
        <v>6.6439207499842799E-50</v>
      </c>
      <c r="AF290" s="7" t="str">
        <f t="shared" si="37"/>
        <v>NAO-</v>
      </c>
      <c r="AG290" s="51">
        <v>0.25005479748389597</v>
      </c>
      <c r="AH290" s="52">
        <v>0.33082602636438102</v>
      </c>
      <c r="AI290" s="52">
        <v>0.212593811767048</v>
      </c>
      <c r="AJ290" s="53">
        <v>0.206525364384673</v>
      </c>
      <c r="AK290" s="44" t="str">
        <f t="shared" si="30"/>
        <v>NAO-</v>
      </c>
      <c r="AL290" s="51">
        <v>0.37822821672158702</v>
      </c>
      <c r="AM290" s="52">
        <v>0.58310981684420204</v>
      </c>
      <c r="AN290" s="52">
        <v>0</v>
      </c>
      <c r="AO290" s="53">
        <v>3.8661966434209501E-2</v>
      </c>
      <c r="AP290" s="44" t="str">
        <f t="shared" si="31"/>
        <v>NAO-</v>
      </c>
    </row>
    <row r="291" spans="1:42" x14ac:dyDescent="0.3">
      <c r="A291" s="4">
        <v>30114</v>
      </c>
      <c r="B291" s="5">
        <f t="shared" si="32"/>
        <v>1982</v>
      </c>
      <c r="C291" s="6">
        <v>0</v>
      </c>
      <c r="D291" s="7">
        <v>1</v>
      </c>
      <c r="E291" s="7">
        <v>0</v>
      </c>
      <c r="F291" s="8">
        <v>0</v>
      </c>
      <c r="G291" s="44" t="str">
        <f t="shared" si="33"/>
        <v>NAO-</v>
      </c>
      <c r="H291" s="51">
        <v>1.18234563965316E-4</v>
      </c>
      <c r="I291" s="52">
        <v>3.2838193894316E-34</v>
      </c>
      <c r="J291" s="52">
        <v>0.99988175756844599</v>
      </c>
      <c r="K291" s="53">
        <v>7.8675747310188294E-9</v>
      </c>
      <c r="L291" s="7" t="str">
        <f t="shared" si="38"/>
        <v>SB</v>
      </c>
      <c r="M291" s="51">
        <v>2.4341761427495399E-5</v>
      </c>
      <c r="N291" s="52">
        <v>0.99590930842760095</v>
      </c>
      <c r="O291" s="52">
        <v>4.0663496019461799E-3</v>
      </c>
      <c r="P291" s="53">
        <v>2.0903403616260301E-10</v>
      </c>
      <c r="Q291" s="7" t="str">
        <f t="shared" si="34"/>
        <v>NAO-</v>
      </c>
      <c r="R291" s="6">
        <v>0</v>
      </c>
      <c r="S291" s="7">
        <v>1</v>
      </c>
      <c r="T291" s="7">
        <v>0</v>
      </c>
      <c r="U291" s="8">
        <v>0</v>
      </c>
      <c r="V291" s="7" t="str">
        <f t="shared" si="35"/>
        <v>NAO-</v>
      </c>
      <c r="W291" s="51">
        <v>5.5914193664901399E-69</v>
      </c>
      <c r="X291" s="52">
        <v>3.1843874131616698E-2</v>
      </c>
      <c r="Y291" s="52">
        <v>0.96815612586838296</v>
      </c>
      <c r="Z291" s="53">
        <v>6.2110672292012006E-36</v>
      </c>
      <c r="AA291" s="7" t="str">
        <f t="shared" si="36"/>
        <v>SB</v>
      </c>
      <c r="AB291" s="51">
        <v>2.0843517787573901E-70</v>
      </c>
      <c r="AC291" s="52">
        <v>3.3860117416217798E-2</v>
      </c>
      <c r="AD291" s="52">
        <v>0.96613988258378103</v>
      </c>
      <c r="AE291" s="53">
        <v>8.1259738762212901E-35</v>
      </c>
      <c r="AF291" s="7" t="str">
        <f t="shared" si="37"/>
        <v>SB</v>
      </c>
      <c r="AG291" s="51">
        <v>0.24520378461371101</v>
      </c>
      <c r="AH291" s="52">
        <v>0.33514332475041902</v>
      </c>
      <c r="AI291" s="52">
        <v>0.20776579848861801</v>
      </c>
      <c r="AJ291" s="53">
        <v>0.21188709214724999</v>
      </c>
      <c r="AK291" s="44" t="str">
        <f t="shared" si="30"/>
        <v>NAO-</v>
      </c>
      <c r="AL291" s="51">
        <v>0.33477654131033702</v>
      </c>
      <c r="AM291" s="52">
        <v>0.55168712205245596</v>
      </c>
      <c r="AN291" s="52">
        <v>0</v>
      </c>
      <c r="AO291" s="53">
        <v>0.113536336637206</v>
      </c>
      <c r="AP291" s="44" t="str">
        <f t="shared" si="31"/>
        <v>NAO-</v>
      </c>
    </row>
    <row r="292" spans="1:42" x14ac:dyDescent="0.3">
      <c r="A292" s="4">
        <v>30115</v>
      </c>
      <c r="B292" s="5">
        <f t="shared" si="32"/>
        <v>1982</v>
      </c>
      <c r="C292" s="6">
        <v>0</v>
      </c>
      <c r="D292" s="7">
        <v>1</v>
      </c>
      <c r="E292" s="7">
        <v>0</v>
      </c>
      <c r="F292" s="8">
        <v>0</v>
      </c>
      <c r="G292" s="44" t="str">
        <f t="shared" si="33"/>
        <v>NAO-</v>
      </c>
      <c r="H292" s="51">
        <v>5.4161748534732601E-4</v>
      </c>
      <c r="I292" s="52">
        <v>6.08495568997711E-37</v>
      </c>
      <c r="J292" s="52">
        <v>0.99945783313547598</v>
      </c>
      <c r="K292" s="53">
        <v>5.4937917842921801E-7</v>
      </c>
      <c r="L292" s="7" t="str">
        <f t="shared" si="38"/>
        <v>SB</v>
      </c>
      <c r="M292" s="51">
        <v>1.9532880575537101E-5</v>
      </c>
      <c r="N292" s="52">
        <v>0.99493929284172999</v>
      </c>
      <c r="O292" s="52">
        <v>5.0411696464515996E-3</v>
      </c>
      <c r="P292" s="53">
        <v>4.6312540669660502E-9</v>
      </c>
      <c r="Q292" s="7" t="str">
        <f t="shared" si="34"/>
        <v>NAO-</v>
      </c>
      <c r="R292" s="6">
        <v>0</v>
      </c>
      <c r="S292" s="7">
        <v>1</v>
      </c>
      <c r="T292" s="7">
        <v>0</v>
      </c>
      <c r="U292" s="8">
        <v>0</v>
      </c>
      <c r="V292" s="7" t="str">
        <f t="shared" si="35"/>
        <v>NAO-</v>
      </c>
      <c r="W292" s="51">
        <v>7.2411927318699296E-47</v>
      </c>
      <c r="X292" s="52">
        <v>0.92497970196521795</v>
      </c>
      <c r="Y292" s="52">
        <v>7.5020298034783106E-2</v>
      </c>
      <c r="Z292" s="53">
        <v>5.4938238464597003E-28</v>
      </c>
      <c r="AA292" s="7" t="str">
        <f t="shared" si="36"/>
        <v>NAO-</v>
      </c>
      <c r="AB292" s="51">
        <v>3.6321958766095801E-48</v>
      </c>
      <c r="AC292" s="52">
        <v>0.92972184557367699</v>
      </c>
      <c r="AD292" s="52">
        <v>7.0278154426323694E-2</v>
      </c>
      <c r="AE292" s="53">
        <v>2.6281703590985401E-27</v>
      </c>
      <c r="AF292" s="7" t="str">
        <f t="shared" si="37"/>
        <v>NAO-</v>
      </c>
      <c r="AG292" s="51">
        <v>0.23339611879962999</v>
      </c>
      <c r="AH292" s="52">
        <v>0.32536535819915102</v>
      </c>
      <c r="AI292" s="52">
        <v>0.21488389365595001</v>
      </c>
      <c r="AJ292" s="53">
        <v>0.22635462934526701</v>
      </c>
      <c r="AK292" s="44" t="str">
        <f t="shared" si="30"/>
        <v>NAO-</v>
      </c>
      <c r="AL292" s="51">
        <v>0.226938287501149</v>
      </c>
      <c r="AM292" s="52">
        <v>0.59919065575278196</v>
      </c>
      <c r="AN292" s="52">
        <v>0</v>
      </c>
      <c r="AO292" s="53">
        <v>0.17387105674606801</v>
      </c>
      <c r="AP292" s="44" t="str">
        <f t="shared" si="31"/>
        <v>NAO-</v>
      </c>
    </row>
    <row r="293" spans="1:42" x14ac:dyDescent="0.3">
      <c r="A293" s="4">
        <v>30116</v>
      </c>
      <c r="B293" s="5">
        <f t="shared" si="32"/>
        <v>1982</v>
      </c>
      <c r="C293" s="6">
        <v>0</v>
      </c>
      <c r="D293" s="7">
        <v>1</v>
      </c>
      <c r="E293" s="7">
        <v>0</v>
      </c>
      <c r="F293" s="8">
        <v>0</v>
      </c>
      <c r="G293" s="44" t="str">
        <f t="shared" si="33"/>
        <v>NAO-</v>
      </c>
      <c r="H293" s="51">
        <v>1.08703953022778E-3</v>
      </c>
      <c r="I293" s="52">
        <v>5.3849372750386302E-35</v>
      </c>
      <c r="J293" s="52">
        <v>0.99884312967078104</v>
      </c>
      <c r="K293" s="53">
        <v>6.9830798977923997E-5</v>
      </c>
      <c r="L293" s="7" t="str">
        <f t="shared" si="38"/>
        <v>SB</v>
      </c>
      <c r="M293" s="51">
        <v>5.1896771449921497E-6</v>
      </c>
      <c r="N293" s="52">
        <v>0.99336449212146904</v>
      </c>
      <c r="O293" s="52">
        <v>6.6239045069877399E-3</v>
      </c>
      <c r="P293" s="53">
        <v>6.4136944115076703E-6</v>
      </c>
      <c r="Q293" s="7" t="str">
        <f t="shared" si="34"/>
        <v>NAO-</v>
      </c>
      <c r="R293" s="6">
        <v>0</v>
      </c>
      <c r="S293" s="7">
        <v>1</v>
      </c>
      <c r="T293" s="7">
        <v>0</v>
      </c>
      <c r="U293" s="8">
        <v>0</v>
      </c>
      <c r="V293" s="7" t="str">
        <f t="shared" si="35"/>
        <v>NAO-</v>
      </c>
      <c r="W293" s="51">
        <v>3.1366212951542401E-29</v>
      </c>
      <c r="X293" s="52">
        <v>0.97039998038412001</v>
      </c>
      <c r="Y293" s="52">
        <v>2.9600019615878499E-2</v>
      </c>
      <c r="Z293" s="53">
        <v>2.47318890113877E-18</v>
      </c>
      <c r="AA293" s="7" t="str">
        <f t="shared" si="36"/>
        <v>NAO-</v>
      </c>
      <c r="AB293" s="51">
        <v>7.6055376709087602E-30</v>
      </c>
      <c r="AC293" s="52">
        <v>0.967823749235874</v>
      </c>
      <c r="AD293" s="52">
        <v>3.21762507641268E-2</v>
      </c>
      <c r="AE293" s="53">
        <v>7.0512234362521502E-18</v>
      </c>
      <c r="AF293" s="7" t="str">
        <f t="shared" si="37"/>
        <v>NAO-</v>
      </c>
      <c r="AG293" s="51">
        <v>0.234599187744852</v>
      </c>
      <c r="AH293" s="52">
        <v>0.32985027678578099</v>
      </c>
      <c r="AI293" s="52">
        <v>0.21387047363425299</v>
      </c>
      <c r="AJ293" s="53">
        <v>0.22168006183511199</v>
      </c>
      <c r="AK293" s="44" t="str">
        <f t="shared" si="30"/>
        <v>NAO-</v>
      </c>
      <c r="AL293" s="51">
        <v>0.22870721418272999</v>
      </c>
      <c r="AM293" s="52">
        <v>0.64019864366956702</v>
      </c>
      <c r="AN293" s="52">
        <v>0</v>
      </c>
      <c r="AO293" s="53">
        <v>0.13109414214770099</v>
      </c>
      <c r="AP293" s="44" t="str">
        <f t="shared" si="31"/>
        <v>NAO-</v>
      </c>
    </row>
    <row r="294" spans="1:42" x14ac:dyDescent="0.3">
      <c r="A294" s="4">
        <v>30117</v>
      </c>
      <c r="B294" s="5">
        <f t="shared" si="32"/>
        <v>1982</v>
      </c>
      <c r="C294" s="6">
        <v>0</v>
      </c>
      <c r="D294" s="7">
        <v>1</v>
      </c>
      <c r="E294" s="7">
        <v>0</v>
      </c>
      <c r="F294" s="8">
        <v>0</v>
      </c>
      <c r="G294" s="44" t="str">
        <f t="shared" si="33"/>
        <v>NAO-</v>
      </c>
      <c r="H294" s="51">
        <v>2.3603376818379001E-3</v>
      </c>
      <c r="I294" s="52">
        <v>7.5630790491828996E-7</v>
      </c>
      <c r="J294" s="52">
        <v>0.99719656210521002</v>
      </c>
      <c r="K294" s="53">
        <v>4.4234390505350202E-4</v>
      </c>
      <c r="L294" s="7" t="str">
        <f t="shared" si="38"/>
        <v>SB</v>
      </c>
      <c r="M294" s="51">
        <v>3.0527089453839098E-6</v>
      </c>
      <c r="N294" s="52">
        <v>0.99963593052797795</v>
      </c>
      <c r="O294" s="52">
        <v>3.2353851014999902E-4</v>
      </c>
      <c r="P294" s="53">
        <v>3.7478252913249401E-5</v>
      </c>
      <c r="Q294" s="7" t="str">
        <f t="shared" si="34"/>
        <v>NAO-</v>
      </c>
      <c r="R294" s="6">
        <v>0</v>
      </c>
      <c r="S294" s="7">
        <v>1</v>
      </c>
      <c r="T294" s="7">
        <v>0</v>
      </c>
      <c r="U294" s="8">
        <v>0</v>
      </c>
      <c r="V294" s="7" t="str">
        <f t="shared" si="35"/>
        <v>NAO-</v>
      </c>
      <c r="W294" s="51">
        <v>3.68556137306892E-16</v>
      </c>
      <c r="X294" s="52">
        <v>0.98649233440969397</v>
      </c>
      <c r="Y294" s="52">
        <v>1.3507665523430201E-2</v>
      </c>
      <c r="Z294" s="53">
        <v>6.6876602572001904E-11</v>
      </c>
      <c r="AA294" s="7" t="str">
        <f t="shared" si="36"/>
        <v>NAO-</v>
      </c>
      <c r="AB294" s="51">
        <v>9.0285671636770403E-17</v>
      </c>
      <c r="AC294" s="52">
        <v>0.98396581713337306</v>
      </c>
      <c r="AD294" s="52">
        <v>1.60341827534498E-2</v>
      </c>
      <c r="AE294" s="53">
        <v>1.13175166244132E-10</v>
      </c>
      <c r="AF294" s="7" t="str">
        <f t="shared" si="37"/>
        <v>NAO-</v>
      </c>
      <c r="AG294" s="51">
        <v>0.23807628430237401</v>
      </c>
      <c r="AH294" s="52">
        <v>0.35916728224244998</v>
      </c>
      <c r="AI294" s="52">
        <v>0.204556763600166</v>
      </c>
      <c r="AJ294" s="53">
        <v>0.198199669855008</v>
      </c>
      <c r="AK294" s="44" t="str">
        <f t="shared" si="30"/>
        <v>NAO-</v>
      </c>
      <c r="AL294" s="51">
        <v>0.306932927173238</v>
      </c>
      <c r="AM294" s="52">
        <v>0.68071303661081894</v>
      </c>
      <c r="AN294" s="52">
        <v>1.23540362159418E-2</v>
      </c>
      <c r="AO294" s="53">
        <v>0</v>
      </c>
      <c r="AP294" s="44" t="str">
        <f t="shared" si="31"/>
        <v>NAO-</v>
      </c>
    </row>
    <row r="295" spans="1:42" x14ac:dyDescent="0.3">
      <c r="A295" s="4">
        <v>30118</v>
      </c>
      <c r="B295" s="5">
        <f t="shared" si="32"/>
        <v>1982</v>
      </c>
      <c r="C295" s="6">
        <v>0</v>
      </c>
      <c r="D295" s="7">
        <v>1</v>
      </c>
      <c r="E295" s="7">
        <v>0</v>
      </c>
      <c r="F295" s="8">
        <v>0</v>
      </c>
      <c r="G295" s="44" t="str">
        <f t="shared" si="33"/>
        <v>NAO-</v>
      </c>
      <c r="H295" s="51">
        <v>2.5344860494838299E-2</v>
      </c>
      <c r="I295" s="52">
        <v>1.2142643376349201E-11</v>
      </c>
      <c r="J295" s="52">
        <v>0.97080068994561997</v>
      </c>
      <c r="K295" s="53">
        <v>3.8544495473907901E-3</v>
      </c>
      <c r="L295" s="7" t="str">
        <f t="shared" si="38"/>
        <v>SB</v>
      </c>
      <c r="M295" s="51">
        <v>2.5297311359342001E-5</v>
      </c>
      <c r="N295" s="52">
        <v>0.99942395192878097</v>
      </c>
      <c r="O295" s="52">
        <v>4.5577766644048802E-5</v>
      </c>
      <c r="P295" s="53">
        <v>5.0517299322057796E-4</v>
      </c>
      <c r="Q295" s="7" t="str">
        <f t="shared" si="34"/>
        <v>NAO-</v>
      </c>
      <c r="R295" s="6">
        <v>0</v>
      </c>
      <c r="S295" s="7">
        <v>1</v>
      </c>
      <c r="T295" s="7">
        <v>0</v>
      </c>
      <c r="U295" s="8">
        <v>0</v>
      </c>
      <c r="V295" s="7" t="str">
        <f t="shared" si="35"/>
        <v>NAO-</v>
      </c>
      <c r="W295" s="51">
        <v>6.8942785785821601E-12</v>
      </c>
      <c r="X295" s="52">
        <v>0.98102032910995995</v>
      </c>
      <c r="Y295" s="52">
        <v>1.8979478478747199E-2</v>
      </c>
      <c r="Z295" s="53">
        <v>1.9240439844328799E-7</v>
      </c>
      <c r="AA295" s="7" t="str">
        <f t="shared" si="36"/>
        <v>NAO-</v>
      </c>
      <c r="AB295" s="51">
        <v>2.02481703790355E-12</v>
      </c>
      <c r="AC295" s="52">
        <v>0.97813607950856396</v>
      </c>
      <c r="AD295" s="52">
        <v>2.18635745877814E-2</v>
      </c>
      <c r="AE295" s="53">
        <v>3.4590162896708099E-7</v>
      </c>
      <c r="AF295" s="7" t="str">
        <f t="shared" si="37"/>
        <v>NAO-</v>
      </c>
      <c r="AG295" s="51">
        <v>0.23831954464880001</v>
      </c>
      <c r="AH295" s="52">
        <v>0.38038680826900401</v>
      </c>
      <c r="AI295" s="52">
        <v>0.19718520466082701</v>
      </c>
      <c r="AJ295" s="53">
        <v>0.18410844242136701</v>
      </c>
      <c r="AK295" s="44" t="str">
        <f t="shared" si="30"/>
        <v>NAO-</v>
      </c>
      <c r="AL295" s="51">
        <v>0.311600227541241</v>
      </c>
      <c r="AM295" s="52">
        <v>0.60092766813984999</v>
      </c>
      <c r="AN295" s="52">
        <v>8.7472104318907798E-2</v>
      </c>
      <c r="AO295" s="53">
        <v>0</v>
      </c>
      <c r="AP295" s="44" t="str">
        <f t="shared" si="31"/>
        <v>NAO-</v>
      </c>
    </row>
    <row r="296" spans="1:42" x14ac:dyDescent="0.3">
      <c r="A296" s="4">
        <v>30119</v>
      </c>
      <c r="B296" s="5">
        <f t="shared" si="32"/>
        <v>1982</v>
      </c>
      <c r="C296" s="6">
        <v>0</v>
      </c>
      <c r="D296" s="7">
        <v>1</v>
      </c>
      <c r="E296" s="7">
        <v>0</v>
      </c>
      <c r="F296" s="8">
        <v>0</v>
      </c>
      <c r="G296" s="44" t="str">
        <f t="shared" si="33"/>
        <v>NAO-</v>
      </c>
      <c r="H296" s="51">
        <v>0.160534966754283</v>
      </c>
      <c r="I296" s="52">
        <v>3.2974620672330001E-23</v>
      </c>
      <c r="J296" s="52">
        <v>0.83242361217766603</v>
      </c>
      <c r="K296" s="53">
        <v>7.0414210680398697E-3</v>
      </c>
      <c r="L296" s="7" t="str">
        <f t="shared" si="38"/>
        <v>SB</v>
      </c>
      <c r="M296" s="51">
        <v>4.7787865996223302E-4</v>
      </c>
      <c r="N296" s="52">
        <v>0.98019001794625504</v>
      </c>
      <c r="O296" s="52">
        <v>3.8336924996180597E-5</v>
      </c>
      <c r="P296" s="53">
        <v>1.9293766468798199E-2</v>
      </c>
      <c r="Q296" s="7" t="str">
        <f t="shared" si="34"/>
        <v>NAO-</v>
      </c>
      <c r="R296" s="6">
        <v>0</v>
      </c>
      <c r="S296" s="7">
        <v>1</v>
      </c>
      <c r="T296" s="7">
        <v>0</v>
      </c>
      <c r="U296" s="8">
        <v>0</v>
      </c>
      <c r="V296" s="7" t="str">
        <f t="shared" si="35"/>
        <v>NAO-</v>
      </c>
      <c r="W296" s="51">
        <v>1.071810767491E-17</v>
      </c>
      <c r="X296" s="52">
        <v>0.240291232726525</v>
      </c>
      <c r="Y296" s="52">
        <v>0.75970832232326901</v>
      </c>
      <c r="Z296" s="53">
        <v>4.4495020548601901E-7</v>
      </c>
      <c r="AA296" s="7" t="str">
        <f t="shared" si="36"/>
        <v>SB</v>
      </c>
      <c r="AB296" s="51">
        <v>1.83679872582493E-18</v>
      </c>
      <c r="AC296" s="52">
        <v>0.210826844267056</v>
      </c>
      <c r="AD296" s="52">
        <v>0.78917229636061004</v>
      </c>
      <c r="AE296" s="53">
        <v>8.5937233478848105E-7</v>
      </c>
      <c r="AF296" s="7" t="str">
        <f t="shared" si="37"/>
        <v>SB</v>
      </c>
      <c r="AG296" s="51">
        <v>0.26746836027617099</v>
      </c>
      <c r="AH296" s="52">
        <v>0.34296900696164201</v>
      </c>
      <c r="AI296" s="52">
        <v>0.20357665165142899</v>
      </c>
      <c r="AJ296" s="53">
        <v>0.18598598111075601</v>
      </c>
      <c r="AK296" s="44" t="str">
        <f t="shared" si="30"/>
        <v>NAO-</v>
      </c>
      <c r="AL296" s="51">
        <v>0.379063078680903</v>
      </c>
      <c r="AM296" s="52">
        <v>0.51633111382530195</v>
      </c>
      <c r="AN296" s="52">
        <v>0.104605807493794</v>
      </c>
      <c r="AO296" s="53">
        <v>0</v>
      </c>
      <c r="AP296" s="44" t="str">
        <f t="shared" si="31"/>
        <v>NAO-</v>
      </c>
    </row>
    <row r="297" spans="1:42" x14ac:dyDescent="0.3">
      <c r="A297" s="4">
        <v>30120</v>
      </c>
      <c r="B297" s="5">
        <f t="shared" si="32"/>
        <v>1982</v>
      </c>
      <c r="C297" s="6">
        <v>0</v>
      </c>
      <c r="D297" s="7">
        <v>1</v>
      </c>
      <c r="E297" s="7">
        <v>0</v>
      </c>
      <c r="F297" s="8">
        <v>0</v>
      </c>
      <c r="G297" s="44" t="str">
        <f t="shared" si="33"/>
        <v>NAO-</v>
      </c>
      <c r="H297" s="51">
        <v>0.508964157373478</v>
      </c>
      <c r="I297" s="52">
        <v>6.6890963099526102E-14</v>
      </c>
      <c r="J297" s="52">
        <v>0.49058485381235301</v>
      </c>
      <c r="K297" s="53">
        <v>4.5098881409682298E-4</v>
      </c>
      <c r="L297" s="7" t="str">
        <f t="shared" si="38"/>
        <v>AL</v>
      </c>
      <c r="M297" s="51">
        <v>4.36377501680635E-3</v>
      </c>
      <c r="N297" s="52">
        <v>0.99534217048238005</v>
      </c>
      <c r="O297" s="52">
        <v>1.3732816226063701E-5</v>
      </c>
      <c r="P297" s="53">
        <v>2.8032168459494398E-4</v>
      </c>
      <c r="Q297" s="7" t="str">
        <f t="shared" si="34"/>
        <v>NAO-</v>
      </c>
      <c r="R297" s="6">
        <v>0</v>
      </c>
      <c r="S297" s="7">
        <v>1</v>
      </c>
      <c r="T297" s="7">
        <v>0</v>
      </c>
      <c r="U297" s="8">
        <v>0</v>
      </c>
      <c r="V297" s="7" t="str">
        <f t="shared" si="35"/>
        <v>NAO-</v>
      </c>
      <c r="W297" s="51">
        <v>2.35886554640381E-13</v>
      </c>
      <c r="X297" s="52">
        <v>0.87985677666366002</v>
      </c>
      <c r="Y297" s="52">
        <v>0.120140228132539</v>
      </c>
      <c r="Z297" s="53">
        <v>2.9952035649127199E-6</v>
      </c>
      <c r="AA297" s="7" t="str">
        <f t="shared" si="36"/>
        <v>NAO-</v>
      </c>
      <c r="AB297" s="51">
        <v>5.7983260245409796E-14</v>
      </c>
      <c r="AC297" s="52">
        <v>0.85636844424029201</v>
      </c>
      <c r="AD297" s="52">
        <v>0.143625433976489</v>
      </c>
      <c r="AE297" s="53">
        <v>6.1217831585831996E-6</v>
      </c>
      <c r="AF297" s="7" t="str">
        <f t="shared" si="37"/>
        <v>NAO-</v>
      </c>
      <c r="AG297" s="51">
        <v>0.31072850465777002</v>
      </c>
      <c r="AH297" s="52">
        <v>0.32556829903246698</v>
      </c>
      <c r="AI297" s="52">
        <v>0.186721319900437</v>
      </c>
      <c r="AJ297" s="53">
        <v>0.176981876409325</v>
      </c>
      <c r="AK297" s="44" t="str">
        <f t="shared" si="30"/>
        <v>NAO-</v>
      </c>
      <c r="AL297" s="51">
        <v>0.48856407149348602</v>
      </c>
      <c r="AM297" s="52">
        <v>0.48761738867010002</v>
      </c>
      <c r="AN297" s="52">
        <v>2.3818539836413102E-2</v>
      </c>
      <c r="AO297" s="53">
        <v>0</v>
      </c>
      <c r="AP297" s="44" t="str">
        <f t="shared" si="31"/>
        <v>AL</v>
      </c>
    </row>
    <row r="298" spans="1:42" x14ac:dyDescent="0.3">
      <c r="A298" s="4">
        <v>30121</v>
      </c>
      <c r="B298" s="5">
        <f t="shared" si="32"/>
        <v>1982</v>
      </c>
      <c r="C298" s="6">
        <v>0</v>
      </c>
      <c r="D298" s="7">
        <v>1</v>
      </c>
      <c r="E298" s="7">
        <v>0</v>
      </c>
      <c r="F298" s="8">
        <v>0</v>
      </c>
      <c r="G298" s="44" t="str">
        <f t="shared" si="33"/>
        <v>NAO-</v>
      </c>
      <c r="H298" s="51">
        <v>2.83382111337389E-2</v>
      </c>
      <c r="I298" s="52">
        <v>1.2338911124582199E-13</v>
      </c>
      <c r="J298" s="52">
        <v>0.97148295840948096</v>
      </c>
      <c r="K298" s="53">
        <v>1.78830456669844E-4</v>
      </c>
      <c r="L298" s="7" t="str">
        <f t="shared" si="38"/>
        <v>SB</v>
      </c>
      <c r="M298" s="51">
        <v>3.8028806259276198E-4</v>
      </c>
      <c r="N298" s="52">
        <v>0.99913334824324496</v>
      </c>
      <c r="O298" s="52">
        <v>4.6024116924238699E-4</v>
      </c>
      <c r="P298" s="53">
        <v>2.6122524917557298E-5</v>
      </c>
      <c r="Q298" s="7" t="str">
        <f t="shared" si="34"/>
        <v>NAO-</v>
      </c>
      <c r="R298" s="6">
        <v>0</v>
      </c>
      <c r="S298" s="7">
        <v>1</v>
      </c>
      <c r="T298" s="7">
        <v>0</v>
      </c>
      <c r="U298" s="8">
        <v>0</v>
      </c>
      <c r="V298" s="7" t="str">
        <f t="shared" si="35"/>
        <v>NAO-</v>
      </c>
      <c r="W298" s="51">
        <v>5.3655064341183301E-15</v>
      </c>
      <c r="X298" s="52">
        <v>0.96611123122712494</v>
      </c>
      <c r="Y298" s="52">
        <v>3.38887461903606E-2</v>
      </c>
      <c r="Z298" s="53">
        <v>2.2582507470536599E-8</v>
      </c>
      <c r="AA298" s="7" t="str">
        <f t="shared" si="36"/>
        <v>NAO-</v>
      </c>
      <c r="AB298" s="51">
        <v>1.2028285754032299E-15</v>
      </c>
      <c r="AC298" s="52">
        <v>0.96063384456923995</v>
      </c>
      <c r="AD298" s="52">
        <v>3.9366107417454901E-2</v>
      </c>
      <c r="AE298" s="53">
        <v>4.8013302147395398E-8</v>
      </c>
      <c r="AF298" s="7" t="str">
        <f t="shared" si="37"/>
        <v>NAO-</v>
      </c>
      <c r="AG298" s="51">
        <v>0.28944561219224801</v>
      </c>
      <c r="AH298" s="52">
        <v>0.35079838582769501</v>
      </c>
      <c r="AI298" s="52">
        <v>0.185685974709525</v>
      </c>
      <c r="AJ298" s="53">
        <v>0.17407002727053</v>
      </c>
      <c r="AK298" s="44" t="str">
        <f t="shared" si="30"/>
        <v>NAO-</v>
      </c>
      <c r="AL298" s="51">
        <v>0.43541464765332899</v>
      </c>
      <c r="AM298" s="52">
        <v>0.50269970926207896</v>
      </c>
      <c r="AN298" s="52">
        <v>6.1885643084590901E-2</v>
      </c>
      <c r="AO298" s="53">
        <v>0</v>
      </c>
      <c r="AP298" s="44" t="str">
        <f t="shared" si="31"/>
        <v>NAO-</v>
      </c>
    </row>
    <row r="299" spans="1:42" x14ac:dyDescent="0.3">
      <c r="A299" s="4">
        <v>30122</v>
      </c>
      <c r="B299" s="5">
        <f t="shared" si="32"/>
        <v>1982</v>
      </c>
      <c r="C299" s="6">
        <v>0</v>
      </c>
      <c r="D299" s="7">
        <v>1</v>
      </c>
      <c r="E299" s="7">
        <v>0</v>
      </c>
      <c r="F299" s="8">
        <v>0</v>
      </c>
      <c r="G299" s="44" t="str">
        <f t="shared" si="33"/>
        <v>NAO-</v>
      </c>
      <c r="H299" s="51">
        <v>2.43734646069241E-4</v>
      </c>
      <c r="I299" s="52">
        <v>3.24074777023651E-20</v>
      </c>
      <c r="J299" s="52">
        <v>0.99973859295908096</v>
      </c>
      <c r="K299" s="53">
        <v>1.7672394858830999E-5</v>
      </c>
      <c r="L299" s="7" t="str">
        <f t="shared" si="38"/>
        <v>SB</v>
      </c>
      <c r="M299" s="51">
        <v>6.2449669108561402E-6</v>
      </c>
      <c r="N299" s="52">
        <v>0.99716677333209602</v>
      </c>
      <c r="O299" s="52">
        <v>2.8252490204444601E-3</v>
      </c>
      <c r="P299" s="53">
        <v>1.7326805472611699E-6</v>
      </c>
      <c r="Q299" s="7" t="str">
        <f t="shared" si="34"/>
        <v>NAO-</v>
      </c>
      <c r="R299" s="6">
        <v>0</v>
      </c>
      <c r="S299" s="7">
        <v>1</v>
      </c>
      <c r="T299" s="7">
        <v>0</v>
      </c>
      <c r="U299" s="8">
        <v>0</v>
      </c>
      <c r="V299" s="7" t="str">
        <f t="shared" si="35"/>
        <v>NAO-</v>
      </c>
      <c r="W299" s="51">
        <v>1.4952402297323101E-15</v>
      </c>
      <c r="X299" s="52">
        <v>0.95555857846506798</v>
      </c>
      <c r="Y299" s="52">
        <v>4.4441415418784998E-2</v>
      </c>
      <c r="Z299" s="53">
        <v>6.1161467208256198E-9</v>
      </c>
      <c r="AA299" s="7" t="str">
        <f t="shared" si="36"/>
        <v>NAO-</v>
      </c>
      <c r="AB299" s="51">
        <v>4.5711376926788202E-16</v>
      </c>
      <c r="AC299" s="52">
        <v>0.94960959149109103</v>
      </c>
      <c r="AD299" s="52">
        <v>5.0390395057335099E-2</v>
      </c>
      <c r="AE299" s="53">
        <v>1.34515721225875E-8</v>
      </c>
      <c r="AF299" s="7" t="str">
        <f t="shared" si="37"/>
        <v>NAO-</v>
      </c>
      <c r="AG299" s="51">
        <v>0.26582719302285002</v>
      </c>
      <c r="AH299" s="52">
        <v>0.35984589048139398</v>
      </c>
      <c r="AI299" s="52">
        <v>0.199972649098067</v>
      </c>
      <c r="AJ299" s="53">
        <v>0.174354267397687</v>
      </c>
      <c r="AK299" s="44" t="str">
        <f t="shared" si="30"/>
        <v>NAO-</v>
      </c>
      <c r="AL299" s="51">
        <v>0.36378190874321797</v>
      </c>
      <c r="AM299" s="52">
        <v>0.48314506804233698</v>
      </c>
      <c r="AN299" s="52">
        <v>0.15307302321444399</v>
      </c>
      <c r="AO299" s="53">
        <v>0</v>
      </c>
      <c r="AP299" s="44" t="str">
        <f t="shared" si="31"/>
        <v>NAO-</v>
      </c>
    </row>
    <row r="300" spans="1:42" x14ac:dyDescent="0.3">
      <c r="A300" s="4">
        <v>30123</v>
      </c>
      <c r="B300" s="5">
        <f t="shared" si="32"/>
        <v>1982</v>
      </c>
      <c r="C300" s="6">
        <v>0</v>
      </c>
      <c r="D300" s="7">
        <v>1</v>
      </c>
      <c r="E300" s="7">
        <v>0</v>
      </c>
      <c r="F300" s="8">
        <v>0</v>
      </c>
      <c r="G300" s="44" t="str">
        <f t="shared" si="33"/>
        <v>NAO-</v>
      </c>
      <c r="H300" s="51">
        <v>1.09812989189556E-2</v>
      </c>
      <c r="I300" s="52">
        <v>4.6878179211370604E-19</v>
      </c>
      <c r="J300" s="52">
        <v>0.98886695886069798</v>
      </c>
      <c r="K300" s="53">
        <v>1.51742220351773E-4</v>
      </c>
      <c r="L300" s="7" t="str">
        <f t="shared" si="38"/>
        <v>SB</v>
      </c>
      <c r="M300" s="51">
        <v>1.1020245998931699E-4</v>
      </c>
      <c r="N300" s="52">
        <v>0.99884643940739104</v>
      </c>
      <c r="O300" s="52">
        <v>1.0381589472595099E-3</v>
      </c>
      <c r="P300" s="53">
        <v>5.1991853688507696E-6</v>
      </c>
      <c r="Q300" s="7" t="str">
        <f t="shared" si="34"/>
        <v>NAO-</v>
      </c>
      <c r="R300" s="6">
        <v>0</v>
      </c>
      <c r="S300" s="7">
        <v>1</v>
      </c>
      <c r="T300" s="7">
        <v>0</v>
      </c>
      <c r="U300" s="8">
        <v>0</v>
      </c>
      <c r="V300" s="7" t="str">
        <f t="shared" si="35"/>
        <v>NAO-</v>
      </c>
      <c r="W300" s="51">
        <v>3.5416582768081698E-17</v>
      </c>
      <c r="X300" s="52">
        <v>0.88462891206635597</v>
      </c>
      <c r="Y300" s="52">
        <v>0.115371078847349</v>
      </c>
      <c r="Z300" s="53">
        <v>9.0862935841911892E-9</v>
      </c>
      <c r="AA300" s="7" t="str">
        <f t="shared" si="36"/>
        <v>NAO-</v>
      </c>
      <c r="AB300" s="51">
        <v>8.1884000184061698E-18</v>
      </c>
      <c r="AC300" s="52">
        <v>0.86419475086825104</v>
      </c>
      <c r="AD300" s="52">
        <v>0.13580522759559599</v>
      </c>
      <c r="AE300" s="53">
        <v>2.1536153436290899E-8</v>
      </c>
      <c r="AF300" s="7" t="str">
        <f t="shared" si="37"/>
        <v>NAO-</v>
      </c>
      <c r="AG300" s="51">
        <v>0.243698299554508</v>
      </c>
      <c r="AH300" s="52">
        <v>0.40382019117579698</v>
      </c>
      <c r="AI300" s="52">
        <v>0.19216029453852199</v>
      </c>
      <c r="AJ300" s="53">
        <v>0.160321214731172</v>
      </c>
      <c r="AK300" s="44" t="str">
        <f t="shared" si="30"/>
        <v>NAO-</v>
      </c>
      <c r="AL300" s="51">
        <v>0.34512109512109501</v>
      </c>
      <c r="AM300" s="52">
        <v>0.494500994500994</v>
      </c>
      <c r="AN300" s="52">
        <v>0.16037791037790999</v>
      </c>
      <c r="AO300" s="53">
        <v>0</v>
      </c>
      <c r="AP300" s="44" t="str">
        <f t="shared" si="31"/>
        <v>NAO-</v>
      </c>
    </row>
    <row r="301" spans="1:42" x14ac:dyDescent="0.3">
      <c r="A301" s="4">
        <v>30124</v>
      </c>
      <c r="B301" s="5">
        <f t="shared" si="32"/>
        <v>1982</v>
      </c>
      <c r="C301" s="6">
        <v>0</v>
      </c>
      <c r="D301" s="7">
        <v>1</v>
      </c>
      <c r="E301" s="7">
        <v>0</v>
      </c>
      <c r="F301" s="8">
        <v>0</v>
      </c>
      <c r="G301" s="44" t="str">
        <f t="shared" si="33"/>
        <v>NAO-</v>
      </c>
      <c r="H301" s="51">
        <v>4.7954199429214597E-2</v>
      </c>
      <c r="I301" s="52">
        <v>1.1472344124231099E-16</v>
      </c>
      <c r="J301" s="52">
        <v>0.95185729755136905</v>
      </c>
      <c r="K301" s="53">
        <v>1.8850301940098101E-4</v>
      </c>
      <c r="L301" s="7" t="str">
        <f t="shared" si="38"/>
        <v>SB</v>
      </c>
      <c r="M301" s="51">
        <v>6.0286979069418397E-4</v>
      </c>
      <c r="N301" s="52">
        <v>0.970695151868462</v>
      </c>
      <c r="O301" s="52">
        <v>2.8673605605211799E-2</v>
      </c>
      <c r="P301" s="53">
        <v>2.83727356449662E-5</v>
      </c>
      <c r="Q301" s="7" t="str">
        <f t="shared" si="34"/>
        <v>NAO-</v>
      </c>
      <c r="R301" s="6">
        <v>0</v>
      </c>
      <c r="S301" s="7">
        <v>1</v>
      </c>
      <c r="T301" s="7">
        <v>0</v>
      </c>
      <c r="U301" s="8">
        <v>0</v>
      </c>
      <c r="V301" s="7" t="str">
        <f t="shared" si="35"/>
        <v>NAO-</v>
      </c>
      <c r="W301" s="51">
        <v>3.3385575719049298E-16</v>
      </c>
      <c r="X301" s="52">
        <v>0.60562870837280303</v>
      </c>
      <c r="Y301" s="52">
        <v>0.39437108808937599</v>
      </c>
      <c r="Z301" s="53">
        <v>2.03537821631037E-7</v>
      </c>
      <c r="AA301" s="7" t="str">
        <f t="shared" si="36"/>
        <v>NAO-</v>
      </c>
      <c r="AB301" s="51">
        <v>2.3876635761569902E-16</v>
      </c>
      <c r="AC301" s="52">
        <v>0.61894491375654304</v>
      </c>
      <c r="AD301" s="52">
        <v>0.38105460938597902</v>
      </c>
      <c r="AE301" s="53">
        <v>4.7685747776501798E-7</v>
      </c>
      <c r="AF301" s="7" t="str">
        <f t="shared" si="37"/>
        <v>NAO-</v>
      </c>
      <c r="AG301" s="51">
        <v>0.26587441416233198</v>
      </c>
      <c r="AH301" s="52">
        <v>0.39672939812022601</v>
      </c>
      <c r="AI301" s="52">
        <v>0.17503243885459299</v>
      </c>
      <c r="AJ301" s="53">
        <v>0.16236374886284599</v>
      </c>
      <c r="AK301" s="44" t="str">
        <f t="shared" si="30"/>
        <v>NAO-</v>
      </c>
      <c r="AL301" s="51">
        <v>0.44721739787057302</v>
      </c>
      <c r="AM301" s="52">
        <v>0.547761081325983</v>
      </c>
      <c r="AN301" s="52">
        <v>5.0215208034433204E-3</v>
      </c>
      <c r="AO301" s="53">
        <v>0</v>
      </c>
      <c r="AP301" s="44" t="str">
        <f t="shared" si="31"/>
        <v>NAO-</v>
      </c>
    </row>
    <row r="302" spans="1:42" x14ac:dyDescent="0.3">
      <c r="A302" s="4">
        <v>30125</v>
      </c>
      <c r="B302" s="5">
        <f t="shared" si="32"/>
        <v>1982</v>
      </c>
      <c r="C302" s="6">
        <v>0</v>
      </c>
      <c r="D302" s="7">
        <v>1</v>
      </c>
      <c r="E302" s="7">
        <v>0</v>
      </c>
      <c r="F302" s="8">
        <v>0</v>
      </c>
      <c r="G302" s="44" t="str">
        <f t="shared" si="33"/>
        <v>NAO-</v>
      </c>
      <c r="H302" s="51">
        <v>0.36936589742776499</v>
      </c>
      <c r="I302" s="52">
        <v>4.7810315083022999E-12</v>
      </c>
      <c r="J302" s="52">
        <v>0.63059077931554597</v>
      </c>
      <c r="K302" s="53">
        <v>4.3323251903070098E-5</v>
      </c>
      <c r="L302" s="7" t="str">
        <f t="shared" si="38"/>
        <v>SB</v>
      </c>
      <c r="M302" s="51">
        <v>3.8052518431432899E-3</v>
      </c>
      <c r="N302" s="52">
        <v>0.99055240274311596</v>
      </c>
      <c r="O302" s="52">
        <v>5.6406140355054601E-3</v>
      </c>
      <c r="P302" s="53">
        <v>1.73137822555322E-6</v>
      </c>
      <c r="Q302" s="7" t="str">
        <f t="shared" si="34"/>
        <v>NAO-</v>
      </c>
      <c r="R302" s="6">
        <v>0</v>
      </c>
      <c r="S302" s="7">
        <v>1</v>
      </c>
      <c r="T302" s="7">
        <v>0</v>
      </c>
      <c r="U302" s="8">
        <v>0</v>
      </c>
      <c r="V302" s="7" t="str">
        <f t="shared" si="35"/>
        <v>NAO-</v>
      </c>
      <c r="W302" s="51">
        <v>1.43603381988065E-15</v>
      </c>
      <c r="X302" s="52">
        <v>0.95044636541979599</v>
      </c>
      <c r="Y302" s="52">
        <v>4.9553628208296903E-2</v>
      </c>
      <c r="Z302" s="53">
        <v>6.3719048512462801E-9</v>
      </c>
      <c r="AA302" s="7" t="str">
        <f t="shared" si="36"/>
        <v>NAO-</v>
      </c>
      <c r="AB302" s="51">
        <v>2.0681301171185399E-15</v>
      </c>
      <c r="AC302" s="52">
        <v>0.95892874307314202</v>
      </c>
      <c r="AD302" s="52">
        <v>4.1071243003116598E-2</v>
      </c>
      <c r="AE302" s="53">
        <v>1.39237406415697E-8</v>
      </c>
      <c r="AF302" s="7" t="str">
        <f t="shared" si="37"/>
        <v>NAO-</v>
      </c>
      <c r="AG302" s="51">
        <v>0.28750153522150301</v>
      </c>
      <c r="AH302" s="52">
        <v>0.32968648425549202</v>
      </c>
      <c r="AI302" s="52">
        <v>0.18454786985860999</v>
      </c>
      <c r="AJ302" s="53">
        <v>0.19826411066439301</v>
      </c>
      <c r="AK302" s="44" t="str">
        <f t="shared" si="30"/>
        <v>NAO-</v>
      </c>
      <c r="AL302" s="51">
        <v>0.41297362431383</v>
      </c>
      <c r="AM302" s="52">
        <v>0.46144062123443502</v>
      </c>
      <c r="AN302" s="52">
        <v>0</v>
      </c>
      <c r="AO302" s="53">
        <v>0.12558575445173301</v>
      </c>
      <c r="AP302" s="44" t="str">
        <f t="shared" si="31"/>
        <v>NAO-</v>
      </c>
    </row>
    <row r="303" spans="1:42" x14ac:dyDescent="0.3">
      <c r="A303" s="4">
        <v>30126</v>
      </c>
      <c r="B303" s="5">
        <f t="shared" si="32"/>
        <v>1982</v>
      </c>
      <c r="C303" s="6">
        <v>0</v>
      </c>
      <c r="D303" s="7">
        <v>1</v>
      </c>
      <c r="E303" s="7">
        <v>0</v>
      </c>
      <c r="F303" s="8">
        <v>0</v>
      </c>
      <c r="G303" s="44" t="str">
        <f t="shared" si="33"/>
        <v>NAO-</v>
      </c>
      <c r="H303" s="51">
        <v>3.8521193409526001E-4</v>
      </c>
      <c r="I303" s="52">
        <v>4.2191571220301097E-8</v>
      </c>
      <c r="J303" s="52">
        <v>0.99958305937746705</v>
      </c>
      <c r="K303" s="53">
        <v>3.1686496871917703E-5</v>
      </c>
      <c r="L303" s="7" t="str">
        <f t="shared" si="38"/>
        <v>SB</v>
      </c>
      <c r="M303" s="51">
        <v>1.54386315000431E-6</v>
      </c>
      <c r="N303" s="52">
        <v>0.99821195269298701</v>
      </c>
      <c r="O303" s="52">
        <v>1.7843667934310499E-3</v>
      </c>
      <c r="P303" s="53">
        <v>2.1366504340619802E-6</v>
      </c>
      <c r="Q303" s="7" t="str">
        <f t="shared" si="34"/>
        <v>NAO-</v>
      </c>
      <c r="R303" s="6">
        <v>0</v>
      </c>
      <c r="S303" s="7">
        <v>1</v>
      </c>
      <c r="T303" s="7">
        <v>0</v>
      </c>
      <c r="U303" s="8">
        <v>0</v>
      </c>
      <c r="V303" s="7" t="str">
        <f t="shared" si="35"/>
        <v>NAO-</v>
      </c>
      <c r="W303" s="51">
        <v>6.9223898593786197E-7</v>
      </c>
      <c r="X303" s="52">
        <v>0.991061807196428</v>
      </c>
      <c r="Y303" s="52">
        <v>8.8968893043833604E-3</v>
      </c>
      <c r="Z303" s="53">
        <v>4.0611260200942303E-5</v>
      </c>
      <c r="AA303" s="7" t="str">
        <f t="shared" si="36"/>
        <v>NAO-</v>
      </c>
      <c r="AB303" s="51">
        <v>5.8351864361578996E-7</v>
      </c>
      <c r="AC303" s="52">
        <v>0.99089921771098999</v>
      </c>
      <c r="AD303" s="52">
        <v>9.0411249965230995E-3</v>
      </c>
      <c r="AE303" s="53">
        <v>5.9073773843269E-5</v>
      </c>
      <c r="AF303" s="7" t="str">
        <f t="shared" si="37"/>
        <v>NAO-</v>
      </c>
      <c r="AG303" s="51">
        <v>0.29320073982580802</v>
      </c>
      <c r="AH303" s="52">
        <v>0.32692811231642599</v>
      </c>
      <c r="AI303" s="52">
        <v>0.18871966766287601</v>
      </c>
      <c r="AJ303" s="53">
        <v>0.19115148019488801</v>
      </c>
      <c r="AK303" s="44" t="str">
        <f t="shared" si="30"/>
        <v>NAO-</v>
      </c>
      <c r="AL303" s="51">
        <v>0.452920589950837</v>
      </c>
      <c r="AM303" s="52">
        <v>0.52758103491375696</v>
      </c>
      <c r="AN303" s="52">
        <v>0</v>
      </c>
      <c r="AO303" s="53">
        <v>1.94983751354053E-2</v>
      </c>
      <c r="AP303" s="44" t="str">
        <f t="shared" si="31"/>
        <v>NAO-</v>
      </c>
    </row>
    <row r="304" spans="1:42" x14ac:dyDescent="0.3">
      <c r="A304" s="4">
        <v>30127</v>
      </c>
      <c r="B304" s="5">
        <f t="shared" si="32"/>
        <v>1982</v>
      </c>
      <c r="C304" s="6">
        <v>0</v>
      </c>
      <c r="D304" s="7">
        <v>1</v>
      </c>
      <c r="E304" s="7">
        <v>0</v>
      </c>
      <c r="F304" s="8">
        <v>0</v>
      </c>
      <c r="G304" s="44" t="str">
        <f t="shared" si="33"/>
        <v>NAO-</v>
      </c>
      <c r="H304" s="51">
        <v>8.2194739886728499E-2</v>
      </c>
      <c r="I304" s="52">
        <v>5.7151202603609001E-9</v>
      </c>
      <c r="J304" s="52">
        <v>0.90517786971394998</v>
      </c>
      <c r="K304" s="53">
        <v>1.26273846842058E-2</v>
      </c>
      <c r="L304" s="7" t="str">
        <f t="shared" si="38"/>
        <v>SB</v>
      </c>
      <c r="M304" s="51">
        <v>5.4975499870258196E-4</v>
      </c>
      <c r="N304" s="52">
        <v>0.99702012223302305</v>
      </c>
      <c r="O304" s="52">
        <v>1.0384188307209E-3</v>
      </c>
      <c r="P304" s="53">
        <v>1.3917039375469899E-3</v>
      </c>
      <c r="Q304" s="7" t="str">
        <f t="shared" si="34"/>
        <v>NAO-</v>
      </c>
      <c r="R304" s="6">
        <v>1</v>
      </c>
      <c r="S304" s="7">
        <v>0</v>
      </c>
      <c r="T304" s="7">
        <v>0</v>
      </c>
      <c r="U304" s="8">
        <v>0</v>
      </c>
      <c r="V304" s="7" t="str">
        <f t="shared" si="35"/>
        <v>AL</v>
      </c>
      <c r="W304" s="51">
        <v>7.5050285301877406E-2</v>
      </c>
      <c r="X304" s="52">
        <v>0.88448578962936397</v>
      </c>
      <c r="Y304" s="52">
        <v>7.6005580132256596E-3</v>
      </c>
      <c r="Z304" s="53">
        <v>3.2863367055534297E-2</v>
      </c>
      <c r="AA304" s="7" t="str">
        <f t="shared" si="36"/>
        <v>NAO-</v>
      </c>
      <c r="AB304" s="51">
        <v>4.1960758248545602E-2</v>
      </c>
      <c r="AC304" s="52">
        <v>0.906473109051113</v>
      </c>
      <c r="AD304" s="52">
        <v>1.0198887032535801E-2</v>
      </c>
      <c r="AE304" s="53">
        <v>4.1367245667804503E-2</v>
      </c>
      <c r="AF304" s="7" t="str">
        <f t="shared" si="37"/>
        <v>NAO-</v>
      </c>
      <c r="AG304" s="51">
        <v>0.33313422735436099</v>
      </c>
      <c r="AH304" s="52">
        <v>0.296658609214771</v>
      </c>
      <c r="AI304" s="52">
        <v>0.188808787105544</v>
      </c>
      <c r="AJ304" s="53">
        <v>0.18139837632532199</v>
      </c>
      <c r="AK304" s="44" t="str">
        <f t="shared" si="30"/>
        <v>AL</v>
      </c>
      <c r="AL304" s="51">
        <v>0.478340634243139</v>
      </c>
      <c r="AM304" s="52">
        <v>0.45430379272904198</v>
      </c>
      <c r="AN304" s="52">
        <v>6.7355573027818305E-2</v>
      </c>
      <c r="AO304" s="53">
        <v>0</v>
      </c>
      <c r="AP304" s="44" t="str">
        <f t="shared" si="31"/>
        <v>AL</v>
      </c>
    </row>
    <row r="305" spans="1:42" x14ac:dyDescent="0.3">
      <c r="A305" s="4">
        <v>30128</v>
      </c>
      <c r="B305" s="5">
        <f t="shared" si="32"/>
        <v>1982</v>
      </c>
      <c r="C305" s="6">
        <v>0</v>
      </c>
      <c r="D305" s="7">
        <v>1</v>
      </c>
      <c r="E305" s="7">
        <v>0</v>
      </c>
      <c r="F305" s="8">
        <v>0</v>
      </c>
      <c r="G305" s="44" t="str">
        <f t="shared" si="33"/>
        <v>NAO-</v>
      </c>
      <c r="H305" s="51">
        <v>0.639415889423535</v>
      </c>
      <c r="I305" s="52">
        <v>5.6097225321000399E-14</v>
      </c>
      <c r="J305" s="52">
        <v>0.35719592036009301</v>
      </c>
      <c r="K305" s="53">
        <v>3.3881902163026998E-3</v>
      </c>
      <c r="L305" s="7" t="str">
        <f t="shared" si="38"/>
        <v>AL</v>
      </c>
      <c r="M305" s="51">
        <v>0.26144011939648198</v>
      </c>
      <c r="N305" s="52">
        <v>0.70262570746115705</v>
      </c>
      <c r="O305" s="52">
        <v>3.0923578821374899E-2</v>
      </c>
      <c r="P305" s="53">
        <v>5.0105943209955602E-3</v>
      </c>
      <c r="Q305" s="7" t="str">
        <f t="shared" si="34"/>
        <v>NAO-</v>
      </c>
      <c r="R305" s="6">
        <v>1</v>
      </c>
      <c r="S305" s="7">
        <v>0</v>
      </c>
      <c r="T305" s="7">
        <v>0</v>
      </c>
      <c r="U305" s="8">
        <v>0</v>
      </c>
      <c r="V305" s="7" t="str">
        <f t="shared" si="35"/>
        <v>AL</v>
      </c>
      <c r="W305" s="51">
        <v>0.56717147564991799</v>
      </c>
      <c r="X305" s="52">
        <v>0.24243342923154201</v>
      </c>
      <c r="Y305" s="52">
        <v>2.0484886866087601E-3</v>
      </c>
      <c r="Z305" s="53">
        <v>0.18834660643193099</v>
      </c>
      <c r="AA305" s="7" t="str">
        <f t="shared" si="36"/>
        <v>AL</v>
      </c>
      <c r="AB305" s="51">
        <v>0.48438897434433598</v>
      </c>
      <c r="AC305" s="52">
        <v>0.24638840274724499</v>
      </c>
      <c r="AD305" s="52">
        <v>3.1512421923524498E-3</v>
      </c>
      <c r="AE305" s="53">
        <v>0.26607138071606501</v>
      </c>
      <c r="AF305" s="7" t="str">
        <f t="shared" si="37"/>
        <v>AL</v>
      </c>
      <c r="AG305" s="51">
        <v>0.36757649855959501</v>
      </c>
      <c r="AH305" s="52">
        <v>0.23216690750256799</v>
      </c>
      <c r="AI305" s="52">
        <v>0.19070272122488999</v>
      </c>
      <c r="AJ305" s="53">
        <v>0.20955387271294601</v>
      </c>
      <c r="AK305" s="44" t="str">
        <f t="shared" si="30"/>
        <v>AL</v>
      </c>
      <c r="AL305" s="51">
        <v>0.55722500463735802</v>
      </c>
      <c r="AM305" s="52">
        <v>0.310842144314598</v>
      </c>
      <c r="AN305" s="52">
        <v>0</v>
      </c>
      <c r="AO305" s="53">
        <v>0.131932851048043</v>
      </c>
      <c r="AP305" s="44" t="str">
        <f t="shared" si="31"/>
        <v>AL</v>
      </c>
    </row>
    <row r="306" spans="1:42" x14ac:dyDescent="0.3">
      <c r="A306" s="4">
        <v>30129</v>
      </c>
      <c r="B306" s="5">
        <f t="shared" si="32"/>
        <v>1982</v>
      </c>
      <c r="C306" s="6">
        <v>1</v>
      </c>
      <c r="D306" s="7">
        <v>0</v>
      </c>
      <c r="E306" s="7">
        <v>0</v>
      </c>
      <c r="F306" s="8">
        <v>0</v>
      </c>
      <c r="G306" s="44" t="str">
        <f t="shared" si="33"/>
        <v>AL</v>
      </c>
      <c r="H306" s="51">
        <v>0.99097012199443901</v>
      </c>
      <c r="I306" s="52">
        <v>8.9030890487079494E-15</v>
      </c>
      <c r="J306" s="52">
        <v>7.4640951690540004E-3</v>
      </c>
      <c r="K306" s="53">
        <v>1.5657828365041901E-3</v>
      </c>
      <c r="L306" s="7" t="str">
        <f t="shared" si="38"/>
        <v>AL</v>
      </c>
      <c r="M306" s="51">
        <v>0.90944440838443996</v>
      </c>
      <c r="N306" s="52">
        <v>8.6537195799055097E-2</v>
      </c>
      <c r="O306" s="52">
        <v>2.8392892913526999E-4</v>
      </c>
      <c r="P306" s="53">
        <v>3.7344668873614301E-3</v>
      </c>
      <c r="Q306" s="7" t="str">
        <f t="shared" si="34"/>
        <v>AL</v>
      </c>
      <c r="R306" s="6">
        <v>1</v>
      </c>
      <c r="S306" s="7">
        <v>0</v>
      </c>
      <c r="T306" s="7">
        <v>0</v>
      </c>
      <c r="U306" s="8">
        <v>0</v>
      </c>
      <c r="V306" s="7" t="str">
        <f t="shared" si="35"/>
        <v>AL</v>
      </c>
      <c r="W306" s="51">
        <v>0.328493870006762</v>
      </c>
      <c r="X306" s="52">
        <v>0.57054142890860804</v>
      </c>
      <c r="Y306" s="52">
        <v>5.6070796884370201E-3</v>
      </c>
      <c r="Z306" s="53">
        <v>9.5357621396192901E-2</v>
      </c>
      <c r="AA306" s="7" t="str">
        <f t="shared" si="36"/>
        <v>NAO-</v>
      </c>
      <c r="AB306" s="51">
        <v>0.31727139198134102</v>
      </c>
      <c r="AC306" s="52">
        <v>0.56018224864308297</v>
      </c>
      <c r="AD306" s="52">
        <v>6.3391010421552704E-3</v>
      </c>
      <c r="AE306" s="53">
        <v>0.11620725833341999</v>
      </c>
      <c r="AF306" s="7" t="str">
        <f t="shared" si="37"/>
        <v>NAO-</v>
      </c>
      <c r="AG306" s="51">
        <v>0.363928216600026</v>
      </c>
      <c r="AH306" s="52">
        <v>0.219209065361512</v>
      </c>
      <c r="AI306" s="52">
        <v>0.189767291821237</v>
      </c>
      <c r="AJ306" s="53">
        <v>0.22709542621722301</v>
      </c>
      <c r="AK306" s="44" t="str">
        <f t="shared" si="30"/>
        <v>AL</v>
      </c>
      <c r="AL306" s="51">
        <v>0.52193867457962395</v>
      </c>
      <c r="AM306" s="52">
        <v>0.24720079129574599</v>
      </c>
      <c r="AN306" s="52">
        <v>0</v>
      </c>
      <c r="AO306" s="53">
        <v>0.23086053412462901</v>
      </c>
      <c r="AP306" s="44" t="str">
        <f t="shared" si="31"/>
        <v>AL</v>
      </c>
    </row>
    <row r="307" spans="1:42" x14ac:dyDescent="0.3">
      <c r="A307" s="4">
        <v>30130</v>
      </c>
      <c r="B307" s="5">
        <f t="shared" si="32"/>
        <v>1982</v>
      </c>
      <c r="C307" s="6">
        <v>1</v>
      </c>
      <c r="D307" s="7">
        <v>0</v>
      </c>
      <c r="E307" s="7">
        <v>0</v>
      </c>
      <c r="F307" s="8">
        <v>0</v>
      </c>
      <c r="G307" s="44" t="str">
        <f t="shared" si="33"/>
        <v>AL</v>
      </c>
      <c r="H307" s="51">
        <v>0.99563344343564897</v>
      </c>
      <c r="I307" s="52">
        <v>3.8761963182374702E-5</v>
      </c>
      <c r="J307" s="52">
        <v>1.4140391656314599E-3</v>
      </c>
      <c r="K307" s="53">
        <v>2.91375543554942E-3</v>
      </c>
      <c r="L307" s="7" t="str">
        <f t="shared" si="38"/>
        <v>AL</v>
      </c>
      <c r="M307" s="51">
        <v>0.86177854209339999</v>
      </c>
      <c r="N307" s="52">
        <v>0.127799198432859</v>
      </c>
      <c r="O307" s="52">
        <v>3.4145348116361301E-6</v>
      </c>
      <c r="P307" s="53">
        <v>1.0418844938926799E-2</v>
      </c>
      <c r="Q307" s="7" t="str">
        <f t="shared" si="34"/>
        <v>AL</v>
      </c>
      <c r="R307" s="6">
        <v>1</v>
      </c>
      <c r="S307" s="7">
        <v>0</v>
      </c>
      <c r="T307" s="7">
        <v>0</v>
      </c>
      <c r="U307" s="8">
        <v>0</v>
      </c>
      <c r="V307" s="7" t="str">
        <f t="shared" si="35"/>
        <v>AL</v>
      </c>
      <c r="W307" s="51">
        <v>0.88604353679291603</v>
      </c>
      <c r="X307" s="52">
        <v>0.10029336331771201</v>
      </c>
      <c r="Y307" s="52">
        <v>3.36467659961758E-4</v>
      </c>
      <c r="Z307" s="53">
        <v>1.33266322294084E-2</v>
      </c>
      <c r="AA307" s="7" t="str">
        <f t="shared" si="36"/>
        <v>AL</v>
      </c>
      <c r="AB307" s="51">
        <v>0.88630058086856101</v>
      </c>
      <c r="AC307" s="52">
        <v>9.9090615417444697E-2</v>
      </c>
      <c r="AD307" s="52">
        <v>4.0393674755317098E-4</v>
      </c>
      <c r="AE307" s="53">
        <v>1.4204866966438899E-2</v>
      </c>
      <c r="AF307" s="7" t="str">
        <f t="shared" si="37"/>
        <v>AL</v>
      </c>
      <c r="AG307" s="51">
        <v>0.35483989655492798</v>
      </c>
      <c r="AH307" s="52">
        <v>0.22018625047144399</v>
      </c>
      <c r="AI307" s="52">
        <v>0.18282559273263899</v>
      </c>
      <c r="AJ307" s="53">
        <v>0.24214826024098701</v>
      </c>
      <c r="AK307" s="44" t="str">
        <f t="shared" si="30"/>
        <v>AL</v>
      </c>
      <c r="AL307" s="51">
        <v>0.46403141745577298</v>
      </c>
      <c r="AM307" s="52">
        <v>0.26231373412610998</v>
      </c>
      <c r="AN307" s="52">
        <v>0</v>
      </c>
      <c r="AO307" s="53">
        <v>0.27365484841811599</v>
      </c>
      <c r="AP307" s="44" t="str">
        <f t="shared" si="31"/>
        <v>AL</v>
      </c>
    </row>
    <row r="308" spans="1:42" x14ac:dyDescent="0.3">
      <c r="A308" s="4">
        <v>30131</v>
      </c>
      <c r="B308" s="5">
        <f t="shared" si="32"/>
        <v>1982</v>
      </c>
      <c r="C308" s="6">
        <v>1</v>
      </c>
      <c r="D308" s="7">
        <v>0</v>
      </c>
      <c r="E308" s="7">
        <v>0</v>
      </c>
      <c r="F308" s="8">
        <v>0</v>
      </c>
      <c r="G308" s="44" t="str">
        <f t="shared" si="33"/>
        <v>AL</v>
      </c>
      <c r="H308" s="51">
        <v>0.80678897809729899</v>
      </c>
      <c r="I308" s="52">
        <v>3.50919691114638E-5</v>
      </c>
      <c r="J308" s="52">
        <v>0.18416098688193</v>
      </c>
      <c r="K308" s="53">
        <v>9.0149430516719992E-3</v>
      </c>
      <c r="L308" s="7" t="str">
        <f t="shared" si="38"/>
        <v>AL</v>
      </c>
      <c r="M308" s="51">
        <v>0.25894860867083602</v>
      </c>
      <c r="N308" s="52">
        <v>0.71529463211730604</v>
      </c>
      <c r="O308" s="52">
        <v>6.1551158350771204E-3</v>
      </c>
      <c r="P308" s="53">
        <v>1.96016433767775E-2</v>
      </c>
      <c r="Q308" s="7" t="str">
        <f t="shared" si="34"/>
        <v>NAO-</v>
      </c>
      <c r="R308" s="6">
        <v>1</v>
      </c>
      <c r="S308" s="7">
        <v>0</v>
      </c>
      <c r="T308" s="7">
        <v>0</v>
      </c>
      <c r="U308" s="8">
        <v>0</v>
      </c>
      <c r="V308" s="7" t="str">
        <f t="shared" si="35"/>
        <v>AL</v>
      </c>
      <c r="W308" s="51">
        <v>0.78666151803920803</v>
      </c>
      <c r="X308" s="52">
        <v>0.15620564240740301</v>
      </c>
      <c r="Y308" s="52">
        <v>1.5715808853312501E-3</v>
      </c>
      <c r="Z308" s="53">
        <v>5.5561258668055398E-2</v>
      </c>
      <c r="AA308" s="7" t="str">
        <f t="shared" si="36"/>
        <v>AL</v>
      </c>
      <c r="AB308" s="51">
        <v>0.85915729646963701</v>
      </c>
      <c r="AC308" s="52">
        <v>9.4728867631251698E-2</v>
      </c>
      <c r="AD308" s="52">
        <v>1.36240552622043E-3</v>
      </c>
      <c r="AE308" s="53">
        <v>4.47514303728919E-2</v>
      </c>
      <c r="AF308" s="7" t="str">
        <f t="shared" si="37"/>
        <v>AL</v>
      </c>
      <c r="AG308" s="51">
        <v>0.35391254338272699</v>
      </c>
      <c r="AH308" s="52">
        <v>0.22002175419064601</v>
      </c>
      <c r="AI308" s="52">
        <v>0.184636990661664</v>
      </c>
      <c r="AJ308" s="53">
        <v>0.241428711764961</v>
      </c>
      <c r="AK308" s="44" t="str">
        <f t="shared" si="30"/>
        <v>AL</v>
      </c>
      <c r="AL308" s="51">
        <v>0.46309145627821402</v>
      </c>
      <c r="AM308" s="52">
        <v>0.27566460458117298</v>
      </c>
      <c r="AN308" s="52">
        <v>0</v>
      </c>
      <c r="AO308" s="53">
        <v>0.261243939140611</v>
      </c>
      <c r="AP308" s="44" t="str">
        <f t="shared" si="31"/>
        <v>AL</v>
      </c>
    </row>
    <row r="309" spans="1:42" x14ac:dyDescent="0.3">
      <c r="A309" s="4">
        <v>30132</v>
      </c>
      <c r="B309" s="5">
        <f t="shared" si="32"/>
        <v>1982</v>
      </c>
      <c r="C309" s="6">
        <v>0</v>
      </c>
      <c r="D309" s="7">
        <v>1</v>
      </c>
      <c r="E309" s="7">
        <v>0</v>
      </c>
      <c r="F309" s="8">
        <v>0</v>
      </c>
      <c r="G309" s="44" t="str">
        <f t="shared" si="33"/>
        <v>NAO-</v>
      </c>
      <c r="H309" s="51">
        <v>0.98103304357237797</v>
      </c>
      <c r="I309" s="52">
        <v>1.26847782869683E-11</v>
      </c>
      <c r="J309" s="52">
        <v>1.7367888690904901E-2</v>
      </c>
      <c r="K309" s="53">
        <v>1.59906772403927E-3</v>
      </c>
      <c r="L309" s="7" t="str">
        <f t="shared" si="38"/>
        <v>AL</v>
      </c>
      <c r="M309" s="51">
        <v>0.47530396221097798</v>
      </c>
      <c r="N309" s="52">
        <v>0.52141553166703403</v>
      </c>
      <c r="O309" s="52">
        <v>8.5555731298169705E-4</v>
      </c>
      <c r="P309" s="53">
        <v>2.4249488089976498E-3</v>
      </c>
      <c r="Q309" s="7" t="str">
        <f t="shared" si="34"/>
        <v>NAO-</v>
      </c>
      <c r="R309" s="6">
        <v>1</v>
      </c>
      <c r="S309" s="7">
        <v>0</v>
      </c>
      <c r="T309" s="7">
        <v>0</v>
      </c>
      <c r="U309" s="8">
        <v>0</v>
      </c>
      <c r="V309" s="7" t="str">
        <f t="shared" si="35"/>
        <v>AL</v>
      </c>
      <c r="W309" s="51">
        <v>3.2659851927633703E-2</v>
      </c>
      <c r="X309" s="52">
        <v>0.48314473366750199</v>
      </c>
      <c r="Y309" s="52">
        <v>1.65372137201155E-2</v>
      </c>
      <c r="Z309" s="53">
        <v>0.46765820068474701</v>
      </c>
      <c r="AA309" s="7" t="str">
        <f t="shared" si="36"/>
        <v>NAO-</v>
      </c>
      <c r="AB309" s="51">
        <v>8.1786429869399296E-2</v>
      </c>
      <c r="AC309" s="52">
        <v>0.33072196753414701</v>
      </c>
      <c r="AD309" s="52">
        <v>1.8014399256423501E-2</v>
      </c>
      <c r="AE309" s="53">
        <v>0.56947720334003005</v>
      </c>
      <c r="AF309" s="7" t="str">
        <f t="shared" si="37"/>
        <v>Zonal</v>
      </c>
      <c r="AG309" s="51">
        <v>0.29458088470947802</v>
      </c>
      <c r="AH309" s="52">
        <v>0.23396666046508799</v>
      </c>
      <c r="AI309" s="52">
        <v>0.242305391203717</v>
      </c>
      <c r="AJ309" s="53">
        <v>0.229147063621715</v>
      </c>
      <c r="AK309" s="44" t="str">
        <f t="shared" si="30"/>
        <v>AL</v>
      </c>
      <c r="AL309" s="51">
        <v>0.691570058680406</v>
      </c>
      <c r="AM309" s="52">
        <v>0.24889079719478999</v>
      </c>
      <c r="AN309" s="52">
        <v>5.9539144124803198E-2</v>
      </c>
      <c r="AO309" s="53">
        <v>0</v>
      </c>
      <c r="AP309" s="44" t="str">
        <f t="shared" si="31"/>
        <v>AL</v>
      </c>
    </row>
    <row r="310" spans="1:42" x14ac:dyDescent="0.3">
      <c r="A310" s="4">
        <v>30133</v>
      </c>
      <c r="B310" s="5">
        <f t="shared" si="32"/>
        <v>1982</v>
      </c>
      <c r="C310" s="6">
        <v>0</v>
      </c>
      <c r="D310" s="7">
        <v>0</v>
      </c>
      <c r="E310" s="7">
        <v>1</v>
      </c>
      <c r="F310" s="8">
        <v>0</v>
      </c>
      <c r="G310" s="44" t="str">
        <f t="shared" si="33"/>
        <v>SB</v>
      </c>
      <c r="H310" s="51">
        <v>0.99105458573042704</v>
      </c>
      <c r="I310" s="52">
        <v>3.5289540861272199E-45</v>
      </c>
      <c r="J310" s="52">
        <v>2.4712678948947203E-4</v>
      </c>
      <c r="K310" s="53">
        <v>8.6982874800918403E-3</v>
      </c>
      <c r="L310" s="7" t="str">
        <f t="shared" si="38"/>
        <v>AL</v>
      </c>
      <c r="M310" s="51">
        <v>0.99907404735685301</v>
      </c>
      <c r="N310" s="52">
        <v>2.9469977618622899E-6</v>
      </c>
      <c r="O310" s="52">
        <v>1.1179077458702101E-6</v>
      </c>
      <c r="P310" s="53">
        <v>9.2188773764429702E-4</v>
      </c>
      <c r="Q310" s="7" t="str">
        <f t="shared" si="34"/>
        <v>AL</v>
      </c>
      <c r="R310" s="6">
        <v>1</v>
      </c>
      <c r="S310" s="7">
        <v>0</v>
      </c>
      <c r="T310" s="7">
        <v>0</v>
      </c>
      <c r="U310" s="8">
        <v>0</v>
      </c>
      <c r="V310" s="7" t="str">
        <f t="shared" si="35"/>
        <v>AL</v>
      </c>
      <c r="W310" s="51">
        <v>9.6092881807931197E-14</v>
      </c>
      <c r="X310" s="52">
        <v>8.0812532712525999E-5</v>
      </c>
      <c r="Y310" s="52">
        <v>0.99302767495668598</v>
      </c>
      <c r="Z310" s="53">
        <v>6.8915125105038499E-3</v>
      </c>
      <c r="AA310" s="7" t="str">
        <f t="shared" si="36"/>
        <v>SB</v>
      </c>
      <c r="AB310" s="51">
        <v>4.9179031833903901E-13</v>
      </c>
      <c r="AC310" s="52">
        <v>1.4926921473594899E-4</v>
      </c>
      <c r="AD310" s="52">
        <v>0.98435029116343298</v>
      </c>
      <c r="AE310" s="53">
        <v>1.5500439621337601E-2</v>
      </c>
      <c r="AF310" s="7" t="str">
        <f t="shared" si="37"/>
        <v>SB</v>
      </c>
      <c r="AG310" s="51">
        <v>0.24624113493602201</v>
      </c>
      <c r="AH310" s="52">
        <v>0.25725649323418798</v>
      </c>
      <c r="AI310" s="52">
        <v>0.26928678942526502</v>
      </c>
      <c r="AJ310" s="53">
        <v>0.227215582404523</v>
      </c>
      <c r="AK310" s="44" t="str">
        <f t="shared" si="30"/>
        <v>SB</v>
      </c>
      <c r="AL310" s="51">
        <v>0.32684777288301498</v>
      </c>
      <c r="AM310" s="52">
        <v>0.41470876162506098</v>
      </c>
      <c r="AN310" s="52">
        <v>0.25844346549192299</v>
      </c>
      <c r="AO310" s="53">
        <v>0</v>
      </c>
      <c r="AP310" s="44" t="str">
        <f t="shared" si="31"/>
        <v>NAO-</v>
      </c>
    </row>
    <row r="311" spans="1:42" x14ac:dyDescent="0.3">
      <c r="A311" s="4">
        <v>30134</v>
      </c>
      <c r="B311" s="5">
        <f t="shared" si="32"/>
        <v>1982</v>
      </c>
      <c r="C311" s="6">
        <v>1</v>
      </c>
      <c r="D311" s="7">
        <v>0</v>
      </c>
      <c r="E311" s="7">
        <v>0</v>
      </c>
      <c r="F311" s="8">
        <v>0</v>
      </c>
      <c r="G311" s="44" t="str">
        <f t="shared" si="33"/>
        <v>AL</v>
      </c>
      <c r="H311" s="51">
        <v>0.94409996290100695</v>
      </c>
      <c r="I311" s="52">
        <v>8.16814340761339E-41</v>
      </c>
      <c r="J311" s="52">
        <v>1.67952316298314E-3</v>
      </c>
      <c r="K311" s="53">
        <v>5.4220513936014098E-2</v>
      </c>
      <c r="L311" s="7" t="str">
        <f t="shared" si="38"/>
        <v>AL</v>
      </c>
      <c r="M311" s="51">
        <v>0.97710605669592898</v>
      </c>
      <c r="N311" s="52">
        <v>1.0000631519727E-6</v>
      </c>
      <c r="O311" s="52">
        <v>5.9885642323359903E-4</v>
      </c>
      <c r="P311" s="53">
        <v>2.2294086817691999E-2</v>
      </c>
      <c r="Q311" s="7" t="str">
        <f t="shared" si="34"/>
        <v>AL</v>
      </c>
      <c r="R311" s="6">
        <v>1</v>
      </c>
      <c r="S311" s="7">
        <v>0</v>
      </c>
      <c r="T311" s="7">
        <v>0</v>
      </c>
      <c r="U311" s="8">
        <v>0</v>
      </c>
      <c r="V311" s="7" t="str">
        <f t="shared" si="35"/>
        <v>AL</v>
      </c>
      <c r="W311" s="51">
        <v>4.7672831320555502E-7</v>
      </c>
      <c r="X311" s="52">
        <v>1.8474395127530599E-5</v>
      </c>
      <c r="Y311" s="52">
        <v>0.15202292402232001</v>
      </c>
      <c r="Z311" s="53">
        <v>0.84795812485423705</v>
      </c>
      <c r="AA311" s="7" t="str">
        <f t="shared" si="36"/>
        <v>Zonal</v>
      </c>
      <c r="AB311" s="51">
        <v>5.5302486772519799E-7</v>
      </c>
      <c r="AC311" s="52">
        <v>2.69941073164335E-5</v>
      </c>
      <c r="AD311" s="52">
        <v>9.3755213434753501E-2</v>
      </c>
      <c r="AE311" s="53">
        <v>0.90621723943306098</v>
      </c>
      <c r="AF311" s="7" t="str">
        <f t="shared" si="37"/>
        <v>Zonal</v>
      </c>
      <c r="AG311" s="51">
        <v>0.25766390614707702</v>
      </c>
      <c r="AH311" s="52">
        <v>0.22822815405667901</v>
      </c>
      <c r="AI311" s="52">
        <v>0.25839481522182101</v>
      </c>
      <c r="AJ311" s="53">
        <v>0.25571312457442102</v>
      </c>
      <c r="AK311" s="44" t="str">
        <f t="shared" si="30"/>
        <v>SB</v>
      </c>
      <c r="AL311" s="51">
        <v>0.40811857840660198</v>
      </c>
      <c r="AM311" s="52">
        <v>0</v>
      </c>
      <c r="AN311" s="52">
        <v>0.22081859525012601</v>
      </c>
      <c r="AO311" s="53">
        <v>0.37106282634327098</v>
      </c>
      <c r="AP311" s="44" t="str">
        <f t="shared" si="31"/>
        <v>AL</v>
      </c>
    </row>
    <row r="312" spans="1:42" x14ac:dyDescent="0.3">
      <c r="A312" s="4">
        <v>30135</v>
      </c>
      <c r="B312" s="5">
        <f t="shared" si="32"/>
        <v>1982</v>
      </c>
      <c r="C312" s="6">
        <v>0</v>
      </c>
      <c r="D312" s="7">
        <v>0</v>
      </c>
      <c r="E312" s="7">
        <v>0</v>
      </c>
      <c r="F312" s="8">
        <v>1</v>
      </c>
      <c r="G312" s="44" t="str">
        <f t="shared" si="33"/>
        <v>Zonal</v>
      </c>
      <c r="H312" s="51">
        <v>0.92591238425960298</v>
      </c>
      <c r="I312" s="52">
        <v>4.4947381076111301E-21</v>
      </c>
      <c r="J312" s="52">
        <v>4.2933259641600397E-3</v>
      </c>
      <c r="K312" s="53">
        <v>6.9794289776249102E-2</v>
      </c>
      <c r="L312" s="7" t="str">
        <f t="shared" si="38"/>
        <v>AL</v>
      </c>
      <c r="M312" s="51">
        <v>0.97438831489476396</v>
      </c>
      <c r="N312" s="52">
        <v>7.7535621642023795E-5</v>
      </c>
      <c r="O312" s="52">
        <v>3.0505797221166298E-3</v>
      </c>
      <c r="P312" s="53">
        <v>2.2483569761476401E-2</v>
      </c>
      <c r="Q312" s="7" t="str">
        <f t="shared" si="34"/>
        <v>AL</v>
      </c>
      <c r="R312" s="6">
        <v>1</v>
      </c>
      <c r="S312" s="7">
        <v>0</v>
      </c>
      <c r="T312" s="7">
        <v>0</v>
      </c>
      <c r="U312" s="8">
        <v>0</v>
      </c>
      <c r="V312" s="7" t="str">
        <f t="shared" si="35"/>
        <v>AL</v>
      </c>
      <c r="W312" s="51">
        <v>7.5102062339630904E-3</v>
      </c>
      <c r="X312" s="52">
        <v>4.1295735613503703E-4</v>
      </c>
      <c r="Y312" s="52">
        <v>1.15868008181957E-2</v>
      </c>
      <c r="Z312" s="53">
        <v>0.980490035591705</v>
      </c>
      <c r="AA312" s="7" t="str">
        <f t="shared" si="36"/>
        <v>Zonal</v>
      </c>
      <c r="AB312" s="51">
        <v>1.5220382562793001E-2</v>
      </c>
      <c r="AC312" s="52">
        <v>4.4500282058364401E-4</v>
      </c>
      <c r="AD312" s="52">
        <v>7.9035889825466703E-3</v>
      </c>
      <c r="AE312" s="53">
        <v>0.97643102563407602</v>
      </c>
      <c r="AF312" s="7" t="str">
        <f t="shared" si="37"/>
        <v>Zonal</v>
      </c>
      <c r="AG312" s="51">
        <v>0.28202152155603299</v>
      </c>
      <c r="AH312" s="52">
        <v>0.19087557459958601</v>
      </c>
      <c r="AI312" s="52">
        <v>0.21909233410795001</v>
      </c>
      <c r="AJ312" s="53">
        <v>0.30801056973642799</v>
      </c>
      <c r="AK312" s="44" t="str">
        <f t="shared" si="30"/>
        <v>Zonal</v>
      </c>
      <c r="AL312" s="51">
        <v>0.33594327079332198</v>
      </c>
      <c r="AM312" s="52">
        <v>0</v>
      </c>
      <c r="AN312" s="52">
        <v>0.19924164081351201</v>
      </c>
      <c r="AO312" s="53">
        <v>0.46481508839316399</v>
      </c>
      <c r="AP312" s="44" t="str">
        <f t="shared" si="31"/>
        <v>Zonal</v>
      </c>
    </row>
    <row r="313" spans="1:42" x14ac:dyDescent="0.3">
      <c r="A313" s="4">
        <v>30136</v>
      </c>
      <c r="B313" s="5">
        <f t="shared" si="32"/>
        <v>1982</v>
      </c>
      <c r="C313" s="6">
        <v>0</v>
      </c>
      <c r="D313" s="7">
        <v>0</v>
      </c>
      <c r="E313" s="7">
        <v>0</v>
      </c>
      <c r="F313" s="8">
        <v>1</v>
      </c>
      <c r="G313" s="44" t="str">
        <f t="shared" si="33"/>
        <v>Zonal</v>
      </c>
      <c r="H313" s="51">
        <v>0.34562242854375502</v>
      </c>
      <c r="I313" s="52">
        <v>7.0261452818619698E-31</v>
      </c>
      <c r="J313" s="52">
        <v>5.03386106906432E-3</v>
      </c>
      <c r="K313" s="53">
        <v>0.64934371038717698</v>
      </c>
      <c r="L313" s="7" t="str">
        <f t="shared" si="38"/>
        <v>Zonal</v>
      </c>
      <c r="M313" s="51">
        <v>0.77505955691926498</v>
      </c>
      <c r="N313" s="52">
        <v>3.3008182318774999E-3</v>
      </c>
      <c r="O313" s="52">
        <v>1.6369457098031101E-3</v>
      </c>
      <c r="P313" s="53">
        <v>0.220002679139054</v>
      </c>
      <c r="Q313" s="7" t="str">
        <f t="shared" si="34"/>
        <v>AL</v>
      </c>
      <c r="R313" s="6">
        <v>1</v>
      </c>
      <c r="S313" s="7">
        <v>0</v>
      </c>
      <c r="T313" s="7">
        <v>0</v>
      </c>
      <c r="U313" s="8">
        <v>0</v>
      </c>
      <c r="V313" s="7" t="str">
        <f t="shared" si="35"/>
        <v>AL</v>
      </c>
      <c r="W313" s="51">
        <v>3.1095001945492098E-2</v>
      </c>
      <c r="X313" s="52">
        <v>7.4343522417350903E-3</v>
      </c>
      <c r="Y313" s="52">
        <v>1.05055581021042E-2</v>
      </c>
      <c r="Z313" s="53">
        <v>0.95096508771066901</v>
      </c>
      <c r="AA313" s="7" t="str">
        <f t="shared" si="36"/>
        <v>Zonal</v>
      </c>
      <c r="AB313" s="51">
        <v>3.7194779707874402E-2</v>
      </c>
      <c r="AC313" s="52">
        <v>8.7106301489468102E-3</v>
      </c>
      <c r="AD313" s="52">
        <v>8.0693724569494696E-3</v>
      </c>
      <c r="AE313" s="53">
        <v>0.94602521768622805</v>
      </c>
      <c r="AF313" s="7" t="str">
        <f t="shared" si="37"/>
        <v>Zonal</v>
      </c>
      <c r="AG313" s="51">
        <v>0.25482247920878598</v>
      </c>
      <c r="AH313" s="52">
        <v>0.210086948891615</v>
      </c>
      <c r="AI313" s="52">
        <v>0.21637821245685199</v>
      </c>
      <c r="AJ313" s="53">
        <v>0.31871235944274501</v>
      </c>
      <c r="AK313" s="44" t="str">
        <f t="shared" si="30"/>
        <v>Zonal</v>
      </c>
      <c r="AL313" s="51">
        <v>0.141504733432984</v>
      </c>
      <c r="AM313" s="52">
        <v>0</v>
      </c>
      <c r="AN313" s="52">
        <v>9.2675635276532095E-2</v>
      </c>
      <c r="AO313" s="53">
        <v>0.76581963129048303</v>
      </c>
      <c r="AP313" s="44" t="str">
        <f t="shared" si="31"/>
        <v>Zonal</v>
      </c>
    </row>
    <row r="314" spans="1:42" x14ac:dyDescent="0.3">
      <c r="A314" s="4">
        <v>30137</v>
      </c>
      <c r="B314" s="5">
        <f t="shared" si="32"/>
        <v>1982</v>
      </c>
      <c r="C314" s="6">
        <v>1</v>
      </c>
      <c r="D314" s="7">
        <v>0</v>
      </c>
      <c r="E314" s="7">
        <v>0</v>
      </c>
      <c r="F314" s="8">
        <v>0</v>
      </c>
      <c r="G314" s="44" t="str">
        <f t="shared" si="33"/>
        <v>AL</v>
      </c>
      <c r="H314" s="51">
        <v>0.59306259937078998</v>
      </c>
      <c r="I314" s="52">
        <v>3.2435364767379299E-24</v>
      </c>
      <c r="J314" s="52">
        <v>1.4509162360771201E-3</v>
      </c>
      <c r="K314" s="53">
        <v>0.40548648439312301</v>
      </c>
      <c r="L314" s="7" t="str">
        <f t="shared" si="38"/>
        <v>AL</v>
      </c>
      <c r="M314" s="51">
        <v>0.86559708523889101</v>
      </c>
      <c r="N314" s="52">
        <v>1.1490568752925399E-3</v>
      </c>
      <c r="O314" s="52">
        <v>1.8506165231583101E-2</v>
      </c>
      <c r="P314" s="53">
        <v>0.11474769265423899</v>
      </c>
      <c r="Q314" s="7" t="str">
        <f t="shared" si="34"/>
        <v>AL</v>
      </c>
      <c r="R314" s="6">
        <v>1</v>
      </c>
      <c r="S314" s="7">
        <v>0</v>
      </c>
      <c r="T314" s="7">
        <v>0</v>
      </c>
      <c r="U314" s="8">
        <v>0</v>
      </c>
      <c r="V314" s="7" t="str">
        <f t="shared" si="35"/>
        <v>AL</v>
      </c>
      <c r="W314" s="51">
        <v>1.0786079046610801E-3</v>
      </c>
      <c r="X314" s="52">
        <v>3.5854251082057401E-3</v>
      </c>
      <c r="Y314" s="52">
        <v>1.33985089766551E-2</v>
      </c>
      <c r="Z314" s="53">
        <v>0.98193745801047705</v>
      </c>
      <c r="AA314" s="7" t="str">
        <f t="shared" si="36"/>
        <v>Zonal</v>
      </c>
      <c r="AB314" s="51">
        <v>1.7559277765953399E-3</v>
      </c>
      <c r="AC314" s="52">
        <v>4.5596897217733204E-3</v>
      </c>
      <c r="AD314" s="52">
        <v>1.03362407079029E-2</v>
      </c>
      <c r="AE314" s="53">
        <v>0.98334814179372798</v>
      </c>
      <c r="AF314" s="7" t="str">
        <f t="shared" si="37"/>
        <v>Zonal</v>
      </c>
      <c r="AG314" s="51">
        <v>0.23734149603943</v>
      </c>
      <c r="AH314" s="52">
        <v>0.220043470842299</v>
      </c>
      <c r="AI314" s="52">
        <v>0.227901696913586</v>
      </c>
      <c r="AJ314" s="53">
        <v>0.314713336204684</v>
      </c>
      <c r="AK314" s="44" t="str">
        <f t="shared" si="30"/>
        <v>Zonal</v>
      </c>
      <c r="AL314" s="51">
        <v>0</v>
      </c>
      <c r="AM314" s="52">
        <v>8.28554180501056E-2</v>
      </c>
      <c r="AN314" s="52">
        <v>1.10172049501961E-2</v>
      </c>
      <c r="AO314" s="53">
        <v>0.90612737699969803</v>
      </c>
      <c r="AP314" s="44" t="str">
        <f t="shared" si="31"/>
        <v>Zonal</v>
      </c>
    </row>
    <row r="315" spans="1:42" x14ac:dyDescent="0.3">
      <c r="A315" s="4">
        <v>30138</v>
      </c>
      <c r="B315" s="5">
        <f t="shared" si="32"/>
        <v>1982</v>
      </c>
      <c r="C315" s="6">
        <v>1</v>
      </c>
      <c r="D315" s="7">
        <v>0</v>
      </c>
      <c r="E315" s="7">
        <v>0</v>
      </c>
      <c r="F315" s="8">
        <v>0</v>
      </c>
      <c r="G315" s="44" t="str">
        <f t="shared" si="33"/>
        <v>AL</v>
      </c>
      <c r="H315" s="51">
        <v>0.73642992949376895</v>
      </c>
      <c r="I315" s="52">
        <v>1.24642318667872E-6</v>
      </c>
      <c r="J315" s="52">
        <v>2.0992277789705099E-5</v>
      </c>
      <c r="K315" s="53">
        <v>0.26354783180525199</v>
      </c>
      <c r="L315" s="7" t="str">
        <f t="shared" si="38"/>
        <v>AL</v>
      </c>
      <c r="M315" s="51">
        <v>0.98191708363918695</v>
      </c>
      <c r="N315" s="52">
        <v>5.3242603314507098E-6</v>
      </c>
      <c r="O315" s="52">
        <v>7.0925569751728297E-4</v>
      </c>
      <c r="P315" s="53">
        <v>1.7368336402958401E-2</v>
      </c>
      <c r="Q315" s="7" t="str">
        <f t="shared" si="34"/>
        <v>AL</v>
      </c>
      <c r="R315" s="6">
        <v>1</v>
      </c>
      <c r="S315" s="7">
        <v>0</v>
      </c>
      <c r="T315" s="7">
        <v>0</v>
      </c>
      <c r="U315" s="8">
        <v>0</v>
      </c>
      <c r="V315" s="7" t="str">
        <f t="shared" si="35"/>
        <v>AL</v>
      </c>
      <c r="W315" s="51">
        <v>4.6494309385648304E-3</v>
      </c>
      <c r="X315" s="52">
        <v>2.34464642255833E-3</v>
      </c>
      <c r="Y315" s="52">
        <v>1.0261210148189299E-2</v>
      </c>
      <c r="Z315" s="53">
        <v>0.98274471249068795</v>
      </c>
      <c r="AA315" s="7" t="str">
        <f t="shared" si="36"/>
        <v>Zonal</v>
      </c>
      <c r="AB315" s="51">
        <v>9.7262219456200703E-3</v>
      </c>
      <c r="AC315" s="52">
        <v>2.6877036406009699E-3</v>
      </c>
      <c r="AD315" s="52">
        <v>8.1549129401591799E-3</v>
      </c>
      <c r="AE315" s="53">
        <v>0.97943116147361997</v>
      </c>
      <c r="AF315" s="7" t="str">
        <f t="shared" si="37"/>
        <v>Zonal</v>
      </c>
      <c r="AG315" s="51">
        <v>0.239629254734258</v>
      </c>
      <c r="AH315" s="52">
        <v>0.191569591712756</v>
      </c>
      <c r="AI315" s="52">
        <v>0.239101843587049</v>
      </c>
      <c r="AJ315" s="53">
        <v>0.32969930996593499</v>
      </c>
      <c r="AK315" s="44" t="str">
        <f t="shared" si="30"/>
        <v>Zonal</v>
      </c>
      <c r="AL315" s="51">
        <v>0.267359212684527</v>
      </c>
      <c r="AM315" s="52">
        <v>0</v>
      </c>
      <c r="AN315" s="52">
        <v>0.152481623230666</v>
      </c>
      <c r="AO315" s="53">
        <v>0.58015916408480595</v>
      </c>
      <c r="AP315" s="44" t="str">
        <f t="shared" si="31"/>
        <v>Zonal</v>
      </c>
    </row>
    <row r="316" spans="1:42" x14ac:dyDescent="0.3">
      <c r="A316" s="4">
        <v>30139</v>
      </c>
      <c r="B316" s="5">
        <f t="shared" si="32"/>
        <v>1982</v>
      </c>
      <c r="C316" s="6">
        <v>0</v>
      </c>
      <c r="D316" s="7">
        <v>0</v>
      </c>
      <c r="E316" s="7">
        <v>0</v>
      </c>
      <c r="F316" s="8">
        <v>1</v>
      </c>
      <c r="G316" s="44" t="str">
        <f t="shared" si="33"/>
        <v>Zonal</v>
      </c>
      <c r="H316" s="51">
        <v>4.8628718191875898E-2</v>
      </c>
      <c r="I316" s="52">
        <v>3.4411714668910599E-8</v>
      </c>
      <c r="J316" s="52">
        <v>7.8884819840419008E-6</v>
      </c>
      <c r="K316" s="53">
        <v>0.95136335891443102</v>
      </c>
      <c r="L316" s="7" t="str">
        <f t="shared" si="38"/>
        <v>Zonal</v>
      </c>
      <c r="M316" s="51">
        <v>0.29214043442832699</v>
      </c>
      <c r="N316" s="52">
        <v>5.3251086792820995E-7</v>
      </c>
      <c r="O316" s="52">
        <v>7.2656701505396601E-4</v>
      </c>
      <c r="P316" s="53">
        <v>0.70713246604574798</v>
      </c>
      <c r="Q316" s="7" t="str">
        <f t="shared" si="34"/>
        <v>Zonal</v>
      </c>
      <c r="R316" s="6">
        <v>1</v>
      </c>
      <c r="S316" s="7">
        <v>0</v>
      </c>
      <c r="T316" s="7">
        <v>0</v>
      </c>
      <c r="U316" s="8">
        <v>0</v>
      </c>
      <c r="V316" s="7" t="str">
        <f t="shared" si="35"/>
        <v>AL</v>
      </c>
      <c r="W316" s="51">
        <v>0.80102715511684697</v>
      </c>
      <c r="X316" s="52">
        <v>4.5624938687928801E-2</v>
      </c>
      <c r="Y316" s="52">
        <v>9.9093008001208409E-4</v>
      </c>
      <c r="Z316" s="53">
        <v>0.15235697611521101</v>
      </c>
      <c r="AA316" s="7" t="str">
        <f t="shared" si="36"/>
        <v>AL</v>
      </c>
      <c r="AB316" s="51">
        <v>0.78591505997195998</v>
      </c>
      <c r="AC316" s="52">
        <v>4.6414080732175698E-2</v>
      </c>
      <c r="AD316" s="52">
        <v>1.0749161967574901E-3</v>
      </c>
      <c r="AE316" s="53">
        <v>0.166595943099108</v>
      </c>
      <c r="AF316" s="7" t="str">
        <f t="shared" si="37"/>
        <v>AL</v>
      </c>
      <c r="AG316" s="51">
        <v>0.252245665120931</v>
      </c>
      <c r="AH316" s="52">
        <v>0.18601611394760301</v>
      </c>
      <c r="AI316" s="52">
        <v>0.26532451637688398</v>
      </c>
      <c r="AJ316" s="53">
        <v>0.29641370455457999</v>
      </c>
      <c r="AK316" s="44" t="str">
        <f t="shared" si="30"/>
        <v>Zonal</v>
      </c>
      <c r="AL316" s="51">
        <v>0.26892339017561701</v>
      </c>
      <c r="AM316" s="52">
        <v>0</v>
      </c>
      <c r="AN316" s="52">
        <v>0.30857724611860499</v>
      </c>
      <c r="AO316" s="53">
        <v>0.42249936370577701</v>
      </c>
      <c r="AP316" s="44" t="str">
        <f t="shared" si="31"/>
        <v>Zonal</v>
      </c>
    </row>
    <row r="317" spans="1:42" x14ac:dyDescent="0.3">
      <c r="A317" s="4">
        <v>30140</v>
      </c>
      <c r="B317" s="5">
        <f t="shared" si="32"/>
        <v>1982</v>
      </c>
      <c r="C317" s="6">
        <v>0</v>
      </c>
      <c r="D317" s="7">
        <v>0</v>
      </c>
      <c r="E317" s="7">
        <v>1</v>
      </c>
      <c r="F317" s="8">
        <v>0</v>
      </c>
      <c r="G317" s="44" t="str">
        <f t="shared" si="33"/>
        <v>SB</v>
      </c>
      <c r="H317" s="51">
        <v>2.56950032247962E-3</v>
      </c>
      <c r="I317" s="52">
        <v>1.40922061302535E-18</v>
      </c>
      <c r="J317" s="52">
        <v>6.6928380922722395E-5</v>
      </c>
      <c r="K317" s="53">
        <v>0.99736357129659903</v>
      </c>
      <c r="L317" s="7" t="str">
        <f t="shared" si="38"/>
        <v>Zonal</v>
      </c>
      <c r="M317" s="51">
        <v>3.02852365583522E-4</v>
      </c>
      <c r="N317" s="52">
        <v>1.56639403099938E-6</v>
      </c>
      <c r="O317" s="52">
        <v>3.10775062621574E-4</v>
      </c>
      <c r="P317" s="53">
        <v>0.99938480617777603</v>
      </c>
      <c r="Q317" s="7" t="str">
        <f t="shared" si="34"/>
        <v>Zonal</v>
      </c>
      <c r="R317" s="6">
        <v>0</v>
      </c>
      <c r="S317" s="7">
        <v>0</v>
      </c>
      <c r="T317" s="7">
        <v>1</v>
      </c>
      <c r="U317" s="8">
        <v>0</v>
      </c>
      <c r="V317" s="7" t="str">
        <f t="shared" si="35"/>
        <v>SB</v>
      </c>
      <c r="W317" s="51">
        <v>4.7435646004997202E-2</v>
      </c>
      <c r="X317" s="52">
        <v>0.10197759987435399</v>
      </c>
      <c r="Y317" s="52">
        <v>8.7936871407706396E-3</v>
      </c>
      <c r="Z317" s="53">
        <v>0.84179306697987699</v>
      </c>
      <c r="AA317" s="7" t="str">
        <f t="shared" si="36"/>
        <v>Zonal</v>
      </c>
      <c r="AB317" s="51">
        <v>1.9031352697850099E-2</v>
      </c>
      <c r="AC317" s="52">
        <v>6.3715018473966295E-2</v>
      </c>
      <c r="AD317" s="52">
        <v>1.0895813694774201E-2</v>
      </c>
      <c r="AE317" s="53">
        <v>0.90635781513340896</v>
      </c>
      <c r="AF317" s="7" t="str">
        <f t="shared" si="37"/>
        <v>Zonal</v>
      </c>
      <c r="AG317" s="51">
        <v>0.256567969125438</v>
      </c>
      <c r="AH317" s="52">
        <v>0.22271374232155899</v>
      </c>
      <c r="AI317" s="52">
        <v>0.29791021597209399</v>
      </c>
      <c r="AJ317" s="53">
        <v>0.22280807258090701</v>
      </c>
      <c r="AK317" s="44" t="str">
        <f t="shared" ref="AK317:AK380" si="39">INDEX($AG$3:$AJ$3, MATCH(MAX($AG317:$AJ317),$AG317:$AJ317,0))</f>
        <v>SB</v>
      </c>
      <c r="AL317" s="51">
        <v>0.27326319608198801</v>
      </c>
      <c r="AM317" s="52">
        <v>0.12978414656267001</v>
      </c>
      <c r="AN317" s="52">
        <v>0.59695265735534198</v>
      </c>
      <c r="AO317" s="53">
        <v>0</v>
      </c>
      <c r="AP317" s="44" t="str">
        <f t="shared" ref="AP317:AP380" si="40">INDEX($AL$3:$AO$3, MATCH(MAX($AL317:$AO317),$AL317:$AO317,0))</f>
        <v>SB</v>
      </c>
    </row>
    <row r="318" spans="1:42" x14ac:dyDescent="0.3">
      <c r="A318" s="4">
        <v>30141</v>
      </c>
      <c r="B318" s="5">
        <f t="shared" si="32"/>
        <v>1982</v>
      </c>
      <c r="C318" s="6">
        <v>0</v>
      </c>
      <c r="D318" s="7">
        <v>0</v>
      </c>
      <c r="E318" s="7">
        <v>1</v>
      </c>
      <c r="F318" s="8">
        <v>0</v>
      </c>
      <c r="G318" s="44" t="str">
        <f t="shared" si="33"/>
        <v>SB</v>
      </c>
      <c r="H318" s="51">
        <v>0.15867959034330201</v>
      </c>
      <c r="I318" s="52">
        <v>2.61781423185587E-20</v>
      </c>
      <c r="J318" s="52">
        <v>3.5277716251817699E-3</v>
      </c>
      <c r="K318" s="53">
        <v>0.83779263803153003</v>
      </c>
      <c r="L318" s="7" t="str">
        <f t="shared" si="38"/>
        <v>Zonal</v>
      </c>
      <c r="M318" s="51">
        <v>1.12992255437503E-3</v>
      </c>
      <c r="N318" s="52">
        <v>7.2257326617851901E-4</v>
      </c>
      <c r="O318" s="52">
        <v>5.1844667012426398E-5</v>
      </c>
      <c r="P318" s="53">
        <v>0.99809565951243295</v>
      </c>
      <c r="Q318" s="7" t="str">
        <f t="shared" si="34"/>
        <v>Zonal</v>
      </c>
      <c r="R318" s="6">
        <v>0</v>
      </c>
      <c r="S318" s="7">
        <v>0</v>
      </c>
      <c r="T318" s="7">
        <v>1</v>
      </c>
      <c r="U318" s="8">
        <v>0</v>
      </c>
      <c r="V318" s="7" t="str">
        <f t="shared" si="35"/>
        <v>SB</v>
      </c>
      <c r="W318" s="51">
        <v>2.3643504936636801E-3</v>
      </c>
      <c r="X318" s="52">
        <v>0.41884797034378801</v>
      </c>
      <c r="Y318" s="52">
        <v>2.0852794362581899E-2</v>
      </c>
      <c r="Z318" s="53">
        <v>0.557934884799966</v>
      </c>
      <c r="AA318" s="7" t="str">
        <f t="shared" si="36"/>
        <v>Zonal</v>
      </c>
      <c r="AB318" s="51">
        <v>4.8978239730822801E-4</v>
      </c>
      <c r="AC318" s="52">
        <v>0.28471475206344798</v>
      </c>
      <c r="AD318" s="52">
        <v>2.93510760983836E-2</v>
      </c>
      <c r="AE318" s="53">
        <v>0.68544438944085995</v>
      </c>
      <c r="AF318" s="7" t="str">
        <f t="shared" si="37"/>
        <v>Zonal</v>
      </c>
      <c r="AG318" s="51">
        <v>0.26008757722404802</v>
      </c>
      <c r="AH318" s="52">
        <v>0.24140993793523099</v>
      </c>
      <c r="AI318" s="52">
        <v>0.284304011414513</v>
      </c>
      <c r="AJ318" s="53">
        <v>0.21419847342620599</v>
      </c>
      <c r="AK318" s="44" t="str">
        <f t="shared" si="39"/>
        <v>SB</v>
      </c>
      <c r="AL318" s="51">
        <v>0.30669865288798598</v>
      </c>
      <c r="AM318" s="52">
        <v>0.26554714892046499</v>
      </c>
      <c r="AN318" s="52">
        <v>0.42775419819154797</v>
      </c>
      <c r="AO318" s="53">
        <v>0</v>
      </c>
      <c r="AP318" s="44" t="str">
        <f t="shared" si="40"/>
        <v>SB</v>
      </c>
    </row>
    <row r="319" spans="1:42" x14ac:dyDescent="0.3">
      <c r="A319" s="4">
        <v>30142</v>
      </c>
      <c r="B319" s="5">
        <f t="shared" si="32"/>
        <v>1982</v>
      </c>
      <c r="C319" s="6">
        <v>0</v>
      </c>
      <c r="D319" s="7">
        <v>0</v>
      </c>
      <c r="E319" s="7">
        <v>1</v>
      </c>
      <c r="F319" s="8">
        <v>0</v>
      </c>
      <c r="G319" s="44" t="str">
        <f t="shared" si="33"/>
        <v>SB</v>
      </c>
      <c r="H319" s="51">
        <v>0.47887551453667299</v>
      </c>
      <c r="I319" s="52">
        <v>2.9601606087918302E-26</v>
      </c>
      <c r="J319" s="52">
        <v>1.08833757277491E-3</v>
      </c>
      <c r="K319" s="53">
        <v>0.52003614789056096</v>
      </c>
      <c r="L319" s="7" t="str">
        <f t="shared" si="38"/>
        <v>Zonal</v>
      </c>
      <c r="M319" s="51">
        <v>0.16205396108694201</v>
      </c>
      <c r="N319" s="52">
        <v>2.35873945910453E-5</v>
      </c>
      <c r="O319" s="52">
        <v>1.1116542727187401E-3</v>
      </c>
      <c r="P319" s="53">
        <v>0.83681079724574903</v>
      </c>
      <c r="Q319" s="7" t="str">
        <f t="shared" si="34"/>
        <v>Zonal</v>
      </c>
      <c r="R319" s="6">
        <v>0</v>
      </c>
      <c r="S319" s="7">
        <v>0</v>
      </c>
      <c r="T319" s="7">
        <v>1</v>
      </c>
      <c r="U319" s="8">
        <v>0</v>
      </c>
      <c r="V319" s="7" t="str">
        <f t="shared" si="35"/>
        <v>SB</v>
      </c>
      <c r="W319" s="51">
        <v>3.3468573820016001E-7</v>
      </c>
      <c r="X319" s="52">
        <v>8.2925739123948503E-2</v>
      </c>
      <c r="Y319" s="52">
        <v>6.1652204813299902E-2</v>
      </c>
      <c r="Z319" s="53">
        <v>0.855421721377014</v>
      </c>
      <c r="AA319" s="7" t="str">
        <f t="shared" si="36"/>
        <v>Zonal</v>
      </c>
      <c r="AB319" s="51">
        <v>1.24591425006319E-8</v>
      </c>
      <c r="AC319" s="52">
        <v>6.5212729382946297E-2</v>
      </c>
      <c r="AD319" s="52">
        <v>7.7341430196257499E-2</v>
      </c>
      <c r="AE319" s="53">
        <v>0.85744582796165403</v>
      </c>
      <c r="AF319" s="7" t="str">
        <f t="shared" si="37"/>
        <v>Zonal</v>
      </c>
      <c r="AG319" s="51">
        <v>0.22696873220583499</v>
      </c>
      <c r="AH319" s="52">
        <v>0.216803960860244</v>
      </c>
      <c r="AI319" s="52">
        <v>0.33895054693703303</v>
      </c>
      <c r="AJ319" s="53">
        <v>0.217276759996886</v>
      </c>
      <c r="AK319" s="44" t="str">
        <f t="shared" si="39"/>
        <v>SB</v>
      </c>
      <c r="AL319" s="51">
        <v>0.14833466865056599</v>
      </c>
      <c r="AM319" s="52">
        <v>7.3251688222501998E-2</v>
      </c>
      <c r="AN319" s="52">
        <v>0.77841364312693095</v>
      </c>
      <c r="AO319" s="53">
        <v>0</v>
      </c>
      <c r="AP319" s="44" t="str">
        <f t="shared" si="40"/>
        <v>SB</v>
      </c>
    </row>
    <row r="320" spans="1:42" x14ac:dyDescent="0.3">
      <c r="A320" s="4">
        <v>30143</v>
      </c>
      <c r="B320" s="5">
        <f t="shared" si="32"/>
        <v>1982</v>
      </c>
      <c r="C320" s="6">
        <v>0</v>
      </c>
      <c r="D320" s="7">
        <v>0</v>
      </c>
      <c r="E320" s="7">
        <v>1</v>
      </c>
      <c r="F320" s="8">
        <v>0</v>
      </c>
      <c r="G320" s="44" t="str">
        <f t="shared" si="33"/>
        <v>SB</v>
      </c>
      <c r="H320" s="51">
        <v>0.73147651834942196</v>
      </c>
      <c r="I320" s="52">
        <v>2.73331703250417E-13</v>
      </c>
      <c r="J320" s="52">
        <v>2.2019035431918899E-2</v>
      </c>
      <c r="K320" s="53">
        <v>0.246504446218378</v>
      </c>
      <c r="L320" s="7" t="str">
        <f t="shared" si="38"/>
        <v>AL</v>
      </c>
      <c r="M320" s="51">
        <v>0.30744980774436098</v>
      </c>
      <c r="N320" s="52">
        <v>1.4464127802384301E-5</v>
      </c>
      <c r="O320" s="52">
        <v>0.57843921642909002</v>
      </c>
      <c r="P320" s="53">
        <v>0.11409651169873999</v>
      </c>
      <c r="Q320" s="7" t="str">
        <f t="shared" si="34"/>
        <v>SB</v>
      </c>
      <c r="R320" s="6">
        <v>0</v>
      </c>
      <c r="S320" s="7">
        <v>0</v>
      </c>
      <c r="T320" s="7">
        <v>0</v>
      </c>
      <c r="U320" s="8">
        <v>1</v>
      </c>
      <c r="V320" s="7" t="str">
        <f t="shared" si="35"/>
        <v>Zonal</v>
      </c>
      <c r="W320" s="51">
        <v>1.4812786772303201E-22</v>
      </c>
      <c r="X320" s="52">
        <v>2.6387711295580599E-8</v>
      </c>
      <c r="Y320" s="52">
        <v>0.72641773556468503</v>
      </c>
      <c r="Z320" s="53">
        <v>0.27358223804760101</v>
      </c>
      <c r="AA320" s="7" t="str">
        <f t="shared" si="36"/>
        <v>SB</v>
      </c>
      <c r="AB320" s="51">
        <v>6.5771113883502906E-27</v>
      </c>
      <c r="AC320" s="52">
        <v>3.5280405281080997E-8</v>
      </c>
      <c r="AD320" s="52">
        <v>0.83946387527086497</v>
      </c>
      <c r="AE320" s="53">
        <v>0.16053608944872999</v>
      </c>
      <c r="AF320" s="7" t="str">
        <f t="shared" si="37"/>
        <v>SB</v>
      </c>
      <c r="AG320" s="51">
        <v>0.18823896443766</v>
      </c>
      <c r="AH320" s="52">
        <v>0.187087417275246</v>
      </c>
      <c r="AI320" s="52">
        <v>0.41634738465061299</v>
      </c>
      <c r="AJ320" s="53">
        <v>0.20832623363647901</v>
      </c>
      <c r="AK320" s="44" t="str">
        <f t="shared" si="39"/>
        <v>SB</v>
      </c>
      <c r="AL320" s="51">
        <v>1.7150317488576299E-2</v>
      </c>
      <c r="AM320" s="52">
        <v>0</v>
      </c>
      <c r="AN320" s="52">
        <v>0.76683876327814304</v>
      </c>
      <c r="AO320" s="53">
        <v>0.216010919233279</v>
      </c>
      <c r="AP320" s="44" t="str">
        <f t="shared" si="40"/>
        <v>SB</v>
      </c>
    </row>
    <row r="321" spans="1:42" x14ac:dyDescent="0.3">
      <c r="A321" s="4">
        <v>30144</v>
      </c>
      <c r="B321" s="5">
        <f t="shared" si="32"/>
        <v>1982</v>
      </c>
      <c r="C321" s="6">
        <v>0</v>
      </c>
      <c r="D321" s="7">
        <v>0</v>
      </c>
      <c r="E321" s="7">
        <v>1</v>
      </c>
      <c r="F321" s="8">
        <v>0</v>
      </c>
      <c r="G321" s="44" t="str">
        <f t="shared" si="33"/>
        <v>SB</v>
      </c>
      <c r="H321" s="51">
        <v>6.1755212562961397E-2</v>
      </c>
      <c r="I321" s="52">
        <v>8.3085199474207303E-21</v>
      </c>
      <c r="J321" s="52">
        <v>4.3621283871064398E-2</v>
      </c>
      <c r="K321" s="53">
        <v>0.89462350356597797</v>
      </c>
      <c r="L321" s="7" t="str">
        <f t="shared" si="38"/>
        <v>Zonal</v>
      </c>
      <c r="M321" s="51">
        <v>1.1314541568196E-2</v>
      </c>
      <c r="N321" s="52">
        <v>1.78227721360561E-6</v>
      </c>
      <c r="O321" s="52">
        <v>0.835684025422051</v>
      </c>
      <c r="P321" s="53">
        <v>0.152999650732527</v>
      </c>
      <c r="Q321" s="7" t="str">
        <f t="shared" si="34"/>
        <v>SB</v>
      </c>
      <c r="R321" s="6">
        <v>0</v>
      </c>
      <c r="S321" s="7">
        <v>0</v>
      </c>
      <c r="T321" s="7">
        <v>0</v>
      </c>
      <c r="U321" s="8">
        <v>1</v>
      </c>
      <c r="V321" s="7" t="str">
        <f t="shared" si="35"/>
        <v>Zonal</v>
      </c>
      <c r="W321" s="51">
        <v>9.0816994833412502E-21</v>
      </c>
      <c r="X321" s="52">
        <v>1.5603368153061E-8</v>
      </c>
      <c r="Y321" s="52">
        <v>0.49708255203028201</v>
      </c>
      <c r="Z321" s="53">
        <v>0.50291743236634801</v>
      </c>
      <c r="AA321" s="7" t="str">
        <f t="shared" si="36"/>
        <v>Zonal</v>
      </c>
      <c r="AB321" s="51">
        <v>1.20079890503576E-24</v>
      </c>
      <c r="AC321" s="52">
        <v>4.3862114380169499E-8</v>
      </c>
      <c r="AD321" s="52">
        <v>0.64565560691162505</v>
      </c>
      <c r="AE321" s="53">
        <v>0.35434434922626101</v>
      </c>
      <c r="AF321" s="7" t="str">
        <f t="shared" si="37"/>
        <v>SB</v>
      </c>
      <c r="AG321" s="51">
        <v>0.19305087039879901</v>
      </c>
      <c r="AH321" s="52">
        <v>0.21432360058438801</v>
      </c>
      <c r="AI321" s="52">
        <v>0.36978465287673201</v>
      </c>
      <c r="AJ321" s="53">
        <v>0.222840876140079</v>
      </c>
      <c r="AK321" s="44" t="str">
        <f t="shared" si="39"/>
        <v>SB</v>
      </c>
      <c r="AL321" s="51">
        <v>0</v>
      </c>
      <c r="AM321" s="52">
        <v>0.17378464334393401</v>
      </c>
      <c r="AN321" s="52">
        <v>0.58209904588823203</v>
      </c>
      <c r="AO321" s="53">
        <v>0.244116310767832</v>
      </c>
      <c r="AP321" s="44" t="str">
        <f t="shared" si="40"/>
        <v>SB</v>
      </c>
    </row>
    <row r="322" spans="1:42" x14ac:dyDescent="0.3">
      <c r="A322" s="4">
        <v>30145</v>
      </c>
      <c r="B322" s="5">
        <f t="shared" si="32"/>
        <v>1982</v>
      </c>
      <c r="C322" s="6">
        <v>0</v>
      </c>
      <c r="D322" s="7">
        <v>0</v>
      </c>
      <c r="E322" s="7">
        <v>1</v>
      </c>
      <c r="F322" s="8">
        <v>0</v>
      </c>
      <c r="G322" s="44" t="str">
        <f t="shared" si="33"/>
        <v>SB</v>
      </c>
      <c r="H322" s="51">
        <v>0.21774684885744999</v>
      </c>
      <c r="I322" s="52">
        <v>6.0463088040151296E-26</v>
      </c>
      <c r="J322" s="52">
        <v>0.23004666618532801</v>
      </c>
      <c r="K322" s="53">
        <v>0.55220648495720703</v>
      </c>
      <c r="L322" s="7" t="str">
        <f t="shared" si="38"/>
        <v>Zonal</v>
      </c>
      <c r="M322" s="51">
        <v>4.9461740443859703E-2</v>
      </c>
      <c r="N322" s="52">
        <v>2.66272646040993E-5</v>
      </c>
      <c r="O322" s="52">
        <v>0.79402457194224796</v>
      </c>
      <c r="P322" s="53">
        <v>0.15648706034929399</v>
      </c>
      <c r="Q322" s="7" t="str">
        <f t="shared" si="34"/>
        <v>SB</v>
      </c>
      <c r="R322" s="6">
        <v>0</v>
      </c>
      <c r="S322" s="7">
        <v>0</v>
      </c>
      <c r="T322" s="7">
        <v>0</v>
      </c>
      <c r="U322" s="8">
        <v>1</v>
      </c>
      <c r="V322" s="7" t="str">
        <f t="shared" si="35"/>
        <v>Zonal</v>
      </c>
      <c r="W322" s="51">
        <v>1.1665827618184199E-16</v>
      </c>
      <c r="X322" s="52">
        <v>2.8179666447854999E-6</v>
      </c>
      <c r="Y322" s="52">
        <v>0.37702415177929899</v>
      </c>
      <c r="Z322" s="53">
        <v>0.62297303025405404</v>
      </c>
      <c r="AA322" s="7" t="str">
        <f t="shared" si="36"/>
        <v>Zonal</v>
      </c>
      <c r="AB322" s="51">
        <v>3.50309907888559E-19</v>
      </c>
      <c r="AC322" s="52">
        <v>4.0467960698891601E-6</v>
      </c>
      <c r="AD322" s="52">
        <v>0.47457284706302999</v>
      </c>
      <c r="AE322" s="53">
        <v>0.52542310614089904</v>
      </c>
      <c r="AF322" s="7" t="str">
        <f t="shared" si="37"/>
        <v>Zonal</v>
      </c>
      <c r="AG322" s="51">
        <v>0.20192404145304699</v>
      </c>
      <c r="AH322" s="52">
        <v>0.24075448650088599</v>
      </c>
      <c r="AI322" s="52">
        <v>0.32686206363594</v>
      </c>
      <c r="AJ322" s="53">
        <v>0.23045940841012499</v>
      </c>
      <c r="AK322" s="44" t="str">
        <f t="shared" si="39"/>
        <v>SB</v>
      </c>
      <c r="AL322" s="51">
        <v>0</v>
      </c>
      <c r="AM322" s="52">
        <v>0.28393555928240999</v>
      </c>
      <c r="AN322" s="52">
        <v>0.47187071199878</v>
      </c>
      <c r="AO322" s="53">
        <v>0.24419372871880801</v>
      </c>
      <c r="AP322" s="44" t="str">
        <f t="shared" si="40"/>
        <v>SB</v>
      </c>
    </row>
    <row r="323" spans="1:42" x14ac:dyDescent="0.3">
      <c r="A323" s="4">
        <v>30146</v>
      </c>
      <c r="B323" s="5">
        <f t="shared" si="32"/>
        <v>1982</v>
      </c>
      <c r="C323" s="6">
        <v>0</v>
      </c>
      <c r="D323" s="7">
        <v>0</v>
      </c>
      <c r="E323" s="7">
        <v>1</v>
      </c>
      <c r="F323" s="8">
        <v>0</v>
      </c>
      <c r="G323" s="44" t="str">
        <f t="shared" si="33"/>
        <v>SB</v>
      </c>
      <c r="H323" s="51">
        <v>0.603589362607306</v>
      </c>
      <c r="I323" s="52">
        <v>4.7197063559192001E-20</v>
      </c>
      <c r="J323" s="52">
        <v>0.185125765442364</v>
      </c>
      <c r="K323" s="53">
        <v>0.21128487195033299</v>
      </c>
      <c r="L323" s="7" t="str">
        <f t="shared" si="38"/>
        <v>AL</v>
      </c>
      <c r="M323" s="51">
        <v>0.438579828943716</v>
      </c>
      <c r="N323" s="52">
        <v>9.0150452420015794E-5</v>
      </c>
      <c r="O323" s="52">
        <v>0.372098540749147</v>
      </c>
      <c r="P323" s="53">
        <v>0.18923147985472499</v>
      </c>
      <c r="Q323" s="7" t="str">
        <f t="shared" si="34"/>
        <v>AL</v>
      </c>
      <c r="R323" s="6">
        <v>0</v>
      </c>
      <c r="S323" s="7">
        <v>0</v>
      </c>
      <c r="T323" s="7">
        <v>0</v>
      </c>
      <c r="U323" s="8">
        <v>1</v>
      </c>
      <c r="V323" s="7" t="str">
        <f t="shared" si="35"/>
        <v>Zonal</v>
      </c>
      <c r="W323" s="51">
        <v>8.8524661265983701E-10</v>
      </c>
      <c r="X323" s="52">
        <v>1.0992263096258801E-6</v>
      </c>
      <c r="Y323" s="52">
        <v>4.61395905425315E-2</v>
      </c>
      <c r="Z323" s="53">
        <v>0.95385930934591301</v>
      </c>
      <c r="AA323" s="7" t="str">
        <f t="shared" si="36"/>
        <v>Zonal</v>
      </c>
      <c r="AB323" s="51">
        <v>4.9659707811279098E-11</v>
      </c>
      <c r="AC323" s="52">
        <v>1.8809428965667801E-6</v>
      </c>
      <c r="AD323" s="52">
        <v>4.92048376301919E-2</v>
      </c>
      <c r="AE323" s="53">
        <v>0.95079328137725205</v>
      </c>
      <c r="AF323" s="7" t="str">
        <f t="shared" si="37"/>
        <v>Zonal</v>
      </c>
      <c r="AG323" s="51">
        <v>0.219191690145109</v>
      </c>
      <c r="AH323" s="52">
        <v>0.23333893350183399</v>
      </c>
      <c r="AI323" s="52">
        <v>0.30009739403858099</v>
      </c>
      <c r="AJ323" s="53">
        <v>0.24737198231447399</v>
      </c>
      <c r="AK323" s="44" t="str">
        <f t="shared" si="39"/>
        <v>SB</v>
      </c>
      <c r="AL323" s="51">
        <v>0</v>
      </c>
      <c r="AM323" s="52">
        <v>0.165170392085012</v>
      </c>
      <c r="AN323" s="52">
        <v>0.49358739465005402</v>
      </c>
      <c r="AO323" s="53">
        <v>0.34124221326493198</v>
      </c>
      <c r="AP323" s="44" t="str">
        <f t="shared" si="40"/>
        <v>SB</v>
      </c>
    </row>
    <row r="324" spans="1:42" x14ac:dyDescent="0.3">
      <c r="A324" s="4">
        <v>30147</v>
      </c>
      <c r="B324" s="5">
        <f t="shared" si="32"/>
        <v>1982</v>
      </c>
      <c r="C324" s="6">
        <v>0</v>
      </c>
      <c r="D324" s="7">
        <v>0</v>
      </c>
      <c r="E324" s="7">
        <v>1</v>
      </c>
      <c r="F324" s="8">
        <v>0</v>
      </c>
      <c r="G324" s="44" t="str">
        <f t="shared" si="33"/>
        <v>SB</v>
      </c>
      <c r="H324" s="51">
        <v>0.23582069143238801</v>
      </c>
      <c r="I324" s="52">
        <v>3.0567897475276501E-15</v>
      </c>
      <c r="J324" s="52">
        <v>1.1990864796499801E-2</v>
      </c>
      <c r="K324" s="53">
        <v>0.75218844377110605</v>
      </c>
      <c r="L324" s="7" t="str">
        <f t="shared" si="38"/>
        <v>Zonal</v>
      </c>
      <c r="M324" s="51">
        <v>0.21372288244982299</v>
      </c>
      <c r="N324" s="52">
        <v>7.2666897343747897E-6</v>
      </c>
      <c r="O324" s="52">
        <v>3.5796493557691302E-2</v>
      </c>
      <c r="P324" s="53">
        <v>0.750473357302746</v>
      </c>
      <c r="Q324" s="7" t="str">
        <f t="shared" si="34"/>
        <v>Zonal</v>
      </c>
      <c r="R324" s="6">
        <v>1</v>
      </c>
      <c r="S324" s="7">
        <v>0</v>
      </c>
      <c r="T324" s="7">
        <v>0</v>
      </c>
      <c r="U324" s="8">
        <v>0</v>
      </c>
      <c r="V324" s="7" t="str">
        <f t="shared" si="35"/>
        <v>AL</v>
      </c>
      <c r="W324" s="51">
        <v>2.4261371709727499E-2</v>
      </c>
      <c r="X324" s="52">
        <v>1.1144843809653799E-3</v>
      </c>
      <c r="Y324" s="52">
        <v>7.6655484605649303E-3</v>
      </c>
      <c r="Z324" s="53">
        <v>0.96695859544874097</v>
      </c>
      <c r="AA324" s="7" t="str">
        <f t="shared" si="36"/>
        <v>Zonal</v>
      </c>
      <c r="AB324" s="51">
        <v>1.7990441885545501E-2</v>
      </c>
      <c r="AC324" s="52">
        <v>1.32518471392927E-3</v>
      </c>
      <c r="AD324" s="52">
        <v>6.7654546401100099E-3</v>
      </c>
      <c r="AE324" s="53">
        <v>0.97391891876041303</v>
      </c>
      <c r="AF324" s="7" t="str">
        <f t="shared" si="37"/>
        <v>Zonal</v>
      </c>
      <c r="AG324" s="51">
        <v>0.23058172921151901</v>
      </c>
      <c r="AH324" s="52">
        <v>0.21466381652483901</v>
      </c>
      <c r="AI324" s="52">
        <v>0.28302066899309197</v>
      </c>
      <c r="AJ324" s="53">
        <v>0.27173378527054798</v>
      </c>
      <c r="AK324" s="44" t="str">
        <f t="shared" si="39"/>
        <v>SB</v>
      </c>
      <c r="AL324" s="51">
        <v>0.139677846082016</v>
      </c>
      <c r="AM324" s="52">
        <v>0</v>
      </c>
      <c r="AN324" s="52">
        <v>0.38899696521671401</v>
      </c>
      <c r="AO324" s="53">
        <v>0.47132518870126799</v>
      </c>
      <c r="AP324" s="44" t="str">
        <f t="shared" si="40"/>
        <v>Zonal</v>
      </c>
    </row>
    <row r="325" spans="1:42" x14ac:dyDescent="0.3">
      <c r="A325" s="4">
        <v>30148</v>
      </c>
      <c r="B325" s="5">
        <f t="shared" ref="B325:B388" si="41">YEAR(A325)</f>
        <v>1982</v>
      </c>
      <c r="C325" s="6">
        <v>0</v>
      </c>
      <c r="D325" s="7">
        <v>0</v>
      </c>
      <c r="E325" s="7">
        <v>0</v>
      </c>
      <c r="F325" s="8">
        <v>1</v>
      </c>
      <c r="G325" s="44" t="str">
        <f t="shared" ref="G325:G388" si="42">INDEX($C$3:$F$3, MATCH(1,$C325:$F325,0))</f>
        <v>Zonal</v>
      </c>
      <c r="H325" s="51">
        <v>6.9414507203102698E-3</v>
      </c>
      <c r="I325" s="52">
        <v>2.0150750681044801E-16</v>
      </c>
      <c r="J325" s="52">
        <v>1.0819242855827599E-4</v>
      </c>
      <c r="K325" s="53">
        <v>0.99295035685113497</v>
      </c>
      <c r="L325" s="7" t="str">
        <f t="shared" si="38"/>
        <v>Zonal</v>
      </c>
      <c r="M325" s="51">
        <v>3.3112218217699302E-2</v>
      </c>
      <c r="N325" s="52">
        <v>5.8527997230001503E-10</v>
      </c>
      <c r="O325" s="52">
        <v>1.2168779815062E-2</v>
      </c>
      <c r="P325" s="53">
        <v>0.95471900138195498</v>
      </c>
      <c r="Q325" s="7" t="str">
        <f t="shared" ref="Q325:Q388" si="43">INDEX($M$3:$P$3, MATCH(MAX($M325:$P325),$M325:$P325,0))</f>
        <v>Zonal</v>
      </c>
      <c r="R325" s="6">
        <v>1</v>
      </c>
      <c r="S325" s="7">
        <v>0</v>
      </c>
      <c r="T325" s="7">
        <v>0</v>
      </c>
      <c r="U325" s="8">
        <v>0</v>
      </c>
      <c r="V325" s="7" t="str">
        <f t="shared" ref="V325:V388" si="44">INDEX($R$3:$U$3, MATCH(MAX($R325:$U325),$R325:$U325,0))</f>
        <v>AL</v>
      </c>
      <c r="W325" s="51">
        <v>0.51480610725575604</v>
      </c>
      <c r="X325" s="52">
        <v>6.4358945943362202E-3</v>
      </c>
      <c r="Y325" s="52">
        <v>2.6273878643191802E-3</v>
      </c>
      <c r="Z325" s="53">
        <v>0.47613061028558701</v>
      </c>
      <c r="AA325" s="7" t="str">
        <f t="shared" ref="AA325:AA388" si="45">INDEX($W$3:$Z$3, MATCH(MAX($W325:$Z325),$W325:$Z325,0))</f>
        <v>AL</v>
      </c>
      <c r="AB325" s="51">
        <v>0.51058693498288898</v>
      </c>
      <c r="AC325" s="52">
        <v>8.3934585009213802E-3</v>
      </c>
      <c r="AD325" s="52">
        <v>2.3184887382804199E-3</v>
      </c>
      <c r="AE325" s="53">
        <v>0.47870111777790902</v>
      </c>
      <c r="AF325" s="7" t="str">
        <f t="shared" ref="AF325:AF388" si="46">INDEX($AB$3:$AE$3, MATCH(MAX($AB325:$AE325),$AB325:$AE325,0))</f>
        <v>AL</v>
      </c>
      <c r="AG325" s="51">
        <v>0.239045091007169</v>
      </c>
      <c r="AH325" s="52">
        <v>0.19251861463842401</v>
      </c>
      <c r="AI325" s="52">
        <v>0.27494674115085899</v>
      </c>
      <c r="AJ325" s="53">
        <v>0.29348955320354603</v>
      </c>
      <c r="AK325" s="44" t="str">
        <f t="shared" si="39"/>
        <v>Zonal</v>
      </c>
      <c r="AL325" s="51">
        <v>0.241364346467627</v>
      </c>
      <c r="AM325" s="52">
        <v>0</v>
      </c>
      <c r="AN325" s="52">
        <v>0.32724353410866103</v>
      </c>
      <c r="AO325" s="53">
        <v>0.43139211942371097</v>
      </c>
      <c r="AP325" s="44" t="str">
        <f t="shared" si="40"/>
        <v>Zonal</v>
      </c>
    </row>
    <row r="326" spans="1:42" x14ac:dyDescent="0.3">
      <c r="A326" s="4">
        <v>30149</v>
      </c>
      <c r="B326" s="5">
        <f t="shared" si="41"/>
        <v>1982</v>
      </c>
      <c r="C326" s="6">
        <v>0</v>
      </c>
      <c r="D326" s="7">
        <v>0</v>
      </c>
      <c r="E326" s="7">
        <v>1</v>
      </c>
      <c r="F326" s="8">
        <v>0</v>
      </c>
      <c r="G326" s="44" t="str">
        <f t="shared" si="42"/>
        <v>SB</v>
      </c>
      <c r="H326" s="51">
        <v>4.6358555705973002E-4</v>
      </c>
      <c r="I326" s="52">
        <v>5.2217512142106799E-13</v>
      </c>
      <c r="J326" s="52">
        <v>3.6993183861886602E-4</v>
      </c>
      <c r="K326" s="53">
        <v>0.99916648260378604</v>
      </c>
      <c r="L326" s="7" t="str">
        <f t="shared" ref="L326:L389" si="47">INDEX($H$3:$K$3, MATCH(MAX($H326:$K326),$H326:$K326,0))</f>
        <v>Zonal</v>
      </c>
      <c r="M326" s="51">
        <v>2.5982046545707199E-4</v>
      </c>
      <c r="N326" s="52">
        <v>1.0518973898122799E-8</v>
      </c>
      <c r="O326" s="52">
        <v>3.5448862950131901E-2</v>
      </c>
      <c r="P326" s="53">
        <v>0.96429130606544</v>
      </c>
      <c r="Q326" s="7" t="str">
        <f t="shared" si="43"/>
        <v>Zonal</v>
      </c>
      <c r="R326" s="6">
        <v>0</v>
      </c>
      <c r="S326" s="7">
        <v>0</v>
      </c>
      <c r="T326" s="7">
        <v>0</v>
      </c>
      <c r="U326" s="8">
        <v>1</v>
      </c>
      <c r="V326" s="7" t="str">
        <f t="shared" si="44"/>
        <v>Zonal</v>
      </c>
      <c r="W326" s="51">
        <v>2.4537597423878398E-4</v>
      </c>
      <c r="X326" s="52">
        <v>4.6125339322793503E-3</v>
      </c>
      <c r="Y326" s="52">
        <v>1.94167766806768E-2</v>
      </c>
      <c r="Z326" s="53">
        <v>0.975725313412805</v>
      </c>
      <c r="AA326" s="7" t="str">
        <f t="shared" si="45"/>
        <v>Zonal</v>
      </c>
      <c r="AB326" s="51">
        <v>2.4404879027428601E-5</v>
      </c>
      <c r="AC326" s="52">
        <v>6.6902981744139597E-3</v>
      </c>
      <c r="AD326" s="52">
        <v>2.07588520837261E-2</v>
      </c>
      <c r="AE326" s="53">
        <v>0.97252644486283002</v>
      </c>
      <c r="AF326" s="7" t="str">
        <f t="shared" si="46"/>
        <v>Zonal</v>
      </c>
      <c r="AG326" s="51">
        <v>0.193553795962398</v>
      </c>
      <c r="AH326" s="52">
        <v>0.161112378727369</v>
      </c>
      <c r="AI326" s="52">
        <v>0.39253465899749501</v>
      </c>
      <c r="AJ326" s="53">
        <v>0.25279916631273602</v>
      </c>
      <c r="AK326" s="44" t="str">
        <f t="shared" si="39"/>
        <v>SB</v>
      </c>
      <c r="AL326" s="51">
        <v>0.142916178800192</v>
      </c>
      <c r="AM326" s="52">
        <v>0</v>
      </c>
      <c r="AN326" s="52">
        <v>0.49841586886149097</v>
      </c>
      <c r="AO326" s="53">
        <v>0.358667952338315</v>
      </c>
      <c r="AP326" s="44" t="str">
        <f t="shared" si="40"/>
        <v>SB</v>
      </c>
    </row>
    <row r="327" spans="1:42" x14ac:dyDescent="0.3">
      <c r="A327" s="4">
        <v>30150</v>
      </c>
      <c r="B327" s="5">
        <f t="shared" si="41"/>
        <v>1982</v>
      </c>
      <c r="C327" s="6">
        <v>0</v>
      </c>
      <c r="D327" s="7">
        <v>0</v>
      </c>
      <c r="E327" s="7">
        <v>1</v>
      </c>
      <c r="F327" s="8">
        <v>0</v>
      </c>
      <c r="G327" s="44" t="str">
        <f t="shared" si="42"/>
        <v>SB</v>
      </c>
      <c r="H327" s="51">
        <v>6.9767263750057599E-6</v>
      </c>
      <c r="I327" s="52">
        <v>8.12201235319767E-25</v>
      </c>
      <c r="J327" s="52">
        <v>8.3255743954590398E-5</v>
      </c>
      <c r="K327" s="53">
        <v>0.99990976752966998</v>
      </c>
      <c r="L327" s="7" t="str">
        <f t="shared" si="47"/>
        <v>Zonal</v>
      </c>
      <c r="M327" s="51">
        <v>2.0802244946183202E-6</v>
      </c>
      <c r="N327" s="52">
        <v>1.2917003247617099E-10</v>
      </c>
      <c r="O327" s="52">
        <v>0.21043328123299099</v>
      </c>
      <c r="P327" s="53">
        <v>0.78956463841333602</v>
      </c>
      <c r="Q327" s="7" t="str">
        <f t="shared" si="43"/>
        <v>Zonal</v>
      </c>
      <c r="R327" s="6">
        <v>0</v>
      </c>
      <c r="S327" s="7">
        <v>0</v>
      </c>
      <c r="T327" s="7">
        <v>0</v>
      </c>
      <c r="U327" s="8">
        <v>1</v>
      </c>
      <c r="V327" s="7" t="str">
        <f t="shared" si="44"/>
        <v>Zonal</v>
      </c>
      <c r="W327" s="51">
        <v>3.6621295414114899E-14</v>
      </c>
      <c r="X327" s="52">
        <v>2.56539278780894E-6</v>
      </c>
      <c r="Y327" s="52">
        <v>0.30025432086082599</v>
      </c>
      <c r="Z327" s="53">
        <v>0.69974311374635101</v>
      </c>
      <c r="AA327" s="7" t="str">
        <f t="shared" si="45"/>
        <v>Zonal</v>
      </c>
      <c r="AB327" s="51">
        <v>5.4063572566020898E-17</v>
      </c>
      <c r="AC327" s="52">
        <v>3.5108409270595301E-6</v>
      </c>
      <c r="AD327" s="52">
        <v>0.40139996195614502</v>
      </c>
      <c r="AE327" s="53">
        <v>0.598596527202926</v>
      </c>
      <c r="AF327" s="7" t="str">
        <f t="shared" si="46"/>
        <v>Zonal</v>
      </c>
      <c r="AG327" s="51">
        <v>0.21512562789839901</v>
      </c>
      <c r="AH327" s="52">
        <v>0.196058842711686</v>
      </c>
      <c r="AI327" s="52">
        <v>0.34404475624477598</v>
      </c>
      <c r="AJ327" s="53">
        <v>0.24477077314513801</v>
      </c>
      <c r="AK327" s="44" t="str">
        <f t="shared" si="39"/>
        <v>SB</v>
      </c>
      <c r="AL327" s="51">
        <v>5.9881403713424701E-2</v>
      </c>
      <c r="AM327" s="52">
        <v>0</v>
      </c>
      <c r="AN327" s="52">
        <v>0.65354330708661401</v>
      </c>
      <c r="AO327" s="53">
        <v>0.286575289199961</v>
      </c>
      <c r="AP327" s="44" t="str">
        <f t="shared" si="40"/>
        <v>SB</v>
      </c>
    </row>
    <row r="328" spans="1:42" x14ac:dyDescent="0.3">
      <c r="A328" s="4">
        <v>30151</v>
      </c>
      <c r="B328" s="5">
        <f t="shared" si="41"/>
        <v>1982</v>
      </c>
      <c r="C328" s="6">
        <v>0</v>
      </c>
      <c r="D328" s="7">
        <v>0</v>
      </c>
      <c r="E328" s="7">
        <v>1</v>
      </c>
      <c r="F328" s="8">
        <v>0</v>
      </c>
      <c r="G328" s="44" t="str">
        <f t="shared" si="42"/>
        <v>SB</v>
      </c>
      <c r="H328" s="51">
        <v>9.3457663761024507E-6</v>
      </c>
      <c r="I328" s="52">
        <v>6.9932151393559303E-40</v>
      </c>
      <c r="J328" s="52">
        <v>4.6737465484536598E-4</v>
      </c>
      <c r="K328" s="53">
        <v>0.99952327957878995</v>
      </c>
      <c r="L328" s="7" t="str">
        <f t="shared" si="47"/>
        <v>Zonal</v>
      </c>
      <c r="M328" s="51">
        <v>5.1516890883532402E-6</v>
      </c>
      <c r="N328" s="52">
        <v>2.1467637831897601E-11</v>
      </c>
      <c r="O328" s="52">
        <v>2.5533969616255099E-2</v>
      </c>
      <c r="P328" s="53">
        <v>0.97446087867318598</v>
      </c>
      <c r="Q328" s="7" t="str">
        <f t="shared" si="43"/>
        <v>Zonal</v>
      </c>
      <c r="R328" s="6">
        <v>0</v>
      </c>
      <c r="S328" s="7">
        <v>0</v>
      </c>
      <c r="T328" s="7">
        <v>0</v>
      </c>
      <c r="U328" s="8">
        <v>1</v>
      </c>
      <c r="V328" s="7" t="str">
        <f t="shared" si="44"/>
        <v>Zonal</v>
      </c>
      <c r="W328" s="51">
        <v>5.4721313700269298E-19</v>
      </c>
      <c r="X328" s="52">
        <v>5.9533361187968099E-8</v>
      </c>
      <c r="Y328" s="52">
        <v>0.53986859880167204</v>
      </c>
      <c r="Z328" s="53">
        <v>0.460131341664967</v>
      </c>
      <c r="AA328" s="7" t="str">
        <f t="shared" si="45"/>
        <v>SB</v>
      </c>
      <c r="AB328" s="51">
        <v>1.1791601574075701E-22</v>
      </c>
      <c r="AC328" s="52">
        <v>4.6704128496130001E-8</v>
      </c>
      <c r="AD328" s="52">
        <v>0.67390698285291895</v>
      </c>
      <c r="AE328" s="53">
        <v>0.32609297044295299</v>
      </c>
      <c r="AF328" s="7" t="str">
        <f t="shared" si="46"/>
        <v>SB</v>
      </c>
      <c r="AG328" s="51">
        <v>0.22207828306607699</v>
      </c>
      <c r="AH328" s="52">
        <v>0.20579957425451301</v>
      </c>
      <c r="AI328" s="52">
        <v>0.32453990935396698</v>
      </c>
      <c r="AJ328" s="53">
        <v>0.24758223332544099</v>
      </c>
      <c r="AK328" s="44" t="str">
        <f t="shared" si="39"/>
        <v>SB</v>
      </c>
      <c r="AL328" s="51">
        <v>3.5097724091451003E-2</v>
      </c>
      <c r="AM328" s="52">
        <v>0</v>
      </c>
      <c r="AN328" s="52">
        <v>0.68951215718803405</v>
      </c>
      <c r="AO328" s="53">
        <v>0.275390118720514</v>
      </c>
      <c r="AP328" s="44" t="str">
        <f t="shared" si="40"/>
        <v>SB</v>
      </c>
    </row>
    <row r="329" spans="1:42" x14ac:dyDescent="0.3">
      <c r="A329" s="4">
        <v>30152</v>
      </c>
      <c r="B329" s="5">
        <f t="shared" si="41"/>
        <v>1982</v>
      </c>
      <c r="C329" s="6">
        <v>0</v>
      </c>
      <c r="D329" s="7">
        <v>0</v>
      </c>
      <c r="E329" s="7">
        <v>1</v>
      </c>
      <c r="F329" s="8">
        <v>0</v>
      </c>
      <c r="G329" s="44" t="str">
        <f t="shared" si="42"/>
        <v>SB</v>
      </c>
      <c r="H329" s="51">
        <v>9.5804830981651603E-7</v>
      </c>
      <c r="I329" s="52">
        <v>3.1373088240385501E-34</v>
      </c>
      <c r="J329" s="52">
        <v>7.0785846836928597E-4</v>
      </c>
      <c r="K329" s="53">
        <v>0.99929118348330803</v>
      </c>
      <c r="L329" s="7" t="str">
        <f t="shared" si="47"/>
        <v>Zonal</v>
      </c>
      <c r="M329" s="51">
        <v>1.07928501288523E-9</v>
      </c>
      <c r="N329" s="52">
        <v>2.12225568829142E-7</v>
      </c>
      <c r="O329" s="52">
        <v>1.97976234956761E-3</v>
      </c>
      <c r="P329" s="53">
        <v>0.99802002434559201</v>
      </c>
      <c r="Q329" s="7" t="str">
        <f t="shared" si="43"/>
        <v>Zonal</v>
      </c>
      <c r="R329" s="6">
        <v>0</v>
      </c>
      <c r="S329" s="7">
        <v>0</v>
      </c>
      <c r="T329" s="7">
        <v>0</v>
      </c>
      <c r="U329" s="8">
        <v>1</v>
      </c>
      <c r="V329" s="7" t="str">
        <f t="shared" si="44"/>
        <v>Zonal</v>
      </c>
      <c r="W329" s="51">
        <v>1.9328531034221899E-22</v>
      </c>
      <c r="X329" s="52">
        <v>1.91536260118256E-12</v>
      </c>
      <c r="Y329" s="52">
        <v>0.74752721614590101</v>
      </c>
      <c r="Z329" s="53">
        <v>0.25247278385218402</v>
      </c>
      <c r="AA329" s="7" t="str">
        <f t="shared" si="45"/>
        <v>SB</v>
      </c>
      <c r="AB329" s="51">
        <v>3.5973280306176799E-27</v>
      </c>
      <c r="AC329" s="52">
        <v>2.81779417774542E-12</v>
      </c>
      <c r="AD329" s="52">
        <v>0.85873514012319496</v>
      </c>
      <c r="AE329" s="53">
        <v>0.14126485987398801</v>
      </c>
      <c r="AF329" s="7" t="str">
        <f t="shared" si="46"/>
        <v>SB</v>
      </c>
      <c r="AG329" s="51">
        <v>0.205374527209326</v>
      </c>
      <c r="AH329" s="52">
        <v>0.21552270887050201</v>
      </c>
      <c r="AI329" s="52">
        <v>0.34002262902006197</v>
      </c>
      <c r="AJ329" s="53">
        <v>0.23908013490010799</v>
      </c>
      <c r="AK329" s="44" t="str">
        <f t="shared" si="39"/>
        <v>SB</v>
      </c>
      <c r="AL329" s="51">
        <v>0</v>
      </c>
      <c r="AM329" s="52">
        <v>0.151598746081504</v>
      </c>
      <c r="AN329" s="52">
        <v>0.59306165099268504</v>
      </c>
      <c r="AO329" s="53">
        <v>0.25533960292580898</v>
      </c>
      <c r="AP329" s="44" t="str">
        <f t="shared" si="40"/>
        <v>SB</v>
      </c>
    </row>
    <row r="330" spans="1:42" x14ac:dyDescent="0.3">
      <c r="A330" s="4">
        <v>30153</v>
      </c>
      <c r="B330" s="5">
        <f t="shared" si="41"/>
        <v>1982</v>
      </c>
      <c r="C330" s="6">
        <v>0</v>
      </c>
      <c r="D330" s="7">
        <v>0</v>
      </c>
      <c r="E330" s="7">
        <v>1</v>
      </c>
      <c r="F330" s="8">
        <v>0</v>
      </c>
      <c r="G330" s="44" t="str">
        <f t="shared" si="42"/>
        <v>SB</v>
      </c>
      <c r="H330" s="51">
        <v>2.92260146742992E-9</v>
      </c>
      <c r="I330" s="52">
        <v>1.0564595342474899E-25</v>
      </c>
      <c r="J330" s="52">
        <v>1.4106389101868899E-3</v>
      </c>
      <c r="K330" s="53">
        <v>0.99858935816720595</v>
      </c>
      <c r="L330" s="7" t="str">
        <f t="shared" si="47"/>
        <v>Zonal</v>
      </c>
      <c r="M330" s="51">
        <v>9.17853808630944E-14</v>
      </c>
      <c r="N330" s="52">
        <v>4.2148543350961003E-4</v>
      </c>
      <c r="O330" s="52">
        <v>6.3233808912359296E-3</v>
      </c>
      <c r="P330" s="53">
        <v>0.99325513367516205</v>
      </c>
      <c r="Q330" s="7" t="str">
        <f t="shared" si="43"/>
        <v>Zonal</v>
      </c>
      <c r="R330" s="6">
        <v>0</v>
      </c>
      <c r="S330" s="7">
        <v>0</v>
      </c>
      <c r="T330" s="7">
        <v>0</v>
      </c>
      <c r="U330" s="8">
        <v>1</v>
      </c>
      <c r="V330" s="7" t="str">
        <f t="shared" si="44"/>
        <v>Zonal</v>
      </c>
      <c r="W330" s="51">
        <v>1.8818330361220001E-18</v>
      </c>
      <c r="X330" s="52">
        <v>2.6056689529228301E-9</v>
      </c>
      <c r="Y330" s="52">
        <v>0.61845875531406402</v>
      </c>
      <c r="Z330" s="53">
        <v>0.38154124208026702</v>
      </c>
      <c r="AA330" s="7" t="str">
        <f t="shared" si="45"/>
        <v>SB</v>
      </c>
      <c r="AB330" s="51">
        <v>6.7127053718791194E-23</v>
      </c>
      <c r="AC330" s="52">
        <v>8.9579849232651198E-9</v>
      </c>
      <c r="AD330" s="52">
        <v>0.77263909114667495</v>
      </c>
      <c r="AE330" s="53">
        <v>0.227360899895338</v>
      </c>
      <c r="AF330" s="7" t="str">
        <f t="shared" si="46"/>
        <v>SB</v>
      </c>
      <c r="AG330" s="51">
        <v>0.19633910095535301</v>
      </c>
      <c r="AH330" s="52">
        <v>0.236146527852205</v>
      </c>
      <c r="AI330" s="52">
        <v>0.33157666208824799</v>
      </c>
      <c r="AJ330" s="53">
        <v>0.23593770910419201</v>
      </c>
      <c r="AK330" s="44" t="str">
        <f t="shared" si="39"/>
        <v>SB</v>
      </c>
      <c r="AL330" s="51">
        <v>0</v>
      </c>
      <c r="AM330" s="52">
        <v>0.26217765042979901</v>
      </c>
      <c r="AN330" s="52">
        <v>0.48651198546369401</v>
      </c>
      <c r="AO330" s="53">
        <v>0.25131036410650598</v>
      </c>
      <c r="AP330" s="44" t="str">
        <f t="shared" si="40"/>
        <v>SB</v>
      </c>
    </row>
    <row r="331" spans="1:42" x14ac:dyDescent="0.3">
      <c r="A331" s="4">
        <v>30154</v>
      </c>
      <c r="B331" s="5">
        <f t="shared" si="41"/>
        <v>1982</v>
      </c>
      <c r="C331" s="6">
        <v>0</v>
      </c>
      <c r="D331" s="7">
        <v>0</v>
      </c>
      <c r="E331" s="7">
        <v>1</v>
      </c>
      <c r="F331" s="8">
        <v>0</v>
      </c>
      <c r="G331" s="44" t="str">
        <f t="shared" si="42"/>
        <v>SB</v>
      </c>
      <c r="H331" s="51">
        <v>9.2334211105796701E-8</v>
      </c>
      <c r="I331" s="52">
        <v>4.5665917525801697E-18</v>
      </c>
      <c r="J331" s="52">
        <v>3.5206262284741802E-2</v>
      </c>
      <c r="K331" s="53">
        <v>0.96479364538104995</v>
      </c>
      <c r="L331" s="7" t="str">
        <f t="shared" si="47"/>
        <v>Zonal</v>
      </c>
      <c r="M331" s="51">
        <v>1.4791983857267401E-10</v>
      </c>
      <c r="N331" s="52">
        <v>4.29859338739562E-4</v>
      </c>
      <c r="O331" s="52">
        <v>0.85535667671201598</v>
      </c>
      <c r="P331" s="53">
        <v>0.14421346380133099</v>
      </c>
      <c r="Q331" s="7" t="str">
        <f t="shared" si="43"/>
        <v>SB</v>
      </c>
      <c r="R331" s="6">
        <v>0</v>
      </c>
      <c r="S331" s="7">
        <v>0</v>
      </c>
      <c r="T331" s="7">
        <v>0</v>
      </c>
      <c r="U331" s="8">
        <v>1</v>
      </c>
      <c r="V331" s="7" t="str">
        <f t="shared" si="44"/>
        <v>Zonal</v>
      </c>
      <c r="W331" s="51">
        <v>1.1879259070905499E-11</v>
      </c>
      <c r="X331" s="52">
        <v>6.23139744917613E-6</v>
      </c>
      <c r="Y331" s="52">
        <v>0.102290991392978</v>
      </c>
      <c r="Z331" s="53">
        <v>0.89770277719769198</v>
      </c>
      <c r="AA331" s="7" t="str">
        <f t="shared" si="45"/>
        <v>Zonal</v>
      </c>
      <c r="AB331" s="51">
        <v>1.5863763299592899E-14</v>
      </c>
      <c r="AC331" s="52">
        <v>2.2065479181319E-5</v>
      </c>
      <c r="AD331" s="52">
        <v>0.15082983442481601</v>
      </c>
      <c r="AE331" s="53">
        <v>0.84914810009598696</v>
      </c>
      <c r="AF331" s="7" t="str">
        <f t="shared" si="46"/>
        <v>Zonal</v>
      </c>
      <c r="AG331" s="51">
        <v>0.19500956892396401</v>
      </c>
      <c r="AH331" s="52">
        <v>0.23627631795850501</v>
      </c>
      <c r="AI331" s="52">
        <v>0.32284091560107397</v>
      </c>
      <c r="AJ331" s="53">
        <v>0.24587319751645501</v>
      </c>
      <c r="AK331" s="44" t="str">
        <f t="shared" si="39"/>
        <v>SB</v>
      </c>
      <c r="AL331" s="51">
        <v>0</v>
      </c>
      <c r="AM331" s="52">
        <v>0.26603277361925898</v>
      </c>
      <c r="AN331" s="52">
        <v>0.45687504214714397</v>
      </c>
      <c r="AO331" s="53">
        <v>0.277092184233596</v>
      </c>
      <c r="AP331" s="44" t="str">
        <f t="shared" si="40"/>
        <v>SB</v>
      </c>
    </row>
    <row r="332" spans="1:42" x14ac:dyDescent="0.3">
      <c r="A332" s="4">
        <v>30155</v>
      </c>
      <c r="B332" s="5">
        <f t="shared" si="41"/>
        <v>1982</v>
      </c>
      <c r="C332" s="6">
        <v>0</v>
      </c>
      <c r="D332" s="7">
        <v>0</v>
      </c>
      <c r="E332" s="7">
        <v>1</v>
      </c>
      <c r="F332" s="8">
        <v>0</v>
      </c>
      <c r="G332" s="44" t="str">
        <f t="shared" si="42"/>
        <v>SB</v>
      </c>
      <c r="H332" s="51">
        <v>1.14394213095784E-6</v>
      </c>
      <c r="I332" s="52">
        <v>1.08731930099532E-29</v>
      </c>
      <c r="J332" s="52">
        <v>2.7091668439173201E-2</v>
      </c>
      <c r="K332" s="53">
        <v>0.97290718761870298</v>
      </c>
      <c r="L332" s="7" t="str">
        <f t="shared" si="47"/>
        <v>Zonal</v>
      </c>
      <c r="M332" s="51">
        <v>1.4917975058625401E-7</v>
      </c>
      <c r="N332" s="52">
        <v>1.0776799802914001E-7</v>
      </c>
      <c r="O332" s="52">
        <v>0.98953006081090999</v>
      </c>
      <c r="P332" s="53">
        <v>1.04696822413392E-2</v>
      </c>
      <c r="Q332" s="7" t="str">
        <f t="shared" si="43"/>
        <v>SB</v>
      </c>
      <c r="R332" s="6">
        <v>0</v>
      </c>
      <c r="S332" s="7">
        <v>0</v>
      </c>
      <c r="T332" s="7">
        <v>0</v>
      </c>
      <c r="U332" s="8">
        <v>1</v>
      </c>
      <c r="V332" s="7" t="str">
        <f t="shared" si="44"/>
        <v>Zonal</v>
      </c>
      <c r="W332" s="51">
        <v>3.6035940769422799E-6</v>
      </c>
      <c r="X332" s="52">
        <v>8.3074396682211997E-4</v>
      </c>
      <c r="Y332" s="52">
        <v>3.3032376509859497E-2</v>
      </c>
      <c r="Z332" s="53">
        <v>0.96613327592924103</v>
      </c>
      <c r="AA332" s="7" t="str">
        <f t="shared" si="45"/>
        <v>Zonal</v>
      </c>
      <c r="AB332" s="51">
        <v>9.5704218676466602E-8</v>
      </c>
      <c r="AC332" s="52">
        <v>1.51497966138311E-3</v>
      </c>
      <c r="AD332" s="52">
        <v>3.8839786487976799E-2</v>
      </c>
      <c r="AE332" s="53">
        <v>0.95964513814642105</v>
      </c>
      <c r="AF332" s="7" t="str">
        <f t="shared" si="46"/>
        <v>Zonal</v>
      </c>
      <c r="AG332" s="51">
        <v>0.198857303644836</v>
      </c>
      <c r="AH332" s="52">
        <v>0.23643612444423301</v>
      </c>
      <c r="AI332" s="52">
        <v>0.307538888718772</v>
      </c>
      <c r="AJ332" s="53">
        <v>0.25716768319215699</v>
      </c>
      <c r="AK332" s="44" t="str">
        <f t="shared" si="39"/>
        <v>SB</v>
      </c>
      <c r="AL332" s="51">
        <v>0</v>
      </c>
      <c r="AM332" s="52">
        <v>0.27041837917588701</v>
      </c>
      <c r="AN332" s="52">
        <v>0.43780517792531698</v>
      </c>
      <c r="AO332" s="53">
        <v>0.29177644289879501</v>
      </c>
      <c r="AP332" s="44" t="str">
        <f t="shared" si="40"/>
        <v>SB</v>
      </c>
    </row>
    <row r="333" spans="1:42" x14ac:dyDescent="0.3">
      <c r="A333" s="4">
        <v>30156</v>
      </c>
      <c r="B333" s="5">
        <f t="shared" si="41"/>
        <v>1982</v>
      </c>
      <c r="C333" s="6">
        <v>0</v>
      </c>
      <c r="D333" s="7">
        <v>0</v>
      </c>
      <c r="E333" s="7">
        <v>1</v>
      </c>
      <c r="F333" s="8">
        <v>0</v>
      </c>
      <c r="G333" s="44" t="str">
        <f t="shared" si="42"/>
        <v>SB</v>
      </c>
      <c r="H333" s="51">
        <v>1.084401415872E-4</v>
      </c>
      <c r="I333" s="52">
        <v>2.0403548970246501E-28</v>
      </c>
      <c r="J333" s="52">
        <v>1.5189515659009001E-2</v>
      </c>
      <c r="K333" s="53">
        <v>0.984702044199399</v>
      </c>
      <c r="L333" s="7" t="str">
        <f t="shared" si="47"/>
        <v>Zonal</v>
      </c>
      <c r="M333" s="51">
        <v>2.3538491561753101E-4</v>
      </c>
      <c r="N333" s="52">
        <v>2.65777290864837E-7</v>
      </c>
      <c r="O333" s="52">
        <v>0.56880788751540501</v>
      </c>
      <c r="P333" s="53">
        <v>0.43095646179168001</v>
      </c>
      <c r="Q333" s="7" t="str">
        <f t="shared" si="43"/>
        <v>SB</v>
      </c>
      <c r="R333" s="6">
        <v>0</v>
      </c>
      <c r="S333" s="7">
        <v>0</v>
      </c>
      <c r="T333" s="7">
        <v>0</v>
      </c>
      <c r="U333" s="8">
        <v>1</v>
      </c>
      <c r="V333" s="7" t="str">
        <f t="shared" si="44"/>
        <v>Zonal</v>
      </c>
      <c r="W333" s="51">
        <v>6.4007491397704793E-5</v>
      </c>
      <c r="X333" s="52">
        <v>3.26931958649954E-3</v>
      </c>
      <c r="Y333" s="52">
        <v>2.2901176616563101E-2</v>
      </c>
      <c r="Z333" s="53">
        <v>0.97376549630553899</v>
      </c>
      <c r="AA333" s="7" t="str">
        <f t="shared" si="45"/>
        <v>Zonal</v>
      </c>
      <c r="AB333" s="51">
        <v>2.7233167492704601E-6</v>
      </c>
      <c r="AC333" s="52">
        <v>5.87838434935763E-3</v>
      </c>
      <c r="AD333" s="52">
        <v>2.6801795928378901E-2</v>
      </c>
      <c r="AE333" s="53">
        <v>0.967317096405515</v>
      </c>
      <c r="AF333" s="7" t="str">
        <f t="shared" si="46"/>
        <v>Zonal</v>
      </c>
      <c r="AG333" s="51">
        <v>0.19208959064234499</v>
      </c>
      <c r="AH333" s="52">
        <v>0.202226186485537</v>
      </c>
      <c r="AI333" s="52">
        <v>0.34800511477152601</v>
      </c>
      <c r="AJ333" s="53">
        <v>0.25767910810059103</v>
      </c>
      <c r="AK333" s="44" t="str">
        <f t="shared" si="39"/>
        <v>SB</v>
      </c>
      <c r="AL333" s="51">
        <v>0</v>
      </c>
      <c r="AM333" s="52">
        <v>0.17631721890277</v>
      </c>
      <c r="AN333" s="52">
        <v>0.50961434003259098</v>
      </c>
      <c r="AO333" s="53">
        <v>0.31406844106463799</v>
      </c>
      <c r="AP333" s="44" t="str">
        <f t="shared" si="40"/>
        <v>SB</v>
      </c>
    </row>
    <row r="334" spans="1:42" x14ac:dyDescent="0.3">
      <c r="A334" s="4">
        <v>30157</v>
      </c>
      <c r="B334" s="5">
        <f t="shared" si="41"/>
        <v>1982</v>
      </c>
      <c r="C334" s="6">
        <v>0</v>
      </c>
      <c r="D334" s="7">
        <v>0</v>
      </c>
      <c r="E334" s="7">
        <v>1</v>
      </c>
      <c r="F334" s="8">
        <v>0</v>
      </c>
      <c r="G334" s="44" t="str">
        <f t="shared" si="42"/>
        <v>SB</v>
      </c>
      <c r="H334" s="51">
        <v>3.8262105956643098E-4</v>
      </c>
      <c r="I334" s="52">
        <v>3.6660105151298498E-32</v>
      </c>
      <c r="J334" s="52">
        <v>3.7421840078244603E-2</v>
      </c>
      <c r="K334" s="53">
        <v>0.962195538862196</v>
      </c>
      <c r="L334" s="7" t="str">
        <f t="shared" si="47"/>
        <v>Zonal</v>
      </c>
      <c r="M334" s="51">
        <v>7.6603750387366405E-5</v>
      </c>
      <c r="N334" s="52">
        <v>3.0207989484062499E-7</v>
      </c>
      <c r="O334" s="52">
        <v>0.256796210251929</v>
      </c>
      <c r="P334" s="53">
        <v>0.74312688391777504</v>
      </c>
      <c r="Q334" s="7" t="str">
        <f t="shared" si="43"/>
        <v>Zonal</v>
      </c>
      <c r="R334" s="6">
        <v>0</v>
      </c>
      <c r="S334" s="7">
        <v>0</v>
      </c>
      <c r="T334" s="7">
        <v>0</v>
      </c>
      <c r="U334" s="8">
        <v>1</v>
      </c>
      <c r="V334" s="7" t="str">
        <f t="shared" si="44"/>
        <v>Zonal</v>
      </c>
      <c r="W334" s="51">
        <v>3.7708872342926301E-8</v>
      </c>
      <c r="X334" s="52">
        <v>1.06617433745687E-4</v>
      </c>
      <c r="Y334" s="52">
        <v>4.5980520500026802E-2</v>
      </c>
      <c r="Z334" s="53">
        <v>0.95391282435735303</v>
      </c>
      <c r="AA334" s="7" t="str">
        <f t="shared" si="45"/>
        <v>Zonal</v>
      </c>
      <c r="AB334" s="51">
        <v>3.0238520136088199E-10</v>
      </c>
      <c r="AC334" s="52">
        <v>2.29931637755905E-4</v>
      </c>
      <c r="AD334" s="52">
        <v>6.11093909592932E-2</v>
      </c>
      <c r="AE334" s="53">
        <v>0.938660677100566</v>
      </c>
      <c r="AF334" s="7" t="str">
        <f t="shared" si="46"/>
        <v>Zonal</v>
      </c>
      <c r="AG334" s="51">
        <v>0.182116660127665</v>
      </c>
      <c r="AH334" s="52">
        <v>0.18135678532880101</v>
      </c>
      <c r="AI334" s="52">
        <v>0.37840421968585403</v>
      </c>
      <c r="AJ334" s="53">
        <v>0.25812233485767799</v>
      </c>
      <c r="AK334" s="44" t="str">
        <f t="shared" si="39"/>
        <v>SB</v>
      </c>
      <c r="AL334" s="51">
        <v>0</v>
      </c>
      <c r="AM334" s="52">
        <v>0.100926527402646</v>
      </c>
      <c r="AN334" s="52">
        <v>0.54962562822660599</v>
      </c>
      <c r="AO334" s="53">
        <v>0.349447844370747</v>
      </c>
      <c r="AP334" s="44" t="str">
        <f t="shared" si="40"/>
        <v>SB</v>
      </c>
    </row>
    <row r="335" spans="1:42" x14ac:dyDescent="0.3">
      <c r="A335" s="4">
        <v>30158</v>
      </c>
      <c r="B335" s="5">
        <f t="shared" si="41"/>
        <v>1982</v>
      </c>
      <c r="C335" s="6">
        <v>0</v>
      </c>
      <c r="D335" s="7">
        <v>0</v>
      </c>
      <c r="E335" s="7">
        <v>1</v>
      </c>
      <c r="F335" s="8">
        <v>0</v>
      </c>
      <c r="G335" s="44" t="str">
        <f t="shared" si="42"/>
        <v>SB</v>
      </c>
      <c r="H335" s="51">
        <v>1.49142365292927E-6</v>
      </c>
      <c r="I335" s="52">
        <v>3.3666050969398099E-50</v>
      </c>
      <c r="J335" s="52">
        <v>4.3442856904300099E-3</v>
      </c>
      <c r="K335" s="53">
        <v>0.99565422288591798</v>
      </c>
      <c r="L335" s="7" t="str">
        <f t="shared" si="47"/>
        <v>Zonal</v>
      </c>
      <c r="M335" s="51">
        <v>6.7985233075605105E-7</v>
      </c>
      <c r="N335" s="52">
        <v>9.1683502609829896E-9</v>
      </c>
      <c r="O335" s="52">
        <v>6.4700430978964801E-2</v>
      </c>
      <c r="P335" s="53">
        <v>0.935298880000343</v>
      </c>
      <c r="Q335" s="7" t="str">
        <f t="shared" si="43"/>
        <v>Zonal</v>
      </c>
      <c r="R335" s="6">
        <v>0</v>
      </c>
      <c r="S335" s="7">
        <v>0</v>
      </c>
      <c r="T335" s="7">
        <v>0</v>
      </c>
      <c r="U335" s="8">
        <v>1</v>
      </c>
      <c r="V335" s="7" t="str">
        <f t="shared" si="44"/>
        <v>Zonal</v>
      </c>
      <c r="W335" s="51">
        <v>1.96332441551455E-7</v>
      </c>
      <c r="X335" s="52">
        <v>3.92927009576031E-4</v>
      </c>
      <c r="Y335" s="52">
        <v>3.9592059457342302E-2</v>
      </c>
      <c r="Z335" s="53">
        <v>0.96001481720064097</v>
      </c>
      <c r="AA335" s="7" t="str">
        <f t="shared" si="45"/>
        <v>Zonal</v>
      </c>
      <c r="AB335" s="51">
        <v>2.1397782867411001E-9</v>
      </c>
      <c r="AC335" s="52">
        <v>8.7698185075875997E-4</v>
      </c>
      <c r="AD335" s="52">
        <v>5.41098249889089E-2</v>
      </c>
      <c r="AE335" s="53">
        <v>0.94501319102055303</v>
      </c>
      <c r="AF335" s="7" t="str">
        <f t="shared" si="46"/>
        <v>Zonal</v>
      </c>
      <c r="AG335" s="51">
        <v>0.196060195839483</v>
      </c>
      <c r="AH335" s="52">
        <v>0.202432992942671</v>
      </c>
      <c r="AI335" s="52">
        <v>0.33598358744693002</v>
      </c>
      <c r="AJ335" s="53">
        <v>0.26552322377091397</v>
      </c>
      <c r="AK335" s="44" t="str">
        <f t="shared" si="39"/>
        <v>SB</v>
      </c>
      <c r="AL335" s="51">
        <v>0</v>
      </c>
      <c r="AM335" s="52">
        <v>0.14557002425635099</v>
      </c>
      <c r="AN335" s="52">
        <v>0.52160730243840103</v>
      </c>
      <c r="AO335" s="53">
        <v>0.33282267330524701</v>
      </c>
      <c r="AP335" s="44" t="str">
        <f t="shared" si="40"/>
        <v>SB</v>
      </c>
    </row>
    <row r="336" spans="1:42" x14ac:dyDescent="0.3">
      <c r="A336" s="4">
        <v>30159</v>
      </c>
      <c r="B336" s="5">
        <f t="shared" si="41"/>
        <v>1982</v>
      </c>
      <c r="C336" s="6">
        <v>0</v>
      </c>
      <c r="D336" s="7">
        <v>0</v>
      </c>
      <c r="E336" s="7">
        <v>1</v>
      </c>
      <c r="F336" s="8">
        <v>0</v>
      </c>
      <c r="G336" s="44" t="str">
        <f t="shared" si="42"/>
        <v>SB</v>
      </c>
      <c r="H336" s="51">
        <v>1.95979389767471E-5</v>
      </c>
      <c r="I336" s="52">
        <v>1.4999176779674199E-49</v>
      </c>
      <c r="J336" s="52">
        <v>6.06400252316028E-2</v>
      </c>
      <c r="K336" s="53">
        <v>0.93934037682942695</v>
      </c>
      <c r="L336" s="7" t="str">
        <f t="shared" si="47"/>
        <v>Zonal</v>
      </c>
      <c r="M336" s="51">
        <v>2.4298561154956399E-5</v>
      </c>
      <c r="N336" s="52">
        <v>2.3350414089003202E-6</v>
      </c>
      <c r="O336" s="52">
        <v>0.56856915395196805</v>
      </c>
      <c r="P336" s="53">
        <v>0.431404212445473</v>
      </c>
      <c r="Q336" s="7" t="str">
        <f t="shared" si="43"/>
        <v>SB</v>
      </c>
      <c r="R336" s="6">
        <v>0</v>
      </c>
      <c r="S336" s="7">
        <v>0</v>
      </c>
      <c r="T336" s="7">
        <v>0</v>
      </c>
      <c r="U336" s="8">
        <v>1</v>
      </c>
      <c r="V336" s="7" t="str">
        <f t="shared" si="44"/>
        <v>Zonal</v>
      </c>
      <c r="W336" s="51">
        <v>7.8303113927955393E-6</v>
      </c>
      <c r="X336" s="52">
        <v>2.0057763864653301E-3</v>
      </c>
      <c r="Y336" s="52">
        <v>2.9865758235674299E-2</v>
      </c>
      <c r="Z336" s="53">
        <v>0.96812063506646695</v>
      </c>
      <c r="AA336" s="7" t="str">
        <f t="shared" si="45"/>
        <v>Zonal</v>
      </c>
      <c r="AB336" s="51">
        <v>3.7501393951668E-7</v>
      </c>
      <c r="AC336" s="52">
        <v>2.7184094925958601E-3</v>
      </c>
      <c r="AD336" s="52">
        <v>3.43464233948651E-2</v>
      </c>
      <c r="AE336" s="53">
        <v>0.962934792098599</v>
      </c>
      <c r="AF336" s="7" t="str">
        <f t="shared" si="46"/>
        <v>Zonal</v>
      </c>
      <c r="AG336" s="51">
        <v>0.21286555831628101</v>
      </c>
      <c r="AH336" s="52">
        <v>0.21634861762124699</v>
      </c>
      <c r="AI336" s="52">
        <v>0.314700584257609</v>
      </c>
      <c r="AJ336" s="53">
        <v>0.25608523980486098</v>
      </c>
      <c r="AK336" s="44" t="str">
        <f t="shared" si="39"/>
        <v>SB</v>
      </c>
      <c r="AL336" s="51">
        <v>0</v>
      </c>
      <c r="AM336" s="52">
        <v>0.169293781804641</v>
      </c>
      <c r="AN336" s="52">
        <v>0.54714327086177605</v>
      </c>
      <c r="AO336" s="53">
        <v>0.28356294733358101</v>
      </c>
      <c r="AP336" s="44" t="str">
        <f t="shared" si="40"/>
        <v>SB</v>
      </c>
    </row>
    <row r="337" spans="1:42" x14ac:dyDescent="0.3">
      <c r="A337" s="4">
        <v>30160</v>
      </c>
      <c r="B337" s="5">
        <f t="shared" si="41"/>
        <v>1982</v>
      </c>
      <c r="C337" s="6">
        <v>0</v>
      </c>
      <c r="D337" s="7">
        <v>0</v>
      </c>
      <c r="E337" s="7">
        <v>0</v>
      </c>
      <c r="F337" s="8">
        <v>1</v>
      </c>
      <c r="G337" s="44" t="str">
        <f t="shared" si="42"/>
        <v>Zonal</v>
      </c>
      <c r="H337" s="51">
        <v>4.0468363727276101E-4</v>
      </c>
      <c r="I337" s="52">
        <v>1.3589958745287101E-29</v>
      </c>
      <c r="J337" s="52">
        <v>1.29388493374759E-2</v>
      </c>
      <c r="K337" s="53">
        <v>0.98665646702525001</v>
      </c>
      <c r="L337" s="7" t="str">
        <f t="shared" si="47"/>
        <v>Zonal</v>
      </c>
      <c r="M337" s="51">
        <v>1.3202917985764701E-4</v>
      </c>
      <c r="N337" s="52">
        <v>2.0838272932558798E-6</v>
      </c>
      <c r="O337" s="52">
        <v>0.14976513602531</v>
      </c>
      <c r="P337" s="53">
        <v>0.850100750967548</v>
      </c>
      <c r="Q337" s="7" t="str">
        <f t="shared" si="43"/>
        <v>Zonal</v>
      </c>
      <c r="R337" s="6">
        <v>0</v>
      </c>
      <c r="S337" s="7">
        <v>0</v>
      </c>
      <c r="T337" s="7">
        <v>1</v>
      </c>
      <c r="U337" s="8">
        <v>0</v>
      </c>
      <c r="V337" s="7" t="str">
        <f t="shared" si="44"/>
        <v>SB</v>
      </c>
      <c r="W337" s="51">
        <v>3.83983451090862E-6</v>
      </c>
      <c r="X337" s="52">
        <v>9.9255373696774899E-3</v>
      </c>
      <c r="Y337" s="52">
        <v>2.7333405292284198E-2</v>
      </c>
      <c r="Z337" s="53">
        <v>0.96273721750352703</v>
      </c>
      <c r="AA337" s="7" t="str">
        <f t="shared" si="45"/>
        <v>Zonal</v>
      </c>
      <c r="AB337" s="51">
        <v>2.1443365074018599E-7</v>
      </c>
      <c r="AC337" s="52">
        <v>7.2281105464175504E-3</v>
      </c>
      <c r="AD337" s="52">
        <v>3.31036306309265E-2</v>
      </c>
      <c r="AE337" s="53">
        <v>0.95966804438900499</v>
      </c>
      <c r="AF337" s="7" t="str">
        <f t="shared" si="46"/>
        <v>Zonal</v>
      </c>
      <c r="AG337" s="51">
        <v>0.235130473230343</v>
      </c>
      <c r="AH337" s="52">
        <v>0.209537208116577</v>
      </c>
      <c r="AI337" s="52">
        <v>0.31192813434557898</v>
      </c>
      <c r="AJ337" s="53">
        <v>0.24340418430749899</v>
      </c>
      <c r="AK337" s="44" t="str">
        <f t="shared" si="39"/>
        <v>SB</v>
      </c>
      <c r="AL337" s="51">
        <v>0</v>
      </c>
      <c r="AM337" s="52">
        <v>4.0353089533417099E-3</v>
      </c>
      <c r="AN337" s="52">
        <v>0.81218999579655304</v>
      </c>
      <c r="AO337" s="53">
        <v>0.18377469525010501</v>
      </c>
      <c r="AP337" s="44" t="str">
        <f t="shared" si="40"/>
        <v>SB</v>
      </c>
    </row>
    <row r="338" spans="1:42" x14ac:dyDescent="0.3">
      <c r="A338" s="4">
        <v>30161</v>
      </c>
      <c r="B338" s="5">
        <f t="shared" si="41"/>
        <v>1982</v>
      </c>
      <c r="C338" s="6">
        <v>0</v>
      </c>
      <c r="D338" s="7">
        <v>0</v>
      </c>
      <c r="E338" s="7">
        <v>1</v>
      </c>
      <c r="F338" s="8">
        <v>0</v>
      </c>
      <c r="G338" s="44" t="str">
        <f t="shared" si="42"/>
        <v>SB</v>
      </c>
      <c r="H338" s="51">
        <v>1.7466041912360001E-5</v>
      </c>
      <c r="I338" s="52">
        <v>1.7671026930404101E-25</v>
      </c>
      <c r="J338" s="52">
        <v>5.7528047566734E-4</v>
      </c>
      <c r="K338" s="53">
        <v>0.99940725348243398</v>
      </c>
      <c r="L338" s="7" t="str">
        <f t="shared" si="47"/>
        <v>Zonal</v>
      </c>
      <c r="M338" s="51">
        <v>4.2919858235903498E-7</v>
      </c>
      <c r="N338" s="52">
        <v>3.9376768126359699E-6</v>
      </c>
      <c r="O338" s="52">
        <v>2.85007496874443E-4</v>
      </c>
      <c r="P338" s="53">
        <v>0.99971062562773905</v>
      </c>
      <c r="Q338" s="7" t="str">
        <f t="shared" si="43"/>
        <v>Zonal</v>
      </c>
      <c r="R338" s="6">
        <v>0</v>
      </c>
      <c r="S338" s="7">
        <v>0</v>
      </c>
      <c r="T338" s="7">
        <v>1</v>
      </c>
      <c r="U338" s="8">
        <v>0</v>
      </c>
      <c r="V338" s="7" t="str">
        <f t="shared" si="44"/>
        <v>SB</v>
      </c>
      <c r="W338" s="51">
        <v>6.1010969390766701E-5</v>
      </c>
      <c r="X338" s="52">
        <v>3.6896116578541499E-2</v>
      </c>
      <c r="Y338" s="52">
        <v>2.09907672921005E-2</v>
      </c>
      <c r="Z338" s="53">
        <v>0.94205210515996796</v>
      </c>
      <c r="AA338" s="7" t="str">
        <f t="shared" si="45"/>
        <v>Zonal</v>
      </c>
      <c r="AB338" s="51">
        <v>9.8622726969223296E-6</v>
      </c>
      <c r="AC338" s="52">
        <v>2.2814801845153599E-2</v>
      </c>
      <c r="AD338" s="52">
        <v>2.3332836756636902E-2</v>
      </c>
      <c r="AE338" s="53">
        <v>0.953842499125512</v>
      </c>
      <c r="AF338" s="7" t="str">
        <f t="shared" si="46"/>
        <v>Zonal</v>
      </c>
      <c r="AG338" s="51">
        <v>0.21527436363291699</v>
      </c>
      <c r="AH338" s="52">
        <v>0.18429901200252999</v>
      </c>
      <c r="AI338" s="52">
        <v>0.36323992819147599</v>
      </c>
      <c r="AJ338" s="53">
        <v>0.237186696173075</v>
      </c>
      <c r="AK338" s="44" t="str">
        <f t="shared" si="39"/>
        <v>SB</v>
      </c>
      <c r="AL338" s="51">
        <v>6.3405898483406997E-2</v>
      </c>
      <c r="AM338" s="52">
        <v>0</v>
      </c>
      <c r="AN338" s="52">
        <v>0.68464939280317805</v>
      </c>
      <c r="AO338" s="53">
        <v>0.25194470871341401</v>
      </c>
      <c r="AP338" s="44" t="str">
        <f t="shared" si="40"/>
        <v>SB</v>
      </c>
    </row>
    <row r="339" spans="1:42" x14ac:dyDescent="0.3">
      <c r="A339" s="4">
        <v>30162</v>
      </c>
      <c r="B339" s="5">
        <f t="shared" si="41"/>
        <v>1982</v>
      </c>
      <c r="C339" s="6">
        <v>0</v>
      </c>
      <c r="D339" s="7">
        <v>0</v>
      </c>
      <c r="E339" s="7">
        <v>1</v>
      </c>
      <c r="F339" s="8">
        <v>0</v>
      </c>
      <c r="G339" s="44" t="str">
        <f t="shared" si="42"/>
        <v>SB</v>
      </c>
      <c r="H339" s="51">
        <v>1.9616226825558099E-4</v>
      </c>
      <c r="I339" s="52">
        <v>7.2635409512897799E-34</v>
      </c>
      <c r="J339" s="52">
        <v>1.51323716553438E-2</v>
      </c>
      <c r="K339" s="53">
        <v>0.98467146607640699</v>
      </c>
      <c r="L339" s="7" t="str">
        <f t="shared" si="47"/>
        <v>Zonal</v>
      </c>
      <c r="M339" s="51">
        <v>4.9936738039092305E-7</v>
      </c>
      <c r="N339" s="52">
        <v>3.1827845003192801E-3</v>
      </c>
      <c r="O339" s="52">
        <v>8.4104281503768795E-6</v>
      </c>
      <c r="P339" s="53">
        <v>0.99680830570415402</v>
      </c>
      <c r="Q339" s="7" t="str">
        <f t="shared" si="43"/>
        <v>Zonal</v>
      </c>
      <c r="R339" s="6">
        <v>0</v>
      </c>
      <c r="S339" s="7">
        <v>0</v>
      </c>
      <c r="T339" s="7">
        <v>1</v>
      </c>
      <c r="U339" s="8">
        <v>0</v>
      </c>
      <c r="V339" s="7" t="str">
        <f t="shared" si="44"/>
        <v>SB</v>
      </c>
      <c r="W339" s="51">
        <v>7.7260299225158E-5</v>
      </c>
      <c r="X339" s="52">
        <v>2.7544306371788299E-2</v>
      </c>
      <c r="Y339" s="52">
        <v>2.2630694075309599E-2</v>
      </c>
      <c r="Z339" s="53">
        <v>0.94974773925367495</v>
      </c>
      <c r="AA339" s="7" t="str">
        <f t="shared" si="45"/>
        <v>Zonal</v>
      </c>
      <c r="AB339" s="51">
        <v>1.4690655257650301E-5</v>
      </c>
      <c r="AC339" s="52">
        <v>2.1187105173536801E-2</v>
      </c>
      <c r="AD339" s="52">
        <v>2.47818511127945E-2</v>
      </c>
      <c r="AE339" s="53">
        <v>0.95401635305841104</v>
      </c>
      <c r="AF339" s="7" t="str">
        <f t="shared" si="46"/>
        <v>Zonal</v>
      </c>
      <c r="AG339" s="51">
        <v>0.21668352127763699</v>
      </c>
      <c r="AH339" s="52">
        <v>0.20083445255270199</v>
      </c>
      <c r="AI339" s="52">
        <v>0.34714016420331301</v>
      </c>
      <c r="AJ339" s="53">
        <v>0.23534186196634599</v>
      </c>
      <c r="AK339" s="44" t="str">
        <f t="shared" si="39"/>
        <v>SB</v>
      </c>
      <c r="AL339" s="51">
        <v>0</v>
      </c>
      <c r="AM339" s="52">
        <v>3.5468749999999903E-2</v>
      </c>
      <c r="AN339" s="52">
        <v>0.74374999999999902</v>
      </c>
      <c r="AO339" s="53">
        <v>0.22078125000000001</v>
      </c>
      <c r="AP339" s="44" t="str">
        <f t="shared" si="40"/>
        <v>SB</v>
      </c>
    </row>
    <row r="340" spans="1:42" x14ac:dyDescent="0.3">
      <c r="A340" s="4">
        <v>30163</v>
      </c>
      <c r="B340" s="5">
        <f t="shared" si="41"/>
        <v>1982</v>
      </c>
      <c r="C340" s="6">
        <v>0</v>
      </c>
      <c r="D340" s="7">
        <v>0</v>
      </c>
      <c r="E340" s="7">
        <v>1</v>
      </c>
      <c r="F340" s="8">
        <v>0</v>
      </c>
      <c r="G340" s="44" t="str">
        <f t="shared" si="42"/>
        <v>SB</v>
      </c>
      <c r="H340" s="51">
        <v>3.4518456059637001E-3</v>
      </c>
      <c r="I340" s="52">
        <v>5.3928213834100297E-31</v>
      </c>
      <c r="J340" s="52">
        <v>0.40055843086204301</v>
      </c>
      <c r="K340" s="53">
        <v>0.59598972353199198</v>
      </c>
      <c r="L340" s="7" t="str">
        <f t="shared" si="47"/>
        <v>Zonal</v>
      </c>
      <c r="M340" s="51">
        <v>1.2724087046990501E-6</v>
      </c>
      <c r="N340" s="52">
        <v>0.34112900033992399</v>
      </c>
      <c r="O340" s="52">
        <v>3.2962345609289499E-5</v>
      </c>
      <c r="P340" s="53">
        <v>0.65883676490577403</v>
      </c>
      <c r="Q340" s="7" t="str">
        <f t="shared" si="43"/>
        <v>Zonal</v>
      </c>
      <c r="R340" s="6">
        <v>0</v>
      </c>
      <c r="S340" s="7">
        <v>0</v>
      </c>
      <c r="T340" s="7">
        <v>1</v>
      </c>
      <c r="U340" s="8">
        <v>0</v>
      </c>
      <c r="V340" s="7" t="str">
        <f t="shared" si="44"/>
        <v>SB</v>
      </c>
      <c r="W340" s="51">
        <v>6.5195884549112701E-9</v>
      </c>
      <c r="X340" s="52">
        <v>0.53592674886429503</v>
      </c>
      <c r="Y340" s="52">
        <v>0.134651278175456</v>
      </c>
      <c r="Z340" s="53">
        <v>0.32942196644066002</v>
      </c>
      <c r="AA340" s="7" t="str">
        <f t="shared" si="45"/>
        <v>NAO-</v>
      </c>
      <c r="AB340" s="51">
        <v>2.9795147383932198E-10</v>
      </c>
      <c r="AC340" s="52">
        <v>0.44438199629228398</v>
      </c>
      <c r="AD340" s="52">
        <v>0.204046966479171</v>
      </c>
      <c r="AE340" s="53">
        <v>0.35157103693059299</v>
      </c>
      <c r="AF340" s="7" t="str">
        <f t="shared" si="46"/>
        <v>NAO-</v>
      </c>
      <c r="AG340" s="51">
        <v>0.23317960576583099</v>
      </c>
      <c r="AH340" s="52">
        <v>0.254307619879512</v>
      </c>
      <c r="AI340" s="52">
        <v>0.29743690143545698</v>
      </c>
      <c r="AJ340" s="53">
        <v>0.215075872919198</v>
      </c>
      <c r="AK340" s="44" t="str">
        <f t="shared" si="39"/>
        <v>SB</v>
      </c>
      <c r="AL340" s="51">
        <v>0.106029920951198</v>
      </c>
      <c r="AM340" s="52">
        <v>0.35343306983732897</v>
      </c>
      <c r="AN340" s="52">
        <v>0.54053700921147096</v>
      </c>
      <c r="AO340" s="53">
        <v>0</v>
      </c>
      <c r="AP340" s="44" t="str">
        <f t="shared" si="40"/>
        <v>SB</v>
      </c>
    </row>
    <row r="341" spans="1:42" x14ac:dyDescent="0.3">
      <c r="A341" s="4">
        <v>30164</v>
      </c>
      <c r="B341" s="5">
        <f t="shared" si="41"/>
        <v>1982</v>
      </c>
      <c r="C341" s="6">
        <v>0</v>
      </c>
      <c r="D341" s="7">
        <v>0</v>
      </c>
      <c r="E341" s="7">
        <v>1</v>
      </c>
      <c r="F341" s="8">
        <v>0</v>
      </c>
      <c r="G341" s="44" t="str">
        <f t="shared" si="42"/>
        <v>SB</v>
      </c>
      <c r="H341" s="51">
        <v>8.1346084399802607E-2</v>
      </c>
      <c r="I341" s="52">
        <v>2.8457649961593501E-24</v>
      </c>
      <c r="J341" s="52">
        <v>0.69384067079402401</v>
      </c>
      <c r="K341" s="53">
        <v>0.22481324480616799</v>
      </c>
      <c r="L341" s="7" t="str">
        <f t="shared" si="47"/>
        <v>SB</v>
      </c>
      <c r="M341" s="51">
        <v>2.93128491434876E-3</v>
      </c>
      <c r="N341" s="52">
        <v>0.63126082754845803</v>
      </c>
      <c r="O341" s="52">
        <v>2.31691407590481E-2</v>
      </c>
      <c r="P341" s="53">
        <v>0.34263874677813799</v>
      </c>
      <c r="Q341" s="7" t="str">
        <f t="shared" si="43"/>
        <v>NAO-</v>
      </c>
      <c r="R341" s="6">
        <v>0</v>
      </c>
      <c r="S341" s="7">
        <v>0</v>
      </c>
      <c r="T341" s="7">
        <v>1</v>
      </c>
      <c r="U341" s="8">
        <v>0</v>
      </c>
      <c r="V341" s="7" t="str">
        <f t="shared" si="44"/>
        <v>SB</v>
      </c>
      <c r="W341" s="51">
        <v>1.35695997540247E-11</v>
      </c>
      <c r="X341" s="52">
        <v>0.67244535537086803</v>
      </c>
      <c r="Y341" s="52">
        <v>0.194116269697344</v>
      </c>
      <c r="Z341" s="53">
        <v>0.133438374918218</v>
      </c>
      <c r="AA341" s="7" t="str">
        <f t="shared" si="45"/>
        <v>NAO-</v>
      </c>
      <c r="AB341" s="51">
        <v>2.03364447420545E-13</v>
      </c>
      <c r="AC341" s="52">
        <v>0.45081280701190801</v>
      </c>
      <c r="AD341" s="52">
        <v>0.36424666909319098</v>
      </c>
      <c r="AE341" s="53">
        <v>0.18494052389469501</v>
      </c>
      <c r="AF341" s="7" t="str">
        <f t="shared" si="46"/>
        <v>NAO-</v>
      </c>
      <c r="AG341" s="51">
        <v>0.24001229993179199</v>
      </c>
      <c r="AH341" s="52">
        <v>0.29118979200135098</v>
      </c>
      <c r="AI341" s="52">
        <v>0.27358213128800002</v>
      </c>
      <c r="AJ341" s="53">
        <v>0.19521577677885599</v>
      </c>
      <c r="AK341" s="44" t="str">
        <f t="shared" si="39"/>
        <v>NAO-</v>
      </c>
      <c r="AL341" s="51">
        <v>0.22422606191504599</v>
      </c>
      <c r="AM341" s="52">
        <v>0.40410367170626299</v>
      </c>
      <c r="AN341" s="52">
        <v>0.371670266378689</v>
      </c>
      <c r="AO341" s="53">
        <v>0</v>
      </c>
      <c r="AP341" s="44" t="str">
        <f t="shared" si="40"/>
        <v>NAO-</v>
      </c>
    </row>
    <row r="342" spans="1:42" x14ac:dyDescent="0.3">
      <c r="A342" s="4">
        <v>30165</v>
      </c>
      <c r="B342" s="5">
        <f t="shared" si="41"/>
        <v>1982</v>
      </c>
      <c r="C342" s="6">
        <v>0</v>
      </c>
      <c r="D342" s="7">
        <v>1</v>
      </c>
      <c r="E342" s="7">
        <v>0</v>
      </c>
      <c r="F342" s="8">
        <v>0</v>
      </c>
      <c r="G342" s="44" t="str">
        <f t="shared" si="42"/>
        <v>NAO-</v>
      </c>
      <c r="H342" s="51">
        <v>0.83957187726234805</v>
      </c>
      <c r="I342" s="52">
        <v>4.5485372577325401E-20</v>
      </c>
      <c r="J342" s="52">
        <v>0.117497147770976</v>
      </c>
      <c r="K342" s="53">
        <v>4.2930974966668402E-2</v>
      </c>
      <c r="L342" s="7" t="str">
        <f t="shared" si="47"/>
        <v>AL</v>
      </c>
      <c r="M342" s="51">
        <v>0.38102509486811698</v>
      </c>
      <c r="N342" s="52">
        <v>0.50900524412003501</v>
      </c>
      <c r="O342" s="52">
        <v>2.20315881550023E-2</v>
      </c>
      <c r="P342" s="53">
        <v>8.7938072856849805E-2</v>
      </c>
      <c r="Q342" s="7" t="str">
        <f t="shared" si="43"/>
        <v>NAO-</v>
      </c>
      <c r="R342" s="6">
        <v>0</v>
      </c>
      <c r="S342" s="7">
        <v>0</v>
      </c>
      <c r="T342" s="7">
        <v>1</v>
      </c>
      <c r="U342" s="8">
        <v>0</v>
      </c>
      <c r="V342" s="7" t="str">
        <f t="shared" si="44"/>
        <v>SB</v>
      </c>
      <c r="W342" s="51">
        <v>4.7574639739168304E-16</v>
      </c>
      <c r="X342" s="52">
        <v>0.48092936518302898</v>
      </c>
      <c r="Y342" s="52">
        <v>0.51632175874531705</v>
      </c>
      <c r="Z342" s="53">
        <v>2.7488760716507699E-3</v>
      </c>
      <c r="AA342" s="7" t="str">
        <f t="shared" si="45"/>
        <v>SB</v>
      </c>
      <c r="AB342" s="51">
        <v>1.2509285232969E-18</v>
      </c>
      <c r="AC342" s="52">
        <v>0.23099912084903901</v>
      </c>
      <c r="AD342" s="52">
        <v>0.76566413390407295</v>
      </c>
      <c r="AE342" s="53">
        <v>3.3367452468875199E-3</v>
      </c>
      <c r="AF342" s="7" t="str">
        <f t="shared" si="46"/>
        <v>SB</v>
      </c>
      <c r="AG342" s="51">
        <v>0.24143711415316599</v>
      </c>
      <c r="AH342" s="52">
        <v>0.324120032030979</v>
      </c>
      <c r="AI342" s="52">
        <v>0.25192847790873701</v>
      </c>
      <c r="AJ342" s="53">
        <v>0.182514375907115</v>
      </c>
      <c r="AK342" s="44" t="str">
        <f t="shared" si="39"/>
        <v>NAO-</v>
      </c>
      <c r="AL342" s="51">
        <v>0.28211527732918301</v>
      </c>
      <c r="AM342" s="52">
        <v>0.43068972604750799</v>
      </c>
      <c r="AN342" s="52">
        <v>0.287194996623307</v>
      </c>
      <c r="AO342" s="53">
        <v>0</v>
      </c>
      <c r="AP342" s="44" t="str">
        <f t="shared" si="40"/>
        <v>NAO-</v>
      </c>
    </row>
    <row r="343" spans="1:42" x14ac:dyDescent="0.3">
      <c r="A343" s="4">
        <v>30166</v>
      </c>
      <c r="B343" s="5">
        <f t="shared" si="41"/>
        <v>1982</v>
      </c>
      <c r="C343" s="6">
        <v>0</v>
      </c>
      <c r="D343" s="7">
        <v>1</v>
      </c>
      <c r="E343" s="7">
        <v>0</v>
      </c>
      <c r="F343" s="8">
        <v>0</v>
      </c>
      <c r="G343" s="44" t="str">
        <f t="shared" si="42"/>
        <v>NAO-</v>
      </c>
      <c r="H343" s="51">
        <v>0.90835465747530997</v>
      </c>
      <c r="I343" s="52">
        <v>3.4390172012291497E-23</v>
      </c>
      <c r="J343" s="52">
        <v>5.2113612288491699E-2</v>
      </c>
      <c r="K343" s="53">
        <v>3.9531730236196903E-2</v>
      </c>
      <c r="L343" s="7" t="str">
        <f t="shared" si="47"/>
        <v>AL</v>
      </c>
      <c r="M343" s="51">
        <v>0.87886877383518602</v>
      </c>
      <c r="N343" s="52">
        <v>2.3038758510561899E-3</v>
      </c>
      <c r="O343" s="52">
        <v>4.5811390897253302E-3</v>
      </c>
      <c r="P343" s="53">
        <v>0.114246211224037</v>
      </c>
      <c r="Q343" s="7" t="str">
        <f t="shared" si="43"/>
        <v>AL</v>
      </c>
      <c r="R343" s="6">
        <v>0</v>
      </c>
      <c r="S343" s="7">
        <v>0</v>
      </c>
      <c r="T343" s="7">
        <v>1</v>
      </c>
      <c r="U343" s="8">
        <v>0</v>
      </c>
      <c r="V343" s="7" t="str">
        <f t="shared" si="44"/>
        <v>SB</v>
      </c>
      <c r="W343" s="51">
        <v>3.2731113092155498E-24</v>
      </c>
      <c r="X343" s="52">
        <v>0.13622644824899499</v>
      </c>
      <c r="Y343" s="52">
        <v>0.86374513495310801</v>
      </c>
      <c r="Z343" s="53">
        <v>2.84167978960608E-5</v>
      </c>
      <c r="AA343" s="7" t="str">
        <f t="shared" si="45"/>
        <v>SB</v>
      </c>
      <c r="AB343" s="51">
        <v>7.7578448097363104E-28</v>
      </c>
      <c r="AC343" s="52">
        <v>3.7228024167591502E-2</v>
      </c>
      <c r="AD343" s="52">
        <v>0.96274453385942904</v>
      </c>
      <c r="AE343" s="53">
        <v>2.7441972978413601E-5</v>
      </c>
      <c r="AF343" s="7" t="str">
        <f t="shared" si="46"/>
        <v>SB</v>
      </c>
      <c r="AG343" s="51">
        <v>0.23994141576039599</v>
      </c>
      <c r="AH343" s="52">
        <v>0.33108504324907601</v>
      </c>
      <c r="AI343" s="52">
        <v>0.251835549763328</v>
      </c>
      <c r="AJ343" s="53">
        <v>0.177137991227199</v>
      </c>
      <c r="AK343" s="44" t="str">
        <f t="shared" si="39"/>
        <v>NAO-</v>
      </c>
      <c r="AL343" s="51">
        <v>0.316365314654938</v>
      </c>
      <c r="AM343" s="52">
        <v>0.431992181136993</v>
      </c>
      <c r="AN343" s="52">
        <v>0.251642504208068</v>
      </c>
      <c r="AO343" s="53">
        <v>0</v>
      </c>
      <c r="AP343" s="44" t="str">
        <f t="shared" si="40"/>
        <v>NAO-</v>
      </c>
    </row>
    <row r="344" spans="1:42" x14ac:dyDescent="0.3">
      <c r="A344" s="4">
        <v>30167</v>
      </c>
      <c r="B344" s="5">
        <f t="shared" si="41"/>
        <v>1982</v>
      </c>
      <c r="C344" s="6">
        <v>0</v>
      </c>
      <c r="D344" s="7">
        <v>1</v>
      </c>
      <c r="E344" s="7">
        <v>0</v>
      </c>
      <c r="F344" s="8">
        <v>0</v>
      </c>
      <c r="G344" s="44" t="str">
        <f t="shared" si="42"/>
        <v>NAO-</v>
      </c>
      <c r="H344" s="51">
        <v>0.53314262493023601</v>
      </c>
      <c r="I344" s="52">
        <v>1.7157610869752101E-22</v>
      </c>
      <c r="J344" s="52">
        <v>0.370097096289143</v>
      </c>
      <c r="K344" s="53">
        <v>9.6760278780616299E-2</v>
      </c>
      <c r="L344" s="7" t="str">
        <f t="shared" si="47"/>
        <v>AL</v>
      </c>
      <c r="M344" s="51">
        <v>0.41009547634959498</v>
      </c>
      <c r="N344" s="52">
        <v>1.05856522037163E-2</v>
      </c>
      <c r="O344" s="52">
        <v>3.6883152161808298E-2</v>
      </c>
      <c r="P344" s="53">
        <v>0.54243571928489098</v>
      </c>
      <c r="Q344" s="7" t="str">
        <f t="shared" si="43"/>
        <v>Zonal</v>
      </c>
      <c r="R344" s="6">
        <v>0</v>
      </c>
      <c r="S344" s="7">
        <v>1</v>
      </c>
      <c r="T344" s="7">
        <v>0</v>
      </c>
      <c r="U344" s="8">
        <v>0</v>
      </c>
      <c r="V344" s="7" t="str">
        <f t="shared" si="44"/>
        <v>NAO-</v>
      </c>
      <c r="W344" s="51">
        <v>2.4228530463451201E-29</v>
      </c>
      <c r="X344" s="52">
        <v>2.1864102252846501E-3</v>
      </c>
      <c r="Y344" s="52">
        <v>0.99781357120588599</v>
      </c>
      <c r="Z344" s="53">
        <v>1.8568827660496E-8</v>
      </c>
      <c r="AA344" s="7" t="str">
        <f t="shared" si="45"/>
        <v>SB</v>
      </c>
      <c r="AB344" s="51">
        <v>1.0640826508719699E-32</v>
      </c>
      <c r="AC344" s="52">
        <v>1.0895310546401599E-3</v>
      </c>
      <c r="AD344" s="52">
        <v>0.99891045082597496</v>
      </c>
      <c r="AE344" s="53">
        <v>1.8119383396721901E-8</v>
      </c>
      <c r="AF344" s="7" t="str">
        <f t="shared" si="46"/>
        <v>SB</v>
      </c>
      <c r="AG344" s="51">
        <v>0.22120603027360899</v>
      </c>
      <c r="AH344" s="52">
        <v>0.29965959525837399</v>
      </c>
      <c r="AI344" s="52">
        <v>0.27472057902513197</v>
      </c>
      <c r="AJ344" s="53">
        <v>0.20441379544288299</v>
      </c>
      <c r="AK344" s="44" t="str">
        <f t="shared" si="39"/>
        <v>NAO-</v>
      </c>
      <c r="AL344" s="51">
        <v>0.221476510067114</v>
      </c>
      <c r="AM344" s="52">
        <v>0.51859019228393699</v>
      </c>
      <c r="AN344" s="52">
        <v>0.25993329764894801</v>
      </c>
      <c r="AO344" s="53">
        <v>0</v>
      </c>
      <c r="AP344" s="44" t="str">
        <f t="shared" si="40"/>
        <v>NAO-</v>
      </c>
    </row>
    <row r="345" spans="1:42" x14ac:dyDescent="0.3">
      <c r="A345" s="4">
        <v>30168</v>
      </c>
      <c r="B345" s="5">
        <f t="shared" si="41"/>
        <v>1982</v>
      </c>
      <c r="C345" s="6">
        <v>0</v>
      </c>
      <c r="D345" s="7">
        <v>0</v>
      </c>
      <c r="E345" s="7">
        <v>1</v>
      </c>
      <c r="F345" s="8">
        <v>0</v>
      </c>
      <c r="G345" s="44" t="str">
        <f t="shared" si="42"/>
        <v>SB</v>
      </c>
      <c r="H345" s="51">
        <v>0.69738863070521595</v>
      </c>
      <c r="I345" s="52">
        <v>1.1230371079736799E-28</v>
      </c>
      <c r="J345" s="52">
        <v>0.24236467960063199</v>
      </c>
      <c r="K345" s="53">
        <v>6.0246689694141403E-2</v>
      </c>
      <c r="L345" s="7" t="str">
        <f t="shared" si="47"/>
        <v>AL</v>
      </c>
      <c r="M345" s="51">
        <v>0.87558728762557603</v>
      </c>
      <c r="N345" s="52">
        <v>7.0976181188082601E-3</v>
      </c>
      <c r="O345" s="52">
        <v>6.2679737688037798E-3</v>
      </c>
      <c r="P345" s="53">
        <v>0.11104712048680999</v>
      </c>
      <c r="Q345" s="7" t="str">
        <f t="shared" si="43"/>
        <v>AL</v>
      </c>
      <c r="R345" s="6">
        <v>0</v>
      </c>
      <c r="S345" s="7">
        <v>0</v>
      </c>
      <c r="T345" s="7">
        <v>0</v>
      </c>
      <c r="U345" s="8">
        <v>1</v>
      </c>
      <c r="V345" s="7" t="str">
        <f t="shared" si="44"/>
        <v>Zonal</v>
      </c>
      <c r="W345" s="51">
        <v>8.5697765330840492E-28</v>
      </c>
      <c r="X345" s="52">
        <v>6.4388729465090401E-7</v>
      </c>
      <c r="Y345" s="52">
        <v>0.99999053256508796</v>
      </c>
      <c r="Z345" s="53">
        <v>8.8235476162762592E-6</v>
      </c>
      <c r="AA345" s="7" t="str">
        <f t="shared" si="45"/>
        <v>SB</v>
      </c>
      <c r="AB345" s="51">
        <v>3.9011284979668098E-31</v>
      </c>
      <c r="AC345" s="52">
        <v>6.47574912842962E-7</v>
      </c>
      <c r="AD345" s="52">
        <v>0.99999346198064298</v>
      </c>
      <c r="AE345" s="53">
        <v>5.8904444438418897E-6</v>
      </c>
      <c r="AF345" s="7" t="str">
        <f t="shared" si="46"/>
        <v>SB</v>
      </c>
      <c r="AG345" s="51">
        <v>0.216131076760675</v>
      </c>
      <c r="AH345" s="52">
        <v>0.27349677778970399</v>
      </c>
      <c r="AI345" s="52">
        <v>0.283522115332143</v>
      </c>
      <c r="AJ345" s="53">
        <v>0.22685003011747701</v>
      </c>
      <c r="AK345" s="44" t="str">
        <f t="shared" si="39"/>
        <v>SB</v>
      </c>
      <c r="AL345" s="51">
        <v>0</v>
      </c>
      <c r="AM345" s="52">
        <v>0.54316647919010097</v>
      </c>
      <c r="AN345" s="52">
        <v>0.34561304836895301</v>
      </c>
      <c r="AO345" s="53">
        <v>0.111220472440944</v>
      </c>
      <c r="AP345" s="44" t="str">
        <f t="shared" si="40"/>
        <v>NAO-</v>
      </c>
    </row>
    <row r="346" spans="1:42" x14ac:dyDescent="0.3">
      <c r="A346" s="4">
        <v>30169</v>
      </c>
      <c r="B346" s="5">
        <f t="shared" si="41"/>
        <v>1982</v>
      </c>
      <c r="C346" s="6">
        <v>0</v>
      </c>
      <c r="D346" s="7">
        <v>0</v>
      </c>
      <c r="E346" s="7">
        <v>1</v>
      </c>
      <c r="F346" s="8">
        <v>0</v>
      </c>
      <c r="G346" s="44" t="str">
        <f t="shared" si="42"/>
        <v>SB</v>
      </c>
      <c r="H346" s="51">
        <v>0.49628752505069301</v>
      </c>
      <c r="I346" s="52">
        <v>8.9743587804056304E-28</v>
      </c>
      <c r="J346" s="52">
        <v>1.2204530907172899E-2</v>
      </c>
      <c r="K346" s="53">
        <v>0.49150794404214398</v>
      </c>
      <c r="L346" s="7" t="str">
        <f t="shared" si="47"/>
        <v>AL</v>
      </c>
      <c r="M346" s="51">
        <v>0.585161569517339</v>
      </c>
      <c r="N346" s="52">
        <v>4.7559334666752701E-5</v>
      </c>
      <c r="O346" s="52">
        <v>2.1678353362827E-4</v>
      </c>
      <c r="P346" s="53">
        <v>0.41457408761437697</v>
      </c>
      <c r="Q346" s="7" t="str">
        <f t="shared" si="43"/>
        <v>AL</v>
      </c>
      <c r="R346" s="6">
        <v>0</v>
      </c>
      <c r="S346" s="7">
        <v>0</v>
      </c>
      <c r="T346" s="7">
        <v>0</v>
      </c>
      <c r="U346" s="8">
        <v>1</v>
      </c>
      <c r="V346" s="7" t="str">
        <f t="shared" si="44"/>
        <v>Zonal</v>
      </c>
      <c r="W346" s="51">
        <v>5.2771805293847104E-4</v>
      </c>
      <c r="X346" s="52">
        <v>6.0759749481902797E-2</v>
      </c>
      <c r="Y346" s="52">
        <v>7.6318223104888006E-2</v>
      </c>
      <c r="Z346" s="53">
        <v>0.86239430936026895</v>
      </c>
      <c r="AA346" s="7" t="str">
        <f t="shared" si="45"/>
        <v>Zonal</v>
      </c>
      <c r="AB346" s="51">
        <v>6.21957672433888E-5</v>
      </c>
      <c r="AC346" s="52">
        <v>8.5803461233561598E-2</v>
      </c>
      <c r="AD346" s="52">
        <v>7.8897947142382699E-2</v>
      </c>
      <c r="AE346" s="53">
        <v>0.83523639585680998</v>
      </c>
      <c r="AF346" s="7" t="str">
        <f t="shared" si="46"/>
        <v>Zonal</v>
      </c>
      <c r="AG346" s="51">
        <v>0.218817037174455</v>
      </c>
      <c r="AH346" s="52">
        <v>0.25618823037377703</v>
      </c>
      <c r="AI346" s="52">
        <v>0.28475324048196798</v>
      </c>
      <c r="AJ346" s="53">
        <v>0.24024149196979799</v>
      </c>
      <c r="AK346" s="44" t="str">
        <f t="shared" si="39"/>
        <v>SB</v>
      </c>
      <c r="AL346" s="51">
        <v>0</v>
      </c>
      <c r="AM346" s="52">
        <v>0.38446428571428498</v>
      </c>
      <c r="AN346" s="52">
        <v>0.34107142857142803</v>
      </c>
      <c r="AO346" s="53">
        <v>0.27446428571428499</v>
      </c>
      <c r="AP346" s="44" t="str">
        <f t="shared" si="40"/>
        <v>NAO-</v>
      </c>
    </row>
    <row r="347" spans="1:42" x14ac:dyDescent="0.3">
      <c r="A347" s="4">
        <v>30170</v>
      </c>
      <c r="B347" s="5">
        <f t="shared" si="41"/>
        <v>1982</v>
      </c>
      <c r="C347" s="6">
        <v>0</v>
      </c>
      <c r="D347" s="7">
        <v>0</v>
      </c>
      <c r="E347" s="7">
        <v>1</v>
      </c>
      <c r="F347" s="8">
        <v>0</v>
      </c>
      <c r="G347" s="44" t="str">
        <f t="shared" si="42"/>
        <v>SB</v>
      </c>
      <c r="H347" s="51">
        <v>7.2484601809713403E-2</v>
      </c>
      <c r="I347" s="52">
        <v>3.5022740338619297E-30</v>
      </c>
      <c r="J347" s="52">
        <v>4.5683952042240098E-4</v>
      </c>
      <c r="K347" s="53">
        <v>0.92705855866987197</v>
      </c>
      <c r="L347" s="7" t="str">
        <f t="shared" si="47"/>
        <v>Zonal</v>
      </c>
      <c r="M347" s="51">
        <v>0.100288452286141</v>
      </c>
      <c r="N347" s="52">
        <v>1.76060097314678E-8</v>
      </c>
      <c r="O347" s="52">
        <v>1.0789410165787399E-4</v>
      </c>
      <c r="P347" s="53">
        <v>0.89960363600620197</v>
      </c>
      <c r="Q347" s="7" t="str">
        <f t="shared" si="43"/>
        <v>Zonal</v>
      </c>
      <c r="R347" s="6">
        <v>1</v>
      </c>
      <c r="S347" s="7">
        <v>0</v>
      </c>
      <c r="T347" s="7">
        <v>0</v>
      </c>
      <c r="U347" s="8">
        <v>0</v>
      </c>
      <c r="V347" s="7" t="str">
        <f t="shared" si="44"/>
        <v>AL</v>
      </c>
      <c r="W347" s="51">
        <v>0.46312856506712602</v>
      </c>
      <c r="X347" s="52">
        <v>0.21817269611262199</v>
      </c>
      <c r="Y347" s="52">
        <v>3.4042220060357901E-3</v>
      </c>
      <c r="Z347" s="53">
        <v>0.315294516814214</v>
      </c>
      <c r="AA347" s="7" t="str">
        <f t="shared" si="45"/>
        <v>AL</v>
      </c>
      <c r="AB347" s="51">
        <v>0.32915143442157702</v>
      </c>
      <c r="AC347" s="52">
        <v>0.295211786566067</v>
      </c>
      <c r="AD347" s="52">
        <v>4.2503031713957001E-3</v>
      </c>
      <c r="AE347" s="53">
        <v>0.37138647584096102</v>
      </c>
      <c r="AF347" s="7" t="str">
        <f t="shared" si="46"/>
        <v>Zonal</v>
      </c>
      <c r="AG347" s="51">
        <v>0.22019219599656001</v>
      </c>
      <c r="AH347" s="52">
        <v>0.21795614150564699</v>
      </c>
      <c r="AI347" s="52">
        <v>0.29481119966741698</v>
      </c>
      <c r="AJ347" s="53">
        <v>0.26704046283037403</v>
      </c>
      <c r="AK347" s="44" t="str">
        <f t="shared" si="39"/>
        <v>SB</v>
      </c>
      <c r="AL347" s="51">
        <v>0</v>
      </c>
      <c r="AM347" s="52">
        <v>2.9526934067096999E-2</v>
      </c>
      <c r="AN347" s="52">
        <v>0.45475711715525402</v>
      </c>
      <c r="AO347" s="53">
        <v>0.51571594877764804</v>
      </c>
      <c r="AP347" s="44" t="str">
        <f t="shared" si="40"/>
        <v>Zonal</v>
      </c>
    </row>
    <row r="348" spans="1:42" x14ac:dyDescent="0.3">
      <c r="A348" s="4">
        <v>30171</v>
      </c>
      <c r="B348" s="5">
        <f t="shared" si="41"/>
        <v>1982</v>
      </c>
      <c r="C348" s="6">
        <v>0</v>
      </c>
      <c r="D348" s="7">
        <v>0</v>
      </c>
      <c r="E348" s="7">
        <v>1</v>
      </c>
      <c r="F348" s="8">
        <v>0</v>
      </c>
      <c r="G348" s="44" t="str">
        <f t="shared" si="42"/>
        <v>SB</v>
      </c>
      <c r="H348" s="51">
        <v>1.36211219352038E-2</v>
      </c>
      <c r="I348" s="52">
        <v>2.1167057526093599E-26</v>
      </c>
      <c r="J348" s="52">
        <v>8.0660220617100099E-5</v>
      </c>
      <c r="K348" s="53">
        <v>0.98629821784418503</v>
      </c>
      <c r="L348" s="7" t="str">
        <f t="shared" si="47"/>
        <v>Zonal</v>
      </c>
      <c r="M348" s="51">
        <v>1.9568460619397699E-2</v>
      </c>
      <c r="N348" s="52">
        <v>2.8484445317125402E-8</v>
      </c>
      <c r="O348" s="52">
        <v>2.3588714873641601E-4</v>
      </c>
      <c r="P348" s="53">
        <v>0.98019562374742097</v>
      </c>
      <c r="Q348" s="7" t="str">
        <f t="shared" si="43"/>
        <v>Zonal</v>
      </c>
      <c r="R348" s="6">
        <v>1</v>
      </c>
      <c r="S348" s="7">
        <v>0</v>
      </c>
      <c r="T348" s="7">
        <v>0</v>
      </c>
      <c r="U348" s="8">
        <v>0</v>
      </c>
      <c r="V348" s="7" t="str">
        <f t="shared" si="44"/>
        <v>AL</v>
      </c>
      <c r="W348" s="51">
        <v>0.11864373098242401</v>
      </c>
      <c r="X348" s="52">
        <v>0.159450926500703</v>
      </c>
      <c r="Y348" s="52">
        <v>8.8894871030286305E-3</v>
      </c>
      <c r="Z348" s="53">
        <v>0.71301585541384305</v>
      </c>
      <c r="AA348" s="7" t="str">
        <f t="shared" si="45"/>
        <v>Zonal</v>
      </c>
      <c r="AB348" s="51">
        <v>4.1802153331443902E-2</v>
      </c>
      <c r="AC348" s="52">
        <v>0.23780196356458</v>
      </c>
      <c r="AD348" s="52">
        <v>9.7140739650269994E-3</v>
      </c>
      <c r="AE348" s="53">
        <v>0.71068180913894796</v>
      </c>
      <c r="AF348" s="7" t="str">
        <f t="shared" si="46"/>
        <v>Zonal</v>
      </c>
      <c r="AG348" s="51">
        <v>0.201205281079161</v>
      </c>
      <c r="AH348" s="52">
        <v>0.18166295363555901</v>
      </c>
      <c r="AI348" s="52">
        <v>0.29467402767043299</v>
      </c>
      <c r="AJ348" s="53">
        <v>0.32245773761484497</v>
      </c>
      <c r="AK348" s="44" t="str">
        <f t="shared" si="39"/>
        <v>Zonal</v>
      </c>
      <c r="AL348" s="51">
        <v>6.7456875782981596E-2</v>
      </c>
      <c r="AM348" s="52">
        <v>0</v>
      </c>
      <c r="AN348" s="52">
        <v>0.40445215380167598</v>
      </c>
      <c r="AO348" s="53">
        <v>0.52809097041534103</v>
      </c>
      <c r="AP348" s="44" t="str">
        <f t="shared" si="40"/>
        <v>Zonal</v>
      </c>
    </row>
    <row r="349" spans="1:42" x14ac:dyDescent="0.3">
      <c r="A349" s="4">
        <v>30172</v>
      </c>
      <c r="B349" s="5">
        <f t="shared" si="41"/>
        <v>1982</v>
      </c>
      <c r="C349" s="6">
        <v>1</v>
      </c>
      <c r="D349" s="7">
        <v>0</v>
      </c>
      <c r="E349" s="7">
        <v>0</v>
      </c>
      <c r="F349" s="8">
        <v>0</v>
      </c>
      <c r="G349" s="44" t="str">
        <f t="shared" si="42"/>
        <v>AL</v>
      </c>
      <c r="H349" s="51">
        <v>2.5702701226034801E-4</v>
      </c>
      <c r="I349" s="52">
        <v>5.5855092695387604E-29</v>
      </c>
      <c r="J349" s="52">
        <v>5.2188867215927603E-8</v>
      </c>
      <c r="K349" s="53">
        <v>0.99974292079886196</v>
      </c>
      <c r="L349" s="7" t="str">
        <f t="shared" si="47"/>
        <v>Zonal</v>
      </c>
      <c r="M349" s="51">
        <v>1.1024876123021899E-3</v>
      </c>
      <c r="N349" s="52">
        <v>2.2128078578243199E-10</v>
      </c>
      <c r="O349" s="52">
        <v>7.3923235914394306E-5</v>
      </c>
      <c r="P349" s="53">
        <v>0.99882358893049294</v>
      </c>
      <c r="Q349" s="7" t="str">
        <f t="shared" si="43"/>
        <v>Zonal</v>
      </c>
      <c r="R349" s="6">
        <v>1</v>
      </c>
      <c r="S349" s="7">
        <v>0</v>
      </c>
      <c r="T349" s="7">
        <v>0</v>
      </c>
      <c r="U349" s="8">
        <v>0</v>
      </c>
      <c r="V349" s="7" t="str">
        <f t="shared" si="44"/>
        <v>AL</v>
      </c>
      <c r="W349" s="51">
        <v>6.5879132078736996E-2</v>
      </c>
      <c r="X349" s="52">
        <v>0.21129401500893499</v>
      </c>
      <c r="Y349" s="52">
        <v>1.11540554259237E-2</v>
      </c>
      <c r="Z349" s="53">
        <v>0.711672797486405</v>
      </c>
      <c r="AA349" s="7" t="str">
        <f t="shared" si="45"/>
        <v>Zonal</v>
      </c>
      <c r="AB349" s="51">
        <v>2.79354409412849E-2</v>
      </c>
      <c r="AC349" s="52">
        <v>0.24668539827109801</v>
      </c>
      <c r="AD349" s="52">
        <v>1.2275765483889501E-2</v>
      </c>
      <c r="AE349" s="53">
        <v>0.71310339530372502</v>
      </c>
      <c r="AF349" s="7" t="str">
        <f t="shared" si="46"/>
        <v>Zonal</v>
      </c>
      <c r="AG349" s="51">
        <v>0.20893640801336399</v>
      </c>
      <c r="AH349" s="52">
        <v>0.19549886882665701</v>
      </c>
      <c r="AI349" s="52">
        <v>0.25433776539611203</v>
      </c>
      <c r="AJ349" s="53">
        <v>0.34122695776386502</v>
      </c>
      <c r="AK349" s="44" t="str">
        <f t="shared" si="39"/>
        <v>Zonal</v>
      </c>
      <c r="AL349" s="51">
        <v>2.2685581509110899E-2</v>
      </c>
      <c r="AM349" s="52">
        <v>0</v>
      </c>
      <c r="AN349" s="52">
        <v>0.31674208144796301</v>
      </c>
      <c r="AO349" s="53">
        <v>0.66057233704292495</v>
      </c>
      <c r="AP349" s="44" t="str">
        <f t="shared" si="40"/>
        <v>Zonal</v>
      </c>
    </row>
    <row r="350" spans="1:42" x14ac:dyDescent="0.3">
      <c r="A350" s="4">
        <v>30173</v>
      </c>
      <c r="B350" s="5">
        <f t="shared" si="41"/>
        <v>1982</v>
      </c>
      <c r="C350" s="6">
        <v>1</v>
      </c>
      <c r="D350" s="7">
        <v>0</v>
      </c>
      <c r="E350" s="7">
        <v>0</v>
      </c>
      <c r="F350" s="8">
        <v>0</v>
      </c>
      <c r="G350" s="44" t="str">
        <f t="shared" si="42"/>
        <v>AL</v>
      </c>
      <c r="H350" s="51">
        <v>1.08563686446175E-2</v>
      </c>
      <c r="I350" s="52">
        <v>3.4553395599922901E-17</v>
      </c>
      <c r="J350" s="52">
        <v>1.6698703593561501E-6</v>
      </c>
      <c r="K350" s="53">
        <v>0.98914196148502398</v>
      </c>
      <c r="L350" s="7" t="str">
        <f t="shared" si="47"/>
        <v>Zonal</v>
      </c>
      <c r="M350" s="51">
        <v>1.94442377807614E-2</v>
      </c>
      <c r="N350" s="52">
        <v>2.7872278735203402E-8</v>
      </c>
      <c r="O350" s="52">
        <v>9.1445935969707405E-4</v>
      </c>
      <c r="P350" s="53">
        <v>0.97964127498725895</v>
      </c>
      <c r="Q350" s="7" t="str">
        <f t="shared" si="43"/>
        <v>Zonal</v>
      </c>
      <c r="R350" s="6">
        <v>1</v>
      </c>
      <c r="S350" s="7">
        <v>0</v>
      </c>
      <c r="T350" s="7">
        <v>0</v>
      </c>
      <c r="U350" s="8">
        <v>0</v>
      </c>
      <c r="V350" s="7" t="str">
        <f t="shared" si="44"/>
        <v>AL</v>
      </c>
      <c r="W350" s="51">
        <v>0.91667430158232299</v>
      </c>
      <c r="X350" s="52">
        <v>4.8883805244345699E-2</v>
      </c>
      <c r="Y350" s="52">
        <v>2.2272708895884399E-4</v>
      </c>
      <c r="Z350" s="53">
        <v>3.4219166084372102E-2</v>
      </c>
      <c r="AA350" s="7" t="str">
        <f t="shared" si="45"/>
        <v>AL</v>
      </c>
      <c r="AB350" s="51">
        <v>0.93039853709387299</v>
      </c>
      <c r="AC350" s="52">
        <v>3.79899008523343E-2</v>
      </c>
      <c r="AD350" s="52">
        <v>2.19219152030633E-4</v>
      </c>
      <c r="AE350" s="53">
        <v>3.13923429017616E-2</v>
      </c>
      <c r="AF350" s="7" t="str">
        <f t="shared" si="46"/>
        <v>AL</v>
      </c>
      <c r="AG350" s="51">
        <v>0.222866063880681</v>
      </c>
      <c r="AH350" s="52">
        <v>0.19963201640367101</v>
      </c>
      <c r="AI350" s="52">
        <v>0.23444273641810701</v>
      </c>
      <c r="AJ350" s="53">
        <v>0.34305918329753898</v>
      </c>
      <c r="AK350" s="44" t="str">
        <f t="shared" si="39"/>
        <v>Zonal</v>
      </c>
      <c r="AL350" s="51">
        <v>8.3968865476845594E-2</v>
      </c>
      <c r="AM350" s="52">
        <v>0</v>
      </c>
      <c r="AN350" s="52">
        <v>0.189794795188301</v>
      </c>
      <c r="AO350" s="53">
        <v>0.72623633933485299</v>
      </c>
      <c r="AP350" s="44" t="str">
        <f t="shared" si="40"/>
        <v>Zonal</v>
      </c>
    </row>
    <row r="351" spans="1:42" x14ac:dyDescent="0.3">
      <c r="A351" s="4">
        <v>30174</v>
      </c>
      <c r="B351" s="5">
        <f t="shared" si="41"/>
        <v>1982</v>
      </c>
      <c r="C351" s="6">
        <v>0</v>
      </c>
      <c r="D351" s="7">
        <v>0</v>
      </c>
      <c r="E351" s="7">
        <v>0</v>
      </c>
      <c r="F351" s="8">
        <v>1</v>
      </c>
      <c r="G351" s="44" t="str">
        <f t="shared" si="42"/>
        <v>Zonal</v>
      </c>
      <c r="H351" s="51">
        <v>0.107613627072074</v>
      </c>
      <c r="I351" s="52">
        <v>2.0713256771674599E-17</v>
      </c>
      <c r="J351" s="52">
        <v>1.8298861308053999E-6</v>
      </c>
      <c r="K351" s="53">
        <v>0.89238454304179904</v>
      </c>
      <c r="L351" s="7" t="str">
        <f t="shared" si="47"/>
        <v>Zonal</v>
      </c>
      <c r="M351" s="51">
        <v>6.6372458369704596E-2</v>
      </c>
      <c r="N351" s="52">
        <v>4.1463439657551398E-6</v>
      </c>
      <c r="O351" s="52">
        <v>1.52403541013828E-5</v>
      </c>
      <c r="P351" s="53">
        <v>0.93360815493222604</v>
      </c>
      <c r="Q351" s="7" t="str">
        <f t="shared" si="43"/>
        <v>Zonal</v>
      </c>
      <c r="R351" s="6">
        <v>1</v>
      </c>
      <c r="S351" s="7">
        <v>0</v>
      </c>
      <c r="T351" s="7">
        <v>0</v>
      </c>
      <c r="U351" s="8">
        <v>0</v>
      </c>
      <c r="V351" s="7" t="str">
        <f t="shared" si="44"/>
        <v>AL</v>
      </c>
      <c r="W351" s="51">
        <v>0.92776548212713095</v>
      </c>
      <c r="X351" s="52">
        <v>4.8214136938668002E-2</v>
      </c>
      <c r="Y351" s="52">
        <v>1.7995357060049101E-4</v>
      </c>
      <c r="Z351" s="53">
        <v>2.38404273636003E-2</v>
      </c>
      <c r="AA351" s="7" t="str">
        <f t="shared" si="45"/>
        <v>AL</v>
      </c>
      <c r="AB351" s="51">
        <v>0.94755894991789602</v>
      </c>
      <c r="AC351" s="52">
        <v>3.3491946560141102E-2</v>
      </c>
      <c r="AD351" s="52">
        <v>1.62161969752265E-4</v>
      </c>
      <c r="AE351" s="53">
        <v>1.8786941552211601E-2</v>
      </c>
      <c r="AF351" s="7" t="str">
        <f t="shared" si="46"/>
        <v>AL</v>
      </c>
      <c r="AG351" s="51">
        <v>0.25843518226365497</v>
      </c>
      <c r="AH351" s="52">
        <v>0.177581898580394</v>
      </c>
      <c r="AI351" s="52">
        <v>0.209349606608941</v>
      </c>
      <c r="AJ351" s="53">
        <v>0.35463331254700797</v>
      </c>
      <c r="AK351" s="44" t="str">
        <f t="shared" si="39"/>
        <v>Zonal</v>
      </c>
      <c r="AL351" s="51">
        <v>0.32269839123969102</v>
      </c>
      <c r="AM351" s="52">
        <v>0</v>
      </c>
      <c r="AN351" s="52">
        <v>0.14172412239196</v>
      </c>
      <c r="AO351" s="53">
        <v>0.53557748636834701</v>
      </c>
      <c r="AP351" s="44" t="str">
        <f t="shared" si="40"/>
        <v>Zonal</v>
      </c>
    </row>
    <row r="352" spans="1:42" x14ac:dyDescent="0.3">
      <c r="A352" s="4">
        <v>30175</v>
      </c>
      <c r="B352" s="5">
        <f t="shared" si="41"/>
        <v>1982</v>
      </c>
      <c r="C352" s="6">
        <v>0</v>
      </c>
      <c r="D352" s="7">
        <v>0</v>
      </c>
      <c r="E352" s="7">
        <v>0</v>
      </c>
      <c r="F352" s="8">
        <v>1</v>
      </c>
      <c r="G352" s="44" t="str">
        <f t="shared" si="42"/>
        <v>Zonal</v>
      </c>
      <c r="H352" s="51">
        <v>0.16392649718829899</v>
      </c>
      <c r="I352" s="52">
        <v>2.1552346862678599E-23</v>
      </c>
      <c r="J352" s="52">
        <v>5.1451500875323996E-7</v>
      </c>
      <c r="K352" s="53">
        <v>0.83607298829668097</v>
      </c>
      <c r="L352" s="7" t="str">
        <f t="shared" si="47"/>
        <v>Zonal</v>
      </c>
      <c r="M352" s="51">
        <v>0.39222436674236899</v>
      </c>
      <c r="N352" s="52">
        <v>9.5554217081723606E-6</v>
      </c>
      <c r="O352" s="52">
        <v>1.3444859612465601E-6</v>
      </c>
      <c r="P352" s="53">
        <v>0.60776473334995595</v>
      </c>
      <c r="Q352" s="7" t="str">
        <f t="shared" si="43"/>
        <v>Zonal</v>
      </c>
      <c r="R352" s="6">
        <v>1</v>
      </c>
      <c r="S352" s="7">
        <v>0</v>
      </c>
      <c r="T352" s="7">
        <v>0</v>
      </c>
      <c r="U352" s="8">
        <v>0</v>
      </c>
      <c r="V352" s="7" t="str">
        <f t="shared" si="44"/>
        <v>AL</v>
      </c>
      <c r="W352" s="51">
        <v>0.83484505071293003</v>
      </c>
      <c r="X352" s="52">
        <v>5.4761142859202E-2</v>
      </c>
      <c r="Y352" s="52">
        <v>7.2399978346143702E-4</v>
      </c>
      <c r="Z352" s="53">
        <v>0.109669806644405</v>
      </c>
      <c r="AA352" s="7" t="str">
        <f t="shared" si="45"/>
        <v>AL</v>
      </c>
      <c r="AB352" s="51">
        <v>0.87865074316627101</v>
      </c>
      <c r="AC352" s="52">
        <v>4.4179305046175399E-2</v>
      </c>
      <c r="AD352" s="52">
        <v>5.0725049393568304E-4</v>
      </c>
      <c r="AE352" s="53">
        <v>7.6662701293616103E-2</v>
      </c>
      <c r="AF352" s="7" t="str">
        <f t="shared" si="46"/>
        <v>AL</v>
      </c>
      <c r="AG352" s="51">
        <v>0.247922229894489</v>
      </c>
      <c r="AH352" s="52">
        <v>0.17717414447364499</v>
      </c>
      <c r="AI352" s="52">
        <v>0.19814900636614399</v>
      </c>
      <c r="AJ352" s="53">
        <v>0.37675461926572101</v>
      </c>
      <c r="AK352" s="44" t="str">
        <f t="shared" si="39"/>
        <v>Zonal</v>
      </c>
      <c r="AL352" s="51">
        <v>0.317474048442906</v>
      </c>
      <c r="AM352" s="52">
        <v>0</v>
      </c>
      <c r="AN352" s="52">
        <v>9.1571922886801702E-2</v>
      </c>
      <c r="AO352" s="53">
        <v>0.59095402867029101</v>
      </c>
      <c r="AP352" s="44" t="str">
        <f t="shared" si="40"/>
        <v>Zonal</v>
      </c>
    </row>
    <row r="353" spans="1:42" x14ac:dyDescent="0.3">
      <c r="A353" s="4">
        <v>30176</v>
      </c>
      <c r="B353" s="5">
        <f t="shared" si="41"/>
        <v>1982</v>
      </c>
      <c r="C353" s="6">
        <v>1</v>
      </c>
      <c r="D353" s="7">
        <v>0</v>
      </c>
      <c r="E353" s="7">
        <v>0</v>
      </c>
      <c r="F353" s="8">
        <v>0</v>
      </c>
      <c r="G353" s="44" t="str">
        <f t="shared" si="42"/>
        <v>AL</v>
      </c>
      <c r="H353" s="51">
        <v>0.24912923085559399</v>
      </c>
      <c r="I353" s="52">
        <v>1.26873409603896E-15</v>
      </c>
      <c r="J353" s="52">
        <v>1.2528554320727401E-5</v>
      </c>
      <c r="K353" s="53">
        <v>0.750858240590079</v>
      </c>
      <c r="L353" s="7" t="str">
        <f t="shared" si="47"/>
        <v>Zonal</v>
      </c>
      <c r="M353" s="51">
        <v>0.83895337148184901</v>
      </c>
      <c r="N353" s="52">
        <v>2.3869814743759598E-5</v>
      </c>
      <c r="O353" s="52">
        <v>6.3778890227872198E-5</v>
      </c>
      <c r="P353" s="53">
        <v>0.16095897981316701</v>
      </c>
      <c r="Q353" s="7" t="str">
        <f t="shared" si="43"/>
        <v>AL</v>
      </c>
      <c r="R353" s="6">
        <v>1</v>
      </c>
      <c r="S353" s="7">
        <v>0</v>
      </c>
      <c r="T353" s="7">
        <v>0</v>
      </c>
      <c r="U353" s="8">
        <v>0</v>
      </c>
      <c r="V353" s="7" t="str">
        <f t="shared" si="44"/>
        <v>AL</v>
      </c>
      <c r="W353" s="51">
        <v>0.84716048462055504</v>
      </c>
      <c r="X353" s="52">
        <v>1.3874453027018001E-2</v>
      </c>
      <c r="Y353" s="52">
        <v>7.5560921189898596E-4</v>
      </c>
      <c r="Z353" s="53">
        <v>0.13820945314052599</v>
      </c>
      <c r="AA353" s="7" t="str">
        <f t="shared" si="45"/>
        <v>AL</v>
      </c>
      <c r="AB353" s="51">
        <v>0.87444736351204799</v>
      </c>
      <c r="AC353" s="52">
        <v>1.4986858268179901E-2</v>
      </c>
      <c r="AD353" s="52">
        <v>5.5858004362096896E-4</v>
      </c>
      <c r="AE353" s="53">
        <v>0.11000719817615</v>
      </c>
      <c r="AF353" s="7" t="str">
        <f t="shared" si="46"/>
        <v>AL</v>
      </c>
      <c r="AG353" s="51">
        <v>0.25200204731066</v>
      </c>
      <c r="AH353" s="52">
        <v>0.19833545817529499</v>
      </c>
      <c r="AI353" s="52">
        <v>0.200440887557817</v>
      </c>
      <c r="AJ353" s="53">
        <v>0.34922160695622601</v>
      </c>
      <c r="AK353" s="44" t="str">
        <f t="shared" si="39"/>
        <v>Zonal</v>
      </c>
      <c r="AL353" s="51">
        <v>0.31124517851844502</v>
      </c>
      <c r="AM353" s="52">
        <v>5.9341311442982797E-2</v>
      </c>
      <c r="AN353" s="52">
        <v>0</v>
      </c>
      <c r="AO353" s="53">
        <v>0.62941351003857104</v>
      </c>
      <c r="AP353" s="44" t="str">
        <f t="shared" si="40"/>
        <v>Zonal</v>
      </c>
    </row>
    <row r="354" spans="1:42" x14ac:dyDescent="0.3">
      <c r="A354" s="4">
        <v>30177</v>
      </c>
      <c r="B354" s="5">
        <f t="shared" si="41"/>
        <v>1982</v>
      </c>
      <c r="C354" s="6">
        <v>1</v>
      </c>
      <c r="D354" s="7">
        <v>0</v>
      </c>
      <c r="E354" s="7">
        <v>0</v>
      </c>
      <c r="F354" s="8">
        <v>0</v>
      </c>
      <c r="G354" s="44" t="str">
        <f t="shared" si="42"/>
        <v>AL</v>
      </c>
      <c r="H354" s="51">
        <v>2.4890306717068099E-4</v>
      </c>
      <c r="I354" s="52">
        <v>1.5164023723342501E-29</v>
      </c>
      <c r="J354" s="52">
        <v>1.28620041316015E-6</v>
      </c>
      <c r="K354" s="53">
        <v>0.99974981073241798</v>
      </c>
      <c r="L354" s="7" t="str">
        <f t="shared" si="47"/>
        <v>Zonal</v>
      </c>
      <c r="M354" s="51">
        <v>5.0614450327739603E-4</v>
      </c>
      <c r="N354" s="52">
        <v>8.6366556550043801E-11</v>
      </c>
      <c r="O354" s="52">
        <v>8.5015381932211198E-4</v>
      </c>
      <c r="P354" s="53">
        <v>0.99864370159103799</v>
      </c>
      <c r="Q354" s="7" t="str">
        <f t="shared" si="43"/>
        <v>Zonal</v>
      </c>
      <c r="R354" s="6">
        <v>1</v>
      </c>
      <c r="S354" s="7">
        <v>0</v>
      </c>
      <c r="T354" s="7">
        <v>0</v>
      </c>
      <c r="U354" s="8">
        <v>0</v>
      </c>
      <c r="V354" s="7" t="str">
        <f t="shared" si="44"/>
        <v>AL</v>
      </c>
      <c r="W354" s="51">
        <v>0.93222305422067697</v>
      </c>
      <c r="X354" s="52">
        <v>4.4376020799499198E-2</v>
      </c>
      <c r="Y354" s="52">
        <v>2.7113110374001899E-4</v>
      </c>
      <c r="Z354" s="53">
        <v>2.31297938760818E-2</v>
      </c>
      <c r="AA354" s="7" t="str">
        <f t="shared" si="45"/>
        <v>AL</v>
      </c>
      <c r="AB354" s="51">
        <v>0.93684214103849806</v>
      </c>
      <c r="AC354" s="52">
        <v>4.0584734794156897E-2</v>
      </c>
      <c r="AD354" s="52">
        <v>2.7791700662466802E-4</v>
      </c>
      <c r="AE354" s="53">
        <v>2.22952071607193E-2</v>
      </c>
      <c r="AF354" s="7" t="str">
        <f t="shared" si="46"/>
        <v>AL</v>
      </c>
      <c r="AG354" s="51">
        <v>0.285117379115717</v>
      </c>
      <c r="AH354" s="52">
        <v>0.198851944572699</v>
      </c>
      <c r="AI354" s="52">
        <v>0.18678401398629399</v>
      </c>
      <c r="AJ354" s="53">
        <v>0.32924666232528799</v>
      </c>
      <c r="AK354" s="44" t="str">
        <f t="shared" si="39"/>
        <v>Zonal</v>
      </c>
      <c r="AL354" s="51">
        <v>0.38106227106227097</v>
      </c>
      <c r="AM354" s="52">
        <v>0.15432234432234401</v>
      </c>
      <c r="AN354" s="52">
        <v>0</v>
      </c>
      <c r="AO354" s="53">
        <v>0.46461538461538399</v>
      </c>
      <c r="AP354" s="44" t="str">
        <f t="shared" si="40"/>
        <v>Zonal</v>
      </c>
    </row>
    <row r="355" spans="1:42" x14ac:dyDescent="0.3">
      <c r="A355" s="4">
        <v>30178</v>
      </c>
      <c r="B355" s="5">
        <f t="shared" si="41"/>
        <v>1982</v>
      </c>
      <c r="C355" s="6">
        <v>1</v>
      </c>
      <c r="D355" s="7">
        <v>0</v>
      </c>
      <c r="E355" s="7">
        <v>0</v>
      </c>
      <c r="F355" s="8">
        <v>0</v>
      </c>
      <c r="G355" s="44" t="str">
        <f t="shared" si="42"/>
        <v>AL</v>
      </c>
      <c r="H355" s="51">
        <v>1.35248996631757E-4</v>
      </c>
      <c r="I355" s="52">
        <v>8.2116953537492595E-18</v>
      </c>
      <c r="J355" s="52">
        <v>2.3050838089907102E-8</v>
      </c>
      <c r="K355" s="53">
        <v>0.99986472795251602</v>
      </c>
      <c r="L355" s="7" t="str">
        <f t="shared" si="47"/>
        <v>Zonal</v>
      </c>
      <c r="M355" s="51">
        <v>3.8112333775671602E-5</v>
      </c>
      <c r="N355" s="52">
        <v>8.7638657112276198E-11</v>
      </c>
      <c r="O355" s="52">
        <v>1.4683645432989799E-5</v>
      </c>
      <c r="P355" s="53">
        <v>0.99994720393316405</v>
      </c>
      <c r="Q355" s="7" t="str">
        <f t="shared" si="43"/>
        <v>Zonal</v>
      </c>
      <c r="R355" s="6">
        <v>1</v>
      </c>
      <c r="S355" s="7">
        <v>0</v>
      </c>
      <c r="T355" s="7">
        <v>0</v>
      </c>
      <c r="U355" s="8">
        <v>0</v>
      </c>
      <c r="V355" s="7" t="str">
        <f t="shared" si="44"/>
        <v>AL</v>
      </c>
      <c r="W355" s="51">
        <v>0.73072825006366604</v>
      </c>
      <c r="X355" s="52">
        <v>5.2149350788972502E-2</v>
      </c>
      <c r="Y355" s="52">
        <v>1.43445343451603E-3</v>
      </c>
      <c r="Z355" s="53">
        <v>0.215687945712843</v>
      </c>
      <c r="AA355" s="7" t="str">
        <f t="shared" si="45"/>
        <v>AL</v>
      </c>
      <c r="AB355" s="51">
        <v>0.79904594156114594</v>
      </c>
      <c r="AC355" s="52">
        <v>4.1135717926297603E-2</v>
      </c>
      <c r="AD355" s="52">
        <v>9.2991810335346897E-4</v>
      </c>
      <c r="AE355" s="53">
        <v>0.15888842240920201</v>
      </c>
      <c r="AF355" s="7" t="str">
        <f t="shared" si="46"/>
        <v>AL</v>
      </c>
      <c r="AG355" s="51">
        <v>0.314064560502615</v>
      </c>
      <c r="AH355" s="52">
        <v>0.20074636557459899</v>
      </c>
      <c r="AI355" s="52">
        <v>0.19341351443277</v>
      </c>
      <c r="AJ355" s="53">
        <v>0.29177555949001399</v>
      </c>
      <c r="AK355" s="44" t="str">
        <f t="shared" si="39"/>
        <v>AL</v>
      </c>
      <c r="AL355" s="51">
        <v>0.45621066826490803</v>
      </c>
      <c r="AM355" s="52">
        <v>0.13354060533413201</v>
      </c>
      <c r="AN355" s="52">
        <v>0</v>
      </c>
      <c r="AO355" s="53">
        <v>0.410248726400959</v>
      </c>
      <c r="AP355" s="44" t="str">
        <f t="shared" si="40"/>
        <v>AL</v>
      </c>
    </row>
    <row r="356" spans="1:42" x14ac:dyDescent="0.3">
      <c r="A356" s="4">
        <v>30179</v>
      </c>
      <c r="B356" s="5">
        <f t="shared" si="41"/>
        <v>1982</v>
      </c>
      <c r="C356" s="6">
        <v>1</v>
      </c>
      <c r="D356" s="7">
        <v>0</v>
      </c>
      <c r="E356" s="7">
        <v>0</v>
      </c>
      <c r="F356" s="8">
        <v>0</v>
      </c>
      <c r="G356" s="44" t="str">
        <f t="shared" si="42"/>
        <v>AL</v>
      </c>
      <c r="H356" s="51">
        <v>1.92526054820258E-2</v>
      </c>
      <c r="I356" s="52">
        <v>2.5815851254564198E-15</v>
      </c>
      <c r="J356" s="52">
        <v>3.92687687542905E-7</v>
      </c>
      <c r="K356" s="53">
        <v>0.98074700183028896</v>
      </c>
      <c r="L356" s="7" t="str">
        <f t="shared" si="47"/>
        <v>Zonal</v>
      </c>
      <c r="M356" s="51">
        <v>2.7545121098735501E-2</v>
      </c>
      <c r="N356" s="52">
        <v>4.8109712286529601E-7</v>
      </c>
      <c r="O356" s="52">
        <v>1.68828085969792E-7</v>
      </c>
      <c r="P356" s="53">
        <v>0.97245422897606304</v>
      </c>
      <c r="Q356" s="7" t="str">
        <f t="shared" si="43"/>
        <v>Zonal</v>
      </c>
      <c r="R356" s="6">
        <v>1</v>
      </c>
      <c r="S356" s="7">
        <v>0</v>
      </c>
      <c r="T356" s="7">
        <v>0</v>
      </c>
      <c r="U356" s="8">
        <v>0</v>
      </c>
      <c r="V356" s="7" t="str">
        <f t="shared" si="44"/>
        <v>AL</v>
      </c>
      <c r="W356" s="51">
        <v>0.85019429119777901</v>
      </c>
      <c r="X356" s="52">
        <v>8.0415946756545592E-3</v>
      </c>
      <c r="Y356" s="52">
        <v>1.03285277107595E-3</v>
      </c>
      <c r="Z356" s="53">
        <v>0.140731261355489</v>
      </c>
      <c r="AA356" s="7" t="str">
        <f t="shared" si="45"/>
        <v>AL</v>
      </c>
      <c r="AB356" s="51">
        <v>0.88382880216513604</v>
      </c>
      <c r="AC356" s="52">
        <v>6.94903112723721E-3</v>
      </c>
      <c r="AD356" s="52">
        <v>7.1297089274426496E-4</v>
      </c>
      <c r="AE356" s="53">
        <v>0.108509195814881</v>
      </c>
      <c r="AF356" s="7" t="str">
        <f t="shared" si="46"/>
        <v>AL</v>
      </c>
      <c r="AG356" s="51">
        <v>0.31751090136149202</v>
      </c>
      <c r="AH356" s="52">
        <v>0.20322020878945299</v>
      </c>
      <c r="AI356" s="52">
        <v>0.19736838524701</v>
      </c>
      <c r="AJ356" s="53">
        <v>0.28190050460204302</v>
      </c>
      <c r="AK356" s="44" t="str">
        <f t="shared" si="39"/>
        <v>AL</v>
      </c>
      <c r="AL356" s="51">
        <v>0.48193947282785499</v>
      </c>
      <c r="AM356" s="52">
        <v>0.117922225837943</v>
      </c>
      <c r="AN356" s="52">
        <v>0</v>
      </c>
      <c r="AO356" s="53">
        <v>0.40013830133420097</v>
      </c>
      <c r="AP356" s="44" t="str">
        <f t="shared" si="40"/>
        <v>AL</v>
      </c>
    </row>
    <row r="357" spans="1:42" x14ac:dyDescent="0.3">
      <c r="A357" s="4">
        <v>30180</v>
      </c>
      <c r="B357" s="5">
        <f t="shared" si="41"/>
        <v>1982</v>
      </c>
      <c r="C357" s="6">
        <v>1</v>
      </c>
      <c r="D357" s="7">
        <v>0</v>
      </c>
      <c r="E357" s="7">
        <v>0</v>
      </c>
      <c r="F357" s="8">
        <v>0</v>
      </c>
      <c r="G357" s="44" t="str">
        <f t="shared" si="42"/>
        <v>AL</v>
      </c>
      <c r="H357" s="51">
        <v>1.91253834190293E-2</v>
      </c>
      <c r="I357" s="52">
        <v>4.94034489904778E-18</v>
      </c>
      <c r="J357" s="52">
        <v>2.2429357391306601E-5</v>
      </c>
      <c r="K357" s="53">
        <v>0.98085218722356704</v>
      </c>
      <c r="L357" s="7" t="str">
        <f t="shared" si="47"/>
        <v>Zonal</v>
      </c>
      <c r="M357" s="51">
        <v>2.9273199781028901E-2</v>
      </c>
      <c r="N357" s="52">
        <v>7.5328116245019E-6</v>
      </c>
      <c r="O357" s="52">
        <v>2.6323779542654401E-6</v>
      </c>
      <c r="P357" s="53">
        <v>0.97071663502939198</v>
      </c>
      <c r="Q357" s="7" t="str">
        <f t="shared" si="43"/>
        <v>Zonal</v>
      </c>
      <c r="R357" s="6">
        <v>1</v>
      </c>
      <c r="S357" s="7">
        <v>0</v>
      </c>
      <c r="T357" s="7">
        <v>0</v>
      </c>
      <c r="U357" s="8">
        <v>0</v>
      </c>
      <c r="V357" s="7" t="str">
        <f t="shared" si="44"/>
        <v>AL</v>
      </c>
      <c r="W357" s="51">
        <v>0.94538133503673305</v>
      </c>
      <c r="X357" s="52">
        <v>4.0437639603956799E-2</v>
      </c>
      <c r="Y357" s="52">
        <v>2.2559308070292899E-4</v>
      </c>
      <c r="Z357" s="53">
        <v>1.39554322786066E-2</v>
      </c>
      <c r="AA357" s="7" t="str">
        <f t="shared" si="45"/>
        <v>AL</v>
      </c>
      <c r="AB357" s="51">
        <v>0.94431942262045698</v>
      </c>
      <c r="AC357" s="52">
        <v>4.1830833270067598E-2</v>
      </c>
      <c r="AD357" s="52">
        <v>2.5276350163279501E-4</v>
      </c>
      <c r="AE357" s="53">
        <v>1.3596980607842601E-2</v>
      </c>
      <c r="AF357" s="7" t="str">
        <f t="shared" si="46"/>
        <v>AL</v>
      </c>
      <c r="AG357" s="51">
        <v>0.33109901250621598</v>
      </c>
      <c r="AH357" s="52">
        <v>0.208902650381008</v>
      </c>
      <c r="AI357" s="52">
        <v>0.194779943578795</v>
      </c>
      <c r="AJ357" s="53">
        <v>0.26521839353398002</v>
      </c>
      <c r="AK357" s="44" t="str">
        <f t="shared" si="39"/>
        <v>AL</v>
      </c>
      <c r="AL357" s="51">
        <v>0.49453112433649599</v>
      </c>
      <c r="AM357" s="52">
        <v>0.15984397619430499</v>
      </c>
      <c r="AN357" s="52">
        <v>0</v>
      </c>
      <c r="AO357" s="53">
        <v>0.345624899469197</v>
      </c>
      <c r="AP357" s="44" t="str">
        <f t="shared" si="40"/>
        <v>AL</v>
      </c>
    </row>
    <row r="358" spans="1:42" x14ac:dyDescent="0.3">
      <c r="A358" s="4">
        <v>30181</v>
      </c>
      <c r="B358" s="5">
        <f t="shared" si="41"/>
        <v>1982</v>
      </c>
      <c r="C358" s="6">
        <v>1</v>
      </c>
      <c r="D358" s="7">
        <v>0</v>
      </c>
      <c r="E358" s="7">
        <v>0</v>
      </c>
      <c r="F358" s="8">
        <v>0</v>
      </c>
      <c r="G358" s="44" t="str">
        <f t="shared" si="42"/>
        <v>AL</v>
      </c>
      <c r="H358" s="51">
        <v>5.2434670795667201E-2</v>
      </c>
      <c r="I358" s="52">
        <v>1.8162480495440001E-24</v>
      </c>
      <c r="J358" s="52">
        <v>9.3773163361190104E-4</v>
      </c>
      <c r="K358" s="53">
        <v>0.94662759757071402</v>
      </c>
      <c r="L358" s="7" t="str">
        <f t="shared" si="47"/>
        <v>Zonal</v>
      </c>
      <c r="M358" s="51">
        <v>8.1205108018993402E-2</v>
      </c>
      <c r="N358" s="52">
        <v>1.19351048081922E-6</v>
      </c>
      <c r="O358" s="52">
        <v>4.3351454390105801E-4</v>
      </c>
      <c r="P358" s="53">
        <v>0.91836018392661101</v>
      </c>
      <c r="Q358" s="7" t="str">
        <f t="shared" si="43"/>
        <v>Zonal</v>
      </c>
      <c r="R358" s="6">
        <v>1</v>
      </c>
      <c r="S358" s="7">
        <v>0</v>
      </c>
      <c r="T358" s="7">
        <v>0</v>
      </c>
      <c r="U358" s="8">
        <v>0</v>
      </c>
      <c r="V358" s="7" t="str">
        <f t="shared" si="44"/>
        <v>AL</v>
      </c>
      <c r="W358" s="51">
        <v>0.46898990232448401</v>
      </c>
      <c r="X358" s="52">
        <v>0.36303721318809201</v>
      </c>
      <c r="Y358" s="52">
        <v>8.5415943098405105E-3</v>
      </c>
      <c r="Z358" s="53">
        <v>0.15943129017758201</v>
      </c>
      <c r="AA358" s="7" t="str">
        <f t="shared" si="45"/>
        <v>AL</v>
      </c>
      <c r="AB358" s="51">
        <v>0.456718875270479</v>
      </c>
      <c r="AC358" s="52">
        <v>0.36096359827063201</v>
      </c>
      <c r="AD358" s="52">
        <v>8.6337240066031492E-3</v>
      </c>
      <c r="AE358" s="53">
        <v>0.17368380245228399</v>
      </c>
      <c r="AF358" s="7" t="str">
        <f t="shared" si="46"/>
        <v>AL</v>
      </c>
      <c r="AG358" s="51">
        <v>0.30401917714968102</v>
      </c>
      <c r="AH358" s="52">
        <v>0.22242576648060899</v>
      </c>
      <c r="AI358" s="52">
        <v>0.202632260706577</v>
      </c>
      <c r="AJ358" s="53">
        <v>0.27092279566313199</v>
      </c>
      <c r="AK358" s="44" t="str">
        <f t="shared" si="39"/>
        <v>AL</v>
      </c>
      <c r="AL358" s="51">
        <v>0.44016446656567798</v>
      </c>
      <c r="AM358" s="52">
        <v>0.206145855875351</v>
      </c>
      <c r="AN358" s="52">
        <v>0</v>
      </c>
      <c r="AO358" s="53">
        <v>0.35368967755896902</v>
      </c>
      <c r="AP358" s="44" t="str">
        <f t="shared" si="40"/>
        <v>AL</v>
      </c>
    </row>
    <row r="359" spans="1:42" x14ac:dyDescent="0.3">
      <c r="A359" s="4">
        <v>30182</v>
      </c>
      <c r="B359" s="5">
        <f t="shared" si="41"/>
        <v>1982</v>
      </c>
      <c r="C359" s="6">
        <v>1</v>
      </c>
      <c r="D359" s="7">
        <v>0</v>
      </c>
      <c r="E359" s="7">
        <v>0</v>
      </c>
      <c r="F359" s="8">
        <v>0</v>
      </c>
      <c r="G359" s="44" t="str">
        <f t="shared" si="42"/>
        <v>AL</v>
      </c>
      <c r="H359" s="51">
        <v>0.46308047999147101</v>
      </c>
      <c r="I359" s="52">
        <v>1.0147260614353801E-17</v>
      </c>
      <c r="J359" s="52">
        <v>3.0574574383675801E-3</v>
      </c>
      <c r="K359" s="53">
        <v>0.53386206257015401</v>
      </c>
      <c r="L359" s="7" t="str">
        <f t="shared" si="47"/>
        <v>Zonal</v>
      </c>
      <c r="M359" s="51">
        <v>0.53117428129919497</v>
      </c>
      <c r="N359" s="52">
        <v>6.2484969571765896E-4</v>
      </c>
      <c r="O359" s="52">
        <v>9.2190017360348694E-3</v>
      </c>
      <c r="P359" s="53">
        <v>0.45898186726906498</v>
      </c>
      <c r="Q359" s="7" t="str">
        <f t="shared" si="43"/>
        <v>AL</v>
      </c>
      <c r="R359" s="6">
        <v>1</v>
      </c>
      <c r="S359" s="7">
        <v>0</v>
      </c>
      <c r="T359" s="7">
        <v>0</v>
      </c>
      <c r="U359" s="8">
        <v>0</v>
      </c>
      <c r="V359" s="7" t="str">
        <f t="shared" si="44"/>
        <v>AL</v>
      </c>
      <c r="W359" s="51">
        <v>0.96699700352637397</v>
      </c>
      <c r="X359" s="52">
        <v>7.2772503461359904E-3</v>
      </c>
      <c r="Y359" s="52">
        <v>2.28036937992987E-4</v>
      </c>
      <c r="Z359" s="53">
        <v>2.54977091894962E-2</v>
      </c>
      <c r="AA359" s="7" t="str">
        <f t="shared" si="45"/>
        <v>AL</v>
      </c>
      <c r="AB359" s="51">
        <v>0.970691590436499</v>
      </c>
      <c r="AC359" s="52">
        <v>7.2913263090458296E-3</v>
      </c>
      <c r="AD359" s="52">
        <v>2.1012886908709999E-4</v>
      </c>
      <c r="AE359" s="53">
        <v>2.1806954385366801E-2</v>
      </c>
      <c r="AF359" s="7" t="str">
        <f t="shared" si="46"/>
        <v>AL</v>
      </c>
      <c r="AG359" s="51">
        <v>0.24735129140213499</v>
      </c>
      <c r="AH359" s="52">
        <v>0.22413903980522501</v>
      </c>
      <c r="AI359" s="52">
        <v>0.212192407697847</v>
      </c>
      <c r="AJ359" s="53">
        <v>0.31631726109479102</v>
      </c>
      <c r="AK359" s="44" t="str">
        <f t="shared" si="39"/>
        <v>Zonal</v>
      </c>
      <c r="AL359" s="51">
        <v>0.26615618551102399</v>
      </c>
      <c r="AM359" s="52">
        <v>0.197675681546649</v>
      </c>
      <c r="AN359" s="52">
        <v>0</v>
      </c>
      <c r="AO359" s="53">
        <v>0.53616813294232601</v>
      </c>
      <c r="AP359" s="44" t="str">
        <f t="shared" si="40"/>
        <v>Zonal</v>
      </c>
    </row>
    <row r="360" spans="1:42" x14ac:dyDescent="0.3">
      <c r="A360" s="4">
        <v>30183</v>
      </c>
      <c r="B360" s="5">
        <f t="shared" si="41"/>
        <v>1982</v>
      </c>
      <c r="C360" s="6">
        <v>1</v>
      </c>
      <c r="D360" s="7">
        <v>0</v>
      </c>
      <c r="E360" s="7">
        <v>0</v>
      </c>
      <c r="F360" s="8">
        <v>0</v>
      </c>
      <c r="G360" s="44" t="str">
        <f t="shared" si="42"/>
        <v>AL</v>
      </c>
      <c r="H360" s="51">
        <v>0.99515870703095199</v>
      </c>
      <c r="I360" s="52">
        <v>2.5881461662991198E-10</v>
      </c>
      <c r="J360" s="52">
        <v>3.3765972532541601E-3</v>
      </c>
      <c r="K360" s="53">
        <v>1.4646954569706499E-3</v>
      </c>
      <c r="L360" s="7" t="str">
        <f t="shared" si="47"/>
        <v>AL</v>
      </c>
      <c r="M360" s="51">
        <v>0.97995876440249796</v>
      </c>
      <c r="N360" s="52">
        <v>1.50997261396723E-3</v>
      </c>
      <c r="O360" s="52">
        <v>1.72888629628065E-2</v>
      </c>
      <c r="P360" s="53">
        <v>1.2424000207328699E-3</v>
      </c>
      <c r="Q360" s="7" t="str">
        <f t="shared" si="43"/>
        <v>AL</v>
      </c>
      <c r="R360" s="6">
        <v>1</v>
      </c>
      <c r="S360" s="7">
        <v>0</v>
      </c>
      <c r="T360" s="7">
        <v>0</v>
      </c>
      <c r="U360" s="8">
        <v>0</v>
      </c>
      <c r="V360" s="7" t="str">
        <f t="shared" si="44"/>
        <v>AL</v>
      </c>
      <c r="W360" s="51">
        <v>0.97589045642410099</v>
      </c>
      <c r="X360" s="52">
        <v>1.6339169956284299E-2</v>
      </c>
      <c r="Y360" s="52">
        <v>6.5730250271888197E-5</v>
      </c>
      <c r="Z360" s="53">
        <v>7.70464336934176E-3</v>
      </c>
      <c r="AA360" s="7" t="str">
        <f t="shared" si="45"/>
        <v>AL</v>
      </c>
      <c r="AB360" s="51">
        <v>0.97600440013314704</v>
      </c>
      <c r="AC360" s="52">
        <v>1.65791268289927E-2</v>
      </c>
      <c r="AD360" s="52">
        <v>7.2788859665338503E-5</v>
      </c>
      <c r="AE360" s="53">
        <v>7.3436841781936799E-3</v>
      </c>
      <c r="AF360" s="7" t="str">
        <f t="shared" si="46"/>
        <v>AL</v>
      </c>
      <c r="AG360" s="51">
        <v>0.246585703984257</v>
      </c>
      <c r="AH360" s="52">
        <v>0.21340805933799001</v>
      </c>
      <c r="AI360" s="52">
        <v>0.19861909626753499</v>
      </c>
      <c r="AJ360" s="53">
        <v>0.341387140410217</v>
      </c>
      <c r="AK360" s="44" t="str">
        <f t="shared" si="39"/>
        <v>Zonal</v>
      </c>
      <c r="AL360" s="51">
        <v>0.22267686012705901</v>
      </c>
      <c r="AM360" s="52">
        <v>0.18111338430063501</v>
      </c>
      <c r="AN360" s="52">
        <v>0</v>
      </c>
      <c r="AO360" s="53">
        <v>0.59620975557230504</v>
      </c>
      <c r="AP360" s="44" t="str">
        <f t="shared" si="40"/>
        <v>Zonal</v>
      </c>
    </row>
    <row r="361" spans="1:42" x14ac:dyDescent="0.3">
      <c r="A361" s="4">
        <v>30184</v>
      </c>
      <c r="B361" s="5">
        <f t="shared" si="41"/>
        <v>1982</v>
      </c>
      <c r="C361" s="6">
        <v>1</v>
      </c>
      <c r="D361" s="7">
        <v>0</v>
      </c>
      <c r="E361" s="7">
        <v>0</v>
      </c>
      <c r="F361" s="8">
        <v>0</v>
      </c>
      <c r="G361" s="44" t="str">
        <f t="shared" si="42"/>
        <v>AL</v>
      </c>
      <c r="H361" s="51">
        <v>0.97856372285437698</v>
      </c>
      <c r="I361" s="52">
        <v>6.7269473746161696E-25</v>
      </c>
      <c r="J361" s="52">
        <v>1.2006212281916E-4</v>
      </c>
      <c r="K361" s="53">
        <v>2.1316215022815901E-2</v>
      </c>
      <c r="L361" s="7" t="str">
        <f t="shared" si="47"/>
        <v>AL</v>
      </c>
      <c r="M361" s="51">
        <v>0.98255397642632702</v>
      </c>
      <c r="N361" s="52">
        <v>7.3815397184119602E-5</v>
      </c>
      <c r="O361" s="52">
        <v>3.15987241335264E-4</v>
      </c>
      <c r="P361" s="53">
        <v>1.7056220935145999E-2</v>
      </c>
      <c r="Q361" s="7" t="str">
        <f t="shared" si="43"/>
        <v>AL</v>
      </c>
      <c r="R361" s="6">
        <v>1</v>
      </c>
      <c r="S361" s="7">
        <v>0</v>
      </c>
      <c r="T361" s="7">
        <v>0</v>
      </c>
      <c r="U361" s="8">
        <v>0</v>
      </c>
      <c r="V361" s="7" t="str">
        <f t="shared" si="44"/>
        <v>AL</v>
      </c>
      <c r="W361" s="51">
        <v>0.968886148239537</v>
      </c>
      <c r="X361" s="52">
        <v>2.29014518639255E-2</v>
      </c>
      <c r="Y361" s="52">
        <v>6.6751534555929102E-5</v>
      </c>
      <c r="Z361" s="53">
        <v>8.1456483619817398E-3</v>
      </c>
      <c r="AA361" s="7" t="str">
        <f t="shared" si="45"/>
        <v>AL</v>
      </c>
      <c r="AB361" s="51">
        <v>0.97174218593148798</v>
      </c>
      <c r="AC361" s="52">
        <v>2.0454172761160301E-2</v>
      </c>
      <c r="AD361" s="52">
        <v>7.7539892994536204E-5</v>
      </c>
      <c r="AE361" s="53">
        <v>7.7261014143569298E-3</v>
      </c>
      <c r="AF361" s="7" t="str">
        <f t="shared" si="46"/>
        <v>AL</v>
      </c>
      <c r="AG361" s="51">
        <v>0.26541085557606398</v>
      </c>
      <c r="AH361" s="52">
        <v>0.22374663103300099</v>
      </c>
      <c r="AI361" s="52">
        <v>0.207734129302448</v>
      </c>
      <c r="AJ361" s="53">
        <v>0.303108384088486</v>
      </c>
      <c r="AK361" s="44" t="str">
        <f t="shared" si="39"/>
        <v>Zonal</v>
      </c>
      <c r="AL361" s="51">
        <v>0.25844810211622399</v>
      </c>
      <c r="AM361" s="52">
        <v>0.192744373530399</v>
      </c>
      <c r="AN361" s="52">
        <v>0</v>
      </c>
      <c r="AO361" s="53">
        <v>0.54880752435337499</v>
      </c>
      <c r="AP361" s="44" t="str">
        <f t="shared" si="40"/>
        <v>Zonal</v>
      </c>
    </row>
    <row r="362" spans="1:42" x14ac:dyDescent="0.3">
      <c r="A362" s="4">
        <v>30185</v>
      </c>
      <c r="B362" s="5">
        <f t="shared" si="41"/>
        <v>1982</v>
      </c>
      <c r="C362" s="6">
        <v>0</v>
      </c>
      <c r="D362" s="7">
        <v>0</v>
      </c>
      <c r="E362" s="7">
        <v>0</v>
      </c>
      <c r="F362" s="8">
        <v>1</v>
      </c>
      <c r="G362" s="44" t="str">
        <f t="shared" si="42"/>
        <v>Zonal</v>
      </c>
      <c r="H362" s="51">
        <v>0.86292739141317898</v>
      </c>
      <c r="I362" s="52">
        <v>4.1505517001449899E-37</v>
      </c>
      <c r="J362" s="52">
        <v>1.5734588049610201E-4</v>
      </c>
      <c r="K362" s="53">
        <v>0.136915262706332</v>
      </c>
      <c r="L362" s="7" t="str">
        <f t="shared" si="47"/>
        <v>AL</v>
      </c>
      <c r="M362" s="51">
        <v>0.91249048835317703</v>
      </c>
      <c r="N362" s="52">
        <v>1.5514722761159499E-5</v>
      </c>
      <c r="O362" s="52">
        <v>9.6885623004058896E-5</v>
      </c>
      <c r="P362" s="53">
        <v>8.7397111301064007E-2</v>
      </c>
      <c r="Q362" s="7" t="str">
        <f t="shared" si="43"/>
        <v>AL</v>
      </c>
      <c r="R362" s="6">
        <v>1</v>
      </c>
      <c r="S362" s="7">
        <v>0</v>
      </c>
      <c r="T362" s="7">
        <v>0</v>
      </c>
      <c r="U362" s="8">
        <v>0</v>
      </c>
      <c r="V362" s="7" t="str">
        <f t="shared" si="44"/>
        <v>AL</v>
      </c>
      <c r="W362" s="51">
        <v>0.79697257384844</v>
      </c>
      <c r="X362" s="52">
        <v>7.8976537953381998E-2</v>
      </c>
      <c r="Y362" s="52">
        <v>7.8907518576015702E-4</v>
      </c>
      <c r="Z362" s="53">
        <v>0.123261813012418</v>
      </c>
      <c r="AA362" s="7" t="str">
        <f t="shared" si="45"/>
        <v>AL</v>
      </c>
      <c r="AB362" s="51">
        <v>0.79661629349508101</v>
      </c>
      <c r="AC362" s="52">
        <v>7.9611841660126706E-2</v>
      </c>
      <c r="AD362" s="52">
        <v>7.9539433178051403E-4</v>
      </c>
      <c r="AE362" s="53">
        <v>0.12297647051301</v>
      </c>
      <c r="AF362" s="7" t="str">
        <f t="shared" si="46"/>
        <v>AL</v>
      </c>
      <c r="AG362" s="51">
        <v>0.244489569833443</v>
      </c>
      <c r="AH362" s="52">
        <v>0.21168785392224801</v>
      </c>
      <c r="AI362" s="52">
        <v>0.23200979152919199</v>
      </c>
      <c r="AJ362" s="53">
        <v>0.31181278471511598</v>
      </c>
      <c r="AK362" s="44" t="str">
        <f t="shared" si="39"/>
        <v>Zonal</v>
      </c>
      <c r="AL362" s="51">
        <v>8.2544123977615097E-2</v>
      </c>
      <c r="AM362" s="52">
        <v>0</v>
      </c>
      <c r="AN362" s="52">
        <v>0.20555316401205301</v>
      </c>
      <c r="AO362" s="53">
        <v>0.71190271201033095</v>
      </c>
      <c r="AP362" s="44" t="str">
        <f t="shared" si="40"/>
        <v>Zonal</v>
      </c>
    </row>
    <row r="363" spans="1:42" x14ac:dyDescent="0.3">
      <c r="A363" s="4">
        <v>30186</v>
      </c>
      <c r="B363" s="5">
        <f t="shared" si="41"/>
        <v>1982</v>
      </c>
      <c r="C363" s="6">
        <v>0</v>
      </c>
      <c r="D363" s="7">
        <v>0</v>
      </c>
      <c r="E363" s="7">
        <v>0</v>
      </c>
      <c r="F363" s="8">
        <v>1</v>
      </c>
      <c r="G363" s="44" t="str">
        <f t="shared" si="42"/>
        <v>Zonal</v>
      </c>
      <c r="H363" s="51">
        <v>0.87088774167479299</v>
      </c>
      <c r="I363" s="52">
        <v>9.0765561271553801E-29</v>
      </c>
      <c r="J363" s="52">
        <v>8.2390179488515296E-4</v>
      </c>
      <c r="K363" s="53">
        <v>0.128288356530326</v>
      </c>
      <c r="L363" s="7" t="str">
        <f t="shared" si="47"/>
        <v>AL</v>
      </c>
      <c r="M363" s="51">
        <v>0.87680340563386905</v>
      </c>
      <c r="N363" s="52">
        <v>5.03566255191156E-6</v>
      </c>
      <c r="O363" s="52">
        <v>7.2335424831876296E-4</v>
      </c>
      <c r="P363" s="53">
        <v>0.122468204455266</v>
      </c>
      <c r="Q363" s="7" t="str">
        <f t="shared" si="43"/>
        <v>AL</v>
      </c>
      <c r="R363" s="6">
        <v>1</v>
      </c>
      <c r="S363" s="7">
        <v>0</v>
      </c>
      <c r="T363" s="7">
        <v>0</v>
      </c>
      <c r="U363" s="8">
        <v>0</v>
      </c>
      <c r="V363" s="7" t="str">
        <f t="shared" si="44"/>
        <v>AL</v>
      </c>
      <c r="W363" s="51">
        <v>0.30404543447397497</v>
      </c>
      <c r="X363" s="52">
        <v>2.3180549036636799E-3</v>
      </c>
      <c r="Y363" s="52">
        <v>4.1890770842437702E-3</v>
      </c>
      <c r="Z363" s="53">
        <v>0.68944743353811599</v>
      </c>
      <c r="AA363" s="7" t="str">
        <f t="shared" si="45"/>
        <v>Zonal</v>
      </c>
      <c r="AB363" s="51">
        <v>0.25623310248720899</v>
      </c>
      <c r="AC363" s="52">
        <v>3.8711007190267098E-3</v>
      </c>
      <c r="AD363" s="52">
        <v>3.9075967661533796E-3</v>
      </c>
      <c r="AE363" s="53">
        <v>0.73598820002761201</v>
      </c>
      <c r="AF363" s="7" t="str">
        <f t="shared" si="46"/>
        <v>Zonal</v>
      </c>
      <c r="AG363" s="51">
        <v>0.18196981450815</v>
      </c>
      <c r="AH363" s="52">
        <v>0.141682051471159</v>
      </c>
      <c r="AI363" s="52">
        <v>0.25610438763344501</v>
      </c>
      <c r="AJ363" s="53">
        <v>0.42024374638724399</v>
      </c>
      <c r="AK363" s="44" t="str">
        <f t="shared" si="39"/>
        <v>Zonal</v>
      </c>
      <c r="AL363" s="51">
        <v>0.15496660723459499</v>
      </c>
      <c r="AM363" s="52">
        <v>0</v>
      </c>
      <c r="AN363" s="52">
        <v>0.35124354053972301</v>
      </c>
      <c r="AO363" s="53">
        <v>0.49378985222568</v>
      </c>
      <c r="AP363" s="44" t="str">
        <f t="shared" si="40"/>
        <v>Zonal</v>
      </c>
    </row>
    <row r="364" spans="1:42" x14ac:dyDescent="0.3">
      <c r="A364" s="4">
        <v>30187</v>
      </c>
      <c r="B364" s="5">
        <f t="shared" si="41"/>
        <v>1982</v>
      </c>
      <c r="C364" s="6">
        <v>1</v>
      </c>
      <c r="D364" s="7">
        <v>0</v>
      </c>
      <c r="E364" s="7">
        <v>0</v>
      </c>
      <c r="F364" s="8">
        <v>0</v>
      </c>
      <c r="G364" s="44" t="str">
        <f t="shared" si="42"/>
        <v>AL</v>
      </c>
      <c r="H364" s="51">
        <v>0.38764824640799</v>
      </c>
      <c r="I364" s="52">
        <v>2.3868633271980399E-13</v>
      </c>
      <c r="J364" s="52">
        <v>1.9657595310588799E-4</v>
      </c>
      <c r="K364" s="53">
        <v>0.61215517763866101</v>
      </c>
      <c r="L364" s="7" t="str">
        <f t="shared" si="47"/>
        <v>Zonal</v>
      </c>
      <c r="M364" s="51">
        <v>0.347337422072309</v>
      </c>
      <c r="N364" s="52">
        <v>6.10951099920114E-5</v>
      </c>
      <c r="O364" s="52">
        <v>1.5108285961241399E-4</v>
      </c>
      <c r="P364" s="53">
        <v>0.65245039995809695</v>
      </c>
      <c r="Q364" s="7" t="str">
        <f t="shared" si="43"/>
        <v>Zonal</v>
      </c>
      <c r="R364" s="6">
        <v>1</v>
      </c>
      <c r="S364" s="7">
        <v>0</v>
      </c>
      <c r="T364" s="7">
        <v>0</v>
      </c>
      <c r="U364" s="8">
        <v>0</v>
      </c>
      <c r="V364" s="7" t="str">
        <f t="shared" si="44"/>
        <v>AL</v>
      </c>
      <c r="W364" s="51">
        <v>0.49432403377390399</v>
      </c>
      <c r="X364" s="52">
        <v>6.96107982909238E-4</v>
      </c>
      <c r="Y364" s="52">
        <v>3.6251164512693199E-3</v>
      </c>
      <c r="Z364" s="53">
        <v>0.50135474179191597</v>
      </c>
      <c r="AA364" s="7" t="str">
        <f t="shared" si="45"/>
        <v>Zonal</v>
      </c>
      <c r="AB364" s="51">
        <v>0.51037028274861695</v>
      </c>
      <c r="AC364" s="52">
        <v>1.0912553526723401E-3</v>
      </c>
      <c r="AD364" s="52">
        <v>3.16296879268555E-3</v>
      </c>
      <c r="AE364" s="53">
        <v>0.48537549310602301</v>
      </c>
      <c r="AF364" s="7" t="str">
        <f t="shared" si="46"/>
        <v>AL</v>
      </c>
      <c r="AG364" s="51">
        <v>0.230772445928283</v>
      </c>
      <c r="AH364" s="52">
        <v>0.18656777023252999</v>
      </c>
      <c r="AI364" s="52">
        <v>0.222011952801454</v>
      </c>
      <c r="AJ364" s="53">
        <v>0.36064783103773101</v>
      </c>
      <c r="AK364" s="44" t="str">
        <f t="shared" si="39"/>
        <v>Zonal</v>
      </c>
      <c r="AL364" s="51">
        <v>0.24347000158302901</v>
      </c>
      <c r="AM364" s="52">
        <v>0</v>
      </c>
      <c r="AN364" s="52">
        <v>0.13170808928288699</v>
      </c>
      <c r="AO364" s="53">
        <v>0.62482190913408198</v>
      </c>
      <c r="AP364" s="44" t="str">
        <f t="shared" si="40"/>
        <v>Zonal</v>
      </c>
    </row>
    <row r="365" spans="1:42" x14ac:dyDescent="0.3">
      <c r="A365" s="4">
        <v>30188</v>
      </c>
      <c r="B365" s="5">
        <f t="shared" si="41"/>
        <v>1982</v>
      </c>
      <c r="C365" s="6">
        <v>1</v>
      </c>
      <c r="D365" s="7">
        <v>0</v>
      </c>
      <c r="E365" s="7">
        <v>0</v>
      </c>
      <c r="F365" s="8">
        <v>0</v>
      </c>
      <c r="G365" s="44" t="str">
        <f t="shared" si="42"/>
        <v>AL</v>
      </c>
      <c r="H365" s="51">
        <v>0.50491832134312198</v>
      </c>
      <c r="I365" s="52">
        <v>2.9406252435598499E-6</v>
      </c>
      <c r="J365" s="52">
        <v>2.0306333474536601E-5</v>
      </c>
      <c r="K365" s="53">
        <v>0.495058431698158</v>
      </c>
      <c r="L365" s="7" t="str">
        <f t="shared" si="47"/>
        <v>AL</v>
      </c>
      <c r="M365" s="51">
        <v>0.69096382283948299</v>
      </c>
      <c r="N365" s="52">
        <v>2.92685598407698E-3</v>
      </c>
      <c r="O365" s="52">
        <v>4.4616799939681099E-5</v>
      </c>
      <c r="P365" s="53">
        <v>0.30606470437648498</v>
      </c>
      <c r="Q365" s="7" t="str">
        <f t="shared" si="43"/>
        <v>AL</v>
      </c>
      <c r="R365" s="6">
        <v>1</v>
      </c>
      <c r="S365" s="7">
        <v>0</v>
      </c>
      <c r="T365" s="7">
        <v>0</v>
      </c>
      <c r="U365" s="8">
        <v>0</v>
      </c>
      <c r="V365" s="7" t="str">
        <f t="shared" si="44"/>
        <v>AL</v>
      </c>
      <c r="W365" s="51">
        <v>0.29618360851630798</v>
      </c>
      <c r="X365" s="52">
        <v>0.57317181027118902</v>
      </c>
      <c r="Y365" s="52">
        <v>1.21058049701814E-2</v>
      </c>
      <c r="Z365" s="53">
        <v>0.118538776242319</v>
      </c>
      <c r="AA365" s="7" t="str">
        <f t="shared" si="45"/>
        <v>NAO-</v>
      </c>
      <c r="AB365" s="51">
        <v>0.30066720585238998</v>
      </c>
      <c r="AC365" s="52">
        <v>0.56744883860101003</v>
      </c>
      <c r="AD365" s="52">
        <v>1.16490346898448E-2</v>
      </c>
      <c r="AE365" s="53">
        <v>0.120234920856754</v>
      </c>
      <c r="AF365" s="7" t="str">
        <f t="shared" si="46"/>
        <v>NAO-</v>
      </c>
      <c r="AG365" s="51">
        <v>0.26873907321670398</v>
      </c>
      <c r="AH365" s="52">
        <v>0.25458244588637502</v>
      </c>
      <c r="AI365" s="52">
        <v>0.20437098592046901</v>
      </c>
      <c r="AJ365" s="53">
        <v>0.27230749497645002</v>
      </c>
      <c r="AK365" s="44" t="str">
        <f t="shared" si="39"/>
        <v>Zonal</v>
      </c>
      <c r="AL365" s="51">
        <v>0.33087525578163002</v>
      </c>
      <c r="AM365" s="52">
        <v>0.31782556658043998</v>
      </c>
      <c r="AN365" s="52">
        <v>0</v>
      </c>
      <c r="AO365" s="53">
        <v>0.35129917763792901</v>
      </c>
      <c r="AP365" s="44" t="str">
        <f t="shared" si="40"/>
        <v>Zonal</v>
      </c>
    </row>
    <row r="366" spans="1:42" x14ac:dyDescent="0.3">
      <c r="A366" s="4">
        <v>30189</v>
      </c>
      <c r="B366" s="5">
        <f t="shared" si="41"/>
        <v>1982</v>
      </c>
      <c r="C366" s="6">
        <v>1</v>
      </c>
      <c r="D366" s="7">
        <v>0</v>
      </c>
      <c r="E366" s="7">
        <v>0</v>
      </c>
      <c r="F366" s="8">
        <v>0</v>
      </c>
      <c r="G366" s="44" t="str">
        <f t="shared" si="42"/>
        <v>AL</v>
      </c>
      <c r="H366" s="51">
        <v>0.172705865324292</v>
      </c>
      <c r="I366" s="52">
        <v>0.82053383615018405</v>
      </c>
      <c r="J366" s="52">
        <v>1.51731853235334E-5</v>
      </c>
      <c r="K366" s="53">
        <v>6.7451253401963202E-3</v>
      </c>
      <c r="L366" s="7" t="str">
        <f t="shared" si="47"/>
        <v>NAO-</v>
      </c>
      <c r="M366" s="51">
        <v>0.99433115374273096</v>
      </c>
      <c r="N366" s="52">
        <v>1.8105458138345299E-3</v>
      </c>
      <c r="O366" s="52">
        <v>5.4415322761989897E-4</v>
      </c>
      <c r="P366" s="53">
        <v>3.31414721581651E-3</v>
      </c>
      <c r="Q366" s="7" t="str">
        <f t="shared" si="43"/>
        <v>AL</v>
      </c>
      <c r="R366" s="6">
        <v>1</v>
      </c>
      <c r="S366" s="7">
        <v>0</v>
      </c>
      <c r="T366" s="7">
        <v>0</v>
      </c>
      <c r="U366" s="8">
        <v>0</v>
      </c>
      <c r="V366" s="7" t="str">
        <f t="shared" si="44"/>
        <v>AL</v>
      </c>
      <c r="W366" s="51">
        <v>4.8375708180465396E-3</v>
      </c>
      <c r="X366" s="52">
        <v>0.98491786551177396</v>
      </c>
      <c r="Y366" s="52">
        <v>6.2183816838052497E-3</v>
      </c>
      <c r="Z366" s="53">
        <v>4.0261819863752499E-3</v>
      </c>
      <c r="AA366" s="7" t="str">
        <f t="shared" si="45"/>
        <v>NAO-</v>
      </c>
      <c r="AB366" s="51">
        <v>4.6796274998658696E-3</v>
      </c>
      <c r="AC366" s="52">
        <v>0.98408296679486296</v>
      </c>
      <c r="AD366" s="52">
        <v>6.4240634304656699E-3</v>
      </c>
      <c r="AE366" s="53">
        <v>4.8133422748056999E-3</v>
      </c>
      <c r="AF366" s="7" t="str">
        <f t="shared" si="46"/>
        <v>NAO-</v>
      </c>
      <c r="AG366" s="51">
        <v>0.27664864428873298</v>
      </c>
      <c r="AH366" s="52">
        <v>0.27603168545750101</v>
      </c>
      <c r="AI366" s="52">
        <v>0.20069401546593199</v>
      </c>
      <c r="AJ366" s="53">
        <v>0.24662565478783099</v>
      </c>
      <c r="AK366" s="44" t="str">
        <f t="shared" si="39"/>
        <v>AL</v>
      </c>
      <c r="AL366" s="51">
        <v>0.351629754984916</v>
      </c>
      <c r="AM366" s="52">
        <v>0.39058936060628302</v>
      </c>
      <c r="AN366" s="52">
        <v>0</v>
      </c>
      <c r="AO366" s="53">
        <v>0.25778088440879898</v>
      </c>
      <c r="AP366" s="44" t="str">
        <f t="shared" si="40"/>
        <v>NAO-</v>
      </c>
    </row>
    <row r="367" spans="1:42" x14ac:dyDescent="0.3">
      <c r="A367" s="4">
        <v>30190</v>
      </c>
      <c r="B367" s="5">
        <f t="shared" si="41"/>
        <v>1982</v>
      </c>
      <c r="C367" s="6">
        <v>1</v>
      </c>
      <c r="D367" s="7">
        <v>0</v>
      </c>
      <c r="E367" s="7">
        <v>0</v>
      </c>
      <c r="F367" s="8">
        <v>0</v>
      </c>
      <c r="G367" s="44" t="str">
        <f t="shared" si="42"/>
        <v>AL</v>
      </c>
      <c r="H367" s="51">
        <v>0.99924829036691698</v>
      </c>
      <c r="I367" s="52">
        <v>6.1722229882380598E-12</v>
      </c>
      <c r="J367" s="52">
        <v>5.2113688077624399E-5</v>
      </c>
      <c r="K367" s="53">
        <v>6.9959593883960405E-4</v>
      </c>
      <c r="L367" s="7" t="str">
        <f t="shared" si="47"/>
        <v>AL</v>
      </c>
      <c r="M367" s="51">
        <v>0.99969822194082403</v>
      </c>
      <c r="N367" s="52">
        <v>2.9429368535160799E-5</v>
      </c>
      <c r="O367" s="52">
        <v>5.1883378179269602E-5</v>
      </c>
      <c r="P367" s="53">
        <v>2.2046531244804699E-4</v>
      </c>
      <c r="Q367" s="7" t="str">
        <f t="shared" si="43"/>
        <v>AL</v>
      </c>
      <c r="R367" s="6">
        <v>1</v>
      </c>
      <c r="S367" s="7">
        <v>0</v>
      </c>
      <c r="T367" s="7">
        <v>0</v>
      </c>
      <c r="U367" s="8">
        <v>0</v>
      </c>
      <c r="V367" s="7" t="str">
        <f t="shared" si="44"/>
        <v>AL</v>
      </c>
      <c r="W367" s="51">
        <v>0.63378524395921099</v>
      </c>
      <c r="X367" s="52">
        <v>0.31538099463706898</v>
      </c>
      <c r="Y367" s="52">
        <v>1.4745541416690401E-3</v>
      </c>
      <c r="Z367" s="53">
        <v>4.9359207262050599E-2</v>
      </c>
      <c r="AA367" s="7" t="str">
        <f t="shared" si="45"/>
        <v>AL</v>
      </c>
      <c r="AB367" s="51">
        <v>0.67270638990458997</v>
      </c>
      <c r="AC367" s="52">
        <v>0.27691473337853101</v>
      </c>
      <c r="AD367" s="52">
        <v>1.4441489561375399E-3</v>
      </c>
      <c r="AE367" s="53">
        <v>4.8934727760741099E-2</v>
      </c>
      <c r="AF367" s="7" t="str">
        <f t="shared" si="46"/>
        <v>AL</v>
      </c>
      <c r="AG367" s="51">
        <v>0.29987474834592998</v>
      </c>
      <c r="AH367" s="52">
        <v>0.25259378197670901</v>
      </c>
      <c r="AI367" s="52">
        <v>0.20592868833615699</v>
      </c>
      <c r="AJ367" s="53">
        <v>0.241602781341203</v>
      </c>
      <c r="AK367" s="44" t="str">
        <f t="shared" si="39"/>
        <v>AL</v>
      </c>
      <c r="AL367" s="51">
        <v>0.43811050443320099</v>
      </c>
      <c r="AM367" s="52">
        <v>0.34148174122125902</v>
      </c>
      <c r="AN367" s="52">
        <v>0</v>
      </c>
      <c r="AO367" s="53">
        <v>0.220407754345539</v>
      </c>
      <c r="AP367" s="44" t="str">
        <f t="shared" si="40"/>
        <v>AL</v>
      </c>
    </row>
    <row r="368" spans="1:42" x14ac:dyDescent="0.3">
      <c r="A368" s="4">
        <v>30191</v>
      </c>
      <c r="B368" s="5">
        <f t="shared" si="41"/>
        <v>1982</v>
      </c>
      <c r="C368" s="6">
        <v>0</v>
      </c>
      <c r="D368" s="7">
        <v>0</v>
      </c>
      <c r="E368" s="7">
        <v>0</v>
      </c>
      <c r="F368" s="8">
        <v>1</v>
      </c>
      <c r="G368" s="44" t="str">
        <f t="shared" si="42"/>
        <v>Zonal</v>
      </c>
      <c r="H368" s="51">
        <v>0.99747467045421301</v>
      </c>
      <c r="I368" s="52">
        <v>5.4120417876879496E-15</v>
      </c>
      <c r="J368" s="52">
        <v>7.6280787178297497E-6</v>
      </c>
      <c r="K368" s="53">
        <v>2.51770146706386E-3</v>
      </c>
      <c r="L368" s="7" t="str">
        <f t="shared" si="47"/>
        <v>AL</v>
      </c>
      <c r="M368" s="51">
        <v>0.99656270352792897</v>
      </c>
      <c r="N368" s="52">
        <v>1.2324103859905101E-6</v>
      </c>
      <c r="O368" s="52">
        <v>9.2831927538902705E-5</v>
      </c>
      <c r="P368" s="53">
        <v>3.34323213413747E-3</v>
      </c>
      <c r="Q368" s="7" t="str">
        <f t="shared" si="43"/>
        <v>AL</v>
      </c>
      <c r="R368" s="6">
        <v>1</v>
      </c>
      <c r="S368" s="7">
        <v>0</v>
      </c>
      <c r="T368" s="7">
        <v>0</v>
      </c>
      <c r="U368" s="8">
        <v>0</v>
      </c>
      <c r="V368" s="7" t="str">
        <f t="shared" si="44"/>
        <v>AL</v>
      </c>
      <c r="W368" s="51">
        <v>0.59013526295132701</v>
      </c>
      <c r="X368" s="52">
        <v>0.18239019098249901</v>
      </c>
      <c r="Y368" s="52">
        <v>1.8882927164019399E-3</v>
      </c>
      <c r="Z368" s="53">
        <v>0.22558625334977001</v>
      </c>
      <c r="AA368" s="7" t="str">
        <f t="shared" si="45"/>
        <v>AL</v>
      </c>
      <c r="AB368" s="51">
        <v>0.68310463756472495</v>
      </c>
      <c r="AC368" s="52">
        <v>0.135462327985054</v>
      </c>
      <c r="AD368" s="52">
        <v>1.3831518851738201E-3</v>
      </c>
      <c r="AE368" s="53">
        <v>0.180049882565047</v>
      </c>
      <c r="AF368" s="7" t="str">
        <f t="shared" si="46"/>
        <v>AL</v>
      </c>
      <c r="AG368" s="51">
        <v>0.31162147730738898</v>
      </c>
      <c r="AH368" s="52">
        <v>0.20347818013215599</v>
      </c>
      <c r="AI368" s="52">
        <v>0.22342620230757601</v>
      </c>
      <c r="AJ368" s="53">
        <v>0.26147414025287702</v>
      </c>
      <c r="AK368" s="44" t="str">
        <f t="shared" si="39"/>
        <v>AL</v>
      </c>
      <c r="AL368" s="51">
        <v>0.56994359387590598</v>
      </c>
      <c r="AM368" s="52">
        <v>0</v>
      </c>
      <c r="AN368" s="52">
        <v>7.7518130539887195E-2</v>
      </c>
      <c r="AO368" s="53">
        <v>0.35253827558420597</v>
      </c>
      <c r="AP368" s="44" t="str">
        <f t="shared" si="40"/>
        <v>AL</v>
      </c>
    </row>
    <row r="369" spans="1:42" x14ac:dyDescent="0.3">
      <c r="A369" s="4">
        <v>30192</v>
      </c>
      <c r="B369" s="5">
        <f t="shared" si="41"/>
        <v>1982</v>
      </c>
      <c r="C369" s="6">
        <v>0</v>
      </c>
      <c r="D369" s="7">
        <v>0</v>
      </c>
      <c r="E369" s="7">
        <v>0</v>
      </c>
      <c r="F369" s="8">
        <v>1</v>
      </c>
      <c r="G369" s="44" t="str">
        <f t="shared" si="42"/>
        <v>Zonal</v>
      </c>
      <c r="H369" s="51">
        <v>0.111162781690636</v>
      </c>
      <c r="I369" s="52">
        <v>3.20082566923478E-58</v>
      </c>
      <c r="J369" s="52">
        <v>5.4625798333125501E-6</v>
      </c>
      <c r="K369" s="53">
        <v>0.888831755729527</v>
      </c>
      <c r="L369" s="7" t="str">
        <f t="shared" si="47"/>
        <v>Zonal</v>
      </c>
      <c r="M369" s="51">
        <v>3.8947921457851302E-2</v>
      </c>
      <c r="N369" s="52">
        <v>1.3987108576913299E-8</v>
      </c>
      <c r="O369" s="52">
        <v>1.7826648550939E-7</v>
      </c>
      <c r="P369" s="53">
        <v>0.96105188628853999</v>
      </c>
      <c r="Q369" s="7" t="str">
        <f t="shared" si="43"/>
        <v>Zonal</v>
      </c>
      <c r="R369" s="6">
        <v>1</v>
      </c>
      <c r="S369" s="7">
        <v>0</v>
      </c>
      <c r="T369" s="7">
        <v>0</v>
      </c>
      <c r="U369" s="8">
        <v>0</v>
      </c>
      <c r="V369" s="7" t="str">
        <f t="shared" si="44"/>
        <v>AL</v>
      </c>
      <c r="W369" s="51">
        <v>1.5751661318066199E-2</v>
      </c>
      <c r="X369" s="52">
        <v>1.15983863309935E-2</v>
      </c>
      <c r="Y369" s="52">
        <v>9.17976364315716E-3</v>
      </c>
      <c r="Z369" s="53">
        <v>0.963470188707782</v>
      </c>
      <c r="AA369" s="7" t="str">
        <f t="shared" si="45"/>
        <v>Zonal</v>
      </c>
      <c r="AB369" s="51">
        <v>7.9580493834765301E-3</v>
      </c>
      <c r="AC369" s="52">
        <v>1.74501920735191E-2</v>
      </c>
      <c r="AD369" s="52">
        <v>8.2460626838994199E-3</v>
      </c>
      <c r="AE369" s="53">
        <v>0.96634569585910601</v>
      </c>
      <c r="AF369" s="7" t="str">
        <f t="shared" si="46"/>
        <v>Zonal</v>
      </c>
      <c r="AG369" s="51">
        <v>0.24593693621610199</v>
      </c>
      <c r="AH369" s="52">
        <v>0.19599704616319799</v>
      </c>
      <c r="AI369" s="52">
        <v>0.25890098165742498</v>
      </c>
      <c r="AJ369" s="53">
        <v>0.29916503596327298</v>
      </c>
      <c r="AK369" s="44" t="str">
        <f t="shared" si="39"/>
        <v>Zonal</v>
      </c>
      <c r="AL369" s="51">
        <v>0.276303198186854</v>
      </c>
      <c r="AM369" s="52">
        <v>0</v>
      </c>
      <c r="AN369" s="52">
        <v>0.25656006043817597</v>
      </c>
      <c r="AO369" s="53">
        <v>0.46713674137496802</v>
      </c>
      <c r="AP369" s="44" t="str">
        <f t="shared" si="40"/>
        <v>Zonal</v>
      </c>
    </row>
    <row r="370" spans="1:42" x14ac:dyDescent="0.3">
      <c r="A370" s="4">
        <v>30193</v>
      </c>
      <c r="B370" s="5">
        <f t="shared" si="41"/>
        <v>1982</v>
      </c>
      <c r="C370" s="6">
        <v>0</v>
      </c>
      <c r="D370" s="7">
        <v>0</v>
      </c>
      <c r="E370" s="7">
        <v>1</v>
      </c>
      <c r="F370" s="8">
        <v>0</v>
      </c>
      <c r="G370" s="44" t="str">
        <f t="shared" si="42"/>
        <v>SB</v>
      </c>
      <c r="H370" s="51">
        <v>2.5340991267805001E-2</v>
      </c>
      <c r="I370" s="52">
        <v>1.25886507711735E-54</v>
      </c>
      <c r="J370" s="52">
        <v>9.6640443266611596E-4</v>
      </c>
      <c r="K370" s="53">
        <v>0.97369260429952598</v>
      </c>
      <c r="L370" s="7" t="str">
        <f t="shared" si="47"/>
        <v>Zonal</v>
      </c>
      <c r="M370" s="51">
        <v>1.93257746927839E-2</v>
      </c>
      <c r="N370" s="52">
        <v>3.7154347834867302E-11</v>
      </c>
      <c r="O370" s="52">
        <v>1.3586146972468899E-2</v>
      </c>
      <c r="P370" s="53">
        <v>0.96708807829759402</v>
      </c>
      <c r="Q370" s="7" t="str">
        <f t="shared" si="43"/>
        <v>Zonal</v>
      </c>
      <c r="R370" s="6">
        <v>0</v>
      </c>
      <c r="S370" s="7">
        <v>0</v>
      </c>
      <c r="T370" s="7">
        <v>0</v>
      </c>
      <c r="U370" s="8">
        <v>1</v>
      </c>
      <c r="V370" s="7" t="str">
        <f t="shared" si="44"/>
        <v>Zonal</v>
      </c>
      <c r="W370" s="51">
        <v>9.0706454242291906E-8</v>
      </c>
      <c r="X370" s="52">
        <v>1.87674000123601E-6</v>
      </c>
      <c r="Y370" s="52">
        <v>2.5399479416064599E-2</v>
      </c>
      <c r="Z370" s="53">
        <v>0.97459855313747901</v>
      </c>
      <c r="AA370" s="7" t="str">
        <f t="shared" si="45"/>
        <v>Zonal</v>
      </c>
      <c r="AB370" s="51">
        <v>1.7601023145589599E-9</v>
      </c>
      <c r="AC370" s="52">
        <v>8.4481708681513195E-6</v>
      </c>
      <c r="AD370" s="52">
        <v>2.47760812617112E-2</v>
      </c>
      <c r="AE370" s="53">
        <v>0.97521546880731902</v>
      </c>
      <c r="AF370" s="7" t="str">
        <f t="shared" si="46"/>
        <v>Zonal</v>
      </c>
      <c r="AG370" s="51">
        <v>0.19762303755824601</v>
      </c>
      <c r="AH370" s="52">
        <v>0.18567413495656801</v>
      </c>
      <c r="AI370" s="52">
        <v>0.293554156375336</v>
      </c>
      <c r="AJ370" s="53">
        <v>0.32314867110984802</v>
      </c>
      <c r="AK370" s="44" t="str">
        <f t="shared" si="39"/>
        <v>Zonal</v>
      </c>
      <c r="AL370" s="51">
        <v>4.1865893603403398E-2</v>
      </c>
      <c r="AM370" s="52">
        <v>0</v>
      </c>
      <c r="AN370" s="52">
        <v>0.422499152893339</v>
      </c>
      <c r="AO370" s="53">
        <v>0.53563495350325596</v>
      </c>
      <c r="AP370" s="44" t="str">
        <f t="shared" si="40"/>
        <v>Zonal</v>
      </c>
    </row>
    <row r="371" spans="1:42" x14ac:dyDescent="0.3">
      <c r="A371" s="4">
        <v>30194</v>
      </c>
      <c r="B371" s="5">
        <f t="shared" si="41"/>
        <v>1982</v>
      </c>
      <c r="C371" s="6">
        <v>0</v>
      </c>
      <c r="D371" s="7">
        <v>0</v>
      </c>
      <c r="E371" s="7">
        <v>1</v>
      </c>
      <c r="F371" s="8">
        <v>0</v>
      </c>
      <c r="G371" s="44" t="str">
        <f t="shared" si="42"/>
        <v>SB</v>
      </c>
      <c r="H371" s="51">
        <v>5.0964605916156403E-5</v>
      </c>
      <c r="I371" s="52">
        <v>1.08196215037844E-53</v>
      </c>
      <c r="J371" s="52">
        <v>3.4250627573534001E-4</v>
      </c>
      <c r="K371" s="53">
        <v>0.99960652911835801</v>
      </c>
      <c r="L371" s="7" t="str">
        <f t="shared" si="47"/>
        <v>Zonal</v>
      </c>
      <c r="M371" s="51">
        <v>4.7234671803631498E-4</v>
      </c>
      <c r="N371" s="52">
        <v>1.5915379326173E-12</v>
      </c>
      <c r="O371" s="52">
        <v>1.7533039959990601E-2</v>
      </c>
      <c r="P371" s="53">
        <v>0.98199461332038696</v>
      </c>
      <c r="Q371" s="7" t="str">
        <f t="shared" si="43"/>
        <v>Zonal</v>
      </c>
      <c r="R371" s="6">
        <v>0</v>
      </c>
      <c r="S371" s="7">
        <v>0</v>
      </c>
      <c r="T371" s="7">
        <v>0</v>
      </c>
      <c r="U371" s="8">
        <v>1</v>
      </c>
      <c r="V371" s="7" t="str">
        <f t="shared" si="44"/>
        <v>Zonal</v>
      </c>
      <c r="W371" s="51">
        <v>1.5233685292629E-8</v>
      </c>
      <c r="X371" s="52">
        <v>3.1586580105044102E-7</v>
      </c>
      <c r="Y371" s="52">
        <v>1.82044523278698E-2</v>
      </c>
      <c r="Z371" s="53">
        <v>0.98179521657264202</v>
      </c>
      <c r="AA371" s="7" t="str">
        <f t="shared" si="45"/>
        <v>Zonal</v>
      </c>
      <c r="AB371" s="51">
        <v>4.5597435637915802E-10</v>
      </c>
      <c r="AC371" s="52">
        <v>1.36386499221644E-6</v>
      </c>
      <c r="AD371" s="52">
        <v>1.64852775186651E-2</v>
      </c>
      <c r="AE371" s="53">
        <v>0.983513358160369</v>
      </c>
      <c r="AF371" s="7" t="str">
        <f t="shared" si="46"/>
        <v>Zonal</v>
      </c>
      <c r="AG371" s="51">
        <v>0.200906533824976</v>
      </c>
      <c r="AH371" s="52">
        <v>0.19428547679657299</v>
      </c>
      <c r="AI371" s="52">
        <v>0.286314168066091</v>
      </c>
      <c r="AJ371" s="53">
        <v>0.31849382131235798</v>
      </c>
      <c r="AK371" s="44" t="str">
        <f t="shared" si="39"/>
        <v>Zonal</v>
      </c>
      <c r="AL371" s="51">
        <v>0</v>
      </c>
      <c r="AM371" s="52">
        <v>8.6566334431958207E-3</v>
      </c>
      <c r="AN371" s="52">
        <v>0.437120279553667</v>
      </c>
      <c r="AO371" s="53">
        <v>0.55422308700313705</v>
      </c>
      <c r="AP371" s="44" t="str">
        <f t="shared" si="40"/>
        <v>Zonal</v>
      </c>
    </row>
    <row r="372" spans="1:42" x14ac:dyDescent="0.3">
      <c r="A372" s="4">
        <v>30468</v>
      </c>
      <c r="B372" s="5">
        <f t="shared" si="41"/>
        <v>1983</v>
      </c>
      <c r="C372" s="6">
        <v>0</v>
      </c>
      <c r="D372" s="7">
        <v>1</v>
      </c>
      <c r="E372" s="7">
        <v>0</v>
      </c>
      <c r="F372" s="8">
        <v>0</v>
      </c>
      <c r="G372" s="44" t="str">
        <f t="shared" si="42"/>
        <v>NAO-</v>
      </c>
      <c r="H372" s="51">
        <v>2.4389692945828999E-4</v>
      </c>
      <c r="I372" s="52">
        <v>9.4915513604506401E-27</v>
      </c>
      <c r="J372" s="52">
        <v>0.99949779587187304</v>
      </c>
      <c r="K372" s="53">
        <v>2.5830719866972303E-4</v>
      </c>
      <c r="L372" s="7" t="str">
        <f t="shared" si="47"/>
        <v>SB</v>
      </c>
      <c r="M372" s="51">
        <v>6.5509954260931899E-7</v>
      </c>
      <c r="N372" s="52">
        <v>0.76790256713493699</v>
      </c>
      <c r="O372" s="52">
        <v>0.23208324907869901</v>
      </c>
      <c r="P372" s="53">
        <v>1.35286868280563E-5</v>
      </c>
      <c r="Q372" s="7" t="str">
        <f t="shared" si="43"/>
        <v>NAO-</v>
      </c>
      <c r="R372" s="6">
        <v>0</v>
      </c>
      <c r="S372" s="7">
        <v>1</v>
      </c>
      <c r="T372" s="7">
        <v>0</v>
      </c>
      <c r="U372" s="8">
        <v>0</v>
      </c>
      <c r="V372" s="7" t="str">
        <f t="shared" si="44"/>
        <v>NAO-</v>
      </c>
      <c r="W372" s="51">
        <v>2.2262585103147299E-59</v>
      </c>
      <c r="X372" s="52">
        <v>0.59494931940884199</v>
      </c>
      <c r="Y372" s="52">
        <v>0.40505068059115501</v>
      </c>
      <c r="Z372" s="53">
        <v>1.1327157939070299E-34</v>
      </c>
      <c r="AA372" s="7" t="str">
        <f t="shared" si="45"/>
        <v>NAO-</v>
      </c>
      <c r="AB372" s="51">
        <v>6.3611990517982299E-62</v>
      </c>
      <c r="AC372" s="52">
        <v>0.70125552397267699</v>
      </c>
      <c r="AD372" s="52">
        <v>0.29874447602732102</v>
      </c>
      <c r="AE372" s="53">
        <v>7.2219352441007097E-34</v>
      </c>
      <c r="AF372" s="7" t="str">
        <f t="shared" si="46"/>
        <v>NAO-</v>
      </c>
      <c r="AG372" s="51">
        <v>0.244273821508845</v>
      </c>
      <c r="AH372" s="52">
        <v>0.32763098725403</v>
      </c>
      <c r="AI372" s="52">
        <v>0.22920415967310001</v>
      </c>
      <c r="AJ372" s="53">
        <v>0.19889103156402299</v>
      </c>
      <c r="AK372" s="44" t="str">
        <f t="shared" si="39"/>
        <v>NAO-</v>
      </c>
      <c r="AL372" s="51">
        <v>0.33433433433433402</v>
      </c>
      <c r="AM372" s="52">
        <v>0.525859192525859</v>
      </c>
      <c r="AN372" s="52">
        <v>0.13980647313980599</v>
      </c>
      <c r="AO372" s="53">
        <v>0</v>
      </c>
      <c r="AP372" s="44" t="str">
        <f t="shared" si="40"/>
        <v>NAO-</v>
      </c>
    </row>
    <row r="373" spans="1:42" x14ac:dyDescent="0.3">
      <c r="A373" s="4">
        <v>30469</v>
      </c>
      <c r="B373" s="5">
        <f t="shared" si="41"/>
        <v>1983</v>
      </c>
      <c r="C373" s="6">
        <v>0</v>
      </c>
      <c r="D373" s="7">
        <v>1</v>
      </c>
      <c r="E373" s="7">
        <v>0</v>
      </c>
      <c r="F373" s="8">
        <v>0</v>
      </c>
      <c r="G373" s="44" t="str">
        <f t="shared" si="42"/>
        <v>NAO-</v>
      </c>
      <c r="H373" s="51">
        <v>1.4013279294408301E-4</v>
      </c>
      <c r="I373" s="52">
        <v>1.32202399661633E-28</v>
      </c>
      <c r="J373" s="52">
        <v>0.998331990824598</v>
      </c>
      <c r="K373" s="53">
        <v>1.52787638245953E-3</v>
      </c>
      <c r="L373" s="7" t="str">
        <f t="shared" si="47"/>
        <v>SB</v>
      </c>
      <c r="M373" s="51">
        <v>2.1312377188419502E-6</v>
      </c>
      <c r="N373" s="52">
        <v>4.4950915874008603E-2</v>
      </c>
      <c r="O373" s="52">
        <v>0.95455080836648298</v>
      </c>
      <c r="P373" s="53">
        <v>4.9614452177556797E-4</v>
      </c>
      <c r="Q373" s="7" t="str">
        <f t="shared" si="43"/>
        <v>SB</v>
      </c>
      <c r="R373" s="6">
        <v>0</v>
      </c>
      <c r="S373" s="7">
        <v>1</v>
      </c>
      <c r="T373" s="7">
        <v>0</v>
      </c>
      <c r="U373" s="8">
        <v>0</v>
      </c>
      <c r="V373" s="7" t="str">
        <f t="shared" si="44"/>
        <v>NAO-</v>
      </c>
      <c r="W373" s="51">
        <v>6.1231469461380198E-44</v>
      </c>
      <c r="X373" s="52">
        <v>0.25358570263536201</v>
      </c>
      <c r="Y373" s="52">
        <v>0.74641429736463805</v>
      </c>
      <c r="Z373" s="53">
        <v>4.06272294034942E-25</v>
      </c>
      <c r="AA373" s="7" t="str">
        <f t="shared" si="45"/>
        <v>SB</v>
      </c>
      <c r="AB373" s="51">
        <v>3.1277254496884701E-45</v>
      </c>
      <c r="AC373" s="52">
        <v>0.25045402805380301</v>
      </c>
      <c r="AD373" s="52">
        <v>0.74954597194619699</v>
      </c>
      <c r="AE373" s="53">
        <v>1.9165050444425598E-24</v>
      </c>
      <c r="AF373" s="7" t="str">
        <f t="shared" si="46"/>
        <v>SB</v>
      </c>
      <c r="AG373" s="51">
        <v>0.24268025649949601</v>
      </c>
      <c r="AH373" s="52">
        <v>0.32566409054206702</v>
      </c>
      <c r="AI373" s="52">
        <v>0.234734421798862</v>
      </c>
      <c r="AJ373" s="53">
        <v>0.196921231159574</v>
      </c>
      <c r="AK373" s="44" t="str">
        <f t="shared" si="39"/>
        <v>NAO-</v>
      </c>
      <c r="AL373" s="51">
        <v>0.32210003547357202</v>
      </c>
      <c r="AM373" s="52">
        <v>0.50727208229868703</v>
      </c>
      <c r="AN373" s="52">
        <v>0.17062788222774</v>
      </c>
      <c r="AO373" s="53">
        <v>0</v>
      </c>
      <c r="AP373" s="44" t="str">
        <f t="shared" si="40"/>
        <v>NAO-</v>
      </c>
    </row>
    <row r="374" spans="1:42" x14ac:dyDescent="0.3">
      <c r="A374" s="4">
        <v>30470</v>
      </c>
      <c r="B374" s="5">
        <f t="shared" si="41"/>
        <v>1983</v>
      </c>
      <c r="C374" s="6">
        <v>0</v>
      </c>
      <c r="D374" s="7">
        <v>1</v>
      </c>
      <c r="E374" s="7">
        <v>0</v>
      </c>
      <c r="F374" s="8">
        <v>0</v>
      </c>
      <c r="G374" s="44" t="str">
        <f t="shared" si="42"/>
        <v>NAO-</v>
      </c>
      <c r="H374" s="51">
        <v>0.48032024408089502</v>
      </c>
      <c r="I374" s="52">
        <v>1.9057879183969998E-37</v>
      </c>
      <c r="J374" s="52">
        <v>5.21020252072901E-3</v>
      </c>
      <c r="K374" s="53">
        <v>0.51446955339837297</v>
      </c>
      <c r="L374" s="7" t="str">
        <f t="shared" si="47"/>
        <v>Zonal</v>
      </c>
      <c r="M374" s="51">
        <v>5.1090541511303097E-3</v>
      </c>
      <c r="N374" s="52">
        <v>6.3201467597095398E-6</v>
      </c>
      <c r="O374" s="52">
        <v>7.5130897734156403E-4</v>
      </c>
      <c r="P374" s="53">
        <v>0.99413331672477701</v>
      </c>
      <c r="Q374" s="7" t="str">
        <f t="shared" si="43"/>
        <v>Zonal</v>
      </c>
      <c r="R374" s="6">
        <v>0</v>
      </c>
      <c r="S374" s="7">
        <v>1</v>
      </c>
      <c r="T374" s="7">
        <v>0</v>
      </c>
      <c r="U374" s="8">
        <v>0</v>
      </c>
      <c r="V374" s="7" t="str">
        <f t="shared" si="44"/>
        <v>NAO-</v>
      </c>
      <c r="W374" s="51">
        <v>2.5022055113405401E-11</v>
      </c>
      <c r="X374" s="52">
        <v>0.42414536533357</v>
      </c>
      <c r="Y374" s="52">
        <v>0.57584917044462702</v>
      </c>
      <c r="Z374" s="53">
        <v>5.4641967803033402E-6</v>
      </c>
      <c r="AA374" s="7" t="str">
        <f t="shared" si="45"/>
        <v>SB</v>
      </c>
      <c r="AB374" s="51">
        <v>2.1688113226481699E-12</v>
      </c>
      <c r="AC374" s="52">
        <v>0.358885022400044</v>
      </c>
      <c r="AD374" s="52">
        <v>0.64110790402754403</v>
      </c>
      <c r="AE374" s="53">
        <v>7.0735702400538704E-6</v>
      </c>
      <c r="AF374" s="7" t="str">
        <f t="shared" si="46"/>
        <v>SB</v>
      </c>
      <c r="AG374" s="51">
        <v>0.23752008062598001</v>
      </c>
      <c r="AH374" s="52">
        <v>0.28183918754661302</v>
      </c>
      <c r="AI374" s="52">
        <v>0.272684910035349</v>
      </c>
      <c r="AJ374" s="53">
        <v>0.20795582179205599</v>
      </c>
      <c r="AK374" s="44" t="str">
        <f t="shared" si="39"/>
        <v>NAO-</v>
      </c>
      <c r="AL374" s="51">
        <v>0.23193277310924301</v>
      </c>
      <c r="AM374" s="52">
        <v>0.43809523809523798</v>
      </c>
      <c r="AN374" s="52">
        <v>0.32997198879551798</v>
      </c>
      <c r="AO374" s="53">
        <v>0</v>
      </c>
      <c r="AP374" s="44" t="str">
        <f t="shared" si="40"/>
        <v>NAO-</v>
      </c>
    </row>
    <row r="375" spans="1:42" x14ac:dyDescent="0.3">
      <c r="A375" s="4">
        <v>30471</v>
      </c>
      <c r="B375" s="5">
        <f t="shared" si="41"/>
        <v>1983</v>
      </c>
      <c r="C375" s="6">
        <v>0</v>
      </c>
      <c r="D375" s="7">
        <v>0</v>
      </c>
      <c r="E375" s="7">
        <v>1</v>
      </c>
      <c r="F375" s="8">
        <v>0</v>
      </c>
      <c r="G375" s="44" t="str">
        <f t="shared" si="42"/>
        <v>SB</v>
      </c>
      <c r="H375" s="51">
        <v>0.155147355068499</v>
      </c>
      <c r="I375" s="52">
        <v>2.21472614871577E-66</v>
      </c>
      <c r="J375" s="52">
        <v>7.7153801989941397E-3</v>
      </c>
      <c r="K375" s="53">
        <v>0.83713726473251204</v>
      </c>
      <c r="L375" s="7" t="str">
        <f t="shared" si="47"/>
        <v>Zonal</v>
      </c>
      <c r="M375" s="51">
        <v>2.4911751156696301E-2</v>
      </c>
      <c r="N375" s="52">
        <v>2.09624250277119E-11</v>
      </c>
      <c r="O375" s="52">
        <v>2.5825241086062999E-2</v>
      </c>
      <c r="P375" s="53">
        <v>0.94926300773627104</v>
      </c>
      <c r="Q375" s="7" t="str">
        <f t="shared" si="43"/>
        <v>Zonal</v>
      </c>
      <c r="R375" s="6">
        <v>0</v>
      </c>
      <c r="S375" s="7">
        <v>0</v>
      </c>
      <c r="T375" s="7">
        <v>0</v>
      </c>
      <c r="U375" s="8">
        <v>1</v>
      </c>
      <c r="V375" s="7" t="str">
        <f t="shared" si="44"/>
        <v>Zonal</v>
      </c>
      <c r="W375" s="51">
        <v>5.9598404485448801E-8</v>
      </c>
      <c r="X375" s="52">
        <v>6.7547410903194698E-5</v>
      </c>
      <c r="Y375" s="52">
        <v>4.78206092706389E-2</v>
      </c>
      <c r="Z375" s="53">
        <v>0.95211178372005201</v>
      </c>
      <c r="AA375" s="7" t="str">
        <f t="shared" si="45"/>
        <v>Zonal</v>
      </c>
      <c r="AB375" s="51">
        <v>3.41098751194855E-9</v>
      </c>
      <c r="AC375" s="52">
        <v>4.2973424632269902E-5</v>
      </c>
      <c r="AD375" s="52">
        <v>5.8570835341584797E-2</v>
      </c>
      <c r="AE375" s="53">
        <v>0.94138618782279304</v>
      </c>
      <c r="AF375" s="7" t="str">
        <f t="shared" si="46"/>
        <v>Zonal</v>
      </c>
      <c r="AG375" s="51">
        <v>0.21685375131717499</v>
      </c>
      <c r="AH375" s="52">
        <v>0.186075363785389</v>
      </c>
      <c r="AI375" s="52">
        <v>0.34904074152140002</v>
      </c>
      <c r="AJ375" s="53">
        <v>0.24803014337603399</v>
      </c>
      <c r="AK375" s="44" t="str">
        <f t="shared" si="39"/>
        <v>SB</v>
      </c>
      <c r="AL375" s="51">
        <v>0.120287253141831</v>
      </c>
      <c r="AM375" s="52">
        <v>0</v>
      </c>
      <c r="AN375" s="52">
        <v>0.577648114901256</v>
      </c>
      <c r="AO375" s="53">
        <v>0.30206463195691202</v>
      </c>
      <c r="AP375" s="44" t="str">
        <f t="shared" si="40"/>
        <v>SB</v>
      </c>
    </row>
    <row r="376" spans="1:42" x14ac:dyDescent="0.3">
      <c r="A376" s="4">
        <v>30472</v>
      </c>
      <c r="B376" s="5">
        <f t="shared" si="41"/>
        <v>1983</v>
      </c>
      <c r="C376" s="6">
        <v>0</v>
      </c>
      <c r="D376" s="7">
        <v>0</v>
      </c>
      <c r="E376" s="7">
        <v>1</v>
      </c>
      <c r="F376" s="8">
        <v>0</v>
      </c>
      <c r="G376" s="44" t="str">
        <f t="shared" si="42"/>
        <v>SB</v>
      </c>
      <c r="H376" s="51">
        <v>2.2719371987723099E-5</v>
      </c>
      <c r="I376" s="52">
        <v>1.2013435845535101E-44</v>
      </c>
      <c r="J376" s="52">
        <v>6.1689908409348704E-3</v>
      </c>
      <c r="K376" s="53">
        <v>0.99380828978708202</v>
      </c>
      <c r="L376" s="7" t="str">
        <f t="shared" si="47"/>
        <v>Zonal</v>
      </c>
      <c r="M376" s="51">
        <v>6.6559141856110504E-7</v>
      </c>
      <c r="N376" s="52">
        <v>4.4152681760335902E-8</v>
      </c>
      <c r="O376" s="52">
        <v>1.96408250967352E-2</v>
      </c>
      <c r="P376" s="53">
        <v>0.98035846515915603</v>
      </c>
      <c r="Q376" s="7" t="str">
        <f t="shared" si="43"/>
        <v>Zonal</v>
      </c>
      <c r="R376" s="6">
        <v>0</v>
      </c>
      <c r="S376" s="7">
        <v>0</v>
      </c>
      <c r="T376" s="7">
        <v>0</v>
      </c>
      <c r="U376" s="8">
        <v>1</v>
      </c>
      <c r="V376" s="7" t="str">
        <f t="shared" si="44"/>
        <v>Zonal</v>
      </c>
      <c r="W376" s="51">
        <v>2.7317066520876502E-19</v>
      </c>
      <c r="X376" s="52">
        <v>1.9207786241780399E-7</v>
      </c>
      <c r="Y376" s="52">
        <v>0.60259473421985299</v>
      </c>
      <c r="Z376" s="53">
        <v>0.39740507370228301</v>
      </c>
      <c r="AA376" s="7" t="str">
        <f t="shared" si="45"/>
        <v>SB</v>
      </c>
      <c r="AB376" s="51">
        <v>5.5819662775890096E-23</v>
      </c>
      <c r="AC376" s="52">
        <v>1.7763033629869901E-7</v>
      </c>
      <c r="AD376" s="52">
        <v>0.72494724846974701</v>
      </c>
      <c r="AE376" s="53">
        <v>0.275052573899914</v>
      </c>
      <c r="AF376" s="7" t="str">
        <f t="shared" si="46"/>
        <v>SB</v>
      </c>
      <c r="AG376" s="51">
        <v>0.19903067010348199</v>
      </c>
      <c r="AH376" s="52">
        <v>0.18621932077896799</v>
      </c>
      <c r="AI376" s="52">
        <v>0.37784513494912803</v>
      </c>
      <c r="AJ376" s="53">
        <v>0.23690487416841899</v>
      </c>
      <c r="AK376" s="44" t="str">
        <f t="shared" si="39"/>
        <v>SB</v>
      </c>
      <c r="AL376" s="51">
        <v>0</v>
      </c>
      <c r="AM376" s="52">
        <v>3.4584980237154701E-3</v>
      </c>
      <c r="AN376" s="52">
        <v>0.70405138339920903</v>
      </c>
      <c r="AO376" s="53">
        <v>0.29249011857707502</v>
      </c>
      <c r="AP376" s="44" t="str">
        <f t="shared" si="40"/>
        <v>SB</v>
      </c>
    </row>
    <row r="377" spans="1:42" x14ac:dyDescent="0.3">
      <c r="A377" s="4">
        <v>30473</v>
      </c>
      <c r="B377" s="5">
        <f t="shared" si="41"/>
        <v>1983</v>
      </c>
      <c r="C377" s="6">
        <v>0</v>
      </c>
      <c r="D377" s="7">
        <v>0</v>
      </c>
      <c r="E377" s="7">
        <v>1</v>
      </c>
      <c r="F377" s="8">
        <v>0</v>
      </c>
      <c r="G377" s="44" t="str">
        <f t="shared" si="42"/>
        <v>SB</v>
      </c>
      <c r="H377" s="51">
        <v>5.8441878990271895E-7</v>
      </c>
      <c r="I377" s="52">
        <v>4.5107934123252997E-27</v>
      </c>
      <c r="J377" s="52">
        <v>6.2397548145669999E-3</v>
      </c>
      <c r="K377" s="53">
        <v>0.99375966076665601</v>
      </c>
      <c r="L377" s="7" t="str">
        <f t="shared" si="47"/>
        <v>Zonal</v>
      </c>
      <c r="M377" s="51">
        <v>9.7704192407571198E-9</v>
      </c>
      <c r="N377" s="52">
        <v>2.1784262744393801E-6</v>
      </c>
      <c r="O377" s="52">
        <v>0.109916226371174</v>
      </c>
      <c r="P377" s="53">
        <v>0.89008158543212701</v>
      </c>
      <c r="Q377" s="7" t="str">
        <f t="shared" si="43"/>
        <v>Zonal</v>
      </c>
      <c r="R377" s="6">
        <v>0</v>
      </c>
      <c r="S377" s="7">
        <v>0</v>
      </c>
      <c r="T377" s="7">
        <v>0</v>
      </c>
      <c r="U377" s="8">
        <v>1</v>
      </c>
      <c r="V377" s="7" t="str">
        <f t="shared" si="44"/>
        <v>Zonal</v>
      </c>
      <c r="W377" s="51">
        <v>7.73431819124134E-19</v>
      </c>
      <c r="X377" s="52">
        <v>8.2137979511715203E-7</v>
      </c>
      <c r="Y377" s="52">
        <v>0.44312911755134099</v>
      </c>
      <c r="Z377" s="53">
        <v>0.55687006106886405</v>
      </c>
      <c r="AA377" s="7" t="str">
        <f t="shared" si="45"/>
        <v>Zonal</v>
      </c>
      <c r="AB377" s="51">
        <v>1.34145238979344E-22</v>
      </c>
      <c r="AC377" s="52">
        <v>7.7286280010569096E-7</v>
      </c>
      <c r="AD377" s="52">
        <v>0.58256582743187502</v>
      </c>
      <c r="AE377" s="53">
        <v>0.417433399705323</v>
      </c>
      <c r="AF377" s="7" t="str">
        <f t="shared" si="46"/>
        <v>SB</v>
      </c>
      <c r="AG377" s="51">
        <v>0.207280598729918</v>
      </c>
      <c r="AH377" s="52">
        <v>0.21286825032984399</v>
      </c>
      <c r="AI377" s="52">
        <v>0.372897149792349</v>
      </c>
      <c r="AJ377" s="53">
        <v>0.20695400114788601</v>
      </c>
      <c r="AK377" s="44" t="str">
        <f t="shared" si="39"/>
        <v>SB</v>
      </c>
      <c r="AL377" s="51">
        <v>0</v>
      </c>
      <c r="AM377" s="52">
        <v>0.17671232876712301</v>
      </c>
      <c r="AN377" s="52">
        <v>0.78013698630136896</v>
      </c>
      <c r="AO377" s="53">
        <v>4.3150684931506797E-2</v>
      </c>
      <c r="AP377" s="44" t="str">
        <f t="shared" si="40"/>
        <v>SB</v>
      </c>
    </row>
    <row r="378" spans="1:42" x14ac:dyDescent="0.3">
      <c r="A378" s="4">
        <v>30474</v>
      </c>
      <c r="B378" s="5">
        <f t="shared" si="41"/>
        <v>1983</v>
      </c>
      <c r="C378" s="6">
        <v>0</v>
      </c>
      <c r="D378" s="7">
        <v>1</v>
      </c>
      <c r="E378" s="7">
        <v>0</v>
      </c>
      <c r="F378" s="8">
        <v>0</v>
      </c>
      <c r="G378" s="44" t="str">
        <f t="shared" si="42"/>
        <v>NAO-</v>
      </c>
      <c r="H378" s="51">
        <v>3.4007571623142301E-3</v>
      </c>
      <c r="I378" s="52">
        <v>8.1803326031576998E-16</v>
      </c>
      <c r="J378" s="52">
        <v>6.11331984456868E-2</v>
      </c>
      <c r="K378" s="53">
        <v>0.93546604439200998</v>
      </c>
      <c r="L378" s="7" t="str">
        <f t="shared" si="47"/>
        <v>Zonal</v>
      </c>
      <c r="M378" s="51">
        <v>8.4081392252115199E-5</v>
      </c>
      <c r="N378" s="52">
        <v>9.6577772766395003E-5</v>
      </c>
      <c r="O378" s="52">
        <v>5.9461379288105298E-2</v>
      </c>
      <c r="P378" s="53">
        <v>0.94035796154686802</v>
      </c>
      <c r="Q378" s="7" t="str">
        <f t="shared" si="43"/>
        <v>Zonal</v>
      </c>
      <c r="R378" s="6">
        <v>0</v>
      </c>
      <c r="S378" s="7">
        <v>0</v>
      </c>
      <c r="T378" s="7">
        <v>1</v>
      </c>
      <c r="U378" s="8">
        <v>0</v>
      </c>
      <c r="V378" s="7" t="str">
        <f t="shared" si="44"/>
        <v>SB</v>
      </c>
      <c r="W378" s="51">
        <v>2.1039872110367299E-9</v>
      </c>
      <c r="X378" s="52">
        <v>8.1588712427142704E-3</v>
      </c>
      <c r="Y378" s="52">
        <v>0.15590102510752399</v>
      </c>
      <c r="Z378" s="53">
        <v>0.83594010154577403</v>
      </c>
      <c r="AA378" s="7" t="str">
        <f t="shared" si="45"/>
        <v>Zonal</v>
      </c>
      <c r="AB378" s="51">
        <v>1.37662318145193E-10</v>
      </c>
      <c r="AC378" s="52">
        <v>2.0776097042715502E-3</v>
      </c>
      <c r="AD378" s="52">
        <v>0.17375884041640399</v>
      </c>
      <c r="AE378" s="53">
        <v>0.82416354974166195</v>
      </c>
      <c r="AF378" s="7" t="str">
        <f t="shared" si="46"/>
        <v>Zonal</v>
      </c>
      <c r="AG378" s="51">
        <v>0.270253511140157</v>
      </c>
      <c r="AH378" s="52">
        <v>0.23710423470766701</v>
      </c>
      <c r="AI378" s="52">
        <v>0.28644303605392601</v>
      </c>
      <c r="AJ378" s="53">
        <v>0.20619921809824801</v>
      </c>
      <c r="AK378" s="44" t="str">
        <f t="shared" si="39"/>
        <v>SB</v>
      </c>
      <c r="AL378" s="51">
        <v>0.34117058529264599</v>
      </c>
      <c r="AM378" s="52">
        <v>0.25312656328164002</v>
      </c>
      <c r="AN378" s="52">
        <v>0.405702851425712</v>
      </c>
      <c r="AO378" s="53">
        <v>0</v>
      </c>
      <c r="AP378" s="44" t="str">
        <f t="shared" si="40"/>
        <v>SB</v>
      </c>
    </row>
    <row r="379" spans="1:42" x14ac:dyDescent="0.3">
      <c r="A379" s="4">
        <v>30475</v>
      </c>
      <c r="B379" s="5">
        <f t="shared" si="41"/>
        <v>1983</v>
      </c>
      <c r="C379" s="6">
        <v>0</v>
      </c>
      <c r="D379" s="7">
        <v>0</v>
      </c>
      <c r="E379" s="7">
        <v>0</v>
      </c>
      <c r="F379" s="8">
        <v>1</v>
      </c>
      <c r="G379" s="44" t="str">
        <f t="shared" si="42"/>
        <v>Zonal</v>
      </c>
      <c r="H379" s="51">
        <v>0.47148394370698399</v>
      </c>
      <c r="I379" s="52">
        <v>6.7369919867791097E-41</v>
      </c>
      <c r="J379" s="52">
        <v>3.5311528036652501E-4</v>
      </c>
      <c r="K379" s="53">
        <v>0.52816294101263905</v>
      </c>
      <c r="L379" s="7" t="str">
        <f t="shared" si="47"/>
        <v>Zonal</v>
      </c>
      <c r="M379" s="51">
        <v>0.25753015107201799</v>
      </c>
      <c r="N379" s="52">
        <v>3.2339308194789601E-8</v>
      </c>
      <c r="O379" s="52">
        <v>2.01184905403102E-4</v>
      </c>
      <c r="P379" s="53">
        <v>0.74226863168325896</v>
      </c>
      <c r="Q379" s="7" t="str">
        <f t="shared" si="43"/>
        <v>Zonal</v>
      </c>
      <c r="R379" s="6">
        <v>1</v>
      </c>
      <c r="S379" s="7">
        <v>0</v>
      </c>
      <c r="T379" s="7">
        <v>0</v>
      </c>
      <c r="U379" s="8">
        <v>0</v>
      </c>
      <c r="V379" s="7" t="str">
        <f t="shared" si="44"/>
        <v>AL</v>
      </c>
      <c r="W379" s="51">
        <v>5.9938001966784196E-6</v>
      </c>
      <c r="X379" s="52">
        <v>2.07854431031274E-2</v>
      </c>
      <c r="Y379" s="52">
        <v>0.108354068919309</v>
      </c>
      <c r="Z379" s="53">
        <v>0.87085449417736505</v>
      </c>
      <c r="AA379" s="7" t="str">
        <f t="shared" si="45"/>
        <v>Zonal</v>
      </c>
      <c r="AB379" s="51">
        <v>3.45680222015621E-5</v>
      </c>
      <c r="AC379" s="52">
        <v>5.0161060771709504E-3</v>
      </c>
      <c r="AD379" s="52">
        <v>0.10369689051650099</v>
      </c>
      <c r="AE379" s="53">
        <v>0.89125243538412602</v>
      </c>
      <c r="AF379" s="7" t="str">
        <f t="shared" si="46"/>
        <v>Zonal</v>
      </c>
      <c r="AG379" s="51">
        <v>0.27505013577338999</v>
      </c>
      <c r="AH379" s="52">
        <v>0.21123055277540201</v>
      </c>
      <c r="AI379" s="52">
        <v>0.275460315527287</v>
      </c>
      <c r="AJ379" s="53">
        <v>0.238258995923919</v>
      </c>
      <c r="AK379" s="44" t="str">
        <f t="shared" si="39"/>
        <v>SB</v>
      </c>
      <c r="AL379" s="51">
        <v>0.42732558139534799</v>
      </c>
      <c r="AM379" s="52">
        <v>0</v>
      </c>
      <c r="AN379" s="52">
        <v>0.39898255813953398</v>
      </c>
      <c r="AO379" s="53">
        <v>0.173691860465116</v>
      </c>
      <c r="AP379" s="44" t="str">
        <f t="shared" si="40"/>
        <v>AL</v>
      </c>
    </row>
    <row r="380" spans="1:42" x14ac:dyDescent="0.3">
      <c r="A380" s="4">
        <v>30476</v>
      </c>
      <c r="B380" s="5">
        <f t="shared" si="41"/>
        <v>1983</v>
      </c>
      <c r="C380" s="6">
        <v>0</v>
      </c>
      <c r="D380" s="7">
        <v>0</v>
      </c>
      <c r="E380" s="7">
        <v>0</v>
      </c>
      <c r="F380" s="8">
        <v>1</v>
      </c>
      <c r="G380" s="44" t="str">
        <f t="shared" si="42"/>
        <v>Zonal</v>
      </c>
      <c r="H380" s="51">
        <v>0.93298200629706995</v>
      </c>
      <c r="I380" s="52">
        <v>3.3220531888481001E-40</v>
      </c>
      <c r="J380" s="52">
        <v>3.54131308674516E-6</v>
      </c>
      <c r="K380" s="53">
        <v>6.7014452389832294E-2</v>
      </c>
      <c r="L380" s="7" t="str">
        <f t="shared" si="47"/>
        <v>AL</v>
      </c>
      <c r="M380" s="51">
        <v>0.99530064274127505</v>
      </c>
      <c r="N380" s="52">
        <v>2.53910301094863E-11</v>
      </c>
      <c r="O380" s="52">
        <v>6.4148909855353301E-5</v>
      </c>
      <c r="P380" s="53">
        <v>4.635208323484E-3</v>
      </c>
      <c r="Q380" s="7" t="str">
        <f t="shared" si="43"/>
        <v>AL</v>
      </c>
      <c r="R380" s="6">
        <v>1</v>
      </c>
      <c r="S380" s="7">
        <v>0</v>
      </c>
      <c r="T380" s="7">
        <v>0</v>
      </c>
      <c r="U380" s="8">
        <v>0</v>
      </c>
      <c r="V380" s="7" t="str">
        <f t="shared" si="44"/>
        <v>AL</v>
      </c>
      <c r="W380" s="51">
        <v>4.6762689073810502E-10</v>
      </c>
      <c r="X380" s="52">
        <v>5.4101759684099003E-5</v>
      </c>
      <c r="Y380" s="52">
        <v>0.17499347355709899</v>
      </c>
      <c r="Z380" s="53">
        <v>0.82495242421559001</v>
      </c>
      <c r="AA380" s="7" t="str">
        <f t="shared" si="45"/>
        <v>Zonal</v>
      </c>
      <c r="AB380" s="51">
        <v>9.1330916268058704E-10</v>
      </c>
      <c r="AC380" s="52">
        <v>8.8265902824546198E-5</v>
      </c>
      <c r="AD380" s="52">
        <v>0.15338075714844401</v>
      </c>
      <c r="AE380" s="53">
        <v>0.84653097603542105</v>
      </c>
      <c r="AF380" s="7" t="str">
        <f t="shared" si="46"/>
        <v>Zonal</v>
      </c>
      <c r="AG380" s="51">
        <v>0.227489460328656</v>
      </c>
      <c r="AH380" s="52">
        <v>0.179813255507738</v>
      </c>
      <c r="AI380" s="52">
        <v>0.26403497440526102</v>
      </c>
      <c r="AJ380" s="53">
        <v>0.32866230975834199</v>
      </c>
      <c r="AK380" s="44" t="str">
        <f t="shared" si="39"/>
        <v>Zonal</v>
      </c>
      <c r="AL380" s="51">
        <v>0.20991340698715999</v>
      </c>
      <c r="AM380" s="52">
        <v>0</v>
      </c>
      <c r="AN380" s="52">
        <v>0.32994923857868003</v>
      </c>
      <c r="AO380" s="53">
        <v>0.46013735443415898</v>
      </c>
      <c r="AP380" s="44" t="str">
        <f t="shared" si="40"/>
        <v>Zonal</v>
      </c>
    </row>
    <row r="381" spans="1:42" x14ac:dyDescent="0.3">
      <c r="A381" s="4">
        <v>30477</v>
      </c>
      <c r="B381" s="5">
        <f t="shared" si="41"/>
        <v>1983</v>
      </c>
      <c r="C381" s="6">
        <v>0</v>
      </c>
      <c r="D381" s="7">
        <v>0</v>
      </c>
      <c r="E381" s="7">
        <v>0</v>
      </c>
      <c r="F381" s="8">
        <v>1</v>
      </c>
      <c r="G381" s="44" t="str">
        <f t="shared" si="42"/>
        <v>Zonal</v>
      </c>
      <c r="H381" s="51">
        <v>0.41324935372136801</v>
      </c>
      <c r="I381" s="52">
        <v>8.2580284699081402E-35</v>
      </c>
      <c r="J381" s="52">
        <v>1.8682805043086101E-8</v>
      </c>
      <c r="K381" s="53">
        <v>0.58675062759581598</v>
      </c>
      <c r="L381" s="7" t="str">
        <f t="shared" si="47"/>
        <v>Zonal</v>
      </c>
      <c r="M381" s="51">
        <v>0.93224022710138499</v>
      </c>
      <c r="N381" s="52">
        <v>3.7226150181061097E-12</v>
      </c>
      <c r="O381" s="52">
        <v>2.9306966345503998E-7</v>
      </c>
      <c r="P381" s="53">
        <v>6.7759479825222596E-2</v>
      </c>
      <c r="Q381" s="7" t="str">
        <f t="shared" si="43"/>
        <v>AL</v>
      </c>
      <c r="R381" s="6">
        <v>1</v>
      </c>
      <c r="S381" s="7">
        <v>0</v>
      </c>
      <c r="T381" s="7">
        <v>0</v>
      </c>
      <c r="U381" s="8">
        <v>0</v>
      </c>
      <c r="V381" s="7" t="str">
        <f t="shared" si="44"/>
        <v>AL</v>
      </c>
      <c r="W381" s="51">
        <v>7.99215276384109E-8</v>
      </c>
      <c r="X381" s="52">
        <v>8.7344588111116301E-11</v>
      </c>
      <c r="Y381" s="52">
        <v>9.0304943927869506E-3</v>
      </c>
      <c r="Z381" s="53">
        <v>0.990969425598341</v>
      </c>
      <c r="AA381" s="7" t="str">
        <f t="shared" si="45"/>
        <v>Zonal</v>
      </c>
      <c r="AB381" s="51">
        <v>6.97651816848874E-7</v>
      </c>
      <c r="AC381" s="52">
        <v>2.2003596002520199E-10</v>
      </c>
      <c r="AD381" s="52">
        <v>4.8424682120461896E-3</v>
      </c>
      <c r="AE381" s="53">
        <v>0.99515683391610199</v>
      </c>
      <c r="AF381" s="7" t="str">
        <f t="shared" si="46"/>
        <v>Zonal</v>
      </c>
      <c r="AG381" s="51">
        <v>0.24781355656533599</v>
      </c>
      <c r="AH381" s="52">
        <v>0.20024183774933699</v>
      </c>
      <c r="AI381" s="52">
        <v>0.23622834348468599</v>
      </c>
      <c r="AJ381" s="53">
        <v>0.31571626220063798</v>
      </c>
      <c r="AK381" s="44" t="str">
        <f t="shared" ref="AK381:AK444" si="48">INDEX($AG$3:$AJ$3, MATCH(MAX($AG381:$AJ381),$AG381:$AJ381,0))</f>
        <v>Zonal</v>
      </c>
      <c r="AL381" s="51">
        <v>0.25745257452574499</v>
      </c>
      <c r="AM381" s="52">
        <v>0</v>
      </c>
      <c r="AN381" s="52">
        <v>0.224593495934959</v>
      </c>
      <c r="AO381" s="53">
        <v>0.51795392953929498</v>
      </c>
      <c r="AP381" s="44" t="str">
        <f t="shared" ref="AP381:AP444" si="49">INDEX($AL$3:$AO$3, MATCH(MAX($AL381:$AO381),$AL381:$AO381,0))</f>
        <v>Zonal</v>
      </c>
    </row>
    <row r="382" spans="1:42" x14ac:dyDescent="0.3">
      <c r="A382" s="4">
        <v>30478</v>
      </c>
      <c r="B382" s="5">
        <f t="shared" si="41"/>
        <v>1983</v>
      </c>
      <c r="C382" s="6">
        <v>0</v>
      </c>
      <c r="D382" s="7">
        <v>0</v>
      </c>
      <c r="E382" s="7">
        <v>0</v>
      </c>
      <c r="F382" s="8">
        <v>1</v>
      </c>
      <c r="G382" s="44" t="str">
        <f t="shared" si="42"/>
        <v>Zonal</v>
      </c>
      <c r="H382" s="51">
        <v>2.6362888828970299E-4</v>
      </c>
      <c r="I382" s="52">
        <v>7.6318037674854498E-25</v>
      </c>
      <c r="J382" s="52">
        <v>1.71452808014635E-14</v>
      </c>
      <c r="K382" s="53">
        <v>0.99973637111168601</v>
      </c>
      <c r="L382" s="7" t="str">
        <f t="shared" si="47"/>
        <v>Zonal</v>
      </c>
      <c r="M382" s="51">
        <v>2.6645850134075001E-3</v>
      </c>
      <c r="N382" s="52">
        <v>8.9212621930755806E-18</v>
      </c>
      <c r="O382" s="52">
        <v>6.7796115828871804E-9</v>
      </c>
      <c r="P382" s="53">
        <v>0.99733540820699296</v>
      </c>
      <c r="Q382" s="7" t="str">
        <f t="shared" si="43"/>
        <v>Zonal</v>
      </c>
      <c r="R382" s="6">
        <v>1</v>
      </c>
      <c r="S382" s="7">
        <v>0</v>
      </c>
      <c r="T382" s="7">
        <v>0</v>
      </c>
      <c r="U382" s="8">
        <v>0</v>
      </c>
      <c r="V382" s="7" t="str">
        <f t="shared" si="44"/>
        <v>AL</v>
      </c>
      <c r="W382" s="51">
        <v>0.50505203327799697</v>
      </c>
      <c r="X382" s="52">
        <v>6.5756578395698205E-4</v>
      </c>
      <c r="Y382" s="52">
        <v>2.4087551798572899E-3</v>
      </c>
      <c r="Z382" s="53">
        <v>0.49188164575818699</v>
      </c>
      <c r="AA382" s="7" t="str">
        <f t="shared" si="45"/>
        <v>AL</v>
      </c>
      <c r="AB382" s="51">
        <v>0.66862482690956504</v>
      </c>
      <c r="AC382" s="52">
        <v>6.0039659555689699E-4</v>
      </c>
      <c r="AD382" s="52">
        <v>1.34542877659088E-3</v>
      </c>
      <c r="AE382" s="53">
        <v>0.32942934771828503</v>
      </c>
      <c r="AF382" s="7" t="str">
        <f t="shared" si="46"/>
        <v>AL</v>
      </c>
      <c r="AG382" s="51">
        <v>0.262925821031808</v>
      </c>
      <c r="AH382" s="52">
        <v>0.211570768391589</v>
      </c>
      <c r="AI382" s="52">
        <v>0.225569711551737</v>
      </c>
      <c r="AJ382" s="53">
        <v>0.299933699024864</v>
      </c>
      <c r="AK382" s="44" t="str">
        <f t="shared" si="48"/>
        <v>Zonal</v>
      </c>
      <c r="AL382" s="51">
        <v>0.33251533742331202</v>
      </c>
      <c r="AM382" s="52">
        <v>0</v>
      </c>
      <c r="AN382" s="52">
        <v>0.118609406952965</v>
      </c>
      <c r="AO382" s="53">
        <v>0.54887525562372097</v>
      </c>
      <c r="AP382" s="44" t="str">
        <f t="shared" si="49"/>
        <v>Zonal</v>
      </c>
    </row>
    <row r="383" spans="1:42" x14ac:dyDescent="0.3">
      <c r="A383" s="4">
        <v>30479</v>
      </c>
      <c r="B383" s="5">
        <f t="shared" si="41"/>
        <v>1983</v>
      </c>
      <c r="C383" s="6">
        <v>0</v>
      </c>
      <c r="D383" s="7">
        <v>0</v>
      </c>
      <c r="E383" s="7">
        <v>0</v>
      </c>
      <c r="F383" s="8">
        <v>1</v>
      </c>
      <c r="G383" s="44" t="str">
        <f t="shared" si="42"/>
        <v>Zonal</v>
      </c>
      <c r="H383" s="51">
        <v>1.23182471194953E-2</v>
      </c>
      <c r="I383" s="52">
        <v>1.16750829407799E-22</v>
      </c>
      <c r="J383" s="52">
        <v>1.7151014638331198E-11</v>
      </c>
      <c r="K383" s="53">
        <v>0.98768175286335302</v>
      </c>
      <c r="L383" s="7" t="str">
        <f t="shared" si="47"/>
        <v>Zonal</v>
      </c>
      <c r="M383" s="51">
        <v>0.10860811199680501</v>
      </c>
      <c r="N383" s="52">
        <v>3.9026290346022802E-14</v>
      </c>
      <c r="O383" s="52">
        <v>9.3170255053982802E-7</v>
      </c>
      <c r="P383" s="53">
        <v>0.89139095630059695</v>
      </c>
      <c r="Q383" s="7" t="str">
        <f t="shared" si="43"/>
        <v>Zonal</v>
      </c>
      <c r="R383" s="6">
        <v>1</v>
      </c>
      <c r="S383" s="7">
        <v>0</v>
      </c>
      <c r="T383" s="7">
        <v>0</v>
      </c>
      <c r="U383" s="8">
        <v>0</v>
      </c>
      <c r="V383" s="7" t="str">
        <f t="shared" si="44"/>
        <v>AL</v>
      </c>
      <c r="W383" s="51">
        <v>0.94232296640131796</v>
      </c>
      <c r="X383" s="52">
        <v>4.16976282340948E-2</v>
      </c>
      <c r="Y383" s="52">
        <v>1.71929918052805E-4</v>
      </c>
      <c r="Z383" s="53">
        <v>1.5807475446533902E-2</v>
      </c>
      <c r="AA383" s="7" t="str">
        <f t="shared" si="45"/>
        <v>AL</v>
      </c>
      <c r="AB383" s="51">
        <v>0.94785431120043895</v>
      </c>
      <c r="AC383" s="52">
        <v>3.7489590481472802E-2</v>
      </c>
      <c r="AD383" s="52">
        <v>1.6835649443747801E-4</v>
      </c>
      <c r="AE383" s="53">
        <v>1.44877418236515E-2</v>
      </c>
      <c r="AF383" s="7" t="str">
        <f t="shared" si="46"/>
        <v>AL</v>
      </c>
      <c r="AG383" s="51">
        <v>0.26602550301127198</v>
      </c>
      <c r="AH383" s="52">
        <v>0.203994176139985</v>
      </c>
      <c r="AI383" s="52">
        <v>0.225485667421325</v>
      </c>
      <c r="AJ383" s="53">
        <v>0.304494653427416</v>
      </c>
      <c r="AK383" s="44" t="str">
        <f t="shared" si="48"/>
        <v>Zonal</v>
      </c>
      <c r="AL383" s="51">
        <v>0.31365998515219001</v>
      </c>
      <c r="AM383" s="52">
        <v>0</v>
      </c>
      <c r="AN383" s="52">
        <v>0.18374164810690399</v>
      </c>
      <c r="AO383" s="53">
        <v>0.50259836674090497</v>
      </c>
      <c r="AP383" s="44" t="str">
        <f t="shared" si="49"/>
        <v>Zonal</v>
      </c>
    </row>
    <row r="384" spans="1:42" x14ac:dyDescent="0.3">
      <c r="A384" s="4">
        <v>30480</v>
      </c>
      <c r="B384" s="5">
        <f t="shared" si="41"/>
        <v>1983</v>
      </c>
      <c r="C384" s="6">
        <v>0</v>
      </c>
      <c r="D384" s="7">
        <v>0</v>
      </c>
      <c r="E384" s="7">
        <v>0</v>
      </c>
      <c r="F384" s="8">
        <v>1</v>
      </c>
      <c r="G384" s="44" t="str">
        <f t="shared" si="42"/>
        <v>Zonal</v>
      </c>
      <c r="H384" s="51">
        <v>3.71357025477837E-2</v>
      </c>
      <c r="I384" s="52">
        <v>4.0356306030798402E-32</v>
      </c>
      <c r="J384" s="52">
        <v>9.3198509575603797E-5</v>
      </c>
      <c r="K384" s="53">
        <v>0.96277109894265001</v>
      </c>
      <c r="L384" s="7" t="str">
        <f t="shared" si="47"/>
        <v>Zonal</v>
      </c>
      <c r="M384" s="51">
        <v>0.28614936303080102</v>
      </c>
      <c r="N384" s="52">
        <v>1.1032938824019699E-8</v>
      </c>
      <c r="O384" s="52">
        <v>1.2158120744600201E-2</v>
      </c>
      <c r="P384" s="53">
        <v>0.70169250519166404</v>
      </c>
      <c r="Q384" s="7" t="str">
        <f t="shared" si="43"/>
        <v>Zonal</v>
      </c>
      <c r="R384" s="6">
        <v>1</v>
      </c>
      <c r="S384" s="7">
        <v>0</v>
      </c>
      <c r="T384" s="7">
        <v>0</v>
      </c>
      <c r="U384" s="8">
        <v>0</v>
      </c>
      <c r="V384" s="7" t="str">
        <f t="shared" si="44"/>
        <v>AL</v>
      </c>
      <c r="W384" s="51">
        <v>0.67072932984139</v>
      </c>
      <c r="X384" s="52">
        <v>0.24799119853408699</v>
      </c>
      <c r="Y384" s="52">
        <v>1.41553618553814E-3</v>
      </c>
      <c r="Z384" s="53">
        <v>7.9863935438984596E-2</v>
      </c>
      <c r="AA384" s="7" t="str">
        <f t="shared" si="45"/>
        <v>AL</v>
      </c>
      <c r="AB384" s="51">
        <v>0.70045243265639001</v>
      </c>
      <c r="AC384" s="52">
        <v>0.22031521495424899</v>
      </c>
      <c r="AD384" s="52">
        <v>1.3314470357267899E-3</v>
      </c>
      <c r="AE384" s="53">
        <v>7.7900905353631603E-2</v>
      </c>
      <c r="AF384" s="7" t="str">
        <f t="shared" si="46"/>
        <v>AL</v>
      </c>
      <c r="AG384" s="51">
        <v>0.24925075696775201</v>
      </c>
      <c r="AH384" s="52">
        <v>0.19548929625692399</v>
      </c>
      <c r="AI384" s="52">
        <v>0.24164206823249401</v>
      </c>
      <c r="AJ384" s="53">
        <v>0.31361787854282902</v>
      </c>
      <c r="AK384" s="44" t="str">
        <f t="shared" si="48"/>
        <v>Zonal</v>
      </c>
      <c r="AL384" s="51">
        <v>0.219957537154989</v>
      </c>
      <c r="AM384" s="52">
        <v>0</v>
      </c>
      <c r="AN384" s="52">
        <v>0.29978768577494602</v>
      </c>
      <c r="AO384" s="53">
        <v>0.48025477707006298</v>
      </c>
      <c r="AP384" s="44" t="str">
        <f t="shared" si="49"/>
        <v>Zonal</v>
      </c>
    </row>
    <row r="385" spans="1:42" x14ac:dyDescent="0.3">
      <c r="A385" s="4">
        <v>30481</v>
      </c>
      <c r="B385" s="5">
        <f t="shared" si="41"/>
        <v>1983</v>
      </c>
      <c r="C385" s="6">
        <v>0</v>
      </c>
      <c r="D385" s="7">
        <v>0</v>
      </c>
      <c r="E385" s="7">
        <v>1</v>
      </c>
      <c r="F385" s="8">
        <v>0</v>
      </c>
      <c r="G385" s="44" t="str">
        <f t="shared" si="42"/>
        <v>SB</v>
      </c>
      <c r="H385" s="51">
        <v>1.2986481753334301E-4</v>
      </c>
      <c r="I385" s="52">
        <v>2.0398287438861499E-28</v>
      </c>
      <c r="J385" s="52">
        <v>0.98888316943783505</v>
      </c>
      <c r="K385" s="53">
        <v>1.09869657446168E-2</v>
      </c>
      <c r="L385" s="7" t="str">
        <f t="shared" si="47"/>
        <v>SB</v>
      </c>
      <c r="M385" s="51">
        <v>6.1055792597893395E-5</v>
      </c>
      <c r="N385" s="52">
        <v>4.6616362922568102E-4</v>
      </c>
      <c r="O385" s="52">
        <v>0.99763170770881504</v>
      </c>
      <c r="P385" s="53">
        <v>1.8410728693488501E-3</v>
      </c>
      <c r="Q385" s="7" t="str">
        <f t="shared" si="43"/>
        <v>SB</v>
      </c>
      <c r="R385" s="6">
        <v>0</v>
      </c>
      <c r="S385" s="7">
        <v>0</v>
      </c>
      <c r="T385" s="7">
        <v>0</v>
      </c>
      <c r="U385" s="8">
        <v>1</v>
      </c>
      <c r="V385" s="7" t="str">
        <f t="shared" si="44"/>
        <v>Zonal</v>
      </c>
      <c r="W385" s="51">
        <v>3.1846373299753599E-6</v>
      </c>
      <c r="X385" s="52">
        <v>1.60340866764175E-3</v>
      </c>
      <c r="Y385" s="52">
        <v>7.8371122811408095E-2</v>
      </c>
      <c r="Z385" s="53">
        <v>0.92002228388361895</v>
      </c>
      <c r="AA385" s="7" t="str">
        <f t="shared" si="45"/>
        <v>Zonal</v>
      </c>
      <c r="AB385" s="51">
        <v>1.1752003292915001E-7</v>
      </c>
      <c r="AC385" s="52">
        <v>2.7758845547781498E-3</v>
      </c>
      <c r="AD385" s="52">
        <v>8.9167928589063306E-2</v>
      </c>
      <c r="AE385" s="53">
        <v>0.90805606933612404</v>
      </c>
      <c r="AF385" s="7" t="str">
        <f t="shared" si="46"/>
        <v>Zonal</v>
      </c>
      <c r="AG385" s="51">
        <v>0.188396344229634</v>
      </c>
      <c r="AH385" s="52">
        <v>0.20538035016525799</v>
      </c>
      <c r="AI385" s="52">
        <v>0.34788085245372302</v>
      </c>
      <c r="AJ385" s="53">
        <v>0.25834245315138299</v>
      </c>
      <c r="AK385" s="44" t="str">
        <f t="shared" si="48"/>
        <v>SB</v>
      </c>
      <c r="AL385" s="51">
        <v>0</v>
      </c>
      <c r="AM385" s="52">
        <v>0.18253654681943801</v>
      </c>
      <c r="AN385" s="52">
        <v>0.47451600158040302</v>
      </c>
      <c r="AO385" s="53">
        <v>0.34294745160015799</v>
      </c>
      <c r="AP385" s="44" t="str">
        <f t="shared" si="49"/>
        <v>SB</v>
      </c>
    </row>
    <row r="386" spans="1:42" x14ac:dyDescent="0.3">
      <c r="A386" s="4">
        <v>30482</v>
      </c>
      <c r="B386" s="5">
        <f t="shared" si="41"/>
        <v>1983</v>
      </c>
      <c r="C386" s="6">
        <v>0</v>
      </c>
      <c r="D386" s="7">
        <v>0</v>
      </c>
      <c r="E386" s="7">
        <v>1</v>
      </c>
      <c r="F386" s="8">
        <v>0</v>
      </c>
      <c r="G386" s="44" t="str">
        <f t="shared" si="42"/>
        <v>SB</v>
      </c>
      <c r="H386" s="51">
        <v>4.9357906561831601E-5</v>
      </c>
      <c r="I386" s="52">
        <v>3.31663894166736E-21</v>
      </c>
      <c r="J386" s="52">
        <v>0.999768258352279</v>
      </c>
      <c r="K386" s="53">
        <v>1.82383741159772E-4</v>
      </c>
      <c r="L386" s="7" t="str">
        <f t="shared" si="47"/>
        <v>SB</v>
      </c>
      <c r="M386" s="51">
        <v>3.6536694265213201E-6</v>
      </c>
      <c r="N386" s="52">
        <v>3.6257295635095102E-3</v>
      </c>
      <c r="O386" s="52">
        <v>0.99624572507901499</v>
      </c>
      <c r="P386" s="53">
        <v>1.2489168806012699E-4</v>
      </c>
      <c r="Q386" s="7" t="str">
        <f t="shared" si="43"/>
        <v>SB</v>
      </c>
      <c r="R386" s="6">
        <v>0</v>
      </c>
      <c r="S386" s="7">
        <v>0</v>
      </c>
      <c r="T386" s="7">
        <v>0</v>
      </c>
      <c r="U386" s="8">
        <v>1</v>
      </c>
      <c r="V386" s="7" t="str">
        <f t="shared" si="44"/>
        <v>Zonal</v>
      </c>
      <c r="W386" s="51">
        <v>1.43237841268205E-25</v>
      </c>
      <c r="X386" s="52">
        <v>7.4717050626049196E-11</v>
      </c>
      <c r="Y386" s="52">
        <v>0.99916878564408595</v>
      </c>
      <c r="Z386" s="53">
        <v>8.3121428119831402E-4</v>
      </c>
      <c r="AA386" s="7" t="str">
        <f t="shared" si="45"/>
        <v>SB</v>
      </c>
      <c r="AB386" s="51">
        <v>1.41308392397886E-30</v>
      </c>
      <c r="AC386" s="52">
        <v>1.11309762367989E-10</v>
      </c>
      <c r="AD386" s="52">
        <v>0.99966915700269698</v>
      </c>
      <c r="AE386" s="53">
        <v>3.3084288599149098E-4</v>
      </c>
      <c r="AF386" s="7" t="str">
        <f t="shared" si="46"/>
        <v>SB</v>
      </c>
      <c r="AG386" s="51">
        <v>0.197674241847276</v>
      </c>
      <c r="AH386" s="52">
        <v>0.243041916037118</v>
      </c>
      <c r="AI386" s="52">
        <v>0.34423339675110798</v>
      </c>
      <c r="AJ386" s="53">
        <v>0.215050445364496</v>
      </c>
      <c r="AK386" s="44" t="str">
        <f t="shared" si="48"/>
        <v>SB</v>
      </c>
      <c r="AL386" s="51">
        <v>0</v>
      </c>
      <c r="AM386" s="52">
        <v>0.31346899224806202</v>
      </c>
      <c r="AN386" s="52">
        <v>0.53439922480620095</v>
      </c>
      <c r="AO386" s="53">
        <v>0.15213178294573601</v>
      </c>
      <c r="AP386" s="44" t="str">
        <f t="shared" si="49"/>
        <v>SB</v>
      </c>
    </row>
    <row r="387" spans="1:42" x14ac:dyDescent="0.3">
      <c r="A387" s="4">
        <v>30483</v>
      </c>
      <c r="B387" s="5">
        <f t="shared" si="41"/>
        <v>1983</v>
      </c>
      <c r="C387" s="6">
        <v>0</v>
      </c>
      <c r="D387" s="7">
        <v>1</v>
      </c>
      <c r="E387" s="7">
        <v>0</v>
      </c>
      <c r="F387" s="8">
        <v>0</v>
      </c>
      <c r="G387" s="44" t="str">
        <f t="shared" si="42"/>
        <v>NAO-</v>
      </c>
      <c r="H387" s="51">
        <v>1.2729408452629E-2</v>
      </c>
      <c r="I387" s="52">
        <v>1.74845533520377E-12</v>
      </c>
      <c r="J387" s="52">
        <v>0.98714100055892395</v>
      </c>
      <c r="K387" s="53">
        <v>1.2959098669651801E-4</v>
      </c>
      <c r="L387" s="7" t="str">
        <f t="shared" si="47"/>
        <v>SB</v>
      </c>
      <c r="M387" s="51">
        <v>3.0302320821966001E-3</v>
      </c>
      <c r="N387" s="52">
        <v>3.5573260015469698E-6</v>
      </c>
      <c r="O387" s="52">
        <v>0.99689758279785801</v>
      </c>
      <c r="P387" s="53">
        <v>6.8627793953677805E-5</v>
      </c>
      <c r="Q387" s="7" t="str">
        <f t="shared" si="43"/>
        <v>SB</v>
      </c>
      <c r="R387" s="6">
        <v>0</v>
      </c>
      <c r="S387" s="7">
        <v>0</v>
      </c>
      <c r="T387" s="7">
        <v>0</v>
      </c>
      <c r="U387" s="8">
        <v>1</v>
      </c>
      <c r="V387" s="7" t="str">
        <f t="shared" si="44"/>
        <v>Zonal</v>
      </c>
      <c r="W387" s="51">
        <v>1.2877142245303101E-37</v>
      </c>
      <c r="X387" s="52">
        <v>2.1033071352146099E-10</v>
      </c>
      <c r="Y387" s="52">
        <v>0.99999999913293502</v>
      </c>
      <c r="Z387" s="53">
        <v>6.56734033664284E-10</v>
      </c>
      <c r="AA387" s="7" t="str">
        <f t="shared" si="45"/>
        <v>SB</v>
      </c>
      <c r="AB387" s="51">
        <v>4.8846468380056201E-41</v>
      </c>
      <c r="AC387" s="52">
        <v>1.06248455985582E-10</v>
      </c>
      <c r="AD387" s="52">
        <v>0.999999999439804</v>
      </c>
      <c r="AE387" s="53">
        <v>4.53947813149292E-10</v>
      </c>
      <c r="AF387" s="7" t="str">
        <f t="shared" si="46"/>
        <v>SB</v>
      </c>
      <c r="AG387" s="51">
        <v>0.22350116111218901</v>
      </c>
      <c r="AH387" s="52">
        <v>0.24959162509902999</v>
      </c>
      <c r="AI387" s="52">
        <v>0.30457713683911503</v>
      </c>
      <c r="AJ387" s="53">
        <v>0.222330076949664</v>
      </c>
      <c r="AK387" s="44" t="str">
        <f t="shared" si="48"/>
        <v>SB</v>
      </c>
      <c r="AL387" s="51">
        <v>9.2079207920791994E-2</v>
      </c>
      <c r="AM387" s="52">
        <v>0.341584158415841</v>
      </c>
      <c r="AN387" s="52">
        <v>0.56633663366336595</v>
      </c>
      <c r="AO387" s="53">
        <v>0</v>
      </c>
      <c r="AP387" s="44" t="str">
        <f t="shared" si="49"/>
        <v>SB</v>
      </c>
    </row>
    <row r="388" spans="1:42" x14ac:dyDescent="0.3">
      <c r="A388" s="4">
        <v>30484</v>
      </c>
      <c r="B388" s="5">
        <f t="shared" si="41"/>
        <v>1983</v>
      </c>
      <c r="C388" s="6">
        <v>0</v>
      </c>
      <c r="D388" s="7">
        <v>0</v>
      </c>
      <c r="E388" s="7">
        <v>1</v>
      </c>
      <c r="F388" s="8">
        <v>0</v>
      </c>
      <c r="G388" s="44" t="str">
        <f t="shared" si="42"/>
        <v>SB</v>
      </c>
      <c r="H388" s="51">
        <v>0.938519288824328</v>
      </c>
      <c r="I388" s="52">
        <v>1.2217100502691801E-25</v>
      </c>
      <c r="J388" s="52">
        <v>5.80444865843949E-2</v>
      </c>
      <c r="K388" s="53">
        <v>3.4362245912755202E-3</v>
      </c>
      <c r="L388" s="7" t="str">
        <f t="shared" si="47"/>
        <v>AL</v>
      </c>
      <c r="M388" s="51">
        <v>5.1342917867590002E-2</v>
      </c>
      <c r="N388" s="52">
        <v>1.0270085442598899E-8</v>
      </c>
      <c r="O388" s="52">
        <v>0.94735834422780496</v>
      </c>
      <c r="P388" s="53">
        <v>1.2987276345322899E-3</v>
      </c>
      <c r="Q388" s="7" t="str">
        <f t="shared" si="43"/>
        <v>SB</v>
      </c>
      <c r="R388" s="6">
        <v>0</v>
      </c>
      <c r="S388" s="7">
        <v>0</v>
      </c>
      <c r="T388" s="7">
        <v>1</v>
      </c>
      <c r="U388" s="8">
        <v>0</v>
      </c>
      <c r="V388" s="7" t="str">
        <f t="shared" si="44"/>
        <v>SB</v>
      </c>
      <c r="W388" s="51">
        <v>3.5419632069463302E-29</v>
      </c>
      <c r="X388" s="52">
        <v>4.4439992292305502E-8</v>
      </c>
      <c r="Y388" s="52">
        <v>0.99997479949816503</v>
      </c>
      <c r="Z388" s="53">
        <v>2.5156061844121202E-5</v>
      </c>
      <c r="AA388" s="7" t="str">
        <f t="shared" si="45"/>
        <v>SB</v>
      </c>
      <c r="AB388" s="51">
        <v>6.4733497383658597E-33</v>
      </c>
      <c r="AC388" s="52">
        <v>1.34435740599706E-8</v>
      </c>
      <c r="AD388" s="52">
        <v>0.99998502466621697</v>
      </c>
      <c r="AE388" s="53">
        <v>1.49618902079191E-5</v>
      </c>
      <c r="AF388" s="7" t="str">
        <f t="shared" si="46"/>
        <v>SB</v>
      </c>
      <c r="AG388" s="51">
        <v>0.237158566854756</v>
      </c>
      <c r="AH388" s="52">
        <v>0.22792650518705301</v>
      </c>
      <c r="AI388" s="52">
        <v>0.305981080951512</v>
      </c>
      <c r="AJ388" s="53">
        <v>0.22893384700667699</v>
      </c>
      <c r="AK388" s="44" t="str">
        <f t="shared" si="48"/>
        <v>SB</v>
      </c>
      <c r="AL388" s="51">
        <v>0.30365853658536501</v>
      </c>
      <c r="AM388" s="52">
        <v>0</v>
      </c>
      <c r="AN388" s="52">
        <v>0.65365853658536499</v>
      </c>
      <c r="AO388" s="53">
        <v>4.2682926829268199E-2</v>
      </c>
      <c r="AP388" s="44" t="str">
        <f t="shared" si="49"/>
        <v>SB</v>
      </c>
    </row>
    <row r="389" spans="1:42" x14ac:dyDescent="0.3">
      <c r="A389" s="4">
        <v>30485</v>
      </c>
      <c r="B389" s="5">
        <f t="shared" ref="B389:B452" si="50">YEAR(A389)</f>
        <v>1983</v>
      </c>
      <c r="C389" s="6">
        <v>0</v>
      </c>
      <c r="D389" s="7">
        <v>0</v>
      </c>
      <c r="E389" s="7">
        <v>1</v>
      </c>
      <c r="F389" s="8">
        <v>0</v>
      </c>
      <c r="G389" s="44" t="str">
        <f t="shared" ref="G389:G452" si="51">INDEX($C$3:$F$3, MATCH(1,$C389:$F389,0))</f>
        <v>SB</v>
      </c>
      <c r="H389" s="51">
        <v>0.99361721847805695</v>
      </c>
      <c r="I389" s="52">
        <v>9.8631981193758304E-20</v>
      </c>
      <c r="J389" s="52">
        <v>5.6286527486785901E-3</v>
      </c>
      <c r="K389" s="53">
        <v>7.5412877325943897E-4</v>
      </c>
      <c r="L389" s="7" t="str">
        <f t="shared" si="47"/>
        <v>AL</v>
      </c>
      <c r="M389" s="51">
        <v>0.66814909570682202</v>
      </c>
      <c r="N389" s="52">
        <v>8.5866098861149497E-7</v>
      </c>
      <c r="O389" s="52">
        <v>0.33146352582688798</v>
      </c>
      <c r="P389" s="53">
        <v>3.8651980530574699E-4</v>
      </c>
      <c r="Q389" s="7" t="str">
        <f t="shared" ref="Q389:Q452" si="52">INDEX($M$3:$P$3, MATCH(MAX($M389:$P389),$M389:$P389,0))</f>
        <v>AL</v>
      </c>
      <c r="R389" s="6">
        <v>0</v>
      </c>
      <c r="S389" s="7">
        <v>0</v>
      </c>
      <c r="T389" s="7">
        <v>1</v>
      </c>
      <c r="U389" s="8">
        <v>0</v>
      </c>
      <c r="V389" s="7" t="str">
        <f t="shared" ref="V389:V452" si="53">INDEX($R$3:$U$3, MATCH(MAX($R389:$U389),$R389:$U389,0))</f>
        <v>SB</v>
      </c>
      <c r="W389" s="51">
        <v>4.3917138879471602E-37</v>
      </c>
      <c r="X389" s="52">
        <v>2.1382152974280798E-9</v>
      </c>
      <c r="Y389" s="52">
        <v>0.99924721263174499</v>
      </c>
      <c r="Z389" s="53">
        <v>7.52785230037821E-4</v>
      </c>
      <c r="AA389" s="7" t="str">
        <f t="shared" ref="AA389:AA452" si="54">INDEX($W$3:$Z$3, MATCH(MAX($W389:$Z389),$W389:$Z389,0))</f>
        <v>SB</v>
      </c>
      <c r="AB389" s="51">
        <v>1.7180744925138301E-42</v>
      </c>
      <c r="AC389" s="52">
        <v>2.0846438095815199E-10</v>
      </c>
      <c r="AD389" s="52">
        <v>0.99965679905064397</v>
      </c>
      <c r="AE389" s="53">
        <v>3.4320074089111598E-4</v>
      </c>
      <c r="AF389" s="7" t="str">
        <f t="shared" ref="AF389:AF452" si="55">INDEX($AB$3:$AE$3, MATCH(MAX($AB389:$AE389),$AB389:$AE389,0))</f>
        <v>SB</v>
      </c>
      <c r="AG389" s="51">
        <v>0.220527097217043</v>
      </c>
      <c r="AH389" s="52">
        <v>0.21086594863948099</v>
      </c>
      <c r="AI389" s="52">
        <v>0.35498237812897199</v>
      </c>
      <c r="AJ389" s="53">
        <v>0.21362457601450199</v>
      </c>
      <c r="AK389" s="44" t="str">
        <f t="shared" si="48"/>
        <v>SB</v>
      </c>
      <c r="AL389" s="51">
        <v>0.175453047775947</v>
      </c>
      <c r="AM389" s="52">
        <v>0</v>
      </c>
      <c r="AN389" s="52">
        <v>0.79489291598023004</v>
      </c>
      <c r="AO389" s="53">
        <v>2.96540362438221E-2</v>
      </c>
      <c r="AP389" s="44" t="str">
        <f t="shared" si="49"/>
        <v>SB</v>
      </c>
    </row>
    <row r="390" spans="1:42" x14ac:dyDescent="0.3">
      <c r="A390" s="4">
        <v>30486</v>
      </c>
      <c r="B390" s="5">
        <f t="shared" si="50"/>
        <v>1983</v>
      </c>
      <c r="C390" s="6">
        <v>0</v>
      </c>
      <c r="D390" s="7">
        <v>0</v>
      </c>
      <c r="E390" s="7">
        <v>1</v>
      </c>
      <c r="F390" s="8">
        <v>0</v>
      </c>
      <c r="G390" s="44" t="str">
        <f t="shared" si="51"/>
        <v>SB</v>
      </c>
      <c r="H390" s="51">
        <v>0.80934666128708899</v>
      </c>
      <c r="I390" s="52">
        <v>5.2942085098476699E-16</v>
      </c>
      <c r="J390" s="52">
        <v>0.134365972492763</v>
      </c>
      <c r="K390" s="53">
        <v>5.6287366220153803E-2</v>
      </c>
      <c r="L390" s="7" t="str">
        <f t="shared" ref="L390:L453" si="56">INDEX($H$3:$K$3, MATCH(MAX($H390:$K390),$H390:$K390,0))</f>
        <v>AL</v>
      </c>
      <c r="M390" s="51">
        <v>0.13802273397147299</v>
      </c>
      <c r="N390" s="52">
        <v>9.7325433520746395E-5</v>
      </c>
      <c r="O390" s="52">
        <v>0.83500293537592996</v>
      </c>
      <c r="P390" s="53">
        <v>2.6877005219086599E-2</v>
      </c>
      <c r="Q390" s="7" t="str">
        <f t="shared" si="52"/>
        <v>SB</v>
      </c>
      <c r="R390" s="6">
        <v>0</v>
      </c>
      <c r="S390" s="7">
        <v>0</v>
      </c>
      <c r="T390" s="7">
        <v>1</v>
      </c>
      <c r="U390" s="8">
        <v>0</v>
      </c>
      <c r="V390" s="7" t="str">
        <f t="shared" si="53"/>
        <v>SB</v>
      </c>
      <c r="W390" s="51">
        <v>6.7977390757748796E-35</v>
      </c>
      <c r="X390" s="52">
        <v>7.1309684377994594E-8</v>
      </c>
      <c r="Y390" s="52">
        <v>0.99968429435540396</v>
      </c>
      <c r="Z390" s="53">
        <v>3.1563433491218497E-4</v>
      </c>
      <c r="AA390" s="7" t="str">
        <f t="shared" si="54"/>
        <v>SB</v>
      </c>
      <c r="AB390" s="51">
        <v>4.1297367566422596E-40</v>
      </c>
      <c r="AC390" s="52">
        <v>1.04076999632236E-8</v>
      </c>
      <c r="AD390" s="52">
        <v>0.99984202856203697</v>
      </c>
      <c r="AE390" s="53">
        <v>1.57961030264284E-4</v>
      </c>
      <c r="AF390" s="7" t="str">
        <f t="shared" si="55"/>
        <v>SB</v>
      </c>
      <c r="AG390" s="51">
        <v>0.20262709065599899</v>
      </c>
      <c r="AH390" s="52">
        <v>0.23424152132755199</v>
      </c>
      <c r="AI390" s="52">
        <v>0.36403046628900498</v>
      </c>
      <c r="AJ390" s="53">
        <v>0.19910092172744201</v>
      </c>
      <c r="AK390" s="44" t="str">
        <f t="shared" si="48"/>
        <v>SB</v>
      </c>
      <c r="AL390" s="51">
        <v>6.5131948343627094E-2</v>
      </c>
      <c r="AM390" s="52">
        <v>0.29365524985962899</v>
      </c>
      <c r="AN390" s="52">
        <v>0.641212801796743</v>
      </c>
      <c r="AO390" s="53">
        <v>0</v>
      </c>
      <c r="AP390" s="44" t="str">
        <f t="shared" si="49"/>
        <v>SB</v>
      </c>
    </row>
    <row r="391" spans="1:42" x14ac:dyDescent="0.3">
      <c r="A391" s="4">
        <v>30487</v>
      </c>
      <c r="B391" s="5">
        <f t="shared" si="50"/>
        <v>1983</v>
      </c>
      <c r="C391" s="6">
        <v>0</v>
      </c>
      <c r="D391" s="7">
        <v>0</v>
      </c>
      <c r="E391" s="7">
        <v>1</v>
      </c>
      <c r="F391" s="8">
        <v>0</v>
      </c>
      <c r="G391" s="44" t="str">
        <f t="shared" si="51"/>
        <v>SB</v>
      </c>
      <c r="H391" s="51">
        <v>0.12769836401953599</v>
      </c>
      <c r="I391" s="52">
        <v>1.07030371650737E-13</v>
      </c>
      <c r="J391" s="52">
        <v>0.64695517105344003</v>
      </c>
      <c r="K391" s="53">
        <v>0.22534646492690399</v>
      </c>
      <c r="L391" s="7" t="str">
        <f t="shared" si="56"/>
        <v>SB</v>
      </c>
      <c r="M391" s="51">
        <v>1.4479539857274199E-2</v>
      </c>
      <c r="N391" s="52">
        <v>2.4549643594239698E-4</v>
      </c>
      <c r="O391" s="52">
        <v>0.89167443483040099</v>
      </c>
      <c r="P391" s="53">
        <v>9.3600528876383093E-2</v>
      </c>
      <c r="Q391" s="7" t="str">
        <f t="shared" si="52"/>
        <v>SB</v>
      </c>
      <c r="R391" s="6">
        <v>0</v>
      </c>
      <c r="S391" s="7">
        <v>0</v>
      </c>
      <c r="T391" s="7">
        <v>1</v>
      </c>
      <c r="U391" s="8">
        <v>0</v>
      </c>
      <c r="V391" s="7" t="str">
        <f t="shared" si="53"/>
        <v>SB</v>
      </c>
      <c r="W391" s="51">
        <v>1.6861454835075101E-53</v>
      </c>
      <c r="X391" s="52">
        <v>6.2060678288005601E-14</v>
      </c>
      <c r="Y391" s="52">
        <v>0.99999985435693595</v>
      </c>
      <c r="Z391" s="53">
        <v>1.45643002943966E-7</v>
      </c>
      <c r="AA391" s="7" t="str">
        <f t="shared" si="54"/>
        <v>SB</v>
      </c>
      <c r="AB391" s="51">
        <v>1.16881860554716E-62</v>
      </c>
      <c r="AC391" s="52">
        <v>1.6375128460776301E-14</v>
      </c>
      <c r="AD391" s="52">
        <v>0.99999996966313298</v>
      </c>
      <c r="AE391" s="53">
        <v>3.0336850784782697E-8</v>
      </c>
      <c r="AF391" s="7" t="str">
        <f t="shared" si="55"/>
        <v>SB</v>
      </c>
      <c r="AG391" s="51">
        <v>0.19839044811548601</v>
      </c>
      <c r="AH391" s="52">
        <v>0.26051588950048699</v>
      </c>
      <c r="AI391" s="52">
        <v>0.342139331842088</v>
      </c>
      <c r="AJ391" s="53">
        <v>0.19895433054193701</v>
      </c>
      <c r="AK391" s="44" t="str">
        <f t="shared" si="48"/>
        <v>SB</v>
      </c>
      <c r="AL391" s="51">
        <v>1.35135135135135E-2</v>
      </c>
      <c r="AM391" s="52">
        <v>0.41541541541541499</v>
      </c>
      <c r="AN391" s="52">
        <v>0.57107107107107102</v>
      </c>
      <c r="AO391" s="53">
        <v>0</v>
      </c>
      <c r="AP391" s="44" t="str">
        <f t="shared" si="49"/>
        <v>SB</v>
      </c>
    </row>
    <row r="392" spans="1:42" x14ac:dyDescent="0.3">
      <c r="A392" s="4">
        <v>30488</v>
      </c>
      <c r="B392" s="5">
        <f t="shared" si="50"/>
        <v>1983</v>
      </c>
      <c r="C392" s="6">
        <v>0</v>
      </c>
      <c r="D392" s="7">
        <v>0</v>
      </c>
      <c r="E392" s="7">
        <v>1</v>
      </c>
      <c r="F392" s="8">
        <v>0</v>
      </c>
      <c r="G392" s="44" t="str">
        <f t="shared" si="51"/>
        <v>SB</v>
      </c>
      <c r="H392" s="51">
        <v>3.4189285176907101E-3</v>
      </c>
      <c r="I392" s="52">
        <v>1.4385743414957901E-30</v>
      </c>
      <c r="J392" s="52">
        <v>0.56222016427215304</v>
      </c>
      <c r="K392" s="53">
        <v>0.43436090721016002</v>
      </c>
      <c r="L392" s="7" t="str">
        <f t="shared" si="56"/>
        <v>SB</v>
      </c>
      <c r="M392" s="51">
        <v>1.58654272448089E-3</v>
      </c>
      <c r="N392" s="52">
        <v>3.4449445572747403E-4</v>
      </c>
      <c r="O392" s="52">
        <v>0.38197942794738998</v>
      </c>
      <c r="P392" s="53">
        <v>0.61608953487238804</v>
      </c>
      <c r="Q392" s="7" t="str">
        <f t="shared" si="52"/>
        <v>Zonal</v>
      </c>
      <c r="R392" s="6">
        <v>0</v>
      </c>
      <c r="S392" s="7">
        <v>0</v>
      </c>
      <c r="T392" s="7">
        <v>0</v>
      </c>
      <c r="U392" s="8">
        <v>1</v>
      </c>
      <c r="V392" s="7" t="str">
        <f t="shared" si="53"/>
        <v>Zonal</v>
      </c>
      <c r="W392" s="51">
        <v>7.2255248039145694E-57</v>
      </c>
      <c r="X392" s="52">
        <v>2.92839386981737E-15</v>
      </c>
      <c r="Y392" s="52">
        <v>0.99999860147246999</v>
      </c>
      <c r="Z392" s="53">
        <v>1.39852752650181E-6</v>
      </c>
      <c r="AA392" s="7" t="str">
        <f t="shared" si="54"/>
        <v>SB</v>
      </c>
      <c r="AB392" s="51">
        <v>1.06268752480915E-66</v>
      </c>
      <c r="AC392" s="52">
        <v>1.0589959620006299E-15</v>
      </c>
      <c r="AD392" s="52">
        <v>0.99999975909562999</v>
      </c>
      <c r="AE392" s="53">
        <v>2.4090437022702798E-7</v>
      </c>
      <c r="AF392" s="7" t="str">
        <f t="shared" si="55"/>
        <v>SB</v>
      </c>
      <c r="AG392" s="51">
        <v>0.19373101276448901</v>
      </c>
      <c r="AH392" s="52">
        <v>0.23290928710795999</v>
      </c>
      <c r="AI392" s="52">
        <v>0.35774233773605302</v>
      </c>
      <c r="AJ392" s="53">
        <v>0.21561736239149701</v>
      </c>
      <c r="AK392" s="44" t="str">
        <f t="shared" si="48"/>
        <v>SB</v>
      </c>
      <c r="AL392" s="51">
        <v>0</v>
      </c>
      <c r="AM392" s="52">
        <v>0.26448852586542199</v>
      </c>
      <c r="AN392" s="52">
        <v>0.55348113574484603</v>
      </c>
      <c r="AO392" s="53">
        <v>0.18203033838973101</v>
      </c>
      <c r="AP392" s="44" t="str">
        <f t="shared" si="49"/>
        <v>SB</v>
      </c>
    </row>
    <row r="393" spans="1:42" x14ac:dyDescent="0.3">
      <c r="A393" s="4">
        <v>30489</v>
      </c>
      <c r="B393" s="5">
        <f t="shared" si="50"/>
        <v>1983</v>
      </c>
      <c r="C393" s="6">
        <v>0</v>
      </c>
      <c r="D393" s="7">
        <v>0</v>
      </c>
      <c r="E393" s="7">
        <v>1</v>
      </c>
      <c r="F393" s="8">
        <v>0</v>
      </c>
      <c r="G393" s="44" t="str">
        <f t="shared" si="51"/>
        <v>SB</v>
      </c>
      <c r="H393" s="51">
        <v>1.6424508400499901E-4</v>
      </c>
      <c r="I393" s="52">
        <v>1.09745300150512E-55</v>
      </c>
      <c r="J393" s="52">
        <v>4.6874979785016702E-2</v>
      </c>
      <c r="K393" s="53">
        <v>0.95296077513097299</v>
      </c>
      <c r="L393" s="7" t="str">
        <f t="shared" si="56"/>
        <v>Zonal</v>
      </c>
      <c r="M393" s="51">
        <v>6.5768532256477001E-4</v>
      </c>
      <c r="N393" s="52">
        <v>7.6614690836756503E-10</v>
      </c>
      <c r="O393" s="52">
        <v>0.23229028297768001</v>
      </c>
      <c r="P393" s="53">
        <v>0.76705203093360297</v>
      </c>
      <c r="Q393" s="7" t="str">
        <f t="shared" si="52"/>
        <v>Zonal</v>
      </c>
      <c r="R393" s="6">
        <v>0</v>
      </c>
      <c r="S393" s="7">
        <v>0</v>
      </c>
      <c r="T393" s="7">
        <v>0</v>
      </c>
      <c r="U393" s="8">
        <v>1</v>
      </c>
      <c r="V393" s="7" t="str">
        <f t="shared" si="53"/>
        <v>Zonal</v>
      </c>
      <c r="W393" s="51">
        <v>6.4288958631426904E-28</v>
      </c>
      <c r="X393" s="52">
        <v>5.9563244922050098E-13</v>
      </c>
      <c r="Y393" s="52">
        <v>0.91494752970381199</v>
      </c>
      <c r="Z393" s="53">
        <v>8.50524702955925E-2</v>
      </c>
      <c r="AA393" s="7" t="str">
        <f t="shared" si="54"/>
        <v>SB</v>
      </c>
      <c r="AB393" s="51">
        <v>9.3532508654479297E-33</v>
      </c>
      <c r="AC393" s="52">
        <v>1.52044880683384E-12</v>
      </c>
      <c r="AD393" s="52">
        <v>0.95868368256551195</v>
      </c>
      <c r="AE393" s="53">
        <v>4.1316317432966397E-2</v>
      </c>
      <c r="AF393" s="7" t="str">
        <f t="shared" si="55"/>
        <v>SB</v>
      </c>
      <c r="AG393" s="51">
        <v>0.18317609426411399</v>
      </c>
      <c r="AH393" s="52">
        <v>0.178756571291532</v>
      </c>
      <c r="AI393" s="52">
        <v>0.37826588436888903</v>
      </c>
      <c r="AJ393" s="53">
        <v>0.25980145007546401</v>
      </c>
      <c r="AK393" s="44" t="str">
        <f t="shared" si="48"/>
        <v>SB</v>
      </c>
      <c r="AL393" s="51">
        <v>0</v>
      </c>
      <c r="AM393" s="52">
        <v>2.5885039969547E-2</v>
      </c>
      <c r="AN393" s="52">
        <v>0.56985154168252705</v>
      </c>
      <c r="AO393" s="53">
        <v>0.40426341834792501</v>
      </c>
      <c r="AP393" s="44" t="str">
        <f t="shared" si="49"/>
        <v>SB</v>
      </c>
    </row>
    <row r="394" spans="1:42" x14ac:dyDescent="0.3">
      <c r="A394" s="4">
        <v>30490</v>
      </c>
      <c r="B394" s="5">
        <f t="shared" si="50"/>
        <v>1983</v>
      </c>
      <c r="C394" s="6">
        <v>0</v>
      </c>
      <c r="D394" s="7">
        <v>0</v>
      </c>
      <c r="E394" s="7">
        <v>1</v>
      </c>
      <c r="F394" s="8">
        <v>0</v>
      </c>
      <c r="G394" s="44" t="str">
        <f t="shared" si="51"/>
        <v>SB</v>
      </c>
      <c r="H394" s="51">
        <v>6.2091574092605598E-6</v>
      </c>
      <c r="I394" s="52">
        <v>1.15173853835683E-57</v>
      </c>
      <c r="J394" s="52">
        <v>4.0900254115182298E-3</v>
      </c>
      <c r="K394" s="53">
        <v>0.99590376543107195</v>
      </c>
      <c r="L394" s="7" t="str">
        <f t="shared" si="56"/>
        <v>Zonal</v>
      </c>
      <c r="M394" s="51">
        <v>2.9639240420620798E-4</v>
      </c>
      <c r="N394" s="52">
        <v>2.4747544798143501E-17</v>
      </c>
      <c r="O394" s="52">
        <v>0.317003447988288</v>
      </c>
      <c r="P394" s="53">
        <v>0.68270015960749497</v>
      </c>
      <c r="Q394" s="7" t="str">
        <f t="shared" si="52"/>
        <v>Zonal</v>
      </c>
      <c r="R394" s="6">
        <v>0</v>
      </c>
      <c r="S394" s="7">
        <v>0</v>
      </c>
      <c r="T394" s="7">
        <v>0</v>
      </c>
      <c r="U394" s="8">
        <v>1</v>
      </c>
      <c r="V394" s="7" t="str">
        <f t="shared" si="53"/>
        <v>Zonal</v>
      </c>
      <c r="W394" s="51">
        <v>1.9355668930357199E-9</v>
      </c>
      <c r="X394" s="52">
        <v>7.0607688901334202E-6</v>
      </c>
      <c r="Y394" s="52">
        <v>5.24959089325093E-2</v>
      </c>
      <c r="Z394" s="53">
        <v>0.94749702836303196</v>
      </c>
      <c r="AA394" s="7" t="str">
        <f t="shared" si="54"/>
        <v>Zonal</v>
      </c>
      <c r="AB394" s="51">
        <v>3.4148835753269801E-11</v>
      </c>
      <c r="AC394" s="52">
        <v>1.80043788078179E-5</v>
      </c>
      <c r="AD394" s="52">
        <v>6.1439411498235598E-2</v>
      </c>
      <c r="AE394" s="53">
        <v>0.93854258408880797</v>
      </c>
      <c r="AF394" s="7" t="str">
        <f t="shared" si="55"/>
        <v>Zonal</v>
      </c>
      <c r="AG394" s="51">
        <v>0.213351186577031</v>
      </c>
      <c r="AH394" s="52">
        <v>0.183850574223548</v>
      </c>
      <c r="AI394" s="52">
        <v>0.304704028632375</v>
      </c>
      <c r="AJ394" s="53">
        <v>0.29809421056704499</v>
      </c>
      <c r="AK394" s="44" t="str">
        <f t="shared" si="48"/>
        <v>SB</v>
      </c>
      <c r="AL394" s="51">
        <v>7.8862314156431801E-2</v>
      </c>
      <c r="AM394" s="52">
        <v>0</v>
      </c>
      <c r="AN394" s="52">
        <v>0.50452488687782804</v>
      </c>
      <c r="AO394" s="53">
        <v>0.41661279896573999</v>
      </c>
      <c r="AP394" s="44" t="str">
        <f t="shared" si="49"/>
        <v>SB</v>
      </c>
    </row>
    <row r="395" spans="1:42" x14ac:dyDescent="0.3">
      <c r="A395" s="4">
        <v>30491</v>
      </c>
      <c r="B395" s="5">
        <f t="shared" si="50"/>
        <v>1983</v>
      </c>
      <c r="C395" s="6">
        <v>0</v>
      </c>
      <c r="D395" s="7">
        <v>0</v>
      </c>
      <c r="E395" s="7">
        <v>0</v>
      </c>
      <c r="F395" s="8">
        <v>1</v>
      </c>
      <c r="G395" s="44" t="str">
        <f t="shared" si="51"/>
        <v>Zonal</v>
      </c>
      <c r="H395" s="51">
        <v>1.8676304381490701E-7</v>
      </c>
      <c r="I395" s="52">
        <v>1.6113550374448401E-71</v>
      </c>
      <c r="J395" s="52">
        <v>6.6782408806505898E-5</v>
      </c>
      <c r="K395" s="53">
        <v>0.99993303082815099</v>
      </c>
      <c r="L395" s="7" t="str">
        <f t="shared" si="56"/>
        <v>Zonal</v>
      </c>
      <c r="M395" s="51">
        <v>2.35152296157707E-5</v>
      </c>
      <c r="N395" s="52">
        <v>9.3292724683863405E-24</v>
      </c>
      <c r="O395" s="52">
        <v>0.952151751888202</v>
      </c>
      <c r="P395" s="53">
        <v>4.7824732882174301E-2</v>
      </c>
      <c r="Q395" s="7" t="str">
        <f t="shared" si="52"/>
        <v>SB</v>
      </c>
      <c r="R395" s="6">
        <v>1</v>
      </c>
      <c r="S395" s="7">
        <v>0</v>
      </c>
      <c r="T395" s="7">
        <v>0</v>
      </c>
      <c r="U395" s="8">
        <v>0</v>
      </c>
      <c r="V395" s="7" t="str">
        <f t="shared" si="53"/>
        <v>AL</v>
      </c>
      <c r="W395" s="51">
        <v>1.26658043421256E-3</v>
      </c>
      <c r="X395" s="52">
        <v>2.1677281831833598E-3</v>
      </c>
      <c r="Y395" s="52">
        <v>1.2751977554614E-2</v>
      </c>
      <c r="Z395" s="53">
        <v>0.98381371382798799</v>
      </c>
      <c r="AA395" s="7" t="str">
        <f t="shared" si="54"/>
        <v>Zonal</v>
      </c>
      <c r="AB395" s="51">
        <v>3.4110434644698E-4</v>
      </c>
      <c r="AC395" s="52">
        <v>3.0447784141577399E-3</v>
      </c>
      <c r="AD395" s="52">
        <v>1.21421307613449E-2</v>
      </c>
      <c r="AE395" s="53">
        <v>0.98447198647804901</v>
      </c>
      <c r="AF395" s="7" t="str">
        <f t="shared" si="55"/>
        <v>Zonal</v>
      </c>
      <c r="AG395" s="51">
        <v>0.23178024372936301</v>
      </c>
      <c r="AH395" s="52">
        <v>0.19565098857770999</v>
      </c>
      <c r="AI395" s="52">
        <v>0.27727618669221599</v>
      </c>
      <c r="AJ395" s="53">
        <v>0.29529258100070999</v>
      </c>
      <c r="AK395" s="44" t="str">
        <f t="shared" si="48"/>
        <v>Zonal</v>
      </c>
      <c r="AL395" s="51">
        <v>9.8815566835871296E-2</v>
      </c>
      <c r="AM395" s="52">
        <v>0</v>
      </c>
      <c r="AN395" s="52">
        <v>0.48663282571911998</v>
      </c>
      <c r="AO395" s="53">
        <v>0.41455160744500802</v>
      </c>
      <c r="AP395" s="44" t="str">
        <f t="shared" si="49"/>
        <v>SB</v>
      </c>
    </row>
    <row r="396" spans="1:42" x14ac:dyDescent="0.3">
      <c r="A396" s="4">
        <v>30492</v>
      </c>
      <c r="B396" s="5">
        <f t="shared" si="50"/>
        <v>1983</v>
      </c>
      <c r="C396" s="6">
        <v>0</v>
      </c>
      <c r="D396" s="7">
        <v>0</v>
      </c>
      <c r="E396" s="7">
        <v>0</v>
      </c>
      <c r="F396" s="8">
        <v>1</v>
      </c>
      <c r="G396" s="44" t="str">
        <f t="shared" si="51"/>
        <v>Zonal</v>
      </c>
      <c r="H396" s="51">
        <v>1.08081105615482E-4</v>
      </c>
      <c r="I396" s="52">
        <v>1.59953528086829E-43</v>
      </c>
      <c r="J396" s="52">
        <v>2.2635528661785499E-4</v>
      </c>
      <c r="K396" s="53">
        <v>0.99966556360775904</v>
      </c>
      <c r="L396" s="7" t="str">
        <f t="shared" si="56"/>
        <v>Zonal</v>
      </c>
      <c r="M396" s="51">
        <v>9.2223345235549706E-3</v>
      </c>
      <c r="N396" s="52">
        <v>5.6841923412721002E-14</v>
      </c>
      <c r="O396" s="52">
        <v>4.75599776754215E-2</v>
      </c>
      <c r="P396" s="53">
        <v>0.94321768780097304</v>
      </c>
      <c r="Q396" s="7" t="str">
        <f t="shared" si="52"/>
        <v>Zonal</v>
      </c>
      <c r="R396" s="6">
        <v>0</v>
      </c>
      <c r="S396" s="7">
        <v>0</v>
      </c>
      <c r="T396" s="7">
        <v>0</v>
      </c>
      <c r="U396" s="8">
        <v>1</v>
      </c>
      <c r="V396" s="7" t="str">
        <f t="shared" si="53"/>
        <v>Zonal</v>
      </c>
      <c r="W396" s="51">
        <v>5.6501717891815604E-6</v>
      </c>
      <c r="X396" s="52">
        <v>9.6377315682830004E-5</v>
      </c>
      <c r="Y396" s="52">
        <v>2.2331045092628399E-2</v>
      </c>
      <c r="Z396" s="53">
        <v>0.97756692741989804</v>
      </c>
      <c r="AA396" s="7" t="str">
        <f t="shared" si="54"/>
        <v>Zonal</v>
      </c>
      <c r="AB396" s="51">
        <v>7.8083716111385597E-7</v>
      </c>
      <c r="AC396" s="52">
        <v>2.0190883109660499E-4</v>
      </c>
      <c r="AD396" s="52">
        <v>2.0663750568436098E-2</v>
      </c>
      <c r="AE396" s="53">
        <v>0.97913355976330596</v>
      </c>
      <c r="AF396" s="7" t="str">
        <f t="shared" si="55"/>
        <v>Zonal</v>
      </c>
      <c r="AG396" s="51">
        <v>0.22892601465273499</v>
      </c>
      <c r="AH396" s="52">
        <v>0.19899728363590999</v>
      </c>
      <c r="AI396" s="52">
        <v>0.26861033215223801</v>
      </c>
      <c r="AJ396" s="53">
        <v>0.30346636955911499</v>
      </c>
      <c r="AK396" s="44" t="str">
        <f t="shared" si="48"/>
        <v>Zonal</v>
      </c>
      <c r="AL396" s="51">
        <v>6.0385438972162697E-2</v>
      </c>
      <c r="AM396" s="52">
        <v>0</v>
      </c>
      <c r="AN396" s="52">
        <v>0.47323340471092001</v>
      </c>
      <c r="AO396" s="53">
        <v>0.46638115631691601</v>
      </c>
      <c r="AP396" s="44" t="str">
        <f t="shared" si="49"/>
        <v>SB</v>
      </c>
    </row>
    <row r="397" spans="1:42" x14ac:dyDescent="0.3">
      <c r="A397" s="4">
        <v>30493</v>
      </c>
      <c r="B397" s="5">
        <f t="shared" si="50"/>
        <v>1983</v>
      </c>
      <c r="C397" s="6">
        <v>0</v>
      </c>
      <c r="D397" s="7">
        <v>0</v>
      </c>
      <c r="E397" s="7">
        <v>1</v>
      </c>
      <c r="F397" s="8">
        <v>0</v>
      </c>
      <c r="G397" s="44" t="str">
        <f t="shared" si="51"/>
        <v>SB</v>
      </c>
      <c r="H397" s="51">
        <v>1.09687777934326E-4</v>
      </c>
      <c r="I397" s="52">
        <v>9.8850739919930501E-34</v>
      </c>
      <c r="J397" s="52">
        <v>1.41100548834431E-5</v>
      </c>
      <c r="K397" s="53">
        <v>0.99987620216718298</v>
      </c>
      <c r="L397" s="7" t="str">
        <f t="shared" si="56"/>
        <v>Zonal</v>
      </c>
      <c r="M397" s="51">
        <v>2.9647312353539E-3</v>
      </c>
      <c r="N397" s="52">
        <v>1.8069230428824199E-9</v>
      </c>
      <c r="O397" s="52">
        <v>4.57731332434003E-3</v>
      </c>
      <c r="P397" s="53">
        <v>0.99245795363338696</v>
      </c>
      <c r="Q397" s="7" t="str">
        <f t="shared" si="52"/>
        <v>Zonal</v>
      </c>
      <c r="R397" s="6">
        <v>0</v>
      </c>
      <c r="S397" s="7">
        <v>0</v>
      </c>
      <c r="T397" s="7">
        <v>0</v>
      </c>
      <c r="U397" s="8">
        <v>1</v>
      </c>
      <c r="V397" s="7" t="str">
        <f t="shared" si="53"/>
        <v>Zonal</v>
      </c>
      <c r="W397" s="51">
        <v>6.0173985026252396E-16</v>
      </c>
      <c r="X397" s="52">
        <v>2.0275849553040299E-11</v>
      </c>
      <c r="Y397" s="52">
        <v>0.245477775841248</v>
      </c>
      <c r="Z397" s="53">
        <v>0.75452222413847203</v>
      </c>
      <c r="AA397" s="7" t="str">
        <f t="shared" si="54"/>
        <v>Zonal</v>
      </c>
      <c r="AB397" s="51">
        <v>3.9636133519764601E-18</v>
      </c>
      <c r="AC397" s="52">
        <v>1.3397580066505499E-10</v>
      </c>
      <c r="AD397" s="52">
        <v>0.243025165127423</v>
      </c>
      <c r="AE397" s="53">
        <v>0.75697483473860205</v>
      </c>
      <c r="AF397" s="7" t="str">
        <f t="shared" si="55"/>
        <v>Zonal</v>
      </c>
      <c r="AG397" s="51">
        <v>0.20469619845956899</v>
      </c>
      <c r="AH397" s="52">
        <v>0.19303094716622199</v>
      </c>
      <c r="AI397" s="52">
        <v>0.265026434484741</v>
      </c>
      <c r="AJ397" s="53">
        <v>0.33724641988946602</v>
      </c>
      <c r="AK397" s="44" t="str">
        <f t="shared" si="48"/>
        <v>Zonal</v>
      </c>
      <c r="AL397" s="51">
        <v>0</v>
      </c>
      <c r="AM397" s="52">
        <v>5.0974512743628103E-2</v>
      </c>
      <c r="AN397" s="52">
        <v>0.425412293853073</v>
      </c>
      <c r="AO397" s="53">
        <v>0.52361319340329804</v>
      </c>
      <c r="AP397" s="44" t="str">
        <f t="shared" si="49"/>
        <v>Zonal</v>
      </c>
    </row>
    <row r="398" spans="1:42" x14ac:dyDescent="0.3">
      <c r="A398" s="4">
        <v>30494</v>
      </c>
      <c r="B398" s="5">
        <f t="shared" si="50"/>
        <v>1983</v>
      </c>
      <c r="C398" s="6">
        <v>0</v>
      </c>
      <c r="D398" s="7">
        <v>0</v>
      </c>
      <c r="E398" s="7">
        <v>1</v>
      </c>
      <c r="F398" s="8">
        <v>0</v>
      </c>
      <c r="G398" s="44" t="str">
        <f t="shared" si="51"/>
        <v>SB</v>
      </c>
      <c r="H398" s="51">
        <v>2.3630657093796001E-4</v>
      </c>
      <c r="I398" s="52">
        <v>2.5647752818553101E-24</v>
      </c>
      <c r="J398" s="52">
        <v>1.0450064516276E-2</v>
      </c>
      <c r="K398" s="53">
        <v>0.98931362891279895</v>
      </c>
      <c r="L398" s="7" t="str">
        <f t="shared" si="56"/>
        <v>Zonal</v>
      </c>
      <c r="M398" s="51">
        <v>1.2191266907897E-4</v>
      </c>
      <c r="N398" s="52">
        <v>2.1789179872825499E-8</v>
      </c>
      <c r="O398" s="52">
        <v>0.91612340495831601</v>
      </c>
      <c r="P398" s="53">
        <v>8.3754660583421695E-2</v>
      </c>
      <c r="Q398" s="7" t="str">
        <f t="shared" si="52"/>
        <v>SB</v>
      </c>
      <c r="R398" s="6">
        <v>0</v>
      </c>
      <c r="S398" s="7">
        <v>0</v>
      </c>
      <c r="T398" s="7">
        <v>0</v>
      </c>
      <c r="U398" s="8">
        <v>1</v>
      </c>
      <c r="V398" s="7" t="str">
        <f t="shared" si="53"/>
        <v>Zonal</v>
      </c>
      <c r="W398" s="51">
        <v>1.0136941992298901E-11</v>
      </c>
      <c r="X398" s="52">
        <v>4.34929732517232E-10</v>
      </c>
      <c r="Y398" s="52">
        <v>3.08335087068617E-2</v>
      </c>
      <c r="Z398" s="53">
        <v>0.96916649084807205</v>
      </c>
      <c r="AA398" s="7" t="str">
        <f t="shared" si="54"/>
        <v>Zonal</v>
      </c>
      <c r="AB398" s="51">
        <v>1.70890158047417E-13</v>
      </c>
      <c r="AC398" s="52">
        <v>2.4025131975870199E-9</v>
      </c>
      <c r="AD398" s="52">
        <v>2.8694829493883099E-2</v>
      </c>
      <c r="AE398" s="53">
        <v>0.97130516810343304</v>
      </c>
      <c r="AF398" s="7" t="str">
        <f t="shared" si="55"/>
        <v>Zonal</v>
      </c>
      <c r="AG398" s="51">
        <v>0.20606717909445699</v>
      </c>
      <c r="AH398" s="52">
        <v>0.19625550621867699</v>
      </c>
      <c r="AI398" s="52">
        <v>0.252274522435324</v>
      </c>
      <c r="AJ398" s="53">
        <v>0.34540279225154003</v>
      </c>
      <c r="AK398" s="44" t="str">
        <f t="shared" si="48"/>
        <v>Zonal</v>
      </c>
      <c r="AL398" s="51">
        <v>0</v>
      </c>
      <c r="AM398" s="52">
        <v>6.79299249195566E-2</v>
      </c>
      <c r="AN398" s="52">
        <v>0.38791562388273099</v>
      </c>
      <c r="AO398" s="53">
        <v>0.544154451197711</v>
      </c>
      <c r="AP398" s="44" t="str">
        <f t="shared" si="49"/>
        <v>Zonal</v>
      </c>
    </row>
    <row r="399" spans="1:42" x14ac:dyDescent="0.3">
      <c r="A399" s="4">
        <v>30495</v>
      </c>
      <c r="B399" s="5">
        <f t="shared" si="50"/>
        <v>1983</v>
      </c>
      <c r="C399" s="6">
        <v>0</v>
      </c>
      <c r="D399" s="7">
        <v>0</v>
      </c>
      <c r="E399" s="7">
        <v>0</v>
      </c>
      <c r="F399" s="8">
        <v>1</v>
      </c>
      <c r="G399" s="44" t="str">
        <f t="shared" si="51"/>
        <v>Zonal</v>
      </c>
      <c r="H399" s="51">
        <v>0.32027236084847999</v>
      </c>
      <c r="I399" s="52">
        <v>1.1956454828075901E-25</v>
      </c>
      <c r="J399" s="52">
        <v>3.6198004559264502E-2</v>
      </c>
      <c r="K399" s="53">
        <v>0.64352963459224499</v>
      </c>
      <c r="L399" s="7" t="str">
        <f t="shared" si="56"/>
        <v>Zonal</v>
      </c>
      <c r="M399" s="51">
        <v>0.15226375070071299</v>
      </c>
      <c r="N399" s="52">
        <v>1.90844649205306E-3</v>
      </c>
      <c r="O399" s="52">
        <v>3.6503191868770497E-2</v>
      </c>
      <c r="P399" s="53">
        <v>0.80932461093845598</v>
      </c>
      <c r="Q399" s="7" t="str">
        <f t="shared" si="52"/>
        <v>Zonal</v>
      </c>
      <c r="R399" s="6">
        <v>0</v>
      </c>
      <c r="S399" s="7">
        <v>0</v>
      </c>
      <c r="T399" s="7">
        <v>0</v>
      </c>
      <c r="U399" s="8">
        <v>1</v>
      </c>
      <c r="V399" s="7" t="str">
        <f t="shared" si="53"/>
        <v>Zonal</v>
      </c>
      <c r="W399" s="51">
        <v>2.34935827395644E-4</v>
      </c>
      <c r="X399" s="52">
        <v>1.2285354892191299E-4</v>
      </c>
      <c r="Y399" s="52">
        <v>9.5189545599836094E-3</v>
      </c>
      <c r="Z399" s="53">
        <v>0.990123256063699</v>
      </c>
      <c r="AA399" s="7" t="str">
        <f t="shared" si="54"/>
        <v>Zonal</v>
      </c>
      <c r="AB399" s="51">
        <v>3.3330297771818299E-5</v>
      </c>
      <c r="AC399" s="52">
        <v>3.0606941119883801E-4</v>
      </c>
      <c r="AD399" s="52">
        <v>8.6238738754899E-3</v>
      </c>
      <c r="AE399" s="53">
        <v>0.99103672641553797</v>
      </c>
      <c r="AF399" s="7" t="str">
        <f t="shared" si="55"/>
        <v>Zonal</v>
      </c>
      <c r="AG399" s="51">
        <v>0.21416136102985001</v>
      </c>
      <c r="AH399" s="52">
        <v>0.18740261560999999</v>
      </c>
      <c r="AI399" s="52">
        <v>0.244671381691204</v>
      </c>
      <c r="AJ399" s="53">
        <v>0.353764641668944</v>
      </c>
      <c r="AK399" s="44" t="str">
        <f t="shared" si="48"/>
        <v>Zonal</v>
      </c>
      <c r="AL399" s="51">
        <v>3.0831643002028401E-2</v>
      </c>
      <c r="AM399" s="52">
        <v>0</v>
      </c>
      <c r="AN399" s="52">
        <v>0.39432048681541498</v>
      </c>
      <c r="AO399" s="53">
        <v>0.57484787018255501</v>
      </c>
      <c r="AP399" s="44" t="str">
        <f t="shared" si="49"/>
        <v>Zonal</v>
      </c>
    </row>
    <row r="400" spans="1:42" x14ac:dyDescent="0.3">
      <c r="A400" s="4">
        <v>30496</v>
      </c>
      <c r="B400" s="5">
        <f t="shared" si="50"/>
        <v>1983</v>
      </c>
      <c r="C400" s="6">
        <v>0</v>
      </c>
      <c r="D400" s="7">
        <v>0</v>
      </c>
      <c r="E400" s="7">
        <v>0</v>
      </c>
      <c r="F400" s="8">
        <v>1</v>
      </c>
      <c r="G400" s="44" t="str">
        <f t="shared" si="51"/>
        <v>Zonal</v>
      </c>
      <c r="H400" s="51">
        <v>0.66003530274644395</v>
      </c>
      <c r="I400" s="52">
        <v>2.2366205147152701E-40</v>
      </c>
      <c r="J400" s="52">
        <v>4.6982427781469202E-3</v>
      </c>
      <c r="K400" s="53">
        <v>0.33526645447540099</v>
      </c>
      <c r="L400" s="7" t="str">
        <f t="shared" si="56"/>
        <v>AL</v>
      </c>
      <c r="M400" s="51">
        <v>0.44472090191472702</v>
      </c>
      <c r="N400" s="52">
        <v>4.67252240981409E-5</v>
      </c>
      <c r="O400" s="52">
        <v>1.1301377027893E-2</v>
      </c>
      <c r="P400" s="53">
        <v>0.54393099583327698</v>
      </c>
      <c r="Q400" s="7" t="str">
        <f t="shared" si="52"/>
        <v>Zonal</v>
      </c>
      <c r="R400" s="6">
        <v>1</v>
      </c>
      <c r="S400" s="7">
        <v>0</v>
      </c>
      <c r="T400" s="7">
        <v>0</v>
      </c>
      <c r="U400" s="8">
        <v>0</v>
      </c>
      <c r="V400" s="7" t="str">
        <f t="shared" si="53"/>
        <v>AL</v>
      </c>
      <c r="W400" s="51">
        <v>0.308502796607248</v>
      </c>
      <c r="X400" s="52">
        <v>3.4462265973404099E-2</v>
      </c>
      <c r="Y400" s="52">
        <v>6.24471625005812E-3</v>
      </c>
      <c r="Z400" s="53">
        <v>0.65079022116928698</v>
      </c>
      <c r="AA400" s="7" t="str">
        <f t="shared" si="54"/>
        <v>Zonal</v>
      </c>
      <c r="AB400" s="51">
        <v>0.188474614775271</v>
      </c>
      <c r="AC400" s="52">
        <v>5.1139368522561297E-2</v>
      </c>
      <c r="AD400" s="52">
        <v>7.2130780246944604E-3</v>
      </c>
      <c r="AE400" s="53">
        <v>0.75317293867747204</v>
      </c>
      <c r="AF400" s="7" t="str">
        <f t="shared" si="55"/>
        <v>Zonal</v>
      </c>
      <c r="AG400" s="51">
        <v>0.23927896741440399</v>
      </c>
      <c r="AH400" s="52">
        <v>0.19082126741667901</v>
      </c>
      <c r="AI400" s="52">
        <v>0.24587300767637399</v>
      </c>
      <c r="AJ400" s="53">
        <v>0.32402675749254101</v>
      </c>
      <c r="AK400" s="44" t="str">
        <f t="shared" si="48"/>
        <v>Zonal</v>
      </c>
      <c r="AL400" s="51">
        <v>0.15987701767870799</v>
      </c>
      <c r="AM400" s="52">
        <v>0</v>
      </c>
      <c r="AN400" s="52">
        <v>0.35626441199077602</v>
      </c>
      <c r="AO400" s="53">
        <v>0.48385857033051499</v>
      </c>
      <c r="AP400" s="44" t="str">
        <f t="shared" si="49"/>
        <v>Zonal</v>
      </c>
    </row>
    <row r="401" spans="1:42" x14ac:dyDescent="0.3">
      <c r="A401" s="4">
        <v>30497</v>
      </c>
      <c r="B401" s="5">
        <f t="shared" si="50"/>
        <v>1983</v>
      </c>
      <c r="C401" s="6">
        <v>0</v>
      </c>
      <c r="D401" s="7">
        <v>0</v>
      </c>
      <c r="E401" s="7">
        <v>0</v>
      </c>
      <c r="F401" s="8">
        <v>1</v>
      </c>
      <c r="G401" s="44" t="str">
        <f t="shared" si="51"/>
        <v>Zonal</v>
      </c>
      <c r="H401" s="51">
        <v>0.20738662410220701</v>
      </c>
      <c r="I401" s="52">
        <v>6.3531810517208004E-32</v>
      </c>
      <c r="J401" s="52">
        <v>6.47083870559654E-3</v>
      </c>
      <c r="K401" s="53">
        <v>0.78614253719219396</v>
      </c>
      <c r="L401" s="7" t="str">
        <f t="shared" si="56"/>
        <v>Zonal</v>
      </c>
      <c r="M401" s="51">
        <v>0.15336662516478999</v>
      </c>
      <c r="N401" s="52">
        <v>3.6981632098009699E-6</v>
      </c>
      <c r="O401" s="52">
        <v>5.78392268905309E-2</v>
      </c>
      <c r="P401" s="53">
        <v>0.78879044978147095</v>
      </c>
      <c r="Q401" s="7" t="str">
        <f t="shared" si="52"/>
        <v>Zonal</v>
      </c>
      <c r="R401" s="6">
        <v>1</v>
      </c>
      <c r="S401" s="7">
        <v>0</v>
      </c>
      <c r="T401" s="7">
        <v>0</v>
      </c>
      <c r="U401" s="8">
        <v>0</v>
      </c>
      <c r="V401" s="7" t="str">
        <f t="shared" si="53"/>
        <v>AL</v>
      </c>
      <c r="W401" s="51">
        <v>0.76803581520359898</v>
      </c>
      <c r="X401" s="52">
        <v>8.5215833367222396E-2</v>
      </c>
      <c r="Y401" s="52">
        <v>1.3694880988332E-3</v>
      </c>
      <c r="Z401" s="53">
        <v>0.145378863330344</v>
      </c>
      <c r="AA401" s="7" t="str">
        <f t="shared" si="54"/>
        <v>AL</v>
      </c>
      <c r="AB401" s="51">
        <v>0.63344721859914299</v>
      </c>
      <c r="AC401" s="52">
        <v>0.147379302593247</v>
      </c>
      <c r="AD401" s="52">
        <v>2.3007435097561601E-3</v>
      </c>
      <c r="AE401" s="53">
        <v>0.216872735297852</v>
      </c>
      <c r="AF401" s="7" t="str">
        <f t="shared" si="55"/>
        <v>AL</v>
      </c>
      <c r="AG401" s="51">
        <v>0.23840877639542099</v>
      </c>
      <c r="AH401" s="52">
        <v>0.18137738547326299</v>
      </c>
      <c r="AI401" s="52">
        <v>0.25697911037486099</v>
      </c>
      <c r="AJ401" s="53">
        <v>0.32323472775645301</v>
      </c>
      <c r="AK401" s="44" t="str">
        <f t="shared" si="48"/>
        <v>Zonal</v>
      </c>
      <c r="AL401" s="51">
        <v>0.18759886111989801</v>
      </c>
      <c r="AM401" s="52">
        <v>0</v>
      </c>
      <c r="AN401" s="52">
        <v>0.375830433407149</v>
      </c>
      <c r="AO401" s="53">
        <v>0.43657070547295102</v>
      </c>
      <c r="AP401" s="44" t="str">
        <f t="shared" si="49"/>
        <v>Zonal</v>
      </c>
    </row>
    <row r="402" spans="1:42" x14ac:dyDescent="0.3">
      <c r="A402" s="4">
        <v>30498</v>
      </c>
      <c r="B402" s="5">
        <f t="shared" si="50"/>
        <v>1983</v>
      </c>
      <c r="C402" s="6">
        <v>0</v>
      </c>
      <c r="D402" s="7">
        <v>0</v>
      </c>
      <c r="E402" s="7">
        <v>0</v>
      </c>
      <c r="F402" s="8">
        <v>1</v>
      </c>
      <c r="G402" s="44" t="str">
        <f t="shared" si="51"/>
        <v>Zonal</v>
      </c>
      <c r="H402" s="51">
        <v>3.9110634170002802E-2</v>
      </c>
      <c r="I402" s="52">
        <v>1.6488318460050001E-28</v>
      </c>
      <c r="J402" s="52">
        <v>3.0666334882013601E-4</v>
      </c>
      <c r="K402" s="53">
        <v>0.96058270248116895</v>
      </c>
      <c r="L402" s="7" t="str">
        <f t="shared" si="56"/>
        <v>Zonal</v>
      </c>
      <c r="M402" s="51">
        <v>0.33800241223453598</v>
      </c>
      <c r="N402" s="52">
        <v>8.1170692945681502E-8</v>
      </c>
      <c r="O402" s="52">
        <v>6.8932457970976102E-3</v>
      </c>
      <c r="P402" s="53">
        <v>0.65510426079766504</v>
      </c>
      <c r="Q402" s="7" t="str">
        <f t="shared" si="52"/>
        <v>Zonal</v>
      </c>
      <c r="R402" s="6">
        <v>1</v>
      </c>
      <c r="S402" s="7">
        <v>0</v>
      </c>
      <c r="T402" s="7">
        <v>0</v>
      </c>
      <c r="U402" s="8">
        <v>0</v>
      </c>
      <c r="V402" s="7" t="str">
        <f t="shared" si="53"/>
        <v>AL</v>
      </c>
      <c r="W402" s="51">
        <v>4.2976126435711998E-2</v>
      </c>
      <c r="X402" s="52">
        <v>9.6094307757012905E-4</v>
      </c>
      <c r="Y402" s="52">
        <v>6.2221518951261203E-3</v>
      </c>
      <c r="Z402" s="53">
        <v>0.949840778591591</v>
      </c>
      <c r="AA402" s="7" t="str">
        <f t="shared" si="54"/>
        <v>Zonal</v>
      </c>
      <c r="AB402" s="51">
        <v>5.1742679467269501E-2</v>
      </c>
      <c r="AC402" s="52">
        <v>1.18904962572388E-3</v>
      </c>
      <c r="AD402" s="52">
        <v>4.9480896141032302E-3</v>
      </c>
      <c r="AE402" s="53">
        <v>0.94212018129290198</v>
      </c>
      <c r="AF402" s="7" t="str">
        <f t="shared" si="55"/>
        <v>Zonal</v>
      </c>
      <c r="AG402" s="51">
        <v>0.23736267414623699</v>
      </c>
      <c r="AH402" s="52">
        <v>0.17303921897056801</v>
      </c>
      <c r="AI402" s="52">
        <v>0.28237908473583201</v>
      </c>
      <c r="AJ402" s="53">
        <v>0.30721902214736002</v>
      </c>
      <c r="AK402" s="44" t="str">
        <f t="shared" si="48"/>
        <v>Zonal</v>
      </c>
      <c r="AL402" s="51">
        <v>0.22045091455861099</v>
      </c>
      <c r="AM402" s="52">
        <v>0</v>
      </c>
      <c r="AN402" s="52">
        <v>0.38997246214612902</v>
      </c>
      <c r="AO402" s="53">
        <v>0.389576623295258</v>
      </c>
      <c r="AP402" s="44" t="str">
        <f t="shared" si="49"/>
        <v>SB</v>
      </c>
    </row>
    <row r="403" spans="1:42" x14ac:dyDescent="0.3">
      <c r="A403" s="4">
        <v>30499</v>
      </c>
      <c r="B403" s="5">
        <f t="shared" si="50"/>
        <v>1983</v>
      </c>
      <c r="C403" s="6">
        <v>0</v>
      </c>
      <c r="D403" s="7">
        <v>0</v>
      </c>
      <c r="E403" s="7">
        <v>0</v>
      </c>
      <c r="F403" s="8">
        <v>1</v>
      </c>
      <c r="G403" s="44" t="str">
        <f t="shared" si="51"/>
        <v>Zonal</v>
      </c>
      <c r="H403" s="51">
        <v>0.36591550019616698</v>
      </c>
      <c r="I403" s="52">
        <v>9.3414587011870999E-35</v>
      </c>
      <c r="J403" s="52">
        <v>1.8892171816722701E-4</v>
      </c>
      <c r="K403" s="53">
        <v>0.63389557808566499</v>
      </c>
      <c r="L403" s="7" t="str">
        <f t="shared" si="56"/>
        <v>Zonal</v>
      </c>
      <c r="M403" s="51">
        <v>0.59240321315423095</v>
      </c>
      <c r="N403" s="52">
        <v>1.7201550180833199E-8</v>
      </c>
      <c r="O403" s="52">
        <v>4.1623689754657E-4</v>
      </c>
      <c r="P403" s="53">
        <v>0.40718053274667299</v>
      </c>
      <c r="Q403" s="7" t="str">
        <f t="shared" si="52"/>
        <v>AL</v>
      </c>
      <c r="R403" s="6">
        <v>1</v>
      </c>
      <c r="S403" s="7">
        <v>0</v>
      </c>
      <c r="T403" s="7">
        <v>0</v>
      </c>
      <c r="U403" s="8">
        <v>0</v>
      </c>
      <c r="V403" s="7" t="str">
        <f t="shared" si="53"/>
        <v>AL</v>
      </c>
      <c r="W403" s="51">
        <v>8.6561401364013902E-12</v>
      </c>
      <c r="X403" s="52">
        <v>1.3539163905715299E-12</v>
      </c>
      <c r="Y403" s="52">
        <v>3.5273263225601398E-2</v>
      </c>
      <c r="Z403" s="53">
        <v>0.96472673676438903</v>
      </c>
      <c r="AA403" s="7" t="str">
        <f t="shared" si="54"/>
        <v>Zonal</v>
      </c>
      <c r="AB403" s="51">
        <v>9.1619146226650807E-12</v>
      </c>
      <c r="AC403" s="52">
        <v>2.8869178071412602E-12</v>
      </c>
      <c r="AD403" s="52">
        <v>2.3501270856948898E-2</v>
      </c>
      <c r="AE403" s="53">
        <v>0.976498729131002</v>
      </c>
      <c r="AF403" s="7" t="str">
        <f t="shared" si="55"/>
        <v>Zonal</v>
      </c>
      <c r="AG403" s="51">
        <v>0.22652568026731601</v>
      </c>
      <c r="AH403" s="52">
        <v>0.17574879868034299</v>
      </c>
      <c r="AI403" s="52">
        <v>0.28259941359499702</v>
      </c>
      <c r="AJ403" s="53">
        <v>0.31512610745734199</v>
      </c>
      <c r="AK403" s="44" t="str">
        <f t="shared" si="48"/>
        <v>Zonal</v>
      </c>
      <c r="AL403" s="51">
        <v>0.199761365790559</v>
      </c>
      <c r="AM403" s="52">
        <v>0</v>
      </c>
      <c r="AN403" s="52">
        <v>0.38116518170768399</v>
      </c>
      <c r="AO403" s="53">
        <v>0.41907345250175598</v>
      </c>
      <c r="AP403" s="44" t="str">
        <f t="shared" si="49"/>
        <v>Zonal</v>
      </c>
    </row>
    <row r="404" spans="1:42" x14ac:dyDescent="0.3">
      <c r="A404" s="4">
        <v>30500</v>
      </c>
      <c r="B404" s="5">
        <f t="shared" si="50"/>
        <v>1983</v>
      </c>
      <c r="C404" s="6">
        <v>0</v>
      </c>
      <c r="D404" s="7">
        <v>0</v>
      </c>
      <c r="E404" s="7">
        <v>0</v>
      </c>
      <c r="F404" s="8">
        <v>1</v>
      </c>
      <c r="G404" s="44" t="str">
        <f t="shared" si="51"/>
        <v>Zonal</v>
      </c>
      <c r="H404" s="51">
        <v>1.9958753857570202E-2</v>
      </c>
      <c r="I404" s="52">
        <v>1.82420199091224E-25</v>
      </c>
      <c r="J404" s="52">
        <v>8.6525157591550295E-7</v>
      </c>
      <c r="K404" s="53">
        <v>0.98004038089085099</v>
      </c>
      <c r="L404" s="7" t="str">
        <f t="shared" si="56"/>
        <v>Zonal</v>
      </c>
      <c r="M404" s="51">
        <v>0.109654861532184</v>
      </c>
      <c r="N404" s="52">
        <v>1.12841803339911E-8</v>
      </c>
      <c r="O404" s="52">
        <v>1.4011873166776101E-3</v>
      </c>
      <c r="P404" s="53">
        <v>0.88894393986696196</v>
      </c>
      <c r="Q404" s="7" t="str">
        <f t="shared" si="52"/>
        <v>Zonal</v>
      </c>
      <c r="R404" s="6">
        <v>1</v>
      </c>
      <c r="S404" s="7">
        <v>0</v>
      </c>
      <c r="T404" s="7">
        <v>0</v>
      </c>
      <c r="U404" s="8">
        <v>0</v>
      </c>
      <c r="V404" s="7" t="str">
        <f t="shared" si="53"/>
        <v>AL</v>
      </c>
      <c r="W404" s="51">
        <v>5.9428317959069697E-8</v>
      </c>
      <c r="X404" s="52">
        <v>9.4315872871975802E-11</v>
      </c>
      <c r="Y404" s="52">
        <v>9.4306922103438301E-3</v>
      </c>
      <c r="Z404" s="53">
        <v>0.99056924826701997</v>
      </c>
      <c r="AA404" s="7" t="str">
        <f t="shared" si="54"/>
        <v>Zonal</v>
      </c>
      <c r="AB404" s="51">
        <v>7.9662524808017495E-8</v>
      </c>
      <c r="AC404" s="52">
        <v>1.9078810540624699E-10</v>
      </c>
      <c r="AD404" s="52">
        <v>6.0797350914051701E-3</v>
      </c>
      <c r="AE404" s="53">
        <v>0.99392018505528201</v>
      </c>
      <c r="AF404" s="7" t="str">
        <f t="shared" si="55"/>
        <v>Zonal</v>
      </c>
      <c r="AG404" s="51">
        <v>0.21966765861422999</v>
      </c>
      <c r="AH404" s="52">
        <v>0.16728472642148901</v>
      </c>
      <c r="AI404" s="52">
        <v>0.267594335656334</v>
      </c>
      <c r="AJ404" s="53">
        <v>0.345453279307945</v>
      </c>
      <c r="AK404" s="44" t="str">
        <f t="shared" si="48"/>
        <v>Zonal</v>
      </c>
      <c r="AL404" s="51">
        <v>0.20290028986898501</v>
      </c>
      <c r="AM404" s="52">
        <v>0</v>
      </c>
      <c r="AN404" s="52">
        <v>0.34984546543039002</v>
      </c>
      <c r="AO404" s="53">
        <v>0.44725424470062403</v>
      </c>
      <c r="AP404" s="44" t="str">
        <f t="shared" si="49"/>
        <v>Zonal</v>
      </c>
    </row>
    <row r="405" spans="1:42" x14ac:dyDescent="0.3">
      <c r="A405" s="4">
        <v>30501</v>
      </c>
      <c r="B405" s="5">
        <f t="shared" si="50"/>
        <v>1983</v>
      </c>
      <c r="C405" s="6">
        <v>0</v>
      </c>
      <c r="D405" s="7">
        <v>0</v>
      </c>
      <c r="E405" s="7">
        <v>0</v>
      </c>
      <c r="F405" s="8">
        <v>1</v>
      </c>
      <c r="G405" s="44" t="str">
        <f t="shared" si="51"/>
        <v>Zonal</v>
      </c>
      <c r="H405" s="51">
        <v>1.03083529672505E-4</v>
      </c>
      <c r="I405" s="52">
        <v>1.7832214157650899E-18</v>
      </c>
      <c r="J405" s="52">
        <v>2.3736406821705E-8</v>
      </c>
      <c r="K405" s="53">
        <v>0.99989689273392302</v>
      </c>
      <c r="L405" s="7" t="str">
        <f t="shared" si="56"/>
        <v>Zonal</v>
      </c>
      <c r="M405" s="51">
        <v>3.4277383328341801E-4</v>
      </c>
      <c r="N405" s="52">
        <v>1.31897602664729E-12</v>
      </c>
      <c r="O405" s="52">
        <v>2.62234128186959E-3</v>
      </c>
      <c r="P405" s="53">
        <v>0.99703488488351399</v>
      </c>
      <c r="Q405" s="7" t="str">
        <f t="shared" si="52"/>
        <v>Zonal</v>
      </c>
      <c r="R405" s="6">
        <v>1</v>
      </c>
      <c r="S405" s="7">
        <v>0</v>
      </c>
      <c r="T405" s="7">
        <v>0</v>
      </c>
      <c r="U405" s="8">
        <v>0</v>
      </c>
      <c r="V405" s="7" t="str">
        <f t="shared" si="53"/>
        <v>AL</v>
      </c>
      <c r="W405" s="51">
        <v>0.15626787258331801</v>
      </c>
      <c r="X405" s="52">
        <v>3.3669344686487702E-3</v>
      </c>
      <c r="Y405" s="52">
        <v>5.4354135617559101E-3</v>
      </c>
      <c r="Z405" s="53">
        <v>0.83492977938627699</v>
      </c>
      <c r="AA405" s="7" t="str">
        <f t="shared" si="54"/>
        <v>Zonal</v>
      </c>
      <c r="AB405" s="51">
        <v>0.145427477378302</v>
      </c>
      <c r="AC405" s="52">
        <v>4.0362578645500901E-3</v>
      </c>
      <c r="AD405" s="52">
        <v>4.8254295886433398E-3</v>
      </c>
      <c r="AE405" s="53">
        <v>0.84571083516850298</v>
      </c>
      <c r="AF405" s="7" t="str">
        <f t="shared" si="55"/>
        <v>Zonal</v>
      </c>
      <c r="AG405" s="51">
        <v>0.236612453885854</v>
      </c>
      <c r="AH405" s="52">
        <v>0.17373145313419</v>
      </c>
      <c r="AI405" s="52">
        <v>0.26140873058804298</v>
      </c>
      <c r="AJ405" s="53">
        <v>0.32824736239190999</v>
      </c>
      <c r="AK405" s="44" t="str">
        <f t="shared" si="48"/>
        <v>Zonal</v>
      </c>
      <c r="AL405" s="51">
        <v>0.218165709749053</v>
      </c>
      <c r="AM405" s="52">
        <v>0</v>
      </c>
      <c r="AN405" s="52">
        <v>0.35596759903809599</v>
      </c>
      <c r="AO405" s="53">
        <v>0.42586669121284998</v>
      </c>
      <c r="AP405" s="44" t="str">
        <f t="shared" si="49"/>
        <v>Zonal</v>
      </c>
    </row>
    <row r="406" spans="1:42" x14ac:dyDescent="0.3">
      <c r="A406" s="4">
        <v>30502</v>
      </c>
      <c r="B406" s="5">
        <f t="shared" si="50"/>
        <v>1983</v>
      </c>
      <c r="C406" s="6">
        <v>0</v>
      </c>
      <c r="D406" s="7">
        <v>0</v>
      </c>
      <c r="E406" s="7">
        <v>0</v>
      </c>
      <c r="F406" s="8">
        <v>1</v>
      </c>
      <c r="G406" s="44" t="str">
        <f t="shared" si="51"/>
        <v>Zonal</v>
      </c>
      <c r="H406" s="51">
        <v>4.55529484061787E-4</v>
      </c>
      <c r="I406" s="52">
        <v>1.39533076336403E-26</v>
      </c>
      <c r="J406" s="52">
        <v>5.3293112984926102E-5</v>
      </c>
      <c r="K406" s="53">
        <v>0.99949117740295002</v>
      </c>
      <c r="L406" s="7" t="str">
        <f t="shared" si="56"/>
        <v>Zonal</v>
      </c>
      <c r="M406" s="51">
        <v>6.3885823693528101E-5</v>
      </c>
      <c r="N406" s="52">
        <v>4.74305353285429E-10</v>
      </c>
      <c r="O406" s="52">
        <v>2.0147846523421802E-3</v>
      </c>
      <c r="P406" s="53">
        <v>0.99792132904965802</v>
      </c>
      <c r="Q406" s="7" t="str">
        <f t="shared" si="52"/>
        <v>Zonal</v>
      </c>
      <c r="R406" s="6">
        <v>1</v>
      </c>
      <c r="S406" s="7">
        <v>0</v>
      </c>
      <c r="T406" s="7">
        <v>0</v>
      </c>
      <c r="U406" s="8">
        <v>0</v>
      </c>
      <c r="V406" s="7" t="str">
        <f t="shared" si="53"/>
        <v>AL</v>
      </c>
      <c r="W406" s="51">
        <v>1.5382427183443801E-2</v>
      </c>
      <c r="X406" s="52">
        <v>0.13363949294670899</v>
      </c>
      <c r="Y406" s="52">
        <v>9.9032653875340704E-3</v>
      </c>
      <c r="Z406" s="53">
        <v>0.84107481448231103</v>
      </c>
      <c r="AA406" s="7" t="str">
        <f t="shared" si="54"/>
        <v>Zonal</v>
      </c>
      <c r="AB406" s="51">
        <v>2.7412838936648601E-2</v>
      </c>
      <c r="AC406" s="52">
        <v>5.7631712671275301E-2</v>
      </c>
      <c r="AD406" s="52">
        <v>1.13825611121726E-2</v>
      </c>
      <c r="AE406" s="53">
        <v>0.90357288727990404</v>
      </c>
      <c r="AF406" s="7" t="str">
        <f t="shared" si="55"/>
        <v>Zonal</v>
      </c>
      <c r="AG406" s="51">
        <v>0.27493470591710001</v>
      </c>
      <c r="AH406" s="52">
        <v>0.189840664947656</v>
      </c>
      <c r="AI406" s="52">
        <v>0.26823062565893202</v>
      </c>
      <c r="AJ406" s="53">
        <v>0.26699400347631003</v>
      </c>
      <c r="AK406" s="44" t="str">
        <f t="shared" si="48"/>
        <v>AL</v>
      </c>
      <c r="AL406" s="51">
        <v>0.30314922480620099</v>
      </c>
      <c r="AM406" s="52">
        <v>0</v>
      </c>
      <c r="AN406" s="52">
        <v>0.39095722591362098</v>
      </c>
      <c r="AO406" s="53">
        <v>0.30589354928017698</v>
      </c>
      <c r="AP406" s="44" t="str">
        <f t="shared" si="49"/>
        <v>SB</v>
      </c>
    </row>
    <row r="407" spans="1:42" x14ac:dyDescent="0.3">
      <c r="A407" s="4">
        <v>30503</v>
      </c>
      <c r="B407" s="5">
        <f t="shared" si="50"/>
        <v>1983</v>
      </c>
      <c r="C407" s="6">
        <v>0</v>
      </c>
      <c r="D407" s="7">
        <v>0</v>
      </c>
      <c r="E407" s="7">
        <v>0</v>
      </c>
      <c r="F407" s="8">
        <v>1</v>
      </c>
      <c r="G407" s="44" t="str">
        <f t="shared" si="51"/>
        <v>Zonal</v>
      </c>
      <c r="H407" s="51">
        <v>1.27184104089585E-2</v>
      </c>
      <c r="I407" s="52">
        <v>1.35023551741195E-38</v>
      </c>
      <c r="J407" s="52">
        <v>1.42831959076976E-2</v>
      </c>
      <c r="K407" s="53">
        <v>0.97299839368333096</v>
      </c>
      <c r="L407" s="7" t="str">
        <f t="shared" si="56"/>
        <v>Zonal</v>
      </c>
      <c r="M407" s="51">
        <v>2.3693422821398201E-4</v>
      </c>
      <c r="N407" s="52">
        <v>4.0106114351812498E-4</v>
      </c>
      <c r="O407" s="52">
        <v>2.8947664689764601E-4</v>
      </c>
      <c r="P407" s="53">
        <v>0.99907252798136204</v>
      </c>
      <c r="Q407" s="7" t="str">
        <f t="shared" si="52"/>
        <v>Zonal</v>
      </c>
      <c r="R407" s="6">
        <v>0</v>
      </c>
      <c r="S407" s="7">
        <v>0</v>
      </c>
      <c r="T407" s="7">
        <v>1</v>
      </c>
      <c r="U407" s="8">
        <v>0</v>
      </c>
      <c r="V407" s="7" t="str">
        <f t="shared" si="53"/>
        <v>SB</v>
      </c>
      <c r="W407" s="51">
        <v>2.53700075826316E-6</v>
      </c>
      <c r="X407" s="52">
        <v>3.2087997643633001E-2</v>
      </c>
      <c r="Y407" s="52">
        <v>3.4949115360023299E-2</v>
      </c>
      <c r="Z407" s="53">
        <v>0.93296034999558597</v>
      </c>
      <c r="AA407" s="7" t="str">
        <f t="shared" si="54"/>
        <v>Zonal</v>
      </c>
      <c r="AB407" s="51">
        <v>2.0831551989671699E-6</v>
      </c>
      <c r="AC407" s="52">
        <v>9.6193228515302799E-3</v>
      </c>
      <c r="AD407" s="52">
        <v>3.5231498604854701E-2</v>
      </c>
      <c r="AE407" s="53">
        <v>0.95514709538841502</v>
      </c>
      <c r="AF407" s="7" t="str">
        <f t="shared" si="55"/>
        <v>Zonal</v>
      </c>
      <c r="AG407" s="51">
        <v>0.28220332902201001</v>
      </c>
      <c r="AH407" s="52">
        <v>0.18746065084916799</v>
      </c>
      <c r="AI407" s="52">
        <v>0.28202741487334099</v>
      </c>
      <c r="AJ407" s="53">
        <v>0.24830860525547899</v>
      </c>
      <c r="AK407" s="44" t="str">
        <f t="shared" si="48"/>
        <v>AL</v>
      </c>
      <c r="AL407" s="51">
        <v>0.33429296417291898</v>
      </c>
      <c r="AM407" s="52">
        <v>0</v>
      </c>
      <c r="AN407" s="52">
        <v>0.41697382613351502</v>
      </c>
      <c r="AO407" s="53">
        <v>0.24873320969356399</v>
      </c>
      <c r="AP407" s="44" t="str">
        <f t="shared" si="49"/>
        <v>SB</v>
      </c>
    </row>
    <row r="408" spans="1:42" x14ac:dyDescent="0.3">
      <c r="A408" s="4">
        <v>30504</v>
      </c>
      <c r="B408" s="5">
        <f t="shared" si="50"/>
        <v>1983</v>
      </c>
      <c r="C408" s="6">
        <v>0</v>
      </c>
      <c r="D408" s="7">
        <v>0</v>
      </c>
      <c r="E408" s="7">
        <v>0</v>
      </c>
      <c r="F408" s="8">
        <v>1</v>
      </c>
      <c r="G408" s="44" t="str">
        <f t="shared" si="51"/>
        <v>Zonal</v>
      </c>
      <c r="H408" s="51">
        <v>1.63193926252069E-5</v>
      </c>
      <c r="I408" s="52">
        <v>4.4919514497034704E-34</v>
      </c>
      <c r="J408" s="52">
        <v>0.27431635692144601</v>
      </c>
      <c r="K408" s="53">
        <v>0.72566732368591702</v>
      </c>
      <c r="L408" s="7" t="str">
        <f t="shared" si="56"/>
        <v>Zonal</v>
      </c>
      <c r="M408" s="51">
        <v>4.4429998983065599E-8</v>
      </c>
      <c r="N408" s="52">
        <v>1.16953124805825E-2</v>
      </c>
      <c r="O408" s="52">
        <v>0.15019886712758701</v>
      </c>
      <c r="P408" s="53">
        <v>0.83810577596181801</v>
      </c>
      <c r="Q408" s="7" t="str">
        <f t="shared" si="52"/>
        <v>Zonal</v>
      </c>
      <c r="R408" s="6">
        <v>1</v>
      </c>
      <c r="S408" s="7">
        <v>0</v>
      </c>
      <c r="T408" s="7">
        <v>0</v>
      </c>
      <c r="U408" s="8">
        <v>0</v>
      </c>
      <c r="V408" s="7" t="str">
        <f t="shared" si="53"/>
        <v>AL</v>
      </c>
      <c r="W408" s="51">
        <v>3.3380239606108997E-5</v>
      </c>
      <c r="X408" s="52">
        <v>1.7481451787058401E-4</v>
      </c>
      <c r="Y408" s="52">
        <v>2.1725798059036801E-2</v>
      </c>
      <c r="Z408" s="53">
        <v>0.97806600718348602</v>
      </c>
      <c r="AA408" s="7" t="str">
        <f t="shared" si="54"/>
        <v>Zonal</v>
      </c>
      <c r="AB408" s="51">
        <v>2.1001172999719501E-5</v>
      </c>
      <c r="AC408" s="52">
        <v>1.2079711483794899E-4</v>
      </c>
      <c r="AD408" s="52">
        <v>2.0075668397974099E-2</v>
      </c>
      <c r="AE408" s="53">
        <v>0.97978253331418796</v>
      </c>
      <c r="AF408" s="7" t="str">
        <f t="shared" si="55"/>
        <v>Zonal</v>
      </c>
      <c r="AG408" s="51">
        <v>0.246075645630911</v>
      </c>
      <c r="AH408" s="52">
        <v>0.20855339940558101</v>
      </c>
      <c r="AI408" s="52">
        <v>0.288963258519295</v>
      </c>
      <c r="AJ408" s="53">
        <v>0.25640769644421102</v>
      </c>
      <c r="AK408" s="44" t="str">
        <f t="shared" si="48"/>
        <v>SB</v>
      </c>
      <c r="AL408" s="51">
        <v>0.196708621774701</v>
      </c>
      <c r="AM408" s="52">
        <v>0</v>
      </c>
      <c r="AN408" s="52">
        <v>0.50764002517306395</v>
      </c>
      <c r="AO408" s="53">
        <v>0.295651353052234</v>
      </c>
      <c r="AP408" s="44" t="str">
        <f t="shared" si="49"/>
        <v>SB</v>
      </c>
    </row>
    <row r="409" spans="1:42" x14ac:dyDescent="0.3">
      <c r="A409" s="4">
        <v>30505</v>
      </c>
      <c r="B409" s="5">
        <f t="shared" si="50"/>
        <v>1983</v>
      </c>
      <c r="C409" s="6">
        <v>0</v>
      </c>
      <c r="D409" s="7">
        <v>0</v>
      </c>
      <c r="E409" s="7">
        <v>0</v>
      </c>
      <c r="F409" s="8">
        <v>1</v>
      </c>
      <c r="G409" s="44" t="str">
        <f t="shared" si="51"/>
        <v>Zonal</v>
      </c>
      <c r="H409" s="51">
        <v>9.33865673509633E-7</v>
      </c>
      <c r="I409" s="52">
        <v>2.9025190005756101E-36</v>
      </c>
      <c r="J409" s="52">
        <v>2.4571940550572501E-2</v>
      </c>
      <c r="K409" s="53">
        <v>0.97542712558374101</v>
      </c>
      <c r="L409" s="7" t="str">
        <f t="shared" si="56"/>
        <v>Zonal</v>
      </c>
      <c r="M409" s="51">
        <v>1.1261133897007E-7</v>
      </c>
      <c r="N409" s="52">
        <v>2.5865086466402701E-10</v>
      </c>
      <c r="O409" s="52">
        <v>0.89723132625977398</v>
      </c>
      <c r="P409" s="53">
        <v>0.102768560870227</v>
      </c>
      <c r="Q409" s="7" t="str">
        <f t="shared" si="52"/>
        <v>SB</v>
      </c>
      <c r="R409" s="6">
        <v>1</v>
      </c>
      <c r="S409" s="7">
        <v>0</v>
      </c>
      <c r="T409" s="7">
        <v>0</v>
      </c>
      <c r="U409" s="8">
        <v>0</v>
      </c>
      <c r="V409" s="7" t="str">
        <f t="shared" si="53"/>
        <v>AL</v>
      </c>
      <c r="W409" s="51">
        <v>0.282844080456501</v>
      </c>
      <c r="X409" s="52">
        <v>0.22899449048261999</v>
      </c>
      <c r="Y409" s="52">
        <v>7.3529795267476099E-3</v>
      </c>
      <c r="Z409" s="53">
        <v>0.48080844953413099</v>
      </c>
      <c r="AA409" s="7" t="str">
        <f t="shared" si="54"/>
        <v>Zonal</v>
      </c>
      <c r="AB409" s="51">
        <v>0.247343042862949</v>
      </c>
      <c r="AC409" s="52">
        <v>0.17319468273390001</v>
      </c>
      <c r="AD409" s="52">
        <v>9.8292130494221103E-3</v>
      </c>
      <c r="AE409" s="53">
        <v>0.56963306135372804</v>
      </c>
      <c r="AF409" s="7" t="str">
        <f t="shared" si="55"/>
        <v>Zonal</v>
      </c>
      <c r="AG409" s="51">
        <v>0.25093389291380902</v>
      </c>
      <c r="AH409" s="52">
        <v>0.21247300817144699</v>
      </c>
      <c r="AI409" s="52">
        <v>0.28463390421761697</v>
      </c>
      <c r="AJ409" s="53">
        <v>0.25195919469712502</v>
      </c>
      <c r="AK409" s="44" t="str">
        <f t="shared" si="48"/>
        <v>SB</v>
      </c>
      <c r="AL409" s="51">
        <v>0.16470958272174399</v>
      </c>
      <c r="AM409" s="52">
        <v>0</v>
      </c>
      <c r="AN409" s="52">
        <v>0.59290772134135505</v>
      </c>
      <c r="AO409" s="53">
        <v>0.24238269593690001</v>
      </c>
      <c r="AP409" s="44" t="str">
        <f t="shared" si="49"/>
        <v>SB</v>
      </c>
    </row>
    <row r="410" spans="1:42" x14ac:dyDescent="0.3">
      <c r="A410" s="4">
        <v>30506</v>
      </c>
      <c r="B410" s="5">
        <f t="shared" si="50"/>
        <v>1983</v>
      </c>
      <c r="C410" s="6">
        <v>0</v>
      </c>
      <c r="D410" s="7">
        <v>0</v>
      </c>
      <c r="E410" s="7">
        <v>1</v>
      </c>
      <c r="F410" s="8">
        <v>0</v>
      </c>
      <c r="G410" s="44" t="str">
        <f t="shared" si="51"/>
        <v>SB</v>
      </c>
      <c r="H410" s="51">
        <v>2.6387337444033301E-5</v>
      </c>
      <c r="I410" s="52">
        <v>5.8951461823289202E-38</v>
      </c>
      <c r="J410" s="52">
        <v>4.8747322600689098E-2</v>
      </c>
      <c r="K410" s="53">
        <v>0.95122629006186898</v>
      </c>
      <c r="L410" s="7" t="str">
        <f t="shared" si="56"/>
        <v>Zonal</v>
      </c>
      <c r="M410" s="51">
        <v>7.2990955303830798E-6</v>
      </c>
      <c r="N410" s="52">
        <v>6.1872583352367296E-11</v>
      </c>
      <c r="O410" s="52">
        <v>0.96962863772633201</v>
      </c>
      <c r="P410" s="53">
        <v>3.0364063116257799E-2</v>
      </c>
      <c r="Q410" s="7" t="str">
        <f t="shared" si="52"/>
        <v>SB</v>
      </c>
      <c r="R410" s="6">
        <v>0</v>
      </c>
      <c r="S410" s="7">
        <v>0</v>
      </c>
      <c r="T410" s="7">
        <v>1</v>
      </c>
      <c r="U410" s="8">
        <v>0</v>
      </c>
      <c r="V410" s="7" t="str">
        <f t="shared" si="53"/>
        <v>SB</v>
      </c>
      <c r="W410" s="51">
        <v>1.3524759289259601E-4</v>
      </c>
      <c r="X410" s="52">
        <v>7.4541459730358903E-2</v>
      </c>
      <c r="Y410" s="52">
        <v>1.7349042398466501E-2</v>
      </c>
      <c r="Z410" s="53">
        <v>0.90797425027828005</v>
      </c>
      <c r="AA410" s="7" t="str">
        <f t="shared" si="54"/>
        <v>Zonal</v>
      </c>
      <c r="AB410" s="51">
        <v>1.7424313700718699E-5</v>
      </c>
      <c r="AC410" s="52">
        <v>4.6076130847255502E-2</v>
      </c>
      <c r="AD410" s="52">
        <v>2.0797957035916199E-2</v>
      </c>
      <c r="AE410" s="53">
        <v>0.93310848780312605</v>
      </c>
      <c r="AF410" s="7" t="str">
        <f t="shared" si="55"/>
        <v>Zonal</v>
      </c>
      <c r="AG410" s="51">
        <v>0.25069914961622902</v>
      </c>
      <c r="AH410" s="52">
        <v>0.24287049062312899</v>
      </c>
      <c r="AI410" s="52">
        <v>0.29561688349443199</v>
      </c>
      <c r="AJ410" s="53">
        <v>0.210813476266208</v>
      </c>
      <c r="AK410" s="44" t="str">
        <f t="shared" si="48"/>
        <v>SB</v>
      </c>
      <c r="AL410" s="51">
        <v>0.19296068647503201</v>
      </c>
      <c r="AM410" s="52">
        <v>0.29639989694461799</v>
      </c>
      <c r="AN410" s="52">
        <v>0.51063941658034895</v>
      </c>
      <c r="AO410" s="53">
        <v>0</v>
      </c>
      <c r="AP410" s="44" t="str">
        <f t="shared" si="49"/>
        <v>SB</v>
      </c>
    </row>
    <row r="411" spans="1:42" x14ac:dyDescent="0.3">
      <c r="A411" s="4">
        <v>30507</v>
      </c>
      <c r="B411" s="5">
        <f t="shared" si="50"/>
        <v>1983</v>
      </c>
      <c r="C411" s="6">
        <v>0</v>
      </c>
      <c r="D411" s="7">
        <v>1</v>
      </c>
      <c r="E411" s="7">
        <v>0</v>
      </c>
      <c r="F411" s="8">
        <v>0</v>
      </c>
      <c r="G411" s="44" t="str">
        <f t="shared" si="51"/>
        <v>NAO-</v>
      </c>
      <c r="H411" s="51">
        <v>1.1172276604956699E-2</v>
      </c>
      <c r="I411" s="52">
        <v>6.1091790931457506E-17</v>
      </c>
      <c r="J411" s="52">
        <v>0.61760989599016702</v>
      </c>
      <c r="K411" s="53">
        <v>0.37121782740488402</v>
      </c>
      <c r="L411" s="7" t="str">
        <f t="shared" si="56"/>
        <v>SB</v>
      </c>
      <c r="M411" s="51">
        <v>7.3966175767106897E-4</v>
      </c>
      <c r="N411" s="52">
        <v>1.24980672901041E-3</v>
      </c>
      <c r="O411" s="52">
        <v>0.911210621919604</v>
      </c>
      <c r="P411" s="53">
        <v>8.6799909593717098E-2</v>
      </c>
      <c r="Q411" s="7" t="str">
        <f t="shared" si="52"/>
        <v>SB</v>
      </c>
      <c r="R411" s="6">
        <v>0</v>
      </c>
      <c r="S411" s="7">
        <v>0</v>
      </c>
      <c r="T411" s="7">
        <v>1</v>
      </c>
      <c r="U411" s="8">
        <v>0</v>
      </c>
      <c r="V411" s="7" t="str">
        <f t="shared" si="53"/>
        <v>SB</v>
      </c>
      <c r="W411" s="51">
        <v>1.82959615154782E-19</v>
      </c>
      <c r="X411" s="52">
        <v>9.6882317613180904E-3</v>
      </c>
      <c r="Y411" s="52">
        <v>0.98840587759146903</v>
      </c>
      <c r="Z411" s="53">
        <v>1.9058906472138599E-3</v>
      </c>
      <c r="AA411" s="7" t="str">
        <f t="shared" si="54"/>
        <v>SB</v>
      </c>
      <c r="AB411" s="51">
        <v>5.2812623577571703E-23</v>
      </c>
      <c r="AC411" s="52">
        <v>4.81529781813635E-3</v>
      </c>
      <c r="AD411" s="52">
        <v>0.99395023771983804</v>
      </c>
      <c r="AE411" s="53">
        <v>1.2344644620239499E-3</v>
      </c>
      <c r="AF411" s="7" t="str">
        <f t="shared" si="55"/>
        <v>SB</v>
      </c>
      <c r="AG411" s="51">
        <v>0.21959418368532899</v>
      </c>
      <c r="AH411" s="52">
        <v>0.32317032298545301</v>
      </c>
      <c r="AI411" s="52">
        <v>0.26819955875432999</v>
      </c>
      <c r="AJ411" s="53">
        <v>0.18903593457488699</v>
      </c>
      <c r="AK411" s="44" t="str">
        <f t="shared" si="48"/>
        <v>NAO-</v>
      </c>
      <c r="AL411" s="51">
        <v>0.19008164645635001</v>
      </c>
      <c r="AM411" s="52">
        <v>0.46738282732775199</v>
      </c>
      <c r="AN411" s="52">
        <v>0.342535526215897</v>
      </c>
      <c r="AO411" s="53">
        <v>0</v>
      </c>
      <c r="AP411" s="44" t="str">
        <f t="shared" si="49"/>
        <v>NAO-</v>
      </c>
    </row>
    <row r="412" spans="1:42" x14ac:dyDescent="0.3">
      <c r="A412" s="4">
        <v>30508</v>
      </c>
      <c r="B412" s="5">
        <f t="shared" si="50"/>
        <v>1983</v>
      </c>
      <c r="C412" s="6">
        <v>0</v>
      </c>
      <c r="D412" s="7">
        <v>1</v>
      </c>
      <c r="E412" s="7">
        <v>0</v>
      </c>
      <c r="F412" s="8">
        <v>0</v>
      </c>
      <c r="G412" s="44" t="str">
        <f t="shared" si="51"/>
        <v>NAO-</v>
      </c>
      <c r="H412" s="51">
        <v>1.3276548184961099E-2</v>
      </c>
      <c r="I412" s="52">
        <v>3.8305642691124899E-24</v>
      </c>
      <c r="J412" s="52">
        <v>0.59540341514458694</v>
      </c>
      <c r="K412" s="53">
        <v>0.39132003667044601</v>
      </c>
      <c r="L412" s="7" t="str">
        <f t="shared" si="56"/>
        <v>SB</v>
      </c>
      <c r="M412" s="51">
        <v>2.4621598991629698E-4</v>
      </c>
      <c r="N412" s="52">
        <v>1.06430324686208E-2</v>
      </c>
      <c r="O412" s="52">
        <v>0.39186621678285</v>
      </c>
      <c r="P412" s="53">
        <v>0.59724453475862005</v>
      </c>
      <c r="Q412" s="7" t="str">
        <f t="shared" si="52"/>
        <v>Zonal</v>
      </c>
      <c r="R412" s="6">
        <v>0</v>
      </c>
      <c r="S412" s="7">
        <v>0</v>
      </c>
      <c r="T412" s="7">
        <v>1</v>
      </c>
      <c r="U412" s="8">
        <v>0</v>
      </c>
      <c r="V412" s="7" t="str">
        <f t="shared" si="53"/>
        <v>SB</v>
      </c>
      <c r="W412" s="51">
        <v>5.1537859784834699E-41</v>
      </c>
      <c r="X412" s="52">
        <v>7.6719891781645296E-5</v>
      </c>
      <c r="Y412" s="52">
        <v>0.99992327642145395</v>
      </c>
      <c r="Z412" s="53">
        <v>3.6867626939343799E-9</v>
      </c>
      <c r="AA412" s="7" t="str">
        <f t="shared" si="54"/>
        <v>SB</v>
      </c>
      <c r="AB412" s="51">
        <v>6.7699336712238001E-47</v>
      </c>
      <c r="AC412" s="52">
        <v>3.4878258594859197E-5</v>
      </c>
      <c r="AD412" s="52">
        <v>0.99996512024600503</v>
      </c>
      <c r="AE412" s="53">
        <v>1.4953978789089999E-9</v>
      </c>
      <c r="AF412" s="7" t="str">
        <f t="shared" si="55"/>
        <v>SB</v>
      </c>
      <c r="AG412" s="51">
        <v>0.21751166875754899</v>
      </c>
      <c r="AH412" s="52">
        <v>0.30614846864591799</v>
      </c>
      <c r="AI412" s="52">
        <v>0.27800345923793102</v>
      </c>
      <c r="AJ412" s="53">
        <v>0.198336403358601</v>
      </c>
      <c r="AK412" s="44" t="str">
        <f t="shared" si="48"/>
        <v>NAO-</v>
      </c>
      <c r="AL412" s="51">
        <v>0.170889413872573</v>
      </c>
      <c r="AM412" s="52">
        <v>0.479305287645303</v>
      </c>
      <c r="AN412" s="52">
        <v>0.349805298482122</v>
      </c>
      <c r="AO412" s="53">
        <v>0</v>
      </c>
      <c r="AP412" s="44" t="str">
        <f t="shared" si="49"/>
        <v>NAO-</v>
      </c>
    </row>
    <row r="413" spans="1:42" x14ac:dyDescent="0.3">
      <c r="A413" s="4">
        <v>30509</v>
      </c>
      <c r="B413" s="5">
        <f t="shared" si="50"/>
        <v>1983</v>
      </c>
      <c r="C413" s="6">
        <v>0</v>
      </c>
      <c r="D413" s="7">
        <v>0</v>
      </c>
      <c r="E413" s="7">
        <v>1</v>
      </c>
      <c r="F413" s="8">
        <v>0</v>
      </c>
      <c r="G413" s="44" t="str">
        <f t="shared" si="51"/>
        <v>SB</v>
      </c>
      <c r="H413" s="51">
        <v>2.08443048610417E-5</v>
      </c>
      <c r="I413" s="52">
        <v>2.3696635164243E-20</v>
      </c>
      <c r="J413" s="52">
        <v>0.47827786107230802</v>
      </c>
      <c r="K413" s="53">
        <v>0.52170129462282899</v>
      </c>
      <c r="L413" s="7" t="str">
        <f t="shared" si="56"/>
        <v>Zonal</v>
      </c>
      <c r="M413" s="51">
        <v>1.48619496981577E-8</v>
      </c>
      <c r="N413" s="52">
        <v>1.15600459220445E-4</v>
      </c>
      <c r="O413" s="52">
        <v>0.98363657127007298</v>
      </c>
      <c r="P413" s="53">
        <v>1.6247813408752799E-2</v>
      </c>
      <c r="Q413" s="7" t="str">
        <f t="shared" si="52"/>
        <v>SB</v>
      </c>
      <c r="R413" s="6">
        <v>0</v>
      </c>
      <c r="S413" s="7">
        <v>0</v>
      </c>
      <c r="T413" s="7">
        <v>0</v>
      </c>
      <c r="U413" s="8">
        <v>1</v>
      </c>
      <c r="V413" s="7" t="str">
        <f t="shared" si="53"/>
        <v>Zonal</v>
      </c>
      <c r="W413" s="51">
        <v>1.38557247964576E-22</v>
      </c>
      <c r="X413" s="52">
        <v>8.6302813780364108E-6</v>
      </c>
      <c r="Y413" s="52">
        <v>0.94136821562711603</v>
      </c>
      <c r="Z413" s="53">
        <v>5.8623154091504301E-2</v>
      </c>
      <c r="AA413" s="7" t="str">
        <f t="shared" si="54"/>
        <v>SB</v>
      </c>
      <c r="AB413" s="51">
        <v>3.4568963616568298E-27</v>
      </c>
      <c r="AC413" s="52">
        <v>1.38156318324756E-5</v>
      </c>
      <c r="AD413" s="52">
        <v>0.97715655453425698</v>
      </c>
      <c r="AE413" s="53">
        <v>2.2829629833908599E-2</v>
      </c>
      <c r="AF413" s="7" t="str">
        <f t="shared" si="55"/>
        <v>SB</v>
      </c>
      <c r="AG413" s="51">
        <v>0.20585085746551099</v>
      </c>
      <c r="AH413" s="52">
        <v>0.27958369746742101</v>
      </c>
      <c r="AI413" s="52">
        <v>0.30757237698394502</v>
      </c>
      <c r="AJ413" s="53">
        <v>0.20699306808312001</v>
      </c>
      <c r="AK413" s="44" t="str">
        <f t="shared" si="48"/>
        <v>SB</v>
      </c>
      <c r="AL413" s="51">
        <v>0</v>
      </c>
      <c r="AM413" s="52">
        <v>0.46667043475133202</v>
      </c>
      <c r="AN413" s="52">
        <v>0.51841308827080801</v>
      </c>
      <c r="AO413" s="53">
        <v>1.4916476977859E-2</v>
      </c>
      <c r="AP413" s="44" t="str">
        <f t="shared" si="49"/>
        <v>SB</v>
      </c>
    </row>
    <row r="414" spans="1:42" x14ac:dyDescent="0.3">
      <c r="A414" s="4">
        <v>30510</v>
      </c>
      <c r="B414" s="5">
        <f t="shared" si="50"/>
        <v>1983</v>
      </c>
      <c r="C414" s="6">
        <v>0</v>
      </c>
      <c r="D414" s="7">
        <v>0</v>
      </c>
      <c r="E414" s="7">
        <v>1</v>
      </c>
      <c r="F414" s="8">
        <v>0</v>
      </c>
      <c r="G414" s="44" t="str">
        <f t="shared" si="51"/>
        <v>SB</v>
      </c>
      <c r="H414" s="51">
        <v>4.6261702584305502E-7</v>
      </c>
      <c r="I414" s="52">
        <v>4.6672033989171801E-24</v>
      </c>
      <c r="J414" s="52">
        <v>0.70215753264169301</v>
      </c>
      <c r="K414" s="53">
        <v>0.29784200474129202</v>
      </c>
      <c r="L414" s="7" t="str">
        <f t="shared" si="56"/>
        <v>SB</v>
      </c>
      <c r="M414" s="51">
        <v>9.8439458311443605E-9</v>
      </c>
      <c r="N414" s="52">
        <v>4.5593059309422798E-7</v>
      </c>
      <c r="O414" s="52">
        <v>0.99860020240445002</v>
      </c>
      <c r="P414" s="53">
        <v>1.39933182100357E-3</v>
      </c>
      <c r="Q414" s="7" t="str">
        <f t="shared" si="52"/>
        <v>SB</v>
      </c>
      <c r="R414" s="6">
        <v>0</v>
      </c>
      <c r="S414" s="7">
        <v>0</v>
      </c>
      <c r="T414" s="7">
        <v>0</v>
      </c>
      <c r="U414" s="8">
        <v>1</v>
      </c>
      <c r="V414" s="7" t="str">
        <f t="shared" si="53"/>
        <v>Zonal</v>
      </c>
      <c r="W414" s="51">
        <v>2.49397044156602E-10</v>
      </c>
      <c r="X414" s="52">
        <v>2.6544491940709101E-5</v>
      </c>
      <c r="Y414" s="52">
        <v>7.3814208134286297E-2</v>
      </c>
      <c r="Z414" s="53">
        <v>0.92615924712437403</v>
      </c>
      <c r="AA414" s="7" t="str">
        <f t="shared" si="54"/>
        <v>Zonal</v>
      </c>
      <c r="AB414" s="51">
        <v>6.91872013170254E-13</v>
      </c>
      <c r="AC414" s="52">
        <v>9.8053613140845799E-5</v>
      </c>
      <c r="AD414" s="52">
        <v>0.104801781430932</v>
      </c>
      <c r="AE414" s="53">
        <v>0.89510016495523603</v>
      </c>
      <c r="AF414" s="7" t="str">
        <f t="shared" si="55"/>
        <v>Zonal</v>
      </c>
      <c r="AG414" s="51">
        <v>0.18806596336637901</v>
      </c>
      <c r="AH414" s="52">
        <v>0.270562419063754</v>
      </c>
      <c r="AI414" s="52">
        <v>0.32271348325826699</v>
      </c>
      <c r="AJ414" s="53">
        <v>0.218658134311598</v>
      </c>
      <c r="AK414" s="44" t="str">
        <f t="shared" si="48"/>
        <v>SB</v>
      </c>
      <c r="AL414" s="51">
        <v>0</v>
      </c>
      <c r="AM414" s="52">
        <v>0.36397166560564198</v>
      </c>
      <c r="AN414" s="52">
        <v>0.43949973558607203</v>
      </c>
      <c r="AO414" s="53">
        <v>0.19652859880828399</v>
      </c>
      <c r="AP414" s="44" t="str">
        <f t="shared" si="49"/>
        <v>SB</v>
      </c>
    </row>
    <row r="415" spans="1:42" x14ac:dyDescent="0.3">
      <c r="A415" s="4">
        <v>30511</v>
      </c>
      <c r="B415" s="5">
        <f t="shared" si="50"/>
        <v>1983</v>
      </c>
      <c r="C415" s="6">
        <v>0</v>
      </c>
      <c r="D415" s="7">
        <v>0</v>
      </c>
      <c r="E415" s="7">
        <v>1</v>
      </c>
      <c r="F415" s="8">
        <v>0</v>
      </c>
      <c r="G415" s="44" t="str">
        <f t="shared" si="51"/>
        <v>SB</v>
      </c>
      <c r="H415" s="51">
        <v>1.04747287195324E-7</v>
      </c>
      <c r="I415" s="52">
        <v>1.3165532812180701E-20</v>
      </c>
      <c r="J415" s="52">
        <v>0.82195333317687602</v>
      </c>
      <c r="K415" s="53">
        <v>0.178046562075834</v>
      </c>
      <c r="L415" s="7" t="str">
        <f t="shared" si="56"/>
        <v>SB</v>
      </c>
      <c r="M415" s="51">
        <v>2.8078894481451501E-8</v>
      </c>
      <c r="N415" s="52">
        <v>4.4508303100352097E-9</v>
      </c>
      <c r="O415" s="52">
        <v>0.99992823675127196</v>
      </c>
      <c r="P415" s="53">
        <v>7.1730719005712302E-5</v>
      </c>
      <c r="Q415" s="7" t="str">
        <f t="shared" si="52"/>
        <v>SB</v>
      </c>
      <c r="R415" s="6">
        <v>0</v>
      </c>
      <c r="S415" s="7">
        <v>0</v>
      </c>
      <c r="T415" s="7">
        <v>0</v>
      </c>
      <c r="U415" s="8">
        <v>1</v>
      </c>
      <c r="V415" s="7" t="str">
        <f t="shared" si="53"/>
        <v>Zonal</v>
      </c>
      <c r="W415" s="51">
        <v>4.0158276058337604E-3</v>
      </c>
      <c r="X415" s="52">
        <v>2.5382852237964899E-2</v>
      </c>
      <c r="Y415" s="52">
        <v>1.8786214110713299E-2</v>
      </c>
      <c r="Z415" s="53">
        <v>0.95181510604548603</v>
      </c>
      <c r="AA415" s="7" t="str">
        <f t="shared" si="54"/>
        <v>Zonal</v>
      </c>
      <c r="AB415" s="51">
        <v>5.14666018486499E-4</v>
      </c>
      <c r="AC415" s="52">
        <v>4.5712672545338097E-2</v>
      </c>
      <c r="AD415" s="52">
        <v>2.1618406056876201E-2</v>
      </c>
      <c r="AE415" s="53">
        <v>0.93215425537929997</v>
      </c>
      <c r="AF415" s="7" t="str">
        <f t="shared" si="55"/>
        <v>Zonal</v>
      </c>
      <c r="AG415" s="51">
        <v>0.20584211562525001</v>
      </c>
      <c r="AH415" s="52">
        <v>0.30686115770739397</v>
      </c>
      <c r="AI415" s="52">
        <v>0.25010717083237299</v>
      </c>
      <c r="AJ415" s="53">
        <v>0.237189555834981</v>
      </c>
      <c r="AK415" s="44" t="str">
        <f t="shared" si="48"/>
        <v>NAO-</v>
      </c>
      <c r="AL415" s="51">
        <v>0</v>
      </c>
      <c r="AM415" s="52">
        <v>0.45922425723440602</v>
      </c>
      <c r="AN415" s="52">
        <v>0.316073825642815</v>
      </c>
      <c r="AO415" s="53">
        <v>0.22470191712277801</v>
      </c>
      <c r="AP415" s="44" t="str">
        <f t="shared" si="49"/>
        <v>NAO-</v>
      </c>
    </row>
    <row r="416" spans="1:42" x14ac:dyDescent="0.3">
      <c r="A416" s="4">
        <v>30512</v>
      </c>
      <c r="B416" s="5">
        <f t="shared" si="50"/>
        <v>1983</v>
      </c>
      <c r="C416" s="6">
        <v>1</v>
      </c>
      <c r="D416" s="7">
        <v>0</v>
      </c>
      <c r="E416" s="7">
        <v>0</v>
      </c>
      <c r="F416" s="8">
        <v>0</v>
      </c>
      <c r="G416" s="44" t="str">
        <f t="shared" si="51"/>
        <v>AL</v>
      </c>
      <c r="H416" s="51">
        <v>1.2732752163204101E-3</v>
      </c>
      <c r="I416" s="52">
        <v>7.9263485941340095E-17</v>
      </c>
      <c r="J416" s="52">
        <v>0.74903450908058</v>
      </c>
      <c r="K416" s="53">
        <v>0.249692215703085</v>
      </c>
      <c r="L416" s="7" t="str">
        <f t="shared" si="56"/>
        <v>SB</v>
      </c>
      <c r="M416" s="51">
        <v>3.7756092976967503E-4</v>
      </c>
      <c r="N416" s="52">
        <v>2.2625960160346599E-4</v>
      </c>
      <c r="O416" s="52">
        <v>0.99399999177486997</v>
      </c>
      <c r="P416" s="53">
        <v>5.3961876937617496E-3</v>
      </c>
      <c r="Q416" s="7" t="str">
        <f t="shared" si="52"/>
        <v>SB</v>
      </c>
      <c r="R416" s="6">
        <v>1</v>
      </c>
      <c r="S416" s="7">
        <v>0</v>
      </c>
      <c r="T416" s="7">
        <v>0</v>
      </c>
      <c r="U416" s="8">
        <v>0</v>
      </c>
      <c r="V416" s="7" t="str">
        <f t="shared" si="53"/>
        <v>AL</v>
      </c>
      <c r="W416" s="51">
        <v>0.42782817001625001</v>
      </c>
      <c r="X416" s="52">
        <v>0.42558200939843099</v>
      </c>
      <c r="Y416" s="52">
        <v>5.7495782921537404E-3</v>
      </c>
      <c r="Z416" s="53">
        <v>0.140840242293163</v>
      </c>
      <c r="AA416" s="7" t="str">
        <f t="shared" si="54"/>
        <v>AL</v>
      </c>
      <c r="AB416" s="51">
        <v>0.27726289228339102</v>
      </c>
      <c r="AC416" s="52">
        <v>0.55548767901451601</v>
      </c>
      <c r="AD416" s="52">
        <v>7.4935263132788702E-3</v>
      </c>
      <c r="AE416" s="53">
        <v>0.15975590238881399</v>
      </c>
      <c r="AF416" s="7" t="str">
        <f t="shared" si="55"/>
        <v>NAO-</v>
      </c>
      <c r="AG416" s="51">
        <v>0.231108394508826</v>
      </c>
      <c r="AH416" s="52">
        <v>0.28641504757516401</v>
      </c>
      <c r="AI416" s="52">
        <v>0.22473339590425601</v>
      </c>
      <c r="AJ416" s="53">
        <v>0.25774316201175201</v>
      </c>
      <c r="AK416" s="44" t="str">
        <f t="shared" si="48"/>
        <v>NAO-</v>
      </c>
      <c r="AL416" s="51">
        <v>0</v>
      </c>
      <c r="AM416" s="52">
        <v>0.53408282694683196</v>
      </c>
      <c r="AN416" s="52">
        <v>0.16637136119186899</v>
      </c>
      <c r="AO416" s="53">
        <v>0.29954581186129697</v>
      </c>
      <c r="AP416" s="44" t="str">
        <f t="shared" si="49"/>
        <v>NAO-</v>
      </c>
    </row>
    <row r="417" spans="1:42" x14ac:dyDescent="0.3">
      <c r="A417" s="4">
        <v>30513</v>
      </c>
      <c r="B417" s="5">
        <f t="shared" si="50"/>
        <v>1983</v>
      </c>
      <c r="C417" s="6">
        <v>1</v>
      </c>
      <c r="D417" s="7">
        <v>0</v>
      </c>
      <c r="E417" s="7">
        <v>0</v>
      </c>
      <c r="F417" s="8">
        <v>0</v>
      </c>
      <c r="G417" s="44" t="str">
        <f t="shared" si="51"/>
        <v>AL</v>
      </c>
      <c r="H417" s="51">
        <v>3.1708401303393802E-3</v>
      </c>
      <c r="I417" s="52">
        <v>6.0545220578970696E-16</v>
      </c>
      <c r="J417" s="52">
        <v>0.12188746497806</v>
      </c>
      <c r="K417" s="53">
        <v>0.87494169489159301</v>
      </c>
      <c r="L417" s="7" t="str">
        <f t="shared" si="56"/>
        <v>Zonal</v>
      </c>
      <c r="M417" s="51">
        <v>7.0533060144399703E-4</v>
      </c>
      <c r="N417" s="52">
        <v>4.0110433054366998E-6</v>
      </c>
      <c r="O417" s="52">
        <v>0.985012668100956</v>
      </c>
      <c r="P417" s="53">
        <v>1.4277990254287399E-2</v>
      </c>
      <c r="Q417" s="7" t="str">
        <f t="shared" si="52"/>
        <v>SB</v>
      </c>
      <c r="R417" s="6">
        <v>1</v>
      </c>
      <c r="S417" s="7">
        <v>0</v>
      </c>
      <c r="T417" s="7">
        <v>0</v>
      </c>
      <c r="U417" s="8">
        <v>0</v>
      </c>
      <c r="V417" s="7" t="str">
        <f t="shared" si="53"/>
        <v>AL</v>
      </c>
      <c r="W417" s="51">
        <v>9.0718185812565795E-4</v>
      </c>
      <c r="X417" s="52">
        <v>0.97625193275755495</v>
      </c>
      <c r="Y417" s="52">
        <v>1.6879956888816001E-2</v>
      </c>
      <c r="Z417" s="53">
        <v>5.9609284955041896E-3</v>
      </c>
      <c r="AA417" s="7" t="str">
        <f t="shared" si="54"/>
        <v>NAO-</v>
      </c>
      <c r="AB417" s="51">
        <v>6.8862838104434402E-4</v>
      </c>
      <c r="AC417" s="52">
        <v>0.97614862227941201</v>
      </c>
      <c r="AD417" s="52">
        <v>1.6686416219317501E-2</v>
      </c>
      <c r="AE417" s="53">
        <v>6.4763331202263002E-3</v>
      </c>
      <c r="AF417" s="7" t="str">
        <f t="shared" si="55"/>
        <v>NAO-</v>
      </c>
      <c r="AG417" s="51">
        <v>0.22858810480923</v>
      </c>
      <c r="AH417" s="52">
        <v>0.31188866514763602</v>
      </c>
      <c r="AI417" s="52">
        <v>0.21858642809534901</v>
      </c>
      <c r="AJ417" s="53">
        <v>0.240936801947783</v>
      </c>
      <c r="AK417" s="44" t="str">
        <f t="shared" si="48"/>
        <v>NAO-</v>
      </c>
      <c r="AL417" s="51">
        <v>0</v>
      </c>
      <c r="AM417" s="52">
        <v>0.72696841430715498</v>
      </c>
      <c r="AN417" s="52">
        <v>5.3584377476854503E-2</v>
      </c>
      <c r="AO417" s="53">
        <v>0.21944720821599001</v>
      </c>
      <c r="AP417" s="44" t="str">
        <f t="shared" si="49"/>
        <v>NAO-</v>
      </c>
    </row>
    <row r="418" spans="1:42" x14ac:dyDescent="0.3">
      <c r="A418" s="4">
        <v>30514</v>
      </c>
      <c r="B418" s="5">
        <f t="shared" si="50"/>
        <v>1983</v>
      </c>
      <c r="C418" s="6">
        <v>0</v>
      </c>
      <c r="D418" s="7">
        <v>1</v>
      </c>
      <c r="E418" s="7">
        <v>0</v>
      </c>
      <c r="F418" s="8">
        <v>0</v>
      </c>
      <c r="G418" s="44" t="str">
        <f t="shared" si="51"/>
        <v>NAO-</v>
      </c>
      <c r="H418" s="51">
        <v>3.0900735005286801E-2</v>
      </c>
      <c r="I418" s="52">
        <v>9.1585642721779498E-16</v>
      </c>
      <c r="J418" s="52">
        <v>8.0242249185255798E-2</v>
      </c>
      <c r="K418" s="53">
        <v>0.88885701580945697</v>
      </c>
      <c r="L418" s="7" t="str">
        <f t="shared" si="56"/>
        <v>Zonal</v>
      </c>
      <c r="M418" s="51">
        <v>0.25471730270573101</v>
      </c>
      <c r="N418" s="52">
        <v>2.9328235772772002E-4</v>
      </c>
      <c r="O418" s="52">
        <v>0.70265810771086001</v>
      </c>
      <c r="P418" s="53">
        <v>4.2331307225668399E-2</v>
      </c>
      <c r="Q418" s="7" t="str">
        <f t="shared" si="52"/>
        <v>SB</v>
      </c>
      <c r="R418" s="6">
        <v>0</v>
      </c>
      <c r="S418" s="7">
        <v>1</v>
      </c>
      <c r="T418" s="7">
        <v>0</v>
      </c>
      <c r="U418" s="8">
        <v>0</v>
      </c>
      <c r="V418" s="7" t="str">
        <f t="shared" si="53"/>
        <v>NAO-</v>
      </c>
      <c r="W418" s="51">
        <v>9.6063920578926401E-7</v>
      </c>
      <c r="X418" s="52">
        <v>0.98386009773010397</v>
      </c>
      <c r="Y418" s="52">
        <v>1.6079887289484299E-2</v>
      </c>
      <c r="Z418" s="53">
        <v>5.90543412045776E-5</v>
      </c>
      <c r="AA418" s="7" t="str">
        <f t="shared" si="54"/>
        <v>NAO-</v>
      </c>
      <c r="AB418" s="51">
        <v>1.0390692888166801E-6</v>
      </c>
      <c r="AC418" s="52">
        <v>0.98022082735411498</v>
      </c>
      <c r="AD418" s="52">
        <v>1.9703093674920201E-2</v>
      </c>
      <c r="AE418" s="53">
        <v>7.5039901674069405E-5</v>
      </c>
      <c r="AF418" s="7" t="str">
        <f t="shared" si="55"/>
        <v>NAO-</v>
      </c>
      <c r="AG418" s="51">
        <v>0.23478331449763401</v>
      </c>
      <c r="AH418" s="52">
        <v>0.31842052581962699</v>
      </c>
      <c r="AI418" s="52">
        <v>0.22068610690950599</v>
      </c>
      <c r="AJ418" s="53">
        <v>0.22611005277323101</v>
      </c>
      <c r="AK418" s="44" t="str">
        <f t="shared" si="48"/>
        <v>NAO-</v>
      </c>
      <c r="AL418" s="51">
        <v>0.15766395135282299</v>
      </c>
      <c r="AM418" s="52">
        <v>0.73590277594706399</v>
      </c>
      <c r="AN418" s="52">
        <v>0</v>
      </c>
      <c r="AO418" s="53">
        <v>0.10643327270011101</v>
      </c>
      <c r="AP418" s="44" t="str">
        <f t="shared" si="49"/>
        <v>NAO-</v>
      </c>
    </row>
    <row r="419" spans="1:42" x14ac:dyDescent="0.3">
      <c r="A419" s="4">
        <v>30515</v>
      </c>
      <c r="B419" s="5">
        <f t="shared" si="50"/>
        <v>1983</v>
      </c>
      <c r="C419" s="6">
        <v>1</v>
      </c>
      <c r="D419" s="7">
        <v>0</v>
      </c>
      <c r="E419" s="7">
        <v>0</v>
      </c>
      <c r="F419" s="8">
        <v>0</v>
      </c>
      <c r="G419" s="44" t="str">
        <f t="shared" si="51"/>
        <v>AL</v>
      </c>
      <c r="H419" s="51">
        <v>0.83756029423804501</v>
      </c>
      <c r="I419" s="52">
        <v>1.7059245459027501E-27</v>
      </c>
      <c r="J419" s="52">
        <v>4.9477835228568399E-4</v>
      </c>
      <c r="K419" s="53">
        <v>0.16194492740967301</v>
      </c>
      <c r="L419" s="7" t="str">
        <f t="shared" si="56"/>
        <v>AL</v>
      </c>
      <c r="M419" s="51">
        <v>0.99126046735208295</v>
      </c>
      <c r="N419" s="52">
        <v>5.6437755913660404E-7</v>
      </c>
      <c r="O419" s="52">
        <v>3.2053396893000101E-3</v>
      </c>
      <c r="P419" s="53">
        <v>5.5336285810508199E-3</v>
      </c>
      <c r="Q419" s="7" t="str">
        <f t="shared" si="52"/>
        <v>AL</v>
      </c>
      <c r="R419" s="6">
        <v>0</v>
      </c>
      <c r="S419" s="7">
        <v>0</v>
      </c>
      <c r="T419" s="7">
        <v>0</v>
      </c>
      <c r="U419" s="8">
        <v>1</v>
      </c>
      <c r="V419" s="7" t="str">
        <f t="shared" si="53"/>
        <v>Zonal</v>
      </c>
      <c r="W419" s="51">
        <v>2.2828544544802199E-3</v>
      </c>
      <c r="X419" s="52">
        <v>0.16301834326710599</v>
      </c>
      <c r="Y419" s="52">
        <v>9.6201485961724606E-2</v>
      </c>
      <c r="Z419" s="53">
        <v>0.73849731631668902</v>
      </c>
      <c r="AA419" s="7" t="str">
        <f t="shared" si="54"/>
        <v>Zonal</v>
      </c>
      <c r="AB419" s="51">
        <v>4.8720011283526102E-4</v>
      </c>
      <c r="AC419" s="52">
        <v>0.22040813946950299</v>
      </c>
      <c r="AD419" s="52">
        <v>9.3470906217758595E-2</v>
      </c>
      <c r="AE419" s="53">
        <v>0.68563375419990202</v>
      </c>
      <c r="AF419" s="7" t="str">
        <f t="shared" si="55"/>
        <v>Zonal</v>
      </c>
      <c r="AG419" s="51">
        <v>0.23635895228579601</v>
      </c>
      <c r="AH419" s="52">
        <v>0.25441653130887398</v>
      </c>
      <c r="AI419" s="52">
        <v>0.25270130483563702</v>
      </c>
      <c r="AJ419" s="53">
        <v>0.25652321156969199</v>
      </c>
      <c r="AK419" s="44" t="str">
        <f t="shared" si="48"/>
        <v>Zonal</v>
      </c>
      <c r="AL419" s="51">
        <v>0</v>
      </c>
      <c r="AM419" s="52">
        <v>0.38785550458715601</v>
      </c>
      <c r="AN419" s="52">
        <v>0.28706422018348599</v>
      </c>
      <c r="AO419" s="53">
        <v>0.32508027522935701</v>
      </c>
      <c r="AP419" s="44" t="str">
        <f t="shared" si="49"/>
        <v>NAO-</v>
      </c>
    </row>
    <row r="420" spans="1:42" x14ac:dyDescent="0.3">
      <c r="A420" s="4">
        <v>30516</v>
      </c>
      <c r="B420" s="5">
        <f t="shared" si="50"/>
        <v>1983</v>
      </c>
      <c r="C420" s="6">
        <v>0</v>
      </c>
      <c r="D420" s="7">
        <v>0</v>
      </c>
      <c r="E420" s="7">
        <v>1</v>
      </c>
      <c r="F420" s="8">
        <v>0</v>
      </c>
      <c r="G420" s="44" t="str">
        <f t="shared" si="51"/>
        <v>SB</v>
      </c>
      <c r="H420" s="51">
        <v>0.96019813278412502</v>
      </c>
      <c r="I420" s="52">
        <v>1.2862159750916899E-66</v>
      </c>
      <c r="J420" s="52">
        <v>1.24845574949467E-4</v>
      </c>
      <c r="K420" s="53">
        <v>3.9677021640913697E-2</v>
      </c>
      <c r="L420" s="7" t="str">
        <f t="shared" si="56"/>
        <v>AL</v>
      </c>
      <c r="M420" s="51">
        <v>0.821763277633903</v>
      </c>
      <c r="N420" s="52">
        <v>2.2154254905160399E-6</v>
      </c>
      <c r="O420" s="52">
        <v>2.5074922804633901E-2</v>
      </c>
      <c r="P420" s="53">
        <v>0.15315958413598299</v>
      </c>
      <c r="Q420" s="7" t="str">
        <f t="shared" si="52"/>
        <v>AL</v>
      </c>
      <c r="R420" s="6">
        <v>0</v>
      </c>
      <c r="S420" s="7">
        <v>0</v>
      </c>
      <c r="T420" s="7">
        <v>0</v>
      </c>
      <c r="U420" s="8">
        <v>1</v>
      </c>
      <c r="V420" s="7" t="str">
        <f t="shared" si="53"/>
        <v>Zonal</v>
      </c>
      <c r="W420" s="51">
        <v>1.2152414181204699E-8</v>
      </c>
      <c r="X420" s="52">
        <v>3.0728519346036001E-6</v>
      </c>
      <c r="Y420" s="52">
        <v>5.2991833461484901E-2</v>
      </c>
      <c r="Z420" s="53">
        <v>0.94700508153416596</v>
      </c>
      <c r="AA420" s="7" t="str">
        <f t="shared" si="54"/>
        <v>Zonal</v>
      </c>
      <c r="AB420" s="51">
        <v>4.9297129176649503E-10</v>
      </c>
      <c r="AC420" s="52">
        <v>8.1487397795000002E-6</v>
      </c>
      <c r="AD420" s="52">
        <v>5.3741496509677703E-2</v>
      </c>
      <c r="AE420" s="53">
        <v>0.94625035425756898</v>
      </c>
      <c r="AF420" s="7" t="str">
        <f t="shared" si="55"/>
        <v>Zonal</v>
      </c>
      <c r="AG420" s="51">
        <v>0.218680673093121</v>
      </c>
      <c r="AH420" s="52">
        <v>0.210190913391714</v>
      </c>
      <c r="AI420" s="52">
        <v>0.28151653005157001</v>
      </c>
      <c r="AJ420" s="53">
        <v>0.28961188346359401</v>
      </c>
      <c r="AK420" s="44" t="str">
        <f t="shared" si="48"/>
        <v>Zonal</v>
      </c>
      <c r="AL420" s="51">
        <v>0</v>
      </c>
      <c r="AM420" s="52">
        <v>5.4510096529519901E-2</v>
      </c>
      <c r="AN420" s="52">
        <v>0.470344932934603</v>
      </c>
      <c r="AO420" s="53">
        <v>0.47514497053587601</v>
      </c>
      <c r="AP420" s="44" t="str">
        <f t="shared" si="49"/>
        <v>Zonal</v>
      </c>
    </row>
    <row r="421" spans="1:42" x14ac:dyDescent="0.3">
      <c r="A421" s="4">
        <v>30517</v>
      </c>
      <c r="B421" s="5">
        <f t="shared" si="50"/>
        <v>1983</v>
      </c>
      <c r="C421" s="6">
        <v>0</v>
      </c>
      <c r="D421" s="7">
        <v>0</v>
      </c>
      <c r="E421" s="7">
        <v>1</v>
      </c>
      <c r="F421" s="8">
        <v>0</v>
      </c>
      <c r="G421" s="44" t="str">
        <f t="shared" si="51"/>
        <v>SB</v>
      </c>
      <c r="H421" s="51">
        <v>2.6509373784083801E-3</v>
      </c>
      <c r="I421" s="52">
        <v>1.3556089891242001E-63</v>
      </c>
      <c r="J421" s="52">
        <v>1.1278722157097199E-4</v>
      </c>
      <c r="K421" s="53">
        <v>0.99723627540001003</v>
      </c>
      <c r="L421" s="7" t="str">
        <f t="shared" si="56"/>
        <v>Zonal</v>
      </c>
      <c r="M421" s="51">
        <v>9.3517593767552195E-5</v>
      </c>
      <c r="N421" s="52">
        <v>5.5102555023027102E-7</v>
      </c>
      <c r="O421" s="52">
        <v>8.2311327662867306E-3</v>
      </c>
      <c r="P421" s="53">
        <v>0.99167479861440799</v>
      </c>
      <c r="Q421" s="7" t="str">
        <f t="shared" si="52"/>
        <v>Zonal</v>
      </c>
      <c r="R421" s="6">
        <v>0</v>
      </c>
      <c r="S421" s="7">
        <v>0</v>
      </c>
      <c r="T421" s="7">
        <v>0</v>
      </c>
      <c r="U421" s="8">
        <v>1</v>
      </c>
      <c r="V421" s="7" t="str">
        <f t="shared" si="53"/>
        <v>Zonal</v>
      </c>
      <c r="W421" s="51">
        <v>1.68088150777815E-13</v>
      </c>
      <c r="X421" s="52">
        <v>4.2176349818596198E-10</v>
      </c>
      <c r="Y421" s="52">
        <v>0.109932091419425</v>
      </c>
      <c r="Z421" s="53">
        <v>0.89006790815864301</v>
      </c>
      <c r="AA421" s="7" t="str">
        <f t="shared" si="54"/>
        <v>Zonal</v>
      </c>
      <c r="AB421" s="51">
        <v>2.9558373973592002E-15</v>
      </c>
      <c r="AC421" s="52">
        <v>1.5585894192659899E-9</v>
      </c>
      <c r="AD421" s="52">
        <v>0.11762655739295701</v>
      </c>
      <c r="AE421" s="53">
        <v>0.88237344104844895</v>
      </c>
      <c r="AF421" s="7" t="str">
        <f t="shared" si="55"/>
        <v>Zonal</v>
      </c>
      <c r="AG421" s="51">
        <v>0.19888809636285101</v>
      </c>
      <c r="AH421" s="52">
        <v>0.188490987541788</v>
      </c>
      <c r="AI421" s="52">
        <v>0.30387494940037302</v>
      </c>
      <c r="AJ421" s="53">
        <v>0.308745966694985</v>
      </c>
      <c r="AK421" s="44" t="str">
        <f t="shared" si="48"/>
        <v>Zonal</v>
      </c>
      <c r="AL421" s="51">
        <v>0</v>
      </c>
      <c r="AM421" s="52">
        <v>2.94368173163643E-2</v>
      </c>
      <c r="AN421" s="52">
        <v>0.49047583258175498</v>
      </c>
      <c r="AO421" s="53">
        <v>0.48008735010187997</v>
      </c>
      <c r="AP421" s="44" t="str">
        <f t="shared" si="49"/>
        <v>SB</v>
      </c>
    </row>
    <row r="422" spans="1:42" x14ac:dyDescent="0.3">
      <c r="A422" s="4">
        <v>30518</v>
      </c>
      <c r="B422" s="5">
        <f t="shared" si="50"/>
        <v>1983</v>
      </c>
      <c r="C422" s="6">
        <v>0</v>
      </c>
      <c r="D422" s="7">
        <v>0</v>
      </c>
      <c r="E422" s="7">
        <v>1</v>
      </c>
      <c r="F422" s="8">
        <v>0</v>
      </c>
      <c r="G422" s="44" t="str">
        <f t="shared" si="51"/>
        <v>SB</v>
      </c>
      <c r="H422" s="51">
        <v>2.8138270256413498E-3</v>
      </c>
      <c r="I422" s="52">
        <v>1.4856738639493899E-28</v>
      </c>
      <c r="J422" s="52">
        <v>1.08245627628022E-4</v>
      </c>
      <c r="K422" s="53">
        <v>0.99707792734673195</v>
      </c>
      <c r="L422" s="7" t="str">
        <f t="shared" si="56"/>
        <v>Zonal</v>
      </c>
      <c r="M422" s="51">
        <v>3.5220177310436201E-4</v>
      </c>
      <c r="N422" s="52">
        <v>7.8324998204982001E-5</v>
      </c>
      <c r="O422" s="52">
        <v>1.2626238215232401E-3</v>
      </c>
      <c r="P422" s="53">
        <v>0.99830684940716896</v>
      </c>
      <c r="Q422" s="7" t="str">
        <f t="shared" si="52"/>
        <v>Zonal</v>
      </c>
      <c r="R422" s="6">
        <v>1</v>
      </c>
      <c r="S422" s="7">
        <v>0</v>
      </c>
      <c r="T422" s="7">
        <v>0</v>
      </c>
      <c r="U422" s="8">
        <v>0</v>
      </c>
      <c r="V422" s="7" t="str">
        <f t="shared" si="53"/>
        <v>AL</v>
      </c>
      <c r="W422" s="51">
        <v>9.0747699183557906E-3</v>
      </c>
      <c r="X422" s="52">
        <v>1.53759228697009E-3</v>
      </c>
      <c r="Y422" s="52">
        <v>8.7765669005962395E-3</v>
      </c>
      <c r="Z422" s="53">
        <v>0.98061107089407695</v>
      </c>
      <c r="AA422" s="7" t="str">
        <f t="shared" si="54"/>
        <v>Zonal</v>
      </c>
      <c r="AB422" s="51">
        <v>4.25301540406377E-3</v>
      </c>
      <c r="AC422" s="52">
        <v>2.1531968141771298E-3</v>
      </c>
      <c r="AD422" s="52">
        <v>7.9264712716412104E-3</v>
      </c>
      <c r="AE422" s="53">
        <v>0.98566731651011896</v>
      </c>
      <c r="AF422" s="7" t="str">
        <f t="shared" si="55"/>
        <v>Zonal</v>
      </c>
      <c r="AG422" s="51">
        <v>0.19975168961527801</v>
      </c>
      <c r="AH422" s="52">
        <v>0.180411468177127</v>
      </c>
      <c r="AI422" s="52">
        <v>0.29851705176286902</v>
      </c>
      <c r="AJ422" s="53">
        <v>0.32131979044472397</v>
      </c>
      <c r="AK422" s="44" t="str">
        <f t="shared" si="48"/>
        <v>Zonal</v>
      </c>
      <c r="AL422" s="51">
        <v>0</v>
      </c>
      <c r="AM422" s="52">
        <v>5.3849324280353099E-2</v>
      </c>
      <c r="AN422" s="52">
        <v>0.49141196121390901</v>
      </c>
      <c r="AO422" s="53">
        <v>0.454738714505737</v>
      </c>
      <c r="AP422" s="44" t="str">
        <f t="shared" si="49"/>
        <v>SB</v>
      </c>
    </row>
    <row r="423" spans="1:42" x14ac:dyDescent="0.3">
      <c r="A423" s="4">
        <v>30519</v>
      </c>
      <c r="B423" s="5">
        <f t="shared" si="50"/>
        <v>1983</v>
      </c>
      <c r="C423" s="6">
        <v>0</v>
      </c>
      <c r="D423" s="7">
        <v>0</v>
      </c>
      <c r="E423" s="7">
        <v>0</v>
      </c>
      <c r="F423" s="8">
        <v>1</v>
      </c>
      <c r="G423" s="44" t="str">
        <f t="shared" si="51"/>
        <v>Zonal</v>
      </c>
      <c r="H423" s="51">
        <v>6.2122406253440801E-2</v>
      </c>
      <c r="I423" s="52">
        <v>5.9708258938115296E-32</v>
      </c>
      <c r="J423" s="52">
        <v>0.111774583914608</v>
      </c>
      <c r="K423" s="53">
        <v>0.82610300983194396</v>
      </c>
      <c r="L423" s="7" t="str">
        <f t="shared" si="56"/>
        <v>Zonal</v>
      </c>
      <c r="M423" s="51">
        <v>5.0404712064220099E-2</v>
      </c>
      <c r="N423" s="52">
        <v>9.5795059106358202E-2</v>
      </c>
      <c r="O423" s="52">
        <v>0.302514336891132</v>
      </c>
      <c r="P423" s="53">
        <v>0.55128589193829303</v>
      </c>
      <c r="Q423" s="7" t="str">
        <f t="shared" si="52"/>
        <v>Zonal</v>
      </c>
      <c r="R423" s="6">
        <v>1</v>
      </c>
      <c r="S423" s="7">
        <v>0</v>
      </c>
      <c r="T423" s="7">
        <v>0</v>
      </c>
      <c r="U423" s="8">
        <v>0</v>
      </c>
      <c r="V423" s="7" t="str">
        <f t="shared" si="53"/>
        <v>AL</v>
      </c>
      <c r="W423" s="51">
        <v>0.56673597143078003</v>
      </c>
      <c r="X423" s="52">
        <v>7.2101111114109107E-2</v>
      </c>
      <c r="Y423" s="52">
        <v>3.0274076949259499E-3</v>
      </c>
      <c r="Z423" s="53">
        <v>0.35813550976018199</v>
      </c>
      <c r="AA423" s="7" t="str">
        <f t="shared" si="54"/>
        <v>AL</v>
      </c>
      <c r="AB423" s="51">
        <v>0.47431432035743398</v>
      </c>
      <c r="AC423" s="52">
        <v>8.7164863914171303E-2</v>
      </c>
      <c r="AD423" s="52">
        <v>3.55813923460533E-3</v>
      </c>
      <c r="AE423" s="53">
        <v>0.434962676493789</v>
      </c>
      <c r="AF423" s="7" t="str">
        <f t="shared" si="55"/>
        <v>AL</v>
      </c>
      <c r="AG423" s="51">
        <v>0.26303848436676203</v>
      </c>
      <c r="AH423" s="52">
        <v>0.23033242153813199</v>
      </c>
      <c r="AI423" s="52">
        <v>0.25887640924403599</v>
      </c>
      <c r="AJ423" s="53">
        <v>0.24775268485106899</v>
      </c>
      <c r="AK423" s="44" t="str">
        <f t="shared" si="48"/>
        <v>AL</v>
      </c>
      <c r="AL423" s="51">
        <v>0</v>
      </c>
      <c r="AM423" s="52">
        <v>0.294753125130649</v>
      </c>
      <c r="AN423" s="52">
        <v>0.60933149379154605</v>
      </c>
      <c r="AO423" s="53">
        <v>9.5915381077804202E-2</v>
      </c>
      <c r="AP423" s="44" t="str">
        <f t="shared" si="49"/>
        <v>SB</v>
      </c>
    </row>
    <row r="424" spans="1:42" x14ac:dyDescent="0.3">
      <c r="A424" s="4">
        <v>30520</v>
      </c>
      <c r="B424" s="5">
        <f t="shared" si="50"/>
        <v>1983</v>
      </c>
      <c r="C424" s="6">
        <v>0</v>
      </c>
      <c r="D424" s="7">
        <v>0</v>
      </c>
      <c r="E424" s="7">
        <v>0</v>
      </c>
      <c r="F424" s="8">
        <v>1</v>
      </c>
      <c r="G424" s="44" t="str">
        <f t="shared" si="51"/>
        <v>Zonal</v>
      </c>
      <c r="H424" s="51">
        <v>0.13222241650983299</v>
      </c>
      <c r="I424" s="52">
        <v>5.1879776026417599E-28</v>
      </c>
      <c r="J424" s="52">
        <v>0.47091881938908797</v>
      </c>
      <c r="K424" s="53">
        <v>0.39685876410107401</v>
      </c>
      <c r="L424" s="7" t="str">
        <f t="shared" si="56"/>
        <v>SB</v>
      </c>
      <c r="M424" s="51">
        <v>0.157136502466099</v>
      </c>
      <c r="N424" s="52">
        <v>0.78581909869033195</v>
      </c>
      <c r="O424" s="52">
        <v>4.6062316274376501E-3</v>
      </c>
      <c r="P424" s="53">
        <v>5.2438167216123703E-2</v>
      </c>
      <c r="Q424" s="7" t="str">
        <f t="shared" si="52"/>
        <v>NAO-</v>
      </c>
      <c r="R424" s="6">
        <v>1</v>
      </c>
      <c r="S424" s="7">
        <v>0</v>
      </c>
      <c r="T424" s="7">
        <v>0</v>
      </c>
      <c r="U424" s="8">
        <v>0</v>
      </c>
      <c r="V424" s="7" t="str">
        <f t="shared" si="53"/>
        <v>AL</v>
      </c>
      <c r="W424" s="51">
        <v>0.18913126540782499</v>
      </c>
      <c r="X424" s="52">
        <v>9.6173382608279595E-3</v>
      </c>
      <c r="Y424" s="52">
        <v>6.8133484359874296E-3</v>
      </c>
      <c r="Z424" s="53">
        <v>0.79443804789535799</v>
      </c>
      <c r="AA424" s="7" t="str">
        <f t="shared" si="54"/>
        <v>Zonal</v>
      </c>
      <c r="AB424" s="51">
        <v>0.149509441081045</v>
      </c>
      <c r="AC424" s="52">
        <v>1.14037130692894E-2</v>
      </c>
      <c r="AD424" s="52">
        <v>6.56295116971583E-3</v>
      </c>
      <c r="AE424" s="53">
        <v>0.83252389467994803</v>
      </c>
      <c r="AF424" s="7" t="str">
        <f t="shared" si="55"/>
        <v>Zonal</v>
      </c>
      <c r="AG424" s="51">
        <v>0.26572719893707297</v>
      </c>
      <c r="AH424" s="52">
        <v>0.25723901866934001</v>
      </c>
      <c r="AI424" s="52">
        <v>0.24930556341662899</v>
      </c>
      <c r="AJ424" s="53">
        <v>0.227728218976956</v>
      </c>
      <c r="AK424" s="44" t="str">
        <f t="shared" si="48"/>
        <v>AL</v>
      </c>
      <c r="AL424" s="51">
        <v>0.145253101666524</v>
      </c>
      <c r="AM424" s="52">
        <v>0.43924424381795901</v>
      </c>
      <c r="AN424" s="52">
        <v>0.41550265451551499</v>
      </c>
      <c r="AO424" s="53">
        <v>0</v>
      </c>
      <c r="AP424" s="44" t="str">
        <f t="shared" si="49"/>
        <v>NAO-</v>
      </c>
    </row>
    <row r="425" spans="1:42" x14ac:dyDescent="0.3">
      <c r="A425" s="4">
        <v>30521</v>
      </c>
      <c r="B425" s="5">
        <f t="shared" si="50"/>
        <v>1983</v>
      </c>
      <c r="C425" s="6">
        <v>0</v>
      </c>
      <c r="D425" s="7">
        <v>0</v>
      </c>
      <c r="E425" s="7">
        <v>1</v>
      </c>
      <c r="F425" s="8">
        <v>0</v>
      </c>
      <c r="G425" s="44" t="str">
        <f t="shared" si="51"/>
        <v>SB</v>
      </c>
      <c r="H425" s="51">
        <v>0.47636462098513499</v>
      </c>
      <c r="I425" s="52">
        <v>1.5427861181218399E-32</v>
      </c>
      <c r="J425" s="52">
        <v>0.292626800500566</v>
      </c>
      <c r="K425" s="53">
        <v>0.231008578514285</v>
      </c>
      <c r="L425" s="7" t="str">
        <f t="shared" si="56"/>
        <v>AL</v>
      </c>
      <c r="M425" s="51">
        <v>0.54937085893841997</v>
      </c>
      <c r="N425" s="52">
        <v>2.3880200996038499E-2</v>
      </c>
      <c r="O425" s="52">
        <v>3.1680445193565297E-2</v>
      </c>
      <c r="P425" s="53">
        <v>0.39506849487197099</v>
      </c>
      <c r="Q425" s="7" t="str">
        <f t="shared" si="52"/>
        <v>AL</v>
      </c>
      <c r="R425" s="6">
        <v>0</v>
      </c>
      <c r="S425" s="7">
        <v>0</v>
      </c>
      <c r="T425" s="7">
        <v>0</v>
      </c>
      <c r="U425" s="8">
        <v>1</v>
      </c>
      <c r="V425" s="7" t="str">
        <f t="shared" si="53"/>
        <v>Zonal</v>
      </c>
      <c r="W425" s="51">
        <v>2.7802400027397E-6</v>
      </c>
      <c r="X425" s="52">
        <v>9.3182620688235496E-4</v>
      </c>
      <c r="Y425" s="52">
        <v>3.10784953315284E-2</v>
      </c>
      <c r="Z425" s="53">
        <v>0.96798689822158501</v>
      </c>
      <c r="AA425" s="7" t="str">
        <f t="shared" si="54"/>
        <v>Zonal</v>
      </c>
      <c r="AB425" s="51">
        <v>4.3339232349488398E-7</v>
      </c>
      <c r="AC425" s="52">
        <v>1.0216949932438199E-3</v>
      </c>
      <c r="AD425" s="52">
        <v>3.3156935369012999E-2</v>
      </c>
      <c r="AE425" s="53">
        <v>0.96582093624541798</v>
      </c>
      <c r="AF425" s="7" t="str">
        <f t="shared" si="55"/>
        <v>Zonal</v>
      </c>
      <c r="AG425" s="51">
        <v>0.24680093105807399</v>
      </c>
      <c r="AH425" s="52">
        <v>0.253293235733272</v>
      </c>
      <c r="AI425" s="52">
        <v>0.27559191066893401</v>
      </c>
      <c r="AJ425" s="53">
        <v>0.22431392253971799</v>
      </c>
      <c r="AK425" s="44" t="str">
        <f t="shared" si="48"/>
        <v>SB</v>
      </c>
      <c r="AL425" s="51">
        <v>0.11182825873438999</v>
      </c>
      <c r="AM425" s="52">
        <v>0.38031017093241098</v>
      </c>
      <c r="AN425" s="52">
        <v>0.50786157033319801</v>
      </c>
      <c r="AO425" s="53">
        <v>0</v>
      </c>
      <c r="AP425" s="44" t="str">
        <f t="shared" si="49"/>
        <v>SB</v>
      </c>
    </row>
    <row r="426" spans="1:42" x14ac:dyDescent="0.3">
      <c r="A426" s="4">
        <v>30522</v>
      </c>
      <c r="B426" s="5">
        <f t="shared" si="50"/>
        <v>1983</v>
      </c>
      <c r="C426" s="6">
        <v>0</v>
      </c>
      <c r="D426" s="7">
        <v>0</v>
      </c>
      <c r="E426" s="7">
        <v>1</v>
      </c>
      <c r="F426" s="8">
        <v>0</v>
      </c>
      <c r="G426" s="44" t="str">
        <f t="shared" si="51"/>
        <v>SB</v>
      </c>
      <c r="H426" s="51">
        <v>4.70837757836568E-2</v>
      </c>
      <c r="I426" s="52">
        <v>1.06647296940978E-30</v>
      </c>
      <c r="J426" s="52">
        <v>9.9030517487611394E-3</v>
      </c>
      <c r="K426" s="53">
        <v>0.94301317246756999</v>
      </c>
      <c r="L426" s="7" t="str">
        <f t="shared" si="56"/>
        <v>Zonal</v>
      </c>
      <c r="M426" s="51">
        <v>0.16908403831302901</v>
      </c>
      <c r="N426" s="52">
        <v>3.19850530815146E-5</v>
      </c>
      <c r="O426" s="52">
        <v>7.6887644878191205E-2</v>
      </c>
      <c r="P426" s="53">
        <v>0.75399633175568903</v>
      </c>
      <c r="Q426" s="7" t="str">
        <f t="shared" si="52"/>
        <v>Zonal</v>
      </c>
      <c r="R426" s="6">
        <v>0</v>
      </c>
      <c r="S426" s="7">
        <v>0</v>
      </c>
      <c r="T426" s="7">
        <v>1</v>
      </c>
      <c r="U426" s="8">
        <v>0</v>
      </c>
      <c r="V426" s="7" t="str">
        <f t="shared" si="53"/>
        <v>SB</v>
      </c>
      <c r="W426" s="51">
        <v>1.9830518242396199E-8</v>
      </c>
      <c r="X426" s="52">
        <v>5.9175145169029699E-4</v>
      </c>
      <c r="Y426" s="52">
        <v>4.4661605577560499E-2</v>
      </c>
      <c r="Z426" s="53">
        <v>0.95474662314023095</v>
      </c>
      <c r="AA426" s="7" t="str">
        <f t="shared" si="54"/>
        <v>Zonal</v>
      </c>
      <c r="AB426" s="51">
        <v>1.1003074674962099E-9</v>
      </c>
      <c r="AC426" s="52">
        <v>5.6414874342530297E-4</v>
      </c>
      <c r="AD426" s="52">
        <v>5.0037932545399399E-2</v>
      </c>
      <c r="AE426" s="53">
        <v>0.949397917610869</v>
      </c>
      <c r="AF426" s="7" t="str">
        <f t="shared" si="55"/>
        <v>Zonal</v>
      </c>
      <c r="AG426" s="51">
        <v>0.21513249820511901</v>
      </c>
      <c r="AH426" s="52">
        <v>0.22854767596866599</v>
      </c>
      <c r="AI426" s="52">
        <v>0.33083041979252797</v>
      </c>
      <c r="AJ426" s="53">
        <v>0.225489406033685</v>
      </c>
      <c r="AK426" s="44" t="str">
        <f t="shared" si="48"/>
        <v>SB</v>
      </c>
      <c r="AL426" s="51">
        <v>0</v>
      </c>
      <c r="AM426" s="52">
        <v>0.24577285793857501</v>
      </c>
      <c r="AN426" s="52">
        <v>0.61564858860512295</v>
      </c>
      <c r="AO426" s="53">
        <v>0.13857855345629999</v>
      </c>
      <c r="AP426" s="44" t="str">
        <f t="shared" si="49"/>
        <v>SB</v>
      </c>
    </row>
    <row r="427" spans="1:42" x14ac:dyDescent="0.3">
      <c r="A427" s="4">
        <v>30523</v>
      </c>
      <c r="B427" s="5">
        <f t="shared" si="50"/>
        <v>1983</v>
      </c>
      <c r="C427" s="6">
        <v>0</v>
      </c>
      <c r="D427" s="7">
        <v>0</v>
      </c>
      <c r="E427" s="7">
        <v>1</v>
      </c>
      <c r="F427" s="8">
        <v>0</v>
      </c>
      <c r="G427" s="44" t="str">
        <f t="shared" si="51"/>
        <v>SB</v>
      </c>
      <c r="H427" s="51">
        <v>3.4578079543029397E-2</v>
      </c>
      <c r="I427" s="52">
        <v>6.2024037923253197E-35</v>
      </c>
      <c r="J427" s="52">
        <v>1.1502177569305201E-2</v>
      </c>
      <c r="K427" s="53">
        <v>0.95391974288765702</v>
      </c>
      <c r="L427" s="7" t="str">
        <f t="shared" si="56"/>
        <v>Zonal</v>
      </c>
      <c r="M427" s="51">
        <v>0.120794657011354</v>
      </c>
      <c r="N427" s="52">
        <v>3.00675777413103E-5</v>
      </c>
      <c r="O427" s="52">
        <v>1.2001592576592199E-2</v>
      </c>
      <c r="P427" s="53">
        <v>0.86717368283431995</v>
      </c>
      <c r="Q427" s="7" t="str">
        <f t="shared" si="52"/>
        <v>Zonal</v>
      </c>
      <c r="R427" s="6">
        <v>0</v>
      </c>
      <c r="S427" s="7">
        <v>0</v>
      </c>
      <c r="T427" s="7">
        <v>0</v>
      </c>
      <c r="U427" s="8">
        <v>1</v>
      </c>
      <c r="V427" s="7" t="str">
        <f t="shared" si="53"/>
        <v>Zonal</v>
      </c>
      <c r="W427" s="51">
        <v>1.6679206524382E-7</v>
      </c>
      <c r="X427" s="52">
        <v>5.3094984430387601E-4</v>
      </c>
      <c r="Y427" s="52">
        <v>3.93096937023905E-2</v>
      </c>
      <c r="Z427" s="53">
        <v>0.96015918966124003</v>
      </c>
      <c r="AA427" s="7" t="str">
        <f t="shared" si="54"/>
        <v>Zonal</v>
      </c>
      <c r="AB427" s="51">
        <v>5.5830002984220797E-9</v>
      </c>
      <c r="AC427" s="52">
        <v>1.15272274585512E-3</v>
      </c>
      <c r="AD427" s="52">
        <v>5.0059517983619302E-2</v>
      </c>
      <c r="AE427" s="53">
        <v>0.94878775368752399</v>
      </c>
      <c r="AF427" s="7" t="str">
        <f t="shared" si="55"/>
        <v>Zonal</v>
      </c>
      <c r="AG427" s="51">
        <v>0.210816599543484</v>
      </c>
      <c r="AH427" s="52">
        <v>0.24625727464120201</v>
      </c>
      <c r="AI427" s="52">
        <v>0.31053041360481498</v>
      </c>
      <c r="AJ427" s="53">
        <v>0.23239571221049701</v>
      </c>
      <c r="AK427" s="44" t="str">
        <f t="shared" si="48"/>
        <v>SB</v>
      </c>
      <c r="AL427" s="51">
        <v>0</v>
      </c>
      <c r="AM427" s="52">
        <v>0.31191288909409698</v>
      </c>
      <c r="AN427" s="52">
        <v>0.49605065712448199</v>
      </c>
      <c r="AO427" s="53">
        <v>0.19203645378142001</v>
      </c>
      <c r="AP427" s="44" t="str">
        <f t="shared" si="49"/>
        <v>SB</v>
      </c>
    </row>
    <row r="428" spans="1:42" x14ac:dyDescent="0.3">
      <c r="A428" s="4">
        <v>30524</v>
      </c>
      <c r="B428" s="5">
        <f t="shared" si="50"/>
        <v>1983</v>
      </c>
      <c r="C428" s="6">
        <v>0</v>
      </c>
      <c r="D428" s="7">
        <v>0</v>
      </c>
      <c r="E428" s="7">
        <v>1</v>
      </c>
      <c r="F428" s="8">
        <v>0</v>
      </c>
      <c r="G428" s="44" t="str">
        <f t="shared" si="51"/>
        <v>SB</v>
      </c>
      <c r="H428" s="51">
        <v>1.8047476918295099E-2</v>
      </c>
      <c r="I428" s="52">
        <v>3.71290377955175E-35</v>
      </c>
      <c r="J428" s="52">
        <v>1.6060589916831701E-2</v>
      </c>
      <c r="K428" s="53">
        <v>0.96589193316486499</v>
      </c>
      <c r="L428" s="7" t="str">
        <f t="shared" si="56"/>
        <v>Zonal</v>
      </c>
      <c r="M428" s="51">
        <v>1.3221356699913899E-2</v>
      </c>
      <c r="N428" s="52">
        <v>4.1994959203152598E-10</v>
      </c>
      <c r="O428" s="52">
        <v>5.1970954490956301E-3</v>
      </c>
      <c r="P428" s="53">
        <v>0.98158154743102999</v>
      </c>
      <c r="Q428" s="7" t="str">
        <f t="shared" si="52"/>
        <v>Zonal</v>
      </c>
      <c r="R428" s="6">
        <v>0</v>
      </c>
      <c r="S428" s="7">
        <v>0</v>
      </c>
      <c r="T428" s="7">
        <v>0</v>
      </c>
      <c r="U428" s="8">
        <v>1</v>
      </c>
      <c r="V428" s="7" t="str">
        <f t="shared" si="53"/>
        <v>Zonal</v>
      </c>
      <c r="W428" s="51">
        <v>1.2173650906445999E-15</v>
      </c>
      <c r="X428" s="52">
        <v>5.6682768630038E-9</v>
      </c>
      <c r="Y428" s="52">
        <v>0.171888356911989</v>
      </c>
      <c r="Z428" s="53">
        <v>0.82811163741973004</v>
      </c>
      <c r="AA428" s="7" t="str">
        <f t="shared" si="54"/>
        <v>Zonal</v>
      </c>
      <c r="AB428" s="51">
        <v>3.79025107241788E-19</v>
      </c>
      <c r="AC428" s="52">
        <v>4.3545802863430203E-8</v>
      </c>
      <c r="AD428" s="52">
        <v>0.25252159375665301</v>
      </c>
      <c r="AE428" s="53">
        <v>0.74747836269754198</v>
      </c>
      <c r="AF428" s="7" t="str">
        <f t="shared" si="55"/>
        <v>Zonal</v>
      </c>
      <c r="AG428" s="51">
        <v>0.18912642945623301</v>
      </c>
      <c r="AH428" s="52">
        <v>0.205770249343389</v>
      </c>
      <c r="AI428" s="52">
        <v>0.35559600411744502</v>
      </c>
      <c r="AJ428" s="53">
        <v>0.249507317082931</v>
      </c>
      <c r="AK428" s="44" t="str">
        <f t="shared" si="48"/>
        <v>SB</v>
      </c>
      <c r="AL428" s="51">
        <v>0</v>
      </c>
      <c r="AM428" s="52">
        <v>0.167042095158693</v>
      </c>
      <c r="AN428" s="52">
        <v>0.50471739604327603</v>
      </c>
      <c r="AO428" s="53">
        <v>0.32824050879802902</v>
      </c>
      <c r="AP428" s="44" t="str">
        <f t="shared" si="49"/>
        <v>SB</v>
      </c>
    </row>
    <row r="429" spans="1:42" x14ac:dyDescent="0.3">
      <c r="A429" s="4">
        <v>30525</v>
      </c>
      <c r="B429" s="5">
        <f t="shared" si="50"/>
        <v>1983</v>
      </c>
      <c r="C429" s="6">
        <v>0</v>
      </c>
      <c r="D429" s="7">
        <v>0</v>
      </c>
      <c r="E429" s="7">
        <v>1</v>
      </c>
      <c r="F429" s="8">
        <v>0</v>
      </c>
      <c r="G429" s="44" t="str">
        <f t="shared" si="51"/>
        <v>SB</v>
      </c>
      <c r="H429" s="51">
        <v>5.3199886227292998E-5</v>
      </c>
      <c r="I429" s="52">
        <v>1.3021051943184001E-27</v>
      </c>
      <c r="J429" s="52">
        <v>1.2941144554681901E-6</v>
      </c>
      <c r="K429" s="53">
        <v>0.99994550599932297</v>
      </c>
      <c r="L429" s="7" t="str">
        <f t="shared" si="56"/>
        <v>Zonal</v>
      </c>
      <c r="M429" s="51">
        <v>3.3667119713467098E-4</v>
      </c>
      <c r="N429" s="52">
        <v>1.32084451085152E-17</v>
      </c>
      <c r="O429" s="52">
        <v>8.0478051382263608E-3</v>
      </c>
      <c r="P429" s="53">
        <v>0.99161552366463301</v>
      </c>
      <c r="Q429" s="7" t="str">
        <f t="shared" si="52"/>
        <v>Zonal</v>
      </c>
      <c r="R429" s="6">
        <v>0</v>
      </c>
      <c r="S429" s="7">
        <v>0</v>
      </c>
      <c r="T429" s="7">
        <v>0</v>
      </c>
      <c r="U429" s="8">
        <v>1</v>
      </c>
      <c r="V429" s="7" t="str">
        <f t="shared" si="53"/>
        <v>Zonal</v>
      </c>
      <c r="W429" s="51">
        <v>4.7672617978320698E-21</v>
      </c>
      <c r="X429" s="52">
        <v>2.0651105884544399E-14</v>
      </c>
      <c r="Y429" s="52">
        <v>0.38094781668819</v>
      </c>
      <c r="Z429" s="53">
        <v>0.61905218331179002</v>
      </c>
      <c r="AA429" s="7" t="str">
        <f t="shared" si="54"/>
        <v>Zonal</v>
      </c>
      <c r="AB429" s="51">
        <v>3.7927662780739102E-25</v>
      </c>
      <c r="AC429" s="52">
        <v>3.29847583407561E-13</v>
      </c>
      <c r="AD429" s="52">
        <v>0.47939291355605601</v>
      </c>
      <c r="AE429" s="53">
        <v>0.52060708644361398</v>
      </c>
      <c r="AF429" s="7" t="str">
        <f t="shared" si="55"/>
        <v>Zonal</v>
      </c>
      <c r="AG429" s="51">
        <v>0.193229042771147</v>
      </c>
      <c r="AH429" s="52">
        <v>0.18737830009196799</v>
      </c>
      <c r="AI429" s="52">
        <v>0.31790631602173602</v>
      </c>
      <c r="AJ429" s="53">
        <v>0.30148634111514699</v>
      </c>
      <c r="AK429" s="44" t="str">
        <f t="shared" si="48"/>
        <v>SB</v>
      </c>
      <c r="AL429" s="51">
        <v>0</v>
      </c>
      <c r="AM429" s="52">
        <v>1.7390129581608599E-2</v>
      </c>
      <c r="AN429" s="52">
        <v>0.49174212772025599</v>
      </c>
      <c r="AO429" s="53">
        <v>0.49086774269813399</v>
      </c>
      <c r="AP429" s="44" t="str">
        <f t="shared" si="49"/>
        <v>SB</v>
      </c>
    </row>
    <row r="430" spans="1:42" x14ac:dyDescent="0.3">
      <c r="A430" s="4">
        <v>30526</v>
      </c>
      <c r="B430" s="5">
        <f t="shared" si="50"/>
        <v>1983</v>
      </c>
      <c r="C430" s="6">
        <v>0</v>
      </c>
      <c r="D430" s="7">
        <v>0</v>
      </c>
      <c r="E430" s="7">
        <v>1</v>
      </c>
      <c r="F430" s="8">
        <v>0</v>
      </c>
      <c r="G430" s="44" t="str">
        <f t="shared" si="51"/>
        <v>SB</v>
      </c>
      <c r="H430" s="51">
        <v>1.45064312035917E-6</v>
      </c>
      <c r="I430" s="52">
        <v>3.3562844797571297E-36</v>
      </c>
      <c r="J430" s="52">
        <v>1.6277201435107999E-8</v>
      </c>
      <c r="K430" s="53">
        <v>0.999998533079686</v>
      </c>
      <c r="L430" s="7" t="str">
        <f t="shared" si="56"/>
        <v>Zonal</v>
      </c>
      <c r="M430" s="51">
        <v>3.6583501666320503E-5</v>
      </c>
      <c r="N430" s="52">
        <v>1.9679480917816201E-16</v>
      </c>
      <c r="O430" s="52">
        <v>1.9781852619548202E-3</v>
      </c>
      <c r="P430" s="53">
        <v>0.99798523123637695</v>
      </c>
      <c r="Q430" s="7" t="str">
        <f t="shared" si="52"/>
        <v>Zonal</v>
      </c>
      <c r="R430" s="6">
        <v>0</v>
      </c>
      <c r="S430" s="7">
        <v>0</v>
      </c>
      <c r="T430" s="7">
        <v>0</v>
      </c>
      <c r="U430" s="8">
        <v>1</v>
      </c>
      <c r="V430" s="7" t="str">
        <f t="shared" si="53"/>
        <v>Zonal</v>
      </c>
      <c r="W430" s="51">
        <v>9.3168502337061302E-11</v>
      </c>
      <c r="X430" s="52">
        <v>2.4399947058909101E-9</v>
      </c>
      <c r="Y430" s="52">
        <v>3.6994200815753303E-2</v>
      </c>
      <c r="Z430" s="53">
        <v>0.96300579665108399</v>
      </c>
      <c r="AA430" s="7" t="str">
        <f t="shared" si="54"/>
        <v>Zonal</v>
      </c>
      <c r="AB430" s="51">
        <v>1.74325698722727E-12</v>
      </c>
      <c r="AC430" s="52">
        <v>1.4756462682939699E-8</v>
      </c>
      <c r="AD430" s="52">
        <v>3.76120253799943E-2</v>
      </c>
      <c r="AE430" s="53">
        <v>0.96238795986179904</v>
      </c>
      <c r="AF430" s="7" t="str">
        <f t="shared" si="55"/>
        <v>Zonal</v>
      </c>
      <c r="AG430" s="51">
        <v>0.20001565338969499</v>
      </c>
      <c r="AH430" s="52">
        <v>0.199273930160865</v>
      </c>
      <c r="AI430" s="52">
        <v>0.27305601071781299</v>
      </c>
      <c r="AJ430" s="53">
        <v>0.32765440573162602</v>
      </c>
      <c r="AK430" s="44" t="str">
        <f t="shared" si="48"/>
        <v>Zonal</v>
      </c>
      <c r="AL430" s="51">
        <v>0</v>
      </c>
      <c r="AM430" s="52">
        <v>7.2062142444759295E-2</v>
      </c>
      <c r="AN430" s="52">
        <v>0.39254785523089702</v>
      </c>
      <c r="AO430" s="53">
        <v>0.53539000232434297</v>
      </c>
      <c r="AP430" s="44" t="str">
        <f t="shared" si="49"/>
        <v>Zonal</v>
      </c>
    </row>
    <row r="431" spans="1:42" x14ac:dyDescent="0.3">
      <c r="A431" s="4">
        <v>30527</v>
      </c>
      <c r="B431" s="5">
        <f t="shared" si="50"/>
        <v>1983</v>
      </c>
      <c r="C431" s="6">
        <v>0</v>
      </c>
      <c r="D431" s="7">
        <v>0</v>
      </c>
      <c r="E431" s="7">
        <v>1</v>
      </c>
      <c r="F431" s="8">
        <v>0</v>
      </c>
      <c r="G431" s="44" t="str">
        <f t="shared" si="51"/>
        <v>SB</v>
      </c>
      <c r="H431" s="51">
        <v>3.33686527044808E-4</v>
      </c>
      <c r="I431" s="52">
        <v>1.0574439173155499E-21</v>
      </c>
      <c r="J431" s="52">
        <v>2.1335370763911199E-5</v>
      </c>
      <c r="K431" s="53">
        <v>0.999644978102188</v>
      </c>
      <c r="L431" s="7" t="str">
        <f t="shared" si="56"/>
        <v>Zonal</v>
      </c>
      <c r="M431" s="51">
        <v>5.3058649871885397E-4</v>
      </c>
      <c r="N431" s="52">
        <v>1.56190875267666E-10</v>
      </c>
      <c r="O431" s="52">
        <v>4.8264703402947903E-2</v>
      </c>
      <c r="P431" s="53">
        <v>0.95120470994213902</v>
      </c>
      <c r="Q431" s="7" t="str">
        <f t="shared" si="52"/>
        <v>Zonal</v>
      </c>
      <c r="R431" s="6">
        <v>1</v>
      </c>
      <c r="S431" s="7">
        <v>0</v>
      </c>
      <c r="T431" s="7">
        <v>0</v>
      </c>
      <c r="U431" s="8">
        <v>0</v>
      </c>
      <c r="V431" s="7" t="str">
        <f t="shared" si="53"/>
        <v>AL</v>
      </c>
      <c r="W431" s="51">
        <v>2.3122498856128701E-2</v>
      </c>
      <c r="X431" s="52">
        <v>1.25022096972445E-2</v>
      </c>
      <c r="Y431" s="52">
        <v>2.60891630130545E-2</v>
      </c>
      <c r="Z431" s="53">
        <v>0.93828612843357295</v>
      </c>
      <c r="AA431" s="7" t="str">
        <f t="shared" si="54"/>
        <v>Zonal</v>
      </c>
      <c r="AB431" s="51">
        <v>4.7693924908258998E-3</v>
      </c>
      <c r="AC431" s="52">
        <v>2.8114302310906301E-2</v>
      </c>
      <c r="AD431" s="52">
        <v>2.4782080928783801E-2</v>
      </c>
      <c r="AE431" s="53">
        <v>0.94233422426948399</v>
      </c>
      <c r="AF431" s="7" t="str">
        <f t="shared" si="55"/>
        <v>Zonal</v>
      </c>
      <c r="AG431" s="51">
        <v>0.18491471724294301</v>
      </c>
      <c r="AH431" s="52">
        <v>0.18166319104342199</v>
      </c>
      <c r="AI431" s="52">
        <v>0.22796688601580201</v>
      </c>
      <c r="AJ431" s="53">
        <v>0.405455205697831</v>
      </c>
      <c r="AK431" s="44" t="str">
        <f t="shared" si="48"/>
        <v>Zonal</v>
      </c>
      <c r="AL431" s="51">
        <v>0</v>
      </c>
      <c r="AM431" s="52">
        <v>0.107301329493319</v>
      </c>
      <c r="AN431" s="52">
        <v>0.30217507786075398</v>
      </c>
      <c r="AO431" s="53">
        <v>0.59052359264592602</v>
      </c>
      <c r="AP431" s="44" t="str">
        <f t="shared" si="49"/>
        <v>Zonal</v>
      </c>
    </row>
    <row r="432" spans="1:42" x14ac:dyDescent="0.3">
      <c r="A432" s="4">
        <v>30528</v>
      </c>
      <c r="B432" s="5">
        <f t="shared" si="50"/>
        <v>1983</v>
      </c>
      <c r="C432" s="6">
        <v>1</v>
      </c>
      <c r="D432" s="7">
        <v>0</v>
      </c>
      <c r="E432" s="7">
        <v>0</v>
      </c>
      <c r="F432" s="8">
        <v>0</v>
      </c>
      <c r="G432" s="44" t="str">
        <f t="shared" si="51"/>
        <v>AL</v>
      </c>
      <c r="H432" s="51">
        <v>0.89912800679879501</v>
      </c>
      <c r="I432" s="52">
        <v>9.1958542556132601E-18</v>
      </c>
      <c r="J432" s="52">
        <v>7.0337460651492199E-5</v>
      </c>
      <c r="K432" s="53">
        <v>0.100801655740566</v>
      </c>
      <c r="L432" s="7" t="str">
        <f t="shared" si="56"/>
        <v>AL</v>
      </c>
      <c r="M432" s="51">
        <v>0.67500658973481098</v>
      </c>
      <c r="N432" s="52">
        <v>1.12136582221818E-5</v>
      </c>
      <c r="O432" s="52">
        <v>7.6533379063979399E-3</v>
      </c>
      <c r="P432" s="53">
        <v>0.31732885870056698</v>
      </c>
      <c r="Q432" s="7" t="str">
        <f t="shared" si="52"/>
        <v>AL</v>
      </c>
      <c r="R432" s="6">
        <v>1</v>
      </c>
      <c r="S432" s="7">
        <v>0</v>
      </c>
      <c r="T432" s="7">
        <v>0</v>
      </c>
      <c r="U432" s="8">
        <v>0</v>
      </c>
      <c r="V432" s="7" t="str">
        <f t="shared" si="53"/>
        <v>AL</v>
      </c>
      <c r="W432" s="51">
        <v>0.17309413745267699</v>
      </c>
      <c r="X432" s="52">
        <v>1.58216260634589E-2</v>
      </c>
      <c r="Y432" s="52">
        <v>9.2796986326827494E-3</v>
      </c>
      <c r="Z432" s="53">
        <v>0.801804537851179</v>
      </c>
      <c r="AA432" s="7" t="str">
        <f t="shared" si="54"/>
        <v>Zonal</v>
      </c>
      <c r="AB432" s="51">
        <v>8.3363497053332902E-2</v>
      </c>
      <c r="AC432" s="52">
        <v>3.2685089621540098E-2</v>
      </c>
      <c r="AD432" s="52">
        <v>9.8399292083482907E-3</v>
      </c>
      <c r="AE432" s="53">
        <v>0.87411148411677797</v>
      </c>
      <c r="AF432" s="7" t="str">
        <f t="shared" si="55"/>
        <v>Zonal</v>
      </c>
      <c r="AG432" s="51">
        <v>0.21059078346167601</v>
      </c>
      <c r="AH432" s="52">
        <v>0.18854310657937001</v>
      </c>
      <c r="AI432" s="52">
        <v>0.21879655999459799</v>
      </c>
      <c r="AJ432" s="53">
        <v>0.38206954996435499</v>
      </c>
      <c r="AK432" s="44" t="str">
        <f t="shared" si="48"/>
        <v>Zonal</v>
      </c>
      <c r="AL432" s="51">
        <v>2.5713604442769301E-2</v>
      </c>
      <c r="AM432" s="52">
        <v>0</v>
      </c>
      <c r="AN432" s="52">
        <v>0.17906452630202499</v>
      </c>
      <c r="AO432" s="53">
        <v>0.79522186925520499</v>
      </c>
      <c r="AP432" s="44" t="str">
        <f t="shared" si="49"/>
        <v>Zonal</v>
      </c>
    </row>
    <row r="433" spans="1:42" x14ac:dyDescent="0.3">
      <c r="A433" s="4">
        <v>30529</v>
      </c>
      <c r="B433" s="5">
        <f t="shared" si="50"/>
        <v>1983</v>
      </c>
      <c r="C433" s="6">
        <v>1</v>
      </c>
      <c r="D433" s="7">
        <v>0</v>
      </c>
      <c r="E433" s="7">
        <v>0</v>
      </c>
      <c r="F433" s="8">
        <v>0</v>
      </c>
      <c r="G433" s="44" t="str">
        <f t="shared" si="51"/>
        <v>AL</v>
      </c>
      <c r="H433" s="51">
        <v>0.59219349234033902</v>
      </c>
      <c r="I433" s="52">
        <v>4.3449893000269002E-16</v>
      </c>
      <c r="J433" s="52">
        <v>3.4087196666316199E-3</v>
      </c>
      <c r="K433" s="53">
        <v>0.40439778799303</v>
      </c>
      <c r="L433" s="7" t="str">
        <f t="shared" si="56"/>
        <v>AL</v>
      </c>
      <c r="M433" s="51">
        <v>0.19189496654669599</v>
      </c>
      <c r="N433" s="52">
        <v>6.5062073455857095E-4</v>
      </c>
      <c r="O433" s="52">
        <v>5.6271541723449899E-2</v>
      </c>
      <c r="P433" s="53">
        <v>0.75118287099528802</v>
      </c>
      <c r="Q433" s="7" t="str">
        <f t="shared" si="52"/>
        <v>Zonal</v>
      </c>
      <c r="R433" s="6">
        <v>1</v>
      </c>
      <c r="S433" s="7">
        <v>0</v>
      </c>
      <c r="T433" s="7">
        <v>0</v>
      </c>
      <c r="U433" s="8">
        <v>0</v>
      </c>
      <c r="V433" s="7" t="str">
        <f t="shared" si="53"/>
        <v>AL</v>
      </c>
      <c r="W433" s="51">
        <v>3.3113265584622999E-2</v>
      </c>
      <c r="X433" s="52">
        <v>1.7954071675317499E-4</v>
      </c>
      <c r="Y433" s="52">
        <v>7.1259714534154597E-3</v>
      </c>
      <c r="Z433" s="53">
        <v>0.95958122224520903</v>
      </c>
      <c r="AA433" s="7" t="str">
        <f t="shared" si="54"/>
        <v>Zonal</v>
      </c>
      <c r="AB433" s="51">
        <v>2.2319691810329601E-2</v>
      </c>
      <c r="AC433" s="52">
        <v>3.2489525878602198E-4</v>
      </c>
      <c r="AD433" s="52">
        <v>6.4400041259753699E-3</v>
      </c>
      <c r="AE433" s="53">
        <v>0.97091540880491001</v>
      </c>
      <c r="AF433" s="7" t="str">
        <f t="shared" si="55"/>
        <v>Zonal</v>
      </c>
      <c r="AG433" s="51">
        <v>0.18336770736074601</v>
      </c>
      <c r="AH433" s="52">
        <v>0.16568442914183801</v>
      </c>
      <c r="AI433" s="52">
        <v>0.23133221241834001</v>
      </c>
      <c r="AJ433" s="53">
        <v>0.419615651079074</v>
      </c>
      <c r="AK433" s="44" t="str">
        <f t="shared" si="48"/>
        <v>Zonal</v>
      </c>
      <c r="AL433" s="51">
        <v>2.06958752942084E-2</v>
      </c>
      <c r="AM433" s="52">
        <v>0</v>
      </c>
      <c r="AN433" s="52">
        <v>0.32702473280086403</v>
      </c>
      <c r="AO433" s="53">
        <v>0.65227939190492701</v>
      </c>
      <c r="AP433" s="44" t="str">
        <f t="shared" si="49"/>
        <v>Zonal</v>
      </c>
    </row>
    <row r="434" spans="1:42" x14ac:dyDescent="0.3">
      <c r="A434" s="4">
        <v>30530</v>
      </c>
      <c r="B434" s="5">
        <f t="shared" si="50"/>
        <v>1983</v>
      </c>
      <c r="C434" s="6">
        <v>0</v>
      </c>
      <c r="D434" s="7">
        <v>0</v>
      </c>
      <c r="E434" s="7">
        <v>0</v>
      </c>
      <c r="F434" s="8">
        <v>1</v>
      </c>
      <c r="G434" s="44" t="str">
        <f t="shared" si="51"/>
        <v>Zonal</v>
      </c>
      <c r="H434" s="51">
        <v>0.13667846367161399</v>
      </c>
      <c r="I434" s="52">
        <v>2.5366623701706099E-17</v>
      </c>
      <c r="J434" s="52">
        <v>2.6457292388951201E-3</v>
      </c>
      <c r="K434" s="53">
        <v>0.860675807089477</v>
      </c>
      <c r="L434" s="7" t="str">
        <f t="shared" si="56"/>
        <v>Zonal</v>
      </c>
      <c r="M434" s="51">
        <v>0.122779994504139</v>
      </c>
      <c r="N434" s="52">
        <v>5.3954825569261498E-5</v>
      </c>
      <c r="O434" s="52">
        <v>3.3221143905867299E-2</v>
      </c>
      <c r="P434" s="53">
        <v>0.84394490676443501</v>
      </c>
      <c r="Q434" s="7" t="str">
        <f t="shared" si="52"/>
        <v>Zonal</v>
      </c>
      <c r="R434" s="6">
        <v>1</v>
      </c>
      <c r="S434" s="7">
        <v>0</v>
      </c>
      <c r="T434" s="7">
        <v>0</v>
      </c>
      <c r="U434" s="8">
        <v>0</v>
      </c>
      <c r="V434" s="7" t="str">
        <f t="shared" si="53"/>
        <v>AL</v>
      </c>
      <c r="W434" s="51">
        <v>0.46471166698551403</v>
      </c>
      <c r="X434" s="52">
        <v>1.30968989597384E-3</v>
      </c>
      <c r="Y434" s="52">
        <v>4.5402128093039503E-3</v>
      </c>
      <c r="Z434" s="53">
        <v>0.52943843030920501</v>
      </c>
      <c r="AA434" s="7" t="str">
        <f t="shared" si="54"/>
        <v>Zonal</v>
      </c>
      <c r="AB434" s="51">
        <v>0.45344178596159002</v>
      </c>
      <c r="AC434" s="52">
        <v>1.9842083605250802E-3</v>
      </c>
      <c r="AD434" s="52">
        <v>4.29279355687439E-3</v>
      </c>
      <c r="AE434" s="53">
        <v>0.54028121212100799</v>
      </c>
      <c r="AF434" s="7" t="str">
        <f t="shared" si="55"/>
        <v>Zonal</v>
      </c>
      <c r="AG434" s="51">
        <v>0.172786611209445</v>
      </c>
      <c r="AH434" s="52">
        <v>0.14473993387234499</v>
      </c>
      <c r="AI434" s="52">
        <v>0.240320103567256</v>
      </c>
      <c r="AJ434" s="53">
        <v>0.44215335135095202</v>
      </c>
      <c r="AK434" s="44" t="str">
        <f t="shared" si="48"/>
        <v>Zonal</v>
      </c>
      <c r="AL434" s="51">
        <v>9.3278449977076502E-2</v>
      </c>
      <c r="AM434" s="52">
        <v>0</v>
      </c>
      <c r="AN434" s="52">
        <v>0.366798227254304</v>
      </c>
      <c r="AO434" s="53">
        <v>0.53992332276861899</v>
      </c>
      <c r="AP434" s="44" t="str">
        <f t="shared" si="49"/>
        <v>Zonal</v>
      </c>
    </row>
    <row r="435" spans="1:42" x14ac:dyDescent="0.3">
      <c r="A435" s="4">
        <v>30531</v>
      </c>
      <c r="B435" s="5">
        <f t="shared" si="50"/>
        <v>1983</v>
      </c>
      <c r="C435" s="6">
        <v>0</v>
      </c>
      <c r="D435" s="7">
        <v>0</v>
      </c>
      <c r="E435" s="7">
        <v>0</v>
      </c>
      <c r="F435" s="8">
        <v>1</v>
      </c>
      <c r="G435" s="44" t="str">
        <f t="shared" si="51"/>
        <v>Zonal</v>
      </c>
      <c r="H435" s="51">
        <v>1.15401475701578E-2</v>
      </c>
      <c r="I435" s="52">
        <v>4.7154230775769099E-33</v>
      </c>
      <c r="J435" s="52">
        <v>2.0384414626253199E-4</v>
      </c>
      <c r="K435" s="53">
        <v>0.98825600828357796</v>
      </c>
      <c r="L435" s="7" t="str">
        <f t="shared" si="56"/>
        <v>Zonal</v>
      </c>
      <c r="M435" s="51">
        <v>3.9270538181801901E-2</v>
      </c>
      <c r="N435" s="52">
        <v>1.3396326456051999E-8</v>
      </c>
      <c r="O435" s="52">
        <v>1.3026537030114801E-2</v>
      </c>
      <c r="P435" s="53">
        <v>0.94770291139175999</v>
      </c>
      <c r="Q435" s="7" t="str">
        <f t="shared" si="52"/>
        <v>Zonal</v>
      </c>
      <c r="R435" s="6">
        <v>1</v>
      </c>
      <c r="S435" s="7">
        <v>0</v>
      </c>
      <c r="T435" s="7">
        <v>0</v>
      </c>
      <c r="U435" s="8">
        <v>0</v>
      </c>
      <c r="V435" s="7" t="str">
        <f t="shared" si="53"/>
        <v>AL</v>
      </c>
      <c r="W435" s="51">
        <v>0.41846325428631698</v>
      </c>
      <c r="X435" s="52">
        <v>9.1496642629784897E-3</v>
      </c>
      <c r="Y435" s="52">
        <v>4.99380649059665E-3</v>
      </c>
      <c r="Z435" s="53">
        <v>0.56739327496010605</v>
      </c>
      <c r="AA435" s="7" t="str">
        <f t="shared" si="54"/>
        <v>Zonal</v>
      </c>
      <c r="AB435" s="51">
        <v>0.31529425914693199</v>
      </c>
      <c r="AC435" s="52">
        <v>1.5262524010501301E-2</v>
      </c>
      <c r="AD435" s="52">
        <v>5.4952417739170699E-3</v>
      </c>
      <c r="AE435" s="53">
        <v>0.663947975068648</v>
      </c>
      <c r="AF435" s="7" t="str">
        <f t="shared" si="55"/>
        <v>Zonal</v>
      </c>
      <c r="AG435" s="51">
        <v>0.19637357106687101</v>
      </c>
      <c r="AH435" s="52">
        <v>0.159483210181911</v>
      </c>
      <c r="AI435" s="52">
        <v>0.2976447582401</v>
      </c>
      <c r="AJ435" s="53">
        <v>0.34649846051111599</v>
      </c>
      <c r="AK435" s="44" t="str">
        <f t="shared" si="48"/>
        <v>Zonal</v>
      </c>
      <c r="AL435" s="51">
        <v>0.13352778859619299</v>
      </c>
      <c r="AM435" s="52">
        <v>0</v>
      </c>
      <c r="AN435" s="52">
        <v>0.41564812436297899</v>
      </c>
      <c r="AO435" s="53">
        <v>0.45082408704082699</v>
      </c>
      <c r="AP435" s="44" t="str">
        <f t="shared" si="49"/>
        <v>Zonal</v>
      </c>
    </row>
    <row r="436" spans="1:42" x14ac:dyDescent="0.3">
      <c r="A436" s="4">
        <v>30532</v>
      </c>
      <c r="B436" s="5">
        <f t="shared" si="50"/>
        <v>1983</v>
      </c>
      <c r="C436" s="6">
        <v>0</v>
      </c>
      <c r="D436" s="7">
        <v>0</v>
      </c>
      <c r="E436" s="7">
        <v>1</v>
      </c>
      <c r="F436" s="8">
        <v>0</v>
      </c>
      <c r="G436" s="44" t="str">
        <f t="shared" si="51"/>
        <v>SB</v>
      </c>
      <c r="H436" s="51">
        <v>6.0016434381636299E-2</v>
      </c>
      <c r="I436" s="52">
        <v>1.53814987451021E-33</v>
      </c>
      <c r="J436" s="52">
        <v>5.4549556914486302E-3</v>
      </c>
      <c r="K436" s="53">
        <v>0.934528609926917</v>
      </c>
      <c r="L436" s="7" t="str">
        <f t="shared" si="56"/>
        <v>Zonal</v>
      </c>
      <c r="M436" s="51">
        <v>5.29245953561178E-2</v>
      </c>
      <c r="N436" s="52">
        <v>1.3286050111197701E-5</v>
      </c>
      <c r="O436" s="52">
        <v>5.0106589516959099E-3</v>
      </c>
      <c r="P436" s="53">
        <v>0.94205145964207004</v>
      </c>
      <c r="Q436" s="7" t="str">
        <f t="shared" si="52"/>
        <v>Zonal</v>
      </c>
      <c r="R436" s="6">
        <v>0</v>
      </c>
      <c r="S436" s="7">
        <v>0</v>
      </c>
      <c r="T436" s="7">
        <v>0</v>
      </c>
      <c r="U436" s="8">
        <v>1</v>
      </c>
      <c r="V436" s="7" t="str">
        <f t="shared" si="53"/>
        <v>Zonal</v>
      </c>
      <c r="W436" s="51">
        <v>6.6825602803048204E-7</v>
      </c>
      <c r="X436" s="52">
        <v>5.03997576390995E-6</v>
      </c>
      <c r="Y436" s="52">
        <v>2.3442245302594901E-2</v>
      </c>
      <c r="Z436" s="53">
        <v>0.976552046465611</v>
      </c>
      <c r="AA436" s="7" t="str">
        <f t="shared" si="54"/>
        <v>Zonal</v>
      </c>
      <c r="AB436" s="51">
        <v>3.8206516800185597E-8</v>
      </c>
      <c r="AC436" s="52">
        <v>1.4707424437585399E-5</v>
      </c>
      <c r="AD436" s="52">
        <v>2.2770997300007301E-2</v>
      </c>
      <c r="AE436" s="53">
        <v>0.97721425706903797</v>
      </c>
      <c r="AF436" s="7" t="str">
        <f t="shared" si="55"/>
        <v>Zonal</v>
      </c>
      <c r="AG436" s="51">
        <v>0.19029488615507101</v>
      </c>
      <c r="AH436" s="52">
        <v>0.17594542742736299</v>
      </c>
      <c r="AI436" s="52">
        <v>0.32973078824681001</v>
      </c>
      <c r="AJ436" s="53">
        <v>0.30402889817075401</v>
      </c>
      <c r="AK436" s="44" t="str">
        <f t="shared" si="48"/>
        <v>SB</v>
      </c>
      <c r="AL436" s="51">
        <v>2.8909276248725701E-2</v>
      </c>
      <c r="AM436" s="52">
        <v>0</v>
      </c>
      <c r="AN436" s="52">
        <v>0.49977944583449102</v>
      </c>
      <c r="AO436" s="53">
        <v>0.47131127791678201</v>
      </c>
      <c r="AP436" s="44" t="str">
        <f t="shared" si="49"/>
        <v>SB</v>
      </c>
    </row>
    <row r="437" spans="1:42" x14ac:dyDescent="0.3">
      <c r="A437" s="4">
        <v>30533</v>
      </c>
      <c r="B437" s="5">
        <f t="shared" si="50"/>
        <v>1983</v>
      </c>
      <c r="C437" s="6">
        <v>0</v>
      </c>
      <c r="D437" s="7">
        <v>0</v>
      </c>
      <c r="E437" s="7">
        <v>1</v>
      </c>
      <c r="F437" s="8">
        <v>0</v>
      </c>
      <c r="G437" s="44" t="str">
        <f t="shared" si="51"/>
        <v>SB</v>
      </c>
      <c r="H437" s="51">
        <v>9.3639844158315401E-4</v>
      </c>
      <c r="I437" s="52">
        <v>2.2038853146117998E-24</v>
      </c>
      <c r="J437" s="52">
        <v>1.69589046214543E-3</v>
      </c>
      <c r="K437" s="53">
        <v>0.99736771109626099</v>
      </c>
      <c r="L437" s="7" t="str">
        <f t="shared" si="56"/>
        <v>Zonal</v>
      </c>
      <c r="M437" s="51">
        <v>1.32097747701222E-4</v>
      </c>
      <c r="N437" s="52">
        <v>2.8409061675187901E-6</v>
      </c>
      <c r="O437" s="52">
        <v>3.3795336358524398E-3</v>
      </c>
      <c r="P437" s="53">
        <v>0.99648552771028298</v>
      </c>
      <c r="Q437" s="7" t="str">
        <f t="shared" si="52"/>
        <v>Zonal</v>
      </c>
      <c r="R437" s="6">
        <v>0</v>
      </c>
      <c r="S437" s="7">
        <v>0</v>
      </c>
      <c r="T437" s="7">
        <v>0</v>
      </c>
      <c r="U437" s="8">
        <v>1</v>
      </c>
      <c r="V437" s="7" t="str">
        <f t="shared" si="53"/>
        <v>Zonal</v>
      </c>
      <c r="W437" s="51">
        <v>4.9169281867246497E-8</v>
      </c>
      <c r="X437" s="52">
        <v>3.3370542723696798E-6</v>
      </c>
      <c r="Y437" s="52">
        <v>4.1067011996540101E-2</v>
      </c>
      <c r="Z437" s="53">
        <v>0.95892960177990505</v>
      </c>
      <c r="AA437" s="7" t="str">
        <f t="shared" si="54"/>
        <v>Zonal</v>
      </c>
      <c r="AB437" s="51">
        <v>1.7583891623468199E-9</v>
      </c>
      <c r="AC437" s="52">
        <v>9.07935627144691E-6</v>
      </c>
      <c r="AD437" s="52">
        <v>4.2813446681336499E-2</v>
      </c>
      <c r="AE437" s="53">
        <v>0.95717747220400295</v>
      </c>
      <c r="AF437" s="7" t="str">
        <f t="shared" si="55"/>
        <v>Zonal</v>
      </c>
      <c r="AG437" s="51">
        <v>0.18810622198112001</v>
      </c>
      <c r="AH437" s="52">
        <v>0.17398608941098601</v>
      </c>
      <c r="AI437" s="52">
        <v>0.350636360904584</v>
      </c>
      <c r="AJ437" s="53">
        <v>0.28727132770330799</v>
      </c>
      <c r="AK437" s="44" t="str">
        <f t="shared" si="48"/>
        <v>SB</v>
      </c>
      <c r="AL437" s="51">
        <v>3.4217152476943E-2</v>
      </c>
      <c r="AM437" s="52">
        <v>0</v>
      </c>
      <c r="AN437" s="52">
        <v>0.522120875692071</v>
      </c>
      <c r="AO437" s="53">
        <v>0.44366197183098499</v>
      </c>
      <c r="AP437" s="44" t="str">
        <f t="shared" si="49"/>
        <v>SB</v>
      </c>
    </row>
    <row r="438" spans="1:42" x14ac:dyDescent="0.3">
      <c r="A438" s="4">
        <v>30534</v>
      </c>
      <c r="B438" s="5">
        <f t="shared" si="50"/>
        <v>1983</v>
      </c>
      <c r="C438" s="6">
        <v>0</v>
      </c>
      <c r="D438" s="7">
        <v>0</v>
      </c>
      <c r="E438" s="7">
        <v>1</v>
      </c>
      <c r="F438" s="8">
        <v>0</v>
      </c>
      <c r="G438" s="44" t="str">
        <f t="shared" si="51"/>
        <v>SB</v>
      </c>
      <c r="H438" s="51">
        <v>2.9234306259133301E-3</v>
      </c>
      <c r="I438" s="52">
        <v>3.2153794697989697E-32</v>
      </c>
      <c r="J438" s="52">
        <v>7.1096290455749996E-3</v>
      </c>
      <c r="K438" s="53">
        <v>0.98996694032851995</v>
      </c>
      <c r="L438" s="7" t="str">
        <f t="shared" si="56"/>
        <v>Zonal</v>
      </c>
      <c r="M438" s="51">
        <v>4.3203646741729498E-4</v>
      </c>
      <c r="N438" s="52">
        <v>5.9113855469799002E-8</v>
      </c>
      <c r="O438" s="52">
        <v>7.3312028236445906E-2</v>
      </c>
      <c r="P438" s="53">
        <v>0.92625587618228</v>
      </c>
      <c r="Q438" s="7" t="str">
        <f t="shared" si="52"/>
        <v>Zonal</v>
      </c>
      <c r="R438" s="6">
        <v>0</v>
      </c>
      <c r="S438" s="7">
        <v>0</v>
      </c>
      <c r="T438" s="7">
        <v>0</v>
      </c>
      <c r="U438" s="8">
        <v>1</v>
      </c>
      <c r="V438" s="7" t="str">
        <f t="shared" si="53"/>
        <v>Zonal</v>
      </c>
      <c r="W438" s="51">
        <v>8.1759982228667905E-12</v>
      </c>
      <c r="X438" s="52">
        <v>1.52645323335184E-5</v>
      </c>
      <c r="Y438" s="52">
        <v>0.14748176536875801</v>
      </c>
      <c r="Z438" s="53">
        <v>0.85250297009073095</v>
      </c>
      <c r="AA438" s="7" t="str">
        <f t="shared" si="54"/>
        <v>Zonal</v>
      </c>
      <c r="AB438" s="51">
        <v>7.22054876734746E-14</v>
      </c>
      <c r="AC438" s="52">
        <v>2.89123013412658E-5</v>
      </c>
      <c r="AD438" s="52">
        <v>0.17657604611489</v>
      </c>
      <c r="AE438" s="53">
        <v>0.82339504158369603</v>
      </c>
      <c r="AF438" s="7" t="str">
        <f t="shared" si="55"/>
        <v>Zonal</v>
      </c>
      <c r="AG438" s="51">
        <v>0.19683067459126399</v>
      </c>
      <c r="AH438" s="52">
        <v>0.18244411853037901</v>
      </c>
      <c r="AI438" s="52">
        <v>0.35751819839195198</v>
      </c>
      <c r="AJ438" s="53">
        <v>0.26320700848640299</v>
      </c>
      <c r="AK438" s="44" t="str">
        <f t="shared" si="48"/>
        <v>SB</v>
      </c>
      <c r="AL438" s="51">
        <v>2.9276562191996799E-2</v>
      </c>
      <c r="AM438" s="52">
        <v>0</v>
      </c>
      <c r="AN438" s="52">
        <v>0.58601222156514798</v>
      </c>
      <c r="AO438" s="53">
        <v>0.38471121624285398</v>
      </c>
      <c r="AP438" s="44" t="str">
        <f t="shared" si="49"/>
        <v>SB</v>
      </c>
    </row>
    <row r="439" spans="1:42" x14ac:dyDescent="0.3">
      <c r="A439" s="4">
        <v>30535</v>
      </c>
      <c r="B439" s="5">
        <f t="shared" si="50"/>
        <v>1983</v>
      </c>
      <c r="C439" s="6">
        <v>0</v>
      </c>
      <c r="D439" s="7">
        <v>0</v>
      </c>
      <c r="E439" s="7">
        <v>1</v>
      </c>
      <c r="F439" s="8">
        <v>0</v>
      </c>
      <c r="G439" s="44" t="str">
        <f t="shared" si="51"/>
        <v>SB</v>
      </c>
      <c r="H439" s="51">
        <v>9.1369030046288996E-5</v>
      </c>
      <c r="I439" s="52">
        <v>8.3679079176591395E-56</v>
      </c>
      <c r="J439" s="52">
        <v>1.9218560924550199E-2</v>
      </c>
      <c r="K439" s="53">
        <v>0.98069007004539699</v>
      </c>
      <c r="L439" s="7" t="str">
        <f t="shared" si="56"/>
        <v>Zonal</v>
      </c>
      <c r="M439" s="51">
        <v>1.10608712952241E-4</v>
      </c>
      <c r="N439" s="52">
        <v>6.3032580904201595E-10</v>
      </c>
      <c r="O439" s="52">
        <v>7.4556568269063594E-2</v>
      </c>
      <c r="P439" s="53">
        <v>0.92533282238765402</v>
      </c>
      <c r="Q439" s="7" t="str">
        <f t="shared" si="52"/>
        <v>Zonal</v>
      </c>
      <c r="R439" s="6">
        <v>0</v>
      </c>
      <c r="S439" s="7">
        <v>0</v>
      </c>
      <c r="T439" s="7">
        <v>0</v>
      </c>
      <c r="U439" s="8">
        <v>1</v>
      </c>
      <c r="V439" s="7" t="str">
        <f t="shared" si="53"/>
        <v>Zonal</v>
      </c>
      <c r="W439" s="51">
        <v>3.4814148180602001E-28</v>
      </c>
      <c r="X439" s="52">
        <v>2.1717550819551501E-11</v>
      </c>
      <c r="Y439" s="52">
        <v>0.927856803284142</v>
      </c>
      <c r="Z439" s="53">
        <v>7.2143196694140696E-2</v>
      </c>
      <c r="AA439" s="7" t="str">
        <f t="shared" si="54"/>
        <v>SB</v>
      </c>
      <c r="AB439" s="51">
        <v>5.0203192565008502E-34</v>
      </c>
      <c r="AC439" s="52">
        <v>5.9552962226988294E-11</v>
      </c>
      <c r="AD439" s="52">
        <v>0.96865734332087505</v>
      </c>
      <c r="AE439" s="53">
        <v>3.1342656619569198E-2</v>
      </c>
      <c r="AF439" s="7" t="str">
        <f t="shared" si="55"/>
        <v>SB</v>
      </c>
      <c r="AG439" s="51">
        <v>0.200194403492233</v>
      </c>
      <c r="AH439" s="52">
        <v>0.19771672239952501</v>
      </c>
      <c r="AI439" s="52">
        <v>0.358265998260965</v>
      </c>
      <c r="AJ439" s="53">
        <v>0.24382287584727499</v>
      </c>
      <c r="AK439" s="44" t="str">
        <f t="shared" si="48"/>
        <v>SB</v>
      </c>
      <c r="AL439" s="51">
        <v>0</v>
      </c>
      <c r="AM439" s="52">
        <v>6.8912716819651706E-2</v>
      </c>
      <c r="AN439" s="52">
        <v>0.62898523503086901</v>
      </c>
      <c r="AO439" s="53">
        <v>0.302102048149479</v>
      </c>
      <c r="AP439" s="44" t="str">
        <f t="shared" si="49"/>
        <v>SB</v>
      </c>
    </row>
    <row r="440" spans="1:42" x14ac:dyDescent="0.3">
      <c r="A440" s="4">
        <v>30536</v>
      </c>
      <c r="B440" s="5">
        <f t="shared" si="50"/>
        <v>1983</v>
      </c>
      <c r="C440" s="6">
        <v>0</v>
      </c>
      <c r="D440" s="7">
        <v>0</v>
      </c>
      <c r="E440" s="7">
        <v>1</v>
      </c>
      <c r="F440" s="8">
        <v>0</v>
      </c>
      <c r="G440" s="44" t="str">
        <f t="shared" si="51"/>
        <v>SB</v>
      </c>
      <c r="H440" s="51">
        <v>4.8274302921810195E-7</v>
      </c>
      <c r="I440" s="52">
        <v>6.1618051387050002E-58</v>
      </c>
      <c r="J440" s="52">
        <v>9.64994185208648E-5</v>
      </c>
      <c r="K440" s="53">
        <v>0.99990301783844004</v>
      </c>
      <c r="L440" s="7" t="str">
        <f t="shared" si="56"/>
        <v>Zonal</v>
      </c>
      <c r="M440" s="51">
        <v>4.0677804178715798E-6</v>
      </c>
      <c r="N440" s="52">
        <v>7.1109924144977399E-16</v>
      </c>
      <c r="O440" s="52">
        <v>1.8193909151691098E-2</v>
      </c>
      <c r="P440" s="53">
        <v>0.98180202306789499</v>
      </c>
      <c r="Q440" s="7" t="str">
        <f t="shared" si="52"/>
        <v>Zonal</v>
      </c>
      <c r="R440" s="6">
        <v>0</v>
      </c>
      <c r="S440" s="7">
        <v>0</v>
      </c>
      <c r="T440" s="7">
        <v>0</v>
      </c>
      <c r="U440" s="8">
        <v>1</v>
      </c>
      <c r="V440" s="7" t="str">
        <f t="shared" si="53"/>
        <v>Zonal</v>
      </c>
      <c r="W440" s="51">
        <v>2.8459500210997001E-36</v>
      </c>
      <c r="X440" s="52">
        <v>9.4484843742512093E-15</v>
      </c>
      <c r="Y440" s="52">
        <v>0.99701648545456301</v>
      </c>
      <c r="Z440" s="53">
        <v>2.98351454542618E-3</v>
      </c>
      <c r="AA440" s="7" t="str">
        <f t="shared" si="54"/>
        <v>SB</v>
      </c>
      <c r="AB440" s="51">
        <v>8.8409472343134894E-43</v>
      </c>
      <c r="AC440" s="52">
        <v>8.8794744542433908E-15</v>
      </c>
      <c r="AD440" s="52">
        <v>0.99906290087904703</v>
      </c>
      <c r="AE440" s="53">
        <v>9.3709912094228401E-4</v>
      </c>
      <c r="AF440" s="7" t="str">
        <f t="shared" si="55"/>
        <v>SB</v>
      </c>
      <c r="AG440" s="51">
        <v>0.21334295784299101</v>
      </c>
      <c r="AH440" s="52">
        <v>0.20837813239540701</v>
      </c>
      <c r="AI440" s="52">
        <v>0.33639738858965901</v>
      </c>
      <c r="AJ440" s="53">
        <v>0.24188152117194101</v>
      </c>
      <c r="AK440" s="44" t="str">
        <f t="shared" si="48"/>
        <v>SB</v>
      </c>
      <c r="AL440" s="51">
        <v>0</v>
      </c>
      <c r="AM440" s="52">
        <v>4.59738520280671E-2</v>
      </c>
      <c r="AN440" s="52">
        <v>0.68960778042100601</v>
      </c>
      <c r="AO440" s="53">
        <v>0.26441836755092601</v>
      </c>
      <c r="AP440" s="44" t="str">
        <f t="shared" si="49"/>
        <v>SB</v>
      </c>
    </row>
    <row r="441" spans="1:42" x14ac:dyDescent="0.3">
      <c r="A441" s="4">
        <v>30537</v>
      </c>
      <c r="B441" s="5">
        <f t="shared" si="50"/>
        <v>1983</v>
      </c>
      <c r="C441" s="6">
        <v>0</v>
      </c>
      <c r="D441" s="7">
        <v>0</v>
      </c>
      <c r="E441" s="7">
        <v>1</v>
      </c>
      <c r="F441" s="8">
        <v>0</v>
      </c>
      <c r="G441" s="44" t="str">
        <f t="shared" si="51"/>
        <v>SB</v>
      </c>
      <c r="H441" s="51">
        <v>1.8371734934859301E-4</v>
      </c>
      <c r="I441" s="52">
        <v>6.0017828168248298E-31</v>
      </c>
      <c r="J441" s="52">
        <v>1.05150142769319E-4</v>
      </c>
      <c r="K441" s="53">
        <v>0.99971113250787302</v>
      </c>
      <c r="L441" s="7" t="str">
        <f t="shared" si="56"/>
        <v>Zonal</v>
      </c>
      <c r="M441" s="51">
        <v>8.0303327062506097E-4</v>
      </c>
      <c r="N441" s="52">
        <v>3.2977642415061702E-13</v>
      </c>
      <c r="O441" s="52">
        <v>0.36883492205573098</v>
      </c>
      <c r="P441" s="53">
        <v>0.63036204467330403</v>
      </c>
      <c r="Q441" s="7" t="str">
        <f t="shared" si="52"/>
        <v>Zonal</v>
      </c>
      <c r="R441" s="6">
        <v>0</v>
      </c>
      <c r="S441" s="7">
        <v>0</v>
      </c>
      <c r="T441" s="7">
        <v>0</v>
      </c>
      <c r="U441" s="8">
        <v>1</v>
      </c>
      <c r="V441" s="7" t="str">
        <f t="shared" si="53"/>
        <v>Zonal</v>
      </c>
      <c r="W441" s="51">
        <v>5.5443873908649601E-32</v>
      </c>
      <c r="X441" s="52">
        <v>1.5538453524630101E-16</v>
      </c>
      <c r="Y441" s="52">
        <v>0.99428342679429504</v>
      </c>
      <c r="Z441" s="53">
        <v>5.7165732057022399E-3</v>
      </c>
      <c r="AA441" s="7" t="str">
        <f t="shared" si="54"/>
        <v>SB</v>
      </c>
      <c r="AB441" s="51">
        <v>3.6061168228230199E-37</v>
      </c>
      <c r="AC441" s="52">
        <v>4.6894077265666003E-16</v>
      </c>
      <c r="AD441" s="52">
        <v>0.99782063101033802</v>
      </c>
      <c r="AE441" s="53">
        <v>2.1793689896596798E-3</v>
      </c>
      <c r="AF441" s="7" t="str">
        <f t="shared" si="55"/>
        <v>SB</v>
      </c>
      <c r="AG441" s="51">
        <v>0.20130637380628499</v>
      </c>
      <c r="AH441" s="52">
        <v>0.208531830607599</v>
      </c>
      <c r="AI441" s="52">
        <v>0.34664464615941798</v>
      </c>
      <c r="AJ441" s="53">
        <v>0.243517149426696</v>
      </c>
      <c r="AK441" s="44" t="str">
        <f t="shared" si="48"/>
        <v>SB</v>
      </c>
      <c r="AL441" s="51">
        <v>0</v>
      </c>
      <c r="AM441" s="52">
        <v>0.10790070760773</v>
      </c>
      <c r="AN441" s="52">
        <v>0.58749121278324301</v>
      </c>
      <c r="AO441" s="53">
        <v>0.30460807960902597</v>
      </c>
      <c r="AP441" s="44" t="str">
        <f t="shared" si="49"/>
        <v>SB</v>
      </c>
    </row>
    <row r="442" spans="1:42" x14ac:dyDescent="0.3">
      <c r="A442" s="4">
        <v>30538</v>
      </c>
      <c r="B442" s="5">
        <f t="shared" si="50"/>
        <v>1983</v>
      </c>
      <c r="C442" s="6">
        <v>0</v>
      </c>
      <c r="D442" s="7">
        <v>0</v>
      </c>
      <c r="E442" s="7">
        <v>1</v>
      </c>
      <c r="F442" s="8">
        <v>0</v>
      </c>
      <c r="G442" s="44" t="str">
        <f t="shared" si="51"/>
        <v>SB</v>
      </c>
      <c r="H442" s="51">
        <v>1.84658195160556E-5</v>
      </c>
      <c r="I442" s="52">
        <v>8.9524168061099601E-21</v>
      </c>
      <c r="J442" s="52">
        <v>7.3949537186781796E-4</v>
      </c>
      <c r="K442" s="53">
        <v>0.99924203880862394</v>
      </c>
      <c r="L442" s="7" t="str">
        <f t="shared" si="56"/>
        <v>Zonal</v>
      </c>
      <c r="M442" s="51">
        <v>7.6742683824571002E-5</v>
      </c>
      <c r="N442" s="52">
        <v>3.5989077156980702E-8</v>
      </c>
      <c r="O442" s="52">
        <v>0.82224300115512305</v>
      </c>
      <c r="P442" s="53">
        <v>0.17768022017197599</v>
      </c>
      <c r="Q442" s="7" t="str">
        <f t="shared" si="52"/>
        <v>SB</v>
      </c>
      <c r="R442" s="6">
        <v>0</v>
      </c>
      <c r="S442" s="7">
        <v>0</v>
      </c>
      <c r="T442" s="7">
        <v>0</v>
      </c>
      <c r="U442" s="8">
        <v>1</v>
      </c>
      <c r="V442" s="7" t="str">
        <f t="shared" si="53"/>
        <v>Zonal</v>
      </c>
      <c r="W442" s="51">
        <v>3.9311107317238903E-20</v>
      </c>
      <c r="X442" s="52">
        <v>3.8575654139189197E-14</v>
      </c>
      <c r="Y442" s="52">
        <v>0.37407299968087399</v>
      </c>
      <c r="Z442" s="53">
        <v>0.62592700031908799</v>
      </c>
      <c r="AA442" s="7" t="str">
        <f t="shared" si="54"/>
        <v>Zonal</v>
      </c>
      <c r="AB442" s="51">
        <v>2.17789854854005E-23</v>
      </c>
      <c r="AC442" s="52">
        <v>3.92716308569451E-13</v>
      </c>
      <c r="AD442" s="52">
        <v>0.45326128241058999</v>
      </c>
      <c r="AE442" s="53">
        <v>0.54673871758901504</v>
      </c>
      <c r="AF442" s="7" t="str">
        <f t="shared" si="55"/>
        <v>Zonal</v>
      </c>
      <c r="AG442" s="51">
        <v>0.19248320521249199</v>
      </c>
      <c r="AH442" s="52">
        <v>0.21900608865420099</v>
      </c>
      <c r="AI442" s="52">
        <v>0.31334738126336997</v>
      </c>
      <c r="AJ442" s="53">
        <v>0.275163324869934</v>
      </c>
      <c r="AK442" s="44" t="str">
        <f t="shared" si="48"/>
        <v>SB</v>
      </c>
      <c r="AL442" s="51">
        <v>0</v>
      </c>
      <c r="AM442" s="52">
        <v>0.19267293430361501</v>
      </c>
      <c r="AN442" s="52">
        <v>0.420128724702371</v>
      </c>
      <c r="AO442" s="53">
        <v>0.38719834099401201</v>
      </c>
      <c r="AP442" s="44" t="str">
        <f t="shared" si="49"/>
        <v>SB</v>
      </c>
    </row>
    <row r="443" spans="1:42" x14ac:dyDescent="0.3">
      <c r="A443" s="4">
        <v>30539</v>
      </c>
      <c r="B443" s="5">
        <f t="shared" si="50"/>
        <v>1983</v>
      </c>
      <c r="C443" s="6">
        <v>0</v>
      </c>
      <c r="D443" s="7">
        <v>0</v>
      </c>
      <c r="E443" s="7">
        <v>1</v>
      </c>
      <c r="F443" s="8">
        <v>0</v>
      </c>
      <c r="G443" s="44" t="str">
        <f t="shared" si="51"/>
        <v>SB</v>
      </c>
      <c r="H443" s="51">
        <v>3.7004768079334301E-4</v>
      </c>
      <c r="I443" s="52">
        <v>5.4872583303822503E-25</v>
      </c>
      <c r="J443" s="52">
        <v>2.6667681750916402E-4</v>
      </c>
      <c r="K443" s="53">
        <v>0.99936327550168802</v>
      </c>
      <c r="L443" s="7" t="str">
        <f t="shared" si="56"/>
        <v>Zonal</v>
      </c>
      <c r="M443" s="51">
        <v>5.9387127768798199E-5</v>
      </c>
      <c r="N443" s="52">
        <v>5.4936872878483399E-7</v>
      </c>
      <c r="O443" s="52">
        <v>0.978914056746235</v>
      </c>
      <c r="P443" s="53">
        <v>2.1026006757256601E-2</v>
      </c>
      <c r="Q443" s="7" t="str">
        <f t="shared" si="52"/>
        <v>SB</v>
      </c>
      <c r="R443" s="6">
        <v>0</v>
      </c>
      <c r="S443" s="7">
        <v>0</v>
      </c>
      <c r="T443" s="7">
        <v>0</v>
      </c>
      <c r="U443" s="8">
        <v>1</v>
      </c>
      <c r="V443" s="7" t="str">
        <f t="shared" si="53"/>
        <v>Zonal</v>
      </c>
      <c r="W443" s="51">
        <v>1.8850006227246E-9</v>
      </c>
      <c r="X443" s="52">
        <v>8.0420162194959299E-7</v>
      </c>
      <c r="Y443" s="52">
        <v>9.4686795564545595E-2</v>
      </c>
      <c r="Z443" s="53">
        <v>0.90531239834883204</v>
      </c>
      <c r="AA443" s="7" t="str">
        <f t="shared" si="54"/>
        <v>Zonal</v>
      </c>
      <c r="AB443" s="51">
        <v>1.0792281793429401E-10</v>
      </c>
      <c r="AC443" s="52">
        <v>2.3997183142458901E-6</v>
      </c>
      <c r="AD443" s="52">
        <v>8.3880108587599297E-2</v>
      </c>
      <c r="AE443" s="53">
        <v>0.91611749158616496</v>
      </c>
      <c r="AF443" s="7" t="str">
        <f t="shared" si="55"/>
        <v>Zonal</v>
      </c>
      <c r="AG443" s="51">
        <v>0.20159468355583099</v>
      </c>
      <c r="AH443" s="52">
        <v>0.25537066906894401</v>
      </c>
      <c r="AI443" s="52">
        <v>0.25059674399593301</v>
      </c>
      <c r="AJ443" s="53">
        <v>0.29243790337928999</v>
      </c>
      <c r="AK443" s="44" t="str">
        <f t="shared" si="48"/>
        <v>Zonal</v>
      </c>
      <c r="AL443" s="51">
        <v>0</v>
      </c>
      <c r="AM443" s="52">
        <v>0.31754455020396399</v>
      </c>
      <c r="AN443" s="52">
        <v>0.267923853145351</v>
      </c>
      <c r="AO443" s="53">
        <v>0.41453159665068301</v>
      </c>
      <c r="AP443" s="44" t="str">
        <f t="shared" si="49"/>
        <v>Zonal</v>
      </c>
    </row>
    <row r="444" spans="1:42" x14ac:dyDescent="0.3">
      <c r="A444" s="4">
        <v>30540</v>
      </c>
      <c r="B444" s="5">
        <f t="shared" si="50"/>
        <v>1983</v>
      </c>
      <c r="C444" s="6">
        <v>1</v>
      </c>
      <c r="D444" s="7">
        <v>0</v>
      </c>
      <c r="E444" s="7">
        <v>0</v>
      </c>
      <c r="F444" s="8">
        <v>0</v>
      </c>
      <c r="G444" s="44" t="str">
        <f t="shared" si="51"/>
        <v>AL</v>
      </c>
      <c r="H444" s="51">
        <v>0.239425867662757</v>
      </c>
      <c r="I444" s="52">
        <v>9.35139928029111E-36</v>
      </c>
      <c r="J444" s="52">
        <v>4.1106515511207297E-3</v>
      </c>
      <c r="K444" s="53">
        <v>0.75646348078610803</v>
      </c>
      <c r="L444" s="7" t="str">
        <f t="shared" si="56"/>
        <v>Zonal</v>
      </c>
      <c r="M444" s="51">
        <v>0.125063360907538</v>
      </c>
      <c r="N444" s="52">
        <v>8.3941027006940102E-5</v>
      </c>
      <c r="O444" s="52">
        <v>0.86433247695042703</v>
      </c>
      <c r="P444" s="53">
        <v>1.0520221115028599E-2</v>
      </c>
      <c r="Q444" s="7" t="str">
        <f t="shared" si="52"/>
        <v>SB</v>
      </c>
      <c r="R444" s="6">
        <v>0</v>
      </c>
      <c r="S444" s="7">
        <v>0</v>
      </c>
      <c r="T444" s="7">
        <v>0</v>
      </c>
      <c r="U444" s="8">
        <v>1</v>
      </c>
      <c r="V444" s="7" t="str">
        <f t="shared" si="53"/>
        <v>Zonal</v>
      </c>
      <c r="W444" s="51">
        <v>1.2690768248849099E-2</v>
      </c>
      <c r="X444" s="52">
        <v>3.3046681617490997E-2</v>
      </c>
      <c r="Y444" s="52">
        <v>1.47948199048631E-2</v>
      </c>
      <c r="Z444" s="53">
        <v>0.93946773022879504</v>
      </c>
      <c r="AA444" s="7" t="str">
        <f t="shared" si="54"/>
        <v>Zonal</v>
      </c>
      <c r="AB444" s="51">
        <v>2.0921537976809701E-3</v>
      </c>
      <c r="AC444" s="52">
        <v>5.7277493224718798E-2</v>
      </c>
      <c r="AD444" s="52">
        <v>1.6482825159751999E-2</v>
      </c>
      <c r="AE444" s="53">
        <v>0.92414752781784704</v>
      </c>
      <c r="AF444" s="7" t="str">
        <f t="shared" si="55"/>
        <v>Zonal</v>
      </c>
      <c r="AG444" s="51">
        <v>0.21426454955468099</v>
      </c>
      <c r="AH444" s="52">
        <v>0.27076362492223699</v>
      </c>
      <c r="AI444" s="52">
        <v>0.22851648984053899</v>
      </c>
      <c r="AJ444" s="53">
        <v>0.286455335682541</v>
      </c>
      <c r="AK444" s="44" t="str">
        <f t="shared" si="48"/>
        <v>Zonal</v>
      </c>
      <c r="AL444" s="51">
        <v>0</v>
      </c>
      <c r="AM444" s="52">
        <v>0.39255560175481702</v>
      </c>
      <c r="AN444" s="52">
        <v>0.19224927236162101</v>
      </c>
      <c r="AO444" s="53">
        <v>0.41519512588356</v>
      </c>
      <c r="AP444" s="44" t="str">
        <f t="shared" si="49"/>
        <v>Zonal</v>
      </c>
    </row>
    <row r="445" spans="1:42" x14ac:dyDescent="0.3">
      <c r="A445" s="4">
        <v>30541</v>
      </c>
      <c r="B445" s="5">
        <f t="shared" si="50"/>
        <v>1983</v>
      </c>
      <c r="C445" s="6">
        <v>0</v>
      </c>
      <c r="D445" s="7">
        <v>0</v>
      </c>
      <c r="E445" s="7">
        <v>1</v>
      </c>
      <c r="F445" s="8">
        <v>0</v>
      </c>
      <c r="G445" s="44" t="str">
        <f t="shared" si="51"/>
        <v>SB</v>
      </c>
      <c r="H445" s="51">
        <v>7.1006687571658497E-2</v>
      </c>
      <c r="I445" s="52">
        <v>3.2700347496212598E-17</v>
      </c>
      <c r="J445" s="52">
        <v>2.1673336666455701E-2</v>
      </c>
      <c r="K445" s="53">
        <v>0.90731997576188195</v>
      </c>
      <c r="L445" s="7" t="str">
        <f t="shared" si="56"/>
        <v>Zonal</v>
      </c>
      <c r="M445" s="51">
        <v>0.14703775460414101</v>
      </c>
      <c r="N445" s="52">
        <v>2.6793275859664401E-2</v>
      </c>
      <c r="O445" s="52">
        <v>0.28396034915084001</v>
      </c>
      <c r="P445" s="53">
        <v>0.54220862038534101</v>
      </c>
      <c r="Q445" s="7" t="str">
        <f t="shared" si="52"/>
        <v>Zonal</v>
      </c>
      <c r="R445" s="6">
        <v>0</v>
      </c>
      <c r="S445" s="7">
        <v>0</v>
      </c>
      <c r="T445" s="7">
        <v>0</v>
      </c>
      <c r="U445" s="8">
        <v>1</v>
      </c>
      <c r="V445" s="7" t="str">
        <f t="shared" si="53"/>
        <v>Zonal</v>
      </c>
      <c r="W445" s="51">
        <v>0.10166759028342801</v>
      </c>
      <c r="X445" s="52">
        <v>9.1577459536629394E-2</v>
      </c>
      <c r="Y445" s="52">
        <v>1.06345363049804E-2</v>
      </c>
      <c r="Z445" s="53">
        <v>0.79612041387496102</v>
      </c>
      <c r="AA445" s="7" t="str">
        <f t="shared" si="54"/>
        <v>Zonal</v>
      </c>
      <c r="AB445" s="51">
        <v>2.5698161895375101E-2</v>
      </c>
      <c r="AC445" s="52">
        <v>0.13939372348902199</v>
      </c>
      <c r="AD445" s="52">
        <v>1.2262194376559499E-2</v>
      </c>
      <c r="AE445" s="53">
        <v>0.82264592023904304</v>
      </c>
      <c r="AF445" s="7" t="str">
        <f t="shared" si="55"/>
        <v>Zonal</v>
      </c>
      <c r="AG445" s="51">
        <v>0.21386005058053401</v>
      </c>
      <c r="AH445" s="52">
        <v>0.27041460038305698</v>
      </c>
      <c r="AI445" s="52">
        <v>0.23490094051271501</v>
      </c>
      <c r="AJ445" s="53">
        <v>0.280824408523692</v>
      </c>
      <c r="AK445" s="44" t="str">
        <f t="shared" ref="AK445:AK508" si="57">INDEX($AG$3:$AJ$3, MATCH(MAX($AG445:$AJ445),$AG445:$AJ445,0))</f>
        <v>Zonal</v>
      </c>
      <c r="AL445" s="51">
        <v>0</v>
      </c>
      <c r="AM445" s="52">
        <v>0.38527200258537098</v>
      </c>
      <c r="AN445" s="52">
        <v>0.235738446622859</v>
      </c>
      <c r="AO445" s="53">
        <v>0.37898955079176899</v>
      </c>
      <c r="AP445" s="44" t="str">
        <f t="shared" ref="AP445:AP508" si="58">INDEX($AL$3:$AO$3, MATCH(MAX($AL445:$AO445),$AL445:$AO445,0))</f>
        <v>NAO-</v>
      </c>
    </row>
    <row r="446" spans="1:42" x14ac:dyDescent="0.3">
      <c r="A446" s="4">
        <v>30542</v>
      </c>
      <c r="B446" s="5">
        <f t="shared" si="50"/>
        <v>1983</v>
      </c>
      <c r="C446" s="6">
        <v>0</v>
      </c>
      <c r="D446" s="7">
        <v>0</v>
      </c>
      <c r="E446" s="7">
        <v>0</v>
      </c>
      <c r="F446" s="8">
        <v>1</v>
      </c>
      <c r="G446" s="44" t="str">
        <f t="shared" si="51"/>
        <v>Zonal</v>
      </c>
      <c r="H446" s="51">
        <v>2.4592522757987598E-4</v>
      </c>
      <c r="I446" s="52">
        <v>4.3609990258982699E-17</v>
      </c>
      <c r="J446" s="52">
        <v>3.7720047562038202E-6</v>
      </c>
      <c r="K446" s="53">
        <v>0.99975030276765597</v>
      </c>
      <c r="L446" s="7" t="str">
        <f t="shared" si="56"/>
        <v>Zonal</v>
      </c>
      <c r="M446" s="51">
        <v>2.8293110095513001E-6</v>
      </c>
      <c r="N446" s="52">
        <v>4.9916086106183598E-6</v>
      </c>
      <c r="O446" s="52">
        <v>5.1582350193829896E-7</v>
      </c>
      <c r="P446" s="53">
        <v>0.99999166325686895</v>
      </c>
      <c r="Q446" s="7" t="str">
        <f t="shared" si="52"/>
        <v>Zonal</v>
      </c>
      <c r="R446" s="6">
        <v>1</v>
      </c>
      <c r="S446" s="7">
        <v>0</v>
      </c>
      <c r="T446" s="7">
        <v>0</v>
      </c>
      <c r="U446" s="8">
        <v>0</v>
      </c>
      <c r="V446" s="7" t="str">
        <f t="shared" si="53"/>
        <v>AL</v>
      </c>
      <c r="W446" s="51">
        <v>0.71866156806889603</v>
      </c>
      <c r="X446" s="52">
        <v>1.76355472892915E-3</v>
      </c>
      <c r="Y446" s="52">
        <v>2.3503160792658299E-3</v>
      </c>
      <c r="Z446" s="53">
        <v>0.277224561122907</v>
      </c>
      <c r="AA446" s="7" t="str">
        <f t="shared" si="54"/>
        <v>AL</v>
      </c>
      <c r="AB446" s="51">
        <v>0.80875570081889703</v>
      </c>
      <c r="AC446" s="52">
        <v>1.3436995640388799E-3</v>
      </c>
      <c r="AD446" s="52">
        <v>1.4651647122016799E-3</v>
      </c>
      <c r="AE446" s="53">
        <v>0.188435434904861</v>
      </c>
      <c r="AF446" s="7" t="str">
        <f t="shared" si="55"/>
        <v>AL</v>
      </c>
      <c r="AG446" s="51">
        <v>0.244407662289714</v>
      </c>
      <c r="AH446" s="52">
        <v>0.20238642722442299</v>
      </c>
      <c r="AI446" s="52">
        <v>0.230104601913594</v>
      </c>
      <c r="AJ446" s="53">
        <v>0.32310130857226699</v>
      </c>
      <c r="AK446" s="44" t="str">
        <f t="shared" si="57"/>
        <v>Zonal</v>
      </c>
      <c r="AL446" s="51">
        <v>0.15604238553844499</v>
      </c>
      <c r="AM446" s="52">
        <v>0</v>
      </c>
      <c r="AN446" s="52">
        <v>0.24228124839058501</v>
      </c>
      <c r="AO446" s="53">
        <v>0.60167636607096797</v>
      </c>
      <c r="AP446" s="44" t="str">
        <f t="shared" si="58"/>
        <v>Zonal</v>
      </c>
    </row>
    <row r="447" spans="1:42" x14ac:dyDescent="0.3">
      <c r="A447" s="4">
        <v>30543</v>
      </c>
      <c r="B447" s="5">
        <f t="shared" si="50"/>
        <v>1983</v>
      </c>
      <c r="C447" s="6">
        <v>0</v>
      </c>
      <c r="D447" s="7">
        <v>0</v>
      </c>
      <c r="E447" s="7">
        <v>0</v>
      </c>
      <c r="F447" s="8">
        <v>1</v>
      </c>
      <c r="G447" s="44" t="str">
        <f t="shared" si="51"/>
        <v>Zonal</v>
      </c>
      <c r="H447" s="51">
        <v>8.8800081822177496E-5</v>
      </c>
      <c r="I447" s="52">
        <v>3.0939141651136299E-30</v>
      </c>
      <c r="J447" s="52">
        <v>1.77145620546137E-7</v>
      </c>
      <c r="K447" s="53">
        <v>0.99991102277256905</v>
      </c>
      <c r="L447" s="7" t="str">
        <f t="shared" si="56"/>
        <v>Zonal</v>
      </c>
      <c r="M447" s="51">
        <v>8.4395790065053593E-6</v>
      </c>
      <c r="N447" s="52">
        <v>1.89301584080991E-7</v>
      </c>
      <c r="O447" s="52">
        <v>2.15176439829911E-5</v>
      </c>
      <c r="P447" s="53">
        <v>0.99996985347542899</v>
      </c>
      <c r="Q447" s="7" t="str">
        <f t="shared" si="52"/>
        <v>Zonal</v>
      </c>
      <c r="R447" s="6">
        <v>1</v>
      </c>
      <c r="S447" s="7">
        <v>0</v>
      </c>
      <c r="T447" s="7">
        <v>0</v>
      </c>
      <c r="U447" s="8">
        <v>0</v>
      </c>
      <c r="V447" s="7" t="str">
        <f t="shared" si="53"/>
        <v>AL</v>
      </c>
      <c r="W447" s="51">
        <v>3.6223593595513699E-2</v>
      </c>
      <c r="X447" s="52">
        <v>1.8824405155114801E-3</v>
      </c>
      <c r="Y447" s="52">
        <v>6.9852296787152697E-3</v>
      </c>
      <c r="Z447" s="53">
        <v>0.95490873621026096</v>
      </c>
      <c r="AA447" s="7" t="str">
        <f t="shared" si="54"/>
        <v>Zonal</v>
      </c>
      <c r="AB447" s="51">
        <v>0.109980108444324</v>
      </c>
      <c r="AC447" s="52">
        <v>1.8262036038565899E-3</v>
      </c>
      <c r="AD447" s="52">
        <v>5.3043278998479498E-3</v>
      </c>
      <c r="AE447" s="53">
        <v>0.88288936005197205</v>
      </c>
      <c r="AF447" s="7" t="str">
        <f t="shared" si="55"/>
        <v>Zonal</v>
      </c>
      <c r="AG447" s="51">
        <v>0.26053655168647599</v>
      </c>
      <c r="AH447" s="52">
        <v>0.20018710439623599</v>
      </c>
      <c r="AI447" s="52">
        <v>0.229690614032875</v>
      </c>
      <c r="AJ447" s="53">
        <v>0.30958572988441102</v>
      </c>
      <c r="AK447" s="44" t="str">
        <f t="shared" si="57"/>
        <v>Zonal</v>
      </c>
      <c r="AL447" s="51">
        <v>0.29263972684346601</v>
      </c>
      <c r="AM447" s="52">
        <v>0</v>
      </c>
      <c r="AN447" s="52">
        <v>0.20950930179558799</v>
      </c>
      <c r="AO447" s="53">
        <v>0.49785097136094397</v>
      </c>
      <c r="AP447" s="44" t="str">
        <f t="shared" si="58"/>
        <v>Zonal</v>
      </c>
    </row>
    <row r="448" spans="1:42" x14ac:dyDescent="0.3">
      <c r="A448" s="4">
        <v>30544</v>
      </c>
      <c r="B448" s="5">
        <f t="shared" si="50"/>
        <v>1983</v>
      </c>
      <c r="C448" s="6">
        <v>0</v>
      </c>
      <c r="D448" s="7">
        <v>0</v>
      </c>
      <c r="E448" s="7">
        <v>0</v>
      </c>
      <c r="F448" s="8">
        <v>1</v>
      </c>
      <c r="G448" s="44" t="str">
        <f t="shared" si="51"/>
        <v>Zonal</v>
      </c>
      <c r="H448" s="51">
        <v>3.9491091942137398E-3</v>
      </c>
      <c r="I448" s="52">
        <v>5.78714524740157E-24</v>
      </c>
      <c r="J448" s="52">
        <v>4.7421954160351701E-5</v>
      </c>
      <c r="K448" s="53">
        <v>0.99600346885162505</v>
      </c>
      <c r="L448" s="7" t="str">
        <f t="shared" si="56"/>
        <v>Zonal</v>
      </c>
      <c r="M448" s="51">
        <v>1.83395138960033E-4</v>
      </c>
      <c r="N448" s="52">
        <v>8.1185847075968298E-6</v>
      </c>
      <c r="O448" s="52">
        <v>2.3421128976894002E-3</v>
      </c>
      <c r="P448" s="53">
        <v>0.99746637337863198</v>
      </c>
      <c r="Q448" s="7" t="str">
        <f t="shared" si="52"/>
        <v>Zonal</v>
      </c>
      <c r="R448" s="6">
        <v>1</v>
      </c>
      <c r="S448" s="7">
        <v>0</v>
      </c>
      <c r="T448" s="7">
        <v>0</v>
      </c>
      <c r="U448" s="8">
        <v>0</v>
      </c>
      <c r="V448" s="7" t="str">
        <f t="shared" si="53"/>
        <v>AL</v>
      </c>
      <c r="W448" s="51">
        <v>1.1791315214205801E-2</v>
      </c>
      <c r="X448" s="52">
        <v>7.5418326462500102E-4</v>
      </c>
      <c r="Y448" s="52">
        <v>7.6113292438754502E-3</v>
      </c>
      <c r="Z448" s="53">
        <v>0.97984317227729401</v>
      </c>
      <c r="AA448" s="7" t="str">
        <f t="shared" si="54"/>
        <v>Zonal</v>
      </c>
      <c r="AB448" s="51">
        <v>4.1593586799974401E-2</v>
      </c>
      <c r="AC448" s="52">
        <v>7.4921332690822302E-4</v>
      </c>
      <c r="AD448" s="52">
        <v>5.9281022365742196E-3</v>
      </c>
      <c r="AE448" s="53">
        <v>0.95172909763654201</v>
      </c>
      <c r="AF448" s="7" t="str">
        <f t="shared" si="55"/>
        <v>Zonal</v>
      </c>
      <c r="AG448" s="51">
        <v>0.25113528815388497</v>
      </c>
      <c r="AH448" s="52">
        <v>0.211344585106363</v>
      </c>
      <c r="AI448" s="52">
        <v>0.23203418939082901</v>
      </c>
      <c r="AJ448" s="53">
        <v>0.30548593734892199</v>
      </c>
      <c r="AK448" s="44" t="str">
        <f t="shared" si="57"/>
        <v>Zonal</v>
      </c>
      <c r="AL448" s="51">
        <v>0.220576367939601</v>
      </c>
      <c r="AM448" s="52">
        <v>0</v>
      </c>
      <c r="AN448" s="52">
        <v>0.200288129810061</v>
      </c>
      <c r="AO448" s="53">
        <v>0.57913550225033705</v>
      </c>
      <c r="AP448" s="44" t="str">
        <f t="shared" si="58"/>
        <v>Zonal</v>
      </c>
    </row>
    <row r="449" spans="1:42" x14ac:dyDescent="0.3">
      <c r="A449" s="4">
        <v>30545</v>
      </c>
      <c r="B449" s="5">
        <f t="shared" si="50"/>
        <v>1983</v>
      </c>
      <c r="C449" s="6">
        <v>0</v>
      </c>
      <c r="D449" s="7">
        <v>0</v>
      </c>
      <c r="E449" s="7">
        <v>0</v>
      </c>
      <c r="F449" s="8">
        <v>1</v>
      </c>
      <c r="G449" s="44" t="str">
        <f t="shared" si="51"/>
        <v>Zonal</v>
      </c>
      <c r="H449" s="51">
        <v>4.6871061914271601E-2</v>
      </c>
      <c r="I449" s="52">
        <v>7.6590492897824703E-26</v>
      </c>
      <c r="J449" s="52">
        <v>1.25546500066213E-3</v>
      </c>
      <c r="K449" s="53">
        <v>0.95187347308507098</v>
      </c>
      <c r="L449" s="7" t="str">
        <f t="shared" si="56"/>
        <v>Zonal</v>
      </c>
      <c r="M449" s="51">
        <v>7.6005616056559703E-3</v>
      </c>
      <c r="N449" s="52">
        <v>6.34080412161961E-6</v>
      </c>
      <c r="O449" s="52">
        <v>4.20650215026922E-4</v>
      </c>
      <c r="P449" s="53">
        <v>0.99197244737520696</v>
      </c>
      <c r="Q449" s="7" t="str">
        <f t="shared" si="52"/>
        <v>Zonal</v>
      </c>
      <c r="R449" s="6">
        <v>1</v>
      </c>
      <c r="S449" s="7">
        <v>0</v>
      </c>
      <c r="T449" s="7">
        <v>0</v>
      </c>
      <c r="U449" s="8">
        <v>0</v>
      </c>
      <c r="V449" s="7" t="str">
        <f t="shared" si="53"/>
        <v>AL</v>
      </c>
      <c r="W449" s="51">
        <v>0.96256202761639098</v>
      </c>
      <c r="X449" s="52">
        <v>1.1357440943738299E-2</v>
      </c>
      <c r="Y449" s="52">
        <v>1.61414635097386E-4</v>
      </c>
      <c r="Z449" s="53">
        <v>2.5919116804773702E-2</v>
      </c>
      <c r="AA449" s="7" t="str">
        <f t="shared" si="54"/>
        <v>AL</v>
      </c>
      <c r="AB449" s="51">
        <v>0.967791457023498</v>
      </c>
      <c r="AC449" s="52">
        <v>1.0118708073606601E-2</v>
      </c>
      <c r="AD449" s="52">
        <v>1.4084592998243599E-4</v>
      </c>
      <c r="AE449" s="53">
        <v>2.1948988972912701E-2</v>
      </c>
      <c r="AF449" s="7" t="str">
        <f t="shared" si="55"/>
        <v>AL</v>
      </c>
      <c r="AG449" s="51">
        <v>0.26633409160893101</v>
      </c>
      <c r="AH449" s="52">
        <v>0.202620354486307</v>
      </c>
      <c r="AI449" s="52">
        <v>0.22737435676293999</v>
      </c>
      <c r="AJ449" s="53">
        <v>0.30367119714182</v>
      </c>
      <c r="AK449" s="44" t="str">
        <f t="shared" si="57"/>
        <v>Zonal</v>
      </c>
      <c r="AL449" s="51">
        <v>0.26717250685400901</v>
      </c>
      <c r="AM449" s="52">
        <v>0</v>
      </c>
      <c r="AN449" s="52">
        <v>0.235130011994516</v>
      </c>
      <c r="AO449" s="53">
        <v>0.497697481151473</v>
      </c>
      <c r="AP449" s="44" t="str">
        <f t="shared" si="58"/>
        <v>Zonal</v>
      </c>
    </row>
    <row r="450" spans="1:42" x14ac:dyDescent="0.3">
      <c r="A450" s="4">
        <v>30546</v>
      </c>
      <c r="B450" s="5">
        <f t="shared" si="50"/>
        <v>1983</v>
      </c>
      <c r="C450" s="6">
        <v>0</v>
      </c>
      <c r="D450" s="7">
        <v>0</v>
      </c>
      <c r="E450" s="7">
        <v>0</v>
      </c>
      <c r="F450" s="8">
        <v>1</v>
      </c>
      <c r="G450" s="44" t="str">
        <f t="shared" si="51"/>
        <v>Zonal</v>
      </c>
      <c r="H450" s="51">
        <v>2.439859664012E-2</v>
      </c>
      <c r="I450" s="52">
        <v>1.9629792238120499E-22</v>
      </c>
      <c r="J450" s="52">
        <v>3.5515938770881897E-2</v>
      </c>
      <c r="K450" s="53">
        <v>0.940085464588991</v>
      </c>
      <c r="L450" s="7" t="str">
        <f t="shared" si="56"/>
        <v>Zonal</v>
      </c>
      <c r="M450" s="51">
        <v>1.15216191110563E-2</v>
      </c>
      <c r="N450" s="52">
        <v>1.38791584059887E-4</v>
      </c>
      <c r="O450" s="52">
        <v>1.10424621658469E-2</v>
      </c>
      <c r="P450" s="53">
        <v>0.97729712713902706</v>
      </c>
      <c r="Q450" s="7" t="str">
        <f t="shared" si="52"/>
        <v>Zonal</v>
      </c>
      <c r="R450" s="6">
        <v>1</v>
      </c>
      <c r="S450" s="7">
        <v>0</v>
      </c>
      <c r="T450" s="7">
        <v>0</v>
      </c>
      <c r="U450" s="8">
        <v>0</v>
      </c>
      <c r="V450" s="7" t="str">
        <f t="shared" si="53"/>
        <v>AL</v>
      </c>
      <c r="W450" s="51">
        <v>0.40770205351647898</v>
      </c>
      <c r="X450" s="52">
        <v>0.20093220122943201</v>
      </c>
      <c r="Y450" s="52">
        <v>3.3166749538985998E-3</v>
      </c>
      <c r="Z450" s="53">
        <v>0.38804907030018898</v>
      </c>
      <c r="AA450" s="7" t="str">
        <f t="shared" si="54"/>
        <v>AL</v>
      </c>
      <c r="AB450" s="51">
        <v>0.372895965504005</v>
      </c>
      <c r="AC450" s="52">
        <v>0.155345867930163</v>
      </c>
      <c r="AD450" s="52">
        <v>4.2425519600277498E-3</v>
      </c>
      <c r="AE450" s="53">
        <v>0.46751561460580399</v>
      </c>
      <c r="AF450" s="7" t="str">
        <f t="shared" si="55"/>
        <v>Zonal</v>
      </c>
      <c r="AG450" s="51">
        <v>0.28786847945149802</v>
      </c>
      <c r="AH450" s="52">
        <v>0.19167715802796101</v>
      </c>
      <c r="AI450" s="52">
        <v>0.26738361682470502</v>
      </c>
      <c r="AJ450" s="53">
        <v>0.25307074569583399</v>
      </c>
      <c r="AK450" s="44" t="str">
        <f t="shared" si="57"/>
        <v>AL</v>
      </c>
      <c r="AL450" s="51">
        <v>0.31678139116491</v>
      </c>
      <c r="AM450" s="52">
        <v>0</v>
      </c>
      <c r="AN450" s="52">
        <v>0.436924340497096</v>
      </c>
      <c r="AO450" s="53">
        <v>0.246294268337994</v>
      </c>
      <c r="AP450" s="44" t="str">
        <f t="shared" si="58"/>
        <v>SB</v>
      </c>
    </row>
    <row r="451" spans="1:42" x14ac:dyDescent="0.3">
      <c r="A451" s="4">
        <v>30547</v>
      </c>
      <c r="B451" s="5">
        <f t="shared" si="50"/>
        <v>1983</v>
      </c>
      <c r="C451" s="6">
        <v>0</v>
      </c>
      <c r="D451" s="7">
        <v>0</v>
      </c>
      <c r="E451" s="7">
        <v>0</v>
      </c>
      <c r="F451" s="8">
        <v>1</v>
      </c>
      <c r="G451" s="44" t="str">
        <f t="shared" si="51"/>
        <v>Zonal</v>
      </c>
      <c r="H451" s="51">
        <v>1.2759711619696299E-2</v>
      </c>
      <c r="I451" s="52">
        <v>1.34476936336532E-16</v>
      </c>
      <c r="J451" s="52">
        <v>0.207013008390527</v>
      </c>
      <c r="K451" s="53">
        <v>0.78022727998977903</v>
      </c>
      <c r="L451" s="7" t="str">
        <f t="shared" si="56"/>
        <v>Zonal</v>
      </c>
      <c r="M451" s="51">
        <v>1.0059692530752401E-2</v>
      </c>
      <c r="N451" s="52">
        <v>1.90204370777197E-4</v>
      </c>
      <c r="O451" s="52">
        <v>0.204817748667802</v>
      </c>
      <c r="P451" s="53">
        <v>0.784932354430674</v>
      </c>
      <c r="Q451" s="7" t="str">
        <f t="shared" si="52"/>
        <v>Zonal</v>
      </c>
      <c r="R451" s="6">
        <v>0</v>
      </c>
      <c r="S451" s="7">
        <v>0</v>
      </c>
      <c r="T451" s="7">
        <v>1</v>
      </c>
      <c r="U451" s="8">
        <v>0</v>
      </c>
      <c r="V451" s="7" t="str">
        <f t="shared" si="53"/>
        <v>SB</v>
      </c>
      <c r="W451" s="51">
        <v>9.0967869153879503E-3</v>
      </c>
      <c r="X451" s="52">
        <v>4.9755907676228499E-2</v>
      </c>
      <c r="Y451" s="52">
        <v>1.0424802858934899E-2</v>
      </c>
      <c r="Z451" s="53">
        <v>0.93072250254944899</v>
      </c>
      <c r="AA451" s="7" t="str">
        <f t="shared" si="54"/>
        <v>Zonal</v>
      </c>
      <c r="AB451" s="51">
        <v>5.8283718879694399E-3</v>
      </c>
      <c r="AC451" s="52">
        <v>2.2566475560656801E-2</v>
      </c>
      <c r="AD451" s="52">
        <v>1.20222253987741E-2</v>
      </c>
      <c r="AE451" s="53">
        <v>0.95958292715259896</v>
      </c>
      <c r="AF451" s="7" t="str">
        <f t="shared" si="55"/>
        <v>Zonal</v>
      </c>
      <c r="AG451" s="51">
        <v>0.25802655677791098</v>
      </c>
      <c r="AH451" s="52">
        <v>0.21061205989968701</v>
      </c>
      <c r="AI451" s="52">
        <v>0.310775656456178</v>
      </c>
      <c r="AJ451" s="53">
        <v>0.22058572686622199</v>
      </c>
      <c r="AK451" s="44" t="str">
        <f t="shared" si="57"/>
        <v>SB</v>
      </c>
      <c r="AL451" s="51">
        <v>0.26192979911523601</v>
      </c>
      <c r="AM451" s="52">
        <v>6.4190659221118204E-2</v>
      </c>
      <c r="AN451" s="52">
        <v>0.67387954166364405</v>
      </c>
      <c r="AO451" s="53">
        <v>0</v>
      </c>
      <c r="AP451" s="44" t="str">
        <f t="shared" si="58"/>
        <v>SB</v>
      </c>
    </row>
    <row r="452" spans="1:42" x14ac:dyDescent="0.3">
      <c r="A452" s="4">
        <v>30548</v>
      </c>
      <c r="B452" s="5">
        <f t="shared" si="50"/>
        <v>1983</v>
      </c>
      <c r="C452" s="6">
        <v>0</v>
      </c>
      <c r="D452" s="7">
        <v>0</v>
      </c>
      <c r="E452" s="7">
        <v>1</v>
      </c>
      <c r="F452" s="8">
        <v>0</v>
      </c>
      <c r="G452" s="44" t="str">
        <f t="shared" si="51"/>
        <v>SB</v>
      </c>
      <c r="H452" s="51">
        <v>8.7923032055745899E-3</v>
      </c>
      <c r="I452" s="52">
        <v>2.36294382888341E-35</v>
      </c>
      <c r="J452" s="52">
        <v>0.51339452068538405</v>
      </c>
      <c r="K452" s="53">
        <v>0.47781317610905</v>
      </c>
      <c r="L452" s="7" t="str">
        <f t="shared" si="56"/>
        <v>SB</v>
      </c>
      <c r="M452" s="51">
        <v>6.5142077569143697E-2</v>
      </c>
      <c r="N452" s="52">
        <v>4.7530111785649097E-5</v>
      </c>
      <c r="O452" s="52">
        <v>0.58068431983250002</v>
      </c>
      <c r="P452" s="53">
        <v>0.35412607248658201</v>
      </c>
      <c r="Q452" s="7" t="str">
        <f t="shared" si="52"/>
        <v>SB</v>
      </c>
      <c r="R452" s="6">
        <v>0</v>
      </c>
      <c r="S452" s="7">
        <v>0</v>
      </c>
      <c r="T452" s="7">
        <v>1</v>
      </c>
      <c r="U452" s="8">
        <v>0</v>
      </c>
      <c r="V452" s="7" t="str">
        <f t="shared" si="53"/>
        <v>SB</v>
      </c>
      <c r="W452" s="51">
        <v>7.1999614920284395E-7</v>
      </c>
      <c r="X452" s="52">
        <v>4.2881461019689003E-2</v>
      </c>
      <c r="Y452" s="52">
        <v>3.3559801867565901E-2</v>
      </c>
      <c r="Z452" s="53">
        <v>0.92355801711659502</v>
      </c>
      <c r="AA452" s="7" t="str">
        <f t="shared" si="54"/>
        <v>Zonal</v>
      </c>
      <c r="AB452" s="51">
        <v>1.02969274440022E-7</v>
      </c>
      <c r="AC452" s="52">
        <v>1.5275926022827501E-2</v>
      </c>
      <c r="AD452" s="52">
        <v>3.7737867446629603E-2</v>
      </c>
      <c r="AE452" s="53">
        <v>0.946986103561266</v>
      </c>
      <c r="AF452" s="7" t="str">
        <f t="shared" si="55"/>
        <v>Zonal</v>
      </c>
      <c r="AG452" s="51">
        <v>0.24800672403585799</v>
      </c>
      <c r="AH452" s="52">
        <v>0.243440298693755</v>
      </c>
      <c r="AI452" s="52">
        <v>0.29744627274906299</v>
      </c>
      <c r="AJ452" s="53">
        <v>0.21110670452132199</v>
      </c>
      <c r="AK452" s="44" t="str">
        <f t="shared" si="57"/>
        <v>SB</v>
      </c>
      <c r="AL452" s="51">
        <v>0.23382249086652601</v>
      </c>
      <c r="AM452" s="52">
        <v>0.28131099408895999</v>
      </c>
      <c r="AN452" s="52">
        <v>0.484866515044513</v>
      </c>
      <c r="AO452" s="53">
        <v>0</v>
      </c>
      <c r="AP452" s="44" t="str">
        <f t="shared" si="58"/>
        <v>SB</v>
      </c>
    </row>
    <row r="453" spans="1:42" x14ac:dyDescent="0.3">
      <c r="A453" s="4">
        <v>30549</v>
      </c>
      <c r="B453" s="5">
        <f t="shared" ref="B453:B516" si="59">YEAR(A453)</f>
        <v>1983</v>
      </c>
      <c r="C453" s="6">
        <v>0</v>
      </c>
      <c r="D453" s="7">
        <v>0</v>
      </c>
      <c r="E453" s="7">
        <v>1</v>
      </c>
      <c r="F453" s="8">
        <v>0</v>
      </c>
      <c r="G453" s="44" t="str">
        <f t="shared" ref="G453:G516" si="60">INDEX($C$3:$F$3, MATCH(1,$C453:$F453,0))</f>
        <v>SB</v>
      </c>
      <c r="H453" s="51">
        <v>0.90728537751673599</v>
      </c>
      <c r="I453" s="52">
        <v>3.5663498216024197E-42</v>
      </c>
      <c r="J453" s="52">
        <v>7.4334916427279601E-2</v>
      </c>
      <c r="K453" s="53">
        <v>1.83797060559781E-2</v>
      </c>
      <c r="L453" s="7" t="str">
        <f t="shared" si="56"/>
        <v>AL</v>
      </c>
      <c r="M453" s="51">
        <v>0.99461154991245204</v>
      </c>
      <c r="N453" s="52">
        <v>6.4262430714799802E-6</v>
      </c>
      <c r="O453" s="52">
        <v>4.6246732313477501E-3</v>
      </c>
      <c r="P453" s="53">
        <v>7.5735061313774701E-4</v>
      </c>
      <c r="Q453" s="7" t="str">
        <f t="shared" ref="Q453:Q516" si="61">INDEX($M$3:$P$3, MATCH(MAX($M453:$P453),$M453:$P453,0))</f>
        <v>AL</v>
      </c>
      <c r="R453" s="6">
        <v>0</v>
      </c>
      <c r="S453" s="7">
        <v>0</v>
      </c>
      <c r="T453" s="7">
        <v>1</v>
      </c>
      <c r="U453" s="8">
        <v>0</v>
      </c>
      <c r="V453" s="7" t="str">
        <f t="shared" ref="V453:V516" si="62">INDEX($R$3:$U$3, MATCH(MAX($R453:$U453),$R453:$U453,0))</f>
        <v>SB</v>
      </c>
      <c r="W453" s="51">
        <v>3.6727095899870301E-6</v>
      </c>
      <c r="X453" s="52">
        <v>3.6335835066708899E-2</v>
      </c>
      <c r="Y453" s="52">
        <v>0.10765124023156999</v>
      </c>
      <c r="Z453" s="53">
        <v>0.85600925199213196</v>
      </c>
      <c r="AA453" s="7" t="str">
        <f t="shared" ref="AA453:AA516" si="63">INDEX($W$3:$Z$3, MATCH(MAX($W453:$Z453),$W453:$Z453,0))</f>
        <v>Zonal</v>
      </c>
      <c r="AB453" s="51">
        <v>5.8288371054424699E-7</v>
      </c>
      <c r="AC453" s="52">
        <v>2.2929945492433899E-2</v>
      </c>
      <c r="AD453" s="52">
        <v>0.11171450499343499</v>
      </c>
      <c r="AE453" s="53">
        <v>0.865354966630419</v>
      </c>
      <c r="AF453" s="7" t="str">
        <f t="shared" ref="AF453:AF516" si="64">INDEX($AB$3:$AE$3, MATCH(MAX($AB453:$AE453),$AB453:$AE453,0))</f>
        <v>Zonal</v>
      </c>
      <c r="AG453" s="51">
        <v>0.243803117636194</v>
      </c>
      <c r="AH453" s="52">
        <v>0.25447099699299203</v>
      </c>
      <c r="AI453" s="52">
        <v>0.278400495345968</v>
      </c>
      <c r="AJ453" s="53">
        <v>0.223325390024844</v>
      </c>
      <c r="AK453" s="44" t="str">
        <f t="shared" si="57"/>
        <v>SB</v>
      </c>
      <c r="AL453" s="51">
        <v>0.20441520001160701</v>
      </c>
      <c r="AM453" s="52">
        <v>0.333613847738715</v>
      </c>
      <c r="AN453" s="52">
        <v>0.46197095224967699</v>
      </c>
      <c r="AO453" s="53">
        <v>0</v>
      </c>
      <c r="AP453" s="44" t="str">
        <f t="shared" si="58"/>
        <v>SB</v>
      </c>
    </row>
    <row r="454" spans="1:42" x14ac:dyDescent="0.3">
      <c r="A454" s="4">
        <v>30550</v>
      </c>
      <c r="B454" s="5">
        <f t="shared" si="59"/>
        <v>1983</v>
      </c>
      <c r="C454" s="6">
        <v>0</v>
      </c>
      <c r="D454" s="7">
        <v>0</v>
      </c>
      <c r="E454" s="7">
        <v>1</v>
      </c>
      <c r="F454" s="8">
        <v>0</v>
      </c>
      <c r="G454" s="44" t="str">
        <f t="shared" si="60"/>
        <v>SB</v>
      </c>
      <c r="H454" s="51">
        <v>0.999414194230129</v>
      </c>
      <c r="I454" s="52">
        <v>1.34448503076481E-22</v>
      </c>
      <c r="J454" s="52">
        <v>4.36014629660325E-4</v>
      </c>
      <c r="K454" s="53">
        <v>1.49791140199185E-4</v>
      </c>
      <c r="L454" s="7" t="str">
        <f t="shared" ref="L454:L517" si="65">INDEX($H$3:$K$3, MATCH(MAX($H454:$K454),$H454:$K454,0))</f>
        <v>AL</v>
      </c>
      <c r="M454" s="51">
        <v>0.99929960730529499</v>
      </c>
      <c r="N454" s="52">
        <v>8.2524560638982096E-5</v>
      </c>
      <c r="O454" s="52">
        <v>4.0080790829004201E-4</v>
      </c>
      <c r="P454" s="53">
        <v>2.17060225766418E-4</v>
      </c>
      <c r="Q454" s="7" t="str">
        <f t="shared" si="61"/>
        <v>AL</v>
      </c>
      <c r="R454" s="6">
        <v>0</v>
      </c>
      <c r="S454" s="7">
        <v>0</v>
      </c>
      <c r="T454" s="7">
        <v>0</v>
      </c>
      <c r="U454" s="8">
        <v>1</v>
      </c>
      <c r="V454" s="7" t="str">
        <f t="shared" si="62"/>
        <v>Zonal</v>
      </c>
      <c r="W454" s="51">
        <v>1.5647147559667101E-3</v>
      </c>
      <c r="X454" s="52">
        <v>8.1829941746812102E-2</v>
      </c>
      <c r="Y454" s="52">
        <v>5.03755535186797E-2</v>
      </c>
      <c r="Z454" s="53">
        <v>0.86622978997854205</v>
      </c>
      <c r="AA454" s="7" t="str">
        <f t="shared" si="63"/>
        <v>Zonal</v>
      </c>
      <c r="AB454" s="51">
        <v>2.5545081858725202E-4</v>
      </c>
      <c r="AC454" s="52">
        <v>7.6779936234740401E-2</v>
      </c>
      <c r="AD454" s="52">
        <v>5.4091918681480403E-2</v>
      </c>
      <c r="AE454" s="53">
        <v>0.86887269426518998</v>
      </c>
      <c r="AF454" s="7" t="str">
        <f t="shared" si="64"/>
        <v>Zonal</v>
      </c>
      <c r="AG454" s="51">
        <v>0.24200020148726301</v>
      </c>
      <c r="AH454" s="52">
        <v>0.248679947314142</v>
      </c>
      <c r="AI454" s="52">
        <v>0.27745791315873902</v>
      </c>
      <c r="AJ454" s="53">
        <v>0.231861938039855</v>
      </c>
      <c r="AK454" s="44" t="str">
        <f t="shared" si="57"/>
        <v>SB</v>
      </c>
      <c r="AL454" s="51">
        <v>0.14680902414637201</v>
      </c>
      <c r="AM454" s="52">
        <v>0.30467412166277802</v>
      </c>
      <c r="AN454" s="52">
        <v>0.54851685419084895</v>
      </c>
      <c r="AO454" s="53">
        <v>0</v>
      </c>
      <c r="AP454" s="44" t="str">
        <f t="shared" si="58"/>
        <v>SB</v>
      </c>
    </row>
    <row r="455" spans="1:42" x14ac:dyDescent="0.3">
      <c r="A455" s="4">
        <v>30551</v>
      </c>
      <c r="B455" s="5">
        <f t="shared" si="59"/>
        <v>1983</v>
      </c>
      <c r="C455" s="6">
        <v>0</v>
      </c>
      <c r="D455" s="7">
        <v>0</v>
      </c>
      <c r="E455" s="7">
        <v>1</v>
      </c>
      <c r="F455" s="8">
        <v>0</v>
      </c>
      <c r="G455" s="44" t="str">
        <f t="shared" si="60"/>
        <v>SB</v>
      </c>
      <c r="H455" s="51">
        <v>0.99555158152661105</v>
      </c>
      <c r="I455" s="52">
        <v>2.8428312736553501E-58</v>
      </c>
      <c r="J455" s="52">
        <v>1.5895182641967401E-6</v>
      </c>
      <c r="K455" s="53">
        <v>4.4468289551154597E-3</v>
      </c>
      <c r="L455" s="7" t="str">
        <f t="shared" si="65"/>
        <v>AL</v>
      </c>
      <c r="M455" s="51">
        <v>0.96353248460294605</v>
      </c>
      <c r="N455" s="52">
        <v>8.1595423408278595E-10</v>
      </c>
      <c r="O455" s="52">
        <v>6.6616677490224607E-5</v>
      </c>
      <c r="P455" s="53">
        <v>3.6400897903598899E-2</v>
      </c>
      <c r="Q455" s="7" t="str">
        <f t="shared" si="61"/>
        <v>AL</v>
      </c>
      <c r="R455" s="6">
        <v>0</v>
      </c>
      <c r="S455" s="7">
        <v>0</v>
      </c>
      <c r="T455" s="7">
        <v>0</v>
      </c>
      <c r="U455" s="8">
        <v>1</v>
      </c>
      <c r="V455" s="7" t="str">
        <f t="shared" si="62"/>
        <v>Zonal</v>
      </c>
      <c r="W455" s="51">
        <v>1.7023236554154401E-10</v>
      </c>
      <c r="X455" s="52">
        <v>1.70121733128777E-4</v>
      </c>
      <c r="Y455" s="52">
        <v>0.16871793725057499</v>
      </c>
      <c r="Z455" s="53">
        <v>0.83111194084606199</v>
      </c>
      <c r="AA455" s="7" t="str">
        <f t="shared" si="63"/>
        <v>Zonal</v>
      </c>
      <c r="AB455" s="51">
        <v>2.8778287214561201E-12</v>
      </c>
      <c r="AC455" s="52">
        <v>1.31012245340447E-4</v>
      </c>
      <c r="AD455" s="52">
        <v>0.21042988608086199</v>
      </c>
      <c r="AE455" s="53">
        <v>0.78943910167091802</v>
      </c>
      <c r="AF455" s="7" t="str">
        <f t="shared" si="64"/>
        <v>Zonal</v>
      </c>
      <c r="AG455" s="51">
        <v>0.22561960258085501</v>
      </c>
      <c r="AH455" s="52">
        <v>0.22421508053346201</v>
      </c>
      <c r="AI455" s="52">
        <v>0.31002596116831899</v>
      </c>
      <c r="AJ455" s="53">
        <v>0.240139355717362</v>
      </c>
      <c r="AK455" s="44" t="str">
        <f t="shared" si="57"/>
        <v>SB</v>
      </c>
      <c r="AL455" s="51">
        <v>0</v>
      </c>
      <c r="AM455" s="52">
        <v>6.2129693948432901E-2</v>
      </c>
      <c r="AN455" s="52">
        <v>0.72273525926531201</v>
      </c>
      <c r="AO455" s="53">
        <v>0.215135046786254</v>
      </c>
      <c r="AP455" s="44" t="str">
        <f t="shared" si="58"/>
        <v>SB</v>
      </c>
    </row>
    <row r="456" spans="1:42" x14ac:dyDescent="0.3">
      <c r="A456" s="4">
        <v>30552</v>
      </c>
      <c r="B456" s="5">
        <f t="shared" si="59"/>
        <v>1983</v>
      </c>
      <c r="C456" s="6">
        <v>0</v>
      </c>
      <c r="D456" s="7">
        <v>0</v>
      </c>
      <c r="E456" s="7">
        <v>1</v>
      </c>
      <c r="F456" s="8">
        <v>0</v>
      </c>
      <c r="G456" s="44" t="str">
        <f t="shared" si="60"/>
        <v>SB</v>
      </c>
      <c r="H456" s="51">
        <v>8.4253647391864799E-4</v>
      </c>
      <c r="I456" s="52">
        <v>6.2947583869987697E-31</v>
      </c>
      <c r="J456" s="52">
        <v>2.9915682381699E-3</v>
      </c>
      <c r="K456" s="53">
        <v>0.996165895287903</v>
      </c>
      <c r="L456" s="7" t="str">
        <f t="shared" si="65"/>
        <v>Zonal</v>
      </c>
      <c r="M456" s="51">
        <v>8.8374161942301696E-5</v>
      </c>
      <c r="N456" s="52">
        <v>3.7894447524819401E-9</v>
      </c>
      <c r="O456" s="52">
        <v>9.1522781959457594E-3</v>
      </c>
      <c r="P456" s="53">
        <v>0.99075934385265396</v>
      </c>
      <c r="Q456" s="7" t="str">
        <f t="shared" si="61"/>
        <v>Zonal</v>
      </c>
      <c r="R456" s="6">
        <v>0</v>
      </c>
      <c r="S456" s="7">
        <v>0</v>
      </c>
      <c r="T456" s="7">
        <v>0</v>
      </c>
      <c r="U456" s="8">
        <v>1</v>
      </c>
      <c r="V456" s="7" t="str">
        <f t="shared" si="62"/>
        <v>Zonal</v>
      </c>
      <c r="W456" s="51">
        <v>5.7670065085774301E-14</v>
      </c>
      <c r="X456" s="52">
        <v>6.9647885521396001E-6</v>
      </c>
      <c r="Y456" s="52">
        <v>0.413234776534742</v>
      </c>
      <c r="Z456" s="53">
        <v>0.58675825867664599</v>
      </c>
      <c r="AA456" s="7" t="str">
        <f t="shared" si="63"/>
        <v>Zonal</v>
      </c>
      <c r="AB456" s="51">
        <v>2.30211913369457E-16</v>
      </c>
      <c r="AC456" s="52">
        <v>7.48726307425309E-6</v>
      </c>
      <c r="AD456" s="52">
        <v>0.49065974947820601</v>
      </c>
      <c r="AE456" s="53">
        <v>0.50933276325871901</v>
      </c>
      <c r="AF456" s="7" t="str">
        <f t="shared" si="64"/>
        <v>Zonal</v>
      </c>
      <c r="AG456" s="51">
        <v>0.19531750729466801</v>
      </c>
      <c r="AH456" s="52">
        <v>0.19631003868647801</v>
      </c>
      <c r="AI456" s="52">
        <v>0.35459564639700802</v>
      </c>
      <c r="AJ456" s="53">
        <v>0.25377680762184301</v>
      </c>
      <c r="AK456" s="44" t="str">
        <f t="shared" si="57"/>
        <v>SB</v>
      </c>
      <c r="AL456" s="51">
        <v>0</v>
      </c>
      <c r="AM456" s="52">
        <v>5.0672918686174101E-2</v>
      </c>
      <c r="AN456" s="52">
        <v>0.56775851574652203</v>
      </c>
      <c r="AO456" s="53">
        <v>0.38156856556730301</v>
      </c>
      <c r="AP456" s="44" t="str">
        <f t="shared" si="58"/>
        <v>SB</v>
      </c>
    </row>
    <row r="457" spans="1:42" x14ac:dyDescent="0.3">
      <c r="A457" s="4">
        <v>30553</v>
      </c>
      <c r="B457" s="5">
        <f t="shared" si="59"/>
        <v>1983</v>
      </c>
      <c r="C457" s="6">
        <v>0</v>
      </c>
      <c r="D457" s="7">
        <v>0</v>
      </c>
      <c r="E457" s="7">
        <v>1</v>
      </c>
      <c r="F457" s="8">
        <v>0</v>
      </c>
      <c r="G457" s="44" t="str">
        <f t="shared" si="60"/>
        <v>SB</v>
      </c>
      <c r="H457" s="51">
        <v>2.91521138827108E-4</v>
      </c>
      <c r="I457" s="52">
        <v>1.2496292879701499E-29</v>
      </c>
      <c r="J457" s="52">
        <v>2.6815671072143699E-3</v>
      </c>
      <c r="K457" s="53">
        <v>0.99702691175396296</v>
      </c>
      <c r="L457" s="7" t="str">
        <f t="shared" si="65"/>
        <v>Zonal</v>
      </c>
      <c r="M457" s="51">
        <v>1.6192218069799099E-4</v>
      </c>
      <c r="N457" s="52">
        <v>2.2133497183163099E-9</v>
      </c>
      <c r="O457" s="52">
        <v>6.7962823561200994E-2</v>
      </c>
      <c r="P457" s="53">
        <v>0.93187525204474797</v>
      </c>
      <c r="Q457" s="7" t="str">
        <f t="shared" si="61"/>
        <v>Zonal</v>
      </c>
      <c r="R457" s="6">
        <v>0</v>
      </c>
      <c r="S457" s="7">
        <v>0</v>
      </c>
      <c r="T457" s="7">
        <v>0</v>
      </c>
      <c r="U457" s="8">
        <v>1</v>
      </c>
      <c r="V457" s="7" t="str">
        <f t="shared" si="62"/>
        <v>Zonal</v>
      </c>
      <c r="W457" s="51">
        <v>4.74455595291675E-10</v>
      </c>
      <c r="X457" s="52">
        <v>6.5842408473188005E-4</v>
      </c>
      <c r="Y457" s="52">
        <v>0.47989216288903802</v>
      </c>
      <c r="Z457" s="53">
        <v>0.51944941255177302</v>
      </c>
      <c r="AA457" s="7" t="str">
        <f t="shared" si="63"/>
        <v>Zonal</v>
      </c>
      <c r="AB457" s="51">
        <v>3.25050958092728E-12</v>
      </c>
      <c r="AC457" s="52">
        <v>1.2850445074038699E-3</v>
      </c>
      <c r="AD457" s="52">
        <v>0.50899002334500698</v>
      </c>
      <c r="AE457" s="53">
        <v>0.48972493214433799</v>
      </c>
      <c r="AF457" s="7" t="str">
        <f t="shared" si="64"/>
        <v>SB</v>
      </c>
      <c r="AG457" s="51">
        <v>0.19397950051677301</v>
      </c>
      <c r="AH457" s="52">
        <v>0.19801651765015801</v>
      </c>
      <c r="AI457" s="52">
        <v>0.341712563594329</v>
      </c>
      <c r="AJ457" s="53">
        <v>0.26629141823873698</v>
      </c>
      <c r="AK457" s="44" t="str">
        <f t="shared" si="57"/>
        <v>SB</v>
      </c>
      <c r="AL457" s="51">
        <v>0</v>
      </c>
      <c r="AM457" s="52">
        <v>6.6281776777407098E-2</v>
      </c>
      <c r="AN457" s="52">
        <v>0.514652766209863</v>
      </c>
      <c r="AO457" s="53">
        <v>0.41906545701272802</v>
      </c>
      <c r="AP457" s="44" t="str">
        <f t="shared" si="58"/>
        <v>SB</v>
      </c>
    </row>
    <row r="458" spans="1:42" x14ac:dyDescent="0.3">
      <c r="A458" s="4">
        <v>30554</v>
      </c>
      <c r="B458" s="5">
        <f t="shared" si="59"/>
        <v>1983</v>
      </c>
      <c r="C458" s="6">
        <v>0</v>
      </c>
      <c r="D458" s="7">
        <v>0</v>
      </c>
      <c r="E458" s="7">
        <v>1</v>
      </c>
      <c r="F458" s="8">
        <v>0</v>
      </c>
      <c r="G458" s="44" t="str">
        <f t="shared" si="60"/>
        <v>SB</v>
      </c>
      <c r="H458" s="51">
        <v>2.9626333302542999E-4</v>
      </c>
      <c r="I458" s="52">
        <v>7.8524620227303996E-31</v>
      </c>
      <c r="J458" s="52">
        <v>5.9214928811928802E-4</v>
      </c>
      <c r="K458" s="53">
        <v>0.99911158737884398</v>
      </c>
      <c r="L458" s="7" t="str">
        <f t="shared" si="65"/>
        <v>Zonal</v>
      </c>
      <c r="M458" s="51">
        <v>8.5324196622523505E-4</v>
      </c>
      <c r="N458" s="52">
        <v>1.317108897281E-11</v>
      </c>
      <c r="O458" s="52">
        <v>8.6820852967771395E-2</v>
      </c>
      <c r="P458" s="53">
        <v>0.91232590505282996</v>
      </c>
      <c r="Q458" s="7" t="str">
        <f t="shared" si="61"/>
        <v>Zonal</v>
      </c>
      <c r="R458" s="6">
        <v>0</v>
      </c>
      <c r="S458" s="7">
        <v>0</v>
      </c>
      <c r="T458" s="7">
        <v>0</v>
      </c>
      <c r="U458" s="8">
        <v>1</v>
      </c>
      <c r="V458" s="7" t="str">
        <f t="shared" si="62"/>
        <v>Zonal</v>
      </c>
      <c r="W458" s="51">
        <v>3.5484894115188E-8</v>
      </c>
      <c r="X458" s="52">
        <v>2.18747626571889E-4</v>
      </c>
      <c r="Y458" s="52">
        <v>8.2898369115948903E-2</v>
      </c>
      <c r="Z458" s="53">
        <v>0.916882847772586</v>
      </c>
      <c r="AA458" s="7" t="str">
        <f t="shared" si="63"/>
        <v>Zonal</v>
      </c>
      <c r="AB458" s="51">
        <v>3.2544435986062498E-10</v>
      </c>
      <c r="AC458" s="52">
        <v>5.1903369846386901E-4</v>
      </c>
      <c r="AD458" s="52">
        <v>9.8026970302860797E-2</v>
      </c>
      <c r="AE458" s="53">
        <v>0.90145399567323004</v>
      </c>
      <c r="AF458" s="7" t="str">
        <f t="shared" si="64"/>
        <v>Zonal</v>
      </c>
      <c r="AG458" s="51">
        <v>0.166756825251623</v>
      </c>
      <c r="AH458" s="52">
        <v>0.17024818980422601</v>
      </c>
      <c r="AI458" s="52">
        <v>0.39876803476566902</v>
      </c>
      <c r="AJ458" s="53">
        <v>0.26422695017848102</v>
      </c>
      <c r="AK458" s="44" t="str">
        <f t="shared" si="57"/>
        <v>SB</v>
      </c>
      <c r="AL458" s="51">
        <v>0</v>
      </c>
      <c r="AM458" s="52">
        <v>7.1722871528787494E-2</v>
      </c>
      <c r="AN458" s="52">
        <v>0.50212218145223197</v>
      </c>
      <c r="AO458" s="53">
        <v>0.42615494701897999</v>
      </c>
      <c r="AP458" s="44" t="str">
        <f t="shared" si="58"/>
        <v>SB</v>
      </c>
    </row>
    <row r="459" spans="1:42" x14ac:dyDescent="0.3">
      <c r="A459" s="4">
        <v>30555</v>
      </c>
      <c r="B459" s="5">
        <f t="shared" si="59"/>
        <v>1983</v>
      </c>
      <c r="C459" s="6">
        <v>0</v>
      </c>
      <c r="D459" s="7">
        <v>0</v>
      </c>
      <c r="E459" s="7">
        <v>1</v>
      </c>
      <c r="F459" s="8">
        <v>0</v>
      </c>
      <c r="G459" s="44" t="str">
        <f t="shared" si="60"/>
        <v>SB</v>
      </c>
      <c r="H459" s="51">
        <v>4.2079049815522199E-5</v>
      </c>
      <c r="I459" s="52">
        <v>7.6989087601088497E-24</v>
      </c>
      <c r="J459" s="52">
        <v>6.8911310400313896E-5</v>
      </c>
      <c r="K459" s="53">
        <v>0.999889009639779</v>
      </c>
      <c r="L459" s="7" t="str">
        <f t="shared" si="65"/>
        <v>Zonal</v>
      </c>
      <c r="M459" s="51">
        <v>4.4611349446764201E-4</v>
      </c>
      <c r="N459" s="52">
        <v>1.0679603883037599E-13</v>
      </c>
      <c r="O459" s="52">
        <v>4.1199278463358397E-3</v>
      </c>
      <c r="P459" s="53">
        <v>0.99543395865907702</v>
      </c>
      <c r="Q459" s="7" t="str">
        <f t="shared" si="61"/>
        <v>Zonal</v>
      </c>
      <c r="R459" s="6">
        <v>0</v>
      </c>
      <c r="S459" s="7">
        <v>0</v>
      </c>
      <c r="T459" s="7">
        <v>0</v>
      </c>
      <c r="U459" s="8">
        <v>1</v>
      </c>
      <c r="V459" s="7" t="str">
        <f t="shared" si="62"/>
        <v>Zonal</v>
      </c>
      <c r="W459" s="51">
        <v>4.7792702533086996E-16</v>
      </c>
      <c r="X459" s="52">
        <v>5.6121296476284798E-9</v>
      </c>
      <c r="Y459" s="52">
        <v>0.22219366340135199</v>
      </c>
      <c r="Z459" s="53">
        <v>0.77780633098651497</v>
      </c>
      <c r="AA459" s="7" t="str">
        <f t="shared" si="63"/>
        <v>Zonal</v>
      </c>
      <c r="AB459" s="51">
        <v>5.68839597196835E-20</v>
      </c>
      <c r="AC459" s="52">
        <v>3.6484437497358901E-8</v>
      </c>
      <c r="AD459" s="52">
        <v>0.32062056475865502</v>
      </c>
      <c r="AE459" s="53">
        <v>0.679379398756907</v>
      </c>
      <c r="AF459" s="7" t="str">
        <f t="shared" si="64"/>
        <v>Zonal</v>
      </c>
      <c r="AG459" s="51">
        <v>0.17440169593032201</v>
      </c>
      <c r="AH459" s="52">
        <v>0.20251140286084501</v>
      </c>
      <c r="AI459" s="52">
        <v>0.35503339224692398</v>
      </c>
      <c r="AJ459" s="53">
        <v>0.26805350896190699</v>
      </c>
      <c r="AK459" s="44" t="str">
        <f t="shared" si="57"/>
        <v>SB</v>
      </c>
      <c r="AL459" s="51">
        <v>0</v>
      </c>
      <c r="AM459" s="52">
        <v>0.193366761510676</v>
      </c>
      <c r="AN459" s="52">
        <v>0.441109537984615</v>
      </c>
      <c r="AO459" s="53">
        <v>0.365523700504708</v>
      </c>
      <c r="AP459" s="44" t="str">
        <f t="shared" si="58"/>
        <v>SB</v>
      </c>
    </row>
    <row r="460" spans="1:42" x14ac:dyDescent="0.3">
      <c r="A460" s="4">
        <v>30556</v>
      </c>
      <c r="B460" s="5">
        <f t="shared" si="59"/>
        <v>1983</v>
      </c>
      <c r="C460" s="6">
        <v>0</v>
      </c>
      <c r="D460" s="7">
        <v>0</v>
      </c>
      <c r="E460" s="7">
        <v>1</v>
      </c>
      <c r="F460" s="8">
        <v>0</v>
      </c>
      <c r="G460" s="44" t="str">
        <f t="shared" si="60"/>
        <v>SB</v>
      </c>
      <c r="H460" s="51">
        <v>1.36849360072343E-5</v>
      </c>
      <c r="I460" s="52">
        <v>4.2988723345244E-19</v>
      </c>
      <c r="J460" s="52">
        <v>3.91502041061944E-4</v>
      </c>
      <c r="K460" s="53">
        <v>0.99959481302294395</v>
      </c>
      <c r="L460" s="7" t="str">
        <f t="shared" si="65"/>
        <v>Zonal</v>
      </c>
      <c r="M460" s="51">
        <v>3.9189532001090696E-6</v>
      </c>
      <c r="N460" s="52">
        <v>3.13187418962774E-10</v>
      </c>
      <c r="O460" s="52">
        <v>0.33589271454327202</v>
      </c>
      <c r="P460" s="53">
        <v>0.66410336619035404</v>
      </c>
      <c r="Q460" s="7" t="str">
        <f t="shared" si="61"/>
        <v>Zonal</v>
      </c>
      <c r="R460" s="6">
        <v>0</v>
      </c>
      <c r="S460" s="7">
        <v>0</v>
      </c>
      <c r="T460" s="7">
        <v>0</v>
      </c>
      <c r="U460" s="8">
        <v>1</v>
      </c>
      <c r="V460" s="7" t="str">
        <f t="shared" si="62"/>
        <v>Zonal</v>
      </c>
      <c r="W460" s="51">
        <v>7.6969096591519098E-16</v>
      </c>
      <c r="X460" s="52">
        <v>6.75356406988474E-9</v>
      </c>
      <c r="Y460" s="52">
        <v>0.44098949986098201</v>
      </c>
      <c r="Z460" s="53">
        <v>0.55901049338545195</v>
      </c>
      <c r="AA460" s="7" t="str">
        <f t="shared" si="63"/>
        <v>Zonal</v>
      </c>
      <c r="AB460" s="51">
        <v>2.3286587564927001E-19</v>
      </c>
      <c r="AC460" s="52">
        <v>1.5310490502300199E-8</v>
      </c>
      <c r="AD460" s="52">
        <v>0.57799692395510105</v>
      </c>
      <c r="AE460" s="53">
        <v>0.42200306073440802</v>
      </c>
      <c r="AF460" s="7" t="str">
        <f t="shared" si="64"/>
        <v>SB</v>
      </c>
      <c r="AG460" s="51">
        <v>0.19215243689553399</v>
      </c>
      <c r="AH460" s="52">
        <v>0.24355346056066399</v>
      </c>
      <c r="AI460" s="52">
        <v>0.31445809355938598</v>
      </c>
      <c r="AJ460" s="53">
        <v>0.24983600898441299</v>
      </c>
      <c r="AK460" s="44" t="str">
        <f t="shared" si="57"/>
        <v>SB</v>
      </c>
      <c r="AL460" s="51">
        <v>0</v>
      </c>
      <c r="AM460" s="52">
        <v>0.28529890594328</v>
      </c>
      <c r="AN460" s="52">
        <v>0.40979224311776002</v>
      </c>
      <c r="AO460" s="53">
        <v>0.30490885093895898</v>
      </c>
      <c r="AP460" s="44" t="str">
        <f t="shared" si="58"/>
        <v>SB</v>
      </c>
    </row>
    <row r="461" spans="1:42" x14ac:dyDescent="0.3">
      <c r="A461" s="4">
        <v>30557</v>
      </c>
      <c r="B461" s="5">
        <f t="shared" si="59"/>
        <v>1983</v>
      </c>
      <c r="C461" s="6">
        <v>0</v>
      </c>
      <c r="D461" s="7">
        <v>0</v>
      </c>
      <c r="E461" s="7">
        <v>1</v>
      </c>
      <c r="F461" s="8">
        <v>0</v>
      </c>
      <c r="G461" s="44" t="str">
        <f t="shared" si="60"/>
        <v>SB</v>
      </c>
      <c r="H461" s="51">
        <v>2.5629248248492499E-3</v>
      </c>
      <c r="I461" s="52">
        <v>4.5037693223057503E-12</v>
      </c>
      <c r="J461" s="52">
        <v>1.4374367443105199E-4</v>
      </c>
      <c r="K461" s="53">
        <v>0.99729333149623001</v>
      </c>
      <c r="L461" s="7" t="str">
        <f t="shared" si="65"/>
        <v>Zonal</v>
      </c>
      <c r="M461" s="51">
        <v>6.3305902334822696E-3</v>
      </c>
      <c r="N461" s="52">
        <v>3.7842552008842E-7</v>
      </c>
      <c r="O461" s="52">
        <v>7.9896060998833299E-2</v>
      </c>
      <c r="P461" s="53">
        <v>0.91377297034215299</v>
      </c>
      <c r="Q461" s="7" t="str">
        <f t="shared" si="61"/>
        <v>Zonal</v>
      </c>
      <c r="R461" s="6">
        <v>1</v>
      </c>
      <c r="S461" s="7">
        <v>0</v>
      </c>
      <c r="T461" s="7">
        <v>0</v>
      </c>
      <c r="U461" s="8">
        <v>0</v>
      </c>
      <c r="V461" s="7" t="str">
        <f t="shared" si="62"/>
        <v>AL</v>
      </c>
      <c r="W461" s="51">
        <v>1.4376000612970701E-3</v>
      </c>
      <c r="X461" s="52">
        <v>7.3906823045735903E-3</v>
      </c>
      <c r="Y461" s="52">
        <v>4.2993529735964597E-2</v>
      </c>
      <c r="Z461" s="53">
        <v>0.94817818789816199</v>
      </c>
      <c r="AA461" s="7" t="str">
        <f t="shared" si="63"/>
        <v>Zonal</v>
      </c>
      <c r="AB461" s="51">
        <v>6.7636752460544099E-4</v>
      </c>
      <c r="AC461" s="52">
        <v>4.4372843991608898E-3</v>
      </c>
      <c r="AD461" s="52">
        <v>4.6339114891620299E-2</v>
      </c>
      <c r="AE461" s="53">
        <v>0.94854723318461298</v>
      </c>
      <c r="AF461" s="7" t="str">
        <f t="shared" si="64"/>
        <v>Zonal</v>
      </c>
      <c r="AG461" s="51">
        <v>0.21903717279776699</v>
      </c>
      <c r="AH461" s="52">
        <v>0.25785274859817298</v>
      </c>
      <c r="AI461" s="52">
        <v>0.27717244632210603</v>
      </c>
      <c r="AJ461" s="53">
        <v>0.24593763228195201</v>
      </c>
      <c r="AK461" s="44" t="str">
        <f t="shared" si="57"/>
        <v>SB</v>
      </c>
      <c r="AL461" s="51">
        <v>0</v>
      </c>
      <c r="AM461" s="52">
        <v>0.374665085768839</v>
      </c>
      <c r="AN461" s="52">
        <v>0.35677219672938898</v>
      </c>
      <c r="AO461" s="53">
        <v>0.26856271750177002</v>
      </c>
      <c r="AP461" s="44" t="str">
        <f t="shared" si="58"/>
        <v>NAO-</v>
      </c>
    </row>
    <row r="462" spans="1:42" x14ac:dyDescent="0.3">
      <c r="A462" s="4">
        <v>30558</v>
      </c>
      <c r="B462" s="5">
        <f t="shared" si="59"/>
        <v>1983</v>
      </c>
      <c r="C462" s="6">
        <v>1</v>
      </c>
      <c r="D462" s="7">
        <v>0</v>
      </c>
      <c r="E462" s="7">
        <v>0</v>
      </c>
      <c r="F462" s="8">
        <v>0</v>
      </c>
      <c r="G462" s="44" t="str">
        <f t="shared" si="60"/>
        <v>AL</v>
      </c>
      <c r="H462" s="51">
        <v>1.0191565034175801E-2</v>
      </c>
      <c r="I462" s="52">
        <v>5.7955931770217299E-10</v>
      </c>
      <c r="J462" s="52">
        <v>2.8032881470384201E-5</v>
      </c>
      <c r="K462" s="53">
        <v>0.98978040150480295</v>
      </c>
      <c r="L462" s="7" t="str">
        <f t="shared" si="65"/>
        <v>Zonal</v>
      </c>
      <c r="M462" s="51">
        <v>0.12615752334532801</v>
      </c>
      <c r="N462" s="52">
        <v>9.2996641097717701E-6</v>
      </c>
      <c r="O462" s="52">
        <v>1.5945890076393101E-2</v>
      </c>
      <c r="P462" s="53">
        <v>0.85788728691417804</v>
      </c>
      <c r="Q462" s="7" t="str">
        <f t="shared" si="61"/>
        <v>Zonal</v>
      </c>
      <c r="R462" s="6">
        <v>1</v>
      </c>
      <c r="S462" s="7">
        <v>0</v>
      </c>
      <c r="T462" s="7">
        <v>0</v>
      </c>
      <c r="U462" s="8">
        <v>0</v>
      </c>
      <c r="V462" s="7" t="str">
        <f t="shared" si="62"/>
        <v>AL</v>
      </c>
      <c r="W462" s="51">
        <v>2.7393239218898E-2</v>
      </c>
      <c r="X462" s="52">
        <v>0.60908114082030695</v>
      </c>
      <c r="Y462" s="52">
        <v>1.87443846688587E-2</v>
      </c>
      <c r="Z462" s="53">
        <v>0.34478123529193699</v>
      </c>
      <c r="AA462" s="7" t="str">
        <f t="shared" si="63"/>
        <v>NAO-</v>
      </c>
      <c r="AB462" s="51">
        <v>5.6817659112032501E-2</v>
      </c>
      <c r="AC462" s="52">
        <v>0.504713887243885</v>
      </c>
      <c r="AD462" s="52">
        <v>2.0393612564148698E-2</v>
      </c>
      <c r="AE462" s="53">
        <v>0.41807484107993398</v>
      </c>
      <c r="AF462" s="7" t="str">
        <f t="shared" si="64"/>
        <v>NAO-</v>
      </c>
      <c r="AG462" s="51">
        <v>0.24740593302282901</v>
      </c>
      <c r="AH462" s="52">
        <v>0.26142451887295298</v>
      </c>
      <c r="AI462" s="52">
        <v>0.24165985479607099</v>
      </c>
      <c r="AJ462" s="53">
        <v>0.24950969330814601</v>
      </c>
      <c r="AK462" s="44" t="str">
        <f t="shared" si="57"/>
        <v>NAO-</v>
      </c>
      <c r="AL462" s="51">
        <v>0.15774369500351501</v>
      </c>
      <c r="AM462" s="52">
        <v>0.58165611874489198</v>
      </c>
      <c r="AN462" s="52">
        <v>0</v>
      </c>
      <c r="AO462" s="53">
        <v>0.26060018625159098</v>
      </c>
      <c r="AP462" s="44" t="str">
        <f t="shared" si="58"/>
        <v>NAO-</v>
      </c>
    </row>
    <row r="463" spans="1:42" x14ac:dyDescent="0.3">
      <c r="A463" s="4">
        <v>30559</v>
      </c>
      <c r="B463" s="5">
        <f t="shared" si="59"/>
        <v>1983</v>
      </c>
      <c r="C463" s="6">
        <v>1</v>
      </c>
      <c r="D463" s="7">
        <v>0</v>
      </c>
      <c r="E463" s="7">
        <v>0</v>
      </c>
      <c r="F463" s="8">
        <v>0</v>
      </c>
      <c r="G463" s="44" t="str">
        <f t="shared" si="60"/>
        <v>AL</v>
      </c>
      <c r="H463" s="51">
        <v>0.426861285364113</v>
      </c>
      <c r="I463" s="52">
        <v>6.9798368571092199E-7</v>
      </c>
      <c r="J463" s="52">
        <v>0.42218663031161402</v>
      </c>
      <c r="K463" s="53">
        <v>0.15095138634057501</v>
      </c>
      <c r="L463" s="7" t="str">
        <f t="shared" si="65"/>
        <v>AL</v>
      </c>
      <c r="M463" s="51">
        <v>8.4157170863614905E-4</v>
      </c>
      <c r="N463" s="52">
        <v>0.97226545424742195</v>
      </c>
      <c r="O463" s="52">
        <v>8.59194917153842E-4</v>
      </c>
      <c r="P463" s="53">
        <v>2.6033779126796899E-2</v>
      </c>
      <c r="Q463" s="7" t="str">
        <f t="shared" si="61"/>
        <v>NAO-</v>
      </c>
      <c r="R463" s="6">
        <v>1</v>
      </c>
      <c r="S463" s="7">
        <v>0</v>
      </c>
      <c r="T463" s="7">
        <v>0</v>
      </c>
      <c r="U463" s="8">
        <v>0</v>
      </c>
      <c r="V463" s="7" t="str">
        <f t="shared" si="62"/>
        <v>AL</v>
      </c>
      <c r="W463" s="51">
        <v>0.734923631131433</v>
      </c>
      <c r="X463" s="52">
        <v>0.20745728108915801</v>
      </c>
      <c r="Y463" s="52">
        <v>9.1586322533543905E-4</v>
      </c>
      <c r="Z463" s="53">
        <v>5.6703224554072798E-2</v>
      </c>
      <c r="AA463" s="7" t="str">
        <f t="shared" si="63"/>
        <v>AL</v>
      </c>
      <c r="AB463" s="51">
        <v>0.79633360342941095</v>
      </c>
      <c r="AC463" s="52">
        <v>0.153371929614147</v>
      </c>
      <c r="AD463" s="52">
        <v>7.8313691543929005E-4</v>
      </c>
      <c r="AE463" s="53">
        <v>4.9511330041002E-2</v>
      </c>
      <c r="AF463" s="7" t="str">
        <f t="shared" si="64"/>
        <v>AL</v>
      </c>
      <c r="AG463" s="51">
        <v>0.28124148284154799</v>
      </c>
      <c r="AH463" s="52">
        <v>0.281833771882188</v>
      </c>
      <c r="AI463" s="52">
        <v>0.21254042087780201</v>
      </c>
      <c r="AJ463" s="53">
        <v>0.22438432439846001</v>
      </c>
      <c r="AK463" s="44" t="str">
        <f t="shared" si="57"/>
        <v>NAO-</v>
      </c>
      <c r="AL463" s="51">
        <v>0.42236541990864701</v>
      </c>
      <c r="AM463" s="52">
        <v>0.46484588006965699</v>
      </c>
      <c r="AN463" s="52">
        <v>0</v>
      </c>
      <c r="AO463" s="53">
        <v>0.112788700021694</v>
      </c>
      <c r="AP463" s="44" t="str">
        <f t="shared" si="58"/>
        <v>NAO-</v>
      </c>
    </row>
    <row r="464" spans="1:42" x14ac:dyDescent="0.3">
      <c r="A464" s="4">
        <v>30834</v>
      </c>
      <c r="B464" s="5">
        <f t="shared" si="59"/>
        <v>1984</v>
      </c>
      <c r="C464" s="6">
        <v>0</v>
      </c>
      <c r="D464" s="7">
        <v>1</v>
      </c>
      <c r="E464" s="7">
        <v>0</v>
      </c>
      <c r="F464" s="8">
        <v>0</v>
      </c>
      <c r="G464" s="44" t="str">
        <f t="shared" si="60"/>
        <v>NAO-</v>
      </c>
      <c r="H464" s="51">
        <v>4.3287082504295298E-2</v>
      </c>
      <c r="I464" s="52">
        <v>7.8339897144244398E-12</v>
      </c>
      <c r="J464" s="52">
        <v>0.93175507669327695</v>
      </c>
      <c r="K464" s="53">
        <v>2.4957840794590801E-2</v>
      </c>
      <c r="L464" s="7" t="str">
        <f t="shared" si="65"/>
        <v>SB</v>
      </c>
      <c r="M464" s="51">
        <v>0.115059947279503</v>
      </c>
      <c r="N464" s="52">
        <v>1.6074305992100401E-3</v>
      </c>
      <c r="O464" s="52">
        <v>0.87021317419858701</v>
      </c>
      <c r="P464" s="53">
        <v>1.3119447922692999E-2</v>
      </c>
      <c r="Q464" s="7" t="str">
        <f t="shared" si="61"/>
        <v>SB</v>
      </c>
      <c r="R464" s="6">
        <v>0</v>
      </c>
      <c r="S464" s="7">
        <v>1</v>
      </c>
      <c r="T464" s="7">
        <v>0</v>
      </c>
      <c r="U464" s="8">
        <v>0</v>
      </c>
      <c r="V464" s="7" t="str">
        <f t="shared" si="62"/>
        <v>NAO-</v>
      </c>
      <c r="W464" s="51">
        <v>7.1440728895519603E-35</v>
      </c>
      <c r="X464" s="52">
        <v>5.6793228710405998E-9</v>
      </c>
      <c r="Y464" s="52">
        <v>0.99999998174178695</v>
      </c>
      <c r="Z464" s="53">
        <v>1.25788880593412E-8</v>
      </c>
      <c r="AA464" s="7" t="str">
        <f t="shared" si="63"/>
        <v>SB</v>
      </c>
      <c r="AB464" s="51">
        <v>1.4516024881112801E-35</v>
      </c>
      <c r="AC464" s="52">
        <v>2.3418528431164902E-9</v>
      </c>
      <c r="AD464" s="52">
        <v>0.99999995295244004</v>
      </c>
      <c r="AE464" s="53">
        <v>4.4705705883477802E-8</v>
      </c>
      <c r="AF464" s="7" t="str">
        <f t="shared" si="64"/>
        <v>SB</v>
      </c>
      <c r="AG464" s="51">
        <v>0.30131343024871299</v>
      </c>
      <c r="AH464" s="52">
        <v>0.246816591954509</v>
      </c>
      <c r="AI464" s="52">
        <v>0.22312689069695801</v>
      </c>
      <c r="AJ464" s="53">
        <v>0.228743087099818</v>
      </c>
      <c r="AK464" s="44" t="str">
        <f t="shared" si="57"/>
        <v>AL</v>
      </c>
      <c r="AL464" s="51">
        <v>0.57826751466745496</v>
      </c>
      <c r="AM464" s="52">
        <v>0.27801607257309002</v>
      </c>
      <c r="AN464" s="52">
        <v>0</v>
      </c>
      <c r="AO464" s="53">
        <v>0.14371641275945299</v>
      </c>
      <c r="AP464" s="44" t="str">
        <f t="shared" si="58"/>
        <v>AL</v>
      </c>
    </row>
    <row r="465" spans="1:42" x14ac:dyDescent="0.3">
      <c r="A465" s="4">
        <v>30835</v>
      </c>
      <c r="B465" s="5">
        <f t="shared" si="59"/>
        <v>1984</v>
      </c>
      <c r="C465" s="6">
        <v>0</v>
      </c>
      <c r="D465" s="7">
        <v>1</v>
      </c>
      <c r="E465" s="7">
        <v>0</v>
      </c>
      <c r="F465" s="8">
        <v>0</v>
      </c>
      <c r="G465" s="44" t="str">
        <f t="shared" si="60"/>
        <v>NAO-</v>
      </c>
      <c r="H465" s="51">
        <v>1.81471872233741E-5</v>
      </c>
      <c r="I465" s="52">
        <v>6.1585748344171199E-24</v>
      </c>
      <c r="J465" s="52">
        <v>0.99997910079860997</v>
      </c>
      <c r="K465" s="53">
        <v>2.7520141610426999E-6</v>
      </c>
      <c r="L465" s="7" t="str">
        <f t="shared" si="65"/>
        <v>SB</v>
      </c>
      <c r="M465" s="51">
        <v>1.20587823384958E-4</v>
      </c>
      <c r="N465" s="52">
        <v>1.17491502384739E-4</v>
      </c>
      <c r="O465" s="52">
        <v>0.99976185537214701</v>
      </c>
      <c r="P465" s="53">
        <v>6.5302074770964202E-8</v>
      </c>
      <c r="Q465" s="7" t="str">
        <f t="shared" si="61"/>
        <v>SB</v>
      </c>
      <c r="R465" s="6">
        <v>0</v>
      </c>
      <c r="S465" s="7">
        <v>1</v>
      </c>
      <c r="T465" s="7">
        <v>0</v>
      </c>
      <c r="U465" s="8">
        <v>0</v>
      </c>
      <c r="V465" s="7" t="str">
        <f t="shared" si="62"/>
        <v>NAO-</v>
      </c>
      <c r="W465" s="51">
        <v>1.1803359414187299E-53</v>
      </c>
      <c r="X465" s="52">
        <v>4.4206717762133001E-8</v>
      </c>
      <c r="Y465" s="52">
        <v>0.99999995579328205</v>
      </c>
      <c r="Z465" s="53">
        <v>2.1521911592041E-19</v>
      </c>
      <c r="AA465" s="7" t="str">
        <f t="shared" si="63"/>
        <v>SB</v>
      </c>
      <c r="AB465" s="51">
        <v>2.7980567447048402E-54</v>
      </c>
      <c r="AC465" s="52">
        <v>3.3131447044702899E-8</v>
      </c>
      <c r="AD465" s="52">
        <v>0.99999996686855397</v>
      </c>
      <c r="AE465" s="53">
        <v>2.0202697186000701E-18</v>
      </c>
      <c r="AF465" s="7" t="str">
        <f t="shared" si="64"/>
        <v>SB</v>
      </c>
      <c r="AG465" s="51">
        <v>0.29730088118465497</v>
      </c>
      <c r="AH465" s="52">
        <v>0.26468884146636601</v>
      </c>
      <c r="AI465" s="52">
        <v>0.21951137123380099</v>
      </c>
      <c r="AJ465" s="53">
        <v>0.218498906115176</v>
      </c>
      <c r="AK465" s="44" t="str">
        <f t="shared" si="57"/>
        <v>AL</v>
      </c>
      <c r="AL465" s="51">
        <v>0.55226249195796695</v>
      </c>
      <c r="AM465" s="52">
        <v>0.36380012867252798</v>
      </c>
      <c r="AN465" s="52">
        <v>0</v>
      </c>
      <c r="AO465" s="53">
        <v>8.39373793695046E-2</v>
      </c>
      <c r="AP465" s="44" t="str">
        <f t="shared" si="58"/>
        <v>AL</v>
      </c>
    </row>
    <row r="466" spans="1:42" x14ac:dyDescent="0.3">
      <c r="A466" s="4">
        <v>30836</v>
      </c>
      <c r="B466" s="5">
        <f t="shared" si="59"/>
        <v>1984</v>
      </c>
      <c r="C466" s="6">
        <v>0</v>
      </c>
      <c r="D466" s="7">
        <v>1</v>
      </c>
      <c r="E466" s="7">
        <v>0</v>
      </c>
      <c r="F466" s="8">
        <v>0</v>
      </c>
      <c r="G466" s="44" t="str">
        <f t="shared" si="60"/>
        <v>NAO-</v>
      </c>
      <c r="H466" s="51">
        <v>2.0368467610389701E-6</v>
      </c>
      <c r="I466" s="52">
        <v>1.02636266861906E-16</v>
      </c>
      <c r="J466" s="52">
        <v>0.99999796026438503</v>
      </c>
      <c r="K466" s="53">
        <v>2.8888396078177501E-9</v>
      </c>
      <c r="L466" s="7" t="str">
        <f t="shared" si="65"/>
        <v>SB</v>
      </c>
      <c r="M466" s="51">
        <v>7.0769478294608197E-5</v>
      </c>
      <c r="N466" s="52">
        <v>2.7213739854388901E-2</v>
      </c>
      <c r="O466" s="52">
        <v>0.97271549064040996</v>
      </c>
      <c r="P466" s="53">
        <v>2.6902886942134401E-11</v>
      </c>
      <c r="Q466" s="7" t="str">
        <f t="shared" si="61"/>
        <v>SB</v>
      </c>
      <c r="R466" s="6">
        <v>0</v>
      </c>
      <c r="S466" s="7">
        <v>1</v>
      </c>
      <c r="T466" s="7">
        <v>0</v>
      </c>
      <c r="U466" s="8">
        <v>0</v>
      </c>
      <c r="V466" s="7" t="str">
        <f t="shared" si="62"/>
        <v>NAO-</v>
      </c>
      <c r="W466" s="51">
        <v>2.04423924860491E-43</v>
      </c>
      <c r="X466" s="52">
        <v>2.4168242957087502E-3</v>
      </c>
      <c r="Y466" s="52">
        <v>0.99758317570429</v>
      </c>
      <c r="Z466" s="53">
        <v>3.6719408969517597E-17</v>
      </c>
      <c r="AA466" s="7" t="str">
        <f t="shared" si="63"/>
        <v>SB</v>
      </c>
      <c r="AB466" s="51">
        <v>2.12026866707468E-45</v>
      </c>
      <c r="AC466" s="52">
        <v>1.4114579911445901E-3</v>
      </c>
      <c r="AD466" s="52">
        <v>0.99858854200885505</v>
      </c>
      <c r="AE466" s="53">
        <v>1.6616362297010301E-16</v>
      </c>
      <c r="AF466" s="7" t="str">
        <f t="shared" si="64"/>
        <v>SB</v>
      </c>
      <c r="AG466" s="51">
        <v>0.29374581538358202</v>
      </c>
      <c r="AH466" s="52">
        <v>0.27498392191982601</v>
      </c>
      <c r="AI466" s="52">
        <v>0.22125138093796801</v>
      </c>
      <c r="AJ466" s="53">
        <v>0.21001888175862199</v>
      </c>
      <c r="AK466" s="44" t="str">
        <f t="shared" si="57"/>
        <v>AL</v>
      </c>
      <c r="AL466" s="51">
        <v>0.53195105370496198</v>
      </c>
      <c r="AM466" s="52">
        <v>0.41561862678450001</v>
      </c>
      <c r="AN466" s="52">
        <v>5.2430319510536998E-2</v>
      </c>
      <c r="AO466" s="53">
        <v>0</v>
      </c>
      <c r="AP466" s="44" t="str">
        <f t="shared" si="58"/>
        <v>AL</v>
      </c>
    </row>
    <row r="467" spans="1:42" x14ac:dyDescent="0.3">
      <c r="A467" s="4">
        <v>30837</v>
      </c>
      <c r="B467" s="5">
        <f t="shared" si="59"/>
        <v>1984</v>
      </c>
      <c r="C467" s="6">
        <v>0</v>
      </c>
      <c r="D467" s="7">
        <v>1</v>
      </c>
      <c r="E467" s="7">
        <v>0</v>
      </c>
      <c r="F467" s="8">
        <v>0</v>
      </c>
      <c r="G467" s="44" t="str">
        <f t="shared" si="60"/>
        <v>NAO-</v>
      </c>
      <c r="H467" s="51">
        <v>8.0485270226706204E-3</v>
      </c>
      <c r="I467" s="52">
        <v>1.01899035843129E-19</v>
      </c>
      <c r="J467" s="52">
        <v>0.99195146748701801</v>
      </c>
      <c r="K467" s="53">
        <v>5.4903057344561304E-9</v>
      </c>
      <c r="L467" s="7" t="str">
        <f t="shared" si="65"/>
        <v>SB</v>
      </c>
      <c r="M467" s="51">
        <v>2.5670785015167699E-3</v>
      </c>
      <c r="N467" s="52">
        <v>0.99178033553185097</v>
      </c>
      <c r="O467" s="52">
        <v>5.6525858138459697E-3</v>
      </c>
      <c r="P467" s="53">
        <v>1.5277259159906101E-10</v>
      </c>
      <c r="Q467" s="7" t="str">
        <f t="shared" si="61"/>
        <v>NAO-</v>
      </c>
      <c r="R467" s="6">
        <v>0</v>
      </c>
      <c r="S467" s="7">
        <v>1</v>
      </c>
      <c r="T467" s="7">
        <v>0</v>
      </c>
      <c r="U467" s="8">
        <v>0</v>
      </c>
      <c r="V467" s="7" t="str">
        <f t="shared" si="62"/>
        <v>NAO-</v>
      </c>
      <c r="W467" s="51">
        <v>4.59089213896569E-68</v>
      </c>
      <c r="X467" s="52">
        <v>1.1997969686405E-4</v>
      </c>
      <c r="Y467" s="52">
        <v>0.99988002030313505</v>
      </c>
      <c r="Z467" s="53">
        <v>4.3016857918162597E-26</v>
      </c>
      <c r="AA467" s="7" t="str">
        <f t="shared" si="63"/>
        <v>SB</v>
      </c>
      <c r="AB467" s="51">
        <v>5.8528266464274602E-73</v>
      </c>
      <c r="AC467" s="52">
        <v>3.4995450363214501E-5</v>
      </c>
      <c r="AD467" s="52">
        <v>0.99996500454963499</v>
      </c>
      <c r="AE467" s="53">
        <v>1.3300446386477301E-25</v>
      </c>
      <c r="AF467" s="7" t="str">
        <f t="shared" si="64"/>
        <v>SB</v>
      </c>
      <c r="AG467" s="51">
        <v>0.26081794907683897</v>
      </c>
      <c r="AH467" s="52">
        <v>0.30267915636371301</v>
      </c>
      <c r="AI467" s="52">
        <v>0.230723736187573</v>
      </c>
      <c r="AJ467" s="53">
        <v>0.20577915837187299</v>
      </c>
      <c r="AK467" s="44" t="str">
        <f t="shared" si="57"/>
        <v>NAO-</v>
      </c>
      <c r="AL467" s="51">
        <v>0.38034044772227799</v>
      </c>
      <c r="AM467" s="52">
        <v>0.48031437404551702</v>
      </c>
      <c r="AN467" s="52">
        <v>0.13934517823220399</v>
      </c>
      <c r="AO467" s="53">
        <v>0</v>
      </c>
      <c r="AP467" s="44" t="str">
        <f t="shared" si="58"/>
        <v>NAO-</v>
      </c>
    </row>
    <row r="468" spans="1:42" x14ac:dyDescent="0.3">
      <c r="A468" s="4">
        <v>30838</v>
      </c>
      <c r="B468" s="5">
        <f t="shared" si="59"/>
        <v>1984</v>
      </c>
      <c r="C468" s="6">
        <v>0</v>
      </c>
      <c r="D468" s="7">
        <v>1</v>
      </c>
      <c r="E468" s="7">
        <v>0</v>
      </c>
      <c r="F468" s="8">
        <v>0</v>
      </c>
      <c r="G468" s="44" t="str">
        <f t="shared" si="60"/>
        <v>NAO-</v>
      </c>
      <c r="H468" s="51">
        <v>1.71065546292384E-2</v>
      </c>
      <c r="I468" s="52">
        <v>1.1297195597384501E-21</v>
      </c>
      <c r="J468" s="52">
        <v>0.98289344517706601</v>
      </c>
      <c r="K468" s="53">
        <v>1.9368846271820901E-10</v>
      </c>
      <c r="L468" s="7" t="str">
        <f t="shared" si="65"/>
        <v>SB</v>
      </c>
      <c r="M468" s="51">
        <v>6.2137567821896004E-3</v>
      </c>
      <c r="N468" s="52">
        <v>0.99362074889305896</v>
      </c>
      <c r="O468" s="52">
        <v>1.6549428633559399E-4</v>
      </c>
      <c r="P468" s="53">
        <v>3.8403996729477002E-11</v>
      </c>
      <c r="Q468" s="7" t="str">
        <f t="shared" si="61"/>
        <v>NAO-</v>
      </c>
      <c r="R468" s="6">
        <v>0</v>
      </c>
      <c r="S468" s="7">
        <v>1</v>
      </c>
      <c r="T468" s="7">
        <v>0</v>
      </c>
      <c r="U468" s="8">
        <v>0</v>
      </c>
      <c r="V468" s="7" t="str">
        <f t="shared" si="62"/>
        <v>NAO-</v>
      </c>
      <c r="W468" s="51">
        <v>2.4042567217050199E-117</v>
      </c>
      <c r="X468" s="52">
        <v>7.5724733712009403E-12</v>
      </c>
      <c r="Y468" s="52">
        <v>0.99999999999242895</v>
      </c>
      <c r="Z468" s="53">
        <v>3.6548593034428802E-48</v>
      </c>
      <c r="AA468" s="7" t="str">
        <f t="shared" si="63"/>
        <v>SB</v>
      </c>
      <c r="AB468" s="51">
        <v>4.6336824215809201E-123</v>
      </c>
      <c r="AC468" s="52">
        <v>2.1886051861280498E-12</v>
      </c>
      <c r="AD468" s="52">
        <v>0.99999999999781097</v>
      </c>
      <c r="AE468" s="53">
        <v>2.9873124858220398E-47</v>
      </c>
      <c r="AF468" s="7" t="str">
        <f t="shared" si="64"/>
        <v>SB</v>
      </c>
      <c r="AG468" s="51">
        <v>0.241162568359682</v>
      </c>
      <c r="AH468" s="52">
        <v>0.30979991417151398</v>
      </c>
      <c r="AI468" s="52">
        <v>0.237235637798594</v>
      </c>
      <c r="AJ468" s="53">
        <v>0.211801879670208</v>
      </c>
      <c r="AK468" s="44" t="str">
        <f t="shared" si="57"/>
        <v>NAO-</v>
      </c>
      <c r="AL468" s="51">
        <v>0.33447941888619798</v>
      </c>
      <c r="AM468" s="52">
        <v>0.58842615012106503</v>
      </c>
      <c r="AN468" s="52">
        <v>7.7094430992735996E-2</v>
      </c>
      <c r="AO468" s="53">
        <v>0</v>
      </c>
      <c r="AP468" s="44" t="str">
        <f t="shared" si="58"/>
        <v>NAO-</v>
      </c>
    </row>
    <row r="469" spans="1:42" x14ac:dyDescent="0.3">
      <c r="A469" s="4">
        <v>30839</v>
      </c>
      <c r="B469" s="5">
        <f t="shared" si="59"/>
        <v>1984</v>
      </c>
      <c r="C469" s="6">
        <v>0</v>
      </c>
      <c r="D469" s="7">
        <v>1</v>
      </c>
      <c r="E469" s="7">
        <v>0</v>
      </c>
      <c r="F469" s="8">
        <v>0</v>
      </c>
      <c r="G469" s="44" t="str">
        <f t="shared" si="60"/>
        <v>NAO-</v>
      </c>
      <c r="H469" s="51">
        <v>8.1470458831313805E-2</v>
      </c>
      <c r="I469" s="52">
        <v>5.8268038765442604E-20</v>
      </c>
      <c r="J469" s="52">
        <v>0.91852680373768303</v>
      </c>
      <c r="K469" s="53">
        <v>2.7374310051274399E-6</v>
      </c>
      <c r="L469" s="7" t="str">
        <f t="shared" si="65"/>
        <v>SB</v>
      </c>
      <c r="M469" s="51">
        <v>3.2952559160045899E-3</v>
      </c>
      <c r="N469" s="52">
        <v>0.99577994745307796</v>
      </c>
      <c r="O469" s="52">
        <v>9.24521264715878E-4</v>
      </c>
      <c r="P469" s="53">
        <v>2.75366200062199E-7</v>
      </c>
      <c r="Q469" s="7" t="str">
        <f t="shared" si="61"/>
        <v>NAO-</v>
      </c>
      <c r="R469" s="6">
        <v>0</v>
      </c>
      <c r="S469" s="7">
        <v>1</v>
      </c>
      <c r="T469" s="7">
        <v>0</v>
      </c>
      <c r="U469" s="8">
        <v>0</v>
      </c>
      <c r="V469" s="7" t="str">
        <f t="shared" si="62"/>
        <v>NAO-</v>
      </c>
      <c r="W469" s="51">
        <v>9.7586534592646902E-92</v>
      </c>
      <c r="X469" s="52">
        <v>6.9720322884721303E-13</v>
      </c>
      <c r="Y469" s="52">
        <v>0.999999999999303</v>
      </c>
      <c r="Z469" s="53">
        <v>1.29573529243751E-37</v>
      </c>
      <c r="AA469" s="7" t="str">
        <f t="shared" si="63"/>
        <v>SB</v>
      </c>
      <c r="AB469" s="51">
        <v>5.77938259426034E-95</v>
      </c>
      <c r="AC469" s="52">
        <v>4.2031300444394102E-13</v>
      </c>
      <c r="AD469" s="52">
        <v>0.99999999999958</v>
      </c>
      <c r="AE469" s="53">
        <v>7.2985525937303299E-37</v>
      </c>
      <c r="AF469" s="7" t="str">
        <f t="shared" si="64"/>
        <v>SB</v>
      </c>
      <c r="AG469" s="51">
        <v>0.22435124393643699</v>
      </c>
      <c r="AH469" s="52">
        <v>0.30967282227736098</v>
      </c>
      <c r="AI469" s="52">
        <v>0.24451466475411701</v>
      </c>
      <c r="AJ469" s="53">
        <v>0.22146126903208299</v>
      </c>
      <c r="AK469" s="44" t="str">
        <f t="shared" si="57"/>
        <v>NAO-</v>
      </c>
      <c r="AL469" s="51">
        <v>0.20040672952486499</v>
      </c>
      <c r="AM469" s="52">
        <v>0.71424169593886699</v>
      </c>
      <c r="AN469" s="52">
        <v>0</v>
      </c>
      <c r="AO469" s="53">
        <v>8.5351574536266697E-2</v>
      </c>
      <c r="AP469" s="44" t="str">
        <f t="shared" si="58"/>
        <v>NAO-</v>
      </c>
    </row>
    <row r="470" spans="1:42" x14ac:dyDescent="0.3">
      <c r="A470" s="4">
        <v>30840</v>
      </c>
      <c r="B470" s="5">
        <f t="shared" si="59"/>
        <v>1984</v>
      </c>
      <c r="C470" s="6">
        <v>0</v>
      </c>
      <c r="D470" s="7">
        <v>1</v>
      </c>
      <c r="E470" s="7">
        <v>0</v>
      </c>
      <c r="F470" s="8">
        <v>0</v>
      </c>
      <c r="G470" s="44" t="str">
        <f t="shared" si="60"/>
        <v>NAO-</v>
      </c>
      <c r="H470" s="51">
        <v>0.435678351212063</v>
      </c>
      <c r="I470" s="52">
        <v>1.43780378664312E-22</v>
      </c>
      <c r="J470" s="52">
        <v>0.56303382210732</v>
      </c>
      <c r="K470" s="53">
        <v>1.28782668062589E-3</v>
      </c>
      <c r="L470" s="7" t="str">
        <f t="shared" si="65"/>
        <v>SB</v>
      </c>
      <c r="M470" s="51">
        <v>2.7494470852839101E-2</v>
      </c>
      <c r="N470" s="52">
        <v>0.95568553249580901</v>
      </c>
      <c r="O470" s="52">
        <v>1.6588321257589699E-2</v>
      </c>
      <c r="P470" s="53">
        <v>2.31675393749735E-4</v>
      </c>
      <c r="Q470" s="7" t="str">
        <f t="shared" si="61"/>
        <v>NAO-</v>
      </c>
      <c r="R470" s="6">
        <v>0</v>
      </c>
      <c r="S470" s="7">
        <v>1</v>
      </c>
      <c r="T470" s="7">
        <v>0</v>
      </c>
      <c r="U470" s="8">
        <v>0</v>
      </c>
      <c r="V470" s="7" t="str">
        <f t="shared" si="62"/>
        <v>NAO-</v>
      </c>
      <c r="W470" s="51">
        <v>2.0248925997080801E-71</v>
      </c>
      <c r="X470" s="52">
        <v>1.4938131757699301E-7</v>
      </c>
      <c r="Y470" s="52">
        <v>0.99999985061868202</v>
      </c>
      <c r="Z470" s="53">
        <v>2.4655583199306601E-30</v>
      </c>
      <c r="AA470" s="7" t="str">
        <f t="shared" si="63"/>
        <v>SB</v>
      </c>
      <c r="AB470" s="51">
        <v>7.5927830476995295E-75</v>
      </c>
      <c r="AC470" s="52">
        <v>7.1867288813587299E-8</v>
      </c>
      <c r="AD470" s="52">
        <v>0.99999992813271099</v>
      </c>
      <c r="AE470" s="53">
        <v>5.5825728748281097E-30</v>
      </c>
      <c r="AF470" s="7" t="str">
        <f t="shared" si="64"/>
        <v>SB</v>
      </c>
      <c r="AG470" s="51">
        <v>0.21521561066971701</v>
      </c>
      <c r="AH470" s="52">
        <v>0.31325801757583299</v>
      </c>
      <c r="AI470" s="52">
        <v>0.240320056720461</v>
      </c>
      <c r="AJ470" s="53">
        <v>0.231206315033987</v>
      </c>
      <c r="AK470" s="44" t="str">
        <f t="shared" si="57"/>
        <v>NAO-</v>
      </c>
      <c r="AL470" s="51">
        <v>1.7010747699683199E-3</v>
      </c>
      <c r="AM470" s="52">
        <v>0.78829351271939996</v>
      </c>
      <c r="AN470" s="52">
        <v>0</v>
      </c>
      <c r="AO470" s="53">
        <v>0.21000541251063101</v>
      </c>
      <c r="AP470" s="44" t="str">
        <f t="shared" si="58"/>
        <v>NAO-</v>
      </c>
    </row>
    <row r="471" spans="1:42" x14ac:dyDescent="0.3">
      <c r="A471" s="4">
        <v>30841</v>
      </c>
      <c r="B471" s="5">
        <f t="shared" si="59"/>
        <v>1984</v>
      </c>
      <c r="C471" s="6">
        <v>0</v>
      </c>
      <c r="D471" s="7">
        <v>1</v>
      </c>
      <c r="E471" s="7">
        <v>0</v>
      </c>
      <c r="F471" s="8">
        <v>0</v>
      </c>
      <c r="G471" s="44" t="str">
        <f t="shared" si="60"/>
        <v>NAO-</v>
      </c>
      <c r="H471" s="51">
        <v>0.954516210727961</v>
      </c>
      <c r="I471" s="52">
        <v>2.58942184479112E-22</v>
      </c>
      <c r="J471" s="52">
        <v>4.4997335940493703E-2</v>
      </c>
      <c r="K471" s="53">
        <v>4.8645333155740802E-4</v>
      </c>
      <c r="L471" s="7" t="str">
        <f t="shared" si="65"/>
        <v>AL</v>
      </c>
      <c r="M471" s="51">
        <v>0.87394102013390795</v>
      </c>
      <c r="N471" s="52">
        <v>0.121488389561471</v>
      </c>
      <c r="O471" s="52">
        <v>4.4956023456825499E-3</v>
      </c>
      <c r="P471" s="53">
        <v>7.4987958926847804E-5</v>
      </c>
      <c r="Q471" s="7" t="str">
        <f t="shared" si="61"/>
        <v>AL</v>
      </c>
      <c r="R471" s="6">
        <v>0</v>
      </c>
      <c r="S471" s="7">
        <v>1</v>
      </c>
      <c r="T471" s="7">
        <v>0</v>
      </c>
      <c r="U471" s="8">
        <v>0</v>
      </c>
      <c r="V471" s="7" t="str">
        <f t="shared" si="62"/>
        <v>NAO-</v>
      </c>
      <c r="W471" s="51">
        <v>8.3004640205165895E-29</v>
      </c>
      <c r="X471" s="52">
        <v>0.42204482700048901</v>
      </c>
      <c r="Y471" s="52">
        <v>0.57795517299924704</v>
      </c>
      <c r="Z471" s="53">
        <v>2.62142167377528E-13</v>
      </c>
      <c r="AA471" s="7" t="str">
        <f t="shared" si="63"/>
        <v>SB</v>
      </c>
      <c r="AB471" s="51">
        <v>7.6467766848365702E-31</v>
      </c>
      <c r="AC471" s="52">
        <v>0.343374366564065</v>
      </c>
      <c r="AD471" s="52">
        <v>0.65662563343557301</v>
      </c>
      <c r="AE471" s="53">
        <v>3.60791330452404E-13</v>
      </c>
      <c r="AF471" s="7" t="str">
        <f t="shared" si="64"/>
        <v>SB</v>
      </c>
      <c r="AG471" s="51">
        <v>0.215971685495776</v>
      </c>
      <c r="AH471" s="52">
        <v>0.324544890363474</v>
      </c>
      <c r="AI471" s="52">
        <v>0.22704715654684099</v>
      </c>
      <c r="AJ471" s="53">
        <v>0.23243626759390701</v>
      </c>
      <c r="AK471" s="44" t="str">
        <f t="shared" si="57"/>
        <v>NAO-</v>
      </c>
      <c r="AL471" s="51">
        <v>0</v>
      </c>
      <c r="AM471" s="52">
        <v>0.74952456418383495</v>
      </c>
      <c r="AN471" s="52">
        <v>3.4152139461172702E-2</v>
      </c>
      <c r="AO471" s="53">
        <v>0.21632329635499201</v>
      </c>
      <c r="AP471" s="44" t="str">
        <f t="shared" si="58"/>
        <v>NAO-</v>
      </c>
    </row>
    <row r="472" spans="1:42" x14ac:dyDescent="0.3">
      <c r="A472" s="4">
        <v>30842</v>
      </c>
      <c r="B472" s="5">
        <f t="shared" si="59"/>
        <v>1984</v>
      </c>
      <c r="C472" s="6">
        <v>0</v>
      </c>
      <c r="D472" s="7">
        <v>1</v>
      </c>
      <c r="E472" s="7">
        <v>0</v>
      </c>
      <c r="F472" s="8">
        <v>0</v>
      </c>
      <c r="G472" s="44" t="str">
        <f t="shared" si="60"/>
        <v>NAO-</v>
      </c>
      <c r="H472" s="51">
        <v>0.88474731152872699</v>
      </c>
      <c r="I472" s="52">
        <v>1.6656475156488101E-14</v>
      </c>
      <c r="J472" s="52">
        <v>0.108945755242137</v>
      </c>
      <c r="K472" s="53">
        <v>6.3069332291171001E-3</v>
      </c>
      <c r="L472" s="7" t="str">
        <f t="shared" si="65"/>
        <v>AL</v>
      </c>
      <c r="M472" s="51">
        <v>0.19913445078068201</v>
      </c>
      <c r="N472" s="52">
        <v>0.78408923641105899</v>
      </c>
      <c r="O472" s="52">
        <v>6.2207968290067302E-3</v>
      </c>
      <c r="P472" s="53">
        <v>1.0555515979245899E-2</v>
      </c>
      <c r="Q472" s="7" t="str">
        <f t="shared" si="61"/>
        <v>NAO-</v>
      </c>
      <c r="R472" s="6">
        <v>0</v>
      </c>
      <c r="S472" s="7">
        <v>1</v>
      </c>
      <c r="T472" s="7">
        <v>0</v>
      </c>
      <c r="U472" s="8">
        <v>0</v>
      </c>
      <c r="V472" s="7" t="str">
        <f t="shared" si="62"/>
        <v>NAO-</v>
      </c>
      <c r="W472" s="51">
        <v>5.58887989762471E-11</v>
      </c>
      <c r="X472" s="52">
        <v>0.883668451325761</v>
      </c>
      <c r="Y472" s="52">
        <v>0.11628706748101</v>
      </c>
      <c r="Z472" s="53">
        <v>4.4481137340412002E-5</v>
      </c>
      <c r="AA472" s="7" t="str">
        <f t="shared" si="63"/>
        <v>NAO-</v>
      </c>
      <c r="AB472" s="51">
        <v>2.3013749780208898E-12</v>
      </c>
      <c r="AC472" s="52">
        <v>0.86232707233943895</v>
      </c>
      <c r="AD472" s="52">
        <v>0.13762868341170001</v>
      </c>
      <c r="AE472" s="53">
        <v>4.4244246557350002E-5</v>
      </c>
      <c r="AF472" s="7" t="str">
        <f t="shared" si="64"/>
        <v>NAO-</v>
      </c>
      <c r="AG472" s="51">
        <v>0.231693603221963</v>
      </c>
      <c r="AH472" s="52">
        <v>0.29381355746120602</v>
      </c>
      <c r="AI472" s="52">
        <v>0.238054690645884</v>
      </c>
      <c r="AJ472" s="53">
        <v>0.23643814867094501</v>
      </c>
      <c r="AK472" s="44" t="str">
        <f t="shared" si="57"/>
        <v>NAO-</v>
      </c>
      <c r="AL472" s="51">
        <v>0</v>
      </c>
      <c r="AM472" s="52">
        <v>0.68517124576590105</v>
      </c>
      <c r="AN472" s="52">
        <v>0.183101242002258</v>
      </c>
      <c r="AO472" s="53">
        <v>0.13172751223184001</v>
      </c>
      <c r="AP472" s="44" t="str">
        <f t="shared" si="58"/>
        <v>NAO-</v>
      </c>
    </row>
    <row r="473" spans="1:42" x14ac:dyDescent="0.3">
      <c r="A473" s="4">
        <v>30843</v>
      </c>
      <c r="B473" s="5">
        <f t="shared" si="59"/>
        <v>1984</v>
      </c>
      <c r="C473" s="6">
        <v>0</v>
      </c>
      <c r="D473" s="7">
        <v>1</v>
      </c>
      <c r="E473" s="7">
        <v>0</v>
      </c>
      <c r="F473" s="8">
        <v>0</v>
      </c>
      <c r="G473" s="44" t="str">
        <f t="shared" si="60"/>
        <v>NAO-</v>
      </c>
      <c r="H473" s="51">
        <v>0.89489644669494794</v>
      </c>
      <c r="I473" s="52">
        <v>5.8522836029434097E-33</v>
      </c>
      <c r="J473" s="52">
        <v>8.8879857275349694E-2</v>
      </c>
      <c r="K473" s="53">
        <v>1.6223696029688501E-2</v>
      </c>
      <c r="L473" s="7" t="str">
        <f t="shared" si="65"/>
        <v>AL</v>
      </c>
      <c r="M473" s="51">
        <v>6.2583699858183003E-2</v>
      </c>
      <c r="N473" s="52">
        <v>0.92220523069925697</v>
      </c>
      <c r="O473" s="52">
        <v>1.74778793528202E-4</v>
      </c>
      <c r="P473" s="53">
        <v>1.50362906490186E-2</v>
      </c>
      <c r="Q473" s="7" t="str">
        <f t="shared" si="61"/>
        <v>NAO-</v>
      </c>
      <c r="R473" s="6">
        <v>0</v>
      </c>
      <c r="S473" s="7">
        <v>0</v>
      </c>
      <c r="T473" s="7">
        <v>0</v>
      </c>
      <c r="U473" s="8">
        <v>1</v>
      </c>
      <c r="V473" s="7" t="str">
        <f t="shared" si="62"/>
        <v>Zonal</v>
      </c>
      <c r="W473" s="51">
        <v>1.3754373329452901E-8</v>
      </c>
      <c r="X473" s="52">
        <v>2.0680174679998099E-2</v>
      </c>
      <c r="Y473" s="52">
        <v>0.801551194630304</v>
      </c>
      <c r="Z473" s="53">
        <v>0.177768616935326</v>
      </c>
      <c r="AA473" s="7" t="str">
        <f t="shared" si="63"/>
        <v>SB</v>
      </c>
      <c r="AB473" s="51">
        <v>7.6108433444610001E-10</v>
      </c>
      <c r="AC473" s="52">
        <v>1.25945943952805E-2</v>
      </c>
      <c r="AD473" s="52">
        <v>0.81943965330867896</v>
      </c>
      <c r="AE473" s="53">
        <v>0.16796575153495499</v>
      </c>
      <c r="AF473" s="7" t="str">
        <f t="shared" si="64"/>
        <v>SB</v>
      </c>
      <c r="AG473" s="51">
        <v>0.22992922492853499</v>
      </c>
      <c r="AH473" s="52">
        <v>0.26775829030121201</v>
      </c>
      <c r="AI473" s="52">
        <v>0.27133883345837101</v>
      </c>
      <c r="AJ473" s="53">
        <v>0.23097365131188</v>
      </c>
      <c r="AK473" s="44" t="str">
        <f t="shared" si="57"/>
        <v>SB</v>
      </c>
      <c r="AL473" s="51">
        <v>0</v>
      </c>
      <c r="AM473" s="52">
        <v>0.48237863595751002</v>
      </c>
      <c r="AN473" s="52">
        <v>0.44455475032264402</v>
      </c>
      <c r="AO473" s="53">
        <v>7.3066613719845103E-2</v>
      </c>
      <c r="AP473" s="44" t="str">
        <f t="shared" si="58"/>
        <v>NAO-</v>
      </c>
    </row>
    <row r="474" spans="1:42" x14ac:dyDescent="0.3">
      <c r="A474" s="4">
        <v>30844</v>
      </c>
      <c r="B474" s="5">
        <f t="shared" si="59"/>
        <v>1984</v>
      </c>
      <c r="C474" s="6">
        <v>0</v>
      </c>
      <c r="D474" s="7">
        <v>0</v>
      </c>
      <c r="E474" s="7">
        <v>1</v>
      </c>
      <c r="F474" s="8">
        <v>0</v>
      </c>
      <c r="G474" s="44" t="str">
        <f t="shared" si="60"/>
        <v>SB</v>
      </c>
      <c r="H474" s="51">
        <v>8.7245653671771103E-2</v>
      </c>
      <c r="I474" s="52">
        <v>1.186268199165E-24</v>
      </c>
      <c r="J474" s="52">
        <v>0.90881935014271797</v>
      </c>
      <c r="K474" s="53">
        <v>3.9349961855214997E-3</v>
      </c>
      <c r="L474" s="7" t="str">
        <f t="shared" si="65"/>
        <v>SB</v>
      </c>
      <c r="M474" s="51">
        <v>2.4353867759885298E-2</v>
      </c>
      <c r="N474" s="52">
        <v>0.94649298479514499</v>
      </c>
      <c r="O474" s="52">
        <v>6.9032449846421198E-3</v>
      </c>
      <c r="P474" s="53">
        <v>2.2249902460317598E-2</v>
      </c>
      <c r="Q474" s="7" t="str">
        <f t="shared" si="61"/>
        <v>NAO-</v>
      </c>
      <c r="R474" s="6">
        <v>0</v>
      </c>
      <c r="S474" s="7">
        <v>0</v>
      </c>
      <c r="T474" s="7">
        <v>1</v>
      </c>
      <c r="U474" s="8">
        <v>0</v>
      </c>
      <c r="V474" s="7" t="str">
        <f t="shared" si="62"/>
        <v>SB</v>
      </c>
      <c r="W474" s="51">
        <v>9.4738348589097007E-12</v>
      </c>
      <c r="X474" s="52">
        <v>4.2735568578714801E-5</v>
      </c>
      <c r="Y474" s="52">
        <v>0.30733620328063099</v>
      </c>
      <c r="Z474" s="53">
        <v>0.69262106114131605</v>
      </c>
      <c r="AA474" s="7" t="str">
        <f t="shared" si="63"/>
        <v>Zonal</v>
      </c>
      <c r="AB474" s="51">
        <v>3.40319181534031E-12</v>
      </c>
      <c r="AC474" s="52">
        <v>1.0973995299051701E-5</v>
      </c>
      <c r="AD474" s="52">
        <v>0.35252465804963701</v>
      </c>
      <c r="AE474" s="53">
        <v>0.64746436795165896</v>
      </c>
      <c r="AF474" s="7" t="str">
        <f t="shared" si="64"/>
        <v>Zonal</v>
      </c>
      <c r="AG474" s="51">
        <v>0.249025390279802</v>
      </c>
      <c r="AH474" s="52">
        <v>0.21978561842698799</v>
      </c>
      <c r="AI474" s="52">
        <v>0.300031300902174</v>
      </c>
      <c r="AJ474" s="53">
        <v>0.23115769039103401</v>
      </c>
      <c r="AK474" s="44" t="str">
        <f t="shared" si="57"/>
        <v>SB</v>
      </c>
      <c r="AL474" s="51">
        <v>0.25507523286362499</v>
      </c>
      <c r="AM474" s="52">
        <v>0</v>
      </c>
      <c r="AN474" s="52">
        <v>0.70133747313112005</v>
      </c>
      <c r="AO474" s="53">
        <v>4.3587294005254303E-2</v>
      </c>
      <c r="AP474" s="44" t="str">
        <f t="shared" si="58"/>
        <v>SB</v>
      </c>
    </row>
    <row r="475" spans="1:42" x14ac:dyDescent="0.3">
      <c r="A475" s="4">
        <v>30845</v>
      </c>
      <c r="B475" s="5">
        <f t="shared" si="59"/>
        <v>1984</v>
      </c>
      <c r="C475" s="6">
        <v>0</v>
      </c>
      <c r="D475" s="7">
        <v>0</v>
      </c>
      <c r="E475" s="7">
        <v>0</v>
      </c>
      <c r="F475" s="8">
        <v>1</v>
      </c>
      <c r="G475" s="44" t="str">
        <f t="shared" si="60"/>
        <v>Zonal</v>
      </c>
      <c r="H475" s="51">
        <v>0.17467240678847201</v>
      </c>
      <c r="I475" s="52">
        <v>8.6843530769980897E-27</v>
      </c>
      <c r="J475" s="52">
        <v>2.3197916489984701E-2</v>
      </c>
      <c r="K475" s="53">
        <v>0.80212967672155699</v>
      </c>
      <c r="L475" s="7" t="str">
        <f t="shared" si="65"/>
        <v>Zonal</v>
      </c>
      <c r="M475" s="51">
        <v>6.7642300863004406E-2</v>
      </c>
      <c r="N475" s="52">
        <v>5.0417772143743005E-4</v>
      </c>
      <c r="O475" s="52">
        <v>2.3940682052756E-3</v>
      </c>
      <c r="P475" s="53">
        <v>0.929459453210284</v>
      </c>
      <c r="Q475" s="7" t="str">
        <f t="shared" si="61"/>
        <v>Zonal</v>
      </c>
      <c r="R475" s="6">
        <v>1</v>
      </c>
      <c r="S475" s="7">
        <v>0</v>
      </c>
      <c r="T475" s="7">
        <v>0</v>
      </c>
      <c r="U475" s="8">
        <v>0</v>
      </c>
      <c r="V475" s="7" t="str">
        <f t="shared" si="62"/>
        <v>AL</v>
      </c>
      <c r="W475" s="51">
        <v>3.0549811747615599E-5</v>
      </c>
      <c r="X475" s="52">
        <v>2.2928192729544199E-2</v>
      </c>
      <c r="Y475" s="52">
        <v>3.6888993025329997E-2</v>
      </c>
      <c r="Z475" s="53">
        <v>0.94015226443337696</v>
      </c>
      <c r="AA475" s="7" t="str">
        <f t="shared" si="63"/>
        <v>Zonal</v>
      </c>
      <c r="AB475" s="51">
        <v>1.07163357306294E-4</v>
      </c>
      <c r="AC475" s="52">
        <v>8.1711842383856807E-3</v>
      </c>
      <c r="AD475" s="52">
        <v>3.9585294579269903E-2</v>
      </c>
      <c r="AE475" s="53">
        <v>0.95213635782503803</v>
      </c>
      <c r="AF475" s="7" t="str">
        <f t="shared" si="64"/>
        <v>Zonal</v>
      </c>
      <c r="AG475" s="51">
        <v>0.26492132923513101</v>
      </c>
      <c r="AH475" s="52">
        <v>0.182828416536888</v>
      </c>
      <c r="AI475" s="52">
        <v>0.28070232681991603</v>
      </c>
      <c r="AJ475" s="53">
        <v>0.27154792740806399</v>
      </c>
      <c r="AK475" s="44" t="str">
        <f t="shared" si="57"/>
        <v>SB</v>
      </c>
      <c r="AL475" s="51">
        <v>0.308134642356241</v>
      </c>
      <c r="AM475" s="52">
        <v>0</v>
      </c>
      <c r="AN475" s="52">
        <v>0.36065918653576401</v>
      </c>
      <c r="AO475" s="53">
        <v>0.331206171107994</v>
      </c>
      <c r="AP475" s="44" t="str">
        <f t="shared" si="58"/>
        <v>SB</v>
      </c>
    </row>
    <row r="476" spans="1:42" x14ac:dyDescent="0.3">
      <c r="A476" s="4">
        <v>30846</v>
      </c>
      <c r="B476" s="5">
        <f t="shared" si="59"/>
        <v>1984</v>
      </c>
      <c r="C476" s="6">
        <v>0</v>
      </c>
      <c r="D476" s="7">
        <v>0</v>
      </c>
      <c r="E476" s="7">
        <v>0</v>
      </c>
      <c r="F476" s="8">
        <v>1</v>
      </c>
      <c r="G476" s="44" t="str">
        <f t="shared" si="60"/>
        <v>Zonal</v>
      </c>
      <c r="H476" s="51">
        <v>0.37342078085611902</v>
      </c>
      <c r="I476" s="52">
        <v>2.3920182409511901E-37</v>
      </c>
      <c r="J476" s="52">
        <v>1.19787777918226E-2</v>
      </c>
      <c r="K476" s="53">
        <v>0.61460044135205805</v>
      </c>
      <c r="L476" s="7" t="str">
        <f t="shared" si="65"/>
        <v>Zonal</v>
      </c>
      <c r="M476" s="51">
        <v>0.25067407896412602</v>
      </c>
      <c r="N476" s="52">
        <v>1.1246896413410699E-5</v>
      </c>
      <c r="O476" s="52">
        <v>3.5612094617839797E-2</v>
      </c>
      <c r="P476" s="53">
        <v>0.71370257952161498</v>
      </c>
      <c r="Q476" s="7" t="str">
        <f t="shared" si="61"/>
        <v>Zonal</v>
      </c>
      <c r="R476" s="6">
        <v>1</v>
      </c>
      <c r="S476" s="7">
        <v>0</v>
      </c>
      <c r="T476" s="7">
        <v>0</v>
      </c>
      <c r="U476" s="8">
        <v>0</v>
      </c>
      <c r="V476" s="7" t="str">
        <f t="shared" si="62"/>
        <v>AL</v>
      </c>
      <c r="W476" s="51">
        <v>3.7152100868063E-6</v>
      </c>
      <c r="X476" s="52">
        <v>8.6957289257594706E-3</v>
      </c>
      <c r="Y476" s="52">
        <v>3.3581215361837398E-2</v>
      </c>
      <c r="Z476" s="53">
        <v>0.957719340502314</v>
      </c>
      <c r="AA476" s="7" t="str">
        <f t="shared" si="63"/>
        <v>Zonal</v>
      </c>
      <c r="AB476" s="51">
        <v>3.0092088872523499E-5</v>
      </c>
      <c r="AC476" s="52">
        <v>2.75959112201984E-3</v>
      </c>
      <c r="AD476" s="52">
        <v>3.6199531810565802E-2</v>
      </c>
      <c r="AE476" s="53">
        <v>0.96101078497853998</v>
      </c>
      <c r="AF476" s="7" t="str">
        <f t="shared" si="64"/>
        <v>Zonal</v>
      </c>
      <c r="AG476" s="51">
        <v>0.265093776697581</v>
      </c>
      <c r="AH476" s="52">
        <v>0.17985669419531999</v>
      </c>
      <c r="AI476" s="52">
        <v>0.25825054460090102</v>
      </c>
      <c r="AJ476" s="53">
        <v>0.29679898450619602</v>
      </c>
      <c r="AK476" s="44" t="str">
        <f t="shared" si="57"/>
        <v>Zonal</v>
      </c>
      <c r="AL476" s="51">
        <v>0.29962774715441298</v>
      </c>
      <c r="AM476" s="52">
        <v>0</v>
      </c>
      <c r="AN476" s="52">
        <v>0.31648650583434701</v>
      </c>
      <c r="AO476" s="53">
        <v>0.38388574701123901</v>
      </c>
      <c r="AP476" s="44" t="str">
        <f t="shared" si="58"/>
        <v>Zonal</v>
      </c>
    </row>
    <row r="477" spans="1:42" x14ac:dyDescent="0.3">
      <c r="A477" s="4">
        <v>30847</v>
      </c>
      <c r="B477" s="5">
        <f t="shared" si="59"/>
        <v>1984</v>
      </c>
      <c r="C477" s="6">
        <v>0</v>
      </c>
      <c r="D477" s="7">
        <v>0</v>
      </c>
      <c r="E477" s="7">
        <v>1</v>
      </c>
      <c r="F477" s="8">
        <v>0</v>
      </c>
      <c r="G477" s="44" t="str">
        <f t="shared" si="60"/>
        <v>SB</v>
      </c>
      <c r="H477" s="51">
        <v>0.61907192146579804</v>
      </c>
      <c r="I477" s="52">
        <v>1.52489251384425E-46</v>
      </c>
      <c r="J477" s="52">
        <v>0.14467742788715099</v>
      </c>
      <c r="K477" s="53">
        <v>0.236250650647058</v>
      </c>
      <c r="L477" s="7" t="str">
        <f t="shared" si="65"/>
        <v>AL</v>
      </c>
      <c r="M477" s="51">
        <v>0.139577316956909</v>
      </c>
      <c r="N477" s="52">
        <v>1.9004919872673599E-6</v>
      </c>
      <c r="O477" s="52">
        <v>0.77879871768594</v>
      </c>
      <c r="P477" s="53">
        <v>8.1622064865170596E-2</v>
      </c>
      <c r="Q477" s="7" t="str">
        <f t="shared" si="61"/>
        <v>SB</v>
      </c>
      <c r="R477" s="6">
        <v>1</v>
      </c>
      <c r="S477" s="7">
        <v>0</v>
      </c>
      <c r="T477" s="7">
        <v>0</v>
      </c>
      <c r="U477" s="8">
        <v>0</v>
      </c>
      <c r="V477" s="7" t="str">
        <f t="shared" si="62"/>
        <v>AL</v>
      </c>
      <c r="W477" s="51">
        <v>8.0243699357165796E-8</v>
      </c>
      <c r="X477" s="52">
        <v>2.51167345146578E-3</v>
      </c>
      <c r="Y477" s="52">
        <v>0.111804980126507</v>
      </c>
      <c r="Z477" s="53">
        <v>0.88568326617832704</v>
      </c>
      <c r="AA477" s="7" t="str">
        <f t="shared" si="63"/>
        <v>Zonal</v>
      </c>
      <c r="AB477" s="51">
        <v>4.0120816610497898E-7</v>
      </c>
      <c r="AC477" s="52">
        <v>8.0851992517401298E-4</v>
      </c>
      <c r="AD477" s="52">
        <v>0.11229477687812101</v>
      </c>
      <c r="AE477" s="53">
        <v>0.88689630198853697</v>
      </c>
      <c r="AF477" s="7" t="str">
        <f t="shared" si="64"/>
        <v>Zonal</v>
      </c>
      <c r="AG477" s="51">
        <v>0.241841281647935</v>
      </c>
      <c r="AH477" s="52">
        <v>0.187578429037944</v>
      </c>
      <c r="AI477" s="52">
        <v>0.29536840840453299</v>
      </c>
      <c r="AJ477" s="53">
        <v>0.27521188090958598</v>
      </c>
      <c r="AK477" s="44" t="str">
        <f t="shared" si="57"/>
        <v>SB</v>
      </c>
      <c r="AL477" s="51">
        <v>0.231000242189392</v>
      </c>
      <c r="AM477" s="52">
        <v>0</v>
      </c>
      <c r="AN477" s="52">
        <v>0.40198595301525702</v>
      </c>
      <c r="AO477" s="53">
        <v>0.36701380479535001</v>
      </c>
      <c r="AP477" s="44" t="str">
        <f t="shared" si="58"/>
        <v>SB</v>
      </c>
    </row>
    <row r="478" spans="1:42" x14ac:dyDescent="0.3">
      <c r="A478" s="4">
        <v>30848</v>
      </c>
      <c r="B478" s="5">
        <f t="shared" si="59"/>
        <v>1984</v>
      </c>
      <c r="C478" s="6">
        <v>0</v>
      </c>
      <c r="D478" s="7">
        <v>0</v>
      </c>
      <c r="E478" s="7">
        <v>1</v>
      </c>
      <c r="F478" s="8">
        <v>0</v>
      </c>
      <c r="G478" s="44" t="str">
        <f t="shared" si="60"/>
        <v>SB</v>
      </c>
      <c r="H478" s="51">
        <v>0.15077896542386901</v>
      </c>
      <c r="I478" s="52">
        <v>8.4166243327355403E-32</v>
      </c>
      <c r="J478" s="52">
        <v>0.49421189636162799</v>
      </c>
      <c r="K478" s="53">
        <v>0.35500913821449898</v>
      </c>
      <c r="L478" s="7" t="str">
        <f t="shared" si="65"/>
        <v>SB</v>
      </c>
      <c r="M478" s="51">
        <v>0.121914027877407</v>
      </c>
      <c r="N478" s="52">
        <v>1.15919367173579E-3</v>
      </c>
      <c r="O478" s="52">
        <v>0.78245539259018904</v>
      </c>
      <c r="P478" s="53">
        <v>9.44713858606578E-2</v>
      </c>
      <c r="Q478" s="7" t="str">
        <f t="shared" si="61"/>
        <v>SB</v>
      </c>
      <c r="R478" s="6">
        <v>0</v>
      </c>
      <c r="S478" s="7">
        <v>0</v>
      </c>
      <c r="T478" s="7">
        <v>0</v>
      </c>
      <c r="U478" s="8">
        <v>1</v>
      </c>
      <c r="V478" s="7" t="str">
        <f t="shared" si="62"/>
        <v>Zonal</v>
      </c>
      <c r="W478" s="51">
        <v>2.0153773012085899E-7</v>
      </c>
      <c r="X478" s="52">
        <v>6.0767035387293404E-4</v>
      </c>
      <c r="Y478" s="52">
        <v>7.0012714257729203E-2</v>
      </c>
      <c r="Z478" s="53">
        <v>0.92937941385066802</v>
      </c>
      <c r="AA478" s="7" t="str">
        <f t="shared" si="63"/>
        <v>Zonal</v>
      </c>
      <c r="AB478" s="51">
        <v>3.9086697655412797E-8</v>
      </c>
      <c r="AC478" s="52">
        <v>5.7671755782435195E-4</v>
      </c>
      <c r="AD478" s="52">
        <v>7.5261511060929903E-2</v>
      </c>
      <c r="AE478" s="53">
        <v>0.92416173229454801</v>
      </c>
      <c r="AF478" s="7" t="str">
        <f t="shared" si="64"/>
        <v>Zonal</v>
      </c>
      <c r="AG478" s="51">
        <v>0.189878063326368</v>
      </c>
      <c r="AH478" s="52">
        <v>0.17945544211941999</v>
      </c>
      <c r="AI478" s="52">
        <v>0.37662954984680702</v>
      </c>
      <c r="AJ478" s="53">
        <v>0.25403694470740301</v>
      </c>
      <c r="AK478" s="44" t="str">
        <f t="shared" si="57"/>
        <v>SB</v>
      </c>
      <c r="AL478" s="51">
        <v>7.8788215058536205E-3</v>
      </c>
      <c r="AM478" s="52">
        <v>0</v>
      </c>
      <c r="AN478" s="52">
        <v>0.57903789602175004</v>
      </c>
      <c r="AO478" s="53">
        <v>0.41308328247239601</v>
      </c>
      <c r="AP478" s="44" t="str">
        <f t="shared" si="58"/>
        <v>SB</v>
      </c>
    </row>
    <row r="479" spans="1:42" x14ac:dyDescent="0.3">
      <c r="A479" s="4">
        <v>30849</v>
      </c>
      <c r="B479" s="5">
        <f t="shared" si="59"/>
        <v>1984</v>
      </c>
      <c r="C479" s="6">
        <v>0</v>
      </c>
      <c r="D479" s="7">
        <v>0</v>
      </c>
      <c r="E479" s="7">
        <v>1</v>
      </c>
      <c r="F479" s="8">
        <v>0</v>
      </c>
      <c r="G479" s="44" t="str">
        <f t="shared" si="60"/>
        <v>SB</v>
      </c>
      <c r="H479" s="51">
        <v>5.2310434437518101E-2</v>
      </c>
      <c r="I479" s="52">
        <v>6.4841235677607702E-25</v>
      </c>
      <c r="J479" s="52">
        <v>2.8726016119163301E-2</v>
      </c>
      <c r="K479" s="53">
        <v>0.91896354944332803</v>
      </c>
      <c r="L479" s="7" t="str">
        <f t="shared" si="65"/>
        <v>Zonal</v>
      </c>
      <c r="M479" s="51">
        <v>4.4790134882350001E-2</v>
      </c>
      <c r="N479" s="52">
        <v>3.77765073103546E-3</v>
      </c>
      <c r="O479" s="52">
        <v>6.0581162599781198E-2</v>
      </c>
      <c r="P479" s="53">
        <v>0.89085105178684698</v>
      </c>
      <c r="Q479" s="7" t="str">
        <f t="shared" si="61"/>
        <v>Zonal</v>
      </c>
      <c r="R479" s="6">
        <v>1</v>
      </c>
      <c r="S479" s="7">
        <v>0</v>
      </c>
      <c r="T479" s="7">
        <v>0</v>
      </c>
      <c r="U479" s="8">
        <v>0</v>
      </c>
      <c r="V479" s="7" t="str">
        <f t="shared" si="62"/>
        <v>AL</v>
      </c>
      <c r="W479" s="51">
        <v>7.0630119537347701E-3</v>
      </c>
      <c r="X479" s="52">
        <v>0.10659415299251999</v>
      </c>
      <c r="Y479" s="52">
        <v>2.4101199113301799E-2</v>
      </c>
      <c r="Z479" s="53">
        <v>0.86224163594044201</v>
      </c>
      <c r="AA479" s="7" t="str">
        <f t="shared" si="63"/>
        <v>Zonal</v>
      </c>
      <c r="AB479" s="51">
        <v>1.28455199919048E-3</v>
      </c>
      <c r="AC479" s="52">
        <v>0.11836878910147999</v>
      </c>
      <c r="AD479" s="52">
        <v>2.5855532280260302E-2</v>
      </c>
      <c r="AE479" s="53">
        <v>0.85449112661907001</v>
      </c>
      <c r="AF479" s="7" t="str">
        <f t="shared" si="64"/>
        <v>Zonal</v>
      </c>
      <c r="AG479" s="51">
        <v>0.19300511876194701</v>
      </c>
      <c r="AH479" s="52">
        <v>0.17506405353687099</v>
      </c>
      <c r="AI479" s="52">
        <v>0.348036758592285</v>
      </c>
      <c r="AJ479" s="53">
        <v>0.28389406910889597</v>
      </c>
      <c r="AK479" s="44" t="str">
        <f t="shared" si="57"/>
        <v>SB</v>
      </c>
      <c r="AL479" s="51">
        <v>4.8981051126206598E-2</v>
      </c>
      <c r="AM479" s="52">
        <v>0</v>
      </c>
      <c r="AN479" s="52">
        <v>0.50795495173399996</v>
      </c>
      <c r="AO479" s="53">
        <v>0.443063997139792</v>
      </c>
      <c r="AP479" s="44" t="str">
        <f t="shared" si="58"/>
        <v>SB</v>
      </c>
    </row>
    <row r="480" spans="1:42" x14ac:dyDescent="0.3">
      <c r="A480" s="4">
        <v>30850</v>
      </c>
      <c r="B480" s="5">
        <f t="shared" si="59"/>
        <v>1984</v>
      </c>
      <c r="C480" s="6">
        <v>0</v>
      </c>
      <c r="D480" s="7">
        <v>0</v>
      </c>
      <c r="E480" s="7">
        <v>1</v>
      </c>
      <c r="F480" s="8">
        <v>0</v>
      </c>
      <c r="G480" s="44" t="str">
        <f t="shared" si="60"/>
        <v>SB</v>
      </c>
      <c r="H480" s="51">
        <v>2.02054916243924E-3</v>
      </c>
      <c r="I480" s="52">
        <v>2.87916985746679E-32</v>
      </c>
      <c r="J480" s="52">
        <v>6.1639565270637695E-5</v>
      </c>
      <c r="K480" s="53">
        <v>0.99791781127229295</v>
      </c>
      <c r="L480" s="7" t="str">
        <f t="shared" si="65"/>
        <v>Zonal</v>
      </c>
      <c r="M480" s="51">
        <v>5.4184174476140197E-3</v>
      </c>
      <c r="N480" s="52">
        <v>5.4320744378130604E-10</v>
      </c>
      <c r="O480" s="52">
        <v>1.60831537170045E-2</v>
      </c>
      <c r="P480" s="53">
        <v>0.97849842829216005</v>
      </c>
      <c r="Q480" s="7" t="str">
        <f t="shared" si="61"/>
        <v>Zonal</v>
      </c>
      <c r="R480" s="6">
        <v>0</v>
      </c>
      <c r="S480" s="7">
        <v>0</v>
      </c>
      <c r="T480" s="7">
        <v>1</v>
      </c>
      <c r="U480" s="8">
        <v>0</v>
      </c>
      <c r="V480" s="7" t="str">
        <f t="shared" si="62"/>
        <v>SB</v>
      </c>
      <c r="W480" s="51">
        <v>1.1348485369635499E-3</v>
      </c>
      <c r="X480" s="52">
        <v>7.4939496649012505E-2</v>
      </c>
      <c r="Y480" s="52">
        <v>2.2593540910082099E-2</v>
      </c>
      <c r="Z480" s="53">
        <v>0.90133211390394297</v>
      </c>
      <c r="AA480" s="7" t="str">
        <f t="shared" si="63"/>
        <v>Zonal</v>
      </c>
      <c r="AB480" s="51">
        <v>2.48588787811064E-4</v>
      </c>
      <c r="AC480" s="52">
        <v>5.9284110357677097E-2</v>
      </c>
      <c r="AD480" s="52">
        <v>2.4846729267993299E-2</v>
      </c>
      <c r="AE480" s="53">
        <v>0.915620571586518</v>
      </c>
      <c r="AF480" s="7" t="str">
        <f t="shared" si="64"/>
        <v>Zonal</v>
      </c>
      <c r="AG480" s="51">
        <v>0.205356133635933</v>
      </c>
      <c r="AH480" s="52">
        <v>0.16023259594434999</v>
      </c>
      <c r="AI480" s="52">
        <v>0.32553247952195402</v>
      </c>
      <c r="AJ480" s="53">
        <v>0.30887879089776099</v>
      </c>
      <c r="AK480" s="44" t="str">
        <f t="shared" si="57"/>
        <v>SB</v>
      </c>
      <c r="AL480" s="51">
        <v>0.17146932952924299</v>
      </c>
      <c r="AM480" s="52">
        <v>0</v>
      </c>
      <c r="AN480" s="52">
        <v>0.42231098430813102</v>
      </c>
      <c r="AO480" s="53">
        <v>0.40621968616262399</v>
      </c>
      <c r="AP480" s="44" t="str">
        <f t="shared" si="58"/>
        <v>SB</v>
      </c>
    </row>
    <row r="481" spans="1:42" x14ac:dyDescent="0.3">
      <c r="A481" s="4">
        <v>30851</v>
      </c>
      <c r="B481" s="5">
        <f t="shared" si="59"/>
        <v>1984</v>
      </c>
      <c r="C481" s="6">
        <v>0</v>
      </c>
      <c r="D481" s="7">
        <v>0</v>
      </c>
      <c r="E481" s="7">
        <v>1</v>
      </c>
      <c r="F481" s="8">
        <v>0</v>
      </c>
      <c r="G481" s="44" t="str">
        <f t="shared" si="60"/>
        <v>SB</v>
      </c>
      <c r="H481" s="51">
        <v>1.2462624979768099E-3</v>
      </c>
      <c r="I481" s="52">
        <v>4.3568420589489599E-38</v>
      </c>
      <c r="J481" s="52">
        <v>7.8906585447981296E-6</v>
      </c>
      <c r="K481" s="53">
        <v>0.99874584684346901</v>
      </c>
      <c r="L481" s="7" t="str">
        <f t="shared" si="65"/>
        <v>Zonal</v>
      </c>
      <c r="M481" s="51">
        <v>2.0160070495592802E-2</v>
      </c>
      <c r="N481" s="52">
        <v>5.0278774318985604E-16</v>
      </c>
      <c r="O481" s="52">
        <v>0.17105009559238299</v>
      </c>
      <c r="P481" s="53">
        <v>0.80878983391201797</v>
      </c>
      <c r="Q481" s="7" t="str">
        <f t="shared" si="61"/>
        <v>Zonal</v>
      </c>
      <c r="R481" s="6">
        <v>0</v>
      </c>
      <c r="S481" s="7">
        <v>0</v>
      </c>
      <c r="T481" s="7">
        <v>0</v>
      </c>
      <c r="U481" s="8">
        <v>1</v>
      </c>
      <c r="V481" s="7" t="str">
        <f t="shared" si="62"/>
        <v>Zonal</v>
      </c>
      <c r="W481" s="51">
        <v>1.50115370009064E-9</v>
      </c>
      <c r="X481" s="52">
        <v>1.3508742758812299E-4</v>
      </c>
      <c r="Y481" s="52">
        <v>0.13568382671361001</v>
      </c>
      <c r="Z481" s="53">
        <v>0.86418108435764596</v>
      </c>
      <c r="AA481" s="7" t="str">
        <f t="shared" si="63"/>
        <v>Zonal</v>
      </c>
      <c r="AB481" s="51">
        <v>8.8118713662755203E-11</v>
      </c>
      <c r="AC481" s="52">
        <v>9.9654215952876395E-5</v>
      </c>
      <c r="AD481" s="52">
        <v>0.16078353538927201</v>
      </c>
      <c r="AE481" s="53">
        <v>0.83911681030665597</v>
      </c>
      <c r="AF481" s="7" t="str">
        <f t="shared" si="64"/>
        <v>Zonal</v>
      </c>
      <c r="AG481" s="51">
        <v>0.20514597506165899</v>
      </c>
      <c r="AH481" s="52">
        <v>0.17361999431973699</v>
      </c>
      <c r="AI481" s="52">
        <v>0.32662965336293798</v>
      </c>
      <c r="AJ481" s="53">
        <v>0.29460437725566502</v>
      </c>
      <c r="AK481" s="44" t="str">
        <f t="shared" si="57"/>
        <v>SB</v>
      </c>
      <c r="AL481" s="51">
        <v>0.13448215124471499</v>
      </c>
      <c r="AM481" s="52">
        <v>0</v>
      </c>
      <c r="AN481" s="52">
        <v>0.45305894786284601</v>
      </c>
      <c r="AO481" s="53">
        <v>0.41245890089243697</v>
      </c>
      <c r="AP481" s="44" t="str">
        <f t="shared" si="58"/>
        <v>SB</v>
      </c>
    </row>
    <row r="482" spans="1:42" x14ac:dyDescent="0.3">
      <c r="A482" s="4">
        <v>30852</v>
      </c>
      <c r="B482" s="5">
        <f t="shared" si="59"/>
        <v>1984</v>
      </c>
      <c r="C482" s="6">
        <v>0</v>
      </c>
      <c r="D482" s="7">
        <v>0</v>
      </c>
      <c r="E482" s="7">
        <v>1</v>
      </c>
      <c r="F482" s="8">
        <v>0</v>
      </c>
      <c r="G482" s="44" t="str">
        <f t="shared" si="60"/>
        <v>SB</v>
      </c>
      <c r="H482" s="51">
        <v>2.36088039097769E-3</v>
      </c>
      <c r="I482" s="52">
        <v>5.5861802198277304E-29</v>
      </c>
      <c r="J482" s="52">
        <v>6.9976773619747601E-7</v>
      </c>
      <c r="K482" s="53">
        <v>0.99763841984129198</v>
      </c>
      <c r="L482" s="7" t="str">
        <f t="shared" si="65"/>
        <v>Zonal</v>
      </c>
      <c r="M482" s="51">
        <v>1.8515683307486701E-2</v>
      </c>
      <c r="N482" s="52">
        <v>2.5141463477045398E-16</v>
      </c>
      <c r="O482" s="52">
        <v>0.29135038801150398</v>
      </c>
      <c r="P482" s="53">
        <v>0.69013392868102197</v>
      </c>
      <c r="Q482" s="7" t="str">
        <f t="shared" si="61"/>
        <v>Zonal</v>
      </c>
      <c r="R482" s="6">
        <v>0</v>
      </c>
      <c r="S482" s="7">
        <v>0</v>
      </c>
      <c r="T482" s="7">
        <v>0</v>
      </c>
      <c r="U482" s="8">
        <v>1</v>
      </c>
      <c r="V482" s="7" t="str">
        <f t="shared" si="62"/>
        <v>Zonal</v>
      </c>
      <c r="W482" s="51">
        <v>1.5793171990218599E-15</v>
      </c>
      <c r="X482" s="52">
        <v>1.2457102385716999E-8</v>
      </c>
      <c r="Y482" s="52">
        <v>0.56608557255254399</v>
      </c>
      <c r="Z482" s="53">
        <v>0.43391441499035099</v>
      </c>
      <c r="AA482" s="7" t="str">
        <f t="shared" si="63"/>
        <v>SB</v>
      </c>
      <c r="AB482" s="51">
        <v>2.77525715717477E-17</v>
      </c>
      <c r="AC482" s="52">
        <v>3.2871919739718699E-8</v>
      </c>
      <c r="AD482" s="52">
        <v>0.61500764263052798</v>
      </c>
      <c r="AE482" s="53">
        <v>0.384992324497552</v>
      </c>
      <c r="AF482" s="7" t="str">
        <f t="shared" si="64"/>
        <v>SB</v>
      </c>
      <c r="AG482" s="51">
        <v>0.208638288632886</v>
      </c>
      <c r="AH482" s="52">
        <v>0.19425133195355701</v>
      </c>
      <c r="AI482" s="52">
        <v>0.30057510263319998</v>
      </c>
      <c r="AJ482" s="53">
        <v>0.29653527678035602</v>
      </c>
      <c r="AK482" s="44" t="str">
        <f t="shared" si="57"/>
        <v>SB</v>
      </c>
      <c r="AL482" s="51">
        <v>5.3570076474596703E-2</v>
      </c>
      <c r="AM482" s="52">
        <v>0</v>
      </c>
      <c r="AN482" s="52">
        <v>0.46910729158779402</v>
      </c>
      <c r="AO482" s="53">
        <v>0.47732263193760799</v>
      </c>
      <c r="AP482" s="44" t="str">
        <f t="shared" si="58"/>
        <v>Zonal</v>
      </c>
    </row>
    <row r="483" spans="1:42" x14ac:dyDescent="0.3">
      <c r="A483" s="4">
        <v>30853</v>
      </c>
      <c r="B483" s="5">
        <f t="shared" si="59"/>
        <v>1984</v>
      </c>
      <c r="C483" s="6">
        <v>0</v>
      </c>
      <c r="D483" s="7">
        <v>0</v>
      </c>
      <c r="E483" s="7">
        <v>1</v>
      </c>
      <c r="F483" s="8">
        <v>0</v>
      </c>
      <c r="G483" s="44" t="str">
        <f t="shared" si="60"/>
        <v>SB</v>
      </c>
      <c r="H483" s="51">
        <v>3.1864717427998901E-2</v>
      </c>
      <c r="I483" s="52">
        <v>4.4364614432719303E-23</v>
      </c>
      <c r="J483" s="52">
        <v>1.5852082714283199E-6</v>
      </c>
      <c r="K483" s="53">
        <v>0.96813369736372701</v>
      </c>
      <c r="L483" s="7" t="str">
        <f t="shared" si="65"/>
        <v>Zonal</v>
      </c>
      <c r="M483" s="51">
        <v>0.33456171502240201</v>
      </c>
      <c r="N483" s="52">
        <v>4.6257254152084001E-14</v>
      </c>
      <c r="O483" s="52">
        <v>0.10751637554378</v>
      </c>
      <c r="P483" s="53">
        <v>0.55792190943377795</v>
      </c>
      <c r="Q483" s="7" t="str">
        <f t="shared" si="61"/>
        <v>Zonal</v>
      </c>
      <c r="R483" s="6">
        <v>0</v>
      </c>
      <c r="S483" s="7">
        <v>0</v>
      </c>
      <c r="T483" s="7">
        <v>0</v>
      </c>
      <c r="U483" s="8">
        <v>1</v>
      </c>
      <c r="V483" s="7" t="str">
        <f t="shared" si="62"/>
        <v>Zonal</v>
      </c>
      <c r="W483" s="51">
        <v>1.4746871579414101E-12</v>
      </c>
      <c r="X483" s="52">
        <v>1.2118821258340901E-10</v>
      </c>
      <c r="Y483" s="52">
        <v>7.4872719084357206E-2</v>
      </c>
      <c r="Z483" s="53">
        <v>0.92512728079297801</v>
      </c>
      <c r="AA483" s="7" t="str">
        <f t="shared" si="63"/>
        <v>Zonal</v>
      </c>
      <c r="AB483" s="51">
        <v>9.7833088606932897E-13</v>
      </c>
      <c r="AC483" s="52">
        <v>4.8766549620999496E-10</v>
      </c>
      <c r="AD483" s="52">
        <v>5.0545362491150603E-2</v>
      </c>
      <c r="AE483" s="53">
        <v>0.94945463702020605</v>
      </c>
      <c r="AF483" s="7" t="str">
        <f t="shared" si="64"/>
        <v>Zonal</v>
      </c>
      <c r="AG483" s="51">
        <v>0.20326457134280701</v>
      </c>
      <c r="AH483" s="52">
        <v>0.186203940992059</v>
      </c>
      <c r="AI483" s="52">
        <v>0.25626457874963499</v>
      </c>
      <c r="AJ483" s="53">
        <v>0.354266908915497</v>
      </c>
      <c r="AK483" s="44" t="str">
        <f t="shared" si="57"/>
        <v>Zonal</v>
      </c>
      <c r="AL483" s="51">
        <v>5.5680963130172997E-2</v>
      </c>
      <c r="AM483" s="52">
        <v>0</v>
      </c>
      <c r="AN483" s="52">
        <v>0.34691915391689598</v>
      </c>
      <c r="AO483" s="53">
        <v>0.59739988295293001</v>
      </c>
      <c r="AP483" s="44" t="str">
        <f t="shared" si="58"/>
        <v>Zonal</v>
      </c>
    </row>
    <row r="484" spans="1:42" x14ac:dyDescent="0.3">
      <c r="A484" s="4">
        <v>30854</v>
      </c>
      <c r="B484" s="5">
        <f t="shared" si="59"/>
        <v>1984</v>
      </c>
      <c r="C484" s="6">
        <v>1</v>
      </c>
      <c r="D484" s="7">
        <v>0</v>
      </c>
      <c r="E484" s="7">
        <v>0</v>
      </c>
      <c r="F484" s="8">
        <v>0</v>
      </c>
      <c r="G484" s="44" t="str">
        <f t="shared" si="60"/>
        <v>AL</v>
      </c>
      <c r="H484" s="51">
        <v>0.28764861303605699</v>
      </c>
      <c r="I484" s="52">
        <v>5.9220502415631003E-15</v>
      </c>
      <c r="J484" s="52">
        <v>9.77468323307428E-7</v>
      </c>
      <c r="K484" s="53">
        <v>0.71235040949560402</v>
      </c>
      <c r="L484" s="7" t="str">
        <f t="shared" si="65"/>
        <v>Zonal</v>
      </c>
      <c r="M484" s="51">
        <v>0.87166219786044996</v>
      </c>
      <c r="N484" s="52">
        <v>9.190779171616589E-13</v>
      </c>
      <c r="O484" s="52">
        <v>1.1819393266689199E-3</v>
      </c>
      <c r="P484" s="53">
        <v>0.12715586281195501</v>
      </c>
      <c r="Q484" s="7" t="str">
        <f t="shared" si="61"/>
        <v>AL</v>
      </c>
      <c r="R484" s="6">
        <v>1</v>
      </c>
      <c r="S484" s="7">
        <v>0</v>
      </c>
      <c r="T484" s="7">
        <v>0</v>
      </c>
      <c r="U484" s="8">
        <v>0</v>
      </c>
      <c r="V484" s="7" t="str">
        <f t="shared" si="62"/>
        <v>AL</v>
      </c>
      <c r="W484" s="51">
        <v>9.4886732777737805E-10</v>
      </c>
      <c r="X484" s="52">
        <v>4.72484899377802E-8</v>
      </c>
      <c r="Y484" s="52">
        <v>2.9093538899509001E-2</v>
      </c>
      <c r="Z484" s="53">
        <v>0.97090641290313295</v>
      </c>
      <c r="AA484" s="7" t="str">
        <f t="shared" si="63"/>
        <v>Zonal</v>
      </c>
      <c r="AB484" s="51">
        <v>7.9393797025592203E-10</v>
      </c>
      <c r="AC484" s="52">
        <v>1.2993740835612799E-7</v>
      </c>
      <c r="AD484" s="52">
        <v>1.6412935384323601E-2</v>
      </c>
      <c r="AE484" s="53">
        <v>0.98358693388432905</v>
      </c>
      <c r="AF484" s="7" t="str">
        <f t="shared" si="64"/>
        <v>Zonal</v>
      </c>
      <c r="AG484" s="51">
        <v>0.21749293588556101</v>
      </c>
      <c r="AH484" s="52">
        <v>0.19243928348877701</v>
      </c>
      <c r="AI484" s="52">
        <v>0.22364076045836601</v>
      </c>
      <c r="AJ484" s="53">
        <v>0.366427020167294</v>
      </c>
      <c r="AK484" s="44" t="str">
        <f t="shared" si="57"/>
        <v>Zonal</v>
      </c>
      <c r="AL484" s="51">
        <v>0.100039346842415</v>
      </c>
      <c r="AM484" s="52">
        <v>0</v>
      </c>
      <c r="AN484" s="52">
        <v>0.20976785362974601</v>
      </c>
      <c r="AO484" s="53">
        <v>0.69019279952783696</v>
      </c>
      <c r="AP484" s="44" t="str">
        <f t="shared" si="58"/>
        <v>Zonal</v>
      </c>
    </row>
    <row r="485" spans="1:42" x14ac:dyDescent="0.3">
      <c r="A485" s="4">
        <v>30855</v>
      </c>
      <c r="B485" s="5">
        <f t="shared" si="59"/>
        <v>1984</v>
      </c>
      <c r="C485" s="6">
        <v>1</v>
      </c>
      <c r="D485" s="7">
        <v>0</v>
      </c>
      <c r="E485" s="7">
        <v>0</v>
      </c>
      <c r="F485" s="8">
        <v>0</v>
      </c>
      <c r="G485" s="44" t="str">
        <f t="shared" si="60"/>
        <v>AL</v>
      </c>
      <c r="H485" s="51">
        <v>0.25733154605020703</v>
      </c>
      <c r="I485" s="52">
        <v>4.7779047841721299E-11</v>
      </c>
      <c r="J485" s="52">
        <v>4.5643051710008898E-5</v>
      </c>
      <c r="K485" s="53">
        <v>0.74262281085031201</v>
      </c>
      <c r="L485" s="7" t="str">
        <f t="shared" si="65"/>
        <v>Zonal</v>
      </c>
      <c r="M485" s="51">
        <v>0.97848898620690405</v>
      </c>
      <c r="N485" s="52">
        <v>2.5667416366561701E-8</v>
      </c>
      <c r="O485" s="52">
        <v>6.5760608636793898E-4</v>
      </c>
      <c r="P485" s="53">
        <v>2.08533820393197E-2</v>
      </c>
      <c r="Q485" s="7" t="str">
        <f t="shared" si="61"/>
        <v>AL</v>
      </c>
      <c r="R485" s="6">
        <v>0</v>
      </c>
      <c r="S485" s="7">
        <v>0</v>
      </c>
      <c r="T485" s="7">
        <v>0</v>
      </c>
      <c r="U485" s="8">
        <v>1</v>
      </c>
      <c r="V485" s="7" t="str">
        <f t="shared" si="62"/>
        <v>Zonal</v>
      </c>
      <c r="W485" s="51">
        <v>5.3764312574959697E-11</v>
      </c>
      <c r="X485" s="52">
        <v>9.5127201582449904E-10</v>
      </c>
      <c r="Y485" s="52">
        <v>1.92622784498769E-2</v>
      </c>
      <c r="Z485" s="53">
        <v>0.98073772054508701</v>
      </c>
      <c r="AA485" s="7" t="str">
        <f t="shared" si="63"/>
        <v>Zonal</v>
      </c>
      <c r="AB485" s="51">
        <v>4.7465742735704902E-12</v>
      </c>
      <c r="AC485" s="52">
        <v>4.32445353312292E-9</v>
      </c>
      <c r="AD485" s="52">
        <v>1.31389255476967E-2</v>
      </c>
      <c r="AE485" s="53">
        <v>0.98686107012310298</v>
      </c>
      <c r="AF485" s="7" t="str">
        <f t="shared" si="64"/>
        <v>Zonal</v>
      </c>
      <c r="AG485" s="51">
        <v>0.22091868827590699</v>
      </c>
      <c r="AH485" s="52">
        <v>0.21372136512140599</v>
      </c>
      <c r="AI485" s="52">
        <v>0.226956521305412</v>
      </c>
      <c r="AJ485" s="53">
        <v>0.33840342529727402</v>
      </c>
      <c r="AK485" s="44" t="str">
        <f t="shared" si="57"/>
        <v>Zonal</v>
      </c>
      <c r="AL485" s="51">
        <v>0</v>
      </c>
      <c r="AM485" s="52">
        <v>8.1581907524717306E-2</v>
      </c>
      <c r="AN485" s="52">
        <v>0.17903025279734699</v>
      </c>
      <c r="AO485" s="53">
        <v>0.73938783967793498</v>
      </c>
      <c r="AP485" s="44" t="str">
        <f t="shared" si="58"/>
        <v>Zonal</v>
      </c>
    </row>
    <row r="486" spans="1:42" x14ac:dyDescent="0.3">
      <c r="A486" s="4">
        <v>30856</v>
      </c>
      <c r="B486" s="5">
        <f t="shared" si="59"/>
        <v>1984</v>
      </c>
      <c r="C486" s="6">
        <v>1</v>
      </c>
      <c r="D486" s="7">
        <v>0</v>
      </c>
      <c r="E486" s="7">
        <v>0</v>
      </c>
      <c r="F486" s="8">
        <v>0</v>
      </c>
      <c r="G486" s="44" t="str">
        <f t="shared" si="60"/>
        <v>AL</v>
      </c>
      <c r="H486" s="51">
        <v>9.8440704056706602E-2</v>
      </c>
      <c r="I486" s="52">
        <v>2.0612189233845199E-5</v>
      </c>
      <c r="J486" s="52">
        <v>6.1594011321392699E-4</v>
      </c>
      <c r="K486" s="53">
        <v>0.90092274364084801</v>
      </c>
      <c r="L486" s="7" t="str">
        <f t="shared" si="65"/>
        <v>Zonal</v>
      </c>
      <c r="M486" s="51">
        <v>0.81258157060692104</v>
      </c>
      <c r="N486" s="52">
        <v>1.0653628042224101E-6</v>
      </c>
      <c r="O486" s="52">
        <v>0.153449704348079</v>
      </c>
      <c r="P486" s="53">
        <v>3.39676596821816E-2</v>
      </c>
      <c r="Q486" s="7" t="str">
        <f t="shared" si="61"/>
        <v>AL</v>
      </c>
      <c r="R486" s="6">
        <v>0</v>
      </c>
      <c r="S486" s="7">
        <v>0</v>
      </c>
      <c r="T486" s="7">
        <v>0</v>
      </c>
      <c r="U486" s="8">
        <v>1</v>
      </c>
      <c r="V486" s="7" t="str">
        <f t="shared" si="62"/>
        <v>Zonal</v>
      </c>
      <c r="W486" s="51">
        <v>1.6890545085958601E-17</v>
      </c>
      <c r="X486" s="52">
        <v>8.1657875554668305E-13</v>
      </c>
      <c r="Y486" s="52">
        <v>0.123583047932846</v>
      </c>
      <c r="Z486" s="53">
        <v>0.87641695206633796</v>
      </c>
      <c r="AA486" s="7" t="str">
        <f t="shared" si="63"/>
        <v>Zonal</v>
      </c>
      <c r="AB486" s="51">
        <v>3.0348336307543102E-20</v>
      </c>
      <c r="AC486" s="52">
        <v>7.8380547356453504E-12</v>
      </c>
      <c r="AD486" s="52">
        <v>0.12225358302416001</v>
      </c>
      <c r="AE486" s="53">
        <v>0.87774641696800204</v>
      </c>
      <c r="AF486" s="7" t="str">
        <f t="shared" si="64"/>
        <v>Zonal</v>
      </c>
      <c r="AG486" s="51">
        <v>0.21007468380102601</v>
      </c>
      <c r="AH486" s="52">
        <v>0.21935787111468999</v>
      </c>
      <c r="AI486" s="52">
        <v>0.239156235330127</v>
      </c>
      <c r="AJ486" s="53">
        <v>0.331411209754156</v>
      </c>
      <c r="AK486" s="44" t="str">
        <f t="shared" si="57"/>
        <v>Zonal</v>
      </c>
      <c r="AL486" s="51">
        <v>0</v>
      </c>
      <c r="AM486" s="52">
        <v>0.170357293625513</v>
      </c>
      <c r="AN486" s="52">
        <v>0.27251794143608199</v>
      </c>
      <c r="AO486" s="53">
        <v>0.55712476493840402</v>
      </c>
      <c r="AP486" s="44" t="str">
        <f t="shared" si="58"/>
        <v>Zonal</v>
      </c>
    </row>
    <row r="487" spans="1:42" x14ac:dyDescent="0.3">
      <c r="A487" s="4">
        <v>30857</v>
      </c>
      <c r="B487" s="5">
        <f t="shared" si="59"/>
        <v>1984</v>
      </c>
      <c r="C487" s="6">
        <v>0</v>
      </c>
      <c r="D487" s="7">
        <v>0</v>
      </c>
      <c r="E487" s="7">
        <v>1</v>
      </c>
      <c r="F487" s="8">
        <v>0</v>
      </c>
      <c r="G487" s="44" t="str">
        <f t="shared" si="60"/>
        <v>SB</v>
      </c>
      <c r="H487" s="51">
        <v>2.4755383231450802E-4</v>
      </c>
      <c r="I487" s="52">
        <v>6.2936620137063E-13</v>
      </c>
      <c r="J487" s="52">
        <v>9.0079575634736801E-4</v>
      </c>
      <c r="K487" s="53">
        <v>0.998851650410717</v>
      </c>
      <c r="L487" s="7" t="str">
        <f t="shared" si="65"/>
        <v>Zonal</v>
      </c>
      <c r="M487" s="51">
        <v>2.1339633879111799E-4</v>
      </c>
      <c r="N487" s="52">
        <v>6.0541867818063497E-6</v>
      </c>
      <c r="O487" s="52">
        <v>0.30251112461706398</v>
      </c>
      <c r="P487" s="53">
        <v>0.69726942485735499</v>
      </c>
      <c r="Q487" s="7" t="str">
        <f t="shared" si="61"/>
        <v>Zonal</v>
      </c>
      <c r="R487" s="6">
        <v>0</v>
      </c>
      <c r="S487" s="7">
        <v>0</v>
      </c>
      <c r="T487" s="7">
        <v>0</v>
      </c>
      <c r="U487" s="8">
        <v>1</v>
      </c>
      <c r="V487" s="7" t="str">
        <f t="shared" si="62"/>
        <v>Zonal</v>
      </c>
      <c r="W487" s="51">
        <v>1.8541551974418201E-13</v>
      </c>
      <c r="X487" s="52">
        <v>2.7050236855786798E-9</v>
      </c>
      <c r="Y487" s="52">
        <v>5.7540867244456902E-2</v>
      </c>
      <c r="Z487" s="53">
        <v>0.94245913005033299</v>
      </c>
      <c r="AA487" s="7" t="str">
        <f t="shared" si="63"/>
        <v>Zonal</v>
      </c>
      <c r="AB487" s="51">
        <v>3.35165096716679E-16</v>
      </c>
      <c r="AC487" s="52">
        <v>1.95750504137127E-8</v>
      </c>
      <c r="AD487" s="52">
        <v>6.2788445375184396E-2</v>
      </c>
      <c r="AE487" s="53">
        <v>0.93721153504976396</v>
      </c>
      <c r="AF487" s="7" t="str">
        <f t="shared" si="64"/>
        <v>Zonal</v>
      </c>
      <c r="AG487" s="51">
        <v>0.20349409793722001</v>
      </c>
      <c r="AH487" s="52">
        <v>0.210994502630415</v>
      </c>
      <c r="AI487" s="52">
        <v>0.25231789579872499</v>
      </c>
      <c r="AJ487" s="53">
        <v>0.33319350363363798</v>
      </c>
      <c r="AK487" s="44" t="str">
        <f t="shared" si="57"/>
        <v>Zonal</v>
      </c>
      <c r="AL487" s="51">
        <v>0</v>
      </c>
      <c r="AM487" s="52">
        <v>0.14966992160638101</v>
      </c>
      <c r="AN487" s="52">
        <v>0.33802090496492898</v>
      </c>
      <c r="AO487" s="53">
        <v>0.51230917342868898</v>
      </c>
      <c r="AP487" s="44" t="str">
        <f t="shared" si="58"/>
        <v>Zonal</v>
      </c>
    </row>
    <row r="488" spans="1:42" x14ac:dyDescent="0.3">
      <c r="A488" s="4">
        <v>30858</v>
      </c>
      <c r="B488" s="5">
        <f t="shared" si="59"/>
        <v>1984</v>
      </c>
      <c r="C488" s="6">
        <v>0</v>
      </c>
      <c r="D488" s="7">
        <v>0</v>
      </c>
      <c r="E488" s="7">
        <v>1</v>
      </c>
      <c r="F488" s="8">
        <v>0</v>
      </c>
      <c r="G488" s="44" t="str">
        <f t="shared" si="60"/>
        <v>SB</v>
      </c>
      <c r="H488" s="51">
        <v>2.4976103222743198E-2</v>
      </c>
      <c r="I488" s="52">
        <v>2.49398114302277E-16</v>
      </c>
      <c r="J488" s="52">
        <v>3.52951400727902E-2</v>
      </c>
      <c r="K488" s="53">
        <v>0.93972875670445899</v>
      </c>
      <c r="L488" s="7" t="str">
        <f t="shared" si="65"/>
        <v>Zonal</v>
      </c>
      <c r="M488" s="51">
        <v>9.7093631750496399E-4</v>
      </c>
      <c r="N488" s="52">
        <v>4.3152106018393803E-3</v>
      </c>
      <c r="O488" s="52">
        <v>0.10396965378126501</v>
      </c>
      <c r="P488" s="53">
        <v>0.89074419929938398</v>
      </c>
      <c r="Q488" s="7" t="str">
        <f t="shared" si="61"/>
        <v>Zonal</v>
      </c>
      <c r="R488" s="6">
        <v>0</v>
      </c>
      <c r="S488" s="7">
        <v>0</v>
      </c>
      <c r="T488" s="7">
        <v>0</v>
      </c>
      <c r="U488" s="8">
        <v>1</v>
      </c>
      <c r="V488" s="7" t="str">
        <f t="shared" si="62"/>
        <v>Zonal</v>
      </c>
      <c r="W488" s="51">
        <v>2.0063474556856699E-5</v>
      </c>
      <c r="X488" s="52">
        <v>2.32032478465553E-4</v>
      </c>
      <c r="Y488" s="52">
        <v>1.63969303217988E-2</v>
      </c>
      <c r="Z488" s="53">
        <v>0.98335097372517799</v>
      </c>
      <c r="AA488" s="7" t="str">
        <f t="shared" si="63"/>
        <v>Zonal</v>
      </c>
      <c r="AB488" s="51">
        <v>1.01209549195058E-6</v>
      </c>
      <c r="AC488" s="52">
        <v>6.2656373499242999E-4</v>
      </c>
      <c r="AD488" s="52">
        <v>1.73432618750331E-2</v>
      </c>
      <c r="AE488" s="53">
        <v>0.98202916229448201</v>
      </c>
      <c r="AF488" s="7" t="str">
        <f t="shared" si="64"/>
        <v>Zonal</v>
      </c>
      <c r="AG488" s="51">
        <v>0.20225208072029799</v>
      </c>
      <c r="AH488" s="52">
        <v>0.204846463107069</v>
      </c>
      <c r="AI488" s="52">
        <v>0.26297447949878699</v>
      </c>
      <c r="AJ488" s="53">
        <v>0.32992697667384402</v>
      </c>
      <c r="AK488" s="44" t="str">
        <f t="shared" si="57"/>
        <v>Zonal</v>
      </c>
      <c r="AL488" s="51">
        <v>0</v>
      </c>
      <c r="AM488" s="52">
        <v>0.12867066624565801</v>
      </c>
      <c r="AN488" s="52">
        <v>0.37128986422481802</v>
      </c>
      <c r="AO488" s="53">
        <v>0.50003946952952305</v>
      </c>
      <c r="AP488" s="44" t="str">
        <f t="shared" si="58"/>
        <v>Zonal</v>
      </c>
    </row>
    <row r="489" spans="1:42" x14ac:dyDescent="0.3">
      <c r="A489" s="4">
        <v>30859</v>
      </c>
      <c r="B489" s="5">
        <f t="shared" si="59"/>
        <v>1984</v>
      </c>
      <c r="C489" s="6">
        <v>0</v>
      </c>
      <c r="D489" s="7">
        <v>0</v>
      </c>
      <c r="E489" s="7">
        <v>1</v>
      </c>
      <c r="F489" s="8">
        <v>0</v>
      </c>
      <c r="G489" s="44" t="str">
        <f t="shared" si="60"/>
        <v>SB</v>
      </c>
      <c r="H489" s="51">
        <v>4.96887389115415E-3</v>
      </c>
      <c r="I489" s="52">
        <v>2.95349126102589E-24</v>
      </c>
      <c r="J489" s="52">
        <v>2.61851546824142E-2</v>
      </c>
      <c r="K489" s="53">
        <v>0.96884597142642503</v>
      </c>
      <c r="L489" s="7" t="str">
        <f t="shared" si="65"/>
        <v>Zonal</v>
      </c>
      <c r="M489" s="51">
        <v>8.2880164900121599E-5</v>
      </c>
      <c r="N489" s="52">
        <v>3.4921688752912001E-3</v>
      </c>
      <c r="O489" s="52">
        <v>0.31911553907242801</v>
      </c>
      <c r="P489" s="53">
        <v>0.67730941188738503</v>
      </c>
      <c r="Q489" s="7" t="str">
        <f t="shared" si="61"/>
        <v>Zonal</v>
      </c>
      <c r="R489" s="6">
        <v>0</v>
      </c>
      <c r="S489" s="7">
        <v>0</v>
      </c>
      <c r="T489" s="7">
        <v>0</v>
      </c>
      <c r="U489" s="8">
        <v>1</v>
      </c>
      <c r="V489" s="7" t="str">
        <f t="shared" si="62"/>
        <v>Zonal</v>
      </c>
      <c r="W489" s="51">
        <v>8.2366771785459094E-8</v>
      </c>
      <c r="X489" s="52">
        <v>3.1296763921969E-3</v>
      </c>
      <c r="Y489" s="52">
        <v>0.256477781474721</v>
      </c>
      <c r="Z489" s="53">
        <v>0.74039245976631096</v>
      </c>
      <c r="AA489" s="7" t="str">
        <f t="shared" si="63"/>
        <v>Zonal</v>
      </c>
      <c r="AB489" s="51">
        <v>9.2568326323830797E-10</v>
      </c>
      <c r="AC489" s="52">
        <v>6.5031628415464999E-3</v>
      </c>
      <c r="AD489" s="52">
        <v>0.32691218131758498</v>
      </c>
      <c r="AE489" s="53">
        <v>0.66658465491518504</v>
      </c>
      <c r="AF489" s="7" t="str">
        <f t="shared" si="64"/>
        <v>Zonal</v>
      </c>
      <c r="AG489" s="51">
        <v>0.19307651894563099</v>
      </c>
      <c r="AH489" s="52">
        <v>0.210487337277519</v>
      </c>
      <c r="AI489" s="52">
        <v>0.29584454351529299</v>
      </c>
      <c r="AJ489" s="53">
        <v>0.30059160026155501</v>
      </c>
      <c r="AK489" s="44" t="str">
        <f t="shared" si="57"/>
        <v>Zonal</v>
      </c>
      <c r="AL489" s="51">
        <v>0</v>
      </c>
      <c r="AM489" s="52">
        <v>0.186587193697933</v>
      </c>
      <c r="AN489" s="52">
        <v>0.40785666980375701</v>
      </c>
      <c r="AO489" s="53">
        <v>0.40555613649830902</v>
      </c>
      <c r="AP489" s="44" t="str">
        <f t="shared" si="58"/>
        <v>SB</v>
      </c>
    </row>
    <row r="490" spans="1:42" x14ac:dyDescent="0.3">
      <c r="A490" s="4">
        <v>30860</v>
      </c>
      <c r="B490" s="5">
        <f t="shared" si="59"/>
        <v>1984</v>
      </c>
      <c r="C490" s="6">
        <v>0</v>
      </c>
      <c r="D490" s="7">
        <v>0</v>
      </c>
      <c r="E490" s="7">
        <v>1</v>
      </c>
      <c r="F490" s="8">
        <v>0</v>
      </c>
      <c r="G490" s="44" t="str">
        <f t="shared" si="60"/>
        <v>SB</v>
      </c>
      <c r="H490" s="51">
        <v>2.8133728936564299E-3</v>
      </c>
      <c r="I490" s="52">
        <v>3.78387772808359E-10</v>
      </c>
      <c r="J490" s="52">
        <v>6.4311744214024802E-3</v>
      </c>
      <c r="K490" s="53">
        <v>0.99075545230654305</v>
      </c>
      <c r="L490" s="7" t="str">
        <f t="shared" si="65"/>
        <v>Zonal</v>
      </c>
      <c r="M490" s="51">
        <v>1.36853242180115E-3</v>
      </c>
      <c r="N490" s="52">
        <v>4.6402744361358802E-4</v>
      </c>
      <c r="O490" s="52">
        <v>0.41417921929734303</v>
      </c>
      <c r="P490" s="53">
        <v>0.58398822083723301</v>
      </c>
      <c r="Q490" s="7" t="str">
        <f t="shared" si="61"/>
        <v>Zonal</v>
      </c>
      <c r="R490" s="6">
        <v>0</v>
      </c>
      <c r="S490" s="7">
        <v>0</v>
      </c>
      <c r="T490" s="7">
        <v>0</v>
      </c>
      <c r="U490" s="8">
        <v>1</v>
      </c>
      <c r="V490" s="7" t="str">
        <f t="shared" si="62"/>
        <v>Zonal</v>
      </c>
      <c r="W490" s="51">
        <v>1.20464752633575E-12</v>
      </c>
      <c r="X490" s="52">
        <v>9.1959714867357894E-6</v>
      </c>
      <c r="Y490" s="52">
        <v>0.70527441510530198</v>
      </c>
      <c r="Z490" s="53">
        <v>0.29471638892200602</v>
      </c>
      <c r="AA490" s="7" t="str">
        <f t="shared" si="63"/>
        <v>SB</v>
      </c>
      <c r="AB490" s="51">
        <v>2.5643371353613301E-15</v>
      </c>
      <c r="AC490" s="52">
        <v>2.5947367645618499E-5</v>
      </c>
      <c r="AD490" s="52">
        <v>0.77344712523799097</v>
      </c>
      <c r="AE490" s="53">
        <v>0.22652692739436101</v>
      </c>
      <c r="AF490" s="7" t="str">
        <f t="shared" si="64"/>
        <v>SB</v>
      </c>
      <c r="AG490" s="51">
        <v>0.19343148138423399</v>
      </c>
      <c r="AH490" s="52">
        <v>0.24277005475916</v>
      </c>
      <c r="AI490" s="52">
        <v>0.28544251078292698</v>
      </c>
      <c r="AJ490" s="53">
        <v>0.278355953073677</v>
      </c>
      <c r="AK490" s="44" t="str">
        <f t="shared" si="57"/>
        <v>SB</v>
      </c>
      <c r="AL490" s="51">
        <v>0</v>
      </c>
      <c r="AM490" s="52">
        <v>0.28110289172831199</v>
      </c>
      <c r="AN490" s="52">
        <v>0.351513113651647</v>
      </c>
      <c r="AO490" s="53">
        <v>0.36738399462004001</v>
      </c>
      <c r="AP490" s="44" t="str">
        <f t="shared" si="58"/>
        <v>Zonal</v>
      </c>
    </row>
    <row r="491" spans="1:42" x14ac:dyDescent="0.3">
      <c r="A491" s="4">
        <v>30861</v>
      </c>
      <c r="B491" s="5">
        <f t="shared" si="59"/>
        <v>1984</v>
      </c>
      <c r="C491" s="6">
        <v>0</v>
      </c>
      <c r="D491" s="7">
        <v>0</v>
      </c>
      <c r="E491" s="7">
        <v>1</v>
      </c>
      <c r="F491" s="8">
        <v>0</v>
      </c>
      <c r="G491" s="44" t="str">
        <f t="shared" si="60"/>
        <v>SB</v>
      </c>
      <c r="H491" s="51">
        <v>2.39714733653952E-2</v>
      </c>
      <c r="I491" s="52">
        <v>7.52495483782251E-11</v>
      </c>
      <c r="J491" s="52">
        <v>0.32360660605950903</v>
      </c>
      <c r="K491" s="53">
        <v>0.65242192049983405</v>
      </c>
      <c r="L491" s="7" t="str">
        <f t="shared" si="65"/>
        <v>Zonal</v>
      </c>
      <c r="M491" s="51">
        <v>4.11388750966652E-3</v>
      </c>
      <c r="N491" s="52">
        <v>1.9458456073369001E-2</v>
      </c>
      <c r="O491" s="52">
        <v>0.81856331000457505</v>
      </c>
      <c r="P491" s="53">
        <v>0.15786434641238101</v>
      </c>
      <c r="Q491" s="7" t="str">
        <f t="shared" si="61"/>
        <v>SB</v>
      </c>
      <c r="R491" s="6">
        <v>0</v>
      </c>
      <c r="S491" s="7">
        <v>0</v>
      </c>
      <c r="T491" s="7">
        <v>0</v>
      </c>
      <c r="U491" s="8">
        <v>1</v>
      </c>
      <c r="V491" s="7" t="str">
        <f t="shared" si="62"/>
        <v>Zonal</v>
      </c>
      <c r="W491" s="51">
        <v>6.9235198596288004E-22</v>
      </c>
      <c r="X491" s="52">
        <v>6.3894303439241697E-8</v>
      </c>
      <c r="Y491" s="52">
        <v>0.99991263770287397</v>
      </c>
      <c r="Z491" s="53">
        <v>8.7298402821034399E-5</v>
      </c>
      <c r="AA491" s="7" t="str">
        <f t="shared" si="63"/>
        <v>SB</v>
      </c>
      <c r="AB491" s="51">
        <v>8.6153317652723506E-25</v>
      </c>
      <c r="AC491" s="52">
        <v>1.60406077825963E-7</v>
      </c>
      <c r="AD491" s="52">
        <v>0.99993397161779896</v>
      </c>
      <c r="AE491" s="53">
        <v>6.5867976121401995E-5</v>
      </c>
      <c r="AF491" s="7" t="str">
        <f t="shared" si="64"/>
        <v>SB</v>
      </c>
      <c r="AG491" s="51">
        <v>0.19225283620091099</v>
      </c>
      <c r="AH491" s="52">
        <v>0.26440903136191202</v>
      </c>
      <c r="AI491" s="52">
        <v>0.27033438861762399</v>
      </c>
      <c r="AJ491" s="53">
        <v>0.273003743819552</v>
      </c>
      <c r="AK491" s="44" t="str">
        <f t="shared" si="57"/>
        <v>Zonal</v>
      </c>
      <c r="AL491" s="51">
        <v>0</v>
      </c>
      <c r="AM491" s="52">
        <v>0.33696687132678799</v>
      </c>
      <c r="AN491" s="52">
        <v>0.29572840397937999</v>
      </c>
      <c r="AO491" s="53">
        <v>0.36730472469383002</v>
      </c>
      <c r="AP491" s="44" t="str">
        <f t="shared" si="58"/>
        <v>Zonal</v>
      </c>
    </row>
    <row r="492" spans="1:42" x14ac:dyDescent="0.3">
      <c r="A492" s="4">
        <v>30862</v>
      </c>
      <c r="B492" s="5">
        <f t="shared" si="59"/>
        <v>1984</v>
      </c>
      <c r="C492" s="6">
        <v>0</v>
      </c>
      <c r="D492" s="7">
        <v>0</v>
      </c>
      <c r="E492" s="7">
        <v>1</v>
      </c>
      <c r="F492" s="8">
        <v>0</v>
      </c>
      <c r="G492" s="44" t="str">
        <f t="shared" si="60"/>
        <v>SB</v>
      </c>
      <c r="H492" s="51">
        <v>2.8176152770746001E-2</v>
      </c>
      <c r="I492" s="52">
        <v>6.8480703095138801E-12</v>
      </c>
      <c r="J492" s="52">
        <v>0.96235684699545399</v>
      </c>
      <c r="K492" s="53">
        <v>9.4670002269462098E-3</v>
      </c>
      <c r="L492" s="7" t="str">
        <f t="shared" si="65"/>
        <v>SB</v>
      </c>
      <c r="M492" s="51">
        <v>1.8954438206155099E-3</v>
      </c>
      <c r="N492" s="52">
        <v>0.93570612814963805</v>
      </c>
      <c r="O492" s="52">
        <v>5.6469735603363103E-2</v>
      </c>
      <c r="P492" s="53">
        <v>5.9286924263888801E-3</v>
      </c>
      <c r="Q492" s="7" t="str">
        <f t="shared" si="61"/>
        <v>NAO-</v>
      </c>
      <c r="R492" s="6">
        <v>0</v>
      </c>
      <c r="S492" s="7">
        <v>0</v>
      </c>
      <c r="T492" s="7">
        <v>0</v>
      </c>
      <c r="U492" s="8">
        <v>1</v>
      </c>
      <c r="V492" s="7" t="str">
        <f t="shared" si="62"/>
        <v>Zonal</v>
      </c>
      <c r="W492" s="51">
        <v>1.1774091423470001E-7</v>
      </c>
      <c r="X492" s="52">
        <v>0.226178734274777</v>
      </c>
      <c r="Y492" s="52">
        <v>0.748224299333204</v>
      </c>
      <c r="Z492" s="53">
        <v>2.5596848651105099E-2</v>
      </c>
      <c r="AA492" s="7" t="str">
        <f t="shared" si="63"/>
        <v>SB</v>
      </c>
      <c r="AB492" s="51">
        <v>1.1546701818130199E-8</v>
      </c>
      <c r="AC492" s="52">
        <v>0.28059731675507699</v>
      </c>
      <c r="AD492" s="52">
        <v>0.69511820774494804</v>
      </c>
      <c r="AE492" s="53">
        <v>2.4284463953271201E-2</v>
      </c>
      <c r="AF492" s="7" t="str">
        <f t="shared" si="64"/>
        <v>SB</v>
      </c>
      <c r="AG492" s="51">
        <v>0.19915387867491299</v>
      </c>
      <c r="AH492" s="52">
        <v>0.27966679868084598</v>
      </c>
      <c r="AI492" s="52">
        <v>0.24048770255083801</v>
      </c>
      <c r="AJ492" s="53">
        <v>0.28069162009340198</v>
      </c>
      <c r="AK492" s="44" t="str">
        <f t="shared" si="57"/>
        <v>Zonal</v>
      </c>
      <c r="AL492" s="51">
        <v>0</v>
      </c>
      <c r="AM492" s="52">
        <v>0.40513633760627199</v>
      </c>
      <c r="AN492" s="52">
        <v>0.18400070481476499</v>
      </c>
      <c r="AO492" s="53">
        <v>0.41086295757896102</v>
      </c>
      <c r="AP492" s="44" t="str">
        <f t="shared" si="58"/>
        <v>Zonal</v>
      </c>
    </row>
    <row r="493" spans="1:42" x14ac:dyDescent="0.3">
      <c r="A493" s="4">
        <v>30863</v>
      </c>
      <c r="B493" s="5">
        <f t="shared" si="59"/>
        <v>1984</v>
      </c>
      <c r="C493" s="6">
        <v>0</v>
      </c>
      <c r="D493" s="7">
        <v>0</v>
      </c>
      <c r="E493" s="7">
        <v>1</v>
      </c>
      <c r="F493" s="8">
        <v>0</v>
      </c>
      <c r="G493" s="44" t="str">
        <f t="shared" si="60"/>
        <v>SB</v>
      </c>
      <c r="H493" s="51">
        <v>9.1860634572106508E-3</v>
      </c>
      <c r="I493" s="52">
        <v>1.40662841809792E-8</v>
      </c>
      <c r="J493" s="52">
        <v>0.925419513839012</v>
      </c>
      <c r="K493" s="53">
        <v>6.5394408637492699E-2</v>
      </c>
      <c r="L493" s="7" t="str">
        <f t="shared" si="65"/>
        <v>SB</v>
      </c>
      <c r="M493" s="51">
        <v>9.3969192138550697E-5</v>
      </c>
      <c r="N493" s="52">
        <v>0.79274380652360299</v>
      </c>
      <c r="O493" s="52">
        <v>0.164811189912696</v>
      </c>
      <c r="P493" s="53">
        <v>4.2351034371571797E-2</v>
      </c>
      <c r="Q493" s="7" t="str">
        <f t="shared" si="61"/>
        <v>NAO-</v>
      </c>
      <c r="R493" s="6">
        <v>0</v>
      </c>
      <c r="S493" s="7">
        <v>0</v>
      </c>
      <c r="T493" s="7">
        <v>0</v>
      </c>
      <c r="U493" s="8">
        <v>1</v>
      </c>
      <c r="V493" s="7" t="str">
        <f t="shared" si="62"/>
        <v>Zonal</v>
      </c>
      <c r="W493" s="51">
        <v>7.3717681016760902E-3</v>
      </c>
      <c r="X493" s="52">
        <v>8.5031735810708595E-2</v>
      </c>
      <c r="Y493" s="52">
        <v>2.7969093501526199E-2</v>
      </c>
      <c r="Z493" s="53">
        <v>0.87962740258608996</v>
      </c>
      <c r="AA493" s="7" t="str">
        <f t="shared" si="63"/>
        <v>Zonal</v>
      </c>
      <c r="AB493" s="51">
        <v>1.23006810488643E-3</v>
      </c>
      <c r="AC493" s="52">
        <v>0.12412828191311</v>
      </c>
      <c r="AD493" s="52">
        <v>3.11183716944918E-2</v>
      </c>
      <c r="AE493" s="53">
        <v>0.84352327828751095</v>
      </c>
      <c r="AF493" s="7" t="str">
        <f t="shared" si="64"/>
        <v>Zonal</v>
      </c>
      <c r="AG493" s="51">
        <v>0.20799773212887901</v>
      </c>
      <c r="AH493" s="52">
        <v>0.28638388692981698</v>
      </c>
      <c r="AI493" s="52">
        <v>0.24793031537051899</v>
      </c>
      <c r="AJ493" s="53">
        <v>0.257688065570784</v>
      </c>
      <c r="AK493" s="44" t="str">
        <f t="shared" si="57"/>
        <v>NAO-</v>
      </c>
      <c r="AL493" s="51">
        <v>0</v>
      </c>
      <c r="AM493" s="52">
        <v>0.43597238320818399</v>
      </c>
      <c r="AN493" s="52">
        <v>0.25248198357103202</v>
      </c>
      <c r="AO493" s="53">
        <v>0.31154563322078299</v>
      </c>
      <c r="AP493" s="44" t="str">
        <f t="shared" si="58"/>
        <v>NAO-</v>
      </c>
    </row>
    <row r="494" spans="1:42" x14ac:dyDescent="0.3">
      <c r="A494" s="4">
        <v>30864</v>
      </c>
      <c r="B494" s="5">
        <f t="shared" si="59"/>
        <v>1984</v>
      </c>
      <c r="C494" s="6">
        <v>0</v>
      </c>
      <c r="D494" s="7">
        <v>1</v>
      </c>
      <c r="E494" s="7">
        <v>0</v>
      </c>
      <c r="F494" s="8">
        <v>0</v>
      </c>
      <c r="G494" s="44" t="str">
        <f t="shared" si="60"/>
        <v>NAO-</v>
      </c>
      <c r="H494" s="51">
        <v>0.27780577246372401</v>
      </c>
      <c r="I494" s="52">
        <v>3.4861986682775799E-19</v>
      </c>
      <c r="J494" s="52">
        <v>0.401408161355711</v>
      </c>
      <c r="K494" s="53">
        <v>0.320786066180551</v>
      </c>
      <c r="L494" s="7" t="str">
        <f t="shared" si="65"/>
        <v>SB</v>
      </c>
      <c r="M494" s="51">
        <v>6.4100503460197402E-3</v>
      </c>
      <c r="N494" s="52">
        <v>0.69408888965707405</v>
      </c>
      <c r="O494" s="52">
        <v>9.5682962679589395E-2</v>
      </c>
      <c r="P494" s="53">
        <v>0.20381809731730399</v>
      </c>
      <c r="Q494" s="7" t="str">
        <f t="shared" si="61"/>
        <v>NAO-</v>
      </c>
      <c r="R494" s="6">
        <v>0</v>
      </c>
      <c r="S494" s="7">
        <v>0</v>
      </c>
      <c r="T494" s="7">
        <v>0</v>
      </c>
      <c r="U494" s="8">
        <v>1</v>
      </c>
      <c r="V494" s="7" t="str">
        <f t="shared" si="62"/>
        <v>Zonal</v>
      </c>
      <c r="W494" s="51">
        <v>1.8346385286486601E-5</v>
      </c>
      <c r="X494" s="52">
        <v>0.496085311364588</v>
      </c>
      <c r="Y494" s="52">
        <v>0.37493824450176699</v>
      </c>
      <c r="Z494" s="53">
        <v>0.12895809774835701</v>
      </c>
      <c r="AA494" s="7" t="str">
        <f t="shared" si="63"/>
        <v>NAO-</v>
      </c>
      <c r="AB494" s="51">
        <v>1.37747574821847E-6</v>
      </c>
      <c r="AC494" s="52">
        <v>0.48899301967875197</v>
      </c>
      <c r="AD494" s="52">
        <v>0.38750992595515399</v>
      </c>
      <c r="AE494" s="53">
        <v>0.123495676890345</v>
      </c>
      <c r="AF494" s="7" t="str">
        <f t="shared" si="64"/>
        <v>NAO-</v>
      </c>
      <c r="AG494" s="51">
        <v>0.207220303317914</v>
      </c>
      <c r="AH494" s="52">
        <v>0.36164317399804402</v>
      </c>
      <c r="AI494" s="52">
        <v>0.23604331045501101</v>
      </c>
      <c r="AJ494" s="53">
        <v>0.19509321222902901</v>
      </c>
      <c r="AK494" s="44" t="str">
        <f t="shared" si="57"/>
        <v>NAO-</v>
      </c>
      <c r="AL494" s="51">
        <v>8.9925366212598001E-2</v>
      </c>
      <c r="AM494" s="52">
        <v>0.67534611650785603</v>
      </c>
      <c r="AN494" s="52">
        <v>0.234728517279545</v>
      </c>
      <c r="AO494" s="53">
        <v>0</v>
      </c>
      <c r="AP494" s="44" t="str">
        <f t="shared" si="58"/>
        <v>NAO-</v>
      </c>
    </row>
    <row r="495" spans="1:42" x14ac:dyDescent="0.3">
      <c r="A495" s="4">
        <v>30865</v>
      </c>
      <c r="B495" s="5">
        <f t="shared" si="59"/>
        <v>1984</v>
      </c>
      <c r="C495" s="6">
        <v>0</v>
      </c>
      <c r="D495" s="7">
        <v>1</v>
      </c>
      <c r="E495" s="7">
        <v>0</v>
      </c>
      <c r="F495" s="8">
        <v>0</v>
      </c>
      <c r="G495" s="44" t="str">
        <f t="shared" si="60"/>
        <v>NAO-</v>
      </c>
      <c r="H495" s="51">
        <v>0.72140884243959102</v>
      </c>
      <c r="I495" s="52">
        <v>5.6929124521312003E-22</v>
      </c>
      <c r="J495" s="52">
        <v>0.27844863499522299</v>
      </c>
      <c r="K495" s="53">
        <v>1.42522565180822E-4</v>
      </c>
      <c r="L495" s="7" t="str">
        <f t="shared" si="65"/>
        <v>AL</v>
      </c>
      <c r="M495" s="51">
        <v>4.9842164148212603E-3</v>
      </c>
      <c r="N495" s="52">
        <v>0.99440205381531599</v>
      </c>
      <c r="O495" s="52">
        <v>5.9662970913775101E-4</v>
      </c>
      <c r="P495" s="53">
        <v>1.7100060725310599E-5</v>
      </c>
      <c r="Q495" s="7" t="str">
        <f t="shared" si="61"/>
        <v>NAO-</v>
      </c>
      <c r="R495" s="6">
        <v>0</v>
      </c>
      <c r="S495" s="7">
        <v>1</v>
      </c>
      <c r="T495" s="7">
        <v>0</v>
      </c>
      <c r="U495" s="8">
        <v>0</v>
      </c>
      <c r="V495" s="7" t="str">
        <f t="shared" si="62"/>
        <v>NAO-</v>
      </c>
      <c r="W495" s="51">
        <v>5.0965990448711003E-15</v>
      </c>
      <c r="X495" s="52">
        <v>3.6165327485055902E-2</v>
      </c>
      <c r="Y495" s="52">
        <v>0.96382610747700703</v>
      </c>
      <c r="Z495" s="53">
        <v>8.5650379327921394E-6</v>
      </c>
      <c r="AA495" s="7" t="str">
        <f t="shared" si="63"/>
        <v>SB</v>
      </c>
      <c r="AB495" s="51">
        <v>1.5335862996311601E-16</v>
      </c>
      <c r="AC495" s="52">
        <v>3.2911169046963902E-2</v>
      </c>
      <c r="AD495" s="52">
        <v>0.96707910036429501</v>
      </c>
      <c r="AE495" s="53">
        <v>9.7305887407024096E-6</v>
      </c>
      <c r="AF495" s="7" t="str">
        <f t="shared" si="64"/>
        <v>SB</v>
      </c>
      <c r="AG495" s="51">
        <v>0.22426220115614001</v>
      </c>
      <c r="AH495" s="52">
        <v>0.32071152396784602</v>
      </c>
      <c r="AI495" s="52">
        <v>0.24382046768433799</v>
      </c>
      <c r="AJ495" s="53">
        <v>0.21120580719167401</v>
      </c>
      <c r="AK495" s="44" t="str">
        <f t="shared" si="57"/>
        <v>NAO-</v>
      </c>
      <c r="AL495" s="51">
        <v>0.14192535582059199</v>
      </c>
      <c r="AM495" s="52">
        <v>0.66344824711905104</v>
      </c>
      <c r="AN495" s="52">
        <v>0.19462639706035501</v>
      </c>
      <c r="AO495" s="53">
        <v>0</v>
      </c>
      <c r="AP495" s="44" t="str">
        <f t="shared" si="58"/>
        <v>NAO-</v>
      </c>
    </row>
    <row r="496" spans="1:42" x14ac:dyDescent="0.3">
      <c r="A496" s="4">
        <v>30866</v>
      </c>
      <c r="B496" s="5">
        <f t="shared" si="59"/>
        <v>1984</v>
      </c>
      <c r="C496" s="6">
        <v>0</v>
      </c>
      <c r="D496" s="7">
        <v>1</v>
      </c>
      <c r="E496" s="7">
        <v>0</v>
      </c>
      <c r="F496" s="8">
        <v>0</v>
      </c>
      <c r="G496" s="44" t="str">
        <f t="shared" si="60"/>
        <v>NAO-</v>
      </c>
      <c r="H496" s="51">
        <v>0.99225713108818403</v>
      </c>
      <c r="I496" s="52">
        <v>3.4510112055303802E-17</v>
      </c>
      <c r="J496" s="52">
        <v>7.7428300770412302E-3</v>
      </c>
      <c r="K496" s="53">
        <v>3.8834768414209801E-8</v>
      </c>
      <c r="L496" s="7" t="str">
        <f t="shared" si="65"/>
        <v>AL</v>
      </c>
      <c r="M496" s="51">
        <v>3.1949831962778397E-2</v>
      </c>
      <c r="N496" s="52">
        <v>0.96804288226427004</v>
      </c>
      <c r="O496" s="52">
        <v>7.2218658067606001E-6</v>
      </c>
      <c r="P496" s="53">
        <v>6.3907154816424995E-8</v>
      </c>
      <c r="Q496" s="7" t="str">
        <f t="shared" si="61"/>
        <v>NAO-</v>
      </c>
      <c r="R496" s="6">
        <v>0</v>
      </c>
      <c r="S496" s="7">
        <v>1</v>
      </c>
      <c r="T496" s="7">
        <v>0</v>
      </c>
      <c r="U496" s="8">
        <v>0</v>
      </c>
      <c r="V496" s="7" t="str">
        <f t="shared" si="62"/>
        <v>NAO-</v>
      </c>
      <c r="W496" s="51">
        <v>1.16556952477358E-15</v>
      </c>
      <c r="X496" s="52">
        <v>0.11683470997222301</v>
      </c>
      <c r="Y496" s="52">
        <v>0.88315689222176996</v>
      </c>
      <c r="Z496" s="53">
        <v>8.3978060061024294E-6</v>
      </c>
      <c r="AA496" s="7" t="str">
        <f t="shared" si="63"/>
        <v>SB</v>
      </c>
      <c r="AB496" s="51">
        <v>1.87186116331385E-17</v>
      </c>
      <c r="AC496" s="52">
        <v>0.107604893191795</v>
      </c>
      <c r="AD496" s="52">
        <v>0.89238596588530295</v>
      </c>
      <c r="AE496" s="53">
        <v>9.1409229027873403E-6</v>
      </c>
      <c r="AF496" s="7" t="str">
        <f t="shared" si="64"/>
        <v>SB</v>
      </c>
      <c r="AG496" s="51">
        <v>0.23940663481157201</v>
      </c>
      <c r="AH496" s="52">
        <v>0.30524411644545002</v>
      </c>
      <c r="AI496" s="52">
        <v>0.24225385813126599</v>
      </c>
      <c r="AJ496" s="53">
        <v>0.21309539061171101</v>
      </c>
      <c r="AK496" s="44" t="str">
        <f t="shared" si="57"/>
        <v>NAO-</v>
      </c>
      <c r="AL496" s="51">
        <v>0.255450763824141</v>
      </c>
      <c r="AM496" s="52">
        <v>0.56882186999450102</v>
      </c>
      <c r="AN496" s="52">
        <v>0.17572736618135701</v>
      </c>
      <c r="AO496" s="53">
        <v>0</v>
      </c>
      <c r="AP496" s="44" t="str">
        <f t="shared" si="58"/>
        <v>NAO-</v>
      </c>
    </row>
    <row r="497" spans="1:42" x14ac:dyDescent="0.3">
      <c r="A497" s="4">
        <v>30867</v>
      </c>
      <c r="B497" s="5">
        <f t="shared" si="59"/>
        <v>1984</v>
      </c>
      <c r="C497" s="6">
        <v>0</v>
      </c>
      <c r="D497" s="7">
        <v>1</v>
      </c>
      <c r="E497" s="7">
        <v>0</v>
      </c>
      <c r="F497" s="8">
        <v>0</v>
      </c>
      <c r="G497" s="44" t="str">
        <f t="shared" si="60"/>
        <v>NAO-</v>
      </c>
      <c r="H497" s="51">
        <v>0.99997584551570995</v>
      </c>
      <c r="I497" s="52">
        <v>1.8018161999479401E-18</v>
      </c>
      <c r="J497" s="52">
        <v>2.2843841091342802E-5</v>
      </c>
      <c r="K497" s="53">
        <v>1.3106432076671701E-6</v>
      </c>
      <c r="L497" s="7" t="str">
        <f t="shared" si="65"/>
        <v>AL</v>
      </c>
      <c r="M497" s="51">
        <v>0.97091763413441601</v>
      </c>
      <c r="N497" s="52">
        <v>2.90494520133611E-2</v>
      </c>
      <c r="O497" s="52">
        <v>3.12175684747029E-7</v>
      </c>
      <c r="P497" s="53">
        <v>3.2601676543627302E-5</v>
      </c>
      <c r="Q497" s="7" t="str">
        <f t="shared" si="61"/>
        <v>AL</v>
      </c>
      <c r="R497" s="6">
        <v>0</v>
      </c>
      <c r="S497" s="7">
        <v>0</v>
      </c>
      <c r="T497" s="7">
        <v>1</v>
      </c>
      <c r="U497" s="8">
        <v>0</v>
      </c>
      <c r="V497" s="7" t="str">
        <f t="shared" si="62"/>
        <v>SB</v>
      </c>
      <c r="W497" s="51">
        <v>2.9438782014603E-8</v>
      </c>
      <c r="X497" s="52">
        <v>0.31992636598420499</v>
      </c>
      <c r="Y497" s="52">
        <v>0.63526364184113704</v>
      </c>
      <c r="Z497" s="53">
        <v>4.4809962735875598E-2</v>
      </c>
      <c r="AA497" s="7" t="str">
        <f t="shared" si="63"/>
        <v>SB</v>
      </c>
      <c r="AB497" s="51">
        <v>9.2454317875786102E-10</v>
      </c>
      <c r="AC497" s="52">
        <v>0.24497183190387201</v>
      </c>
      <c r="AD497" s="52">
        <v>0.70957666178635803</v>
      </c>
      <c r="AE497" s="53">
        <v>4.5451505385225001E-2</v>
      </c>
      <c r="AF497" s="7" t="str">
        <f t="shared" si="64"/>
        <v>SB</v>
      </c>
      <c r="AG497" s="51">
        <v>0.26032666080233002</v>
      </c>
      <c r="AH497" s="52">
        <v>0.27813608633618397</v>
      </c>
      <c r="AI497" s="52">
        <v>0.247863370408751</v>
      </c>
      <c r="AJ497" s="53">
        <v>0.213673882452733</v>
      </c>
      <c r="AK497" s="44" t="str">
        <f t="shared" si="57"/>
        <v>NAO-</v>
      </c>
      <c r="AL497" s="51">
        <v>0.35308559441204201</v>
      </c>
      <c r="AM497" s="52">
        <v>0.43193134927038401</v>
      </c>
      <c r="AN497" s="52">
        <v>0.214983056317573</v>
      </c>
      <c r="AO497" s="53">
        <v>0</v>
      </c>
      <c r="AP497" s="44" t="str">
        <f t="shared" si="58"/>
        <v>NAO-</v>
      </c>
    </row>
    <row r="498" spans="1:42" x14ac:dyDescent="0.3">
      <c r="A498" s="4">
        <v>30868</v>
      </c>
      <c r="B498" s="5">
        <f t="shared" si="59"/>
        <v>1984</v>
      </c>
      <c r="C498" s="6">
        <v>0</v>
      </c>
      <c r="D498" s="7">
        <v>0</v>
      </c>
      <c r="E498" s="7">
        <v>1</v>
      </c>
      <c r="F498" s="8">
        <v>0</v>
      </c>
      <c r="G498" s="44" t="str">
        <f t="shared" si="60"/>
        <v>SB</v>
      </c>
      <c r="H498" s="51">
        <v>0.99187283762904299</v>
      </c>
      <c r="I498" s="52">
        <v>3.5798807408864399E-29</v>
      </c>
      <c r="J498" s="52">
        <v>1.8796845536082801E-5</v>
      </c>
      <c r="K498" s="53">
        <v>8.1083655254299298E-3</v>
      </c>
      <c r="L498" s="7" t="str">
        <f t="shared" si="65"/>
        <v>AL</v>
      </c>
      <c r="M498" s="51">
        <v>0.94742645858761099</v>
      </c>
      <c r="N498" s="52">
        <v>7.8719984814448404E-5</v>
      </c>
      <c r="O498" s="52">
        <v>1.3479816282612001E-6</v>
      </c>
      <c r="P498" s="53">
        <v>5.2493473445958699E-2</v>
      </c>
      <c r="Q498" s="7" t="str">
        <f t="shared" si="61"/>
        <v>AL</v>
      </c>
      <c r="R498" s="6">
        <v>0</v>
      </c>
      <c r="S498" s="7">
        <v>0</v>
      </c>
      <c r="T498" s="7">
        <v>1</v>
      </c>
      <c r="U498" s="8">
        <v>0</v>
      </c>
      <c r="V498" s="7" t="str">
        <f t="shared" si="62"/>
        <v>SB</v>
      </c>
      <c r="W498" s="51">
        <v>2.6085064784103101E-3</v>
      </c>
      <c r="X498" s="52">
        <v>0.167789903555078</v>
      </c>
      <c r="Y498" s="52">
        <v>2.2800062772399599E-2</v>
      </c>
      <c r="Z498" s="53">
        <v>0.80680152719411202</v>
      </c>
      <c r="AA498" s="7" t="str">
        <f t="shared" si="63"/>
        <v>Zonal</v>
      </c>
      <c r="AB498" s="51">
        <v>3.8657340649910198E-4</v>
      </c>
      <c r="AC498" s="52">
        <v>0.135072785359836</v>
      </c>
      <c r="AD498" s="52">
        <v>2.70833350874344E-2</v>
      </c>
      <c r="AE498" s="53">
        <v>0.83745730614622804</v>
      </c>
      <c r="AF498" s="7" t="str">
        <f t="shared" si="64"/>
        <v>Zonal</v>
      </c>
      <c r="AG498" s="51">
        <v>0.26143709030736301</v>
      </c>
      <c r="AH498" s="52">
        <v>0.24076070279800499</v>
      </c>
      <c r="AI498" s="52">
        <v>0.26953206615707598</v>
      </c>
      <c r="AJ498" s="53">
        <v>0.228270140737554</v>
      </c>
      <c r="AK498" s="44" t="str">
        <f t="shared" si="57"/>
        <v>SB</v>
      </c>
      <c r="AL498" s="51">
        <v>0.34351145038167902</v>
      </c>
      <c r="AM498" s="52">
        <v>0.26473237406831901</v>
      </c>
      <c r="AN498" s="52">
        <v>0.39175617555000097</v>
      </c>
      <c r="AO498" s="53">
        <v>0</v>
      </c>
      <c r="AP498" s="44" t="str">
        <f t="shared" si="58"/>
        <v>SB</v>
      </c>
    </row>
    <row r="499" spans="1:42" x14ac:dyDescent="0.3">
      <c r="A499" s="4">
        <v>30869</v>
      </c>
      <c r="B499" s="5">
        <f t="shared" si="59"/>
        <v>1984</v>
      </c>
      <c r="C499" s="6">
        <v>0</v>
      </c>
      <c r="D499" s="7">
        <v>0</v>
      </c>
      <c r="E499" s="7">
        <v>0</v>
      </c>
      <c r="F499" s="8">
        <v>1</v>
      </c>
      <c r="G499" s="44" t="str">
        <f t="shared" si="60"/>
        <v>Zonal</v>
      </c>
      <c r="H499" s="51">
        <v>0.89244178835951804</v>
      </c>
      <c r="I499" s="52">
        <v>1.03540198717278E-15</v>
      </c>
      <c r="J499" s="52">
        <v>1.9283196570200401E-4</v>
      </c>
      <c r="K499" s="53">
        <v>0.107365379674771</v>
      </c>
      <c r="L499" s="7" t="str">
        <f t="shared" si="65"/>
        <v>AL</v>
      </c>
      <c r="M499" s="51">
        <v>0.82834497806234497</v>
      </c>
      <c r="N499" s="52">
        <v>2.3630131183983099E-5</v>
      </c>
      <c r="O499" s="52">
        <v>5.4415550291157402E-5</v>
      </c>
      <c r="P499" s="53">
        <v>0.17157697625618401</v>
      </c>
      <c r="Q499" s="7" t="str">
        <f t="shared" si="61"/>
        <v>AL</v>
      </c>
      <c r="R499" s="6">
        <v>1</v>
      </c>
      <c r="S499" s="7">
        <v>0</v>
      </c>
      <c r="T499" s="7">
        <v>0</v>
      </c>
      <c r="U499" s="8">
        <v>0</v>
      </c>
      <c r="V499" s="7" t="str">
        <f t="shared" si="62"/>
        <v>AL</v>
      </c>
      <c r="W499" s="51">
        <v>0.257570318229839</v>
      </c>
      <c r="X499" s="52">
        <v>0.20238202152207299</v>
      </c>
      <c r="Y499" s="52">
        <v>6.7822315083215902E-3</v>
      </c>
      <c r="Z499" s="53">
        <v>0.53326542873976501</v>
      </c>
      <c r="AA499" s="7" t="str">
        <f t="shared" si="63"/>
        <v>Zonal</v>
      </c>
      <c r="AB499" s="51">
        <v>0.146008116769936</v>
      </c>
      <c r="AC499" s="52">
        <v>0.21856815968794699</v>
      </c>
      <c r="AD499" s="52">
        <v>8.4881108272762008E-3</v>
      </c>
      <c r="AE499" s="53">
        <v>0.626935612714838</v>
      </c>
      <c r="AF499" s="7" t="str">
        <f t="shared" si="64"/>
        <v>Zonal</v>
      </c>
      <c r="AG499" s="51">
        <v>0.26951323716308601</v>
      </c>
      <c r="AH499" s="52">
        <v>0.19494754082632401</v>
      </c>
      <c r="AI499" s="52">
        <v>0.26354188285468899</v>
      </c>
      <c r="AJ499" s="53">
        <v>0.27199733915589902</v>
      </c>
      <c r="AK499" s="44" t="str">
        <f t="shared" si="57"/>
        <v>Zonal</v>
      </c>
      <c r="AL499" s="51">
        <v>0.32760910262804999</v>
      </c>
      <c r="AM499" s="52">
        <v>0</v>
      </c>
      <c r="AN499" s="52">
        <v>0.30806552959390499</v>
      </c>
      <c r="AO499" s="53">
        <v>0.36432536777804397</v>
      </c>
      <c r="AP499" s="44" t="str">
        <f t="shared" si="58"/>
        <v>Zonal</v>
      </c>
    </row>
    <row r="500" spans="1:42" x14ac:dyDescent="0.3">
      <c r="A500" s="4">
        <v>30870</v>
      </c>
      <c r="B500" s="5">
        <f t="shared" si="59"/>
        <v>1984</v>
      </c>
      <c r="C500" s="6">
        <v>0</v>
      </c>
      <c r="D500" s="7">
        <v>0</v>
      </c>
      <c r="E500" s="7">
        <v>0</v>
      </c>
      <c r="F500" s="8">
        <v>1</v>
      </c>
      <c r="G500" s="44" t="str">
        <f t="shared" si="60"/>
        <v>Zonal</v>
      </c>
      <c r="H500" s="51">
        <v>0.81680650452537795</v>
      </c>
      <c r="I500" s="52">
        <v>6.05740773266251E-10</v>
      </c>
      <c r="J500" s="52">
        <v>2.4820080762829001E-5</v>
      </c>
      <c r="K500" s="53">
        <v>0.183168674788108</v>
      </c>
      <c r="L500" s="7" t="str">
        <f t="shared" si="65"/>
        <v>AL</v>
      </c>
      <c r="M500" s="51">
        <v>0.59655990582982998</v>
      </c>
      <c r="N500" s="52">
        <v>9.0369566399929293E-6</v>
      </c>
      <c r="O500" s="52">
        <v>6.2575518203415103E-6</v>
      </c>
      <c r="P500" s="53">
        <v>0.40342479966169598</v>
      </c>
      <c r="Q500" s="7" t="str">
        <f t="shared" si="61"/>
        <v>AL</v>
      </c>
      <c r="R500" s="6">
        <v>1</v>
      </c>
      <c r="S500" s="7">
        <v>0</v>
      </c>
      <c r="T500" s="7">
        <v>0</v>
      </c>
      <c r="U500" s="8">
        <v>0</v>
      </c>
      <c r="V500" s="7" t="str">
        <f t="shared" si="62"/>
        <v>AL</v>
      </c>
      <c r="W500" s="51">
        <v>0.19759179586414599</v>
      </c>
      <c r="X500" s="52">
        <v>0.31710572168190299</v>
      </c>
      <c r="Y500" s="52">
        <v>4.6239069951807803E-3</v>
      </c>
      <c r="Z500" s="53">
        <v>0.48067857545877002</v>
      </c>
      <c r="AA500" s="7" t="str">
        <f t="shared" si="63"/>
        <v>Zonal</v>
      </c>
      <c r="AB500" s="51">
        <v>0.393548565404927</v>
      </c>
      <c r="AC500" s="52">
        <v>0.175301991633353</v>
      </c>
      <c r="AD500" s="52">
        <v>4.0087800135134299E-3</v>
      </c>
      <c r="AE500" s="53">
        <v>0.42714066294820402</v>
      </c>
      <c r="AF500" s="7" t="str">
        <f t="shared" si="64"/>
        <v>Zonal</v>
      </c>
      <c r="AG500" s="51">
        <v>0.29613181379694697</v>
      </c>
      <c r="AH500" s="52">
        <v>0.22106996844444801</v>
      </c>
      <c r="AI500" s="52">
        <v>0.23191220274248101</v>
      </c>
      <c r="AJ500" s="53">
        <v>0.25088601501612301</v>
      </c>
      <c r="AK500" s="44" t="str">
        <f t="shared" si="57"/>
        <v>AL</v>
      </c>
      <c r="AL500" s="51">
        <v>0.68560036375083</v>
      </c>
      <c r="AM500" s="52">
        <v>3.1070383454000601E-2</v>
      </c>
      <c r="AN500" s="52">
        <v>0</v>
      </c>
      <c r="AO500" s="53">
        <v>0.28332925279516802</v>
      </c>
      <c r="AP500" s="44" t="str">
        <f t="shared" si="58"/>
        <v>AL</v>
      </c>
    </row>
    <row r="501" spans="1:42" x14ac:dyDescent="0.3">
      <c r="A501" s="4">
        <v>30871</v>
      </c>
      <c r="B501" s="5">
        <f t="shared" si="59"/>
        <v>1984</v>
      </c>
      <c r="C501" s="6">
        <v>1</v>
      </c>
      <c r="D501" s="7">
        <v>0</v>
      </c>
      <c r="E501" s="7">
        <v>0</v>
      </c>
      <c r="F501" s="8">
        <v>0</v>
      </c>
      <c r="G501" s="44" t="str">
        <f t="shared" si="60"/>
        <v>AL</v>
      </c>
      <c r="H501" s="51">
        <v>0.96938836164546505</v>
      </c>
      <c r="I501" s="52">
        <v>6.2349900452428603E-10</v>
      </c>
      <c r="J501" s="52">
        <v>3.1394676261786898E-4</v>
      </c>
      <c r="K501" s="53">
        <v>3.0297690968414798E-2</v>
      </c>
      <c r="L501" s="7" t="str">
        <f t="shared" si="65"/>
        <v>AL</v>
      </c>
      <c r="M501" s="51">
        <v>4.5368880796502899E-2</v>
      </c>
      <c r="N501" s="52">
        <v>1.8542012913008499E-2</v>
      </c>
      <c r="O501" s="52">
        <v>2.11559008995283E-6</v>
      </c>
      <c r="P501" s="53">
        <v>0.93608699070039203</v>
      </c>
      <c r="Q501" s="7" t="str">
        <f t="shared" si="61"/>
        <v>Zonal</v>
      </c>
      <c r="R501" s="6">
        <v>1</v>
      </c>
      <c r="S501" s="7">
        <v>0</v>
      </c>
      <c r="T501" s="7">
        <v>0</v>
      </c>
      <c r="U501" s="8">
        <v>0</v>
      </c>
      <c r="V501" s="7" t="str">
        <f t="shared" si="62"/>
        <v>AL</v>
      </c>
      <c r="W501" s="51">
        <v>0.726748076063499</v>
      </c>
      <c r="X501" s="52">
        <v>0.13290540214115901</v>
      </c>
      <c r="Y501" s="52">
        <v>9.3921870799061602E-4</v>
      </c>
      <c r="Z501" s="53">
        <v>0.139407303087351</v>
      </c>
      <c r="AA501" s="7" t="str">
        <f t="shared" si="63"/>
        <v>AL</v>
      </c>
      <c r="AB501" s="51">
        <v>0.83034843438541095</v>
      </c>
      <c r="AC501" s="52">
        <v>6.7150754812548397E-2</v>
      </c>
      <c r="AD501" s="52">
        <v>7.3654064723186396E-4</v>
      </c>
      <c r="AE501" s="53">
        <v>0.10176427015481</v>
      </c>
      <c r="AF501" s="7" t="str">
        <f t="shared" si="64"/>
        <v>AL</v>
      </c>
      <c r="AG501" s="51">
        <v>0.29449206963353203</v>
      </c>
      <c r="AH501" s="52">
        <v>0.24178470055686699</v>
      </c>
      <c r="AI501" s="52">
        <v>0.23217678701386801</v>
      </c>
      <c r="AJ501" s="53">
        <v>0.231546442795731</v>
      </c>
      <c r="AK501" s="44" t="str">
        <f t="shared" si="57"/>
        <v>AL</v>
      </c>
      <c r="AL501" s="51">
        <v>0.71320993809464395</v>
      </c>
      <c r="AM501" s="52">
        <v>0.25399891977232097</v>
      </c>
      <c r="AN501" s="52">
        <v>0</v>
      </c>
      <c r="AO501" s="53">
        <v>3.2791142133034197E-2</v>
      </c>
      <c r="AP501" s="44" t="str">
        <f t="shared" si="58"/>
        <v>AL</v>
      </c>
    </row>
    <row r="502" spans="1:42" x14ac:dyDescent="0.3">
      <c r="A502" s="4">
        <v>30872</v>
      </c>
      <c r="B502" s="5">
        <f t="shared" si="59"/>
        <v>1984</v>
      </c>
      <c r="C502" s="6">
        <v>0</v>
      </c>
      <c r="D502" s="7">
        <v>0</v>
      </c>
      <c r="E502" s="7">
        <v>0</v>
      </c>
      <c r="F502" s="8">
        <v>1</v>
      </c>
      <c r="G502" s="44" t="str">
        <f t="shared" si="60"/>
        <v>Zonal</v>
      </c>
      <c r="H502" s="51">
        <v>0.128826251176103</v>
      </c>
      <c r="I502" s="52">
        <v>1.02748895122796E-19</v>
      </c>
      <c r="J502" s="52">
        <v>0.11484999897517401</v>
      </c>
      <c r="K502" s="53">
        <v>0.75632374984873096</v>
      </c>
      <c r="L502" s="7" t="str">
        <f t="shared" si="65"/>
        <v>Zonal</v>
      </c>
      <c r="M502" s="51">
        <v>5.0694828566061096E-4</v>
      </c>
      <c r="N502" s="52">
        <v>8.55026116103361E-3</v>
      </c>
      <c r="O502" s="52">
        <v>1.2345948197501101E-4</v>
      </c>
      <c r="P502" s="53">
        <v>0.99081933107133402</v>
      </c>
      <c r="Q502" s="7" t="str">
        <f t="shared" si="61"/>
        <v>Zonal</v>
      </c>
      <c r="R502" s="6">
        <v>1</v>
      </c>
      <c r="S502" s="7">
        <v>0</v>
      </c>
      <c r="T502" s="7">
        <v>0</v>
      </c>
      <c r="U502" s="8">
        <v>0</v>
      </c>
      <c r="V502" s="7" t="str">
        <f t="shared" si="62"/>
        <v>AL</v>
      </c>
      <c r="W502" s="51">
        <v>0.88383557907102805</v>
      </c>
      <c r="X502" s="52">
        <v>7.4012865872742098E-2</v>
      </c>
      <c r="Y502" s="52">
        <v>5.1155276940390102E-4</v>
      </c>
      <c r="Z502" s="53">
        <v>4.16400022868244E-2</v>
      </c>
      <c r="AA502" s="7" t="str">
        <f t="shared" si="63"/>
        <v>AL</v>
      </c>
      <c r="AB502" s="51">
        <v>0.90446068637610899</v>
      </c>
      <c r="AC502" s="52">
        <v>5.5692063069335301E-2</v>
      </c>
      <c r="AD502" s="52">
        <v>5.5061685259663704E-4</v>
      </c>
      <c r="AE502" s="53">
        <v>3.9296633701956997E-2</v>
      </c>
      <c r="AF502" s="7" t="str">
        <f t="shared" si="64"/>
        <v>AL</v>
      </c>
      <c r="AG502" s="51">
        <v>0.29894535239755499</v>
      </c>
      <c r="AH502" s="52">
        <v>0.225095793238902</v>
      </c>
      <c r="AI502" s="52">
        <v>0.23962421698520101</v>
      </c>
      <c r="AJ502" s="53">
        <v>0.23633463737834001</v>
      </c>
      <c r="AK502" s="44" t="str">
        <f t="shared" si="57"/>
        <v>AL</v>
      </c>
      <c r="AL502" s="51">
        <v>0.87148123847908199</v>
      </c>
      <c r="AM502" s="52">
        <v>0</v>
      </c>
      <c r="AN502" s="52">
        <v>0.102555690942606</v>
      </c>
      <c r="AO502" s="53">
        <v>2.59630705783109E-2</v>
      </c>
      <c r="AP502" s="44" t="str">
        <f t="shared" si="58"/>
        <v>AL</v>
      </c>
    </row>
    <row r="503" spans="1:42" x14ac:dyDescent="0.3">
      <c r="A503" s="4">
        <v>30873</v>
      </c>
      <c r="B503" s="5">
        <f t="shared" si="59"/>
        <v>1984</v>
      </c>
      <c r="C503" s="6">
        <v>0</v>
      </c>
      <c r="D503" s="7">
        <v>0</v>
      </c>
      <c r="E503" s="7">
        <v>0</v>
      </c>
      <c r="F503" s="8">
        <v>1</v>
      </c>
      <c r="G503" s="44" t="str">
        <f t="shared" si="60"/>
        <v>Zonal</v>
      </c>
      <c r="H503" s="51">
        <v>0.42201131220076099</v>
      </c>
      <c r="I503" s="52">
        <v>4.6195038047213997E-28</v>
      </c>
      <c r="J503" s="52">
        <v>0.12939898910219499</v>
      </c>
      <c r="K503" s="53">
        <v>0.44858969869704202</v>
      </c>
      <c r="L503" s="7" t="str">
        <f t="shared" si="65"/>
        <v>Zonal</v>
      </c>
      <c r="M503" s="51">
        <v>4.98621422537249E-2</v>
      </c>
      <c r="N503" s="52">
        <v>5.0540316518959396E-3</v>
      </c>
      <c r="O503" s="52">
        <v>4.8558122908392502E-4</v>
      </c>
      <c r="P503" s="53">
        <v>0.94459824486528299</v>
      </c>
      <c r="Q503" s="7" t="str">
        <f t="shared" si="61"/>
        <v>Zonal</v>
      </c>
      <c r="R503" s="6">
        <v>1</v>
      </c>
      <c r="S503" s="7">
        <v>0</v>
      </c>
      <c r="T503" s="7">
        <v>0</v>
      </c>
      <c r="U503" s="8">
        <v>0</v>
      </c>
      <c r="V503" s="7" t="str">
        <f t="shared" si="62"/>
        <v>AL</v>
      </c>
      <c r="W503" s="51">
        <v>0.63744022858715199</v>
      </c>
      <c r="X503" s="52">
        <v>0.107544405228004</v>
      </c>
      <c r="Y503" s="52">
        <v>1.83064816170035E-3</v>
      </c>
      <c r="Z503" s="53">
        <v>0.25318471802314102</v>
      </c>
      <c r="AA503" s="7" t="str">
        <f t="shared" si="63"/>
        <v>AL</v>
      </c>
      <c r="AB503" s="51">
        <v>0.75372838115246499</v>
      </c>
      <c r="AC503" s="52">
        <v>6.1574988948987601E-2</v>
      </c>
      <c r="AD503" s="52">
        <v>1.3276844988170499E-3</v>
      </c>
      <c r="AE503" s="53">
        <v>0.183368945399731</v>
      </c>
      <c r="AF503" s="7" t="str">
        <f t="shared" si="64"/>
        <v>AL</v>
      </c>
      <c r="AG503" s="51">
        <v>0.31022337276191397</v>
      </c>
      <c r="AH503" s="52">
        <v>0.19667853406529601</v>
      </c>
      <c r="AI503" s="52">
        <v>0.22922742798786799</v>
      </c>
      <c r="AJ503" s="53">
        <v>0.26387066518491997</v>
      </c>
      <c r="AK503" s="44" t="str">
        <f t="shared" si="57"/>
        <v>AL</v>
      </c>
      <c r="AL503" s="51">
        <v>0.46349576361391398</v>
      </c>
      <c r="AM503" s="52">
        <v>0</v>
      </c>
      <c r="AN503" s="52">
        <v>0.209679822880742</v>
      </c>
      <c r="AO503" s="53">
        <v>0.32682441350534303</v>
      </c>
      <c r="AP503" s="44" t="str">
        <f t="shared" si="58"/>
        <v>AL</v>
      </c>
    </row>
    <row r="504" spans="1:42" x14ac:dyDescent="0.3">
      <c r="A504" s="4">
        <v>30874</v>
      </c>
      <c r="B504" s="5">
        <f t="shared" si="59"/>
        <v>1984</v>
      </c>
      <c r="C504" s="6">
        <v>0</v>
      </c>
      <c r="D504" s="7">
        <v>0</v>
      </c>
      <c r="E504" s="7">
        <v>0</v>
      </c>
      <c r="F504" s="8">
        <v>1</v>
      </c>
      <c r="G504" s="44" t="str">
        <f t="shared" si="60"/>
        <v>Zonal</v>
      </c>
      <c r="H504" s="51">
        <v>0.53714012648734299</v>
      </c>
      <c r="I504" s="52">
        <v>1.5006456721696E-21</v>
      </c>
      <c r="J504" s="52">
        <v>3.2235251985746399E-3</v>
      </c>
      <c r="K504" s="53">
        <v>0.45963634831408501</v>
      </c>
      <c r="L504" s="7" t="str">
        <f t="shared" si="65"/>
        <v>AL</v>
      </c>
      <c r="M504" s="51">
        <v>0.60537814021545999</v>
      </c>
      <c r="N504" s="52">
        <v>6.3199174881560299E-5</v>
      </c>
      <c r="O504" s="52">
        <v>1.2014590895263301E-4</v>
      </c>
      <c r="P504" s="53">
        <v>0.39443851470069102</v>
      </c>
      <c r="Q504" s="7" t="str">
        <f t="shared" si="61"/>
        <v>AL</v>
      </c>
      <c r="R504" s="6">
        <v>1</v>
      </c>
      <c r="S504" s="7">
        <v>0</v>
      </c>
      <c r="T504" s="7">
        <v>0</v>
      </c>
      <c r="U504" s="8">
        <v>0</v>
      </c>
      <c r="V504" s="7" t="str">
        <f t="shared" si="62"/>
        <v>AL</v>
      </c>
      <c r="W504" s="51">
        <v>0.57973252358473604</v>
      </c>
      <c r="X504" s="52">
        <v>0.176977139658409</v>
      </c>
      <c r="Y504" s="52">
        <v>1.62251669977754E-3</v>
      </c>
      <c r="Z504" s="53">
        <v>0.24166782005707699</v>
      </c>
      <c r="AA504" s="7" t="str">
        <f t="shared" si="63"/>
        <v>AL</v>
      </c>
      <c r="AB504" s="51">
        <v>0.72673781040178098</v>
      </c>
      <c r="AC504" s="52">
        <v>0.10553485841673101</v>
      </c>
      <c r="AD504" s="52">
        <v>1.0947108990538999E-3</v>
      </c>
      <c r="AE504" s="53">
        <v>0.166632620282434</v>
      </c>
      <c r="AF504" s="7" t="str">
        <f t="shared" si="64"/>
        <v>AL</v>
      </c>
      <c r="AG504" s="51">
        <v>0.333286044301837</v>
      </c>
      <c r="AH504" s="52">
        <v>0.19070390160956999</v>
      </c>
      <c r="AI504" s="52">
        <v>0.20330066894234999</v>
      </c>
      <c r="AJ504" s="53">
        <v>0.27270938514624099</v>
      </c>
      <c r="AK504" s="44" t="str">
        <f t="shared" si="57"/>
        <v>AL</v>
      </c>
      <c r="AL504" s="51">
        <v>0.53169408452440803</v>
      </c>
      <c r="AM504" s="52">
        <v>0</v>
      </c>
      <c r="AN504" s="52">
        <v>7.7490983446532602E-2</v>
      </c>
      <c r="AO504" s="53">
        <v>0.39081493202905798</v>
      </c>
      <c r="AP504" s="44" t="str">
        <f t="shared" si="58"/>
        <v>AL</v>
      </c>
    </row>
    <row r="505" spans="1:42" x14ac:dyDescent="0.3">
      <c r="A505" s="4">
        <v>30875</v>
      </c>
      <c r="B505" s="5">
        <f t="shared" si="59"/>
        <v>1984</v>
      </c>
      <c r="C505" s="6">
        <v>0</v>
      </c>
      <c r="D505" s="7">
        <v>0</v>
      </c>
      <c r="E505" s="7">
        <v>0</v>
      </c>
      <c r="F505" s="8">
        <v>1</v>
      </c>
      <c r="G505" s="44" t="str">
        <f t="shared" si="60"/>
        <v>Zonal</v>
      </c>
      <c r="H505" s="51">
        <v>0.22092424258551199</v>
      </c>
      <c r="I505" s="52">
        <v>9.4990600082072307E-25</v>
      </c>
      <c r="J505" s="52">
        <v>1.9459772254231201E-3</v>
      </c>
      <c r="K505" s="53">
        <v>0.77712978018906997</v>
      </c>
      <c r="L505" s="7" t="str">
        <f t="shared" si="65"/>
        <v>Zonal</v>
      </c>
      <c r="M505" s="51">
        <v>0.65538535223682404</v>
      </c>
      <c r="N505" s="52">
        <v>3.1425223355539499E-5</v>
      </c>
      <c r="O505" s="52">
        <v>9.7809737297602792E-4</v>
      </c>
      <c r="P505" s="53">
        <v>0.343605125166838</v>
      </c>
      <c r="Q505" s="7" t="str">
        <f t="shared" si="61"/>
        <v>AL</v>
      </c>
      <c r="R505" s="6">
        <v>1</v>
      </c>
      <c r="S505" s="7">
        <v>0</v>
      </c>
      <c r="T505" s="7">
        <v>0</v>
      </c>
      <c r="U505" s="8">
        <v>0</v>
      </c>
      <c r="V505" s="7" t="str">
        <f t="shared" si="62"/>
        <v>AL</v>
      </c>
      <c r="W505" s="51">
        <v>3.09604056836929E-3</v>
      </c>
      <c r="X505" s="52">
        <v>8.9581983412325497E-3</v>
      </c>
      <c r="Y505" s="52">
        <v>1.04627841070325E-2</v>
      </c>
      <c r="Z505" s="53">
        <v>0.97748297698336495</v>
      </c>
      <c r="AA505" s="7" t="str">
        <f t="shared" si="63"/>
        <v>Zonal</v>
      </c>
      <c r="AB505" s="51">
        <v>5.3593549482143302E-3</v>
      </c>
      <c r="AC505" s="52">
        <v>1.17282495388058E-2</v>
      </c>
      <c r="AD505" s="52">
        <v>8.2618704940758906E-3</v>
      </c>
      <c r="AE505" s="53">
        <v>0.97465052501890403</v>
      </c>
      <c r="AF505" s="7" t="str">
        <f t="shared" si="64"/>
        <v>Zonal</v>
      </c>
      <c r="AG505" s="51">
        <v>0.26966061069191199</v>
      </c>
      <c r="AH505" s="52">
        <v>0.19647834264149899</v>
      </c>
      <c r="AI505" s="52">
        <v>0.226597133718624</v>
      </c>
      <c r="AJ505" s="53">
        <v>0.30726391294796401</v>
      </c>
      <c r="AK505" s="44" t="str">
        <f t="shared" si="57"/>
        <v>Zonal</v>
      </c>
      <c r="AL505" s="51">
        <v>0.31859915025279401</v>
      </c>
      <c r="AM505" s="52">
        <v>0</v>
      </c>
      <c r="AN505" s="52">
        <v>0.19206192616840201</v>
      </c>
      <c r="AO505" s="53">
        <v>0.48933892357880299</v>
      </c>
      <c r="AP505" s="44" t="str">
        <f t="shared" si="58"/>
        <v>Zonal</v>
      </c>
    </row>
    <row r="506" spans="1:42" x14ac:dyDescent="0.3">
      <c r="A506" s="4">
        <v>30876</v>
      </c>
      <c r="B506" s="5">
        <f t="shared" si="59"/>
        <v>1984</v>
      </c>
      <c r="C506" s="6">
        <v>1</v>
      </c>
      <c r="D506" s="7">
        <v>0</v>
      </c>
      <c r="E506" s="7">
        <v>0</v>
      </c>
      <c r="F506" s="8">
        <v>0</v>
      </c>
      <c r="G506" s="44" t="str">
        <f t="shared" si="60"/>
        <v>AL</v>
      </c>
      <c r="H506" s="51">
        <v>0.49085925054888502</v>
      </c>
      <c r="I506" s="52">
        <v>1.4360265953183299E-16</v>
      </c>
      <c r="J506" s="52">
        <v>1.5112978363634701E-4</v>
      </c>
      <c r="K506" s="53">
        <v>0.50898961966747602</v>
      </c>
      <c r="L506" s="7" t="str">
        <f t="shared" si="65"/>
        <v>Zonal</v>
      </c>
      <c r="M506" s="51">
        <v>0.82432131691423005</v>
      </c>
      <c r="N506" s="52">
        <v>2.7062673468604301E-4</v>
      </c>
      <c r="O506" s="52">
        <v>1.88841166066906E-4</v>
      </c>
      <c r="P506" s="53">
        <v>0.17521921518502501</v>
      </c>
      <c r="Q506" s="7" t="str">
        <f t="shared" si="61"/>
        <v>AL</v>
      </c>
      <c r="R506" s="6">
        <v>1</v>
      </c>
      <c r="S506" s="7">
        <v>0</v>
      </c>
      <c r="T506" s="7">
        <v>0</v>
      </c>
      <c r="U506" s="8">
        <v>0</v>
      </c>
      <c r="V506" s="7" t="str">
        <f t="shared" si="62"/>
        <v>AL</v>
      </c>
      <c r="W506" s="51">
        <v>5.3461198589258504E-6</v>
      </c>
      <c r="X506" s="52">
        <v>1.05345575130918E-5</v>
      </c>
      <c r="Y506" s="52">
        <v>1.09382041013803E-2</v>
      </c>
      <c r="Z506" s="53">
        <v>0.98904591522124796</v>
      </c>
      <c r="AA506" s="7" t="str">
        <f t="shared" si="63"/>
        <v>Zonal</v>
      </c>
      <c r="AB506" s="51">
        <v>1.4547352639940501E-6</v>
      </c>
      <c r="AC506" s="52">
        <v>2.8166707757753E-5</v>
      </c>
      <c r="AD506" s="52">
        <v>8.2388091570361702E-3</v>
      </c>
      <c r="AE506" s="53">
        <v>0.991731569399941</v>
      </c>
      <c r="AF506" s="7" t="str">
        <f t="shared" si="64"/>
        <v>Zonal</v>
      </c>
      <c r="AG506" s="51">
        <v>0.21387174250278901</v>
      </c>
      <c r="AH506" s="52">
        <v>0.192979648797451</v>
      </c>
      <c r="AI506" s="52">
        <v>0.240612054399124</v>
      </c>
      <c r="AJ506" s="53">
        <v>0.35253655430063402</v>
      </c>
      <c r="AK506" s="44" t="str">
        <f t="shared" si="57"/>
        <v>Zonal</v>
      </c>
      <c r="AL506" s="51">
        <v>6.5199952740139094E-2</v>
      </c>
      <c r="AM506" s="52">
        <v>0</v>
      </c>
      <c r="AN506" s="52">
        <v>0.26465522066002101</v>
      </c>
      <c r="AO506" s="53">
        <v>0.67014482659983898</v>
      </c>
      <c r="AP506" s="44" t="str">
        <f t="shared" si="58"/>
        <v>Zonal</v>
      </c>
    </row>
    <row r="507" spans="1:42" x14ac:dyDescent="0.3">
      <c r="A507" s="4">
        <v>30877</v>
      </c>
      <c r="B507" s="5">
        <f t="shared" si="59"/>
        <v>1984</v>
      </c>
      <c r="C507" s="6">
        <v>1</v>
      </c>
      <c r="D507" s="7">
        <v>0</v>
      </c>
      <c r="E507" s="7">
        <v>0</v>
      </c>
      <c r="F507" s="8">
        <v>0</v>
      </c>
      <c r="G507" s="44" t="str">
        <f t="shared" si="60"/>
        <v>AL</v>
      </c>
      <c r="H507" s="51">
        <v>0.96206076806932805</v>
      </c>
      <c r="I507" s="52">
        <v>5.7309506454894697E-11</v>
      </c>
      <c r="J507" s="52">
        <v>2.08615983222963E-4</v>
      </c>
      <c r="K507" s="53">
        <v>3.7730615890145099E-2</v>
      </c>
      <c r="L507" s="7" t="str">
        <f t="shared" si="65"/>
        <v>AL</v>
      </c>
      <c r="M507" s="51">
        <v>0.85840074390716303</v>
      </c>
      <c r="N507" s="52">
        <v>1.25302023181759E-2</v>
      </c>
      <c r="O507" s="52">
        <v>1.53873985339079E-4</v>
      </c>
      <c r="P507" s="53">
        <v>0.128915179789308</v>
      </c>
      <c r="Q507" s="7" t="str">
        <f t="shared" si="61"/>
        <v>AL</v>
      </c>
      <c r="R507" s="6">
        <v>0</v>
      </c>
      <c r="S507" s="7">
        <v>0</v>
      </c>
      <c r="T507" s="7">
        <v>0</v>
      </c>
      <c r="U507" s="8">
        <v>1</v>
      </c>
      <c r="V507" s="7" t="str">
        <f t="shared" si="62"/>
        <v>Zonal</v>
      </c>
      <c r="W507" s="51">
        <v>4.0917873173159599E-5</v>
      </c>
      <c r="X507" s="52">
        <v>1.2422447130392799E-5</v>
      </c>
      <c r="Y507" s="52">
        <v>9.8061812703729608E-3</v>
      </c>
      <c r="Z507" s="53">
        <v>0.99014047840932395</v>
      </c>
      <c r="AA507" s="7" t="str">
        <f t="shared" si="63"/>
        <v>Zonal</v>
      </c>
      <c r="AB507" s="51">
        <v>8.9079237238437495E-6</v>
      </c>
      <c r="AC507" s="52">
        <v>3.0283987361327699E-5</v>
      </c>
      <c r="AD507" s="52">
        <v>8.3150826799444407E-3</v>
      </c>
      <c r="AE507" s="53">
        <v>0.991645725408971</v>
      </c>
      <c r="AF507" s="7" t="str">
        <f t="shared" si="64"/>
        <v>Zonal</v>
      </c>
      <c r="AG507" s="51">
        <v>0.19736516790021999</v>
      </c>
      <c r="AH507" s="52">
        <v>0.20540965673015699</v>
      </c>
      <c r="AI507" s="52">
        <v>0.22885539240451</v>
      </c>
      <c r="AJ507" s="53">
        <v>0.36836978296511003</v>
      </c>
      <c r="AK507" s="44" t="str">
        <f t="shared" si="57"/>
        <v>Zonal</v>
      </c>
      <c r="AL507" s="51">
        <v>0</v>
      </c>
      <c r="AM507" s="52">
        <v>0.16247067590318201</v>
      </c>
      <c r="AN507" s="52">
        <v>0.186509535506306</v>
      </c>
      <c r="AO507" s="53">
        <v>0.65101978859051102</v>
      </c>
      <c r="AP507" s="44" t="str">
        <f t="shared" si="58"/>
        <v>Zonal</v>
      </c>
    </row>
    <row r="508" spans="1:42" x14ac:dyDescent="0.3">
      <c r="A508" s="4">
        <v>30878</v>
      </c>
      <c r="B508" s="5">
        <f t="shared" si="59"/>
        <v>1984</v>
      </c>
      <c r="C508" s="6">
        <v>0</v>
      </c>
      <c r="D508" s="7">
        <v>0</v>
      </c>
      <c r="E508" s="7">
        <v>1</v>
      </c>
      <c r="F508" s="8">
        <v>0</v>
      </c>
      <c r="G508" s="44" t="str">
        <f t="shared" si="60"/>
        <v>SB</v>
      </c>
      <c r="H508" s="51">
        <v>0.99542532848632603</v>
      </c>
      <c r="I508" s="52">
        <v>1.3888141164794199E-20</v>
      </c>
      <c r="J508" s="52">
        <v>1.13746250357062E-3</v>
      </c>
      <c r="K508" s="53">
        <v>3.4372090101135E-3</v>
      </c>
      <c r="L508" s="7" t="str">
        <f t="shared" si="65"/>
        <v>AL</v>
      </c>
      <c r="M508" s="51">
        <v>0.99042049158039402</v>
      </c>
      <c r="N508" s="52">
        <v>6.3050108634193696E-5</v>
      </c>
      <c r="O508" s="52">
        <v>2.2265347493354601E-3</v>
      </c>
      <c r="P508" s="53">
        <v>7.2899235616276101E-3</v>
      </c>
      <c r="Q508" s="7" t="str">
        <f t="shared" si="61"/>
        <v>AL</v>
      </c>
      <c r="R508" s="6">
        <v>0</v>
      </c>
      <c r="S508" s="7">
        <v>0</v>
      </c>
      <c r="T508" s="7">
        <v>0</v>
      </c>
      <c r="U508" s="8">
        <v>1</v>
      </c>
      <c r="V508" s="7" t="str">
        <f t="shared" si="62"/>
        <v>Zonal</v>
      </c>
      <c r="W508" s="51">
        <v>3.3893364111675299E-3</v>
      </c>
      <c r="X508" s="52">
        <v>1.3054640168866901E-2</v>
      </c>
      <c r="Y508" s="52">
        <v>1.4679492221100701E-2</v>
      </c>
      <c r="Z508" s="53">
        <v>0.96887653119886397</v>
      </c>
      <c r="AA508" s="7" t="str">
        <f t="shared" si="63"/>
        <v>Zonal</v>
      </c>
      <c r="AB508" s="51">
        <v>3.9872881029478802E-4</v>
      </c>
      <c r="AC508" s="52">
        <v>2.6733645043354199E-2</v>
      </c>
      <c r="AD508" s="52">
        <v>1.6265650797466499E-2</v>
      </c>
      <c r="AE508" s="53">
        <v>0.95660197534888602</v>
      </c>
      <c r="AF508" s="7" t="str">
        <f t="shared" si="64"/>
        <v>Zonal</v>
      </c>
      <c r="AG508" s="51">
        <v>0.206150790634756</v>
      </c>
      <c r="AH508" s="52">
        <v>0.236143463448928</v>
      </c>
      <c r="AI508" s="52">
        <v>0.237056692910869</v>
      </c>
      <c r="AJ508" s="53">
        <v>0.32064905300544599</v>
      </c>
      <c r="AK508" s="44" t="str">
        <f t="shared" si="57"/>
        <v>Zonal</v>
      </c>
      <c r="AL508" s="51">
        <v>0</v>
      </c>
      <c r="AM508" s="52">
        <v>0.28464127561928199</v>
      </c>
      <c r="AN508" s="52">
        <v>0.255293671977392</v>
      </c>
      <c r="AO508" s="53">
        <v>0.46006505240332402</v>
      </c>
      <c r="AP508" s="44" t="str">
        <f t="shared" si="58"/>
        <v>Zonal</v>
      </c>
    </row>
    <row r="509" spans="1:42" x14ac:dyDescent="0.3">
      <c r="A509" s="4">
        <v>30879</v>
      </c>
      <c r="B509" s="5">
        <f t="shared" si="59"/>
        <v>1984</v>
      </c>
      <c r="C509" s="6">
        <v>0</v>
      </c>
      <c r="D509" s="7">
        <v>0</v>
      </c>
      <c r="E509" s="7">
        <v>1</v>
      </c>
      <c r="F509" s="8">
        <v>0</v>
      </c>
      <c r="G509" s="44" t="str">
        <f t="shared" si="60"/>
        <v>SB</v>
      </c>
      <c r="H509" s="51">
        <v>0.95010632351145496</v>
      </c>
      <c r="I509" s="52">
        <v>5.4915527145530699E-19</v>
      </c>
      <c r="J509" s="52">
        <v>7.2943507757128995E-4</v>
      </c>
      <c r="K509" s="53">
        <v>4.9164241410986999E-2</v>
      </c>
      <c r="L509" s="7" t="str">
        <f t="shared" si="65"/>
        <v>AL</v>
      </c>
      <c r="M509" s="51">
        <v>0.93343322679164098</v>
      </c>
      <c r="N509" s="52">
        <v>2.5526764314924999E-5</v>
      </c>
      <c r="O509" s="52">
        <v>3.5629854860924999E-3</v>
      </c>
      <c r="P509" s="53">
        <v>6.2978260957962801E-2</v>
      </c>
      <c r="Q509" s="7" t="str">
        <f t="shared" si="61"/>
        <v>AL</v>
      </c>
      <c r="R509" s="6">
        <v>0</v>
      </c>
      <c r="S509" s="7">
        <v>0</v>
      </c>
      <c r="T509" s="7">
        <v>0</v>
      </c>
      <c r="U509" s="8">
        <v>1</v>
      </c>
      <c r="V509" s="7" t="str">
        <f t="shared" si="62"/>
        <v>Zonal</v>
      </c>
      <c r="W509" s="51">
        <v>4.0078000441155903E-3</v>
      </c>
      <c r="X509" s="52">
        <v>2.9354946003858899E-2</v>
      </c>
      <c r="Y509" s="52">
        <v>1.49615804116264E-2</v>
      </c>
      <c r="Z509" s="53">
        <v>0.95167567354039995</v>
      </c>
      <c r="AA509" s="7" t="str">
        <f t="shared" si="63"/>
        <v>Zonal</v>
      </c>
      <c r="AB509" s="51">
        <v>4.0304056983137199E-4</v>
      </c>
      <c r="AC509" s="52">
        <v>4.4737218993292603E-2</v>
      </c>
      <c r="AD509" s="52">
        <v>1.77257148536142E-2</v>
      </c>
      <c r="AE509" s="53">
        <v>0.93713402558326198</v>
      </c>
      <c r="AF509" s="7" t="str">
        <f t="shared" si="64"/>
        <v>Zonal</v>
      </c>
      <c r="AG509" s="51">
        <v>0.22620611846764199</v>
      </c>
      <c r="AH509" s="52">
        <v>0.25361681788603702</v>
      </c>
      <c r="AI509" s="52">
        <v>0.25832476777725499</v>
      </c>
      <c r="AJ509" s="53">
        <v>0.261852295869064</v>
      </c>
      <c r="AK509" s="44" t="str">
        <f t="shared" ref="AK509:AK572" si="66">INDEX($AG$3:$AJ$3, MATCH(MAX($AG509:$AJ509),$AG509:$AJ509,0))</f>
        <v>Zonal</v>
      </c>
      <c r="AL509" s="51">
        <v>0</v>
      </c>
      <c r="AM509" s="52">
        <v>0.33031152677286102</v>
      </c>
      <c r="AN509" s="52">
        <v>0.38936612628548301</v>
      </c>
      <c r="AO509" s="53">
        <v>0.28032234694165498</v>
      </c>
      <c r="AP509" s="44" t="str">
        <f t="shared" ref="AP509:AP572" si="67">INDEX($AL$3:$AO$3, MATCH(MAX($AL509:$AO509),$AL509:$AO509,0))</f>
        <v>SB</v>
      </c>
    </row>
    <row r="510" spans="1:42" x14ac:dyDescent="0.3">
      <c r="A510" s="4">
        <v>30880</v>
      </c>
      <c r="B510" s="5">
        <f t="shared" si="59"/>
        <v>1984</v>
      </c>
      <c r="C510" s="6">
        <v>0</v>
      </c>
      <c r="D510" s="7">
        <v>0</v>
      </c>
      <c r="E510" s="7">
        <v>1</v>
      </c>
      <c r="F510" s="8">
        <v>0</v>
      </c>
      <c r="G510" s="44" t="str">
        <f t="shared" si="60"/>
        <v>SB</v>
      </c>
      <c r="H510" s="51">
        <v>0.83302339236539402</v>
      </c>
      <c r="I510" s="52">
        <v>8.6914770974710194E-17</v>
      </c>
      <c r="J510" s="52">
        <v>1.5582639340324599E-3</v>
      </c>
      <c r="K510" s="53">
        <v>0.16541834370056899</v>
      </c>
      <c r="L510" s="7" t="str">
        <f t="shared" si="65"/>
        <v>AL</v>
      </c>
      <c r="M510" s="51">
        <v>0.55375558630730204</v>
      </c>
      <c r="N510" s="52">
        <v>4.1729349511716201E-4</v>
      </c>
      <c r="O510" s="52">
        <v>2.3961737918199399E-2</v>
      </c>
      <c r="P510" s="53">
        <v>0.42186538227936798</v>
      </c>
      <c r="Q510" s="7" t="str">
        <f t="shared" si="61"/>
        <v>AL</v>
      </c>
      <c r="R510" s="6">
        <v>0</v>
      </c>
      <c r="S510" s="7">
        <v>0</v>
      </c>
      <c r="T510" s="7">
        <v>0</v>
      </c>
      <c r="U510" s="8">
        <v>1</v>
      </c>
      <c r="V510" s="7" t="str">
        <f t="shared" si="62"/>
        <v>Zonal</v>
      </c>
      <c r="W510" s="51">
        <v>1.3168421603086801E-2</v>
      </c>
      <c r="X510" s="52">
        <v>0.224319222119129</v>
      </c>
      <c r="Y510" s="52">
        <v>2.0290252326173899E-2</v>
      </c>
      <c r="Z510" s="53">
        <v>0.74222210395160804</v>
      </c>
      <c r="AA510" s="7" t="str">
        <f t="shared" si="63"/>
        <v>Zonal</v>
      </c>
      <c r="AB510" s="51">
        <v>1.9839030447511901E-3</v>
      </c>
      <c r="AC510" s="52">
        <v>0.26222681741299703</v>
      </c>
      <c r="AD510" s="52">
        <v>2.5228436461294201E-2</v>
      </c>
      <c r="AE510" s="53">
        <v>0.71056084308095802</v>
      </c>
      <c r="AF510" s="7" t="str">
        <f t="shared" si="64"/>
        <v>Zonal</v>
      </c>
      <c r="AG510" s="51">
        <v>0.231034057368876</v>
      </c>
      <c r="AH510" s="52">
        <v>0.26731174484807002</v>
      </c>
      <c r="AI510" s="52">
        <v>0.27375079157112397</v>
      </c>
      <c r="AJ510" s="53">
        <v>0.22790340621192801</v>
      </c>
      <c r="AK510" s="44" t="str">
        <f t="shared" si="66"/>
        <v>SB</v>
      </c>
      <c r="AL510" s="51">
        <v>0</v>
      </c>
      <c r="AM510" s="52">
        <v>0.43172808438760302</v>
      </c>
      <c r="AN510" s="52">
        <v>0.51310283015615799</v>
      </c>
      <c r="AO510" s="53">
        <v>5.51690854562377E-2</v>
      </c>
      <c r="AP510" s="44" t="str">
        <f t="shared" si="67"/>
        <v>SB</v>
      </c>
    </row>
    <row r="511" spans="1:42" x14ac:dyDescent="0.3">
      <c r="A511" s="4">
        <v>30881</v>
      </c>
      <c r="B511" s="5">
        <f t="shared" si="59"/>
        <v>1984</v>
      </c>
      <c r="C511" s="6">
        <v>0</v>
      </c>
      <c r="D511" s="7">
        <v>0</v>
      </c>
      <c r="E511" s="7">
        <v>1</v>
      </c>
      <c r="F511" s="8">
        <v>0</v>
      </c>
      <c r="G511" s="44" t="str">
        <f t="shared" si="60"/>
        <v>SB</v>
      </c>
      <c r="H511" s="51">
        <v>2.8523860674793899E-2</v>
      </c>
      <c r="I511" s="52">
        <v>1.31602863423453E-22</v>
      </c>
      <c r="J511" s="52">
        <v>3.4942998343152898E-3</v>
      </c>
      <c r="K511" s="53">
        <v>0.967981839490898</v>
      </c>
      <c r="L511" s="7" t="str">
        <f t="shared" si="65"/>
        <v>Zonal</v>
      </c>
      <c r="M511" s="51">
        <v>9.9485698368805193E-4</v>
      </c>
      <c r="N511" s="52">
        <v>1.3552897060812601E-4</v>
      </c>
      <c r="O511" s="52">
        <v>7.4908119584093302E-3</v>
      </c>
      <c r="P511" s="53">
        <v>0.99137880208729201</v>
      </c>
      <c r="Q511" s="7" t="str">
        <f t="shared" si="61"/>
        <v>Zonal</v>
      </c>
      <c r="R511" s="6">
        <v>0</v>
      </c>
      <c r="S511" s="7">
        <v>0</v>
      </c>
      <c r="T511" s="7">
        <v>0</v>
      </c>
      <c r="U511" s="8">
        <v>1</v>
      </c>
      <c r="V511" s="7" t="str">
        <f t="shared" si="62"/>
        <v>Zonal</v>
      </c>
      <c r="W511" s="51">
        <v>2.9577645983702798E-10</v>
      </c>
      <c r="X511" s="52">
        <v>2.3793516177963202E-3</v>
      </c>
      <c r="Y511" s="52">
        <v>0.12635199689701601</v>
      </c>
      <c r="Z511" s="53">
        <v>0.87126865118940999</v>
      </c>
      <c r="AA511" s="7" t="str">
        <f t="shared" si="63"/>
        <v>Zonal</v>
      </c>
      <c r="AB511" s="51">
        <v>1.3957462035326E-12</v>
      </c>
      <c r="AC511" s="52">
        <v>3.7915984738224801E-3</v>
      </c>
      <c r="AD511" s="52">
        <v>0.18454174251025099</v>
      </c>
      <c r="AE511" s="53">
        <v>0.81166665901452795</v>
      </c>
      <c r="AF511" s="7" t="str">
        <f t="shared" si="64"/>
        <v>Zonal</v>
      </c>
      <c r="AG511" s="51">
        <v>0.216213715243224</v>
      </c>
      <c r="AH511" s="52">
        <v>0.26855397527204899</v>
      </c>
      <c r="AI511" s="52">
        <v>0.30627593897660499</v>
      </c>
      <c r="AJ511" s="53">
        <v>0.20895637050811999</v>
      </c>
      <c r="AK511" s="44" t="str">
        <f t="shared" si="66"/>
        <v>SB</v>
      </c>
      <c r="AL511" s="51">
        <v>2.8265261415636199E-2</v>
      </c>
      <c r="AM511" s="52">
        <v>0.42168484081394197</v>
      </c>
      <c r="AN511" s="52">
        <v>0.55004989777042101</v>
      </c>
      <c r="AO511" s="53">
        <v>0</v>
      </c>
      <c r="AP511" s="44" t="str">
        <f t="shared" si="67"/>
        <v>SB</v>
      </c>
    </row>
    <row r="512" spans="1:42" x14ac:dyDescent="0.3">
      <c r="A512" s="4">
        <v>30882</v>
      </c>
      <c r="B512" s="5">
        <f t="shared" si="59"/>
        <v>1984</v>
      </c>
      <c r="C512" s="6">
        <v>0</v>
      </c>
      <c r="D512" s="7">
        <v>0</v>
      </c>
      <c r="E512" s="7">
        <v>1</v>
      </c>
      <c r="F512" s="8">
        <v>0</v>
      </c>
      <c r="G512" s="44" t="str">
        <f t="shared" si="60"/>
        <v>SB</v>
      </c>
      <c r="H512" s="51">
        <v>1.1077394494437899E-2</v>
      </c>
      <c r="I512" s="52">
        <v>3.0192475842206898E-17</v>
      </c>
      <c r="J512" s="52">
        <v>6.8063241791834501E-3</v>
      </c>
      <c r="K512" s="53">
        <v>0.98211628132636997</v>
      </c>
      <c r="L512" s="7" t="str">
        <f t="shared" si="65"/>
        <v>Zonal</v>
      </c>
      <c r="M512" s="51">
        <v>4.0477601046604799E-5</v>
      </c>
      <c r="N512" s="52">
        <v>7.7254199338782303E-4</v>
      </c>
      <c r="O512" s="52">
        <v>6.2547740170385098E-3</v>
      </c>
      <c r="P512" s="53">
        <v>0.99293220638852997</v>
      </c>
      <c r="Q512" s="7" t="str">
        <f t="shared" si="61"/>
        <v>Zonal</v>
      </c>
      <c r="R512" s="6">
        <v>0</v>
      </c>
      <c r="S512" s="7">
        <v>0</v>
      </c>
      <c r="T512" s="7">
        <v>0</v>
      </c>
      <c r="U512" s="8">
        <v>1</v>
      </c>
      <c r="V512" s="7" t="str">
        <f t="shared" si="62"/>
        <v>Zonal</v>
      </c>
      <c r="W512" s="51">
        <v>1.29189724091812E-10</v>
      </c>
      <c r="X512" s="52">
        <v>1.9233468467896599E-3</v>
      </c>
      <c r="Y512" s="52">
        <v>0.30052862297306299</v>
      </c>
      <c r="Z512" s="53">
        <v>0.697548030050955</v>
      </c>
      <c r="AA512" s="7" t="str">
        <f t="shared" si="63"/>
        <v>Zonal</v>
      </c>
      <c r="AB512" s="51">
        <v>3.5109557480235302E-13</v>
      </c>
      <c r="AC512" s="52">
        <v>3.2197546331715898E-3</v>
      </c>
      <c r="AD512" s="52">
        <v>0.41806318620517602</v>
      </c>
      <c r="AE512" s="53">
        <v>0.57871705916129901</v>
      </c>
      <c r="AF512" s="7" t="str">
        <f t="shared" si="64"/>
        <v>Zonal</v>
      </c>
      <c r="AG512" s="51">
        <v>0.212784463699948</v>
      </c>
      <c r="AH512" s="52">
        <v>0.27789020404140802</v>
      </c>
      <c r="AI512" s="52">
        <v>0.30128012937683801</v>
      </c>
      <c r="AJ512" s="53">
        <v>0.208045202881804</v>
      </c>
      <c r="AK512" s="44" t="str">
        <f t="shared" si="66"/>
        <v>SB</v>
      </c>
      <c r="AL512" s="51">
        <v>4.0514377225900497E-2</v>
      </c>
      <c r="AM512" s="52">
        <v>0.463357793340822</v>
      </c>
      <c r="AN512" s="52">
        <v>0.49612782943327599</v>
      </c>
      <c r="AO512" s="53">
        <v>0</v>
      </c>
      <c r="AP512" s="44" t="str">
        <f t="shared" si="67"/>
        <v>SB</v>
      </c>
    </row>
    <row r="513" spans="1:42" x14ac:dyDescent="0.3">
      <c r="A513" s="4">
        <v>30883</v>
      </c>
      <c r="B513" s="5">
        <f t="shared" si="59"/>
        <v>1984</v>
      </c>
      <c r="C513" s="6">
        <v>0</v>
      </c>
      <c r="D513" s="7">
        <v>0</v>
      </c>
      <c r="E513" s="7">
        <v>1</v>
      </c>
      <c r="F513" s="8">
        <v>0</v>
      </c>
      <c r="G513" s="44" t="str">
        <f t="shared" si="60"/>
        <v>SB</v>
      </c>
      <c r="H513" s="51">
        <v>2.5914364777588201E-2</v>
      </c>
      <c r="I513" s="52">
        <v>2.91563498712849E-16</v>
      </c>
      <c r="J513" s="52">
        <v>1.04689437394219E-2</v>
      </c>
      <c r="K513" s="53">
        <v>0.96361669148298401</v>
      </c>
      <c r="L513" s="7" t="str">
        <f t="shared" si="65"/>
        <v>Zonal</v>
      </c>
      <c r="M513" s="51">
        <v>2.49319450248515E-5</v>
      </c>
      <c r="N513" s="52">
        <v>3.1427227864045397E-5</v>
      </c>
      <c r="O513" s="52">
        <v>8.7189118636297205E-2</v>
      </c>
      <c r="P513" s="53">
        <v>0.91275452219082098</v>
      </c>
      <c r="Q513" s="7" t="str">
        <f t="shared" si="61"/>
        <v>Zonal</v>
      </c>
      <c r="R513" s="6">
        <v>0</v>
      </c>
      <c r="S513" s="7">
        <v>0</v>
      </c>
      <c r="T513" s="7">
        <v>0</v>
      </c>
      <c r="U513" s="8">
        <v>1</v>
      </c>
      <c r="V513" s="7" t="str">
        <f t="shared" si="62"/>
        <v>Zonal</v>
      </c>
      <c r="W513" s="51">
        <v>1.6106566323194199E-5</v>
      </c>
      <c r="X513" s="52">
        <v>2.6789498805700501E-2</v>
      </c>
      <c r="Y513" s="52">
        <v>0.114197053090343</v>
      </c>
      <c r="Z513" s="53">
        <v>0.85899734153763396</v>
      </c>
      <c r="AA513" s="7" t="str">
        <f t="shared" si="63"/>
        <v>Zonal</v>
      </c>
      <c r="AB513" s="51">
        <v>8.9422097779869301E-7</v>
      </c>
      <c r="AC513" s="52">
        <v>5.0293665594929801E-2</v>
      </c>
      <c r="AD513" s="52">
        <v>0.16486393957568299</v>
      </c>
      <c r="AE513" s="53">
        <v>0.78484150060840696</v>
      </c>
      <c r="AF513" s="7" t="str">
        <f t="shared" si="64"/>
        <v>Zonal</v>
      </c>
      <c r="AG513" s="51">
        <v>0.20904682675879199</v>
      </c>
      <c r="AH513" s="52">
        <v>0.27512087809364699</v>
      </c>
      <c r="AI513" s="52">
        <v>0.29033624981410799</v>
      </c>
      <c r="AJ513" s="53">
        <v>0.225496045333451</v>
      </c>
      <c r="AK513" s="44" t="str">
        <f t="shared" si="66"/>
        <v>SB</v>
      </c>
      <c r="AL513" s="51">
        <v>0</v>
      </c>
      <c r="AM513" s="52">
        <v>0.42456648512915901</v>
      </c>
      <c r="AN513" s="52">
        <v>0.41749588374257202</v>
      </c>
      <c r="AO513" s="53">
        <v>0.157937631128267</v>
      </c>
      <c r="AP513" s="44" t="str">
        <f t="shared" si="67"/>
        <v>NAO-</v>
      </c>
    </row>
    <row r="514" spans="1:42" x14ac:dyDescent="0.3">
      <c r="A514" s="4">
        <v>30884</v>
      </c>
      <c r="B514" s="5">
        <f t="shared" si="59"/>
        <v>1984</v>
      </c>
      <c r="C514" s="6">
        <v>0</v>
      </c>
      <c r="D514" s="7">
        <v>0</v>
      </c>
      <c r="E514" s="7">
        <v>1</v>
      </c>
      <c r="F514" s="8">
        <v>0</v>
      </c>
      <c r="G514" s="44" t="str">
        <f t="shared" si="60"/>
        <v>SB</v>
      </c>
      <c r="H514" s="51">
        <v>2.9972872355355199E-3</v>
      </c>
      <c r="I514" s="52">
        <v>7.8284624242594496E-20</v>
      </c>
      <c r="J514" s="52">
        <v>1.12018489341355E-2</v>
      </c>
      <c r="K514" s="53">
        <v>0.98580086383032905</v>
      </c>
      <c r="L514" s="7" t="str">
        <f t="shared" si="65"/>
        <v>Zonal</v>
      </c>
      <c r="M514" s="51">
        <v>3.4426804258680098E-6</v>
      </c>
      <c r="N514" s="52">
        <v>5.3888496171090905E-7</v>
      </c>
      <c r="O514" s="52">
        <v>4.5568660875975199E-2</v>
      </c>
      <c r="P514" s="53">
        <v>0.95442735755863195</v>
      </c>
      <c r="Q514" s="7" t="str">
        <f t="shared" si="61"/>
        <v>Zonal</v>
      </c>
      <c r="R514" s="6">
        <v>0</v>
      </c>
      <c r="S514" s="7">
        <v>0</v>
      </c>
      <c r="T514" s="7">
        <v>0</v>
      </c>
      <c r="U514" s="8">
        <v>1</v>
      </c>
      <c r="V514" s="7" t="str">
        <f t="shared" si="62"/>
        <v>Zonal</v>
      </c>
      <c r="W514" s="51">
        <v>4.26395539146294E-4</v>
      </c>
      <c r="X514" s="52">
        <v>2.9338024508109399E-2</v>
      </c>
      <c r="Y514" s="52">
        <v>2.4566569870927601E-2</v>
      </c>
      <c r="Z514" s="53">
        <v>0.94566901008181403</v>
      </c>
      <c r="AA514" s="7" t="str">
        <f t="shared" si="63"/>
        <v>Zonal</v>
      </c>
      <c r="AB514" s="51">
        <v>3.4387900600963001E-5</v>
      </c>
      <c r="AC514" s="52">
        <v>5.2613251011437802E-2</v>
      </c>
      <c r="AD514" s="52">
        <v>3.01930502110253E-2</v>
      </c>
      <c r="AE514" s="53">
        <v>0.91715931087693503</v>
      </c>
      <c r="AF514" s="7" t="str">
        <f t="shared" si="64"/>
        <v>Zonal</v>
      </c>
      <c r="AG514" s="51">
        <v>0.198456222209416</v>
      </c>
      <c r="AH514" s="52">
        <v>0.25816040619177599</v>
      </c>
      <c r="AI514" s="52">
        <v>0.288811029693125</v>
      </c>
      <c r="AJ514" s="53">
        <v>0.25457234190568101</v>
      </c>
      <c r="AK514" s="44" t="str">
        <f t="shared" si="66"/>
        <v>SB</v>
      </c>
      <c r="AL514" s="51">
        <v>0</v>
      </c>
      <c r="AM514" s="52">
        <v>0.33090311097661401</v>
      </c>
      <c r="AN514" s="52">
        <v>0.36257829204875303</v>
      </c>
      <c r="AO514" s="53">
        <v>0.30651859697463102</v>
      </c>
      <c r="AP514" s="44" t="str">
        <f t="shared" si="67"/>
        <v>SB</v>
      </c>
    </row>
    <row r="515" spans="1:42" x14ac:dyDescent="0.3">
      <c r="A515" s="4">
        <v>30885</v>
      </c>
      <c r="B515" s="5">
        <f t="shared" si="59"/>
        <v>1984</v>
      </c>
      <c r="C515" s="6">
        <v>0</v>
      </c>
      <c r="D515" s="7">
        <v>0</v>
      </c>
      <c r="E515" s="7">
        <v>1</v>
      </c>
      <c r="F515" s="8">
        <v>0</v>
      </c>
      <c r="G515" s="44" t="str">
        <f t="shared" si="60"/>
        <v>SB</v>
      </c>
      <c r="H515" s="51">
        <v>1.8501075592888801E-3</v>
      </c>
      <c r="I515" s="52">
        <v>5.7964086424196104E-18</v>
      </c>
      <c r="J515" s="52">
        <v>1.1406941438834001E-2</v>
      </c>
      <c r="K515" s="53">
        <v>0.98674295100188802</v>
      </c>
      <c r="L515" s="7" t="str">
        <f t="shared" si="65"/>
        <v>Zonal</v>
      </c>
      <c r="M515" s="51">
        <v>1.0782649350336899E-5</v>
      </c>
      <c r="N515" s="52">
        <v>7.3458283605231902E-7</v>
      </c>
      <c r="O515" s="52">
        <v>2.89879392883844E-2</v>
      </c>
      <c r="P515" s="53">
        <v>0.97100054347942899</v>
      </c>
      <c r="Q515" s="7" t="str">
        <f t="shared" si="61"/>
        <v>Zonal</v>
      </c>
      <c r="R515" s="6">
        <v>0</v>
      </c>
      <c r="S515" s="7">
        <v>0</v>
      </c>
      <c r="T515" s="7">
        <v>0</v>
      </c>
      <c r="U515" s="8">
        <v>1</v>
      </c>
      <c r="V515" s="7" t="str">
        <f t="shared" si="62"/>
        <v>Zonal</v>
      </c>
      <c r="W515" s="51">
        <v>2.2713127415114599E-2</v>
      </c>
      <c r="X515" s="52">
        <v>9.6860704351319798E-2</v>
      </c>
      <c r="Y515" s="52">
        <v>1.16984246191841E-2</v>
      </c>
      <c r="Z515" s="53">
        <v>0.86872774361438099</v>
      </c>
      <c r="AA515" s="7" t="str">
        <f t="shared" si="63"/>
        <v>Zonal</v>
      </c>
      <c r="AB515" s="51">
        <v>3.82227346163598E-3</v>
      </c>
      <c r="AC515" s="52">
        <v>0.114474784108552</v>
      </c>
      <c r="AD515" s="52">
        <v>1.38960763672328E-2</v>
      </c>
      <c r="AE515" s="53">
        <v>0.86780686606257895</v>
      </c>
      <c r="AF515" s="7" t="str">
        <f t="shared" si="64"/>
        <v>Zonal</v>
      </c>
      <c r="AG515" s="51">
        <v>0.19816366977359601</v>
      </c>
      <c r="AH515" s="52">
        <v>0.254800839302184</v>
      </c>
      <c r="AI515" s="52">
        <v>0.30146305346186802</v>
      </c>
      <c r="AJ515" s="53">
        <v>0.245572437462351</v>
      </c>
      <c r="AK515" s="44" t="str">
        <f t="shared" si="66"/>
        <v>SB</v>
      </c>
      <c r="AL515" s="51">
        <v>0</v>
      </c>
      <c r="AM515" s="52">
        <v>0.33931260318209</v>
      </c>
      <c r="AN515" s="52">
        <v>0.37135574463453103</v>
      </c>
      <c r="AO515" s="53">
        <v>0.28933165218337797</v>
      </c>
      <c r="AP515" s="44" t="str">
        <f t="shared" si="67"/>
        <v>SB</v>
      </c>
    </row>
    <row r="516" spans="1:42" x14ac:dyDescent="0.3">
      <c r="A516" s="4">
        <v>30886</v>
      </c>
      <c r="B516" s="5">
        <f t="shared" si="59"/>
        <v>1984</v>
      </c>
      <c r="C516" s="6">
        <v>0</v>
      </c>
      <c r="D516" s="7">
        <v>0</v>
      </c>
      <c r="E516" s="7">
        <v>1</v>
      </c>
      <c r="F516" s="8">
        <v>0</v>
      </c>
      <c r="G516" s="44" t="str">
        <f t="shared" si="60"/>
        <v>SB</v>
      </c>
      <c r="H516" s="51">
        <v>1.2875013305406699E-2</v>
      </c>
      <c r="I516" s="52">
        <v>3.4370752791463898E-11</v>
      </c>
      <c r="J516" s="52">
        <v>5.4948636261304799E-3</v>
      </c>
      <c r="K516" s="53">
        <v>0.98163012303408903</v>
      </c>
      <c r="L516" s="7" t="str">
        <f t="shared" si="65"/>
        <v>Zonal</v>
      </c>
      <c r="M516" s="51">
        <v>1.4995539290789801E-4</v>
      </c>
      <c r="N516" s="52">
        <v>3.2342227383067598E-5</v>
      </c>
      <c r="O516" s="52">
        <v>2.3745011564285001E-2</v>
      </c>
      <c r="P516" s="53">
        <v>0.97607269081543002</v>
      </c>
      <c r="Q516" s="7" t="str">
        <f t="shared" si="61"/>
        <v>Zonal</v>
      </c>
      <c r="R516" s="6">
        <v>0</v>
      </c>
      <c r="S516" s="7">
        <v>0</v>
      </c>
      <c r="T516" s="7">
        <v>0</v>
      </c>
      <c r="U516" s="8">
        <v>1</v>
      </c>
      <c r="V516" s="7" t="str">
        <f t="shared" si="62"/>
        <v>Zonal</v>
      </c>
      <c r="W516" s="51">
        <v>8.1025487927157401E-4</v>
      </c>
      <c r="X516" s="52">
        <v>1.46959549880745E-2</v>
      </c>
      <c r="Y516" s="52">
        <v>1.6180675363407501E-2</v>
      </c>
      <c r="Z516" s="53">
        <v>0.96831311476924398</v>
      </c>
      <c r="AA516" s="7" t="str">
        <f t="shared" si="63"/>
        <v>Zonal</v>
      </c>
      <c r="AB516" s="51">
        <v>7.5057121890020304E-5</v>
      </c>
      <c r="AC516" s="52">
        <v>1.6700038982808502E-2</v>
      </c>
      <c r="AD516" s="52">
        <v>1.8990915792771901E-2</v>
      </c>
      <c r="AE516" s="53">
        <v>0.96423398810252903</v>
      </c>
      <c r="AF516" s="7" t="str">
        <f t="shared" si="64"/>
        <v>Zonal</v>
      </c>
      <c r="AG516" s="51">
        <v>0.207825078921728</v>
      </c>
      <c r="AH516" s="52">
        <v>0.25444040681541402</v>
      </c>
      <c r="AI516" s="52">
        <v>0.31980178441614099</v>
      </c>
      <c r="AJ516" s="53">
        <v>0.217932729846715</v>
      </c>
      <c r="AK516" s="44" t="str">
        <f t="shared" si="66"/>
        <v>SB</v>
      </c>
      <c r="AL516" s="51">
        <v>0</v>
      </c>
      <c r="AM516" s="52">
        <v>0.38130234603519297</v>
      </c>
      <c r="AN516" s="52">
        <v>0.50321488776210399</v>
      </c>
      <c r="AO516" s="53">
        <v>0.115482766202701</v>
      </c>
      <c r="AP516" s="44" t="str">
        <f t="shared" si="67"/>
        <v>SB</v>
      </c>
    </row>
    <row r="517" spans="1:42" x14ac:dyDescent="0.3">
      <c r="A517" s="4">
        <v>30887</v>
      </c>
      <c r="B517" s="5">
        <f t="shared" ref="B517:B580" si="68">YEAR(A517)</f>
        <v>1984</v>
      </c>
      <c r="C517" s="6">
        <v>0</v>
      </c>
      <c r="D517" s="7">
        <v>0</v>
      </c>
      <c r="E517" s="7">
        <v>1</v>
      </c>
      <c r="F517" s="8">
        <v>0</v>
      </c>
      <c r="G517" s="44" t="str">
        <f t="shared" ref="G517:G580" si="69">INDEX($C$3:$F$3, MATCH(1,$C517:$F517,0))</f>
        <v>SB</v>
      </c>
      <c r="H517" s="51">
        <v>0.80280345128917996</v>
      </c>
      <c r="I517" s="52">
        <v>2.97366592063931E-29</v>
      </c>
      <c r="J517" s="52">
        <v>1.9308447998962999E-3</v>
      </c>
      <c r="K517" s="53">
        <v>0.19526570391093001</v>
      </c>
      <c r="L517" s="7" t="str">
        <f t="shared" si="65"/>
        <v>AL</v>
      </c>
      <c r="M517" s="51">
        <v>0.36771783628204002</v>
      </c>
      <c r="N517" s="52">
        <v>1.30462932582532E-4</v>
      </c>
      <c r="O517" s="52">
        <v>5.9546129950925402E-3</v>
      </c>
      <c r="P517" s="53">
        <v>0.62619708779027194</v>
      </c>
      <c r="Q517" s="7" t="str">
        <f t="shared" ref="Q517:Q580" si="70">INDEX($M$3:$P$3, MATCH(MAX($M517:$P517),$M517:$P517,0))</f>
        <v>Zonal</v>
      </c>
      <c r="R517" s="6">
        <v>0</v>
      </c>
      <c r="S517" s="7">
        <v>0</v>
      </c>
      <c r="T517" s="7">
        <v>0</v>
      </c>
      <c r="U517" s="8">
        <v>1</v>
      </c>
      <c r="V517" s="7" t="str">
        <f t="shared" ref="V517:V580" si="71">INDEX($R$3:$U$3, MATCH(MAX($R517:$U517),$R517:$U517,0))</f>
        <v>Zonal</v>
      </c>
      <c r="W517" s="51">
        <v>3.6345754657680901E-4</v>
      </c>
      <c r="X517" s="52">
        <v>6.7562556053679598E-3</v>
      </c>
      <c r="Y517" s="52">
        <v>2.54747947932022E-2</v>
      </c>
      <c r="Z517" s="53">
        <v>0.96740549205485304</v>
      </c>
      <c r="AA517" s="7" t="str">
        <f t="shared" ref="AA517:AA580" si="72">INDEX($W$3:$Z$3, MATCH(MAX($W517:$Z517),$W517:$Z517,0))</f>
        <v>Zonal</v>
      </c>
      <c r="AB517" s="51">
        <v>2.4094403922236001E-5</v>
      </c>
      <c r="AC517" s="52">
        <v>9.12606870369243E-3</v>
      </c>
      <c r="AD517" s="52">
        <v>3.12094333023301E-2</v>
      </c>
      <c r="AE517" s="53">
        <v>0.95964040359005398</v>
      </c>
      <c r="AF517" s="7" t="str">
        <f t="shared" ref="AF517:AF580" si="73">INDEX($AB$3:$AE$3, MATCH(MAX($AB517:$AE517),$AB517:$AE517,0))</f>
        <v>Zonal</v>
      </c>
      <c r="AG517" s="51">
        <v>0.22365657083999699</v>
      </c>
      <c r="AH517" s="52">
        <v>0.25910203924845898</v>
      </c>
      <c r="AI517" s="52">
        <v>0.287960799651231</v>
      </c>
      <c r="AJ517" s="53">
        <v>0.229280590260312</v>
      </c>
      <c r="AK517" s="44" t="str">
        <f t="shared" si="66"/>
        <v>SB</v>
      </c>
      <c r="AL517" s="51">
        <v>0</v>
      </c>
      <c r="AM517" s="52">
        <v>0.39014378514791298</v>
      </c>
      <c r="AN517" s="52">
        <v>0.50475129687037501</v>
      </c>
      <c r="AO517" s="53">
        <v>0.105104917981711</v>
      </c>
      <c r="AP517" s="44" t="str">
        <f t="shared" si="67"/>
        <v>SB</v>
      </c>
    </row>
    <row r="518" spans="1:42" x14ac:dyDescent="0.3">
      <c r="A518" s="4">
        <v>30888</v>
      </c>
      <c r="B518" s="5">
        <f t="shared" si="68"/>
        <v>1984</v>
      </c>
      <c r="C518" s="6">
        <v>0</v>
      </c>
      <c r="D518" s="7">
        <v>0</v>
      </c>
      <c r="E518" s="7">
        <v>1</v>
      </c>
      <c r="F518" s="8">
        <v>0</v>
      </c>
      <c r="G518" s="44" t="str">
        <f t="shared" si="69"/>
        <v>SB</v>
      </c>
      <c r="H518" s="51">
        <v>0.99254718975459599</v>
      </c>
      <c r="I518" s="52">
        <v>1.56089704088583E-55</v>
      </c>
      <c r="J518" s="52">
        <v>5.5166870095279002E-5</v>
      </c>
      <c r="K518" s="53">
        <v>7.3976433753107102E-3</v>
      </c>
      <c r="L518" s="7" t="str">
        <f t="shared" ref="L518:L581" si="74">INDEX($H$3:$K$3, MATCH(MAX($H518:$K518),$H518:$K518,0))</f>
        <v>AL</v>
      </c>
      <c r="M518" s="51">
        <v>0.95020126931794402</v>
      </c>
      <c r="N518" s="52">
        <v>2.28895171650523E-6</v>
      </c>
      <c r="O518" s="52">
        <v>2.1668032288168701E-4</v>
      </c>
      <c r="P518" s="53">
        <v>4.9579761407470203E-2</v>
      </c>
      <c r="Q518" s="7" t="str">
        <f t="shared" si="70"/>
        <v>AL</v>
      </c>
      <c r="R518" s="6">
        <v>0</v>
      </c>
      <c r="S518" s="7">
        <v>0</v>
      </c>
      <c r="T518" s="7">
        <v>0</v>
      </c>
      <c r="U518" s="8">
        <v>1</v>
      </c>
      <c r="V518" s="7" t="str">
        <f t="shared" si="71"/>
        <v>Zonal</v>
      </c>
      <c r="W518" s="51">
        <v>2.2732238448836801E-7</v>
      </c>
      <c r="X518" s="52">
        <v>2.5905229946066803E-4</v>
      </c>
      <c r="Y518" s="52">
        <v>3.8191701022521202E-2</v>
      </c>
      <c r="Z518" s="53">
        <v>0.96154901935563097</v>
      </c>
      <c r="AA518" s="7" t="str">
        <f t="shared" si="72"/>
        <v>Zonal</v>
      </c>
      <c r="AB518" s="51">
        <v>2.5386753446052301E-9</v>
      </c>
      <c r="AC518" s="52">
        <v>7.0403653794360601E-4</v>
      </c>
      <c r="AD518" s="52">
        <v>5.0255752769621201E-2</v>
      </c>
      <c r="AE518" s="53">
        <v>0.949040208153758</v>
      </c>
      <c r="AF518" s="7" t="str">
        <f t="shared" si="73"/>
        <v>Zonal</v>
      </c>
      <c r="AG518" s="51">
        <v>0.221950453550848</v>
      </c>
      <c r="AH518" s="52">
        <v>0.24503270994940601</v>
      </c>
      <c r="AI518" s="52">
        <v>0.28517456421659798</v>
      </c>
      <c r="AJ518" s="53">
        <v>0.24784227228314501</v>
      </c>
      <c r="AK518" s="44" t="str">
        <f t="shared" si="66"/>
        <v>SB</v>
      </c>
      <c r="AL518" s="51">
        <v>0</v>
      </c>
      <c r="AM518" s="52">
        <v>0.27712257794016298</v>
      </c>
      <c r="AN518" s="52">
        <v>0.47340900242580303</v>
      </c>
      <c r="AO518" s="53">
        <v>0.24946841963403299</v>
      </c>
      <c r="AP518" s="44" t="str">
        <f t="shared" si="67"/>
        <v>SB</v>
      </c>
    </row>
    <row r="519" spans="1:42" x14ac:dyDescent="0.3">
      <c r="A519" s="4">
        <v>30889</v>
      </c>
      <c r="B519" s="5">
        <f t="shared" si="68"/>
        <v>1984</v>
      </c>
      <c r="C519" s="6">
        <v>0</v>
      </c>
      <c r="D519" s="7">
        <v>0</v>
      </c>
      <c r="E519" s="7">
        <v>1</v>
      </c>
      <c r="F519" s="8">
        <v>0</v>
      </c>
      <c r="G519" s="44" t="str">
        <f t="shared" si="69"/>
        <v>SB</v>
      </c>
      <c r="H519" s="51">
        <v>0.30996357801607599</v>
      </c>
      <c r="I519" s="52">
        <v>3.3264650219477002E-47</v>
      </c>
      <c r="J519" s="52">
        <v>2.7286973839078599E-3</v>
      </c>
      <c r="K519" s="53">
        <v>0.687307724600007</v>
      </c>
      <c r="L519" s="7" t="str">
        <f t="shared" si="74"/>
        <v>Zonal</v>
      </c>
      <c r="M519" s="51">
        <v>0.15267742478618801</v>
      </c>
      <c r="N519" s="52">
        <v>7.52853763170972E-10</v>
      </c>
      <c r="O519" s="52">
        <v>9.3221106750883201E-3</v>
      </c>
      <c r="P519" s="53">
        <v>0.838000463785881</v>
      </c>
      <c r="Q519" s="7" t="str">
        <f t="shared" si="70"/>
        <v>Zonal</v>
      </c>
      <c r="R519" s="6">
        <v>0</v>
      </c>
      <c r="S519" s="7">
        <v>0</v>
      </c>
      <c r="T519" s="7">
        <v>0</v>
      </c>
      <c r="U519" s="8">
        <v>1</v>
      </c>
      <c r="V519" s="7" t="str">
        <f t="shared" si="71"/>
        <v>Zonal</v>
      </c>
      <c r="W519" s="51">
        <v>8.5586609854436006E-11</v>
      </c>
      <c r="X519" s="52">
        <v>3.4565260096514099E-6</v>
      </c>
      <c r="Y519" s="52">
        <v>9.2936913018839301E-2</v>
      </c>
      <c r="Z519" s="53">
        <v>0.90705963036956505</v>
      </c>
      <c r="AA519" s="7" t="str">
        <f t="shared" si="72"/>
        <v>Zonal</v>
      </c>
      <c r="AB519" s="51">
        <v>1.7847688453893199E-13</v>
      </c>
      <c r="AC519" s="52">
        <v>1.3984869968944E-5</v>
      </c>
      <c r="AD519" s="52">
        <v>0.119831009681856</v>
      </c>
      <c r="AE519" s="53">
        <v>0.88015500544799596</v>
      </c>
      <c r="AF519" s="7" t="str">
        <f t="shared" si="73"/>
        <v>Zonal</v>
      </c>
      <c r="AG519" s="51">
        <v>0.20012060215577299</v>
      </c>
      <c r="AH519" s="52">
        <v>0.20036174244326099</v>
      </c>
      <c r="AI519" s="52">
        <v>0.313437849007276</v>
      </c>
      <c r="AJ519" s="53">
        <v>0.28607980639368802</v>
      </c>
      <c r="AK519" s="44" t="str">
        <f t="shared" si="66"/>
        <v>SB</v>
      </c>
      <c r="AL519" s="51">
        <v>0</v>
      </c>
      <c r="AM519" s="52">
        <v>0.100095602670579</v>
      </c>
      <c r="AN519" s="52">
        <v>0.489694189482132</v>
      </c>
      <c r="AO519" s="53">
        <v>0.41021020784728701</v>
      </c>
      <c r="AP519" s="44" t="str">
        <f t="shared" si="67"/>
        <v>SB</v>
      </c>
    </row>
    <row r="520" spans="1:42" x14ac:dyDescent="0.3">
      <c r="A520" s="4">
        <v>30890</v>
      </c>
      <c r="B520" s="5">
        <f t="shared" si="68"/>
        <v>1984</v>
      </c>
      <c r="C520" s="6">
        <v>0</v>
      </c>
      <c r="D520" s="7">
        <v>0</v>
      </c>
      <c r="E520" s="7">
        <v>1</v>
      </c>
      <c r="F520" s="8">
        <v>0</v>
      </c>
      <c r="G520" s="44" t="str">
        <f t="shared" si="69"/>
        <v>SB</v>
      </c>
      <c r="H520" s="51">
        <v>4.2118933385379003E-4</v>
      </c>
      <c r="I520" s="52">
        <v>4.20616472188278E-35</v>
      </c>
      <c r="J520" s="52">
        <v>7.2718250104000695E-4</v>
      </c>
      <c r="K520" s="53">
        <v>0.99885162816509798</v>
      </c>
      <c r="L520" s="7" t="str">
        <f t="shared" si="74"/>
        <v>Zonal</v>
      </c>
      <c r="M520" s="51">
        <v>2.59212157843163E-4</v>
      </c>
      <c r="N520" s="52">
        <v>2.1323782951204999E-9</v>
      </c>
      <c r="O520" s="52">
        <v>1.94202222868766E-3</v>
      </c>
      <c r="P520" s="53">
        <v>0.99779876348109997</v>
      </c>
      <c r="Q520" s="7" t="str">
        <f t="shared" si="70"/>
        <v>Zonal</v>
      </c>
      <c r="R520" s="6">
        <v>0</v>
      </c>
      <c r="S520" s="7">
        <v>0</v>
      </c>
      <c r="T520" s="7">
        <v>0</v>
      </c>
      <c r="U520" s="8">
        <v>1</v>
      </c>
      <c r="V520" s="7" t="str">
        <f t="shared" si="71"/>
        <v>Zonal</v>
      </c>
      <c r="W520" s="51">
        <v>5.5777489491024399E-10</v>
      </c>
      <c r="X520" s="52">
        <v>3.0496090433623698E-7</v>
      </c>
      <c r="Y520" s="52">
        <v>6.5841650944526001E-2</v>
      </c>
      <c r="Z520" s="53">
        <v>0.93415804353679299</v>
      </c>
      <c r="AA520" s="7" t="str">
        <f t="shared" si="72"/>
        <v>Zonal</v>
      </c>
      <c r="AB520" s="51">
        <v>5.8203733164566303E-12</v>
      </c>
      <c r="AC520" s="52">
        <v>1.4462420856867399E-6</v>
      </c>
      <c r="AD520" s="52">
        <v>6.7070683187816005E-2</v>
      </c>
      <c r="AE520" s="53">
        <v>0.93292787056427795</v>
      </c>
      <c r="AF520" s="7" t="str">
        <f t="shared" si="73"/>
        <v>Zonal</v>
      </c>
      <c r="AG520" s="51">
        <v>0.194241253725291</v>
      </c>
      <c r="AH520" s="52">
        <v>0.188347067922918</v>
      </c>
      <c r="AI520" s="52">
        <v>0.29329135083247299</v>
      </c>
      <c r="AJ520" s="53">
        <v>0.32412032751931502</v>
      </c>
      <c r="AK520" s="44" t="str">
        <f t="shared" si="66"/>
        <v>Zonal</v>
      </c>
      <c r="AL520" s="51">
        <v>0</v>
      </c>
      <c r="AM520" s="52">
        <v>3.6745041122399603E-2</v>
      </c>
      <c r="AN520" s="52">
        <v>0.44421093372036702</v>
      </c>
      <c r="AO520" s="53">
        <v>0.51904402515723203</v>
      </c>
      <c r="AP520" s="44" t="str">
        <f t="shared" si="67"/>
        <v>Zonal</v>
      </c>
    </row>
    <row r="521" spans="1:42" x14ac:dyDescent="0.3">
      <c r="A521" s="4">
        <v>30891</v>
      </c>
      <c r="B521" s="5">
        <f t="shared" si="68"/>
        <v>1984</v>
      </c>
      <c r="C521" s="6">
        <v>0</v>
      </c>
      <c r="D521" s="7">
        <v>0</v>
      </c>
      <c r="E521" s="7">
        <v>1</v>
      </c>
      <c r="F521" s="8">
        <v>0</v>
      </c>
      <c r="G521" s="44" t="str">
        <f t="shared" si="69"/>
        <v>SB</v>
      </c>
      <c r="H521" s="51">
        <v>5.95674619034787E-3</v>
      </c>
      <c r="I521" s="52">
        <v>3.6577523714474501E-14</v>
      </c>
      <c r="J521" s="52">
        <v>2.68424019238924E-4</v>
      </c>
      <c r="K521" s="53">
        <v>0.99377482979038501</v>
      </c>
      <c r="L521" s="7" t="str">
        <f t="shared" si="74"/>
        <v>Zonal</v>
      </c>
      <c r="M521" s="51">
        <v>2.1776598159127798E-3</v>
      </c>
      <c r="N521" s="52">
        <v>1.55966988680034E-4</v>
      </c>
      <c r="O521" s="52">
        <v>2.0660063668608E-4</v>
      </c>
      <c r="P521" s="53">
        <v>0.99745977255871499</v>
      </c>
      <c r="Q521" s="7" t="str">
        <f t="shared" si="70"/>
        <v>Zonal</v>
      </c>
      <c r="R521" s="6">
        <v>0</v>
      </c>
      <c r="S521" s="7">
        <v>0</v>
      </c>
      <c r="T521" s="7">
        <v>0</v>
      </c>
      <c r="U521" s="8">
        <v>1</v>
      </c>
      <c r="V521" s="7" t="str">
        <f t="shared" si="71"/>
        <v>Zonal</v>
      </c>
      <c r="W521" s="51">
        <v>3.8420630241857801E-5</v>
      </c>
      <c r="X521" s="52">
        <v>2.88911712071256E-4</v>
      </c>
      <c r="Y521" s="52">
        <v>1.72185130226413E-2</v>
      </c>
      <c r="Z521" s="53">
        <v>0.98245415463504604</v>
      </c>
      <c r="AA521" s="7" t="str">
        <f t="shared" si="72"/>
        <v>Zonal</v>
      </c>
      <c r="AB521" s="51">
        <v>2.9279009998979899E-6</v>
      </c>
      <c r="AC521" s="52">
        <v>8.6664574424895997E-4</v>
      </c>
      <c r="AD521" s="52">
        <v>1.5141293971641399E-2</v>
      </c>
      <c r="AE521" s="53">
        <v>0.98398913238311003</v>
      </c>
      <c r="AF521" s="7" t="str">
        <f t="shared" si="73"/>
        <v>Zonal</v>
      </c>
      <c r="AG521" s="51">
        <v>0.20002377500466001</v>
      </c>
      <c r="AH521" s="52">
        <v>0.20562724682526401</v>
      </c>
      <c r="AI521" s="52">
        <v>0.25779693855580299</v>
      </c>
      <c r="AJ521" s="53">
        <v>0.33655203961427099</v>
      </c>
      <c r="AK521" s="44" t="str">
        <f t="shared" si="66"/>
        <v>Zonal</v>
      </c>
      <c r="AL521" s="51">
        <v>0</v>
      </c>
      <c r="AM521" s="52">
        <v>0.103812813721313</v>
      </c>
      <c r="AN521" s="52">
        <v>0.29779677341680699</v>
      </c>
      <c r="AO521" s="53">
        <v>0.598390412861879</v>
      </c>
      <c r="AP521" s="44" t="str">
        <f t="shared" si="67"/>
        <v>Zonal</v>
      </c>
    </row>
    <row r="522" spans="1:42" x14ac:dyDescent="0.3">
      <c r="A522" s="4">
        <v>30892</v>
      </c>
      <c r="B522" s="5">
        <f t="shared" si="68"/>
        <v>1984</v>
      </c>
      <c r="C522" s="6">
        <v>1</v>
      </c>
      <c r="D522" s="7">
        <v>0</v>
      </c>
      <c r="E522" s="7">
        <v>0</v>
      </c>
      <c r="F522" s="8">
        <v>0</v>
      </c>
      <c r="G522" s="44" t="str">
        <f t="shared" si="69"/>
        <v>AL</v>
      </c>
      <c r="H522" s="51">
        <v>0.25819568287649602</v>
      </c>
      <c r="I522" s="52">
        <v>2.0115654243387399E-9</v>
      </c>
      <c r="J522" s="52">
        <v>1.21581166059921E-4</v>
      </c>
      <c r="K522" s="53">
        <v>0.74168273394589201</v>
      </c>
      <c r="L522" s="7" t="str">
        <f t="shared" si="74"/>
        <v>Zonal</v>
      </c>
      <c r="M522" s="51">
        <v>5.1400583512402197E-2</v>
      </c>
      <c r="N522" s="52">
        <v>3.2375433996495099E-3</v>
      </c>
      <c r="O522" s="52">
        <v>4.3726070466325301E-5</v>
      </c>
      <c r="P522" s="53">
        <v>0.94531814701748296</v>
      </c>
      <c r="Q522" s="7" t="str">
        <f t="shared" si="70"/>
        <v>Zonal</v>
      </c>
      <c r="R522" s="6">
        <v>1</v>
      </c>
      <c r="S522" s="7">
        <v>0</v>
      </c>
      <c r="T522" s="7">
        <v>0</v>
      </c>
      <c r="U522" s="8">
        <v>0</v>
      </c>
      <c r="V522" s="7" t="str">
        <f t="shared" si="71"/>
        <v>AL</v>
      </c>
      <c r="W522" s="51">
        <v>0.89850801797997404</v>
      </c>
      <c r="X522" s="52">
        <v>9.4899423601045498E-3</v>
      </c>
      <c r="Y522" s="52">
        <v>5.98188414198884E-4</v>
      </c>
      <c r="Z522" s="53">
        <v>9.14038512457237E-2</v>
      </c>
      <c r="AA522" s="7" t="str">
        <f t="shared" si="72"/>
        <v>AL</v>
      </c>
      <c r="AB522" s="51">
        <v>0.905467881219712</v>
      </c>
      <c r="AC522" s="52">
        <v>1.23155382139145E-2</v>
      </c>
      <c r="AD522" s="52">
        <v>5.1446053531057896E-4</v>
      </c>
      <c r="AE522" s="53">
        <v>8.1702120031061004E-2</v>
      </c>
      <c r="AF522" s="7" t="str">
        <f t="shared" si="73"/>
        <v>AL</v>
      </c>
      <c r="AG522" s="51">
        <v>0.234838733608697</v>
      </c>
      <c r="AH522" s="52">
        <v>0.21448456126268201</v>
      </c>
      <c r="AI522" s="52">
        <v>0.21739435741083901</v>
      </c>
      <c r="AJ522" s="53">
        <v>0.33328234771778098</v>
      </c>
      <c r="AK522" s="44" t="str">
        <f t="shared" si="66"/>
        <v>Zonal</v>
      </c>
      <c r="AL522" s="51">
        <v>0.23338732868609199</v>
      </c>
      <c r="AM522" s="52">
        <v>0.14260840022083399</v>
      </c>
      <c r="AN522" s="52">
        <v>0</v>
      </c>
      <c r="AO522" s="53">
        <v>0.62400427109307199</v>
      </c>
      <c r="AP522" s="44" t="str">
        <f t="shared" si="67"/>
        <v>Zonal</v>
      </c>
    </row>
    <row r="523" spans="1:42" x14ac:dyDescent="0.3">
      <c r="A523" s="4">
        <v>30893</v>
      </c>
      <c r="B523" s="5">
        <f t="shared" si="68"/>
        <v>1984</v>
      </c>
      <c r="C523" s="6">
        <v>1</v>
      </c>
      <c r="D523" s="7">
        <v>0</v>
      </c>
      <c r="E523" s="7">
        <v>0</v>
      </c>
      <c r="F523" s="8">
        <v>0</v>
      </c>
      <c r="G523" s="44" t="str">
        <f t="shared" si="69"/>
        <v>AL</v>
      </c>
      <c r="H523" s="51">
        <v>0.27785226092439602</v>
      </c>
      <c r="I523" s="52">
        <v>1.7557303342079799E-17</v>
      </c>
      <c r="J523" s="52">
        <v>3.6447976948048499E-3</v>
      </c>
      <c r="K523" s="53">
        <v>0.71850294138079795</v>
      </c>
      <c r="L523" s="7" t="str">
        <f t="shared" si="74"/>
        <v>Zonal</v>
      </c>
      <c r="M523" s="51">
        <v>7.2881135261524798E-3</v>
      </c>
      <c r="N523" s="52">
        <v>5.0619585733566001E-3</v>
      </c>
      <c r="O523" s="52">
        <v>1.73586656212136E-4</v>
      </c>
      <c r="P523" s="53">
        <v>0.98747634124426698</v>
      </c>
      <c r="Q523" s="7" t="str">
        <f t="shared" si="70"/>
        <v>Zonal</v>
      </c>
      <c r="R523" s="6">
        <v>1</v>
      </c>
      <c r="S523" s="7">
        <v>0</v>
      </c>
      <c r="T523" s="7">
        <v>0</v>
      </c>
      <c r="U523" s="8">
        <v>0</v>
      </c>
      <c r="V523" s="7" t="str">
        <f t="shared" si="71"/>
        <v>AL</v>
      </c>
      <c r="W523" s="51">
        <v>0.69395789943396602</v>
      </c>
      <c r="X523" s="52">
        <v>3.7718382671042397E-2</v>
      </c>
      <c r="Y523" s="52">
        <v>1.9760293234966199E-3</v>
      </c>
      <c r="Z523" s="53">
        <v>0.26634768857149199</v>
      </c>
      <c r="AA523" s="7" t="str">
        <f t="shared" si="72"/>
        <v>AL</v>
      </c>
      <c r="AB523" s="51">
        <v>0.81492301276564505</v>
      </c>
      <c r="AC523" s="52">
        <v>2.3934197667800399E-2</v>
      </c>
      <c r="AD523" s="52">
        <v>1.15572210240291E-3</v>
      </c>
      <c r="AE523" s="53">
        <v>0.15998706746415001</v>
      </c>
      <c r="AF523" s="7" t="str">
        <f t="shared" si="73"/>
        <v>AL</v>
      </c>
      <c r="AG523" s="51">
        <v>0.30722746295088599</v>
      </c>
      <c r="AH523" s="52">
        <v>0.20619686293155301</v>
      </c>
      <c r="AI523" s="52">
        <v>0.20636183319378901</v>
      </c>
      <c r="AJ523" s="53">
        <v>0.28021384092377</v>
      </c>
      <c r="AK523" s="44" t="str">
        <f t="shared" si="66"/>
        <v>AL</v>
      </c>
      <c r="AL523" s="51">
        <v>0.48534173950422699</v>
      </c>
      <c r="AM523" s="52">
        <v>0.100673448918183</v>
      </c>
      <c r="AN523" s="52">
        <v>0</v>
      </c>
      <c r="AO523" s="53">
        <v>0.41398481157758898</v>
      </c>
      <c r="AP523" s="44" t="str">
        <f t="shared" si="67"/>
        <v>AL</v>
      </c>
    </row>
    <row r="524" spans="1:42" x14ac:dyDescent="0.3">
      <c r="A524" s="4">
        <v>30894</v>
      </c>
      <c r="B524" s="5">
        <f t="shared" si="68"/>
        <v>1984</v>
      </c>
      <c r="C524" s="6">
        <v>0</v>
      </c>
      <c r="D524" s="7">
        <v>0</v>
      </c>
      <c r="E524" s="7">
        <v>0</v>
      </c>
      <c r="F524" s="8">
        <v>1</v>
      </c>
      <c r="G524" s="44" t="str">
        <f t="shared" si="69"/>
        <v>Zonal</v>
      </c>
      <c r="H524" s="51">
        <v>2.0202969731910599E-2</v>
      </c>
      <c r="I524" s="52">
        <v>5.0981598273612302E-37</v>
      </c>
      <c r="J524" s="52">
        <v>8.9731182593875101E-3</v>
      </c>
      <c r="K524" s="53">
        <v>0.970823912008698</v>
      </c>
      <c r="L524" s="7" t="str">
        <f t="shared" si="74"/>
        <v>Zonal</v>
      </c>
      <c r="M524" s="51">
        <v>3.41728122733931E-3</v>
      </c>
      <c r="N524" s="52">
        <v>2.8900022750368E-5</v>
      </c>
      <c r="O524" s="52">
        <v>7.2234513934602198E-3</v>
      </c>
      <c r="P524" s="53">
        <v>0.98933036735644297</v>
      </c>
      <c r="Q524" s="7" t="str">
        <f t="shared" si="70"/>
        <v>Zonal</v>
      </c>
      <c r="R524" s="6">
        <v>1</v>
      </c>
      <c r="S524" s="7">
        <v>0</v>
      </c>
      <c r="T524" s="7">
        <v>0</v>
      </c>
      <c r="U524" s="8">
        <v>0</v>
      </c>
      <c r="V524" s="7" t="str">
        <f t="shared" si="71"/>
        <v>AL</v>
      </c>
      <c r="W524" s="51">
        <v>2.3510108309042601E-3</v>
      </c>
      <c r="X524" s="52">
        <v>0.11860775936043801</v>
      </c>
      <c r="Y524" s="52">
        <v>1.3906132527242701E-2</v>
      </c>
      <c r="Z524" s="53">
        <v>0.86513509728141402</v>
      </c>
      <c r="AA524" s="7" t="str">
        <f t="shared" si="72"/>
        <v>Zonal</v>
      </c>
      <c r="AB524" s="51">
        <v>5.51265162149275E-3</v>
      </c>
      <c r="AC524" s="52">
        <v>5.4932307535478599E-2</v>
      </c>
      <c r="AD524" s="52">
        <v>1.42677930761202E-2</v>
      </c>
      <c r="AE524" s="53">
        <v>0.92528724776690796</v>
      </c>
      <c r="AF524" s="7" t="str">
        <f t="shared" si="73"/>
        <v>Zonal</v>
      </c>
      <c r="AG524" s="51">
        <v>0.32687943101111999</v>
      </c>
      <c r="AH524" s="52">
        <v>0.189616317024937</v>
      </c>
      <c r="AI524" s="52">
        <v>0.23598065119769601</v>
      </c>
      <c r="AJ524" s="53">
        <v>0.24752360076624499</v>
      </c>
      <c r="AK524" s="44" t="str">
        <f t="shared" si="66"/>
        <v>AL</v>
      </c>
      <c r="AL524" s="51">
        <v>0.48219140274615302</v>
      </c>
      <c r="AM524" s="52">
        <v>0</v>
      </c>
      <c r="AN524" s="52">
        <v>0.25524046091216401</v>
      </c>
      <c r="AO524" s="53">
        <v>0.26256813634168202</v>
      </c>
      <c r="AP524" s="44" t="str">
        <f t="shared" si="67"/>
        <v>AL</v>
      </c>
    </row>
    <row r="525" spans="1:42" x14ac:dyDescent="0.3">
      <c r="A525" s="4">
        <v>30895</v>
      </c>
      <c r="B525" s="5">
        <f t="shared" si="68"/>
        <v>1984</v>
      </c>
      <c r="C525" s="6">
        <v>0</v>
      </c>
      <c r="D525" s="7">
        <v>0</v>
      </c>
      <c r="E525" s="7">
        <v>1</v>
      </c>
      <c r="F525" s="8">
        <v>0</v>
      </c>
      <c r="G525" s="44" t="str">
        <f t="shared" si="69"/>
        <v>SB</v>
      </c>
      <c r="H525" s="51">
        <v>1.81292248884807E-5</v>
      </c>
      <c r="I525" s="52">
        <v>1.88001950247618E-53</v>
      </c>
      <c r="J525" s="52">
        <v>8.2435627258575193E-3</v>
      </c>
      <c r="K525" s="53">
        <v>0.99173830804924801</v>
      </c>
      <c r="L525" s="7" t="str">
        <f t="shared" si="74"/>
        <v>Zonal</v>
      </c>
      <c r="M525" s="51">
        <v>1.77332390621229E-7</v>
      </c>
      <c r="N525" s="52">
        <v>7.1341244692884704E-6</v>
      </c>
      <c r="O525" s="52">
        <v>1.39241857596849E-2</v>
      </c>
      <c r="P525" s="53">
        <v>0.98606850278345803</v>
      </c>
      <c r="Q525" s="7" t="str">
        <f t="shared" si="70"/>
        <v>Zonal</v>
      </c>
      <c r="R525" s="6">
        <v>0</v>
      </c>
      <c r="S525" s="7">
        <v>0</v>
      </c>
      <c r="T525" s="7">
        <v>1</v>
      </c>
      <c r="U525" s="8">
        <v>0</v>
      </c>
      <c r="V525" s="7" t="str">
        <f t="shared" si="71"/>
        <v>SB</v>
      </c>
      <c r="W525" s="51">
        <v>4.8980546657167499E-6</v>
      </c>
      <c r="X525" s="52">
        <v>2.2256306624804899E-2</v>
      </c>
      <c r="Y525" s="52">
        <v>4.9004655351399397E-2</v>
      </c>
      <c r="Z525" s="53">
        <v>0.92873413996913001</v>
      </c>
      <c r="AA525" s="7" t="str">
        <f t="shared" si="72"/>
        <v>Zonal</v>
      </c>
      <c r="AB525" s="51">
        <v>2.7532390580998001E-6</v>
      </c>
      <c r="AC525" s="52">
        <v>9.8669831367514792E-3</v>
      </c>
      <c r="AD525" s="52">
        <v>4.90181496484417E-2</v>
      </c>
      <c r="AE525" s="53">
        <v>0.94111211397574801</v>
      </c>
      <c r="AF525" s="7" t="str">
        <f t="shared" si="73"/>
        <v>Zonal</v>
      </c>
      <c r="AG525" s="51">
        <v>0.22211850175824699</v>
      </c>
      <c r="AH525" s="52">
        <v>0.18432592686767399</v>
      </c>
      <c r="AI525" s="52">
        <v>0.341545537590147</v>
      </c>
      <c r="AJ525" s="53">
        <v>0.252010033783929</v>
      </c>
      <c r="AK525" s="44" t="str">
        <f t="shared" si="66"/>
        <v>SB</v>
      </c>
      <c r="AL525" s="51">
        <v>0.19415301190616499</v>
      </c>
      <c r="AM525" s="52">
        <v>0</v>
      </c>
      <c r="AN525" s="52">
        <v>0.48422334865810002</v>
      </c>
      <c r="AO525" s="53">
        <v>0.32162363943573402</v>
      </c>
      <c r="AP525" s="44" t="str">
        <f t="shared" si="67"/>
        <v>SB</v>
      </c>
    </row>
    <row r="526" spans="1:42" x14ac:dyDescent="0.3">
      <c r="A526" s="4">
        <v>30896</v>
      </c>
      <c r="B526" s="5">
        <f t="shared" si="68"/>
        <v>1984</v>
      </c>
      <c r="C526" s="6">
        <v>0</v>
      </c>
      <c r="D526" s="7">
        <v>0</v>
      </c>
      <c r="E526" s="7">
        <v>1</v>
      </c>
      <c r="F526" s="8">
        <v>0</v>
      </c>
      <c r="G526" s="44" t="str">
        <f t="shared" si="69"/>
        <v>SB</v>
      </c>
      <c r="H526" s="51">
        <v>2.2633687884702099E-5</v>
      </c>
      <c r="I526" s="52">
        <v>1.5479945244608199E-67</v>
      </c>
      <c r="J526" s="52">
        <v>3.9214477981217001E-2</v>
      </c>
      <c r="K526" s="53">
        <v>0.96076288833088697</v>
      </c>
      <c r="L526" s="7" t="str">
        <f t="shared" si="74"/>
        <v>Zonal</v>
      </c>
      <c r="M526" s="51">
        <v>8.9918462420247701E-8</v>
      </c>
      <c r="N526" s="52">
        <v>2.07403890198582E-4</v>
      </c>
      <c r="O526" s="52">
        <v>2.8062535300903298E-4</v>
      </c>
      <c r="P526" s="53">
        <v>0.99951188083833398</v>
      </c>
      <c r="Q526" s="7" t="str">
        <f t="shared" si="70"/>
        <v>Zonal</v>
      </c>
      <c r="R526" s="6">
        <v>0</v>
      </c>
      <c r="S526" s="7">
        <v>0</v>
      </c>
      <c r="T526" s="7">
        <v>0</v>
      </c>
      <c r="U526" s="8">
        <v>1</v>
      </c>
      <c r="V526" s="7" t="str">
        <f t="shared" si="71"/>
        <v>Zonal</v>
      </c>
      <c r="W526" s="51">
        <v>1.2725968156890499E-19</v>
      </c>
      <c r="X526" s="52">
        <v>1.0004653147905601E-8</v>
      </c>
      <c r="Y526" s="52">
        <v>0.53225877266069299</v>
      </c>
      <c r="Z526" s="53">
        <v>0.46774121733465202</v>
      </c>
      <c r="AA526" s="7" t="str">
        <f t="shared" si="72"/>
        <v>SB</v>
      </c>
      <c r="AB526" s="51">
        <v>4.8711419093217497E-23</v>
      </c>
      <c r="AC526" s="52">
        <v>1.9375345559547501E-8</v>
      </c>
      <c r="AD526" s="52">
        <v>0.65307037172377103</v>
      </c>
      <c r="AE526" s="53">
        <v>0.34692960890088098</v>
      </c>
      <c r="AF526" s="7" t="str">
        <f t="shared" si="73"/>
        <v>SB</v>
      </c>
      <c r="AG526" s="51">
        <v>0.19702619357854401</v>
      </c>
      <c r="AH526" s="52">
        <v>0.200186142084153</v>
      </c>
      <c r="AI526" s="52">
        <v>0.36105577283435702</v>
      </c>
      <c r="AJ526" s="53">
        <v>0.241731891502944</v>
      </c>
      <c r="AK526" s="44" t="str">
        <f t="shared" si="66"/>
        <v>SB</v>
      </c>
      <c r="AL526" s="51">
        <v>0</v>
      </c>
      <c r="AM526" s="52">
        <v>6.7308553515449995E-2</v>
      </c>
      <c r="AN526" s="52">
        <v>0.60694133452754095</v>
      </c>
      <c r="AO526" s="53">
        <v>0.32575011195700798</v>
      </c>
      <c r="AP526" s="44" t="str">
        <f t="shared" si="67"/>
        <v>SB</v>
      </c>
    </row>
    <row r="527" spans="1:42" x14ac:dyDescent="0.3">
      <c r="A527" s="4">
        <v>30897</v>
      </c>
      <c r="B527" s="5">
        <f t="shared" si="68"/>
        <v>1984</v>
      </c>
      <c r="C527" s="6">
        <v>0</v>
      </c>
      <c r="D527" s="7">
        <v>0</v>
      </c>
      <c r="E527" s="7">
        <v>1</v>
      </c>
      <c r="F527" s="8">
        <v>0</v>
      </c>
      <c r="G527" s="44" t="str">
        <f t="shared" si="69"/>
        <v>SB</v>
      </c>
      <c r="H527" s="51">
        <v>7.9199922112611605E-4</v>
      </c>
      <c r="I527" s="52">
        <v>1.9234971032325499E-47</v>
      </c>
      <c r="J527" s="52">
        <v>0.34283283377784202</v>
      </c>
      <c r="K527" s="53">
        <v>0.65637516700101906</v>
      </c>
      <c r="L527" s="7" t="str">
        <f t="shared" si="74"/>
        <v>Zonal</v>
      </c>
      <c r="M527" s="51">
        <v>9.2800503744247507E-5</v>
      </c>
      <c r="N527" s="52">
        <v>6.9102464892680602E-3</v>
      </c>
      <c r="O527" s="52">
        <v>2.08907706512401E-2</v>
      </c>
      <c r="P527" s="53">
        <v>0.97210618235574997</v>
      </c>
      <c r="Q527" s="7" t="str">
        <f t="shared" si="70"/>
        <v>Zonal</v>
      </c>
      <c r="R527" s="6">
        <v>0</v>
      </c>
      <c r="S527" s="7">
        <v>0</v>
      </c>
      <c r="T527" s="7">
        <v>1</v>
      </c>
      <c r="U527" s="8">
        <v>0</v>
      </c>
      <c r="V527" s="7" t="str">
        <f t="shared" si="71"/>
        <v>SB</v>
      </c>
      <c r="W527" s="51">
        <v>5.8862204663633203E-18</v>
      </c>
      <c r="X527" s="52">
        <v>2.5473345976609098E-5</v>
      </c>
      <c r="Y527" s="52">
        <v>0.375676650403304</v>
      </c>
      <c r="Z527" s="53">
        <v>0.62429787625071897</v>
      </c>
      <c r="AA527" s="7" t="str">
        <f t="shared" si="72"/>
        <v>Zonal</v>
      </c>
      <c r="AB527" s="51">
        <v>5.2989687465132197E-21</v>
      </c>
      <c r="AC527" s="52">
        <v>2.40390624383463E-5</v>
      </c>
      <c r="AD527" s="52">
        <v>0.48718037045502799</v>
      </c>
      <c r="AE527" s="53">
        <v>0.51279559048253398</v>
      </c>
      <c r="AF527" s="7" t="str">
        <f t="shared" si="73"/>
        <v>Zonal</v>
      </c>
      <c r="AG527" s="51">
        <v>0.20116265490957599</v>
      </c>
      <c r="AH527" s="52">
        <v>0.20841188383013101</v>
      </c>
      <c r="AI527" s="52">
        <v>0.36446261382234502</v>
      </c>
      <c r="AJ527" s="53">
        <v>0.22596284743794601</v>
      </c>
      <c r="AK527" s="44" t="str">
        <f t="shared" si="66"/>
        <v>SB</v>
      </c>
      <c r="AL527" s="51">
        <v>0</v>
      </c>
      <c r="AM527" s="52">
        <v>0.10050022737608</v>
      </c>
      <c r="AN527" s="52">
        <v>0.66859936334697601</v>
      </c>
      <c r="AO527" s="53">
        <v>0.230900409276944</v>
      </c>
      <c r="AP527" s="44" t="str">
        <f t="shared" si="67"/>
        <v>SB</v>
      </c>
    </row>
    <row r="528" spans="1:42" x14ac:dyDescent="0.3">
      <c r="A528" s="4">
        <v>30898</v>
      </c>
      <c r="B528" s="5">
        <f t="shared" si="68"/>
        <v>1984</v>
      </c>
      <c r="C528" s="6">
        <v>0</v>
      </c>
      <c r="D528" s="7">
        <v>0</v>
      </c>
      <c r="E528" s="7">
        <v>1</v>
      </c>
      <c r="F528" s="8">
        <v>0</v>
      </c>
      <c r="G528" s="44" t="str">
        <f t="shared" si="69"/>
        <v>SB</v>
      </c>
      <c r="H528" s="51">
        <v>4.1246927201507803E-3</v>
      </c>
      <c r="I528" s="52">
        <v>1.73729642277785E-47</v>
      </c>
      <c r="J528" s="52">
        <v>0.189230981552792</v>
      </c>
      <c r="K528" s="53">
        <v>0.80664432572704203</v>
      </c>
      <c r="L528" s="7" t="str">
        <f t="shared" si="74"/>
        <v>Zonal</v>
      </c>
      <c r="M528" s="51">
        <v>7.9815578203154395E-4</v>
      </c>
      <c r="N528" s="52">
        <v>5.2663764486559798E-6</v>
      </c>
      <c r="O528" s="52">
        <v>1.52426453623789E-2</v>
      </c>
      <c r="P528" s="53">
        <v>0.98395393247913199</v>
      </c>
      <c r="Q528" s="7" t="str">
        <f t="shared" si="70"/>
        <v>Zonal</v>
      </c>
      <c r="R528" s="6">
        <v>0</v>
      </c>
      <c r="S528" s="7">
        <v>0</v>
      </c>
      <c r="T528" s="7">
        <v>1</v>
      </c>
      <c r="U528" s="8">
        <v>0</v>
      </c>
      <c r="V528" s="7" t="str">
        <f t="shared" si="71"/>
        <v>SB</v>
      </c>
      <c r="W528" s="51">
        <v>7.9619393235099397E-13</v>
      </c>
      <c r="X528" s="52">
        <v>2.0108210661367299E-4</v>
      </c>
      <c r="Y528" s="52">
        <v>0.16455967768278201</v>
      </c>
      <c r="Z528" s="53">
        <v>0.835239240209807</v>
      </c>
      <c r="AA528" s="7" t="str">
        <f t="shared" si="72"/>
        <v>Zonal</v>
      </c>
      <c r="AB528" s="51">
        <v>9.4084788528126398E-15</v>
      </c>
      <c r="AC528" s="52">
        <v>1.445275942602E-4</v>
      </c>
      <c r="AD528" s="52">
        <v>0.19766539280303999</v>
      </c>
      <c r="AE528" s="53">
        <v>0.80219007960268895</v>
      </c>
      <c r="AF528" s="7" t="str">
        <f t="shared" si="73"/>
        <v>Zonal</v>
      </c>
      <c r="AG528" s="51">
        <v>0.22311571624243201</v>
      </c>
      <c r="AH528" s="52">
        <v>0.20456482047861799</v>
      </c>
      <c r="AI528" s="52">
        <v>0.33371971782316401</v>
      </c>
      <c r="AJ528" s="53">
        <v>0.238599745455783</v>
      </c>
      <c r="AK528" s="44" t="str">
        <f t="shared" si="66"/>
        <v>SB</v>
      </c>
      <c r="AL528" s="51">
        <v>0.110560471976401</v>
      </c>
      <c r="AM528" s="52">
        <v>0</v>
      </c>
      <c r="AN528" s="52">
        <v>0.64348082595870204</v>
      </c>
      <c r="AO528" s="53">
        <v>0.24595870206489601</v>
      </c>
      <c r="AP528" s="44" t="str">
        <f t="shared" si="67"/>
        <v>SB</v>
      </c>
    </row>
    <row r="529" spans="1:42" x14ac:dyDescent="0.3">
      <c r="A529" s="4">
        <v>30899</v>
      </c>
      <c r="B529" s="5">
        <f t="shared" si="68"/>
        <v>1984</v>
      </c>
      <c r="C529" s="6">
        <v>0</v>
      </c>
      <c r="D529" s="7">
        <v>0</v>
      </c>
      <c r="E529" s="7">
        <v>1</v>
      </c>
      <c r="F529" s="8">
        <v>0</v>
      </c>
      <c r="G529" s="44" t="str">
        <f t="shared" si="69"/>
        <v>SB</v>
      </c>
      <c r="H529" s="51">
        <v>5.7297956971306997E-3</v>
      </c>
      <c r="I529" s="52">
        <v>3.1705396630219901E-62</v>
      </c>
      <c r="J529" s="52">
        <v>2.57725232778553E-2</v>
      </c>
      <c r="K529" s="53">
        <v>0.96849768102502198</v>
      </c>
      <c r="L529" s="7" t="str">
        <f t="shared" si="74"/>
        <v>Zonal</v>
      </c>
      <c r="M529" s="51">
        <v>1.51626099257944E-3</v>
      </c>
      <c r="N529" s="52">
        <v>1.3310631036317701E-9</v>
      </c>
      <c r="O529" s="52">
        <v>5.22342882030711E-3</v>
      </c>
      <c r="P529" s="53">
        <v>0.99326030885606198</v>
      </c>
      <c r="Q529" s="7" t="str">
        <f t="shared" si="70"/>
        <v>Zonal</v>
      </c>
      <c r="R529" s="6">
        <v>0</v>
      </c>
      <c r="S529" s="7">
        <v>0</v>
      </c>
      <c r="T529" s="7">
        <v>0</v>
      </c>
      <c r="U529" s="8">
        <v>1</v>
      </c>
      <c r="V529" s="7" t="str">
        <f t="shared" si="71"/>
        <v>Zonal</v>
      </c>
      <c r="W529" s="51">
        <v>3.63802205492297E-9</v>
      </c>
      <c r="X529" s="52">
        <v>7.5609640706232305E-5</v>
      </c>
      <c r="Y529" s="52">
        <v>6.6293967112898103E-2</v>
      </c>
      <c r="Z529" s="53">
        <v>0.93363041960837201</v>
      </c>
      <c r="AA529" s="7" t="str">
        <f t="shared" si="72"/>
        <v>Zonal</v>
      </c>
      <c r="AB529" s="51">
        <v>6.5688710941921097E-11</v>
      </c>
      <c r="AC529" s="52">
        <v>1.22622610105999E-4</v>
      </c>
      <c r="AD529" s="52">
        <v>7.9504955382179901E-2</v>
      </c>
      <c r="AE529" s="53">
        <v>0.92037242194202395</v>
      </c>
      <c r="AF529" s="7" t="str">
        <f t="shared" si="73"/>
        <v>Zonal</v>
      </c>
      <c r="AG529" s="51">
        <v>0.219744033882768</v>
      </c>
      <c r="AH529" s="52">
        <v>0.20037241120318999</v>
      </c>
      <c r="AI529" s="52">
        <v>0.32757073891369598</v>
      </c>
      <c r="AJ529" s="53">
        <v>0.252312816000344</v>
      </c>
      <c r="AK529" s="44" t="str">
        <f t="shared" si="66"/>
        <v>SB</v>
      </c>
      <c r="AL529" s="51">
        <v>8.4421711277747405E-2</v>
      </c>
      <c r="AM529" s="52">
        <v>0</v>
      </c>
      <c r="AN529" s="52">
        <v>0.59750707652579804</v>
      </c>
      <c r="AO529" s="53">
        <v>0.31807121219645401</v>
      </c>
      <c r="AP529" s="44" t="str">
        <f t="shared" si="67"/>
        <v>SB</v>
      </c>
    </row>
    <row r="530" spans="1:42" x14ac:dyDescent="0.3">
      <c r="A530" s="4">
        <v>30900</v>
      </c>
      <c r="B530" s="5">
        <f t="shared" si="68"/>
        <v>1984</v>
      </c>
      <c r="C530" s="6">
        <v>0</v>
      </c>
      <c r="D530" s="7">
        <v>0</v>
      </c>
      <c r="E530" s="7">
        <v>1</v>
      </c>
      <c r="F530" s="8">
        <v>0</v>
      </c>
      <c r="G530" s="44" t="str">
        <f t="shared" si="69"/>
        <v>SB</v>
      </c>
      <c r="H530" s="51">
        <v>4.0324781240495697E-2</v>
      </c>
      <c r="I530" s="52">
        <v>5.6909295497948903E-54</v>
      </c>
      <c r="J530" s="52">
        <v>3.5698692650068101E-2</v>
      </c>
      <c r="K530" s="53">
        <v>0.92397652610943204</v>
      </c>
      <c r="L530" s="7" t="str">
        <f t="shared" si="74"/>
        <v>Zonal</v>
      </c>
      <c r="M530" s="51">
        <v>1.7344087049502899E-2</v>
      </c>
      <c r="N530" s="52">
        <v>2.77940781567013E-7</v>
      </c>
      <c r="O530" s="52">
        <v>3.04983598505142E-2</v>
      </c>
      <c r="P530" s="53">
        <v>0.952157275159213</v>
      </c>
      <c r="Q530" s="7" t="str">
        <f t="shared" si="70"/>
        <v>Zonal</v>
      </c>
      <c r="R530" s="6">
        <v>0</v>
      </c>
      <c r="S530" s="7">
        <v>0</v>
      </c>
      <c r="T530" s="7">
        <v>0</v>
      </c>
      <c r="U530" s="8">
        <v>1</v>
      </c>
      <c r="V530" s="7" t="str">
        <f t="shared" si="71"/>
        <v>Zonal</v>
      </c>
      <c r="W530" s="51">
        <v>4.9818290724273901E-8</v>
      </c>
      <c r="X530" s="52">
        <v>2.7074455533514599E-4</v>
      </c>
      <c r="Y530" s="52">
        <v>5.1456432741186602E-2</v>
      </c>
      <c r="Z530" s="53">
        <v>0.94827277288518896</v>
      </c>
      <c r="AA530" s="7" t="str">
        <f t="shared" si="72"/>
        <v>Zonal</v>
      </c>
      <c r="AB530" s="51">
        <v>5.6085632715067697E-10</v>
      </c>
      <c r="AC530" s="52">
        <v>5.3917175803182499E-4</v>
      </c>
      <c r="AD530" s="52">
        <v>6.6568170135628602E-2</v>
      </c>
      <c r="AE530" s="53">
        <v>0.93289265754548201</v>
      </c>
      <c r="AF530" s="7" t="str">
        <f t="shared" si="73"/>
        <v>Zonal</v>
      </c>
      <c r="AG530" s="51">
        <v>0.20432633821716301</v>
      </c>
      <c r="AH530" s="52">
        <v>0.193090887805447</v>
      </c>
      <c r="AI530" s="52">
        <v>0.35450749045805002</v>
      </c>
      <c r="AJ530" s="53">
        <v>0.248075283519339</v>
      </c>
      <c r="AK530" s="44" t="str">
        <f t="shared" si="66"/>
        <v>SB</v>
      </c>
      <c r="AL530" s="51">
        <v>0</v>
      </c>
      <c r="AM530" s="52">
        <v>7.8950120255149997E-3</v>
      </c>
      <c r="AN530" s="52">
        <v>0.66422670710028198</v>
      </c>
      <c r="AO530" s="53">
        <v>0.32787828087420201</v>
      </c>
      <c r="AP530" s="44" t="str">
        <f t="shared" si="67"/>
        <v>SB</v>
      </c>
    </row>
    <row r="531" spans="1:42" x14ac:dyDescent="0.3">
      <c r="A531" s="4">
        <v>30901</v>
      </c>
      <c r="B531" s="5">
        <f t="shared" si="68"/>
        <v>1984</v>
      </c>
      <c r="C531" s="6">
        <v>0</v>
      </c>
      <c r="D531" s="7">
        <v>0</v>
      </c>
      <c r="E531" s="7">
        <v>1</v>
      </c>
      <c r="F531" s="8">
        <v>0</v>
      </c>
      <c r="G531" s="44" t="str">
        <f t="shared" si="69"/>
        <v>SB</v>
      </c>
      <c r="H531" s="51">
        <v>4.2490237216782903E-3</v>
      </c>
      <c r="I531" s="52">
        <v>3.80273194332169E-43</v>
      </c>
      <c r="J531" s="52">
        <v>1.07741101092391E-2</v>
      </c>
      <c r="K531" s="53">
        <v>0.98497686616907099</v>
      </c>
      <c r="L531" s="7" t="str">
        <f t="shared" si="74"/>
        <v>Zonal</v>
      </c>
      <c r="M531" s="51">
        <v>1.17190392818952E-2</v>
      </c>
      <c r="N531" s="52">
        <v>1.0774792075639301E-11</v>
      </c>
      <c r="O531" s="52">
        <v>3.9468445957373803E-2</v>
      </c>
      <c r="P531" s="53">
        <v>0.94881251474994399</v>
      </c>
      <c r="Q531" s="7" t="str">
        <f t="shared" si="70"/>
        <v>Zonal</v>
      </c>
      <c r="R531" s="6">
        <v>0</v>
      </c>
      <c r="S531" s="7">
        <v>0</v>
      </c>
      <c r="T531" s="7">
        <v>0</v>
      </c>
      <c r="U531" s="8">
        <v>1</v>
      </c>
      <c r="V531" s="7" t="str">
        <f t="shared" si="71"/>
        <v>Zonal</v>
      </c>
      <c r="W531" s="51">
        <v>1.11234202258114E-10</v>
      </c>
      <c r="X531" s="52">
        <v>3.96069762502138E-5</v>
      </c>
      <c r="Y531" s="52">
        <v>9.0226615147191894E-2</v>
      </c>
      <c r="Z531" s="53">
        <v>0.90973377776532405</v>
      </c>
      <c r="AA531" s="7" t="str">
        <f t="shared" si="72"/>
        <v>Zonal</v>
      </c>
      <c r="AB531" s="51">
        <v>4.2196941587898199E-13</v>
      </c>
      <c r="AC531" s="52">
        <v>8.2581371037356398E-5</v>
      </c>
      <c r="AD531" s="52">
        <v>0.122477585125465</v>
      </c>
      <c r="AE531" s="53">
        <v>0.87743983350307497</v>
      </c>
      <c r="AF531" s="7" t="str">
        <f t="shared" si="73"/>
        <v>Zonal</v>
      </c>
      <c r="AG531" s="51">
        <v>0.20259369699865901</v>
      </c>
      <c r="AH531" s="52">
        <v>0.19478710332935101</v>
      </c>
      <c r="AI531" s="52">
        <v>0.36075248503507701</v>
      </c>
      <c r="AJ531" s="53">
        <v>0.24186671463691101</v>
      </c>
      <c r="AK531" s="44" t="str">
        <f t="shared" si="66"/>
        <v>SB</v>
      </c>
      <c r="AL531" s="51">
        <v>0</v>
      </c>
      <c r="AM531" s="52">
        <v>3.1019490987250199E-2</v>
      </c>
      <c r="AN531" s="52">
        <v>0.66850666796932201</v>
      </c>
      <c r="AO531" s="53">
        <v>0.300473841043427</v>
      </c>
      <c r="AP531" s="44" t="str">
        <f t="shared" si="67"/>
        <v>SB</v>
      </c>
    </row>
    <row r="532" spans="1:42" x14ac:dyDescent="0.3">
      <c r="A532" s="4">
        <v>30902</v>
      </c>
      <c r="B532" s="5">
        <f t="shared" si="68"/>
        <v>1984</v>
      </c>
      <c r="C532" s="6">
        <v>0</v>
      </c>
      <c r="D532" s="7">
        <v>0</v>
      </c>
      <c r="E532" s="7">
        <v>1</v>
      </c>
      <c r="F532" s="8">
        <v>0</v>
      </c>
      <c r="G532" s="44" t="str">
        <f t="shared" si="69"/>
        <v>SB</v>
      </c>
      <c r="H532" s="51">
        <v>2.6962633989533599E-3</v>
      </c>
      <c r="I532" s="52">
        <v>5.7903717097683798E-47</v>
      </c>
      <c r="J532" s="52">
        <v>2.10714836603134E-2</v>
      </c>
      <c r="K532" s="53">
        <v>0.97623225294073102</v>
      </c>
      <c r="L532" s="7" t="str">
        <f t="shared" si="74"/>
        <v>Zonal</v>
      </c>
      <c r="M532" s="51">
        <v>1.59142770091736E-2</v>
      </c>
      <c r="N532" s="52">
        <v>5.90658841069105E-10</v>
      </c>
      <c r="O532" s="52">
        <v>2.0556287938967101E-2</v>
      </c>
      <c r="P532" s="53">
        <v>0.96352943446120598</v>
      </c>
      <c r="Q532" s="7" t="str">
        <f t="shared" si="70"/>
        <v>Zonal</v>
      </c>
      <c r="R532" s="6">
        <v>0</v>
      </c>
      <c r="S532" s="7">
        <v>0</v>
      </c>
      <c r="T532" s="7">
        <v>0</v>
      </c>
      <c r="U532" s="8">
        <v>1</v>
      </c>
      <c r="V532" s="7" t="str">
        <f t="shared" si="71"/>
        <v>Zonal</v>
      </c>
      <c r="W532" s="51">
        <v>2.1128764958868201E-30</v>
      </c>
      <c r="X532" s="52">
        <v>8.2744870638727198E-14</v>
      </c>
      <c r="Y532" s="52">
        <v>0.94846197882082295</v>
      </c>
      <c r="Z532" s="53">
        <v>5.1538021179092501E-2</v>
      </c>
      <c r="AA532" s="7" t="str">
        <f t="shared" si="72"/>
        <v>SB</v>
      </c>
      <c r="AB532" s="51">
        <v>3.5168647635376202E-37</v>
      </c>
      <c r="AC532" s="52">
        <v>4.8897102420535304E-13</v>
      </c>
      <c r="AD532" s="52">
        <v>0.98157371351690603</v>
      </c>
      <c r="AE532" s="53">
        <v>1.84262864826059E-2</v>
      </c>
      <c r="AF532" s="7" t="str">
        <f t="shared" si="73"/>
        <v>SB</v>
      </c>
      <c r="AG532" s="51">
        <v>0.20017588477044701</v>
      </c>
      <c r="AH532" s="52">
        <v>0.21219656293708</v>
      </c>
      <c r="AI532" s="52">
        <v>0.34786636267645799</v>
      </c>
      <c r="AJ532" s="53">
        <v>0.239761189616013</v>
      </c>
      <c r="AK532" s="44" t="str">
        <f t="shared" si="66"/>
        <v>SB</v>
      </c>
      <c r="AL532" s="51">
        <v>0</v>
      </c>
      <c r="AM532" s="52">
        <v>0.138759383642828</v>
      </c>
      <c r="AN532" s="52">
        <v>0.57822994863690202</v>
      </c>
      <c r="AO532" s="53">
        <v>0.28301066772026801</v>
      </c>
      <c r="AP532" s="44" t="str">
        <f t="shared" si="67"/>
        <v>SB</v>
      </c>
    </row>
    <row r="533" spans="1:42" x14ac:dyDescent="0.3">
      <c r="A533" s="4">
        <v>30903</v>
      </c>
      <c r="B533" s="5">
        <f t="shared" si="68"/>
        <v>1984</v>
      </c>
      <c r="C533" s="6">
        <v>0</v>
      </c>
      <c r="D533" s="7">
        <v>0</v>
      </c>
      <c r="E533" s="7">
        <v>1</v>
      </c>
      <c r="F533" s="8">
        <v>0</v>
      </c>
      <c r="G533" s="44" t="str">
        <f t="shared" si="69"/>
        <v>SB</v>
      </c>
      <c r="H533" s="51">
        <v>5.2022870003384705E-4</v>
      </c>
      <c r="I533" s="52">
        <v>5.9210476949373601E-36</v>
      </c>
      <c r="J533" s="52">
        <v>1.0763092923750299E-3</v>
      </c>
      <c r="K533" s="53">
        <v>0.99840346200758401</v>
      </c>
      <c r="L533" s="7" t="str">
        <f t="shared" si="74"/>
        <v>Zonal</v>
      </c>
      <c r="M533" s="51">
        <v>2.1296772441818899E-3</v>
      </c>
      <c r="N533" s="52">
        <v>7.7268791589337405E-11</v>
      </c>
      <c r="O533" s="52">
        <v>6.9569475145921197E-2</v>
      </c>
      <c r="P533" s="53">
        <v>0.92830084753261899</v>
      </c>
      <c r="Q533" s="7" t="str">
        <f t="shared" si="70"/>
        <v>Zonal</v>
      </c>
      <c r="R533" s="6">
        <v>0</v>
      </c>
      <c r="S533" s="7">
        <v>0</v>
      </c>
      <c r="T533" s="7">
        <v>0</v>
      </c>
      <c r="U533" s="8">
        <v>1</v>
      </c>
      <c r="V533" s="7" t="str">
        <f t="shared" si="71"/>
        <v>Zonal</v>
      </c>
      <c r="W533" s="51">
        <v>1.1012871847627801E-30</v>
      </c>
      <c r="X533" s="52">
        <v>1.32443465719764E-14</v>
      </c>
      <c r="Y533" s="52">
        <v>0.97073381906780098</v>
      </c>
      <c r="Z533" s="53">
        <v>2.9266180932186199E-2</v>
      </c>
      <c r="AA533" s="7" t="str">
        <f t="shared" si="72"/>
        <v>SB</v>
      </c>
      <c r="AB533" s="51">
        <v>2.12529326448869E-37</v>
      </c>
      <c r="AC533" s="52">
        <v>6.6102914265818694E-14</v>
      </c>
      <c r="AD533" s="52">
        <v>0.98969766682360105</v>
      </c>
      <c r="AE533" s="53">
        <v>1.03023331763329E-2</v>
      </c>
      <c r="AF533" s="7" t="str">
        <f t="shared" si="73"/>
        <v>SB</v>
      </c>
      <c r="AG533" s="51">
        <v>0.19128500755806799</v>
      </c>
      <c r="AH533" s="52">
        <v>0.20220576875521301</v>
      </c>
      <c r="AI533" s="52">
        <v>0.36806534502320798</v>
      </c>
      <c r="AJ533" s="53">
        <v>0.238443878663509</v>
      </c>
      <c r="AK533" s="44" t="str">
        <f t="shared" si="66"/>
        <v>SB</v>
      </c>
      <c r="AL533" s="51">
        <v>0</v>
      </c>
      <c r="AM533" s="52">
        <v>0.118934932620398</v>
      </c>
      <c r="AN533" s="52">
        <v>0.57296145091946904</v>
      </c>
      <c r="AO533" s="53">
        <v>0.30810361646013201</v>
      </c>
      <c r="AP533" s="44" t="str">
        <f t="shared" si="67"/>
        <v>SB</v>
      </c>
    </row>
    <row r="534" spans="1:42" x14ac:dyDescent="0.3">
      <c r="A534" s="4">
        <v>30904</v>
      </c>
      <c r="B534" s="5">
        <f t="shared" si="68"/>
        <v>1984</v>
      </c>
      <c r="C534" s="6">
        <v>0</v>
      </c>
      <c r="D534" s="7">
        <v>0</v>
      </c>
      <c r="E534" s="7">
        <v>1</v>
      </c>
      <c r="F534" s="8">
        <v>0</v>
      </c>
      <c r="G534" s="44" t="str">
        <f t="shared" si="69"/>
        <v>SB</v>
      </c>
      <c r="H534" s="51">
        <v>2.0282887067659402E-6</v>
      </c>
      <c r="I534" s="52">
        <v>3.1420613790822002E-54</v>
      </c>
      <c r="J534" s="52">
        <v>1.30405393858707E-6</v>
      </c>
      <c r="K534" s="53">
        <v>0.99999666765735196</v>
      </c>
      <c r="L534" s="7" t="str">
        <f t="shared" si="74"/>
        <v>Zonal</v>
      </c>
      <c r="M534" s="51">
        <v>6.8597656417283401E-6</v>
      </c>
      <c r="N534" s="52">
        <v>9.3286514409812392E-16</v>
      </c>
      <c r="O534" s="52">
        <v>2.2034452179962999E-2</v>
      </c>
      <c r="P534" s="53">
        <v>0.977958688054405</v>
      </c>
      <c r="Q534" s="7" t="str">
        <f t="shared" si="70"/>
        <v>Zonal</v>
      </c>
      <c r="R534" s="6">
        <v>0</v>
      </c>
      <c r="S534" s="7">
        <v>0</v>
      </c>
      <c r="T534" s="7">
        <v>0</v>
      </c>
      <c r="U534" s="8">
        <v>1</v>
      </c>
      <c r="V534" s="7" t="str">
        <f t="shared" si="71"/>
        <v>Zonal</v>
      </c>
      <c r="W534" s="51">
        <v>1.4187220684679901E-16</v>
      </c>
      <c r="X534" s="52">
        <v>3.9046963011258501E-8</v>
      </c>
      <c r="Y534" s="52">
        <v>0.38240933320565501</v>
      </c>
      <c r="Z534" s="53">
        <v>0.61759062774738105</v>
      </c>
      <c r="AA534" s="7" t="str">
        <f t="shared" si="72"/>
        <v>Zonal</v>
      </c>
      <c r="AB534" s="51">
        <v>4.9546515404456098E-20</v>
      </c>
      <c r="AC534" s="52">
        <v>1.1612880334262E-7</v>
      </c>
      <c r="AD534" s="52">
        <v>0.50522170275902401</v>
      </c>
      <c r="AE534" s="53">
        <v>0.49477818111216998</v>
      </c>
      <c r="AF534" s="7" t="str">
        <f t="shared" si="73"/>
        <v>SB</v>
      </c>
      <c r="AG534" s="51">
        <v>0.200037226982404</v>
      </c>
      <c r="AH534" s="52">
        <v>0.192875655147945</v>
      </c>
      <c r="AI534" s="52">
        <v>0.347947031607238</v>
      </c>
      <c r="AJ534" s="53">
        <v>0.25914008626241097</v>
      </c>
      <c r="AK534" s="44" t="str">
        <f t="shared" si="66"/>
        <v>SB</v>
      </c>
      <c r="AL534" s="51">
        <v>1.55137219324109E-2</v>
      </c>
      <c r="AM534" s="52">
        <v>0</v>
      </c>
      <c r="AN534" s="52">
        <v>0.58571104558856801</v>
      </c>
      <c r="AO534" s="53">
        <v>0.39877523247902003</v>
      </c>
      <c r="AP534" s="44" t="str">
        <f t="shared" si="67"/>
        <v>SB</v>
      </c>
    </row>
    <row r="535" spans="1:42" x14ac:dyDescent="0.3">
      <c r="A535" s="4">
        <v>30905</v>
      </c>
      <c r="B535" s="5">
        <f t="shared" si="68"/>
        <v>1984</v>
      </c>
      <c r="C535" s="6">
        <v>0</v>
      </c>
      <c r="D535" s="7">
        <v>0</v>
      </c>
      <c r="E535" s="7">
        <v>1</v>
      </c>
      <c r="F535" s="8">
        <v>0</v>
      </c>
      <c r="G535" s="44" t="str">
        <f t="shared" si="69"/>
        <v>SB</v>
      </c>
      <c r="H535" s="51">
        <v>1.38503722748257E-6</v>
      </c>
      <c r="I535" s="52">
        <v>5.3874726504377502E-63</v>
      </c>
      <c r="J535" s="52">
        <v>3.9047793482685101E-3</v>
      </c>
      <c r="K535" s="53">
        <v>0.99609383561449605</v>
      </c>
      <c r="L535" s="7" t="str">
        <f t="shared" si="74"/>
        <v>Zonal</v>
      </c>
      <c r="M535" s="51">
        <v>1.45110086186607E-6</v>
      </c>
      <c r="N535" s="52">
        <v>1.60216242261515E-16</v>
      </c>
      <c r="O535" s="52">
        <v>1.0820621000601599E-2</v>
      </c>
      <c r="P535" s="53">
        <v>0.98917792789854697</v>
      </c>
      <c r="Q535" s="7" t="str">
        <f t="shared" si="70"/>
        <v>Zonal</v>
      </c>
      <c r="R535" s="6">
        <v>0</v>
      </c>
      <c r="S535" s="7">
        <v>0</v>
      </c>
      <c r="T535" s="7">
        <v>0</v>
      </c>
      <c r="U535" s="8">
        <v>1</v>
      </c>
      <c r="V535" s="7" t="str">
        <f t="shared" si="71"/>
        <v>Zonal</v>
      </c>
      <c r="W535" s="51">
        <v>5.2503555288532097E-11</v>
      </c>
      <c r="X535" s="52">
        <v>2.0748999878628701E-7</v>
      </c>
      <c r="Y535" s="52">
        <v>6.3504310449519499E-2</v>
      </c>
      <c r="Z535" s="53">
        <v>0.93649548200797705</v>
      </c>
      <c r="AA535" s="7" t="str">
        <f t="shared" si="72"/>
        <v>Zonal</v>
      </c>
      <c r="AB535" s="51">
        <v>5.1915895488979204E-13</v>
      </c>
      <c r="AC535" s="52">
        <v>7.1208184614016599E-7</v>
      </c>
      <c r="AD535" s="52">
        <v>7.4860111161997103E-2</v>
      </c>
      <c r="AE535" s="53">
        <v>0.92513917675563695</v>
      </c>
      <c r="AF535" s="7" t="str">
        <f t="shared" si="73"/>
        <v>Zonal</v>
      </c>
      <c r="AG535" s="51">
        <v>0.19995038261607601</v>
      </c>
      <c r="AH535" s="52">
        <v>0.18952200382204501</v>
      </c>
      <c r="AI535" s="52">
        <v>0.31974979553232402</v>
      </c>
      <c r="AJ535" s="53">
        <v>0.29077781802955299</v>
      </c>
      <c r="AK535" s="44" t="str">
        <f t="shared" si="66"/>
        <v>SB</v>
      </c>
      <c r="AL535" s="51">
        <v>1.7259091843024401E-2</v>
      </c>
      <c r="AM535" s="52">
        <v>0</v>
      </c>
      <c r="AN535" s="52">
        <v>0.51177316622149105</v>
      </c>
      <c r="AO535" s="53">
        <v>0.47096774193548302</v>
      </c>
      <c r="AP535" s="44" t="str">
        <f t="shared" si="67"/>
        <v>SB</v>
      </c>
    </row>
    <row r="536" spans="1:42" x14ac:dyDescent="0.3">
      <c r="A536" s="4">
        <v>30906</v>
      </c>
      <c r="B536" s="5">
        <f t="shared" si="68"/>
        <v>1984</v>
      </c>
      <c r="C536" s="6">
        <v>0</v>
      </c>
      <c r="D536" s="7">
        <v>0</v>
      </c>
      <c r="E536" s="7">
        <v>1</v>
      </c>
      <c r="F536" s="8">
        <v>0</v>
      </c>
      <c r="G536" s="44" t="str">
        <f t="shared" si="69"/>
        <v>SB</v>
      </c>
      <c r="H536" s="51">
        <v>2.2318167157573799E-8</v>
      </c>
      <c r="I536" s="52">
        <v>1.11000671636333E-45</v>
      </c>
      <c r="J536" s="52">
        <v>3.1173250019348697E-5</v>
      </c>
      <c r="K536" s="53">
        <v>0.99996880443181402</v>
      </c>
      <c r="L536" s="7" t="str">
        <f t="shared" si="74"/>
        <v>Zonal</v>
      </c>
      <c r="M536" s="51">
        <v>6.8170261465768102E-10</v>
      </c>
      <c r="N536" s="52">
        <v>1.6816763888292601E-14</v>
      </c>
      <c r="O536" s="52">
        <v>1.3511415655662799E-4</v>
      </c>
      <c r="P536" s="53">
        <v>0.99986488516171901</v>
      </c>
      <c r="Q536" s="7" t="str">
        <f t="shared" si="70"/>
        <v>Zonal</v>
      </c>
      <c r="R536" s="6">
        <v>0</v>
      </c>
      <c r="S536" s="7">
        <v>0</v>
      </c>
      <c r="T536" s="7">
        <v>0</v>
      </c>
      <c r="U536" s="8">
        <v>1</v>
      </c>
      <c r="V536" s="7" t="str">
        <f t="shared" si="71"/>
        <v>Zonal</v>
      </c>
      <c r="W536" s="51">
        <v>1.8809640330814E-3</v>
      </c>
      <c r="X536" s="52">
        <v>6.8806201810528902E-3</v>
      </c>
      <c r="Y536" s="52">
        <v>1.8006184921040499E-2</v>
      </c>
      <c r="Z536" s="53">
        <v>0.97323223086482302</v>
      </c>
      <c r="AA536" s="7" t="str">
        <f t="shared" si="72"/>
        <v>Zonal</v>
      </c>
      <c r="AB536" s="51">
        <v>3.1019244169187501E-4</v>
      </c>
      <c r="AC536" s="52">
        <v>1.06276111397478E-2</v>
      </c>
      <c r="AD536" s="52">
        <v>1.88672143968024E-2</v>
      </c>
      <c r="AE536" s="53">
        <v>0.97019498202175602</v>
      </c>
      <c r="AF536" s="7" t="str">
        <f t="shared" si="73"/>
        <v>Zonal</v>
      </c>
      <c r="AG536" s="51">
        <v>0.22171956684529301</v>
      </c>
      <c r="AH536" s="52">
        <v>0.21135976675683399</v>
      </c>
      <c r="AI536" s="52">
        <v>0.28746071794349198</v>
      </c>
      <c r="AJ536" s="53">
        <v>0.27945994845437899</v>
      </c>
      <c r="AK536" s="44" t="str">
        <f t="shared" si="66"/>
        <v>SB</v>
      </c>
      <c r="AL536" s="51">
        <v>2.2306703192262502E-2</v>
      </c>
      <c r="AM536" s="52">
        <v>0</v>
      </c>
      <c r="AN536" s="52">
        <v>0.50444456868116505</v>
      </c>
      <c r="AO536" s="53">
        <v>0.47324872812657198</v>
      </c>
      <c r="AP536" s="44" t="str">
        <f t="shared" si="67"/>
        <v>SB</v>
      </c>
    </row>
    <row r="537" spans="1:42" x14ac:dyDescent="0.3">
      <c r="A537" s="4">
        <v>30907</v>
      </c>
      <c r="B537" s="5">
        <f t="shared" si="68"/>
        <v>1984</v>
      </c>
      <c r="C537" s="6">
        <v>0</v>
      </c>
      <c r="D537" s="7">
        <v>0</v>
      </c>
      <c r="E537" s="7">
        <v>0</v>
      </c>
      <c r="F537" s="8">
        <v>1</v>
      </c>
      <c r="G537" s="44" t="str">
        <f t="shared" si="69"/>
        <v>Zonal</v>
      </c>
      <c r="H537" s="51">
        <v>2.1234178947475399E-4</v>
      </c>
      <c r="I537" s="52">
        <v>2.8529069142849703E-26</v>
      </c>
      <c r="J537" s="52">
        <v>1.1555341988228999E-3</v>
      </c>
      <c r="K537" s="53">
        <v>0.99863212401170398</v>
      </c>
      <c r="L537" s="7" t="str">
        <f t="shared" si="74"/>
        <v>Zonal</v>
      </c>
      <c r="M537" s="51">
        <v>2.01933997288838E-5</v>
      </c>
      <c r="N537" s="52">
        <v>2.9773734244643099E-9</v>
      </c>
      <c r="O537" s="52">
        <v>1.18825543242085E-3</v>
      </c>
      <c r="P537" s="53">
        <v>0.99879154819048799</v>
      </c>
      <c r="Q537" s="7" t="str">
        <f t="shared" si="70"/>
        <v>Zonal</v>
      </c>
      <c r="R537" s="6">
        <v>1</v>
      </c>
      <c r="S537" s="7">
        <v>0</v>
      </c>
      <c r="T537" s="7">
        <v>0</v>
      </c>
      <c r="U537" s="8">
        <v>0</v>
      </c>
      <c r="V537" s="7" t="str">
        <f t="shared" si="71"/>
        <v>AL</v>
      </c>
      <c r="W537" s="51">
        <v>0.86333223816976101</v>
      </c>
      <c r="X537" s="52">
        <v>0.114611862847785</v>
      </c>
      <c r="Y537" s="52">
        <v>6.3960515180672302E-4</v>
      </c>
      <c r="Z537" s="53">
        <v>2.1416293830647699E-2</v>
      </c>
      <c r="AA537" s="7" t="str">
        <f t="shared" si="72"/>
        <v>AL</v>
      </c>
      <c r="AB537" s="51">
        <v>0.85470919386133504</v>
      </c>
      <c r="AC537" s="52">
        <v>0.122103760876835</v>
      </c>
      <c r="AD537" s="52">
        <v>7.8953109469990601E-4</v>
      </c>
      <c r="AE537" s="53">
        <v>2.2397514167127899E-2</v>
      </c>
      <c r="AF537" s="7" t="str">
        <f t="shared" si="73"/>
        <v>AL</v>
      </c>
      <c r="AG537" s="51">
        <v>0.22848993386663699</v>
      </c>
      <c r="AH537" s="52">
        <v>0.20550784327962601</v>
      </c>
      <c r="AI537" s="52">
        <v>0.27755728567911803</v>
      </c>
      <c r="AJ537" s="53">
        <v>0.288444937174618</v>
      </c>
      <c r="AK537" s="44" t="str">
        <f t="shared" si="66"/>
        <v>Zonal</v>
      </c>
      <c r="AL537" s="51">
        <v>9.6378965245344797E-2</v>
      </c>
      <c r="AM537" s="52">
        <v>0</v>
      </c>
      <c r="AN537" s="52">
        <v>0.42912597804330599</v>
      </c>
      <c r="AO537" s="53">
        <v>0.47449505671134801</v>
      </c>
      <c r="AP537" s="44" t="str">
        <f t="shared" si="67"/>
        <v>Zonal</v>
      </c>
    </row>
    <row r="538" spans="1:42" x14ac:dyDescent="0.3">
      <c r="A538" s="4">
        <v>30908</v>
      </c>
      <c r="B538" s="5">
        <f t="shared" si="68"/>
        <v>1984</v>
      </c>
      <c r="C538" s="6">
        <v>0</v>
      </c>
      <c r="D538" s="7">
        <v>0</v>
      </c>
      <c r="E538" s="7">
        <v>0</v>
      </c>
      <c r="F538" s="8">
        <v>1</v>
      </c>
      <c r="G538" s="44" t="str">
        <f t="shared" si="69"/>
        <v>Zonal</v>
      </c>
      <c r="H538" s="51">
        <v>5.5143755369893002E-4</v>
      </c>
      <c r="I538" s="52">
        <v>7.6023415801580304E-24</v>
      </c>
      <c r="J538" s="52">
        <v>7.9816644418379407E-3</v>
      </c>
      <c r="K538" s="53">
        <v>0.99146689800446797</v>
      </c>
      <c r="L538" s="7" t="str">
        <f t="shared" si="74"/>
        <v>Zonal</v>
      </c>
      <c r="M538" s="51">
        <v>1.4405262533495299E-4</v>
      </c>
      <c r="N538" s="52">
        <v>4.10496320633814E-9</v>
      </c>
      <c r="O538" s="52">
        <v>1.6621067934139099E-2</v>
      </c>
      <c r="P538" s="53">
        <v>0.98323487533557496</v>
      </c>
      <c r="Q538" s="7" t="str">
        <f t="shared" si="70"/>
        <v>Zonal</v>
      </c>
      <c r="R538" s="6">
        <v>1</v>
      </c>
      <c r="S538" s="7">
        <v>0</v>
      </c>
      <c r="T538" s="7">
        <v>0</v>
      </c>
      <c r="U538" s="8">
        <v>0</v>
      </c>
      <c r="V538" s="7" t="str">
        <f t="shared" si="71"/>
        <v>AL</v>
      </c>
      <c r="W538" s="51">
        <v>0.92744438629411396</v>
      </c>
      <c r="X538" s="52">
        <v>4.68234707357107E-2</v>
      </c>
      <c r="Y538" s="52">
        <v>2.1760338720165799E-4</v>
      </c>
      <c r="Z538" s="53">
        <v>2.5514539582972701E-2</v>
      </c>
      <c r="AA538" s="7" t="str">
        <f t="shared" si="72"/>
        <v>AL</v>
      </c>
      <c r="AB538" s="51">
        <v>0.91290104527266402</v>
      </c>
      <c r="AC538" s="52">
        <v>5.5320937917473799E-2</v>
      </c>
      <c r="AD538" s="52">
        <v>3.1349218816786103E-4</v>
      </c>
      <c r="AE538" s="53">
        <v>3.14645246216936E-2</v>
      </c>
      <c r="AF538" s="7" t="str">
        <f t="shared" si="73"/>
        <v>AL</v>
      </c>
      <c r="AG538" s="51">
        <v>0.22221880412380601</v>
      </c>
      <c r="AH538" s="52">
        <v>0.20674308401118699</v>
      </c>
      <c r="AI538" s="52">
        <v>0.28822079803273598</v>
      </c>
      <c r="AJ538" s="53">
        <v>0.28281731383226799</v>
      </c>
      <c r="AK538" s="44" t="str">
        <f t="shared" si="66"/>
        <v>SB</v>
      </c>
      <c r="AL538" s="51">
        <v>0</v>
      </c>
      <c r="AM538" s="52">
        <v>4.1965125533608198E-2</v>
      </c>
      <c r="AN538" s="52">
        <v>0.511902177845307</v>
      </c>
      <c r="AO538" s="53">
        <v>0.44613269662108301</v>
      </c>
      <c r="AP538" s="44" t="str">
        <f t="shared" si="67"/>
        <v>SB</v>
      </c>
    </row>
    <row r="539" spans="1:42" x14ac:dyDescent="0.3">
      <c r="A539" s="4">
        <v>30909</v>
      </c>
      <c r="B539" s="5">
        <f t="shared" si="68"/>
        <v>1984</v>
      </c>
      <c r="C539" s="6">
        <v>0</v>
      </c>
      <c r="D539" s="7">
        <v>0</v>
      </c>
      <c r="E539" s="7">
        <v>0</v>
      </c>
      <c r="F539" s="8">
        <v>1</v>
      </c>
      <c r="G539" s="44" t="str">
        <f t="shared" si="69"/>
        <v>Zonal</v>
      </c>
      <c r="H539" s="51">
        <v>1.6029321736602299E-3</v>
      </c>
      <c r="I539" s="52">
        <v>1.2246377591575501E-18</v>
      </c>
      <c r="J539" s="52">
        <v>7.1491814611922999E-2</v>
      </c>
      <c r="K539" s="53">
        <v>0.92690525321442196</v>
      </c>
      <c r="L539" s="7" t="str">
        <f t="shared" si="74"/>
        <v>Zonal</v>
      </c>
      <c r="M539" s="51">
        <v>2.44709295699623E-5</v>
      </c>
      <c r="N539" s="52">
        <v>4.87577199350905E-5</v>
      </c>
      <c r="O539" s="52">
        <v>0.20588389256898801</v>
      </c>
      <c r="P539" s="53">
        <v>0.79404287878150603</v>
      </c>
      <c r="Q539" s="7" t="str">
        <f t="shared" si="70"/>
        <v>Zonal</v>
      </c>
      <c r="R539" s="6">
        <v>1</v>
      </c>
      <c r="S539" s="7">
        <v>0</v>
      </c>
      <c r="T539" s="7">
        <v>0</v>
      </c>
      <c r="U539" s="8">
        <v>0</v>
      </c>
      <c r="V539" s="7" t="str">
        <f t="shared" si="71"/>
        <v>AL</v>
      </c>
      <c r="W539" s="51">
        <v>0.81968717678046099</v>
      </c>
      <c r="X539" s="52">
        <v>0.11801358666268599</v>
      </c>
      <c r="Y539" s="52">
        <v>6.3053527017316302E-4</v>
      </c>
      <c r="Z539" s="53">
        <v>6.1668701286677403E-2</v>
      </c>
      <c r="AA539" s="7" t="str">
        <f t="shared" si="72"/>
        <v>AL</v>
      </c>
      <c r="AB539" s="51">
        <v>0.77069376415277702</v>
      </c>
      <c r="AC539" s="52">
        <v>0.14238563767193599</v>
      </c>
      <c r="AD539" s="52">
        <v>1.07551055635159E-3</v>
      </c>
      <c r="AE539" s="53">
        <v>8.58450876189331E-2</v>
      </c>
      <c r="AF539" s="7" t="str">
        <f t="shared" si="73"/>
        <v>AL</v>
      </c>
      <c r="AG539" s="51">
        <v>0.24403693707170199</v>
      </c>
      <c r="AH539" s="52">
        <v>0.223082112944124</v>
      </c>
      <c r="AI539" s="52">
        <v>0.29057887265468602</v>
      </c>
      <c r="AJ539" s="53">
        <v>0.242302077329486</v>
      </c>
      <c r="AK539" s="44" t="str">
        <f t="shared" si="66"/>
        <v>SB</v>
      </c>
      <c r="AL539" s="51">
        <v>0</v>
      </c>
      <c r="AM539" s="52">
        <v>9.1551628934290405E-2</v>
      </c>
      <c r="AN539" s="52">
        <v>0.795803423522915</v>
      </c>
      <c r="AO539" s="53">
        <v>0.112644947542794</v>
      </c>
      <c r="AP539" s="44" t="str">
        <f t="shared" si="67"/>
        <v>SB</v>
      </c>
    </row>
    <row r="540" spans="1:42" x14ac:dyDescent="0.3">
      <c r="A540" s="4">
        <v>30910</v>
      </c>
      <c r="B540" s="5">
        <f t="shared" si="68"/>
        <v>1984</v>
      </c>
      <c r="C540" s="6">
        <v>0</v>
      </c>
      <c r="D540" s="7">
        <v>0</v>
      </c>
      <c r="E540" s="7">
        <v>0</v>
      </c>
      <c r="F540" s="8">
        <v>1</v>
      </c>
      <c r="G540" s="44" t="str">
        <f t="shared" si="69"/>
        <v>Zonal</v>
      </c>
      <c r="H540" s="51">
        <v>1.1444228332541099E-5</v>
      </c>
      <c r="I540" s="52">
        <v>3.81623831651046E-41</v>
      </c>
      <c r="J540" s="52">
        <v>0.95082356020900105</v>
      </c>
      <c r="K540" s="53">
        <v>4.91649955626553E-2</v>
      </c>
      <c r="L540" s="7" t="str">
        <f t="shared" si="74"/>
        <v>SB</v>
      </c>
      <c r="M540" s="51">
        <v>2.4099227516387003E-10</v>
      </c>
      <c r="N540" s="52">
        <v>7.7740849451945499E-7</v>
      </c>
      <c r="O540" s="52">
        <v>0.99415445316346696</v>
      </c>
      <c r="P540" s="53">
        <v>5.8447691870428496E-3</v>
      </c>
      <c r="Q540" s="7" t="str">
        <f t="shared" si="70"/>
        <v>SB</v>
      </c>
      <c r="R540" s="6">
        <v>1</v>
      </c>
      <c r="S540" s="7">
        <v>0</v>
      </c>
      <c r="T540" s="7">
        <v>0</v>
      </c>
      <c r="U540" s="8">
        <v>0</v>
      </c>
      <c r="V540" s="7" t="str">
        <f t="shared" si="71"/>
        <v>AL</v>
      </c>
      <c r="W540" s="51">
        <v>0.74514891124836502</v>
      </c>
      <c r="X540" s="52">
        <v>0.124579528615887</v>
      </c>
      <c r="Y540" s="52">
        <v>1.14854047554485E-3</v>
      </c>
      <c r="Z540" s="53">
        <v>0.12912301966020101</v>
      </c>
      <c r="AA540" s="7" t="str">
        <f t="shared" si="72"/>
        <v>AL</v>
      </c>
      <c r="AB540" s="51">
        <v>0.63811133063171499</v>
      </c>
      <c r="AC540" s="52">
        <v>0.169607911444391</v>
      </c>
      <c r="AD540" s="52">
        <v>1.9276100423330799E-3</v>
      </c>
      <c r="AE540" s="53">
        <v>0.19035314788156099</v>
      </c>
      <c r="AF540" s="7" t="str">
        <f t="shared" si="73"/>
        <v>AL</v>
      </c>
      <c r="AG540" s="51">
        <v>0.25850368070561403</v>
      </c>
      <c r="AH540" s="52">
        <v>0.21607139574480699</v>
      </c>
      <c r="AI540" s="52">
        <v>0.28695958984113201</v>
      </c>
      <c r="AJ540" s="53">
        <v>0.238465333708445</v>
      </c>
      <c r="AK540" s="44" t="str">
        <f t="shared" si="66"/>
        <v>SB</v>
      </c>
      <c r="AL540" s="51">
        <v>0.108019341300976</v>
      </c>
      <c r="AM540" s="52">
        <v>0</v>
      </c>
      <c r="AN540" s="52">
        <v>0.853754219505519</v>
      </c>
      <c r="AO540" s="53">
        <v>3.82264391935042E-2</v>
      </c>
      <c r="AP540" s="44" t="str">
        <f t="shared" si="67"/>
        <v>SB</v>
      </c>
    </row>
    <row r="541" spans="1:42" x14ac:dyDescent="0.3">
      <c r="A541" s="4">
        <v>30911</v>
      </c>
      <c r="B541" s="5">
        <f t="shared" si="68"/>
        <v>1984</v>
      </c>
      <c r="C541" s="6">
        <v>0</v>
      </c>
      <c r="D541" s="7">
        <v>0</v>
      </c>
      <c r="E541" s="7">
        <v>0</v>
      </c>
      <c r="F541" s="8">
        <v>1</v>
      </c>
      <c r="G541" s="44" t="str">
        <f t="shared" si="69"/>
        <v>Zonal</v>
      </c>
      <c r="H541" s="51">
        <v>1.97378432800722E-2</v>
      </c>
      <c r="I541" s="52">
        <v>1.5761835039564599E-22</v>
      </c>
      <c r="J541" s="52">
        <v>0.48881423089878601</v>
      </c>
      <c r="K541" s="53">
        <v>0.49144792582115199</v>
      </c>
      <c r="L541" s="7" t="str">
        <f t="shared" si="74"/>
        <v>Zonal</v>
      </c>
      <c r="M541" s="51">
        <v>1.84458347023316E-3</v>
      </c>
      <c r="N541" s="52">
        <v>6.7921771987687202E-3</v>
      </c>
      <c r="O541" s="52">
        <v>0.29062304301713598</v>
      </c>
      <c r="P541" s="53">
        <v>0.70074019631386697</v>
      </c>
      <c r="Q541" s="7" t="str">
        <f t="shared" si="70"/>
        <v>Zonal</v>
      </c>
      <c r="R541" s="6">
        <v>1</v>
      </c>
      <c r="S541" s="7">
        <v>0</v>
      </c>
      <c r="T541" s="7">
        <v>0</v>
      </c>
      <c r="U541" s="8">
        <v>0</v>
      </c>
      <c r="V541" s="7" t="str">
        <f t="shared" si="71"/>
        <v>AL</v>
      </c>
      <c r="W541" s="51">
        <v>0.89989576624204304</v>
      </c>
      <c r="X541" s="52">
        <v>5.7718803572275601E-2</v>
      </c>
      <c r="Y541" s="52">
        <v>2.9442296137676701E-4</v>
      </c>
      <c r="Z541" s="53">
        <v>4.20910072243025E-2</v>
      </c>
      <c r="AA541" s="7" t="str">
        <f t="shared" si="72"/>
        <v>AL</v>
      </c>
      <c r="AB541" s="51">
        <v>0.90775761728651505</v>
      </c>
      <c r="AC541" s="52">
        <v>4.8495215159952601E-2</v>
      </c>
      <c r="AD541" s="52">
        <v>3.4341578383043103E-4</v>
      </c>
      <c r="AE541" s="53">
        <v>4.3403751769702702E-2</v>
      </c>
      <c r="AF541" s="7" t="str">
        <f t="shared" si="73"/>
        <v>AL</v>
      </c>
      <c r="AG541" s="51">
        <v>0.28099044698759701</v>
      </c>
      <c r="AH541" s="52">
        <v>0.211099312984868</v>
      </c>
      <c r="AI541" s="52">
        <v>0.26192879476986503</v>
      </c>
      <c r="AJ541" s="53">
        <v>0.24598144525766899</v>
      </c>
      <c r="AK541" s="44" t="str">
        <f t="shared" si="66"/>
        <v>AL</v>
      </c>
      <c r="AL541" s="51">
        <v>0.279502162859527</v>
      </c>
      <c r="AM541" s="52">
        <v>0</v>
      </c>
      <c r="AN541" s="52">
        <v>0.58313728466266901</v>
      </c>
      <c r="AO541" s="53">
        <v>0.13736055247780199</v>
      </c>
      <c r="AP541" s="44" t="str">
        <f t="shared" si="67"/>
        <v>SB</v>
      </c>
    </row>
    <row r="542" spans="1:42" x14ac:dyDescent="0.3">
      <c r="A542" s="4">
        <v>30912</v>
      </c>
      <c r="B542" s="5">
        <f t="shared" si="68"/>
        <v>1984</v>
      </c>
      <c r="C542" s="6">
        <v>0</v>
      </c>
      <c r="D542" s="7">
        <v>0</v>
      </c>
      <c r="E542" s="7">
        <v>0</v>
      </c>
      <c r="F542" s="8">
        <v>1</v>
      </c>
      <c r="G542" s="44" t="str">
        <f t="shared" si="69"/>
        <v>Zonal</v>
      </c>
      <c r="H542" s="51">
        <v>8.6048532704837595E-3</v>
      </c>
      <c r="I542" s="52">
        <v>9.3141422251132793E-25</v>
      </c>
      <c r="J542" s="52">
        <v>0.15956095772557199</v>
      </c>
      <c r="K542" s="53">
        <v>0.83183418900395001</v>
      </c>
      <c r="L542" s="7" t="str">
        <f t="shared" si="74"/>
        <v>Zonal</v>
      </c>
      <c r="M542" s="51">
        <v>3.7193179612174998E-2</v>
      </c>
      <c r="N542" s="52">
        <v>3.4462430597450102E-4</v>
      </c>
      <c r="O542" s="52">
        <v>0.101617656240132</v>
      </c>
      <c r="P542" s="53">
        <v>0.86084453984172504</v>
      </c>
      <c r="Q542" s="7" t="str">
        <f t="shared" si="70"/>
        <v>Zonal</v>
      </c>
      <c r="R542" s="6">
        <v>1</v>
      </c>
      <c r="S542" s="7">
        <v>0</v>
      </c>
      <c r="T542" s="7">
        <v>0</v>
      </c>
      <c r="U542" s="8">
        <v>0</v>
      </c>
      <c r="V542" s="7" t="str">
        <f t="shared" si="71"/>
        <v>AL</v>
      </c>
      <c r="W542" s="51">
        <v>0.16959983605422599</v>
      </c>
      <c r="X542" s="52">
        <v>0.208204815011239</v>
      </c>
      <c r="Y542" s="52">
        <v>6.1339213996442097E-3</v>
      </c>
      <c r="Z542" s="53">
        <v>0.61606142753488902</v>
      </c>
      <c r="AA542" s="7" t="str">
        <f t="shared" si="72"/>
        <v>Zonal</v>
      </c>
      <c r="AB542" s="51">
        <v>0.22530616537930501</v>
      </c>
      <c r="AC542" s="52">
        <v>0.127567008789639</v>
      </c>
      <c r="AD542" s="52">
        <v>6.4483001420724299E-3</v>
      </c>
      <c r="AE542" s="53">
        <v>0.64067852568898098</v>
      </c>
      <c r="AF542" s="7" t="str">
        <f t="shared" si="73"/>
        <v>Zonal</v>
      </c>
      <c r="AG542" s="51">
        <v>0.26387998611901398</v>
      </c>
      <c r="AH542" s="52">
        <v>0.203550868865435</v>
      </c>
      <c r="AI542" s="52">
        <v>0.26847191823346001</v>
      </c>
      <c r="AJ542" s="53">
        <v>0.26409722678208902</v>
      </c>
      <c r="AK542" s="44" t="str">
        <f t="shared" si="66"/>
        <v>SB</v>
      </c>
      <c r="AL542" s="51">
        <v>0.22159557013945799</v>
      </c>
      <c r="AM542" s="52">
        <v>0</v>
      </c>
      <c r="AN542" s="52">
        <v>0.48610541427399501</v>
      </c>
      <c r="AO542" s="53">
        <v>0.29229901558654597</v>
      </c>
      <c r="AP542" s="44" t="str">
        <f t="shared" si="67"/>
        <v>SB</v>
      </c>
    </row>
    <row r="543" spans="1:42" x14ac:dyDescent="0.3">
      <c r="A543" s="4">
        <v>30913</v>
      </c>
      <c r="B543" s="5">
        <f t="shared" si="68"/>
        <v>1984</v>
      </c>
      <c r="C543" s="6">
        <v>0</v>
      </c>
      <c r="D543" s="7">
        <v>0</v>
      </c>
      <c r="E543" s="7">
        <v>0</v>
      </c>
      <c r="F543" s="8">
        <v>1</v>
      </c>
      <c r="G543" s="44" t="str">
        <f t="shared" si="69"/>
        <v>Zonal</v>
      </c>
      <c r="H543" s="51">
        <v>9.6828785654066302E-4</v>
      </c>
      <c r="I543" s="52">
        <v>1.85479295303223E-19</v>
      </c>
      <c r="J543" s="52">
        <v>6.8797853864264796E-3</v>
      </c>
      <c r="K543" s="53">
        <v>0.99215192675703601</v>
      </c>
      <c r="L543" s="7" t="str">
        <f t="shared" si="74"/>
        <v>Zonal</v>
      </c>
      <c r="M543" s="51">
        <v>7.09795029631719E-4</v>
      </c>
      <c r="N543" s="52">
        <v>1.3912100121109899E-5</v>
      </c>
      <c r="O543" s="52">
        <v>3.2108302533948897E-2</v>
      </c>
      <c r="P543" s="53">
        <v>0.96716799033630296</v>
      </c>
      <c r="Q543" s="7" t="str">
        <f t="shared" si="70"/>
        <v>Zonal</v>
      </c>
      <c r="R543" s="6">
        <v>1</v>
      </c>
      <c r="S543" s="7">
        <v>0</v>
      </c>
      <c r="T543" s="7">
        <v>0</v>
      </c>
      <c r="U543" s="8">
        <v>0</v>
      </c>
      <c r="V543" s="7" t="str">
        <f t="shared" si="71"/>
        <v>AL</v>
      </c>
      <c r="W543" s="51">
        <v>1.4733814662581E-2</v>
      </c>
      <c r="X543" s="52">
        <v>0.10012290337211099</v>
      </c>
      <c r="Y543" s="52">
        <v>1.12913708466178E-2</v>
      </c>
      <c r="Z543" s="53">
        <v>0.87385191111868799</v>
      </c>
      <c r="AA543" s="7" t="str">
        <f t="shared" si="72"/>
        <v>Zonal</v>
      </c>
      <c r="AB543" s="51">
        <v>1.4901763807312699E-2</v>
      </c>
      <c r="AC543" s="52">
        <v>5.9825660820289603E-2</v>
      </c>
      <c r="AD543" s="52">
        <v>1.2082658905636E-2</v>
      </c>
      <c r="AE543" s="53">
        <v>0.91318991646675995</v>
      </c>
      <c r="AF543" s="7" t="str">
        <f t="shared" si="73"/>
        <v>Zonal</v>
      </c>
      <c r="AG543" s="51">
        <v>0.23955963187138599</v>
      </c>
      <c r="AH543" s="52">
        <v>0.21487418084319801</v>
      </c>
      <c r="AI543" s="52">
        <v>0.28836962476023098</v>
      </c>
      <c r="AJ543" s="53">
        <v>0.25719656252518402</v>
      </c>
      <c r="AK543" s="44" t="str">
        <f t="shared" si="66"/>
        <v>SB</v>
      </c>
      <c r="AL543" s="51">
        <v>3.2905373276271903E-2</v>
      </c>
      <c r="AM543" s="52">
        <v>0</v>
      </c>
      <c r="AN543" s="52">
        <v>0.67142177841179196</v>
      </c>
      <c r="AO543" s="53">
        <v>0.29567284831193502</v>
      </c>
      <c r="AP543" s="44" t="str">
        <f t="shared" si="67"/>
        <v>SB</v>
      </c>
    </row>
    <row r="544" spans="1:42" x14ac:dyDescent="0.3">
      <c r="A544" s="4">
        <v>30914</v>
      </c>
      <c r="B544" s="5">
        <f t="shared" si="68"/>
        <v>1984</v>
      </c>
      <c r="C544" s="6">
        <v>0</v>
      </c>
      <c r="D544" s="7">
        <v>0</v>
      </c>
      <c r="E544" s="7">
        <v>1</v>
      </c>
      <c r="F544" s="8">
        <v>0</v>
      </c>
      <c r="G544" s="44" t="str">
        <f t="shared" si="69"/>
        <v>SB</v>
      </c>
      <c r="H544" s="51">
        <v>6.5066878272014204E-4</v>
      </c>
      <c r="I544" s="52">
        <v>7.3831931681970903E-27</v>
      </c>
      <c r="J544" s="52">
        <v>0.163315908110092</v>
      </c>
      <c r="K544" s="53">
        <v>0.83603342310719997</v>
      </c>
      <c r="L544" s="7" t="str">
        <f t="shared" si="74"/>
        <v>Zonal</v>
      </c>
      <c r="M544" s="51">
        <v>3.9955900242562401E-5</v>
      </c>
      <c r="N544" s="52">
        <v>1.0714612900410299E-3</v>
      </c>
      <c r="O544" s="52">
        <v>8.2923946736298201E-2</v>
      </c>
      <c r="P544" s="53">
        <v>0.91596463607341805</v>
      </c>
      <c r="Q544" s="7" t="str">
        <f t="shared" si="70"/>
        <v>Zonal</v>
      </c>
      <c r="R544" s="6">
        <v>1</v>
      </c>
      <c r="S544" s="7">
        <v>0</v>
      </c>
      <c r="T544" s="7">
        <v>0</v>
      </c>
      <c r="U544" s="8">
        <v>0</v>
      </c>
      <c r="V544" s="7" t="str">
        <f t="shared" si="71"/>
        <v>AL</v>
      </c>
      <c r="W544" s="51">
        <v>6.3040354084258404E-3</v>
      </c>
      <c r="X544" s="52">
        <v>7.6310248727090704E-2</v>
      </c>
      <c r="Y544" s="52">
        <v>1.27342682891821E-2</v>
      </c>
      <c r="Z544" s="53">
        <v>0.90465144757530003</v>
      </c>
      <c r="AA544" s="7" t="str">
        <f t="shared" si="72"/>
        <v>Zonal</v>
      </c>
      <c r="AB544" s="51">
        <v>4.1021252282319098E-3</v>
      </c>
      <c r="AC544" s="52">
        <v>4.25038599393344E-2</v>
      </c>
      <c r="AD544" s="52">
        <v>1.38775917362291E-2</v>
      </c>
      <c r="AE544" s="53">
        <v>0.93951642309620298</v>
      </c>
      <c r="AF544" s="7" t="str">
        <f t="shared" si="73"/>
        <v>Zonal</v>
      </c>
      <c r="AG544" s="51">
        <v>0.222418140293312</v>
      </c>
      <c r="AH544" s="52">
        <v>0.21958385763324201</v>
      </c>
      <c r="AI544" s="52">
        <v>0.325711954850536</v>
      </c>
      <c r="AJ544" s="53">
        <v>0.23228604722290799</v>
      </c>
      <c r="AK544" s="44" t="str">
        <f t="shared" si="66"/>
        <v>SB</v>
      </c>
      <c r="AL544" s="51">
        <v>0</v>
      </c>
      <c r="AM544" s="52">
        <v>0.176644931831653</v>
      </c>
      <c r="AN544" s="52">
        <v>0.66542467609450395</v>
      </c>
      <c r="AO544" s="53">
        <v>0.15793039207384199</v>
      </c>
      <c r="AP544" s="44" t="str">
        <f t="shared" si="67"/>
        <v>SB</v>
      </c>
    </row>
    <row r="545" spans="1:42" x14ac:dyDescent="0.3">
      <c r="A545" s="4">
        <v>30915</v>
      </c>
      <c r="B545" s="5">
        <f t="shared" si="68"/>
        <v>1984</v>
      </c>
      <c r="C545" s="6">
        <v>0</v>
      </c>
      <c r="D545" s="7">
        <v>0</v>
      </c>
      <c r="E545" s="7">
        <v>1</v>
      </c>
      <c r="F545" s="8">
        <v>0</v>
      </c>
      <c r="G545" s="44" t="str">
        <f t="shared" si="69"/>
        <v>SB</v>
      </c>
      <c r="H545" s="51">
        <v>5.9838630905354503E-4</v>
      </c>
      <c r="I545" s="52">
        <v>2.10353184998164E-31</v>
      </c>
      <c r="J545" s="52">
        <v>6.5736022429706303E-2</v>
      </c>
      <c r="K545" s="53">
        <v>0.93366559126124105</v>
      </c>
      <c r="L545" s="7" t="str">
        <f t="shared" si="74"/>
        <v>Zonal</v>
      </c>
      <c r="M545" s="51">
        <v>5.9302900050565703E-5</v>
      </c>
      <c r="N545" s="52">
        <v>4.4519398804657899E-4</v>
      </c>
      <c r="O545" s="52">
        <v>3.3889025878263701E-2</v>
      </c>
      <c r="P545" s="53">
        <v>0.96560647723362902</v>
      </c>
      <c r="Q545" s="7" t="str">
        <f t="shared" si="70"/>
        <v>Zonal</v>
      </c>
      <c r="R545" s="6">
        <v>0</v>
      </c>
      <c r="S545" s="7">
        <v>0</v>
      </c>
      <c r="T545" s="7">
        <v>1</v>
      </c>
      <c r="U545" s="8">
        <v>0</v>
      </c>
      <c r="V545" s="7" t="str">
        <f t="shared" si="71"/>
        <v>SB</v>
      </c>
      <c r="W545" s="51">
        <v>1.08232289089797E-2</v>
      </c>
      <c r="X545" s="52">
        <v>0.12034123776231</v>
      </c>
      <c r="Y545" s="52">
        <v>1.06263919164532E-2</v>
      </c>
      <c r="Z545" s="53">
        <v>0.85820914141225502</v>
      </c>
      <c r="AA545" s="7" t="str">
        <f t="shared" si="72"/>
        <v>Zonal</v>
      </c>
      <c r="AB545" s="51">
        <v>4.0821106937744102E-3</v>
      </c>
      <c r="AC545" s="52">
        <v>7.8773250932213004E-2</v>
      </c>
      <c r="AD545" s="52">
        <v>1.2072502476551899E-2</v>
      </c>
      <c r="AE545" s="53">
        <v>0.90507213589746005</v>
      </c>
      <c r="AF545" s="7" t="str">
        <f t="shared" si="73"/>
        <v>Zonal</v>
      </c>
      <c r="AG545" s="51">
        <v>0.23679177641843299</v>
      </c>
      <c r="AH545" s="52">
        <v>0.24273267010312299</v>
      </c>
      <c r="AI545" s="52">
        <v>0.30037721841266002</v>
      </c>
      <c r="AJ545" s="53">
        <v>0.220098335065782</v>
      </c>
      <c r="AK545" s="44" t="str">
        <f t="shared" si="66"/>
        <v>SB</v>
      </c>
      <c r="AL545" s="51">
        <v>0.13340989568379699</v>
      </c>
      <c r="AM545" s="52">
        <v>0.32242319839219002</v>
      </c>
      <c r="AN545" s="52">
        <v>0.54416690592401096</v>
      </c>
      <c r="AO545" s="53">
        <v>0</v>
      </c>
      <c r="AP545" s="44" t="str">
        <f t="shared" si="67"/>
        <v>SB</v>
      </c>
    </row>
    <row r="546" spans="1:42" x14ac:dyDescent="0.3">
      <c r="A546" s="4">
        <v>30916</v>
      </c>
      <c r="B546" s="5">
        <f t="shared" si="68"/>
        <v>1984</v>
      </c>
      <c r="C546" s="6">
        <v>0</v>
      </c>
      <c r="D546" s="7">
        <v>0</v>
      </c>
      <c r="E546" s="7">
        <v>0</v>
      </c>
      <c r="F546" s="8">
        <v>1</v>
      </c>
      <c r="G546" s="44" t="str">
        <f t="shared" si="69"/>
        <v>Zonal</v>
      </c>
      <c r="H546" s="51">
        <v>2.82137574791765E-2</v>
      </c>
      <c r="I546" s="52">
        <v>4.81297004339981E-21</v>
      </c>
      <c r="J546" s="52">
        <v>0.119643946824485</v>
      </c>
      <c r="K546" s="53">
        <v>0.85214229569633804</v>
      </c>
      <c r="L546" s="7" t="str">
        <f t="shared" si="74"/>
        <v>Zonal</v>
      </c>
      <c r="M546" s="51">
        <v>4.5848038385622501E-4</v>
      </c>
      <c r="N546" s="52">
        <v>1.1414944560463301E-3</v>
      </c>
      <c r="O546" s="52">
        <v>1.38477223454923E-2</v>
      </c>
      <c r="P546" s="53">
        <v>0.98455230281460704</v>
      </c>
      <c r="Q546" s="7" t="str">
        <f t="shared" si="70"/>
        <v>Zonal</v>
      </c>
      <c r="R546" s="6">
        <v>1</v>
      </c>
      <c r="S546" s="7">
        <v>0</v>
      </c>
      <c r="T546" s="7">
        <v>0</v>
      </c>
      <c r="U546" s="8">
        <v>0</v>
      </c>
      <c r="V546" s="7" t="str">
        <f t="shared" si="71"/>
        <v>AL</v>
      </c>
      <c r="W546" s="51">
        <v>0.86643352288358799</v>
      </c>
      <c r="X546" s="52">
        <v>6.1656022439949498E-2</v>
      </c>
      <c r="Y546" s="52">
        <v>6.8482218582562797E-4</v>
      </c>
      <c r="Z546" s="53">
        <v>7.1225632490635099E-2</v>
      </c>
      <c r="AA546" s="7" t="str">
        <f t="shared" si="72"/>
        <v>AL</v>
      </c>
      <c r="AB546" s="51">
        <v>0.83513594670597502</v>
      </c>
      <c r="AC546" s="52">
        <v>7.2849154564528104E-2</v>
      </c>
      <c r="AD546" s="52">
        <v>1.0853256119152401E-3</v>
      </c>
      <c r="AE546" s="53">
        <v>9.0929573117579807E-2</v>
      </c>
      <c r="AF546" s="7" t="str">
        <f t="shared" si="73"/>
        <v>AL</v>
      </c>
      <c r="AG546" s="51">
        <v>0.26039970605831197</v>
      </c>
      <c r="AH546" s="52">
        <v>0.261581461021136</v>
      </c>
      <c r="AI546" s="52">
        <v>0.25312191000756001</v>
      </c>
      <c r="AJ546" s="53">
        <v>0.22489692291299099</v>
      </c>
      <c r="AK546" s="44" t="str">
        <f t="shared" si="66"/>
        <v>NAO-</v>
      </c>
      <c r="AL546" s="51">
        <v>0.25155623774196301</v>
      </c>
      <c r="AM546" s="52">
        <v>0.42031210028140098</v>
      </c>
      <c r="AN546" s="52">
        <v>0.32813166197663501</v>
      </c>
      <c r="AO546" s="53">
        <v>0</v>
      </c>
      <c r="AP546" s="44" t="str">
        <f t="shared" si="67"/>
        <v>NAO-</v>
      </c>
    </row>
    <row r="547" spans="1:42" x14ac:dyDescent="0.3">
      <c r="A547" s="4">
        <v>30917</v>
      </c>
      <c r="B547" s="5">
        <f t="shared" si="68"/>
        <v>1984</v>
      </c>
      <c r="C547" s="6">
        <v>0</v>
      </c>
      <c r="D547" s="7">
        <v>1</v>
      </c>
      <c r="E547" s="7">
        <v>0</v>
      </c>
      <c r="F547" s="8">
        <v>0</v>
      </c>
      <c r="G547" s="44" t="str">
        <f t="shared" si="69"/>
        <v>NAO-</v>
      </c>
      <c r="H547" s="51">
        <v>0.192999805078862</v>
      </c>
      <c r="I547" s="52">
        <v>2.61962015627632E-14</v>
      </c>
      <c r="J547" s="52">
        <v>0.78181594476309202</v>
      </c>
      <c r="K547" s="53">
        <v>2.5184250158009999E-2</v>
      </c>
      <c r="L547" s="7" t="str">
        <f t="shared" si="74"/>
        <v>SB</v>
      </c>
      <c r="M547" s="51">
        <v>3.5636857455346601E-3</v>
      </c>
      <c r="N547" s="52">
        <v>0.56939528464172795</v>
      </c>
      <c r="O547" s="52">
        <v>0.390586509813525</v>
      </c>
      <c r="P547" s="53">
        <v>3.6454519799220701E-2</v>
      </c>
      <c r="Q547" s="7" t="str">
        <f t="shared" si="70"/>
        <v>NAO-</v>
      </c>
      <c r="R547" s="6">
        <v>1</v>
      </c>
      <c r="S547" s="7">
        <v>0</v>
      </c>
      <c r="T547" s="7">
        <v>0</v>
      </c>
      <c r="U547" s="8">
        <v>0</v>
      </c>
      <c r="V547" s="7" t="str">
        <f t="shared" si="71"/>
        <v>AL</v>
      </c>
      <c r="W547" s="51">
        <v>0.833981778214265</v>
      </c>
      <c r="X547" s="52">
        <v>7.6784264097817606E-2</v>
      </c>
      <c r="Y547" s="52">
        <v>8.0449764751056604E-4</v>
      </c>
      <c r="Z547" s="53">
        <v>8.8429460040406693E-2</v>
      </c>
      <c r="AA547" s="7" t="str">
        <f t="shared" si="72"/>
        <v>AL</v>
      </c>
      <c r="AB547" s="51">
        <v>0.78038076247586396</v>
      </c>
      <c r="AC547" s="52">
        <v>9.9052748872634197E-2</v>
      </c>
      <c r="AD547" s="52">
        <v>1.2072364228769201E-3</v>
      </c>
      <c r="AE547" s="53">
        <v>0.11935925222862501</v>
      </c>
      <c r="AF547" s="7" t="str">
        <f t="shared" si="73"/>
        <v>AL</v>
      </c>
      <c r="AG547" s="51">
        <v>0.26797215304973299</v>
      </c>
      <c r="AH547" s="52">
        <v>0.2833556935414</v>
      </c>
      <c r="AI547" s="52">
        <v>0.23564115002582001</v>
      </c>
      <c r="AJ547" s="53">
        <v>0.21303100338304501</v>
      </c>
      <c r="AK547" s="44" t="str">
        <f t="shared" si="66"/>
        <v>NAO-</v>
      </c>
      <c r="AL547" s="51">
        <v>0.30355351391308899</v>
      </c>
      <c r="AM547" s="52">
        <v>0.45456465494482201</v>
      </c>
      <c r="AN547" s="52">
        <v>0.241881831142087</v>
      </c>
      <c r="AO547" s="53">
        <v>0</v>
      </c>
      <c r="AP547" s="44" t="str">
        <f t="shared" si="67"/>
        <v>NAO-</v>
      </c>
    </row>
    <row r="548" spans="1:42" x14ac:dyDescent="0.3">
      <c r="A548" s="4">
        <v>30918</v>
      </c>
      <c r="B548" s="5">
        <f t="shared" si="68"/>
        <v>1984</v>
      </c>
      <c r="C548" s="6">
        <v>0</v>
      </c>
      <c r="D548" s="7">
        <v>1</v>
      </c>
      <c r="E548" s="7">
        <v>0</v>
      </c>
      <c r="F548" s="8">
        <v>0</v>
      </c>
      <c r="G548" s="44" t="str">
        <f t="shared" si="69"/>
        <v>NAO-</v>
      </c>
      <c r="H548" s="51">
        <v>0.92481797985079095</v>
      </c>
      <c r="I548" s="52">
        <v>9.0589883195805103E-12</v>
      </c>
      <c r="J548" s="52">
        <v>7.2629184794846799E-2</v>
      </c>
      <c r="K548" s="53">
        <v>2.55283534531327E-3</v>
      </c>
      <c r="L548" s="7" t="str">
        <f t="shared" si="74"/>
        <v>AL</v>
      </c>
      <c r="M548" s="51">
        <v>0.67137226580818898</v>
      </c>
      <c r="N548" s="52">
        <v>0.246943237496767</v>
      </c>
      <c r="O548" s="52">
        <v>7.3550276213739302E-2</v>
      </c>
      <c r="P548" s="53">
        <v>8.1342204812934003E-3</v>
      </c>
      <c r="Q548" s="7" t="str">
        <f t="shared" si="70"/>
        <v>AL</v>
      </c>
      <c r="R548" s="6">
        <v>1</v>
      </c>
      <c r="S548" s="7">
        <v>0</v>
      </c>
      <c r="T548" s="7">
        <v>0</v>
      </c>
      <c r="U548" s="8">
        <v>0</v>
      </c>
      <c r="V548" s="7" t="str">
        <f t="shared" si="71"/>
        <v>AL</v>
      </c>
      <c r="W548" s="51">
        <v>2.7349969155391601E-2</v>
      </c>
      <c r="X548" s="52">
        <v>0.24864474802116601</v>
      </c>
      <c r="Y548" s="52">
        <v>1.52946658065369E-2</v>
      </c>
      <c r="Z548" s="53">
        <v>0.70871061701690397</v>
      </c>
      <c r="AA548" s="7" t="str">
        <f t="shared" si="72"/>
        <v>Zonal</v>
      </c>
      <c r="AB548" s="51">
        <v>1.05336543391466E-2</v>
      </c>
      <c r="AC548" s="52">
        <v>0.20317756998811801</v>
      </c>
      <c r="AD548" s="52">
        <v>1.6793246947109899E-2</v>
      </c>
      <c r="AE548" s="53">
        <v>0.76949552872562499</v>
      </c>
      <c r="AF548" s="7" t="str">
        <f t="shared" si="73"/>
        <v>Zonal</v>
      </c>
      <c r="AG548" s="51">
        <v>0.26653717111145597</v>
      </c>
      <c r="AH548" s="52">
        <v>0.32323408240452201</v>
      </c>
      <c r="AI548" s="52">
        <v>0.21998839345479401</v>
      </c>
      <c r="AJ548" s="53">
        <v>0.19024035302922601</v>
      </c>
      <c r="AK548" s="44" t="str">
        <f t="shared" si="66"/>
        <v>NAO-</v>
      </c>
      <c r="AL548" s="51">
        <v>0.34012253012537003</v>
      </c>
      <c r="AM548" s="52">
        <v>0.48022071651722298</v>
      </c>
      <c r="AN548" s="52">
        <v>0.179656753357406</v>
      </c>
      <c r="AO548" s="53">
        <v>0</v>
      </c>
      <c r="AP548" s="44" t="str">
        <f t="shared" si="67"/>
        <v>NAO-</v>
      </c>
    </row>
    <row r="549" spans="1:42" x14ac:dyDescent="0.3">
      <c r="A549" s="4">
        <v>30919</v>
      </c>
      <c r="B549" s="5">
        <f t="shared" si="68"/>
        <v>1984</v>
      </c>
      <c r="C549" s="6">
        <v>0</v>
      </c>
      <c r="D549" s="7">
        <v>0</v>
      </c>
      <c r="E549" s="7">
        <v>1</v>
      </c>
      <c r="F549" s="8">
        <v>0</v>
      </c>
      <c r="G549" s="44" t="str">
        <f t="shared" si="69"/>
        <v>SB</v>
      </c>
      <c r="H549" s="51">
        <v>0.59832611961020699</v>
      </c>
      <c r="I549" s="52">
        <v>3.0526956738559701E-13</v>
      </c>
      <c r="J549" s="52">
        <v>0.35329103217917202</v>
      </c>
      <c r="K549" s="53">
        <v>4.83828482103177E-2</v>
      </c>
      <c r="L549" s="7" t="str">
        <f t="shared" si="74"/>
        <v>AL</v>
      </c>
      <c r="M549" s="51">
        <v>0.88937516570587805</v>
      </c>
      <c r="N549" s="52">
        <v>1.72265231942644E-2</v>
      </c>
      <c r="O549" s="52">
        <v>6.6671994466177303E-2</v>
      </c>
      <c r="P549" s="53">
        <v>2.6726316633672299E-2</v>
      </c>
      <c r="Q549" s="7" t="str">
        <f t="shared" si="70"/>
        <v>AL</v>
      </c>
      <c r="R549" s="6">
        <v>0</v>
      </c>
      <c r="S549" s="7">
        <v>0</v>
      </c>
      <c r="T549" s="7">
        <v>1</v>
      </c>
      <c r="U549" s="8">
        <v>0</v>
      </c>
      <c r="V549" s="7" t="str">
        <f t="shared" si="71"/>
        <v>SB</v>
      </c>
      <c r="W549" s="51">
        <v>3.57690454551298E-6</v>
      </c>
      <c r="X549" s="52">
        <v>5.2978792008437303E-2</v>
      </c>
      <c r="Y549" s="52">
        <v>3.3569140352443301E-2</v>
      </c>
      <c r="Z549" s="53">
        <v>0.91344849073457401</v>
      </c>
      <c r="AA549" s="7" t="str">
        <f t="shared" si="72"/>
        <v>Zonal</v>
      </c>
      <c r="AB549" s="51">
        <v>3.6222018305998698E-7</v>
      </c>
      <c r="AC549" s="52">
        <v>3.2463025949147101E-2</v>
      </c>
      <c r="AD549" s="52">
        <v>3.7865066409133397E-2</v>
      </c>
      <c r="AE549" s="53">
        <v>0.92967154542153696</v>
      </c>
      <c r="AF549" s="7" t="str">
        <f t="shared" si="73"/>
        <v>Zonal</v>
      </c>
      <c r="AG549" s="51">
        <v>0.25627025415251797</v>
      </c>
      <c r="AH549" s="52">
        <v>0.30739149060877802</v>
      </c>
      <c r="AI549" s="52">
        <v>0.235921157660442</v>
      </c>
      <c r="AJ549" s="53">
        <v>0.20041709757825901</v>
      </c>
      <c r="AK549" s="44" t="str">
        <f t="shared" si="66"/>
        <v>NAO-</v>
      </c>
      <c r="AL549" s="51">
        <v>0.32031778228532698</v>
      </c>
      <c r="AM549" s="52">
        <v>0.51143790849673199</v>
      </c>
      <c r="AN549" s="52">
        <v>0.16824430921794001</v>
      </c>
      <c r="AO549" s="53">
        <v>0</v>
      </c>
      <c r="AP549" s="44" t="str">
        <f t="shared" si="67"/>
        <v>NAO-</v>
      </c>
    </row>
    <row r="550" spans="1:42" x14ac:dyDescent="0.3">
      <c r="A550" s="4">
        <v>30920</v>
      </c>
      <c r="B550" s="5">
        <f t="shared" si="68"/>
        <v>1984</v>
      </c>
      <c r="C550" s="6">
        <v>0</v>
      </c>
      <c r="D550" s="7">
        <v>0</v>
      </c>
      <c r="E550" s="7">
        <v>0</v>
      </c>
      <c r="F550" s="8">
        <v>1</v>
      </c>
      <c r="G550" s="44" t="str">
        <f t="shared" si="69"/>
        <v>Zonal</v>
      </c>
      <c r="H550" s="51">
        <v>3.48145627697143E-2</v>
      </c>
      <c r="I550" s="52">
        <v>1.1778226111285E-16</v>
      </c>
      <c r="J550" s="52">
        <v>8.0664613360981307E-3</v>
      </c>
      <c r="K550" s="53">
        <v>0.95711897589418504</v>
      </c>
      <c r="L550" s="7" t="str">
        <f t="shared" si="74"/>
        <v>Zonal</v>
      </c>
      <c r="M550" s="51">
        <v>4.17694051892364E-2</v>
      </c>
      <c r="N550" s="52">
        <v>1.7846502772231401E-5</v>
      </c>
      <c r="O550" s="52">
        <v>1.4983798486153201E-2</v>
      </c>
      <c r="P550" s="53">
        <v>0.94322894982183403</v>
      </c>
      <c r="Q550" s="7" t="str">
        <f t="shared" si="70"/>
        <v>Zonal</v>
      </c>
      <c r="R550" s="6">
        <v>1</v>
      </c>
      <c r="S550" s="7">
        <v>0</v>
      </c>
      <c r="T550" s="7">
        <v>0</v>
      </c>
      <c r="U550" s="8">
        <v>0</v>
      </c>
      <c r="V550" s="7" t="str">
        <f t="shared" si="71"/>
        <v>AL</v>
      </c>
      <c r="W550" s="51">
        <v>0.29410695389559899</v>
      </c>
      <c r="X550" s="52">
        <v>0.42631686801437602</v>
      </c>
      <c r="Y550" s="52">
        <v>3.7387213826785399E-3</v>
      </c>
      <c r="Z550" s="53">
        <v>0.275837456707343</v>
      </c>
      <c r="AA550" s="7" t="str">
        <f t="shared" si="72"/>
        <v>NAO-</v>
      </c>
      <c r="AB550" s="51">
        <v>0.192202959011714</v>
      </c>
      <c r="AC550" s="52">
        <v>0.43932501868484097</v>
      </c>
      <c r="AD550" s="52">
        <v>6.0183091111480997E-3</v>
      </c>
      <c r="AE550" s="53">
        <v>0.36245371319229702</v>
      </c>
      <c r="AF550" s="7" t="str">
        <f t="shared" si="73"/>
        <v>NAO-</v>
      </c>
      <c r="AG550" s="51">
        <v>0.24169972823455099</v>
      </c>
      <c r="AH550" s="52">
        <v>0.22005699957845301</v>
      </c>
      <c r="AI550" s="52">
        <v>0.27320708101771801</v>
      </c>
      <c r="AJ550" s="53">
        <v>0.26503619116927601</v>
      </c>
      <c r="AK550" s="44" t="str">
        <f t="shared" si="66"/>
        <v>SB</v>
      </c>
      <c r="AL550" s="51">
        <v>0</v>
      </c>
      <c r="AM550" s="52">
        <v>0.10344827586206801</v>
      </c>
      <c r="AN550" s="52">
        <v>0.55617002819344996</v>
      </c>
      <c r="AO550" s="53">
        <v>0.34038169594447998</v>
      </c>
      <c r="AP550" s="44" t="str">
        <f t="shared" si="67"/>
        <v>SB</v>
      </c>
    </row>
    <row r="551" spans="1:42" x14ac:dyDescent="0.3">
      <c r="A551" s="4">
        <v>30921</v>
      </c>
      <c r="B551" s="5">
        <f t="shared" si="68"/>
        <v>1984</v>
      </c>
      <c r="C551" s="6">
        <v>0</v>
      </c>
      <c r="D551" s="7">
        <v>0</v>
      </c>
      <c r="E551" s="7">
        <v>0</v>
      </c>
      <c r="F551" s="8">
        <v>1</v>
      </c>
      <c r="G551" s="44" t="str">
        <f t="shared" si="69"/>
        <v>Zonal</v>
      </c>
      <c r="H551" s="51">
        <v>2.96600980326177E-2</v>
      </c>
      <c r="I551" s="52">
        <v>1.9268315957402698E-18</v>
      </c>
      <c r="J551" s="52">
        <v>3.4334817096735301E-4</v>
      </c>
      <c r="K551" s="53">
        <v>0.96999655379640903</v>
      </c>
      <c r="L551" s="7" t="str">
        <f t="shared" si="74"/>
        <v>Zonal</v>
      </c>
      <c r="M551" s="51">
        <v>3.9018498111731199E-2</v>
      </c>
      <c r="N551" s="52">
        <v>3.7636583766663898E-7</v>
      </c>
      <c r="O551" s="52">
        <v>5.48440672694435E-3</v>
      </c>
      <c r="P551" s="53">
        <v>0.95549671879549503</v>
      </c>
      <c r="Q551" s="7" t="str">
        <f t="shared" si="70"/>
        <v>Zonal</v>
      </c>
      <c r="R551" s="6">
        <v>1</v>
      </c>
      <c r="S551" s="7">
        <v>0</v>
      </c>
      <c r="T551" s="7">
        <v>0</v>
      </c>
      <c r="U551" s="8">
        <v>0</v>
      </c>
      <c r="V551" s="7" t="str">
        <f t="shared" si="71"/>
        <v>AL</v>
      </c>
      <c r="W551" s="51">
        <v>0.73228311693553605</v>
      </c>
      <c r="X551" s="52">
        <v>0.152609055186196</v>
      </c>
      <c r="Y551" s="52">
        <v>1.1841613028463799E-3</v>
      </c>
      <c r="Z551" s="53">
        <v>0.113923666575421</v>
      </c>
      <c r="AA551" s="7" t="str">
        <f t="shared" si="72"/>
        <v>AL</v>
      </c>
      <c r="AB551" s="51">
        <v>0.65852444775658603</v>
      </c>
      <c r="AC551" s="52">
        <v>0.179463368299248</v>
      </c>
      <c r="AD551" s="52">
        <v>1.98666452716549E-3</v>
      </c>
      <c r="AE551" s="53">
        <v>0.160025519416998</v>
      </c>
      <c r="AF551" s="7" t="str">
        <f t="shared" si="73"/>
        <v>AL</v>
      </c>
      <c r="AG551" s="51">
        <v>0.25311806676297699</v>
      </c>
      <c r="AH551" s="52">
        <v>0.19436915268830601</v>
      </c>
      <c r="AI551" s="52">
        <v>0.274164110935258</v>
      </c>
      <c r="AJ551" s="53">
        <v>0.278348669613456</v>
      </c>
      <c r="AK551" s="44" t="str">
        <f t="shared" si="66"/>
        <v>Zonal</v>
      </c>
      <c r="AL551" s="51">
        <v>0.195920917570402</v>
      </c>
      <c r="AM551" s="52">
        <v>0</v>
      </c>
      <c r="AN551" s="52">
        <v>0.455616548400053</v>
      </c>
      <c r="AO551" s="53">
        <v>0.34846253402954402</v>
      </c>
      <c r="AP551" s="44" t="str">
        <f t="shared" si="67"/>
        <v>SB</v>
      </c>
    </row>
    <row r="552" spans="1:42" x14ac:dyDescent="0.3">
      <c r="A552" s="4">
        <v>30922</v>
      </c>
      <c r="B552" s="5">
        <f t="shared" si="68"/>
        <v>1984</v>
      </c>
      <c r="C552" s="6">
        <v>0</v>
      </c>
      <c r="D552" s="7">
        <v>0</v>
      </c>
      <c r="E552" s="7">
        <v>0</v>
      </c>
      <c r="F552" s="8">
        <v>1</v>
      </c>
      <c r="G552" s="44" t="str">
        <f t="shared" si="69"/>
        <v>Zonal</v>
      </c>
      <c r="H552" s="51">
        <v>1.0063930303085999E-2</v>
      </c>
      <c r="I552" s="52">
        <v>3.8000219721759603E-40</v>
      </c>
      <c r="J552" s="52">
        <v>7.6560882046795299E-6</v>
      </c>
      <c r="K552" s="53">
        <v>0.98992841360869999</v>
      </c>
      <c r="L552" s="7" t="str">
        <f t="shared" si="74"/>
        <v>Zonal</v>
      </c>
      <c r="M552" s="51">
        <v>4.2843265114411597E-2</v>
      </c>
      <c r="N552" s="52">
        <v>3.65335643742222E-13</v>
      </c>
      <c r="O552" s="52">
        <v>8.5359131691970197E-4</v>
      </c>
      <c r="P552" s="53">
        <v>0.95630314356831003</v>
      </c>
      <c r="Q552" s="7" t="str">
        <f t="shared" si="70"/>
        <v>Zonal</v>
      </c>
      <c r="R552" s="6">
        <v>1</v>
      </c>
      <c r="S552" s="7">
        <v>0</v>
      </c>
      <c r="T552" s="7">
        <v>0</v>
      </c>
      <c r="U552" s="8">
        <v>0</v>
      </c>
      <c r="V552" s="7" t="str">
        <f t="shared" si="71"/>
        <v>AL</v>
      </c>
      <c r="W552" s="51">
        <v>0.56866234362400103</v>
      </c>
      <c r="X552" s="52">
        <v>0.146312415784421</v>
      </c>
      <c r="Y552" s="52">
        <v>2.09116794529479E-3</v>
      </c>
      <c r="Z552" s="53">
        <v>0.28293407264628101</v>
      </c>
      <c r="AA552" s="7" t="str">
        <f t="shared" si="72"/>
        <v>AL</v>
      </c>
      <c r="AB552" s="51">
        <v>0.62696901714072895</v>
      </c>
      <c r="AC552" s="52">
        <v>0.102275054489498</v>
      </c>
      <c r="AD552" s="52">
        <v>2.1392868167815701E-3</v>
      </c>
      <c r="AE552" s="53">
        <v>0.26861664155299098</v>
      </c>
      <c r="AF552" s="7" t="str">
        <f t="shared" si="73"/>
        <v>AL</v>
      </c>
      <c r="AG552" s="51">
        <v>0.25584506215950098</v>
      </c>
      <c r="AH552" s="52">
        <v>0.172583535077072</v>
      </c>
      <c r="AI552" s="52">
        <v>0.25466421565317998</v>
      </c>
      <c r="AJ552" s="53">
        <v>0.31690718711024501</v>
      </c>
      <c r="AK552" s="44" t="str">
        <f t="shared" si="66"/>
        <v>Zonal</v>
      </c>
      <c r="AL552" s="51">
        <v>0.26125774231348697</v>
      </c>
      <c r="AM552" s="52">
        <v>0</v>
      </c>
      <c r="AN552" s="52">
        <v>0.34205680486579898</v>
      </c>
      <c r="AO552" s="53">
        <v>0.39668545282071299</v>
      </c>
      <c r="AP552" s="44" t="str">
        <f t="shared" si="67"/>
        <v>Zonal</v>
      </c>
    </row>
    <row r="553" spans="1:42" x14ac:dyDescent="0.3">
      <c r="A553" s="4">
        <v>30923</v>
      </c>
      <c r="B553" s="5">
        <f t="shared" si="68"/>
        <v>1984</v>
      </c>
      <c r="C553" s="6">
        <v>0</v>
      </c>
      <c r="D553" s="7">
        <v>0</v>
      </c>
      <c r="E553" s="7">
        <v>0</v>
      </c>
      <c r="F553" s="8">
        <v>1</v>
      </c>
      <c r="G553" s="44" t="str">
        <f t="shared" si="69"/>
        <v>Zonal</v>
      </c>
      <c r="H553" s="51">
        <v>6.7033235422867696E-2</v>
      </c>
      <c r="I553" s="52">
        <v>9.3630436886896101E-37</v>
      </c>
      <c r="J553" s="52">
        <v>2.4292806696479699E-6</v>
      </c>
      <c r="K553" s="53">
        <v>0.93296433529646905</v>
      </c>
      <c r="L553" s="7" t="str">
        <f t="shared" si="74"/>
        <v>Zonal</v>
      </c>
      <c r="M553" s="51">
        <v>0.23740792609309999</v>
      </c>
      <c r="N553" s="52">
        <v>4.0687785575686201E-11</v>
      </c>
      <c r="O553" s="52">
        <v>7.73117773863957E-4</v>
      </c>
      <c r="P553" s="53">
        <v>0.76181895609234296</v>
      </c>
      <c r="Q553" s="7" t="str">
        <f t="shared" si="70"/>
        <v>Zonal</v>
      </c>
      <c r="R553" s="6">
        <v>1</v>
      </c>
      <c r="S553" s="7">
        <v>0</v>
      </c>
      <c r="T553" s="7">
        <v>0</v>
      </c>
      <c r="U553" s="8">
        <v>0</v>
      </c>
      <c r="V553" s="7" t="str">
        <f t="shared" si="71"/>
        <v>AL</v>
      </c>
      <c r="W553" s="51">
        <v>0.29574386873609598</v>
      </c>
      <c r="X553" s="52">
        <v>0.2434502288273</v>
      </c>
      <c r="Y553" s="52">
        <v>3.6945748605197001E-3</v>
      </c>
      <c r="Z553" s="53">
        <v>0.45711132757608203</v>
      </c>
      <c r="AA553" s="7" t="str">
        <f t="shared" si="72"/>
        <v>Zonal</v>
      </c>
      <c r="AB553" s="51">
        <v>0.49453065097601701</v>
      </c>
      <c r="AC553" s="52">
        <v>0.12799712439337599</v>
      </c>
      <c r="AD553" s="52">
        <v>3.1512974011464099E-3</v>
      </c>
      <c r="AE553" s="53">
        <v>0.37432092722945898</v>
      </c>
      <c r="AF553" s="7" t="str">
        <f t="shared" si="73"/>
        <v>AL</v>
      </c>
      <c r="AG553" s="51">
        <v>0.27560267931128701</v>
      </c>
      <c r="AH553" s="52">
        <v>0.18474659257034801</v>
      </c>
      <c r="AI553" s="52">
        <v>0.218008544908604</v>
      </c>
      <c r="AJ553" s="53">
        <v>0.32164218320975901</v>
      </c>
      <c r="AK553" s="44" t="str">
        <f t="shared" si="66"/>
        <v>Zonal</v>
      </c>
      <c r="AL553" s="51">
        <v>0.339145259405633</v>
      </c>
      <c r="AM553" s="52">
        <v>0</v>
      </c>
      <c r="AN553" s="52">
        <v>0.191561083343019</v>
      </c>
      <c r="AO553" s="53">
        <v>0.46929365725134597</v>
      </c>
      <c r="AP553" s="44" t="str">
        <f t="shared" si="67"/>
        <v>Zonal</v>
      </c>
    </row>
    <row r="554" spans="1:42" x14ac:dyDescent="0.3">
      <c r="A554" s="4">
        <v>30924</v>
      </c>
      <c r="B554" s="5">
        <f t="shared" si="68"/>
        <v>1984</v>
      </c>
      <c r="C554" s="6">
        <v>1</v>
      </c>
      <c r="D554" s="7">
        <v>0</v>
      </c>
      <c r="E554" s="7">
        <v>0</v>
      </c>
      <c r="F554" s="8">
        <v>0</v>
      </c>
      <c r="G554" s="44" t="str">
        <f t="shared" si="69"/>
        <v>AL</v>
      </c>
      <c r="H554" s="51">
        <v>0.85313957081259295</v>
      </c>
      <c r="I554" s="52">
        <v>3.6526030083875398E-25</v>
      </c>
      <c r="J554" s="52">
        <v>2.7151343354860899E-4</v>
      </c>
      <c r="K554" s="53">
        <v>0.14658891575386199</v>
      </c>
      <c r="L554" s="7" t="str">
        <f t="shared" si="74"/>
        <v>AL</v>
      </c>
      <c r="M554" s="51">
        <v>0.88644363535135695</v>
      </c>
      <c r="N554" s="52">
        <v>1.87751200094053E-3</v>
      </c>
      <c r="O554" s="52">
        <v>8.92536342724661E-3</v>
      </c>
      <c r="P554" s="53">
        <v>0.102753489220457</v>
      </c>
      <c r="Q554" s="7" t="str">
        <f t="shared" si="70"/>
        <v>AL</v>
      </c>
      <c r="R554" s="6">
        <v>1</v>
      </c>
      <c r="S554" s="7">
        <v>0</v>
      </c>
      <c r="T554" s="7">
        <v>0</v>
      </c>
      <c r="U554" s="8">
        <v>0</v>
      </c>
      <c r="V554" s="7" t="str">
        <f t="shared" si="71"/>
        <v>AL</v>
      </c>
      <c r="W554" s="51">
        <v>2.3861261369051499E-2</v>
      </c>
      <c r="X554" s="52">
        <v>0.91566419324078296</v>
      </c>
      <c r="Y554" s="52">
        <v>8.8435934263152594E-3</v>
      </c>
      <c r="Z554" s="53">
        <v>5.1630951963847697E-2</v>
      </c>
      <c r="AA554" s="7" t="str">
        <f t="shared" si="72"/>
        <v>NAO-</v>
      </c>
      <c r="AB554" s="51">
        <v>4.9734614191562901E-2</v>
      </c>
      <c r="AC554" s="52">
        <v>0.86645475392381699</v>
      </c>
      <c r="AD554" s="52">
        <v>1.0383556165857399E-2</v>
      </c>
      <c r="AE554" s="53">
        <v>7.3427075718761198E-2</v>
      </c>
      <c r="AF554" s="7" t="str">
        <f t="shared" si="73"/>
        <v>NAO-</v>
      </c>
      <c r="AG554" s="51">
        <v>0.28113607194265999</v>
      </c>
      <c r="AH554" s="52">
        <v>0.24011857173121201</v>
      </c>
      <c r="AI554" s="52">
        <v>0.207611559942774</v>
      </c>
      <c r="AJ554" s="53">
        <v>0.271133796383352</v>
      </c>
      <c r="AK554" s="44" t="str">
        <f t="shared" si="66"/>
        <v>AL</v>
      </c>
      <c r="AL554" s="51">
        <v>0.37513136323510798</v>
      </c>
      <c r="AM554" s="52">
        <v>0.26499642692000502</v>
      </c>
      <c r="AN554" s="52">
        <v>0</v>
      </c>
      <c r="AO554" s="53">
        <v>0.35987220984488599</v>
      </c>
      <c r="AP554" s="44" t="str">
        <f t="shared" si="67"/>
        <v>AL</v>
      </c>
    </row>
    <row r="555" spans="1:42" x14ac:dyDescent="0.3">
      <c r="A555" s="4">
        <v>30925</v>
      </c>
      <c r="B555" s="5">
        <f t="shared" si="68"/>
        <v>1984</v>
      </c>
      <c r="C555" s="6">
        <v>1</v>
      </c>
      <c r="D555" s="7">
        <v>0</v>
      </c>
      <c r="E555" s="7">
        <v>0</v>
      </c>
      <c r="F555" s="8">
        <v>0</v>
      </c>
      <c r="G555" s="44" t="str">
        <f t="shared" si="69"/>
        <v>AL</v>
      </c>
      <c r="H555" s="51">
        <v>0.939904259887821</v>
      </c>
      <c r="I555" s="52">
        <v>8.2308746656855102E-24</v>
      </c>
      <c r="J555" s="52">
        <v>2.38929242220643E-2</v>
      </c>
      <c r="K555" s="53">
        <v>3.6202815890109902E-2</v>
      </c>
      <c r="L555" s="7" t="str">
        <f t="shared" si="74"/>
        <v>AL</v>
      </c>
      <c r="M555" s="51">
        <v>8.2452881036251396E-3</v>
      </c>
      <c r="N555" s="52">
        <v>0.973067543420579</v>
      </c>
      <c r="O555" s="52">
        <v>7.2623581826663098E-4</v>
      </c>
      <c r="P555" s="53">
        <v>1.7960932657539001E-2</v>
      </c>
      <c r="Q555" s="7" t="str">
        <f t="shared" si="70"/>
        <v>NAO-</v>
      </c>
      <c r="R555" s="6">
        <v>1</v>
      </c>
      <c r="S555" s="7">
        <v>0</v>
      </c>
      <c r="T555" s="7">
        <v>0</v>
      </c>
      <c r="U555" s="8">
        <v>0</v>
      </c>
      <c r="V555" s="7" t="str">
        <f t="shared" si="71"/>
        <v>AL</v>
      </c>
      <c r="W555" s="51">
        <v>0.67693378922747205</v>
      </c>
      <c r="X555" s="52">
        <v>0.27834080633144298</v>
      </c>
      <c r="Y555" s="52">
        <v>1.2203787675936801E-3</v>
      </c>
      <c r="Z555" s="53">
        <v>4.3505025673488601E-2</v>
      </c>
      <c r="AA555" s="7" t="str">
        <f t="shared" si="72"/>
        <v>AL</v>
      </c>
      <c r="AB555" s="51">
        <v>0.71530377972853998</v>
      </c>
      <c r="AC555" s="52">
        <v>0.23640107798853499</v>
      </c>
      <c r="AD555" s="52">
        <v>1.32223709412146E-3</v>
      </c>
      <c r="AE555" s="53">
        <v>4.69729051888007E-2</v>
      </c>
      <c r="AF555" s="7" t="str">
        <f t="shared" si="73"/>
        <v>AL</v>
      </c>
      <c r="AG555" s="51">
        <v>0.264178550906226</v>
      </c>
      <c r="AH555" s="52">
        <v>0.27056794181535598</v>
      </c>
      <c r="AI555" s="52">
        <v>0.21621793735724201</v>
      </c>
      <c r="AJ555" s="53">
        <v>0.24903556992117301</v>
      </c>
      <c r="AK555" s="44" t="str">
        <f t="shared" si="66"/>
        <v>NAO-</v>
      </c>
      <c r="AL555" s="51">
        <v>0.30920180323521601</v>
      </c>
      <c r="AM555" s="52">
        <v>0.44889949615486602</v>
      </c>
      <c r="AN555" s="52">
        <v>0</v>
      </c>
      <c r="AO555" s="53">
        <v>0.241898700609917</v>
      </c>
      <c r="AP555" s="44" t="str">
        <f t="shared" si="67"/>
        <v>NAO-</v>
      </c>
    </row>
    <row r="556" spans="1:42" x14ac:dyDescent="0.3">
      <c r="A556" s="4">
        <v>31199</v>
      </c>
      <c r="B556" s="5">
        <f t="shared" si="68"/>
        <v>1985</v>
      </c>
      <c r="C556" s="6">
        <v>0</v>
      </c>
      <c r="D556" s="7">
        <v>1</v>
      </c>
      <c r="E556" s="7">
        <v>0</v>
      </c>
      <c r="F556" s="8">
        <v>0</v>
      </c>
      <c r="G556" s="44" t="str">
        <f t="shared" si="69"/>
        <v>NAO-</v>
      </c>
      <c r="H556" s="51">
        <v>2.0239609949156601E-4</v>
      </c>
      <c r="I556" s="52">
        <v>2.2312168206431998E-25</v>
      </c>
      <c r="J556" s="52">
        <v>9.0653785338925697E-3</v>
      </c>
      <c r="K556" s="53">
        <v>0.99073222536661998</v>
      </c>
      <c r="L556" s="7" t="str">
        <f t="shared" si="74"/>
        <v>Zonal</v>
      </c>
      <c r="M556" s="51">
        <v>1.2271872765516801E-5</v>
      </c>
      <c r="N556" s="52">
        <v>1.6145642322900702E-8</v>
      </c>
      <c r="O556" s="52">
        <v>0.99858546310410801</v>
      </c>
      <c r="P556" s="53">
        <v>1.40224887747656E-3</v>
      </c>
      <c r="Q556" s="7" t="str">
        <f t="shared" si="70"/>
        <v>SB</v>
      </c>
      <c r="R556" s="6">
        <v>0</v>
      </c>
      <c r="S556" s="7">
        <v>0</v>
      </c>
      <c r="T556" s="7">
        <v>1</v>
      </c>
      <c r="U556" s="8">
        <v>0</v>
      </c>
      <c r="V556" s="7" t="str">
        <f t="shared" si="71"/>
        <v>SB</v>
      </c>
      <c r="W556" s="51">
        <v>2.5711141583693799E-39</v>
      </c>
      <c r="X556" s="52">
        <v>6.1865317482848398E-6</v>
      </c>
      <c r="Y556" s="52">
        <v>0.99999381346403504</v>
      </c>
      <c r="Z556" s="53">
        <v>4.2166679878308E-12</v>
      </c>
      <c r="AA556" s="7" t="str">
        <f t="shared" si="72"/>
        <v>SB</v>
      </c>
      <c r="AB556" s="51">
        <v>4.2897973875575998E-44</v>
      </c>
      <c r="AC556" s="52">
        <v>1.9949905968347998E-6</v>
      </c>
      <c r="AD556" s="52">
        <v>0.99999800500595604</v>
      </c>
      <c r="AE556" s="53">
        <v>3.4478771821572102E-12</v>
      </c>
      <c r="AF556" s="7" t="str">
        <f t="shared" si="73"/>
        <v>SB</v>
      </c>
      <c r="AG556" s="51">
        <v>0.22793500085732099</v>
      </c>
      <c r="AH556" s="52">
        <v>0.28512488531493901</v>
      </c>
      <c r="AI556" s="52">
        <v>0.28219176777500199</v>
      </c>
      <c r="AJ556" s="53">
        <v>0.20474834605273701</v>
      </c>
      <c r="AK556" s="44" t="str">
        <f t="shared" si="66"/>
        <v>NAO-</v>
      </c>
      <c r="AL556" s="51">
        <v>0.199254000721934</v>
      </c>
      <c r="AM556" s="52">
        <v>0.42738539285284499</v>
      </c>
      <c r="AN556" s="52">
        <v>0.37336060642521901</v>
      </c>
      <c r="AO556" s="53">
        <v>0</v>
      </c>
      <c r="AP556" s="44" t="str">
        <f t="shared" si="67"/>
        <v>NAO-</v>
      </c>
    </row>
    <row r="557" spans="1:42" x14ac:dyDescent="0.3">
      <c r="A557" s="4">
        <v>31200</v>
      </c>
      <c r="B557" s="5">
        <f t="shared" si="68"/>
        <v>1985</v>
      </c>
      <c r="C557" s="6">
        <v>0</v>
      </c>
      <c r="D557" s="7">
        <v>1</v>
      </c>
      <c r="E557" s="7">
        <v>0</v>
      </c>
      <c r="F557" s="8">
        <v>0</v>
      </c>
      <c r="G557" s="44" t="str">
        <f t="shared" si="69"/>
        <v>NAO-</v>
      </c>
      <c r="H557" s="51">
        <v>8.4576921871210096E-4</v>
      </c>
      <c r="I557" s="52">
        <v>7.6976313658029897E-33</v>
      </c>
      <c r="J557" s="52">
        <v>9.7146867188108096E-3</v>
      </c>
      <c r="K557" s="53">
        <v>0.98943954406247703</v>
      </c>
      <c r="L557" s="7" t="str">
        <f t="shared" si="74"/>
        <v>Zonal</v>
      </c>
      <c r="M557" s="51">
        <v>2.9105320220859801E-5</v>
      </c>
      <c r="N557" s="52">
        <v>7.4534127855282104E-7</v>
      </c>
      <c r="O557" s="52">
        <v>0.98391506014001096</v>
      </c>
      <c r="P557" s="53">
        <v>1.6055089198480699E-2</v>
      </c>
      <c r="Q557" s="7" t="str">
        <f t="shared" si="70"/>
        <v>SB</v>
      </c>
      <c r="R557" s="6">
        <v>0</v>
      </c>
      <c r="S557" s="7">
        <v>1</v>
      </c>
      <c r="T557" s="7">
        <v>0</v>
      </c>
      <c r="U557" s="8">
        <v>0</v>
      </c>
      <c r="V557" s="7" t="str">
        <f t="shared" si="71"/>
        <v>NAO-</v>
      </c>
      <c r="W557" s="51">
        <v>4.09946284578972E-52</v>
      </c>
      <c r="X557" s="52">
        <v>6.6908661107838297E-6</v>
      </c>
      <c r="Y557" s="52">
        <v>0.99999330913388995</v>
      </c>
      <c r="Z557" s="53">
        <v>8.4370543382215005E-18</v>
      </c>
      <c r="AA557" s="7" t="str">
        <f t="shared" si="72"/>
        <v>SB</v>
      </c>
      <c r="AB557" s="51">
        <v>4.3945273281719999E-59</v>
      </c>
      <c r="AC557" s="52">
        <v>3.5639308785928099E-6</v>
      </c>
      <c r="AD557" s="52">
        <v>0.99999643606912003</v>
      </c>
      <c r="AE557" s="53">
        <v>4.5710027251742002E-18</v>
      </c>
      <c r="AF557" s="7" t="str">
        <f t="shared" si="73"/>
        <v>SB</v>
      </c>
      <c r="AG557" s="51">
        <v>0.22247416343374499</v>
      </c>
      <c r="AH557" s="52">
        <v>0.309508733624068</v>
      </c>
      <c r="AI557" s="52">
        <v>0.26495703870763798</v>
      </c>
      <c r="AJ557" s="53">
        <v>0.20306006423454701</v>
      </c>
      <c r="AK557" s="44" t="str">
        <f t="shared" si="66"/>
        <v>NAO-</v>
      </c>
      <c r="AL557" s="51">
        <v>0.17483680006487401</v>
      </c>
      <c r="AM557" s="52">
        <v>0.50800794712727504</v>
      </c>
      <c r="AN557" s="52">
        <v>0.31715525280784901</v>
      </c>
      <c r="AO557" s="53">
        <v>0</v>
      </c>
      <c r="AP557" s="44" t="str">
        <f t="shared" si="67"/>
        <v>NAO-</v>
      </c>
    </row>
    <row r="558" spans="1:42" x14ac:dyDescent="0.3">
      <c r="A558" s="4">
        <v>31201</v>
      </c>
      <c r="B558" s="5">
        <f t="shared" si="68"/>
        <v>1985</v>
      </c>
      <c r="C558" s="6">
        <v>0</v>
      </c>
      <c r="D558" s="7">
        <v>1</v>
      </c>
      <c r="E558" s="7">
        <v>0</v>
      </c>
      <c r="F558" s="8">
        <v>0</v>
      </c>
      <c r="G558" s="44" t="str">
        <f t="shared" si="69"/>
        <v>NAO-</v>
      </c>
      <c r="H558" s="51">
        <v>1.95440699481849E-5</v>
      </c>
      <c r="I558" s="52">
        <v>2.3196122842185202E-59</v>
      </c>
      <c r="J558" s="52">
        <v>0.93251465343753803</v>
      </c>
      <c r="K558" s="53">
        <v>6.7465802492518795E-2</v>
      </c>
      <c r="L558" s="7" t="str">
        <f t="shared" si="74"/>
        <v>SB</v>
      </c>
      <c r="M558" s="51">
        <v>3.4393362893475398E-8</v>
      </c>
      <c r="N558" s="52">
        <v>1.6727146247404099E-6</v>
      </c>
      <c r="O558" s="52">
        <v>0.99558919788761802</v>
      </c>
      <c r="P558" s="53">
        <v>4.4090950043823296E-3</v>
      </c>
      <c r="Q558" s="7" t="str">
        <f t="shared" si="70"/>
        <v>SB</v>
      </c>
      <c r="R558" s="6">
        <v>0</v>
      </c>
      <c r="S558" s="7">
        <v>1</v>
      </c>
      <c r="T558" s="7">
        <v>0</v>
      </c>
      <c r="U558" s="8">
        <v>0</v>
      </c>
      <c r="V558" s="7" t="str">
        <f t="shared" si="71"/>
        <v>NAO-</v>
      </c>
      <c r="W558" s="51">
        <v>3.1387148259971201E-62</v>
      </c>
      <c r="X558" s="52">
        <v>6.5598444409322498E-5</v>
      </c>
      <c r="Y558" s="52">
        <v>0.99993440155559099</v>
      </c>
      <c r="Z558" s="53">
        <v>1.5219990573209201E-19</v>
      </c>
      <c r="AA558" s="7" t="str">
        <f t="shared" si="72"/>
        <v>SB</v>
      </c>
      <c r="AB558" s="51">
        <v>5.1010192173032898E-70</v>
      </c>
      <c r="AC558" s="52">
        <v>3.0340213997439998E-5</v>
      </c>
      <c r="AD558" s="52">
        <v>0.99996965978600105</v>
      </c>
      <c r="AE558" s="53">
        <v>5.2368170895966198E-20</v>
      </c>
      <c r="AF558" s="7" t="str">
        <f t="shared" si="73"/>
        <v>SB</v>
      </c>
      <c r="AG558" s="51">
        <v>0.22127662771215401</v>
      </c>
      <c r="AH558" s="52">
        <v>0.31326940974090201</v>
      </c>
      <c r="AI558" s="52">
        <v>0.26113442687844401</v>
      </c>
      <c r="AJ558" s="53">
        <v>0.204319535668499</v>
      </c>
      <c r="AK558" s="44" t="str">
        <f t="shared" si="66"/>
        <v>NAO-</v>
      </c>
      <c r="AL558" s="51">
        <v>0.16137970966541201</v>
      </c>
      <c r="AM558" s="52">
        <v>0.532238719550022</v>
      </c>
      <c r="AN558" s="52">
        <v>0.30638157078456502</v>
      </c>
      <c r="AO558" s="53">
        <v>0</v>
      </c>
      <c r="AP558" s="44" t="str">
        <f t="shared" si="67"/>
        <v>NAO-</v>
      </c>
    </row>
    <row r="559" spans="1:42" x14ac:dyDescent="0.3">
      <c r="A559" s="4">
        <v>31202</v>
      </c>
      <c r="B559" s="5">
        <f t="shared" si="68"/>
        <v>1985</v>
      </c>
      <c r="C559" s="6">
        <v>0</v>
      </c>
      <c r="D559" s="7">
        <v>1</v>
      </c>
      <c r="E559" s="7">
        <v>0</v>
      </c>
      <c r="F559" s="8">
        <v>0</v>
      </c>
      <c r="G559" s="44" t="str">
        <f t="shared" si="69"/>
        <v>NAO-</v>
      </c>
      <c r="H559" s="51">
        <v>2.04378292264352E-7</v>
      </c>
      <c r="I559" s="52">
        <v>6.2677416591435802E-54</v>
      </c>
      <c r="J559" s="52">
        <v>0.99668952586906501</v>
      </c>
      <c r="K559" s="53">
        <v>3.31026975264446E-3</v>
      </c>
      <c r="L559" s="7" t="str">
        <f t="shared" si="74"/>
        <v>SB</v>
      </c>
      <c r="M559" s="51">
        <v>3.23233330637335E-11</v>
      </c>
      <c r="N559" s="52">
        <v>4.4311066999043001E-7</v>
      </c>
      <c r="O559" s="52">
        <v>0.99861688803295101</v>
      </c>
      <c r="P559" s="53">
        <v>1.38266882405058E-3</v>
      </c>
      <c r="Q559" s="7" t="str">
        <f t="shared" si="70"/>
        <v>SB</v>
      </c>
      <c r="R559" s="6">
        <v>0</v>
      </c>
      <c r="S559" s="7">
        <v>0</v>
      </c>
      <c r="T559" s="7">
        <v>0</v>
      </c>
      <c r="U559" s="8">
        <v>1</v>
      </c>
      <c r="V559" s="7" t="str">
        <f t="shared" si="71"/>
        <v>Zonal</v>
      </c>
      <c r="W559" s="51">
        <v>3.0059252103520101E-35</v>
      </c>
      <c r="X559" s="52">
        <v>3.4946204483895398E-3</v>
      </c>
      <c r="Y559" s="52">
        <v>0.99650537951377305</v>
      </c>
      <c r="Z559" s="53">
        <v>3.7836905480053498E-11</v>
      </c>
      <c r="AA559" s="7" t="str">
        <f t="shared" si="72"/>
        <v>SB</v>
      </c>
      <c r="AB559" s="51">
        <v>5.7925675557034902E-39</v>
      </c>
      <c r="AC559" s="52">
        <v>2.3738919406569598E-3</v>
      </c>
      <c r="AD559" s="52">
        <v>0.99762610804525298</v>
      </c>
      <c r="AE559" s="53">
        <v>1.4089658984990301E-11</v>
      </c>
      <c r="AF559" s="7" t="str">
        <f t="shared" si="73"/>
        <v>SB</v>
      </c>
      <c r="AG559" s="51">
        <v>0.21840019781238301</v>
      </c>
      <c r="AH559" s="52">
        <v>0.30154459154102897</v>
      </c>
      <c r="AI559" s="52">
        <v>0.26355135930495699</v>
      </c>
      <c r="AJ559" s="53">
        <v>0.216503851341629</v>
      </c>
      <c r="AK559" s="44" t="str">
        <f t="shared" si="66"/>
        <v>NAO-</v>
      </c>
      <c r="AL559" s="51">
        <v>3.1487999999999898E-2</v>
      </c>
      <c r="AM559" s="52">
        <v>0.63212800000000002</v>
      </c>
      <c r="AN559" s="52">
        <v>0.33638399999999902</v>
      </c>
      <c r="AO559" s="53">
        <v>0</v>
      </c>
      <c r="AP559" s="44" t="str">
        <f t="shared" si="67"/>
        <v>NAO-</v>
      </c>
    </row>
    <row r="560" spans="1:42" x14ac:dyDescent="0.3">
      <c r="A560" s="4">
        <v>31203</v>
      </c>
      <c r="B560" s="5">
        <f t="shared" si="68"/>
        <v>1985</v>
      </c>
      <c r="C560" s="6">
        <v>0</v>
      </c>
      <c r="D560" s="7">
        <v>1</v>
      </c>
      <c r="E560" s="7">
        <v>0</v>
      </c>
      <c r="F560" s="8">
        <v>0</v>
      </c>
      <c r="G560" s="44" t="str">
        <f t="shared" si="69"/>
        <v>NAO-</v>
      </c>
      <c r="H560" s="51">
        <v>2.0860602103113299E-7</v>
      </c>
      <c r="I560" s="52">
        <v>9.36442113286835E-25</v>
      </c>
      <c r="J560" s="52">
        <v>0.99322435492278804</v>
      </c>
      <c r="K560" s="53">
        <v>6.7754364711780602E-3</v>
      </c>
      <c r="L560" s="7" t="str">
        <f t="shared" si="74"/>
        <v>SB</v>
      </c>
      <c r="M560" s="51">
        <v>1.29050542411334E-11</v>
      </c>
      <c r="N560" s="52">
        <v>1.0534528984200599E-5</v>
      </c>
      <c r="O560" s="52">
        <v>0.999655219841458</v>
      </c>
      <c r="P560" s="53">
        <v>3.3424561664139999E-4</v>
      </c>
      <c r="Q560" s="7" t="str">
        <f t="shared" si="70"/>
        <v>SB</v>
      </c>
      <c r="R560" s="6">
        <v>0</v>
      </c>
      <c r="S560" s="7">
        <v>0</v>
      </c>
      <c r="T560" s="7">
        <v>0</v>
      </c>
      <c r="U560" s="8">
        <v>1</v>
      </c>
      <c r="V560" s="7" t="str">
        <f t="shared" si="71"/>
        <v>Zonal</v>
      </c>
      <c r="W560" s="51">
        <v>2.48649767702533E-20</v>
      </c>
      <c r="X560" s="52">
        <v>1.1678795891579699E-3</v>
      </c>
      <c r="Y560" s="52">
        <v>0.998747601391893</v>
      </c>
      <c r="Z560" s="53">
        <v>8.4519018948133205E-5</v>
      </c>
      <c r="AA560" s="7" t="str">
        <f t="shared" si="72"/>
        <v>SB</v>
      </c>
      <c r="AB560" s="51">
        <v>4.9736085244467502E-23</v>
      </c>
      <c r="AC560" s="52">
        <v>1.42564907697479E-3</v>
      </c>
      <c r="AD560" s="52">
        <v>0.99854215472931596</v>
      </c>
      <c r="AE560" s="53">
        <v>3.21961937101166E-5</v>
      </c>
      <c r="AF560" s="7" t="str">
        <f t="shared" si="73"/>
        <v>SB</v>
      </c>
      <c r="AG560" s="51">
        <v>0.216635674789072</v>
      </c>
      <c r="AH560" s="52">
        <v>0.29217080699014503</v>
      </c>
      <c r="AI560" s="52">
        <v>0.25981641965896302</v>
      </c>
      <c r="AJ560" s="53">
        <v>0.23137709856181801</v>
      </c>
      <c r="AK560" s="44" t="str">
        <f t="shared" si="66"/>
        <v>NAO-</v>
      </c>
      <c r="AL560" s="51">
        <v>0</v>
      </c>
      <c r="AM560" s="52">
        <v>0.53747870528108999</v>
      </c>
      <c r="AN560" s="52">
        <v>0.29443498012492902</v>
      </c>
      <c r="AO560" s="53">
        <v>0.16808631459397999</v>
      </c>
      <c r="AP560" s="44" t="str">
        <f t="shared" si="67"/>
        <v>NAO-</v>
      </c>
    </row>
    <row r="561" spans="1:42" x14ac:dyDescent="0.3">
      <c r="A561" s="4">
        <v>31204</v>
      </c>
      <c r="B561" s="5">
        <f t="shared" si="68"/>
        <v>1985</v>
      </c>
      <c r="C561" s="6">
        <v>0</v>
      </c>
      <c r="D561" s="7">
        <v>0</v>
      </c>
      <c r="E561" s="7">
        <v>1</v>
      </c>
      <c r="F561" s="8">
        <v>0</v>
      </c>
      <c r="G561" s="44" t="str">
        <f t="shared" si="69"/>
        <v>SB</v>
      </c>
      <c r="H561" s="51">
        <v>8.0643218386191604E-7</v>
      </c>
      <c r="I561" s="52">
        <v>1.0212809542126899E-12</v>
      </c>
      <c r="J561" s="52">
        <v>0.94545497318084504</v>
      </c>
      <c r="K561" s="53">
        <v>5.4544220385963398E-2</v>
      </c>
      <c r="L561" s="7" t="str">
        <f t="shared" si="74"/>
        <v>SB</v>
      </c>
      <c r="M561" s="51">
        <v>1.43116630837046E-9</v>
      </c>
      <c r="N561" s="52">
        <v>7.6271823632612106E-5</v>
      </c>
      <c r="O561" s="52">
        <v>0.99967695858462402</v>
      </c>
      <c r="P561" s="53">
        <v>2.46768160580208E-4</v>
      </c>
      <c r="Q561" s="7" t="str">
        <f t="shared" si="70"/>
        <v>SB</v>
      </c>
      <c r="R561" s="6">
        <v>0</v>
      </c>
      <c r="S561" s="7">
        <v>0</v>
      </c>
      <c r="T561" s="7">
        <v>0</v>
      </c>
      <c r="U561" s="8">
        <v>1</v>
      </c>
      <c r="V561" s="7" t="str">
        <f t="shared" si="71"/>
        <v>Zonal</v>
      </c>
      <c r="W561" s="51">
        <v>3.0421229161871998E-17</v>
      </c>
      <c r="X561" s="52">
        <v>3.3159618982819101E-5</v>
      </c>
      <c r="Y561" s="52">
        <v>0.988456254025463</v>
      </c>
      <c r="Z561" s="53">
        <v>1.1510586355555E-2</v>
      </c>
      <c r="AA561" s="7" t="str">
        <f t="shared" si="72"/>
        <v>SB</v>
      </c>
      <c r="AB561" s="51">
        <v>4.9389296354639902E-20</v>
      </c>
      <c r="AC561" s="52">
        <v>6.3697770764384795E-5</v>
      </c>
      <c r="AD561" s="52">
        <v>0.99441409501564704</v>
      </c>
      <c r="AE561" s="53">
        <v>5.5222072135876999E-3</v>
      </c>
      <c r="AF561" s="7" t="str">
        <f t="shared" si="73"/>
        <v>SB</v>
      </c>
      <c r="AG561" s="51">
        <v>0.20966813733891099</v>
      </c>
      <c r="AH561" s="52">
        <v>0.284877974985147</v>
      </c>
      <c r="AI561" s="52">
        <v>0.26170222155205197</v>
      </c>
      <c r="AJ561" s="53">
        <v>0.24375166612388799</v>
      </c>
      <c r="AK561" s="44" t="str">
        <f t="shared" si="66"/>
        <v>NAO-</v>
      </c>
      <c r="AL561" s="51">
        <v>0</v>
      </c>
      <c r="AM561" s="52">
        <v>0.43524907625873599</v>
      </c>
      <c r="AN561" s="52">
        <v>0.29430619240528799</v>
      </c>
      <c r="AO561" s="53">
        <v>0.27044473133597402</v>
      </c>
      <c r="AP561" s="44" t="str">
        <f t="shared" si="67"/>
        <v>NAO-</v>
      </c>
    </row>
    <row r="562" spans="1:42" x14ac:dyDescent="0.3">
      <c r="A562" s="4">
        <v>31205</v>
      </c>
      <c r="B562" s="5">
        <f t="shared" si="68"/>
        <v>1985</v>
      </c>
      <c r="C562" s="6">
        <v>0</v>
      </c>
      <c r="D562" s="7">
        <v>0</v>
      </c>
      <c r="E562" s="7">
        <v>1</v>
      </c>
      <c r="F562" s="8">
        <v>0</v>
      </c>
      <c r="G562" s="44" t="str">
        <f t="shared" si="69"/>
        <v>SB</v>
      </c>
      <c r="H562" s="51">
        <v>4.7216125655945897E-5</v>
      </c>
      <c r="I562" s="52">
        <v>1.30907042173904E-10</v>
      </c>
      <c r="J562" s="52">
        <v>0.83438349669419098</v>
      </c>
      <c r="K562" s="53">
        <v>0.16556928704924501</v>
      </c>
      <c r="L562" s="7" t="str">
        <f t="shared" si="74"/>
        <v>SB</v>
      </c>
      <c r="M562" s="51">
        <v>1.2070848179822201E-5</v>
      </c>
      <c r="N562" s="52">
        <v>1.7471055868238501E-7</v>
      </c>
      <c r="O562" s="52">
        <v>0.99964292401375998</v>
      </c>
      <c r="P562" s="53">
        <v>3.4483042749707497E-4</v>
      </c>
      <c r="Q562" s="7" t="str">
        <f t="shared" si="70"/>
        <v>SB</v>
      </c>
      <c r="R562" s="6">
        <v>0</v>
      </c>
      <c r="S562" s="7">
        <v>0</v>
      </c>
      <c r="T562" s="7">
        <v>0</v>
      </c>
      <c r="U562" s="8">
        <v>1</v>
      </c>
      <c r="V562" s="7" t="str">
        <f t="shared" si="71"/>
        <v>Zonal</v>
      </c>
      <c r="W562" s="51">
        <v>6.8242365764075897E-14</v>
      </c>
      <c r="X562" s="52">
        <v>3.6354175260624999E-8</v>
      </c>
      <c r="Y562" s="52">
        <v>0.15809841045929399</v>
      </c>
      <c r="Z562" s="53">
        <v>0.84190155318646198</v>
      </c>
      <c r="AA562" s="7" t="str">
        <f t="shared" si="72"/>
        <v>Zonal</v>
      </c>
      <c r="AB562" s="51">
        <v>9.1928653815706695E-17</v>
      </c>
      <c r="AC562" s="52">
        <v>2.2893395942237199E-7</v>
      </c>
      <c r="AD562" s="52">
        <v>0.21929158955537101</v>
      </c>
      <c r="AE562" s="53">
        <v>0.78070818151066901</v>
      </c>
      <c r="AF562" s="7" t="str">
        <f t="shared" si="73"/>
        <v>Zonal</v>
      </c>
      <c r="AG562" s="51">
        <v>0.19912006573615201</v>
      </c>
      <c r="AH562" s="52">
        <v>0.25067977160998001</v>
      </c>
      <c r="AI562" s="52">
        <v>0.27285293820925399</v>
      </c>
      <c r="AJ562" s="53">
        <v>0.27734722444461202</v>
      </c>
      <c r="AK562" s="44" t="str">
        <f t="shared" si="66"/>
        <v>Zonal</v>
      </c>
      <c r="AL562" s="51">
        <v>0</v>
      </c>
      <c r="AM562" s="52">
        <v>0.29864142772325603</v>
      </c>
      <c r="AN562" s="52">
        <v>0.33084203541368301</v>
      </c>
      <c r="AO562" s="53">
        <v>0.37051653686306002</v>
      </c>
      <c r="AP562" s="44" t="str">
        <f t="shared" si="67"/>
        <v>Zonal</v>
      </c>
    </row>
    <row r="563" spans="1:42" x14ac:dyDescent="0.3">
      <c r="A563" s="4">
        <v>31206</v>
      </c>
      <c r="B563" s="5">
        <f t="shared" si="68"/>
        <v>1985</v>
      </c>
      <c r="C563" s="6">
        <v>1</v>
      </c>
      <c r="D563" s="7">
        <v>0</v>
      </c>
      <c r="E563" s="7">
        <v>0</v>
      </c>
      <c r="F563" s="8">
        <v>0</v>
      </c>
      <c r="G563" s="44" t="str">
        <f t="shared" si="69"/>
        <v>AL</v>
      </c>
      <c r="H563" s="51">
        <v>8.8746008098203405E-2</v>
      </c>
      <c r="I563" s="52">
        <v>4.3124855184043502E-9</v>
      </c>
      <c r="J563" s="52">
        <v>2.3279922285851101E-2</v>
      </c>
      <c r="K563" s="53">
        <v>0.88797406530347101</v>
      </c>
      <c r="L563" s="7" t="str">
        <f t="shared" si="74"/>
        <v>Zonal</v>
      </c>
      <c r="M563" s="51">
        <v>0.14903677104136201</v>
      </c>
      <c r="N563" s="52">
        <v>2.5265508320597802E-7</v>
      </c>
      <c r="O563" s="52">
        <v>0.758141627078044</v>
      </c>
      <c r="P563" s="53">
        <v>9.2821349225521502E-2</v>
      </c>
      <c r="Q563" s="7" t="str">
        <f t="shared" si="70"/>
        <v>SB</v>
      </c>
      <c r="R563" s="6">
        <v>0</v>
      </c>
      <c r="S563" s="7">
        <v>0</v>
      </c>
      <c r="T563" s="7">
        <v>0</v>
      </c>
      <c r="U563" s="8">
        <v>1</v>
      </c>
      <c r="V563" s="7" t="str">
        <f t="shared" si="71"/>
        <v>Zonal</v>
      </c>
      <c r="W563" s="51">
        <v>1.6032385899360699E-4</v>
      </c>
      <c r="X563" s="52">
        <v>1.0736813853689099E-3</v>
      </c>
      <c r="Y563" s="52">
        <v>1.8296392093782199E-2</v>
      </c>
      <c r="Z563" s="53">
        <v>0.98046960266185501</v>
      </c>
      <c r="AA563" s="7" t="str">
        <f t="shared" si="72"/>
        <v>Zonal</v>
      </c>
      <c r="AB563" s="51">
        <v>2.0772147320005899E-5</v>
      </c>
      <c r="AC563" s="52">
        <v>2.3331760994136298E-3</v>
      </c>
      <c r="AD563" s="52">
        <v>1.8154547344788299E-2</v>
      </c>
      <c r="AE563" s="53">
        <v>0.97949150440847599</v>
      </c>
      <c r="AF563" s="7" t="str">
        <f t="shared" si="73"/>
        <v>Zonal</v>
      </c>
      <c r="AG563" s="51">
        <v>0.21420181934916399</v>
      </c>
      <c r="AH563" s="52">
        <v>0.217804698502642</v>
      </c>
      <c r="AI563" s="52">
        <v>0.247772940073229</v>
      </c>
      <c r="AJ563" s="53">
        <v>0.32022054207496398</v>
      </c>
      <c r="AK563" s="44" t="str">
        <f t="shared" si="66"/>
        <v>Zonal</v>
      </c>
      <c r="AL563" s="51">
        <v>0</v>
      </c>
      <c r="AM563" s="52">
        <v>0.16018306636155599</v>
      </c>
      <c r="AN563" s="52">
        <v>0.31071535170629699</v>
      </c>
      <c r="AO563" s="53">
        <v>0.52910158193214596</v>
      </c>
      <c r="AP563" s="44" t="str">
        <f t="shared" si="67"/>
        <v>Zonal</v>
      </c>
    </row>
    <row r="564" spans="1:42" x14ac:dyDescent="0.3">
      <c r="A564" s="4">
        <v>31207</v>
      </c>
      <c r="B564" s="5">
        <f t="shared" si="68"/>
        <v>1985</v>
      </c>
      <c r="C564" s="6">
        <v>1</v>
      </c>
      <c r="D564" s="7">
        <v>0</v>
      </c>
      <c r="E564" s="7">
        <v>0</v>
      </c>
      <c r="F564" s="8">
        <v>0</v>
      </c>
      <c r="G564" s="44" t="str">
        <f t="shared" si="69"/>
        <v>AL</v>
      </c>
      <c r="H564" s="51">
        <v>0.78304353232659496</v>
      </c>
      <c r="I564" s="52">
        <v>1.4597987158318699E-14</v>
      </c>
      <c r="J564" s="52">
        <v>2.2432510493256799E-2</v>
      </c>
      <c r="K564" s="53">
        <v>0.194523957180125</v>
      </c>
      <c r="L564" s="7" t="str">
        <f t="shared" si="74"/>
        <v>AL</v>
      </c>
      <c r="M564" s="51">
        <v>0.929174352843678</v>
      </c>
      <c r="N564" s="52">
        <v>1.44105676783102E-4</v>
      </c>
      <c r="O564" s="52">
        <v>3.3467388052413602E-2</v>
      </c>
      <c r="P564" s="53">
        <v>3.7214153427137603E-2</v>
      </c>
      <c r="Q564" s="7" t="str">
        <f t="shared" si="70"/>
        <v>AL</v>
      </c>
      <c r="R564" s="6">
        <v>1</v>
      </c>
      <c r="S564" s="7">
        <v>0</v>
      </c>
      <c r="T564" s="7">
        <v>0</v>
      </c>
      <c r="U564" s="8">
        <v>0</v>
      </c>
      <c r="V564" s="7" t="str">
        <f t="shared" si="71"/>
        <v>AL</v>
      </c>
      <c r="W564" s="51">
        <v>7.9958687948910503E-3</v>
      </c>
      <c r="X564" s="52">
        <v>1.5388547753742499E-3</v>
      </c>
      <c r="Y564" s="52">
        <v>7.9088030808856097E-3</v>
      </c>
      <c r="Z564" s="53">
        <v>0.98255647334884999</v>
      </c>
      <c r="AA564" s="7" t="str">
        <f t="shared" si="72"/>
        <v>Zonal</v>
      </c>
      <c r="AB564" s="51">
        <v>2.37556887103652E-3</v>
      </c>
      <c r="AC564" s="52">
        <v>2.9235678143491001E-3</v>
      </c>
      <c r="AD564" s="52">
        <v>7.1133829701471299E-3</v>
      </c>
      <c r="AE564" s="53">
        <v>0.98758748034446797</v>
      </c>
      <c r="AF564" s="7" t="str">
        <f t="shared" si="73"/>
        <v>Zonal</v>
      </c>
      <c r="AG564" s="51">
        <v>0.24022324029665501</v>
      </c>
      <c r="AH564" s="52">
        <v>0.223705143086565</v>
      </c>
      <c r="AI564" s="52">
        <v>0.22875242971295301</v>
      </c>
      <c r="AJ564" s="53">
        <v>0.30731918690382598</v>
      </c>
      <c r="AK564" s="44" t="str">
        <f t="shared" si="66"/>
        <v>Zonal</v>
      </c>
      <c r="AL564" s="51">
        <v>0</v>
      </c>
      <c r="AM564" s="52">
        <v>7.3820669787540497E-2</v>
      </c>
      <c r="AN564" s="52">
        <v>0.102748769655503</v>
      </c>
      <c r="AO564" s="53">
        <v>0.82343056055695596</v>
      </c>
      <c r="AP564" s="44" t="str">
        <f t="shared" si="67"/>
        <v>Zonal</v>
      </c>
    </row>
    <row r="565" spans="1:42" x14ac:dyDescent="0.3">
      <c r="A565" s="4">
        <v>31208</v>
      </c>
      <c r="B565" s="5">
        <f t="shared" si="68"/>
        <v>1985</v>
      </c>
      <c r="C565" s="6">
        <v>1</v>
      </c>
      <c r="D565" s="7">
        <v>0</v>
      </c>
      <c r="E565" s="7">
        <v>0</v>
      </c>
      <c r="F565" s="8">
        <v>0</v>
      </c>
      <c r="G565" s="44" t="str">
        <f t="shared" si="69"/>
        <v>AL</v>
      </c>
      <c r="H565" s="51">
        <v>0.67078455837102502</v>
      </c>
      <c r="I565" s="52">
        <v>2.4607060972664399E-26</v>
      </c>
      <c r="J565" s="52">
        <v>4.3131260320479502E-2</v>
      </c>
      <c r="K565" s="53">
        <v>0.286084181308497</v>
      </c>
      <c r="L565" s="7" t="str">
        <f t="shared" si="74"/>
        <v>AL</v>
      </c>
      <c r="M565" s="51">
        <v>6.44021047782046E-2</v>
      </c>
      <c r="N565" s="52">
        <v>5.7086635416948701E-5</v>
      </c>
      <c r="O565" s="52">
        <v>0.92386419332314595</v>
      </c>
      <c r="P565" s="53">
        <v>1.1676615263228199E-2</v>
      </c>
      <c r="Q565" s="7" t="str">
        <f t="shared" si="70"/>
        <v>SB</v>
      </c>
      <c r="R565" s="6">
        <v>1</v>
      </c>
      <c r="S565" s="7">
        <v>0</v>
      </c>
      <c r="T565" s="7">
        <v>0</v>
      </c>
      <c r="U565" s="8">
        <v>0</v>
      </c>
      <c r="V565" s="7" t="str">
        <f t="shared" si="71"/>
        <v>AL</v>
      </c>
      <c r="W565" s="51">
        <v>4.75814263198964E-4</v>
      </c>
      <c r="X565" s="52">
        <v>7.5300728308065501E-2</v>
      </c>
      <c r="Y565" s="52">
        <v>8.0891752475760803E-2</v>
      </c>
      <c r="Z565" s="53">
        <v>0.84333170495297405</v>
      </c>
      <c r="AA565" s="7" t="str">
        <f t="shared" si="72"/>
        <v>Zonal</v>
      </c>
      <c r="AB565" s="51">
        <v>2.8767914489821901E-4</v>
      </c>
      <c r="AC565" s="52">
        <v>8.1127311035136401E-2</v>
      </c>
      <c r="AD565" s="52">
        <v>6.5663889481266904E-2</v>
      </c>
      <c r="AE565" s="53">
        <v>0.85292112033869805</v>
      </c>
      <c r="AF565" s="7" t="str">
        <f t="shared" si="73"/>
        <v>Zonal</v>
      </c>
      <c r="AG565" s="51">
        <v>0.24926208303714101</v>
      </c>
      <c r="AH565" s="52">
        <v>0.243291368172454</v>
      </c>
      <c r="AI565" s="52">
        <v>0.227286822055489</v>
      </c>
      <c r="AJ565" s="53">
        <v>0.28015972673491402</v>
      </c>
      <c r="AK565" s="44" t="str">
        <f t="shared" si="66"/>
        <v>Zonal</v>
      </c>
      <c r="AL565" s="51">
        <v>9.9439061703212595E-2</v>
      </c>
      <c r="AM565" s="52">
        <v>0.31501784803671501</v>
      </c>
      <c r="AN565" s="52">
        <v>0</v>
      </c>
      <c r="AO565" s="53">
        <v>0.58554309026007101</v>
      </c>
      <c r="AP565" s="44" t="str">
        <f t="shared" si="67"/>
        <v>Zonal</v>
      </c>
    </row>
    <row r="566" spans="1:42" x14ac:dyDescent="0.3">
      <c r="A566" s="4">
        <v>31209</v>
      </c>
      <c r="B566" s="5">
        <f t="shared" si="68"/>
        <v>1985</v>
      </c>
      <c r="C566" s="6">
        <v>0</v>
      </c>
      <c r="D566" s="7">
        <v>1</v>
      </c>
      <c r="E566" s="7">
        <v>0</v>
      </c>
      <c r="F566" s="8">
        <v>0</v>
      </c>
      <c r="G566" s="44" t="str">
        <f t="shared" si="69"/>
        <v>NAO-</v>
      </c>
      <c r="H566" s="51">
        <v>0.99308735861737896</v>
      </c>
      <c r="I566" s="52">
        <v>2.8645158609419602E-14</v>
      </c>
      <c r="J566" s="52">
        <v>3.6941070443647899E-3</v>
      </c>
      <c r="K566" s="53">
        <v>3.2185343382344499E-3</v>
      </c>
      <c r="L566" s="7" t="str">
        <f t="shared" si="74"/>
        <v>AL</v>
      </c>
      <c r="M566" s="51">
        <v>0.99392646460096501</v>
      </c>
      <c r="N566" s="52">
        <v>3.14908840694338E-3</v>
      </c>
      <c r="O566" s="52">
        <v>1.56688142381732E-3</v>
      </c>
      <c r="P566" s="53">
        <v>1.3575655682734301E-3</v>
      </c>
      <c r="Q566" s="7" t="str">
        <f t="shared" si="70"/>
        <v>AL</v>
      </c>
      <c r="R566" s="6">
        <v>0</v>
      </c>
      <c r="S566" s="7">
        <v>1</v>
      </c>
      <c r="T566" s="7">
        <v>0</v>
      </c>
      <c r="U566" s="8">
        <v>0</v>
      </c>
      <c r="V566" s="7" t="str">
        <f t="shared" si="71"/>
        <v>NAO-</v>
      </c>
      <c r="W566" s="51">
        <v>1.46315577324964E-5</v>
      </c>
      <c r="X566" s="52">
        <v>0.99337345725367099</v>
      </c>
      <c r="Y566" s="52">
        <v>6.4656651943316599E-3</v>
      </c>
      <c r="Z566" s="53">
        <v>1.4624599426490999E-4</v>
      </c>
      <c r="AA566" s="7" t="str">
        <f t="shared" si="72"/>
        <v>NAO-</v>
      </c>
      <c r="AB566" s="51">
        <v>6.8162914785239399E-6</v>
      </c>
      <c r="AC566" s="52">
        <v>0.99171403812682901</v>
      </c>
      <c r="AD566" s="52">
        <v>8.0703877846187901E-3</v>
      </c>
      <c r="AE566" s="53">
        <v>2.0875779707132101E-4</v>
      </c>
      <c r="AF566" s="7" t="str">
        <f t="shared" si="73"/>
        <v>NAO-</v>
      </c>
      <c r="AG566" s="51">
        <v>0.26931751962186601</v>
      </c>
      <c r="AH566" s="52">
        <v>0.27547866113502401</v>
      </c>
      <c r="AI566" s="52">
        <v>0.205761762778947</v>
      </c>
      <c r="AJ566" s="53">
        <v>0.24944205646416101</v>
      </c>
      <c r="AK566" s="44" t="str">
        <f t="shared" si="66"/>
        <v>NAO-</v>
      </c>
      <c r="AL566" s="51">
        <v>0.31633795958120198</v>
      </c>
      <c r="AM566" s="52">
        <v>0.42381300219138002</v>
      </c>
      <c r="AN566" s="52">
        <v>0</v>
      </c>
      <c r="AO566" s="53">
        <v>0.25984903822741601</v>
      </c>
      <c r="AP566" s="44" t="str">
        <f t="shared" si="67"/>
        <v>NAO-</v>
      </c>
    </row>
    <row r="567" spans="1:42" x14ac:dyDescent="0.3">
      <c r="A567" s="4">
        <v>31210</v>
      </c>
      <c r="B567" s="5">
        <f t="shared" si="68"/>
        <v>1985</v>
      </c>
      <c r="C567" s="6">
        <v>0</v>
      </c>
      <c r="D567" s="7">
        <v>1</v>
      </c>
      <c r="E567" s="7">
        <v>0</v>
      </c>
      <c r="F567" s="8">
        <v>0</v>
      </c>
      <c r="G567" s="44" t="str">
        <f t="shared" si="69"/>
        <v>NAO-</v>
      </c>
      <c r="H567" s="51">
        <v>0.78739192921872903</v>
      </c>
      <c r="I567" s="52">
        <v>6.5584022120734399E-24</v>
      </c>
      <c r="J567" s="52">
        <v>0.21260210333690399</v>
      </c>
      <c r="K567" s="53">
        <v>5.9674443678577796E-6</v>
      </c>
      <c r="L567" s="7" t="str">
        <f t="shared" si="74"/>
        <v>AL</v>
      </c>
      <c r="M567" s="51">
        <v>0.92629165572258199</v>
      </c>
      <c r="N567" s="52">
        <v>9.7555648500164491E-3</v>
      </c>
      <c r="O567" s="52">
        <v>6.3950587967034206E-2</v>
      </c>
      <c r="P567" s="53">
        <v>2.1914603730944101E-6</v>
      </c>
      <c r="Q567" s="7" t="str">
        <f t="shared" si="70"/>
        <v>AL</v>
      </c>
      <c r="R567" s="6">
        <v>1</v>
      </c>
      <c r="S567" s="7">
        <v>0</v>
      </c>
      <c r="T567" s="7">
        <v>0</v>
      </c>
      <c r="U567" s="8">
        <v>0</v>
      </c>
      <c r="V567" s="7" t="str">
        <f t="shared" si="71"/>
        <v>AL</v>
      </c>
      <c r="W567" s="51">
        <v>0.47434790856353898</v>
      </c>
      <c r="X567" s="52">
        <v>0.50779903610109001</v>
      </c>
      <c r="Y567" s="52">
        <v>2.09080614047427E-3</v>
      </c>
      <c r="Z567" s="53">
        <v>1.5762249194895099E-2</v>
      </c>
      <c r="AA567" s="7" t="str">
        <f t="shared" si="72"/>
        <v>NAO-</v>
      </c>
      <c r="AB567" s="51">
        <v>0.467775002406145</v>
      </c>
      <c r="AC567" s="52">
        <v>0.51252802179990498</v>
      </c>
      <c r="AD567" s="52">
        <v>2.5402449612735001E-3</v>
      </c>
      <c r="AE567" s="53">
        <v>1.7156730832675899E-2</v>
      </c>
      <c r="AF567" s="7" t="str">
        <f t="shared" si="73"/>
        <v>NAO-</v>
      </c>
      <c r="AG567" s="51">
        <v>0.272343234510593</v>
      </c>
      <c r="AH567" s="52">
        <v>0.28454675242313698</v>
      </c>
      <c r="AI567" s="52">
        <v>0.20741039285966101</v>
      </c>
      <c r="AJ567" s="53">
        <v>0.23569962020660601</v>
      </c>
      <c r="AK567" s="44" t="str">
        <f t="shared" si="66"/>
        <v>NAO-</v>
      </c>
      <c r="AL567" s="51">
        <v>0.32790555668634203</v>
      </c>
      <c r="AM567" s="52">
        <v>0.52681660899653904</v>
      </c>
      <c r="AN567" s="52">
        <v>0</v>
      </c>
      <c r="AO567" s="53">
        <v>0.14527783431711699</v>
      </c>
      <c r="AP567" s="44" t="str">
        <f t="shared" si="67"/>
        <v>NAO-</v>
      </c>
    </row>
    <row r="568" spans="1:42" x14ac:dyDescent="0.3">
      <c r="A568" s="4">
        <v>31211</v>
      </c>
      <c r="B568" s="5">
        <f t="shared" si="68"/>
        <v>1985</v>
      </c>
      <c r="C568" s="6">
        <v>0</v>
      </c>
      <c r="D568" s="7">
        <v>1</v>
      </c>
      <c r="E568" s="7">
        <v>0</v>
      </c>
      <c r="F568" s="8">
        <v>0</v>
      </c>
      <c r="G568" s="44" t="str">
        <f t="shared" si="69"/>
        <v>NAO-</v>
      </c>
      <c r="H568" s="51">
        <v>2.6353061353058001E-4</v>
      </c>
      <c r="I568" s="52">
        <v>9.8842077450364403E-30</v>
      </c>
      <c r="J568" s="52">
        <v>0.99973620061546098</v>
      </c>
      <c r="K568" s="53">
        <v>2.6877101494227001E-7</v>
      </c>
      <c r="L568" s="7" t="str">
        <f t="shared" si="74"/>
        <v>SB</v>
      </c>
      <c r="M568" s="51">
        <v>3.3813761760679E-4</v>
      </c>
      <c r="N568" s="52">
        <v>7.3800758583906102E-3</v>
      </c>
      <c r="O568" s="52">
        <v>0.99228162370397499</v>
      </c>
      <c r="P568" s="53">
        <v>1.62820022862174E-7</v>
      </c>
      <c r="Q568" s="7" t="str">
        <f t="shared" si="70"/>
        <v>SB</v>
      </c>
      <c r="R568" s="6">
        <v>1</v>
      </c>
      <c r="S568" s="7">
        <v>0</v>
      </c>
      <c r="T568" s="7">
        <v>0</v>
      </c>
      <c r="U568" s="8">
        <v>0</v>
      </c>
      <c r="V568" s="7" t="str">
        <f t="shared" si="71"/>
        <v>AL</v>
      </c>
      <c r="W568" s="51">
        <v>0.76830405948643998</v>
      </c>
      <c r="X568" s="52">
        <v>0.15829494680495301</v>
      </c>
      <c r="Y568" s="52">
        <v>1.24810764520206E-3</v>
      </c>
      <c r="Z568" s="53">
        <v>7.2152886063403796E-2</v>
      </c>
      <c r="AA568" s="7" t="str">
        <f t="shared" si="72"/>
        <v>AL</v>
      </c>
      <c r="AB568" s="51">
        <v>0.66060598555761796</v>
      </c>
      <c r="AC568" s="52">
        <v>0.234180392635429</v>
      </c>
      <c r="AD568" s="52">
        <v>2.0177005073048599E-3</v>
      </c>
      <c r="AE568" s="53">
        <v>0.103195921299647</v>
      </c>
      <c r="AF568" s="7" t="str">
        <f t="shared" si="73"/>
        <v>AL</v>
      </c>
      <c r="AG568" s="51">
        <v>0.26662000700862798</v>
      </c>
      <c r="AH568" s="52">
        <v>0.28939589842052799</v>
      </c>
      <c r="AI568" s="52">
        <v>0.214818779814439</v>
      </c>
      <c r="AJ568" s="53">
        <v>0.229165314756404</v>
      </c>
      <c r="AK568" s="44" t="str">
        <f t="shared" si="66"/>
        <v>NAO-</v>
      </c>
      <c r="AL568" s="51">
        <v>0.241792631081719</v>
      </c>
      <c r="AM568" s="52">
        <v>0.65800661313178999</v>
      </c>
      <c r="AN568" s="52">
        <v>0.10020075578649</v>
      </c>
      <c r="AO568" s="53">
        <v>0</v>
      </c>
      <c r="AP568" s="44" t="str">
        <f t="shared" si="67"/>
        <v>NAO-</v>
      </c>
    </row>
    <row r="569" spans="1:42" x14ac:dyDescent="0.3">
      <c r="A569" s="4">
        <v>31212</v>
      </c>
      <c r="B569" s="5">
        <f t="shared" si="68"/>
        <v>1985</v>
      </c>
      <c r="C569" s="6">
        <v>0</v>
      </c>
      <c r="D569" s="7">
        <v>1</v>
      </c>
      <c r="E569" s="7">
        <v>0</v>
      </c>
      <c r="F569" s="8">
        <v>0</v>
      </c>
      <c r="G569" s="44" t="str">
        <f t="shared" si="69"/>
        <v>NAO-</v>
      </c>
      <c r="H569" s="51">
        <v>2.0685224472253402E-2</v>
      </c>
      <c r="I569" s="52">
        <v>2.51784106806605E-28</v>
      </c>
      <c r="J569" s="52">
        <v>0.97870920923250604</v>
      </c>
      <c r="K569" s="53">
        <v>6.0556629524419702E-4</v>
      </c>
      <c r="L569" s="7" t="str">
        <f t="shared" si="74"/>
        <v>SB</v>
      </c>
      <c r="M569" s="51">
        <v>1.34071018767536E-2</v>
      </c>
      <c r="N569" s="52">
        <v>9.3448447110247294E-5</v>
      </c>
      <c r="O569" s="52">
        <v>0.98629419068541802</v>
      </c>
      <c r="P569" s="53">
        <v>2.0525899071961799E-4</v>
      </c>
      <c r="Q569" s="7" t="str">
        <f t="shared" si="70"/>
        <v>SB</v>
      </c>
      <c r="R569" s="6">
        <v>1</v>
      </c>
      <c r="S569" s="7">
        <v>0</v>
      </c>
      <c r="T569" s="7">
        <v>0</v>
      </c>
      <c r="U569" s="8">
        <v>0</v>
      </c>
      <c r="V569" s="7" t="str">
        <f t="shared" si="71"/>
        <v>AL</v>
      </c>
      <c r="W569" s="51">
        <v>0.53802720539319104</v>
      </c>
      <c r="X569" s="52">
        <v>0.15261699750691399</v>
      </c>
      <c r="Y569" s="52">
        <v>3.2531716525898702E-3</v>
      </c>
      <c r="Z569" s="53">
        <v>0.30610262544730399</v>
      </c>
      <c r="AA569" s="7" t="str">
        <f t="shared" si="72"/>
        <v>AL</v>
      </c>
      <c r="AB569" s="51">
        <v>0.31830214669610002</v>
      </c>
      <c r="AC569" s="52">
        <v>0.23711734947192001</v>
      </c>
      <c r="AD569" s="52">
        <v>5.1543230659747601E-3</v>
      </c>
      <c r="AE569" s="53">
        <v>0.43942618076600298</v>
      </c>
      <c r="AF569" s="7" t="str">
        <f t="shared" si="73"/>
        <v>Zonal</v>
      </c>
      <c r="AG569" s="51">
        <v>0.26846520224298398</v>
      </c>
      <c r="AH569" s="52">
        <v>0.26938795609132898</v>
      </c>
      <c r="AI569" s="52">
        <v>0.22627993158525</v>
      </c>
      <c r="AJ569" s="53">
        <v>0.235866910080436</v>
      </c>
      <c r="AK569" s="44" t="str">
        <f t="shared" si="66"/>
        <v>NAO-</v>
      </c>
      <c r="AL569" s="51">
        <v>0.15749057250599899</v>
      </c>
      <c r="AM569" s="52">
        <v>0.56612958519026402</v>
      </c>
      <c r="AN569" s="52">
        <v>0.27637984230373602</v>
      </c>
      <c r="AO569" s="53">
        <v>0</v>
      </c>
      <c r="AP569" s="44" t="str">
        <f t="shared" si="67"/>
        <v>NAO-</v>
      </c>
    </row>
    <row r="570" spans="1:42" x14ac:dyDescent="0.3">
      <c r="A570" s="4">
        <v>31213</v>
      </c>
      <c r="B570" s="5">
        <f t="shared" si="68"/>
        <v>1985</v>
      </c>
      <c r="C570" s="6">
        <v>0</v>
      </c>
      <c r="D570" s="7">
        <v>0</v>
      </c>
      <c r="E570" s="7">
        <v>0</v>
      </c>
      <c r="F570" s="8">
        <v>1</v>
      </c>
      <c r="G570" s="44" t="str">
        <f t="shared" si="69"/>
        <v>Zonal</v>
      </c>
      <c r="H570" s="51">
        <v>0.94297280613587398</v>
      </c>
      <c r="I570" s="52">
        <v>1.60105869349621E-32</v>
      </c>
      <c r="J570" s="52">
        <v>4.9111602501490402E-2</v>
      </c>
      <c r="K570" s="53">
        <v>7.9155913626268292E-3</v>
      </c>
      <c r="L570" s="7" t="str">
        <f t="shared" si="74"/>
        <v>AL</v>
      </c>
      <c r="M570" s="51">
        <v>0.93390525936157098</v>
      </c>
      <c r="N570" s="52">
        <v>2.4340709546031601E-4</v>
      </c>
      <c r="O570" s="52">
        <v>4.63342936724244E-2</v>
      </c>
      <c r="P570" s="53">
        <v>1.9517039870534901E-2</v>
      </c>
      <c r="Q570" s="7" t="str">
        <f t="shared" si="70"/>
        <v>AL</v>
      </c>
      <c r="R570" s="6">
        <v>1</v>
      </c>
      <c r="S570" s="7">
        <v>0</v>
      </c>
      <c r="T570" s="7">
        <v>0</v>
      </c>
      <c r="U570" s="8">
        <v>0</v>
      </c>
      <c r="V570" s="7" t="str">
        <f t="shared" si="71"/>
        <v>AL</v>
      </c>
      <c r="W570" s="51">
        <v>0.64315636211363603</v>
      </c>
      <c r="X570" s="52">
        <v>0.13945470631004001</v>
      </c>
      <c r="Y570" s="52">
        <v>2.05852595812697E-3</v>
      </c>
      <c r="Z570" s="53">
        <v>0.215330405618196</v>
      </c>
      <c r="AA570" s="7" t="str">
        <f t="shared" si="72"/>
        <v>AL</v>
      </c>
      <c r="AB570" s="51">
        <v>0.43746741420375401</v>
      </c>
      <c r="AC570" s="52">
        <v>0.228740176760826</v>
      </c>
      <c r="AD570" s="52">
        <v>3.6438187055474898E-3</v>
      </c>
      <c r="AE570" s="53">
        <v>0.33014859032987098</v>
      </c>
      <c r="AF570" s="7" t="str">
        <f t="shared" si="73"/>
        <v>AL</v>
      </c>
      <c r="AG570" s="51">
        <v>0.251838290537513</v>
      </c>
      <c r="AH570" s="52">
        <v>0.21194103108144299</v>
      </c>
      <c r="AI570" s="52">
        <v>0.24878252778541399</v>
      </c>
      <c r="AJ570" s="53">
        <v>0.28743815059562799</v>
      </c>
      <c r="AK570" s="44" t="str">
        <f t="shared" si="66"/>
        <v>Zonal</v>
      </c>
      <c r="AL570" s="51">
        <v>2.33741453331213E-2</v>
      </c>
      <c r="AM570" s="52">
        <v>0</v>
      </c>
      <c r="AN570" s="52">
        <v>0.51081252981395997</v>
      </c>
      <c r="AO570" s="53">
        <v>0.46581332485291699</v>
      </c>
      <c r="AP570" s="44" t="str">
        <f t="shared" si="67"/>
        <v>SB</v>
      </c>
    </row>
    <row r="571" spans="1:42" x14ac:dyDescent="0.3">
      <c r="A571" s="4">
        <v>31214</v>
      </c>
      <c r="B571" s="5">
        <f t="shared" si="68"/>
        <v>1985</v>
      </c>
      <c r="C571" s="6">
        <v>0</v>
      </c>
      <c r="D571" s="7">
        <v>0</v>
      </c>
      <c r="E571" s="7">
        <v>0</v>
      </c>
      <c r="F571" s="8">
        <v>1</v>
      </c>
      <c r="G571" s="44" t="str">
        <f t="shared" si="69"/>
        <v>Zonal</v>
      </c>
      <c r="H571" s="51">
        <v>0.83077265591904703</v>
      </c>
      <c r="I571" s="52">
        <v>4.9155940276357097E-40</v>
      </c>
      <c r="J571" s="52">
        <v>9.8643778923678503E-4</v>
      </c>
      <c r="K571" s="53">
        <v>0.16824090629170599</v>
      </c>
      <c r="L571" s="7" t="str">
        <f t="shared" si="74"/>
        <v>AL</v>
      </c>
      <c r="M571" s="51">
        <v>0.82515591077417205</v>
      </c>
      <c r="N571" s="52">
        <v>2.22222984569914E-6</v>
      </c>
      <c r="O571" s="52">
        <v>6.8787927317935497E-4</v>
      </c>
      <c r="P571" s="53">
        <v>0.17415398772280999</v>
      </c>
      <c r="Q571" s="7" t="str">
        <f t="shared" si="70"/>
        <v>AL</v>
      </c>
      <c r="R571" s="6">
        <v>1</v>
      </c>
      <c r="S571" s="7">
        <v>0</v>
      </c>
      <c r="T571" s="7">
        <v>0</v>
      </c>
      <c r="U571" s="8">
        <v>0</v>
      </c>
      <c r="V571" s="7" t="str">
        <f t="shared" si="71"/>
        <v>AL</v>
      </c>
      <c r="W571" s="51">
        <v>0.85365851014737604</v>
      </c>
      <c r="X571" s="52">
        <v>5.9631187149542103E-2</v>
      </c>
      <c r="Y571" s="52">
        <v>6.9757458019279795E-4</v>
      </c>
      <c r="Z571" s="53">
        <v>8.6012728122887794E-2</v>
      </c>
      <c r="AA571" s="7" t="str">
        <f t="shared" si="72"/>
        <v>AL</v>
      </c>
      <c r="AB571" s="51">
        <v>0.81726338853673797</v>
      </c>
      <c r="AC571" s="52">
        <v>7.1614829619016995E-2</v>
      </c>
      <c r="AD571" s="52">
        <v>9.3758833179976198E-4</v>
      </c>
      <c r="AE571" s="53">
        <v>0.110184193512443</v>
      </c>
      <c r="AF571" s="7" t="str">
        <f t="shared" si="73"/>
        <v>AL</v>
      </c>
      <c r="AG571" s="51">
        <v>0.25893219187349797</v>
      </c>
      <c r="AH571" s="52">
        <v>0.17816288732874899</v>
      </c>
      <c r="AI571" s="52">
        <v>0.239896586671416</v>
      </c>
      <c r="AJ571" s="53">
        <v>0.32300833412633501</v>
      </c>
      <c r="AK571" s="44" t="str">
        <f t="shared" si="66"/>
        <v>Zonal</v>
      </c>
      <c r="AL571" s="51">
        <v>0.24145572907649099</v>
      </c>
      <c r="AM571" s="52">
        <v>0</v>
      </c>
      <c r="AN571" s="52">
        <v>0.33193670140932802</v>
      </c>
      <c r="AO571" s="53">
        <v>0.426607569514179</v>
      </c>
      <c r="AP571" s="44" t="str">
        <f t="shared" si="67"/>
        <v>Zonal</v>
      </c>
    </row>
    <row r="572" spans="1:42" x14ac:dyDescent="0.3">
      <c r="A572" s="4">
        <v>31215</v>
      </c>
      <c r="B572" s="5">
        <f t="shared" si="68"/>
        <v>1985</v>
      </c>
      <c r="C572" s="6">
        <v>0</v>
      </c>
      <c r="D572" s="7">
        <v>0</v>
      </c>
      <c r="E572" s="7">
        <v>0</v>
      </c>
      <c r="F572" s="8">
        <v>1</v>
      </c>
      <c r="G572" s="44" t="str">
        <f t="shared" si="69"/>
        <v>Zonal</v>
      </c>
      <c r="H572" s="51">
        <v>0.85994240387185605</v>
      </c>
      <c r="I572" s="52">
        <v>6.8497618873997496E-29</v>
      </c>
      <c r="J572" s="52">
        <v>3.7789314009069899E-4</v>
      </c>
      <c r="K572" s="53">
        <v>0.139679702988042</v>
      </c>
      <c r="L572" s="7" t="str">
        <f t="shared" si="74"/>
        <v>AL</v>
      </c>
      <c r="M572" s="51">
        <v>0.88904228026629095</v>
      </c>
      <c r="N572" s="52">
        <v>7.4718886226580997E-5</v>
      </c>
      <c r="O572" s="52">
        <v>6.77407645239068E-5</v>
      </c>
      <c r="P572" s="53">
        <v>0.110815260082971</v>
      </c>
      <c r="Q572" s="7" t="str">
        <f t="shared" si="70"/>
        <v>AL</v>
      </c>
      <c r="R572" s="6">
        <v>1</v>
      </c>
      <c r="S572" s="7">
        <v>0</v>
      </c>
      <c r="T572" s="7">
        <v>0</v>
      </c>
      <c r="U572" s="8">
        <v>0</v>
      </c>
      <c r="V572" s="7" t="str">
        <f t="shared" si="71"/>
        <v>AL</v>
      </c>
      <c r="W572" s="51">
        <v>0.82144777913040001</v>
      </c>
      <c r="X572" s="52">
        <v>8.5699867165304602E-2</v>
      </c>
      <c r="Y572" s="52">
        <v>1.50988247776151E-3</v>
      </c>
      <c r="Z572" s="53">
        <v>9.1342471226532995E-2</v>
      </c>
      <c r="AA572" s="7" t="str">
        <f t="shared" si="72"/>
        <v>AL</v>
      </c>
      <c r="AB572" s="51">
        <v>0.81769466094480203</v>
      </c>
      <c r="AC572" s="52">
        <v>8.8142488475954406E-2</v>
      </c>
      <c r="AD572" s="52">
        <v>1.45406682439053E-3</v>
      </c>
      <c r="AE572" s="53">
        <v>9.2708783754853197E-2</v>
      </c>
      <c r="AF572" s="7" t="str">
        <f t="shared" si="73"/>
        <v>AL</v>
      </c>
      <c r="AG572" s="51">
        <v>0.26539407092088402</v>
      </c>
      <c r="AH572" s="52">
        <v>0.180630292637038</v>
      </c>
      <c r="AI572" s="52">
        <v>0.21861896068252901</v>
      </c>
      <c r="AJ572" s="53">
        <v>0.33535667575954697</v>
      </c>
      <c r="AK572" s="44" t="str">
        <f t="shared" si="66"/>
        <v>Zonal</v>
      </c>
      <c r="AL572" s="51">
        <v>0.27192982456140302</v>
      </c>
      <c r="AM572" s="52">
        <v>0</v>
      </c>
      <c r="AN572" s="52">
        <v>0.24824174974882099</v>
      </c>
      <c r="AO572" s="53">
        <v>0.47982842568977502</v>
      </c>
      <c r="AP572" s="44" t="str">
        <f t="shared" si="67"/>
        <v>Zonal</v>
      </c>
    </row>
    <row r="573" spans="1:42" x14ac:dyDescent="0.3">
      <c r="A573" s="4">
        <v>31216</v>
      </c>
      <c r="B573" s="5">
        <f t="shared" si="68"/>
        <v>1985</v>
      </c>
      <c r="C573" s="6">
        <v>0</v>
      </c>
      <c r="D573" s="7">
        <v>0</v>
      </c>
      <c r="E573" s="7">
        <v>0</v>
      </c>
      <c r="F573" s="8">
        <v>1</v>
      </c>
      <c r="G573" s="44" t="str">
        <f t="shared" si="69"/>
        <v>Zonal</v>
      </c>
      <c r="H573" s="51">
        <v>0.98178194609938696</v>
      </c>
      <c r="I573" s="52">
        <v>3.79478922686831E-31</v>
      </c>
      <c r="J573" s="52">
        <v>4.9448229828894701E-4</v>
      </c>
      <c r="K573" s="53">
        <v>1.7723571602311802E-2</v>
      </c>
      <c r="L573" s="7" t="str">
        <f t="shared" si="74"/>
        <v>AL</v>
      </c>
      <c r="M573" s="51">
        <v>0.97910267257708306</v>
      </c>
      <c r="N573" s="52">
        <v>2.2432287620476302E-3</v>
      </c>
      <c r="O573" s="52">
        <v>2.7113194606029699E-5</v>
      </c>
      <c r="P573" s="53">
        <v>1.8626985466274601E-2</v>
      </c>
      <c r="Q573" s="7" t="str">
        <f t="shared" si="70"/>
        <v>AL</v>
      </c>
      <c r="R573" s="6">
        <v>1</v>
      </c>
      <c r="S573" s="7">
        <v>0</v>
      </c>
      <c r="T573" s="7">
        <v>0</v>
      </c>
      <c r="U573" s="8">
        <v>0</v>
      </c>
      <c r="V573" s="7" t="str">
        <f t="shared" si="71"/>
        <v>AL</v>
      </c>
      <c r="W573" s="51">
        <v>0.76705698536954203</v>
      </c>
      <c r="X573" s="52">
        <v>0.19989036224151299</v>
      </c>
      <c r="Y573" s="52">
        <v>8.1978224404845204E-4</v>
      </c>
      <c r="Z573" s="53">
        <v>3.22328701448963E-2</v>
      </c>
      <c r="AA573" s="7" t="str">
        <f t="shared" si="72"/>
        <v>AL</v>
      </c>
      <c r="AB573" s="51">
        <v>0.75386784922679995</v>
      </c>
      <c r="AC573" s="52">
        <v>0.204177682516855</v>
      </c>
      <c r="AD573" s="52">
        <v>1.11271262588695E-3</v>
      </c>
      <c r="AE573" s="53">
        <v>4.0841755630456202E-2</v>
      </c>
      <c r="AF573" s="7" t="str">
        <f t="shared" si="73"/>
        <v>AL</v>
      </c>
      <c r="AG573" s="51">
        <v>0.296205687022637</v>
      </c>
      <c r="AH573" s="52">
        <v>0.22632052493024499</v>
      </c>
      <c r="AI573" s="52">
        <v>0.22285030321362001</v>
      </c>
      <c r="AJ573" s="53">
        <v>0.254623484833497</v>
      </c>
      <c r="AK573" s="44" t="str">
        <f t="shared" ref="AK573:AK636" si="75">INDEX($AG$3:$AJ$3, MATCH(MAX($AG573:$AJ573),$AG573:$AJ573,0))</f>
        <v>AL</v>
      </c>
      <c r="AL573" s="51">
        <v>0.73342769521113405</v>
      </c>
      <c r="AM573" s="52">
        <v>0</v>
      </c>
      <c r="AN573" s="52">
        <v>0.11040339702760001</v>
      </c>
      <c r="AO573" s="53">
        <v>0.15616890776126399</v>
      </c>
      <c r="AP573" s="44" t="str">
        <f t="shared" ref="AP573:AP636" si="76">INDEX($AL$3:$AO$3, MATCH(MAX($AL573:$AO573),$AL573:$AO573,0))</f>
        <v>AL</v>
      </c>
    </row>
    <row r="574" spans="1:42" x14ac:dyDescent="0.3">
      <c r="A574" s="4">
        <v>31217</v>
      </c>
      <c r="B574" s="5">
        <f t="shared" si="68"/>
        <v>1985</v>
      </c>
      <c r="C574" s="6">
        <v>0</v>
      </c>
      <c r="D574" s="7">
        <v>0</v>
      </c>
      <c r="E574" s="7">
        <v>0</v>
      </c>
      <c r="F574" s="8">
        <v>1</v>
      </c>
      <c r="G574" s="44" t="str">
        <f t="shared" si="69"/>
        <v>Zonal</v>
      </c>
      <c r="H574" s="51">
        <v>0.90804109324307203</v>
      </c>
      <c r="I574" s="52">
        <v>4.9297603631663E-22</v>
      </c>
      <c r="J574" s="52">
        <v>7.9383248806357803E-2</v>
      </c>
      <c r="K574" s="53">
        <v>1.2575657950576901E-2</v>
      </c>
      <c r="L574" s="7" t="str">
        <f t="shared" si="74"/>
        <v>AL</v>
      </c>
      <c r="M574" s="51">
        <v>0.68103835738587304</v>
      </c>
      <c r="N574" s="52">
        <v>0.164214209302016</v>
      </c>
      <c r="O574" s="52">
        <v>9.6341592057931302E-2</v>
      </c>
      <c r="P574" s="53">
        <v>5.8405841254172801E-2</v>
      </c>
      <c r="Q574" s="7" t="str">
        <f t="shared" si="70"/>
        <v>AL</v>
      </c>
      <c r="R574" s="6">
        <v>1</v>
      </c>
      <c r="S574" s="7">
        <v>0</v>
      </c>
      <c r="T574" s="7">
        <v>0</v>
      </c>
      <c r="U574" s="8">
        <v>0</v>
      </c>
      <c r="V574" s="7" t="str">
        <f t="shared" si="71"/>
        <v>AL</v>
      </c>
      <c r="W574" s="51">
        <v>0.62784768773903699</v>
      </c>
      <c r="X574" s="52">
        <v>0.237872028106001</v>
      </c>
      <c r="Y574" s="52">
        <v>1.58756981524046E-3</v>
      </c>
      <c r="Z574" s="53">
        <v>0.13269271433972199</v>
      </c>
      <c r="AA574" s="7" t="str">
        <f t="shared" si="72"/>
        <v>AL</v>
      </c>
      <c r="AB574" s="51">
        <v>0.55664268586455501</v>
      </c>
      <c r="AC574" s="52">
        <v>0.24850315220181099</v>
      </c>
      <c r="AD574" s="52">
        <v>2.76341922978043E-3</v>
      </c>
      <c r="AE574" s="53">
        <v>0.19209074270385401</v>
      </c>
      <c r="AF574" s="7" t="str">
        <f t="shared" si="73"/>
        <v>AL</v>
      </c>
      <c r="AG574" s="51">
        <v>0.317634768098153</v>
      </c>
      <c r="AH574" s="52">
        <v>0.24483872928183001</v>
      </c>
      <c r="AI574" s="52">
        <v>0.21867156309667801</v>
      </c>
      <c r="AJ574" s="53">
        <v>0.21885493952333801</v>
      </c>
      <c r="AK574" s="44" t="str">
        <f t="shared" si="75"/>
        <v>AL</v>
      </c>
      <c r="AL574" s="51">
        <v>0.47704428144525901</v>
      </c>
      <c r="AM574" s="52">
        <v>0.32993751697908102</v>
      </c>
      <c r="AN574" s="52">
        <v>0.19301820157565799</v>
      </c>
      <c r="AO574" s="53">
        <v>0</v>
      </c>
      <c r="AP574" s="44" t="str">
        <f t="shared" si="76"/>
        <v>AL</v>
      </c>
    </row>
    <row r="575" spans="1:42" x14ac:dyDescent="0.3">
      <c r="A575" s="4">
        <v>31218</v>
      </c>
      <c r="B575" s="5">
        <f t="shared" si="68"/>
        <v>1985</v>
      </c>
      <c r="C575" s="6">
        <v>0</v>
      </c>
      <c r="D575" s="7">
        <v>1</v>
      </c>
      <c r="E575" s="7">
        <v>0</v>
      </c>
      <c r="F575" s="8">
        <v>0</v>
      </c>
      <c r="G575" s="44" t="str">
        <f t="shared" si="69"/>
        <v>NAO-</v>
      </c>
      <c r="H575" s="51">
        <v>0.98571359114233204</v>
      </c>
      <c r="I575" s="52">
        <v>1.16385370038184E-23</v>
      </c>
      <c r="J575" s="52">
        <v>1.0820532722748299E-2</v>
      </c>
      <c r="K575" s="53">
        <v>3.46587613491992E-3</v>
      </c>
      <c r="L575" s="7" t="str">
        <f t="shared" si="74"/>
        <v>AL</v>
      </c>
      <c r="M575" s="51">
        <v>0.74640769350127101</v>
      </c>
      <c r="N575" s="52">
        <v>0.232897929561249</v>
      </c>
      <c r="O575" s="52">
        <v>4.0266369181173902E-4</v>
      </c>
      <c r="P575" s="53">
        <v>2.0291713245670098E-2</v>
      </c>
      <c r="Q575" s="7" t="str">
        <f t="shared" si="70"/>
        <v>AL</v>
      </c>
      <c r="R575" s="6">
        <v>1</v>
      </c>
      <c r="S575" s="7">
        <v>0</v>
      </c>
      <c r="T575" s="7">
        <v>0</v>
      </c>
      <c r="U575" s="8">
        <v>0</v>
      </c>
      <c r="V575" s="7" t="str">
        <f t="shared" si="71"/>
        <v>AL</v>
      </c>
      <c r="W575" s="51">
        <v>0.77051346719120895</v>
      </c>
      <c r="X575" s="52">
        <v>0.159927130574749</v>
      </c>
      <c r="Y575" s="52">
        <v>8.9477705569207197E-4</v>
      </c>
      <c r="Z575" s="53">
        <v>6.8664625178347802E-2</v>
      </c>
      <c r="AA575" s="7" t="str">
        <f t="shared" si="72"/>
        <v>AL</v>
      </c>
      <c r="AB575" s="51">
        <v>0.728889451859842</v>
      </c>
      <c r="AC575" s="52">
        <v>0.174205786067123</v>
      </c>
      <c r="AD575" s="52">
        <v>1.5281018762008001E-3</v>
      </c>
      <c r="AE575" s="53">
        <v>9.5376660196834204E-2</v>
      </c>
      <c r="AF575" s="7" t="str">
        <f t="shared" si="73"/>
        <v>AL</v>
      </c>
      <c r="AG575" s="51">
        <v>0.34051205773342602</v>
      </c>
      <c r="AH575" s="52">
        <v>0.24473633436216999</v>
      </c>
      <c r="AI575" s="52">
        <v>0.20407386010610001</v>
      </c>
      <c r="AJ575" s="53">
        <v>0.21067774779830201</v>
      </c>
      <c r="AK575" s="44" t="str">
        <f t="shared" si="75"/>
        <v>AL</v>
      </c>
      <c r="AL575" s="51">
        <v>0.56354416625164105</v>
      </c>
      <c r="AM575" s="52">
        <v>0.353918594648435</v>
      </c>
      <c r="AN575" s="52">
        <v>8.2537239099922999E-2</v>
      </c>
      <c r="AO575" s="53">
        <v>0</v>
      </c>
      <c r="AP575" s="44" t="str">
        <f t="shared" si="76"/>
        <v>AL</v>
      </c>
    </row>
    <row r="576" spans="1:42" x14ac:dyDescent="0.3">
      <c r="A576" s="4">
        <v>31219</v>
      </c>
      <c r="B576" s="5">
        <f t="shared" si="68"/>
        <v>1985</v>
      </c>
      <c r="C576" s="6">
        <v>1</v>
      </c>
      <c r="D576" s="7">
        <v>0</v>
      </c>
      <c r="E576" s="7">
        <v>0</v>
      </c>
      <c r="F576" s="8">
        <v>0</v>
      </c>
      <c r="G576" s="44" t="str">
        <f t="shared" si="69"/>
        <v>AL</v>
      </c>
      <c r="H576" s="51">
        <v>0.94246321011033896</v>
      </c>
      <c r="I576" s="52">
        <v>6.7950954872963602E-20</v>
      </c>
      <c r="J576" s="52">
        <v>4.0025556270333398E-2</v>
      </c>
      <c r="K576" s="53">
        <v>1.7511233619332399E-2</v>
      </c>
      <c r="L576" s="7" t="str">
        <f t="shared" si="74"/>
        <v>AL</v>
      </c>
      <c r="M576" s="51">
        <v>0.25389595496138601</v>
      </c>
      <c r="N576" s="52">
        <v>0.66293424899459197</v>
      </c>
      <c r="O576" s="52">
        <v>6.9160245198982397E-5</v>
      </c>
      <c r="P576" s="53">
        <v>8.3100635798829495E-2</v>
      </c>
      <c r="Q576" s="7" t="str">
        <f t="shared" si="70"/>
        <v>NAO-</v>
      </c>
      <c r="R576" s="6">
        <v>1</v>
      </c>
      <c r="S576" s="7">
        <v>0</v>
      </c>
      <c r="T576" s="7">
        <v>0</v>
      </c>
      <c r="U576" s="8">
        <v>0</v>
      </c>
      <c r="V576" s="7" t="str">
        <f t="shared" si="71"/>
        <v>AL</v>
      </c>
      <c r="W576" s="51">
        <v>1.3097971896130701E-2</v>
      </c>
      <c r="X576" s="52">
        <v>0.945075895160704</v>
      </c>
      <c r="Y576" s="52">
        <v>8.8265622922344706E-3</v>
      </c>
      <c r="Z576" s="53">
        <v>3.2999570650931398E-2</v>
      </c>
      <c r="AA576" s="7" t="str">
        <f t="shared" si="72"/>
        <v>NAO-</v>
      </c>
      <c r="AB576" s="51">
        <v>8.0639959428946608E-3</v>
      </c>
      <c r="AC576" s="52">
        <v>0.93289345148325098</v>
      </c>
      <c r="AD576" s="52">
        <v>1.2065173237926399E-2</v>
      </c>
      <c r="AE576" s="53">
        <v>4.6977379335928597E-2</v>
      </c>
      <c r="AF576" s="7" t="str">
        <f t="shared" si="73"/>
        <v>NAO-</v>
      </c>
      <c r="AG576" s="51">
        <v>0.36204706926074798</v>
      </c>
      <c r="AH576" s="52">
        <v>0.239109876189979</v>
      </c>
      <c r="AI576" s="52">
        <v>0.188437886052994</v>
      </c>
      <c r="AJ576" s="53">
        <v>0.210405168496277</v>
      </c>
      <c r="AK576" s="44" t="str">
        <f t="shared" si="75"/>
        <v>AL</v>
      </c>
      <c r="AL576" s="51">
        <v>0.55217459941589697</v>
      </c>
      <c r="AM576" s="52">
        <v>0.32690030783802898</v>
      </c>
      <c r="AN576" s="52">
        <v>0</v>
      </c>
      <c r="AO576" s="53">
        <v>0.12092509274607301</v>
      </c>
      <c r="AP576" s="44" t="str">
        <f t="shared" si="76"/>
        <v>AL</v>
      </c>
    </row>
    <row r="577" spans="1:42" x14ac:dyDescent="0.3">
      <c r="A577" s="4">
        <v>31220</v>
      </c>
      <c r="B577" s="5">
        <f t="shared" si="68"/>
        <v>1985</v>
      </c>
      <c r="C577" s="6">
        <v>1</v>
      </c>
      <c r="D577" s="7">
        <v>0</v>
      </c>
      <c r="E577" s="7">
        <v>0</v>
      </c>
      <c r="F577" s="8">
        <v>0</v>
      </c>
      <c r="G577" s="44" t="str">
        <f t="shared" si="69"/>
        <v>AL</v>
      </c>
      <c r="H577" s="51">
        <v>0.97614329363005203</v>
      </c>
      <c r="I577" s="52">
        <v>9.4995702230091302E-22</v>
      </c>
      <c r="J577" s="52">
        <v>1.9987530632244399E-2</v>
      </c>
      <c r="K577" s="53">
        <v>3.8691757376922101E-3</v>
      </c>
      <c r="L577" s="7" t="str">
        <f t="shared" si="74"/>
        <v>AL</v>
      </c>
      <c r="M577" s="51">
        <v>0.76317061066452496</v>
      </c>
      <c r="N577" s="52">
        <v>0.22561450583550299</v>
      </c>
      <c r="O577" s="52">
        <v>9.2116533586038395E-6</v>
      </c>
      <c r="P577" s="53">
        <v>1.1205671846625799E-2</v>
      </c>
      <c r="Q577" s="7" t="str">
        <f t="shared" si="70"/>
        <v>AL</v>
      </c>
      <c r="R577" s="6">
        <v>1</v>
      </c>
      <c r="S577" s="7">
        <v>0</v>
      </c>
      <c r="T577" s="7">
        <v>0</v>
      </c>
      <c r="U577" s="8">
        <v>0</v>
      </c>
      <c r="V577" s="7" t="str">
        <f t="shared" si="71"/>
        <v>AL</v>
      </c>
      <c r="W577" s="51">
        <v>1.5393886280522901E-4</v>
      </c>
      <c r="X577" s="52">
        <v>0.95914920869852405</v>
      </c>
      <c r="Y577" s="52">
        <v>3.4359931593024799E-2</v>
      </c>
      <c r="Z577" s="53">
        <v>6.3369208456447498E-3</v>
      </c>
      <c r="AA577" s="7" t="str">
        <f t="shared" si="72"/>
        <v>NAO-</v>
      </c>
      <c r="AB577" s="51">
        <v>1.18348851144807E-4</v>
      </c>
      <c r="AC577" s="52">
        <v>0.95243895271923396</v>
      </c>
      <c r="AD577" s="52">
        <v>3.8389578093474597E-2</v>
      </c>
      <c r="AE577" s="53">
        <v>9.0531203361447193E-3</v>
      </c>
      <c r="AF577" s="7" t="str">
        <f t="shared" si="73"/>
        <v>NAO-</v>
      </c>
      <c r="AG577" s="51">
        <v>0.32362831056735297</v>
      </c>
      <c r="AH577" s="52">
        <v>0.25105963665675302</v>
      </c>
      <c r="AI577" s="52">
        <v>0.19564722782830399</v>
      </c>
      <c r="AJ577" s="53">
        <v>0.229664824947588</v>
      </c>
      <c r="AK577" s="44" t="str">
        <f t="shared" si="75"/>
        <v>AL</v>
      </c>
      <c r="AL577" s="51">
        <v>0.47163718056725601</v>
      </c>
      <c r="AM577" s="52">
        <v>0.32013479359730401</v>
      </c>
      <c r="AN577" s="52">
        <v>0</v>
      </c>
      <c r="AO577" s="53">
        <v>0.20822802583543901</v>
      </c>
      <c r="AP577" s="44" t="str">
        <f t="shared" si="76"/>
        <v>AL</v>
      </c>
    </row>
    <row r="578" spans="1:42" x14ac:dyDescent="0.3">
      <c r="A578" s="4">
        <v>31221</v>
      </c>
      <c r="B578" s="5">
        <f t="shared" si="68"/>
        <v>1985</v>
      </c>
      <c r="C578" s="6">
        <v>1</v>
      </c>
      <c r="D578" s="7">
        <v>0</v>
      </c>
      <c r="E578" s="7">
        <v>0</v>
      </c>
      <c r="F578" s="8">
        <v>0</v>
      </c>
      <c r="G578" s="44" t="str">
        <f t="shared" si="69"/>
        <v>AL</v>
      </c>
      <c r="H578" s="51">
        <v>0.91529861647404398</v>
      </c>
      <c r="I578" s="52">
        <v>4.8033862340755802E-23</v>
      </c>
      <c r="J578" s="52">
        <v>2.15061049369181E-2</v>
      </c>
      <c r="K578" s="53">
        <v>6.3195278589049303E-2</v>
      </c>
      <c r="L578" s="7" t="str">
        <f t="shared" si="74"/>
        <v>AL</v>
      </c>
      <c r="M578" s="51">
        <v>0.97511529679325604</v>
      </c>
      <c r="N578" s="52">
        <v>5.8870821970386598E-3</v>
      </c>
      <c r="O578" s="52">
        <v>2.6279932007656198E-5</v>
      </c>
      <c r="P578" s="53">
        <v>1.89713410777064E-2</v>
      </c>
      <c r="Q578" s="7" t="str">
        <f t="shared" si="70"/>
        <v>AL</v>
      </c>
      <c r="R578" s="6">
        <v>1</v>
      </c>
      <c r="S578" s="7">
        <v>0</v>
      </c>
      <c r="T578" s="7">
        <v>0</v>
      </c>
      <c r="U578" s="8">
        <v>0</v>
      </c>
      <c r="V578" s="7" t="str">
        <f t="shared" si="71"/>
        <v>AL</v>
      </c>
      <c r="W578" s="51">
        <v>1.0672475321452401E-3</v>
      </c>
      <c r="X578" s="52">
        <v>0.96154787875320102</v>
      </c>
      <c r="Y578" s="52">
        <v>2.37918202406475E-2</v>
      </c>
      <c r="Z578" s="53">
        <v>1.3593053474006999E-2</v>
      </c>
      <c r="AA578" s="7" t="str">
        <f t="shared" si="72"/>
        <v>NAO-</v>
      </c>
      <c r="AB578" s="51">
        <v>6.07779922766131E-4</v>
      </c>
      <c r="AC578" s="52">
        <v>0.94847106385225999</v>
      </c>
      <c r="AD578" s="52">
        <v>3.2041204628271203E-2</v>
      </c>
      <c r="AE578" s="53">
        <v>1.8879951596701802E-2</v>
      </c>
      <c r="AF578" s="7" t="str">
        <f t="shared" si="73"/>
        <v>NAO-</v>
      </c>
      <c r="AG578" s="51">
        <v>0.28953094816887998</v>
      </c>
      <c r="AH578" s="52">
        <v>0.255694812346134</v>
      </c>
      <c r="AI578" s="52">
        <v>0.20494435099174399</v>
      </c>
      <c r="AJ578" s="53">
        <v>0.249829888493241</v>
      </c>
      <c r="AK578" s="44" t="str">
        <f t="shared" si="75"/>
        <v>AL</v>
      </c>
      <c r="AL578" s="51">
        <v>0.40272982085550602</v>
      </c>
      <c r="AM578" s="52">
        <v>0.32928464069545399</v>
      </c>
      <c r="AN578" s="52">
        <v>0</v>
      </c>
      <c r="AO578" s="53">
        <v>0.267985538449039</v>
      </c>
      <c r="AP578" s="44" t="str">
        <f t="shared" si="76"/>
        <v>AL</v>
      </c>
    </row>
    <row r="579" spans="1:42" x14ac:dyDescent="0.3">
      <c r="A579" s="4">
        <v>31222</v>
      </c>
      <c r="B579" s="5">
        <f t="shared" si="68"/>
        <v>1985</v>
      </c>
      <c r="C579" s="6">
        <v>1</v>
      </c>
      <c r="D579" s="7">
        <v>0</v>
      </c>
      <c r="E579" s="7">
        <v>0</v>
      </c>
      <c r="F579" s="8">
        <v>0</v>
      </c>
      <c r="G579" s="44" t="str">
        <f t="shared" si="69"/>
        <v>AL</v>
      </c>
      <c r="H579" s="51">
        <v>1.61432318766488E-2</v>
      </c>
      <c r="I579" s="52">
        <v>8.3942899938544303E-28</v>
      </c>
      <c r="J579" s="52">
        <v>0.75606370565579195</v>
      </c>
      <c r="K579" s="53">
        <v>0.22779306246756401</v>
      </c>
      <c r="L579" s="7" t="str">
        <f t="shared" si="74"/>
        <v>SB</v>
      </c>
      <c r="M579" s="51">
        <v>3.0997550105300998E-3</v>
      </c>
      <c r="N579" s="52">
        <v>0.44025077880021901</v>
      </c>
      <c r="O579" s="52">
        <v>4.7931133717316998E-2</v>
      </c>
      <c r="P579" s="53">
        <v>0.50871833247193499</v>
      </c>
      <c r="Q579" s="7" t="str">
        <f t="shared" si="70"/>
        <v>Zonal</v>
      </c>
      <c r="R579" s="6">
        <v>1</v>
      </c>
      <c r="S579" s="7">
        <v>0</v>
      </c>
      <c r="T579" s="7">
        <v>0</v>
      </c>
      <c r="U579" s="8">
        <v>0</v>
      </c>
      <c r="V579" s="7" t="str">
        <f t="shared" si="71"/>
        <v>AL</v>
      </c>
      <c r="W579" s="51">
        <v>9.7731719778564305E-2</v>
      </c>
      <c r="X579" s="52">
        <v>0.88822955092289402</v>
      </c>
      <c r="Y579" s="52">
        <v>6.9613318960856903E-3</v>
      </c>
      <c r="Z579" s="53">
        <v>7.0773974024542601E-3</v>
      </c>
      <c r="AA579" s="7" t="str">
        <f t="shared" si="72"/>
        <v>NAO-</v>
      </c>
      <c r="AB579" s="51">
        <v>8.2984484183782403E-2</v>
      </c>
      <c r="AC579" s="52">
        <v>0.89995508158083704</v>
      </c>
      <c r="AD579" s="52">
        <v>9.5029519668297698E-3</v>
      </c>
      <c r="AE579" s="53">
        <v>7.5574822685501204E-3</v>
      </c>
      <c r="AF579" s="7" t="str">
        <f t="shared" si="73"/>
        <v>NAO-</v>
      </c>
      <c r="AG579" s="51">
        <v>0.26431700052205398</v>
      </c>
      <c r="AH579" s="52">
        <v>0.264856818884801</v>
      </c>
      <c r="AI579" s="52">
        <v>0.20828171681580501</v>
      </c>
      <c r="AJ579" s="53">
        <v>0.26254446377733898</v>
      </c>
      <c r="AK579" s="44" t="str">
        <f t="shared" si="75"/>
        <v>NAO-</v>
      </c>
      <c r="AL579" s="51">
        <v>0.27803537695345998</v>
      </c>
      <c r="AM579" s="52">
        <v>0.40408724025416398</v>
      </c>
      <c r="AN579" s="52">
        <v>0</v>
      </c>
      <c r="AO579" s="53">
        <v>0.31787738279237499</v>
      </c>
      <c r="AP579" s="44" t="str">
        <f t="shared" si="76"/>
        <v>NAO-</v>
      </c>
    </row>
    <row r="580" spans="1:42" x14ac:dyDescent="0.3">
      <c r="A580" s="4">
        <v>31223</v>
      </c>
      <c r="B580" s="5">
        <f t="shared" si="68"/>
        <v>1985</v>
      </c>
      <c r="C580" s="6">
        <v>0</v>
      </c>
      <c r="D580" s="7">
        <v>1</v>
      </c>
      <c r="E580" s="7">
        <v>0</v>
      </c>
      <c r="F580" s="8">
        <v>0</v>
      </c>
      <c r="G580" s="44" t="str">
        <f t="shared" si="69"/>
        <v>NAO-</v>
      </c>
      <c r="H580" s="51">
        <v>1.9161201430754199E-5</v>
      </c>
      <c r="I580" s="52">
        <v>4.9928215336160202E-30</v>
      </c>
      <c r="J580" s="52">
        <v>0.99905492082398095</v>
      </c>
      <c r="K580" s="53">
        <v>9.2591797457838203E-4</v>
      </c>
      <c r="L580" s="7" t="str">
        <f t="shared" si="74"/>
        <v>SB</v>
      </c>
      <c r="M580" s="51">
        <v>2.8917014712192398E-6</v>
      </c>
      <c r="N580" s="52">
        <v>1.53377216736354E-2</v>
      </c>
      <c r="O580" s="52">
        <v>0.98452255003973199</v>
      </c>
      <c r="P580" s="53">
        <v>1.36836585172746E-4</v>
      </c>
      <c r="Q580" s="7" t="str">
        <f t="shared" si="70"/>
        <v>SB</v>
      </c>
      <c r="R580" s="6">
        <v>0</v>
      </c>
      <c r="S580" s="7">
        <v>1</v>
      </c>
      <c r="T580" s="7">
        <v>0</v>
      </c>
      <c r="U580" s="8">
        <v>0</v>
      </c>
      <c r="V580" s="7" t="str">
        <f t="shared" si="71"/>
        <v>NAO-</v>
      </c>
      <c r="W580" s="51">
        <v>6.4768138998832799E-7</v>
      </c>
      <c r="X580" s="52">
        <v>0.97870022484166397</v>
      </c>
      <c r="Y580" s="52">
        <v>2.11612941504223E-2</v>
      </c>
      <c r="Z580" s="53">
        <v>1.3783332652175399E-4</v>
      </c>
      <c r="AA580" s="7" t="str">
        <f t="shared" si="72"/>
        <v>NAO-</v>
      </c>
      <c r="AB580" s="51">
        <v>8.79655549445839E-7</v>
      </c>
      <c r="AC580" s="52">
        <v>0.97792021650019501</v>
      </c>
      <c r="AD580" s="52">
        <v>2.18651743235307E-2</v>
      </c>
      <c r="AE580" s="53">
        <v>2.1372952072287201E-4</v>
      </c>
      <c r="AF580" s="7" t="str">
        <f t="shared" si="73"/>
        <v>NAO-</v>
      </c>
      <c r="AG580" s="51">
        <v>0.214228107995136</v>
      </c>
      <c r="AH580" s="52">
        <v>0.34471473445068002</v>
      </c>
      <c r="AI580" s="52">
        <v>0.22599301024201501</v>
      </c>
      <c r="AJ580" s="53">
        <v>0.215064147312168</v>
      </c>
      <c r="AK580" s="44" t="str">
        <f t="shared" si="75"/>
        <v>NAO-</v>
      </c>
      <c r="AL580" s="51">
        <v>0</v>
      </c>
      <c r="AM580" s="52">
        <v>0.84432018834608602</v>
      </c>
      <c r="AN580" s="52">
        <v>8.6423386305669994E-2</v>
      </c>
      <c r="AO580" s="53">
        <v>6.9256425348244E-2</v>
      </c>
      <c r="AP580" s="44" t="str">
        <f t="shared" si="76"/>
        <v>NAO-</v>
      </c>
    </row>
    <row r="581" spans="1:42" x14ac:dyDescent="0.3">
      <c r="A581" s="4">
        <v>31224</v>
      </c>
      <c r="B581" s="5">
        <f t="shared" ref="B581:B644" si="77">YEAR(A581)</f>
        <v>1985</v>
      </c>
      <c r="C581" s="6">
        <v>0</v>
      </c>
      <c r="D581" s="7">
        <v>1</v>
      </c>
      <c r="E581" s="7">
        <v>0</v>
      </c>
      <c r="F581" s="8">
        <v>0</v>
      </c>
      <c r="G581" s="44" t="str">
        <f t="shared" ref="G581:G644" si="78">INDEX($C$3:$F$3, MATCH(1,$C581:$F581,0))</f>
        <v>NAO-</v>
      </c>
      <c r="H581" s="51">
        <v>1.8029050873247499E-3</v>
      </c>
      <c r="I581" s="52">
        <v>1.3394775385959199E-8</v>
      </c>
      <c r="J581" s="52">
        <v>0.99674397204074106</v>
      </c>
      <c r="K581" s="53">
        <v>1.4531094771600499E-3</v>
      </c>
      <c r="L581" s="7" t="str">
        <f t="shared" si="74"/>
        <v>SB</v>
      </c>
      <c r="M581" s="51">
        <v>1.11904899468226E-3</v>
      </c>
      <c r="N581" s="52">
        <v>0.69001856920271398</v>
      </c>
      <c r="O581" s="52">
        <v>0.30868384486300399</v>
      </c>
      <c r="P581" s="53">
        <v>1.7853693960363199E-4</v>
      </c>
      <c r="Q581" s="7" t="str">
        <f t="shared" ref="Q581:Q644" si="79">INDEX($M$3:$P$3, MATCH(MAX($M581:$P581),$M581:$P581,0))</f>
        <v>NAO-</v>
      </c>
      <c r="R581" s="6">
        <v>0</v>
      </c>
      <c r="S581" s="7">
        <v>1</v>
      </c>
      <c r="T581" s="7">
        <v>0</v>
      </c>
      <c r="U581" s="8">
        <v>0</v>
      </c>
      <c r="V581" s="7" t="str">
        <f t="shared" ref="V581:V644" si="80">INDEX($R$3:$U$3, MATCH(MAX($R581:$U581),$R581:$U581,0))</f>
        <v>NAO-</v>
      </c>
      <c r="W581" s="51">
        <v>2.9598508620999699E-34</v>
      </c>
      <c r="X581" s="52">
        <v>2.4306251152781899E-2</v>
      </c>
      <c r="Y581" s="52">
        <v>0.97569374884721705</v>
      </c>
      <c r="Z581" s="53">
        <v>5.9401225269267997E-18</v>
      </c>
      <c r="AA581" s="7" t="str">
        <f t="shared" ref="AA581:AA644" si="81">INDEX($W$3:$Z$3, MATCH(MAX($W581:$Z581),$W581:$Z581,0))</f>
        <v>SB</v>
      </c>
      <c r="AB581" s="51">
        <v>3.9857897677401499E-35</v>
      </c>
      <c r="AC581" s="52">
        <v>2.2401174741352701E-2</v>
      </c>
      <c r="AD581" s="52">
        <v>0.97759882525864805</v>
      </c>
      <c r="AE581" s="53">
        <v>1.6305934255771599E-17</v>
      </c>
      <c r="AF581" s="7" t="str">
        <f t="shared" ref="AF581:AF644" si="82">INDEX($AB$3:$AE$3, MATCH(MAX($AB581:$AE581),$AB581:$AE581,0))</f>
        <v>SB</v>
      </c>
      <c r="AG581" s="51">
        <v>0.21437936062499</v>
      </c>
      <c r="AH581" s="52">
        <v>0.32099866775445701</v>
      </c>
      <c r="AI581" s="52">
        <v>0.24965610746854999</v>
      </c>
      <c r="AJ581" s="53">
        <v>0.214965864152001</v>
      </c>
      <c r="AK581" s="44" t="str">
        <f t="shared" si="75"/>
        <v>NAO-</v>
      </c>
      <c r="AL581" s="51">
        <v>4.6862002033459603E-2</v>
      </c>
      <c r="AM581" s="52">
        <v>0.88224420001848602</v>
      </c>
      <c r="AN581" s="52">
        <v>7.0893797948054296E-2</v>
      </c>
      <c r="AO581" s="53">
        <v>0</v>
      </c>
      <c r="AP581" s="44" t="str">
        <f t="shared" si="76"/>
        <v>NAO-</v>
      </c>
    </row>
    <row r="582" spans="1:42" x14ac:dyDescent="0.3">
      <c r="A582" s="4">
        <v>31225</v>
      </c>
      <c r="B582" s="5">
        <f t="shared" si="77"/>
        <v>1985</v>
      </c>
      <c r="C582" s="6">
        <v>0</v>
      </c>
      <c r="D582" s="7">
        <v>1</v>
      </c>
      <c r="E582" s="7">
        <v>0</v>
      </c>
      <c r="F582" s="8">
        <v>0</v>
      </c>
      <c r="G582" s="44" t="str">
        <f t="shared" si="78"/>
        <v>NAO-</v>
      </c>
      <c r="H582" s="51">
        <v>8.4539364204798198E-2</v>
      </c>
      <c r="I582" s="52">
        <v>1.0800847319891E-5</v>
      </c>
      <c r="J582" s="52">
        <v>0.91225977488558396</v>
      </c>
      <c r="K582" s="53">
        <v>3.1900600623008799E-3</v>
      </c>
      <c r="L582" s="7" t="str">
        <f t="shared" ref="L582:L645" si="83">INDEX($H$3:$K$3, MATCH(MAX($H582:$K582),$H582:$K582,0))</f>
        <v>SB</v>
      </c>
      <c r="M582" s="51">
        <v>8.3103357067759503E-4</v>
      </c>
      <c r="N582" s="52">
        <v>0.99824424056963201</v>
      </c>
      <c r="O582" s="52">
        <v>9.0011047417613399E-4</v>
      </c>
      <c r="P582" s="53">
        <v>2.46153855163155E-5</v>
      </c>
      <c r="Q582" s="7" t="str">
        <f t="shared" si="79"/>
        <v>NAO-</v>
      </c>
      <c r="R582" s="6">
        <v>0</v>
      </c>
      <c r="S582" s="7">
        <v>1</v>
      </c>
      <c r="T582" s="7">
        <v>0</v>
      </c>
      <c r="U582" s="8">
        <v>0</v>
      </c>
      <c r="V582" s="7" t="str">
        <f t="shared" si="80"/>
        <v>NAO-</v>
      </c>
      <c r="W582" s="51">
        <v>1.03528035689987E-59</v>
      </c>
      <c r="X582" s="52">
        <v>3.73659053195653E-7</v>
      </c>
      <c r="Y582" s="52">
        <v>0.99999962634094597</v>
      </c>
      <c r="Z582" s="53">
        <v>1.8727841665394099E-27</v>
      </c>
      <c r="AA582" s="7" t="str">
        <f t="shared" si="81"/>
        <v>SB</v>
      </c>
      <c r="AB582" s="51">
        <v>1.7065049042288501E-60</v>
      </c>
      <c r="AC582" s="52">
        <v>4.0575515140275298E-7</v>
      </c>
      <c r="AD582" s="52">
        <v>0.99999959424484797</v>
      </c>
      <c r="AE582" s="53">
        <v>1.04390286254028E-26</v>
      </c>
      <c r="AF582" s="7" t="str">
        <f t="shared" si="82"/>
        <v>SB</v>
      </c>
      <c r="AG582" s="51">
        <v>0.21846648292052301</v>
      </c>
      <c r="AH582" s="52">
        <v>0.28856925751126999</v>
      </c>
      <c r="AI582" s="52">
        <v>0.25188952879239301</v>
      </c>
      <c r="AJ582" s="53">
        <v>0.24107473077581201</v>
      </c>
      <c r="AK582" s="44" t="str">
        <f t="shared" si="75"/>
        <v>NAO-</v>
      </c>
      <c r="AL582" s="51">
        <v>0</v>
      </c>
      <c r="AM582" s="52">
        <v>0.64665846064731003</v>
      </c>
      <c r="AN582" s="52">
        <v>5.3290855115487597E-2</v>
      </c>
      <c r="AO582" s="53">
        <v>0.30005068423720199</v>
      </c>
      <c r="AP582" s="44" t="str">
        <f t="shared" si="76"/>
        <v>NAO-</v>
      </c>
    </row>
    <row r="583" spans="1:42" x14ac:dyDescent="0.3">
      <c r="A583" s="4">
        <v>31226</v>
      </c>
      <c r="B583" s="5">
        <f t="shared" si="77"/>
        <v>1985</v>
      </c>
      <c r="C583" s="6">
        <v>0</v>
      </c>
      <c r="D583" s="7">
        <v>1</v>
      </c>
      <c r="E583" s="7">
        <v>0</v>
      </c>
      <c r="F583" s="8">
        <v>0</v>
      </c>
      <c r="G583" s="44" t="str">
        <f t="shared" si="78"/>
        <v>NAO-</v>
      </c>
      <c r="H583" s="51">
        <v>2.7781033612965501E-3</v>
      </c>
      <c r="I583" s="52">
        <v>7.2664893787403302E-8</v>
      </c>
      <c r="J583" s="52">
        <v>0.95102588336289995</v>
      </c>
      <c r="K583" s="53">
        <v>4.6195940610906303E-2</v>
      </c>
      <c r="L583" s="7" t="str">
        <f t="shared" si="83"/>
        <v>SB</v>
      </c>
      <c r="M583" s="51">
        <v>1.2119502807716599E-4</v>
      </c>
      <c r="N583" s="52">
        <v>0.93633668054947505</v>
      </c>
      <c r="O583" s="52">
        <v>2.21563621139923E-4</v>
      </c>
      <c r="P583" s="53">
        <v>6.3320560801299303E-2</v>
      </c>
      <c r="Q583" s="7" t="str">
        <f t="shared" si="79"/>
        <v>NAO-</v>
      </c>
      <c r="R583" s="6">
        <v>0</v>
      </c>
      <c r="S583" s="7">
        <v>1</v>
      </c>
      <c r="T583" s="7">
        <v>0</v>
      </c>
      <c r="U583" s="8">
        <v>0</v>
      </c>
      <c r="V583" s="7" t="str">
        <f t="shared" si="80"/>
        <v>NAO-</v>
      </c>
      <c r="W583" s="51">
        <v>1.32507371440667E-14</v>
      </c>
      <c r="X583" s="52">
        <v>0.65825148573341696</v>
      </c>
      <c r="Y583" s="52">
        <v>0.34174821731886001</v>
      </c>
      <c r="Z583" s="53">
        <v>2.9694770787600202E-7</v>
      </c>
      <c r="AA583" s="7" t="str">
        <f t="shared" si="81"/>
        <v>NAO-</v>
      </c>
      <c r="AB583" s="51">
        <v>1.0718290429564999E-14</v>
      </c>
      <c r="AC583" s="52">
        <v>0.63003080499989395</v>
      </c>
      <c r="AD583" s="52">
        <v>0.369968595370951</v>
      </c>
      <c r="AE583" s="53">
        <v>5.9962914421319395E-7</v>
      </c>
      <c r="AF583" s="7" t="str">
        <f t="shared" si="82"/>
        <v>NAO-</v>
      </c>
      <c r="AG583" s="51">
        <v>0.23203689694007901</v>
      </c>
      <c r="AH583" s="52">
        <v>0.28721323121997699</v>
      </c>
      <c r="AI583" s="52">
        <v>0.22957905737214701</v>
      </c>
      <c r="AJ583" s="53">
        <v>0.25117081446779499</v>
      </c>
      <c r="AK583" s="44" t="str">
        <f t="shared" si="75"/>
        <v>NAO-</v>
      </c>
      <c r="AL583" s="51">
        <v>0.231195968748555</v>
      </c>
      <c r="AM583" s="52">
        <v>0.44292912949008301</v>
      </c>
      <c r="AN583" s="52">
        <v>0</v>
      </c>
      <c r="AO583" s="53">
        <v>0.32587490176136102</v>
      </c>
      <c r="AP583" s="44" t="str">
        <f t="shared" si="76"/>
        <v>NAO-</v>
      </c>
    </row>
    <row r="584" spans="1:42" x14ac:dyDescent="0.3">
      <c r="A584" s="4">
        <v>31227</v>
      </c>
      <c r="B584" s="5">
        <f t="shared" si="77"/>
        <v>1985</v>
      </c>
      <c r="C584" s="6">
        <v>0</v>
      </c>
      <c r="D584" s="7">
        <v>1</v>
      </c>
      <c r="E584" s="7">
        <v>0</v>
      </c>
      <c r="F584" s="8">
        <v>0</v>
      </c>
      <c r="G584" s="44" t="str">
        <f t="shared" si="78"/>
        <v>NAO-</v>
      </c>
      <c r="H584" s="51">
        <v>2.6552650086892702E-3</v>
      </c>
      <c r="I584" s="52">
        <v>4.1009816107625401E-31</v>
      </c>
      <c r="J584" s="52">
        <v>0.21079804672351099</v>
      </c>
      <c r="K584" s="53">
        <v>0.78654668826779395</v>
      </c>
      <c r="L584" s="7" t="str">
        <f t="shared" si="83"/>
        <v>Zonal</v>
      </c>
      <c r="M584" s="51">
        <v>6.4298775325635803E-4</v>
      </c>
      <c r="N584" s="52">
        <v>9.3663567112632392E-6</v>
      </c>
      <c r="O584" s="52">
        <v>2.4994794815508099E-2</v>
      </c>
      <c r="P584" s="53">
        <v>0.97435285107451897</v>
      </c>
      <c r="Q584" s="7" t="str">
        <f t="shared" si="79"/>
        <v>Zonal</v>
      </c>
      <c r="R584" s="6">
        <v>1</v>
      </c>
      <c r="S584" s="7">
        <v>0</v>
      </c>
      <c r="T584" s="7">
        <v>0</v>
      </c>
      <c r="U584" s="8">
        <v>0</v>
      </c>
      <c r="V584" s="7" t="str">
        <f t="shared" si="80"/>
        <v>AL</v>
      </c>
      <c r="W584" s="51">
        <v>1.21307663459975E-4</v>
      </c>
      <c r="X584" s="52">
        <v>0.99080644348461</v>
      </c>
      <c r="Y584" s="52">
        <v>7.6324144665669601E-3</v>
      </c>
      <c r="Z584" s="53">
        <v>1.4398343853629901E-3</v>
      </c>
      <c r="AA584" s="7" t="str">
        <f t="shared" si="81"/>
        <v>NAO-</v>
      </c>
      <c r="AB584" s="51">
        <v>1.8983853400744E-4</v>
      </c>
      <c r="AC584" s="52">
        <v>0.99043427586005806</v>
      </c>
      <c r="AD584" s="52">
        <v>7.3595350235103399E-3</v>
      </c>
      <c r="AE584" s="53">
        <v>2.0163505824249499E-3</v>
      </c>
      <c r="AF584" s="7" t="str">
        <f t="shared" si="82"/>
        <v>NAO-</v>
      </c>
      <c r="AG584" s="51">
        <v>0.27942281689318199</v>
      </c>
      <c r="AH584" s="52">
        <v>0.25753914256613902</v>
      </c>
      <c r="AI584" s="52">
        <v>0.20936869803149599</v>
      </c>
      <c r="AJ584" s="53">
        <v>0.253669342509181</v>
      </c>
      <c r="AK584" s="44" t="str">
        <f t="shared" si="75"/>
        <v>AL</v>
      </c>
      <c r="AL584" s="51">
        <v>0.38062913907284701</v>
      </c>
      <c r="AM584" s="52">
        <v>0.32578642384105899</v>
      </c>
      <c r="AN584" s="52">
        <v>0</v>
      </c>
      <c r="AO584" s="53">
        <v>0.293584437086092</v>
      </c>
      <c r="AP584" s="44" t="str">
        <f t="shared" si="76"/>
        <v>AL</v>
      </c>
    </row>
    <row r="585" spans="1:42" x14ac:dyDescent="0.3">
      <c r="A585" s="4">
        <v>31228</v>
      </c>
      <c r="B585" s="5">
        <f t="shared" si="77"/>
        <v>1985</v>
      </c>
      <c r="C585" s="6">
        <v>0</v>
      </c>
      <c r="D585" s="7">
        <v>0</v>
      </c>
      <c r="E585" s="7">
        <v>0</v>
      </c>
      <c r="F585" s="8">
        <v>1</v>
      </c>
      <c r="G585" s="44" t="str">
        <f t="shared" si="78"/>
        <v>Zonal</v>
      </c>
      <c r="H585" s="51">
        <v>0.26997881323621098</v>
      </c>
      <c r="I585" s="52">
        <v>3.9806354092965297E-48</v>
      </c>
      <c r="J585" s="52">
        <v>1.49986645058378E-3</v>
      </c>
      <c r="K585" s="53">
        <v>0.72852132031320804</v>
      </c>
      <c r="L585" s="7" t="str">
        <f t="shared" si="83"/>
        <v>Zonal</v>
      </c>
      <c r="M585" s="51">
        <v>0.22657085228503701</v>
      </c>
      <c r="N585" s="52">
        <v>5.0557282438204903E-8</v>
      </c>
      <c r="O585" s="52">
        <v>1.4837836068147901E-3</v>
      </c>
      <c r="P585" s="53">
        <v>0.77194531355087603</v>
      </c>
      <c r="Q585" s="7" t="str">
        <f t="shared" si="79"/>
        <v>Zonal</v>
      </c>
      <c r="R585" s="6">
        <v>1</v>
      </c>
      <c r="S585" s="7">
        <v>0</v>
      </c>
      <c r="T585" s="7">
        <v>0</v>
      </c>
      <c r="U585" s="8">
        <v>0</v>
      </c>
      <c r="V585" s="7" t="str">
        <f t="shared" si="80"/>
        <v>AL</v>
      </c>
      <c r="W585" s="51">
        <v>0.64593337135164897</v>
      </c>
      <c r="X585" s="52">
        <v>0.221589453650159</v>
      </c>
      <c r="Y585" s="52">
        <v>1.16839531155267E-3</v>
      </c>
      <c r="Z585" s="53">
        <v>0.13130877968663901</v>
      </c>
      <c r="AA585" s="7" t="str">
        <f t="shared" si="81"/>
        <v>AL</v>
      </c>
      <c r="AB585" s="51">
        <v>0.78362822682516098</v>
      </c>
      <c r="AC585" s="52">
        <v>0.123457924916248</v>
      </c>
      <c r="AD585" s="52">
        <v>8.2184194557502097E-4</v>
      </c>
      <c r="AE585" s="53">
        <v>9.2092006313016506E-2</v>
      </c>
      <c r="AF585" s="7" t="str">
        <f t="shared" si="82"/>
        <v>AL</v>
      </c>
      <c r="AG585" s="51">
        <v>0.30773851317117101</v>
      </c>
      <c r="AH585" s="52">
        <v>0.205084971806482</v>
      </c>
      <c r="AI585" s="52">
        <v>0.21967727245833099</v>
      </c>
      <c r="AJ585" s="53">
        <v>0.26749924256401397</v>
      </c>
      <c r="AK585" s="44" t="str">
        <f t="shared" si="75"/>
        <v>AL</v>
      </c>
      <c r="AL585" s="51">
        <v>0.58907865872767096</v>
      </c>
      <c r="AM585" s="52">
        <v>0</v>
      </c>
      <c r="AN585" s="52">
        <v>9.3230962080852499E-3</v>
      </c>
      <c r="AO585" s="53">
        <v>0.40159824506424302</v>
      </c>
      <c r="AP585" s="44" t="str">
        <f t="shared" si="76"/>
        <v>AL</v>
      </c>
    </row>
    <row r="586" spans="1:42" x14ac:dyDescent="0.3">
      <c r="A586" s="4">
        <v>31229</v>
      </c>
      <c r="B586" s="5">
        <f t="shared" si="77"/>
        <v>1985</v>
      </c>
      <c r="C586" s="6">
        <v>0</v>
      </c>
      <c r="D586" s="7">
        <v>0</v>
      </c>
      <c r="E586" s="7">
        <v>0</v>
      </c>
      <c r="F586" s="8">
        <v>1</v>
      </c>
      <c r="G586" s="44" t="str">
        <f t="shared" si="78"/>
        <v>Zonal</v>
      </c>
      <c r="H586" s="51">
        <v>0.45663905123949999</v>
      </c>
      <c r="I586" s="52">
        <v>1.02424979950261E-45</v>
      </c>
      <c r="J586" s="52">
        <v>7.98968239713333E-4</v>
      </c>
      <c r="K586" s="53">
        <v>0.54256198052078297</v>
      </c>
      <c r="L586" s="7" t="str">
        <f t="shared" si="83"/>
        <v>Zonal</v>
      </c>
      <c r="M586" s="51">
        <v>0.36125812587134498</v>
      </c>
      <c r="N586" s="52">
        <v>3.83939565894043E-7</v>
      </c>
      <c r="O586" s="52">
        <v>1.99276606674387E-3</v>
      </c>
      <c r="P586" s="53">
        <v>0.63674872412233896</v>
      </c>
      <c r="Q586" s="7" t="str">
        <f t="shared" si="79"/>
        <v>Zonal</v>
      </c>
      <c r="R586" s="6">
        <v>1</v>
      </c>
      <c r="S586" s="7">
        <v>0</v>
      </c>
      <c r="T586" s="7">
        <v>0</v>
      </c>
      <c r="U586" s="8">
        <v>0</v>
      </c>
      <c r="V586" s="7" t="str">
        <f t="shared" si="80"/>
        <v>AL</v>
      </c>
      <c r="W586" s="51">
        <v>0.83155085204111601</v>
      </c>
      <c r="X586" s="52">
        <v>2.0323633995602899E-2</v>
      </c>
      <c r="Y586" s="52">
        <v>9.0962834829485303E-4</v>
      </c>
      <c r="Z586" s="53">
        <v>0.147215885614985</v>
      </c>
      <c r="AA586" s="7" t="str">
        <f t="shared" si="81"/>
        <v>AL</v>
      </c>
      <c r="AB586" s="51">
        <v>0.88686584166161797</v>
      </c>
      <c r="AC586" s="52">
        <v>1.4223016045163499E-2</v>
      </c>
      <c r="AD586" s="52">
        <v>5.7864958914779195E-4</v>
      </c>
      <c r="AE586" s="53">
        <v>9.8332492704071697E-2</v>
      </c>
      <c r="AF586" s="7" t="str">
        <f t="shared" si="82"/>
        <v>AL</v>
      </c>
      <c r="AG586" s="51">
        <v>0.30101563449202601</v>
      </c>
      <c r="AH586" s="52">
        <v>0.209262714588727</v>
      </c>
      <c r="AI586" s="52">
        <v>0.23048872077581101</v>
      </c>
      <c r="AJ586" s="53">
        <v>0.25923293014343401</v>
      </c>
      <c r="AK586" s="44" t="str">
        <f t="shared" si="75"/>
        <v>AL</v>
      </c>
      <c r="AL586" s="51">
        <v>0.53071936711335699</v>
      </c>
      <c r="AM586" s="52">
        <v>0</v>
      </c>
      <c r="AN586" s="52">
        <v>0.14625727563957899</v>
      </c>
      <c r="AO586" s="53">
        <v>0.32302335724706299</v>
      </c>
      <c r="AP586" s="44" t="str">
        <f t="shared" si="76"/>
        <v>AL</v>
      </c>
    </row>
    <row r="587" spans="1:42" x14ac:dyDescent="0.3">
      <c r="A587" s="4">
        <v>31230</v>
      </c>
      <c r="B587" s="5">
        <f t="shared" si="77"/>
        <v>1985</v>
      </c>
      <c r="C587" s="6">
        <v>0</v>
      </c>
      <c r="D587" s="7">
        <v>0</v>
      </c>
      <c r="E587" s="7">
        <v>0</v>
      </c>
      <c r="F587" s="8">
        <v>1</v>
      </c>
      <c r="G587" s="44" t="str">
        <f t="shared" si="78"/>
        <v>Zonal</v>
      </c>
      <c r="H587" s="51">
        <v>1.24637492434544E-2</v>
      </c>
      <c r="I587" s="52">
        <v>9.14984625005482E-42</v>
      </c>
      <c r="J587" s="52">
        <v>9.9272581748980607E-5</v>
      </c>
      <c r="K587" s="53">
        <v>0.98743697817479004</v>
      </c>
      <c r="L587" s="7" t="str">
        <f t="shared" si="83"/>
        <v>Zonal</v>
      </c>
      <c r="M587" s="51">
        <v>6.1563511305712804E-3</v>
      </c>
      <c r="N587" s="52">
        <v>4.5136509597600698E-8</v>
      </c>
      <c r="O587" s="52">
        <v>1.14319704861573E-3</v>
      </c>
      <c r="P587" s="53">
        <v>0.99270040668431103</v>
      </c>
      <c r="Q587" s="7" t="str">
        <f t="shared" si="79"/>
        <v>Zonal</v>
      </c>
      <c r="R587" s="6">
        <v>1</v>
      </c>
      <c r="S587" s="7">
        <v>0</v>
      </c>
      <c r="T587" s="7">
        <v>0</v>
      </c>
      <c r="U587" s="8">
        <v>0</v>
      </c>
      <c r="V587" s="7" t="str">
        <f t="shared" si="80"/>
        <v>AL</v>
      </c>
      <c r="W587" s="51">
        <v>0.28473595686247799</v>
      </c>
      <c r="X587" s="52">
        <v>0.23817679860042101</v>
      </c>
      <c r="Y587" s="52">
        <v>4.2283456292719996E-3</v>
      </c>
      <c r="Z587" s="53">
        <v>0.47285889890782901</v>
      </c>
      <c r="AA587" s="7" t="str">
        <f t="shared" si="81"/>
        <v>Zonal</v>
      </c>
      <c r="AB587" s="51">
        <v>0.249115116732636</v>
      </c>
      <c r="AC587" s="52">
        <v>0.17142485639563401</v>
      </c>
      <c r="AD587" s="52">
        <v>5.5219128024913897E-3</v>
      </c>
      <c r="AE587" s="53">
        <v>0.57393811406923601</v>
      </c>
      <c r="AF587" s="7" t="str">
        <f t="shared" si="82"/>
        <v>Zonal</v>
      </c>
      <c r="AG587" s="51">
        <v>0.28969518730107702</v>
      </c>
      <c r="AH587" s="52">
        <v>0.20258636056301399</v>
      </c>
      <c r="AI587" s="52">
        <v>0.25691745837350999</v>
      </c>
      <c r="AJ587" s="53">
        <v>0.25080099376239701</v>
      </c>
      <c r="AK587" s="44" t="str">
        <f t="shared" si="75"/>
        <v>AL</v>
      </c>
      <c r="AL587" s="51">
        <v>0.37315127489844802</v>
      </c>
      <c r="AM587" s="52">
        <v>0</v>
      </c>
      <c r="AN587" s="52">
        <v>0.39112709832134201</v>
      </c>
      <c r="AO587" s="53">
        <v>0.235721626780208</v>
      </c>
      <c r="AP587" s="44" t="str">
        <f t="shared" si="76"/>
        <v>SB</v>
      </c>
    </row>
    <row r="588" spans="1:42" x14ac:dyDescent="0.3">
      <c r="A588" s="4">
        <v>31231</v>
      </c>
      <c r="B588" s="5">
        <f t="shared" si="77"/>
        <v>1985</v>
      </c>
      <c r="C588" s="6">
        <v>0</v>
      </c>
      <c r="D588" s="7">
        <v>0</v>
      </c>
      <c r="E588" s="7">
        <v>0</v>
      </c>
      <c r="F588" s="8">
        <v>1</v>
      </c>
      <c r="G588" s="44" t="str">
        <f t="shared" si="78"/>
        <v>Zonal</v>
      </c>
      <c r="H588" s="51">
        <v>1.3615115011318E-3</v>
      </c>
      <c r="I588" s="52">
        <v>7.2403017061120798E-38</v>
      </c>
      <c r="J588" s="52">
        <v>3.59399406323319E-3</v>
      </c>
      <c r="K588" s="53">
        <v>0.99504449443563303</v>
      </c>
      <c r="L588" s="7" t="str">
        <f t="shared" si="83"/>
        <v>Zonal</v>
      </c>
      <c r="M588" s="51">
        <v>7.8707895516875895E-5</v>
      </c>
      <c r="N588" s="52">
        <v>1.16432232834689E-6</v>
      </c>
      <c r="O588" s="52">
        <v>1.8950696556691699E-2</v>
      </c>
      <c r="P588" s="53">
        <v>0.98096943122547098</v>
      </c>
      <c r="Q588" s="7" t="str">
        <f t="shared" si="79"/>
        <v>Zonal</v>
      </c>
      <c r="R588" s="6">
        <v>0</v>
      </c>
      <c r="S588" s="7">
        <v>0</v>
      </c>
      <c r="T588" s="7">
        <v>1</v>
      </c>
      <c r="U588" s="8">
        <v>0</v>
      </c>
      <c r="V588" s="7" t="str">
        <f t="shared" si="80"/>
        <v>SB</v>
      </c>
      <c r="W588" s="51">
        <v>6.6991199710052503E-9</v>
      </c>
      <c r="X588" s="52">
        <v>4.7700774812085303E-2</v>
      </c>
      <c r="Y588" s="52">
        <v>4.4121596089967297E-2</v>
      </c>
      <c r="Z588" s="53">
        <v>0.90817762239882605</v>
      </c>
      <c r="AA588" s="7" t="str">
        <f t="shared" si="81"/>
        <v>Zonal</v>
      </c>
      <c r="AB588" s="51">
        <v>5.4175107106586495E-10</v>
      </c>
      <c r="AC588" s="52">
        <v>1.08176215992605E-2</v>
      </c>
      <c r="AD588" s="52">
        <v>5.1370027362716703E-2</v>
      </c>
      <c r="AE588" s="53">
        <v>0.93781235049626999</v>
      </c>
      <c r="AF588" s="7" t="str">
        <f t="shared" si="82"/>
        <v>Zonal</v>
      </c>
      <c r="AG588" s="51">
        <v>0.27216952616789297</v>
      </c>
      <c r="AH588" s="52">
        <v>0.206354514131561</v>
      </c>
      <c r="AI588" s="52">
        <v>0.28490659299020998</v>
      </c>
      <c r="AJ588" s="53">
        <v>0.23656936671033499</v>
      </c>
      <c r="AK588" s="44" t="str">
        <f t="shared" si="75"/>
        <v>SB</v>
      </c>
      <c r="AL588" s="51">
        <v>0.32698910817447202</v>
      </c>
      <c r="AM588" s="52">
        <v>0</v>
      </c>
      <c r="AN588" s="52">
        <v>0.52330178202084598</v>
      </c>
      <c r="AO588" s="53">
        <v>0.14970910980468</v>
      </c>
      <c r="AP588" s="44" t="str">
        <f t="shared" si="76"/>
        <v>SB</v>
      </c>
    </row>
    <row r="589" spans="1:42" x14ac:dyDescent="0.3">
      <c r="A589" s="4">
        <v>31232</v>
      </c>
      <c r="B589" s="5">
        <f t="shared" si="77"/>
        <v>1985</v>
      </c>
      <c r="C589" s="6">
        <v>0</v>
      </c>
      <c r="D589" s="7">
        <v>0</v>
      </c>
      <c r="E589" s="7">
        <v>0</v>
      </c>
      <c r="F589" s="8">
        <v>1</v>
      </c>
      <c r="G589" s="44" t="str">
        <f t="shared" si="78"/>
        <v>Zonal</v>
      </c>
      <c r="H589" s="51">
        <v>5.2841889681786297E-3</v>
      </c>
      <c r="I589" s="52">
        <v>1.79212757650403E-44</v>
      </c>
      <c r="J589" s="52">
        <v>5.69259235430227E-2</v>
      </c>
      <c r="K589" s="53">
        <v>0.93778988748879</v>
      </c>
      <c r="L589" s="7" t="str">
        <f t="shared" si="83"/>
        <v>Zonal</v>
      </c>
      <c r="M589" s="51">
        <v>1.7542677200026001E-4</v>
      </c>
      <c r="N589" s="52">
        <v>1.09408222757225E-3</v>
      </c>
      <c r="O589" s="52">
        <v>9.4633770124814696E-5</v>
      </c>
      <c r="P589" s="53">
        <v>0.99863585723029302</v>
      </c>
      <c r="Q589" s="7" t="str">
        <f t="shared" si="79"/>
        <v>Zonal</v>
      </c>
      <c r="R589" s="6">
        <v>0</v>
      </c>
      <c r="S589" s="7">
        <v>0</v>
      </c>
      <c r="T589" s="7">
        <v>1</v>
      </c>
      <c r="U589" s="8">
        <v>0</v>
      </c>
      <c r="V589" s="7" t="str">
        <f t="shared" si="80"/>
        <v>SB</v>
      </c>
      <c r="W589" s="51">
        <v>7.9401957893928405E-12</v>
      </c>
      <c r="X589" s="52">
        <v>5.9664597125029901E-3</v>
      </c>
      <c r="Y589" s="52">
        <v>0.12213013507038099</v>
      </c>
      <c r="Z589" s="53">
        <v>0.87190340520917597</v>
      </c>
      <c r="AA589" s="7" t="str">
        <f t="shared" si="81"/>
        <v>Zonal</v>
      </c>
      <c r="AB589" s="51">
        <v>6.2358932980906005E-13</v>
      </c>
      <c r="AC589" s="52">
        <v>1.0056699236336E-3</v>
      </c>
      <c r="AD589" s="52">
        <v>0.13560637700682801</v>
      </c>
      <c r="AE589" s="53">
        <v>0.86338795306891503</v>
      </c>
      <c r="AF589" s="7" t="str">
        <f t="shared" si="82"/>
        <v>Zonal</v>
      </c>
      <c r="AG589" s="51">
        <v>0.254331209036051</v>
      </c>
      <c r="AH589" s="52">
        <v>0.20384240475925899</v>
      </c>
      <c r="AI589" s="52">
        <v>0.31318922576796898</v>
      </c>
      <c r="AJ589" s="53">
        <v>0.22863716043672</v>
      </c>
      <c r="AK589" s="44" t="str">
        <f t="shared" si="75"/>
        <v>SB</v>
      </c>
      <c r="AL589" s="51">
        <v>0.28423405699165699</v>
      </c>
      <c r="AM589" s="52">
        <v>0</v>
      </c>
      <c r="AN589" s="52">
        <v>0.58434981951311304</v>
      </c>
      <c r="AO589" s="53">
        <v>0.13141612349522899</v>
      </c>
      <c r="AP589" s="44" t="str">
        <f t="shared" si="76"/>
        <v>SB</v>
      </c>
    </row>
    <row r="590" spans="1:42" x14ac:dyDescent="0.3">
      <c r="A590" s="4">
        <v>31233</v>
      </c>
      <c r="B590" s="5">
        <f t="shared" si="77"/>
        <v>1985</v>
      </c>
      <c r="C590" s="6">
        <v>0</v>
      </c>
      <c r="D590" s="7">
        <v>0</v>
      </c>
      <c r="E590" s="7">
        <v>1</v>
      </c>
      <c r="F590" s="8">
        <v>0</v>
      </c>
      <c r="G590" s="44" t="str">
        <f t="shared" si="78"/>
        <v>SB</v>
      </c>
      <c r="H590" s="51">
        <v>0.45462378279833099</v>
      </c>
      <c r="I590" s="52">
        <v>8.0751360685388806E-36</v>
      </c>
      <c r="J590" s="52">
        <v>3.3652096194626099E-2</v>
      </c>
      <c r="K590" s="53">
        <v>0.511724121007053</v>
      </c>
      <c r="L590" s="7" t="str">
        <f t="shared" si="83"/>
        <v>Zonal</v>
      </c>
      <c r="M590" s="51">
        <v>3.5490503289276699E-2</v>
      </c>
      <c r="N590" s="52">
        <v>4.7308281624616297E-2</v>
      </c>
      <c r="O590" s="52">
        <v>9.4277404705372603E-6</v>
      </c>
      <c r="P590" s="53">
        <v>0.917191787345631</v>
      </c>
      <c r="Q590" s="7" t="str">
        <f t="shared" si="79"/>
        <v>Zonal</v>
      </c>
      <c r="R590" s="6">
        <v>0</v>
      </c>
      <c r="S590" s="7">
        <v>0</v>
      </c>
      <c r="T590" s="7">
        <v>1</v>
      </c>
      <c r="U590" s="8">
        <v>0</v>
      </c>
      <c r="V590" s="7" t="str">
        <f t="shared" si="80"/>
        <v>SB</v>
      </c>
      <c r="W590" s="51">
        <v>2.5984021964754101E-18</v>
      </c>
      <c r="X590" s="52">
        <v>7.0751235520458294E-5</v>
      </c>
      <c r="Y590" s="52">
        <v>0.54827466480058995</v>
      </c>
      <c r="Z590" s="53">
        <v>0.45165458396388702</v>
      </c>
      <c r="AA590" s="7" t="str">
        <f t="shared" si="81"/>
        <v>SB</v>
      </c>
      <c r="AB590" s="51">
        <v>1.8634359539985899E-20</v>
      </c>
      <c r="AC590" s="52">
        <v>1.6374514147554399E-5</v>
      </c>
      <c r="AD590" s="52">
        <v>0.60777487147071796</v>
      </c>
      <c r="AE590" s="53">
        <v>0.392208754015135</v>
      </c>
      <c r="AF590" s="7" t="str">
        <f t="shared" si="82"/>
        <v>SB</v>
      </c>
      <c r="AG590" s="51">
        <v>0.235934611956131</v>
      </c>
      <c r="AH590" s="52">
        <v>0.20148276642357199</v>
      </c>
      <c r="AI590" s="52">
        <v>0.34072887975006799</v>
      </c>
      <c r="AJ590" s="53">
        <v>0.22185374187022699</v>
      </c>
      <c r="AK590" s="44" t="str">
        <f t="shared" si="75"/>
        <v>SB</v>
      </c>
      <c r="AL590" s="51">
        <v>0.25220227593774802</v>
      </c>
      <c r="AM590" s="52">
        <v>0</v>
      </c>
      <c r="AN590" s="52">
        <v>0.61249643816348598</v>
      </c>
      <c r="AO590" s="53">
        <v>0.135301285898765</v>
      </c>
      <c r="AP590" s="44" t="str">
        <f t="shared" si="76"/>
        <v>SB</v>
      </c>
    </row>
    <row r="591" spans="1:42" x14ac:dyDescent="0.3">
      <c r="A591" s="4">
        <v>31234</v>
      </c>
      <c r="B591" s="5">
        <f t="shared" si="77"/>
        <v>1985</v>
      </c>
      <c r="C591" s="6">
        <v>0</v>
      </c>
      <c r="D591" s="7">
        <v>0</v>
      </c>
      <c r="E591" s="7">
        <v>1</v>
      </c>
      <c r="F591" s="8">
        <v>0</v>
      </c>
      <c r="G591" s="44" t="str">
        <f t="shared" si="78"/>
        <v>SB</v>
      </c>
      <c r="H591" s="51">
        <v>0.35164970388988498</v>
      </c>
      <c r="I591" s="52">
        <v>1.7595806845866199E-32</v>
      </c>
      <c r="J591" s="52">
        <v>0.21377286256059699</v>
      </c>
      <c r="K591" s="53">
        <v>0.43457743354950401</v>
      </c>
      <c r="L591" s="7" t="str">
        <f t="shared" si="83"/>
        <v>Zonal</v>
      </c>
      <c r="M591" s="51">
        <v>7.4591879492291804E-2</v>
      </c>
      <c r="N591" s="52">
        <v>7.7918824959481894E-2</v>
      </c>
      <c r="O591" s="52">
        <v>9.10860932139043E-3</v>
      </c>
      <c r="P591" s="53">
        <v>0.83838068622683304</v>
      </c>
      <c r="Q591" s="7" t="str">
        <f t="shared" si="79"/>
        <v>Zonal</v>
      </c>
      <c r="R591" s="6">
        <v>0</v>
      </c>
      <c r="S591" s="7">
        <v>0</v>
      </c>
      <c r="T591" s="7">
        <v>1</v>
      </c>
      <c r="U591" s="8">
        <v>0</v>
      </c>
      <c r="V591" s="7" t="str">
        <f t="shared" si="80"/>
        <v>SB</v>
      </c>
      <c r="W591" s="51">
        <v>1.44576712604671E-16</v>
      </c>
      <c r="X591" s="52">
        <v>2.9259201429011601E-4</v>
      </c>
      <c r="Y591" s="52">
        <v>0.30148532916070803</v>
      </c>
      <c r="Z591" s="53">
        <v>0.69822207882499998</v>
      </c>
      <c r="AA591" s="7" t="str">
        <f t="shared" si="81"/>
        <v>Zonal</v>
      </c>
      <c r="AB591" s="51">
        <v>2.7528719132649899E-19</v>
      </c>
      <c r="AC591" s="52">
        <v>1.20777016791102E-4</v>
      </c>
      <c r="AD591" s="52">
        <v>0.38324337418982102</v>
      </c>
      <c r="AE591" s="53">
        <v>0.61663584879338695</v>
      </c>
      <c r="AF591" s="7" t="str">
        <f t="shared" si="82"/>
        <v>Zonal</v>
      </c>
      <c r="AG591" s="51">
        <v>0.222287154325539</v>
      </c>
      <c r="AH591" s="52">
        <v>0.198868846984874</v>
      </c>
      <c r="AI591" s="52">
        <v>0.35935110858472102</v>
      </c>
      <c r="AJ591" s="53">
        <v>0.219492890104863</v>
      </c>
      <c r="AK591" s="44" t="str">
        <f t="shared" si="75"/>
        <v>SB</v>
      </c>
      <c r="AL591" s="51">
        <v>0.17943594719505601</v>
      </c>
      <c r="AM591" s="52">
        <v>0</v>
      </c>
      <c r="AN591" s="52">
        <v>0.67137349028419602</v>
      </c>
      <c r="AO591" s="53">
        <v>0.149190562520746</v>
      </c>
      <c r="AP591" s="44" t="str">
        <f t="shared" si="76"/>
        <v>SB</v>
      </c>
    </row>
    <row r="592" spans="1:42" x14ac:dyDescent="0.3">
      <c r="A592" s="4">
        <v>31235</v>
      </c>
      <c r="B592" s="5">
        <f t="shared" si="77"/>
        <v>1985</v>
      </c>
      <c r="C592" s="6">
        <v>0</v>
      </c>
      <c r="D592" s="7">
        <v>0</v>
      </c>
      <c r="E592" s="7">
        <v>1</v>
      </c>
      <c r="F592" s="8">
        <v>0</v>
      </c>
      <c r="G592" s="44" t="str">
        <f t="shared" si="78"/>
        <v>SB</v>
      </c>
      <c r="H592" s="51">
        <v>1.2979189714253101E-3</v>
      </c>
      <c r="I592" s="52">
        <v>1.0808616549439401E-36</v>
      </c>
      <c r="J592" s="52">
        <v>0.18955787697474999</v>
      </c>
      <c r="K592" s="53">
        <v>0.80914420405383403</v>
      </c>
      <c r="L592" s="7" t="str">
        <f t="shared" si="83"/>
        <v>Zonal</v>
      </c>
      <c r="M592" s="51">
        <v>7.5965565274984101E-6</v>
      </c>
      <c r="N592" s="52">
        <v>3.8263406172484899E-3</v>
      </c>
      <c r="O592" s="52">
        <v>1.2542452847768899E-2</v>
      </c>
      <c r="P592" s="53">
        <v>0.98362360997846598</v>
      </c>
      <c r="Q592" s="7" t="str">
        <f t="shared" si="79"/>
        <v>Zonal</v>
      </c>
      <c r="R592" s="6">
        <v>0</v>
      </c>
      <c r="S592" s="7">
        <v>0</v>
      </c>
      <c r="T592" s="7">
        <v>1</v>
      </c>
      <c r="U592" s="8">
        <v>0</v>
      </c>
      <c r="V592" s="7" t="str">
        <f t="shared" si="80"/>
        <v>SB</v>
      </c>
      <c r="W592" s="51">
        <v>2.0256814792884199E-9</v>
      </c>
      <c r="X592" s="52">
        <v>9.8651807959685691E-4</v>
      </c>
      <c r="Y592" s="52">
        <v>8.2378955244933397E-2</v>
      </c>
      <c r="Z592" s="53">
        <v>0.91663452464978801</v>
      </c>
      <c r="AA592" s="7" t="str">
        <f t="shared" si="81"/>
        <v>Zonal</v>
      </c>
      <c r="AB592" s="51">
        <v>2.4523075339688402E-11</v>
      </c>
      <c r="AC592" s="52">
        <v>6.6565388764358796E-4</v>
      </c>
      <c r="AD592" s="52">
        <v>0.10890354664914</v>
      </c>
      <c r="AE592" s="53">
        <v>0.89043079943869197</v>
      </c>
      <c r="AF592" s="7" t="str">
        <f t="shared" si="82"/>
        <v>Zonal</v>
      </c>
      <c r="AG592" s="51">
        <v>0.18539221843125001</v>
      </c>
      <c r="AH592" s="52">
        <v>0.18571219778761899</v>
      </c>
      <c r="AI592" s="52">
        <v>0.41957640588508799</v>
      </c>
      <c r="AJ592" s="53">
        <v>0.20931917789604201</v>
      </c>
      <c r="AK592" s="44" t="str">
        <f t="shared" si="75"/>
        <v>SB</v>
      </c>
      <c r="AL592" s="51">
        <v>0</v>
      </c>
      <c r="AM592" s="52">
        <v>7.9435223692843199E-2</v>
      </c>
      <c r="AN592" s="52">
        <v>0.70485883303420804</v>
      </c>
      <c r="AO592" s="53">
        <v>0.21570594327294801</v>
      </c>
      <c r="AP592" s="44" t="str">
        <f t="shared" si="76"/>
        <v>SB</v>
      </c>
    </row>
    <row r="593" spans="1:42" x14ac:dyDescent="0.3">
      <c r="A593" s="4">
        <v>31236</v>
      </c>
      <c r="B593" s="5">
        <f t="shared" si="77"/>
        <v>1985</v>
      </c>
      <c r="C593" s="6">
        <v>0</v>
      </c>
      <c r="D593" s="7">
        <v>0</v>
      </c>
      <c r="E593" s="7">
        <v>1</v>
      </c>
      <c r="F593" s="8">
        <v>0</v>
      </c>
      <c r="G593" s="44" t="str">
        <f t="shared" si="78"/>
        <v>SB</v>
      </c>
      <c r="H593" s="51">
        <v>1.92878364137089E-4</v>
      </c>
      <c r="I593" s="52">
        <v>4.2673779643999998E-32</v>
      </c>
      <c r="J593" s="52">
        <v>1.2621542181628601E-2</v>
      </c>
      <c r="K593" s="53">
        <v>0.98718557945424701</v>
      </c>
      <c r="L593" s="7" t="str">
        <f t="shared" si="83"/>
        <v>Zonal</v>
      </c>
      <c r="M593" s="51">
        <v>1.8534831570332598E-5</v>
      </c>
      <c r="N593" s="52">
        <v>8.0134196564019106E-5</v>
      </c>
      <c r="O593" s="52">
        <v>1.60915362062279E-3</v>
      </c>
      <c r="P593" s="53">
        <v>0.99829217735122999</v>
      </c>
      <c r="Q593" s="7" t="str">
        <f t="shared" si="79"/>
        <v>Zonal</v>
      </c>
      <c r="R593" s="6">
        <v>0</v>
      </c>
      <c r="S593" s="7">
        <v>0</v>
      </c>
      <c r="T593" s="7">
        <v>0</v>
      </c>
      <c r="U593" s="8">
        <v>1</v>
      </c>
      <c r="V593" s="7" t="str">
        <f t="shared" si="80"/>
        <v>Zonal</v>
      </c>
      <c r="W593" s="51">
        <v>1.04305647765218E-6</v>
      </c>
      <c r="X593" s="52">
        <v>2.8951445373125102E-4</v>
      </c>
      <c r="Y593" s="52">
        <v>3.3696280763828801E-2</v>
      </c>
      <c r="Z593" s="53">
        <v>0.96601316172596297</v>
      </c>
      <c r="AA593" s="7" t="str">
        <f t="shared" si="81"/>
        <v>Zonal</v>
      </c>
      <c r="AB593" s="51">
        <v>2.5067545812259899E-8</v>
      </c>
      <c r="AC593" s="52">
        <v>4.8685409366686501E-4</v>
      </c>
      <c r="AD593" s="52">
        <v>4.0887371855267599E-2</v>
      </c>
      <c r="AE593" s="53">
        <v>0.95862574898351804</v>
      </c>
      <c r="AF593" s="7" t="str">
        <f t="shared" si="82"/>
        <v>Zonal</v>
      </c>
      <c r="AG593" s="51">
        <v>0.16972223245332199</v>
      </c>
      <c r="AH593" s="52">
        <v>0.19251667621448901</v>
      </c>
      <c r="AI593" s="52">
        <v>0.41789324598434602</v>
      </c>
      <c r="AJ593" s="53">
        <v>0.21986784534784101</v>
      </c>
      <c r="AK593" s="44" t="str">
        <f t="shared" si="75"/>
        <v>SB</v>
      </c>
      <c r="AL593" s="51">
        <v>0</v>
      </c>
      <c r="AM593" s="52">
        <v>0.20921725686277701</v>
      </c>
      <c r="AN593" s="52">
        <v>0.52326847481044003</v>
      </c>
      <c r="AO593" s="53">
        <v>0.26751426832678099</v>
      </c>
      <c r="AP593" s="44" t="str">
        <f t="shared" si="76"/>
        <v>SB</v>
      </c>
    </row>
    <row r="594" spans="1:42" x14ac:dyDescent="0.3">
      <c r="A594" s="4">
        <v>31237</v>
      </c>
      <c r="B594" s="5">
        <f t="shared" si="77"/>
        <v>1985</v>
      </c>
      <c r="C594" s="6">
        <v>0</v>
      </c>
      <c r="D594" s="7">
        <v>0</v>
      </c>
      <c r="E594" s="7">
        <v>1</v>
      </c>
      <c r="F594" s="8">
        <v>0</v>
      </c>
      <c r="G594" s="44" t="str">
        <f t="shared" si="78"/>
        <v>SB</v>
      </c>
      <c r="H594" s="51">
        <v>3.2580607732494E-3</v>
      </c>
      <c r="I594" s="52">
        <v>3.6658650427623501E-15</v>
      </c>
      <c r="J594" s="52">
        <v>1.9545913799789401E-3</v>
      </c>
      <c r="K594" s="53">
        <v>0.99478734784675305</v>
      </c>
      <c r="L594" s="7" t="str">
        <f t="shared" si="83"/>
        <v>Zonal</v>
      </c>
      <c r="M594" s="51">
        <v>3.6355202455790601E-4</v>
      </c>
      <c r="N594" s="52">
        <v>1.0416120631410301E-6</v>
      </c>
      <c r="O594" s="52">
        <v>5.7355559584689898E-3</v>
      </c>
      <c r="P594" s="53">
        <v>0.99389985040491302</v>
      </c>
      <c r="Q594" s="7" t="str">
        <f t="shared" si="79"/>
        <v>Zonal</v>
      </c>
      <c r="R594" s="6">
        <v>1</v>
      </c>
      <c r="S594" s="7">
        <v>0</v>
      </c>
      <c r="T594" s="7">
        <v>0</v>
      </c>
      <c r="U594" s="8">
        <v>0</v>
      </c>
      <c r="V594" s="7" t="str">
        <f t="shared" si="80"/>
        <v>AL</v>
      </c>
      <c r="W594" s="51">
        <v>6.3733374539418505E-2</v>
      </c>
      <c r="X594" s="52">
        <v>5.5901447666982601E-2</v>
      </c>
      <c r="Y594" s="52">
        <v>1.3399740855262699E-2</v>
      </c>
      <c r="Z594" s="53">
        <v>0.86696543693833605</v>
      </c>
      <c r="AA594" s="7" t="str">
        <f t="shared" si="81"/>
        <v>Zonal</v>
      </c>
      <c r="AB594" s="51">
        <v>2.23125390090562E-2</v>
      </c>
      <c r="AC594" s="52">
        <v>7.5008732884851506E-2</v>
      </c>
      <c r="AD594" s="52">
        <v>1.3387652037704501E-2</v>
      </c>
      <c r="AE594" s="53">
        <v>0.88929107606838698</v>
      </c>
      <c r="AF594" s="7" t="str">
        <f t="shared" si="82"/>
        <v>Zonal</v>
      </c>
      <c r="AG594" s="51">
        <v>0.213846475535904</v>
      </c>
      <c r="AH594" s="52">
        <v>0.22998677584447799</v>
      </c>
      <c r="AI594" s="52">
        <v>0.30362596272882703</v>
      </c>
      <c r="AJ594" s="53">
        <v>0.25254078589078899</v>
      </c>
      <c r="AK594" s="44" t="str">
        <f t="shared" si="75"/>
        <v>SB</v>
      </c>
      <c r="AL594" s="51">
        <v>0</v>
      </c>
      <c r="AM594" s="52">
        <v>0.24803983319577699</v>
      </c>
      <c r="AN594" s="52">
        <v>0.47687980539507402</v>
      </c>
      <c r="AO594" s="53">
        <v>0.27508036140914799</v>
      </c>
      <c r="AP594" s="44" t="str">
        <f t="shared" si="76"/>
        <v>SB</v>
      </c>
    </row>
    <row r="595" spans="1:42" x14ac:dyDescent="0.3">
      <c r="A595" s="4">
        <v>31238</v>
      </c>
      <c r="B595" s="5">
        <f t="shared" si="77"/>
        <v>1985</v>
      </c>
      <c r="C595" s="6">
        <v>1</v>
      </c>
      <c r="D595" s="7">
        <v>0</v>
      </c>
      <c r="E595" s="7">
        <v>0</v>
      </c>
      <c r="F595" s="8">
        <v>0</v>
      </c>
      <c r="G595" s="44" t="str">
        <f t="shared" si="78"/>
        <v>AL</v>
      </c>
      <c r="H595" s="51">
        <v>0.45567453807941299</v>
      </c>
      <c r="I595" s="52">
        <v>1.09002148054561E-10</v>
      </c>
      <c r="J595" s="52">
        <v>2.61431444741963E-3</v>
      </c>
      <c r="K595" s="53">
        <v>0.54171114736417103</v>
      </c>
      <c r="L595" s="7" t="str">
        <f t="shared" si="83"/>
        <v>Zonal</v>
      </c>
      <c r="M595" s="51">
        <v>0.19167998280027301</v>
      </c>
      <c r="N595" s="52">
        <v>1.5144385490306901E-4</v>
      </c>
      <c r="O595" s="52">
        <v>2.36877996904633E-2</v>
      </c>
      <c r="P595" s="53">
        <v>0.78448077365437097</v>
      </c>
      <c r="Q595" s="7" t="str">
        <f t="shared" si="79"/>
        <v>Zonal</v>
      </c>
      <c r="R595" s="6">
        <v>1</v>
      </c>
      <c r="S595" s="7">
        <v>0</v>
      </c>
      <c r="T595" s="7">
        <v>0</v>
      </c>
      <c r="U595" s="8">
        <v>0</v>
      </c>
      <c r="V595" s="7" t="str">
        <f t="shared" si="80"/>
        <v>AL</v>
      </c>
      <c r="W595" s="51">
        <v>0.15834038250892099</v>
      </c>
      <c r="X595" s="52">
        <v>0.44230473344627202</v>
      </c>
      <c r="Y595" s="52">
        <v>1.7538161190456199E-2</v>
      </c>
      <c r="Z595" s="53">
        <v>0.38181672285434898</v>
      </c>
      <c r="AA595" s="7" t="str">
        <f t="shared" si="81"/>
        <v>NAO-</v>
      </c>
      <c r="AB595" s="51">
        <v>9.9649567727889396E-2</v>
      </c>
      <c r="AC595" s="52">
        <v>0.45902588581346998</v>
      </c>
      <c r="AD595" s="52">
        <v>1.8949266079937199E-2</v>
      </c>
      <c r="AE595" s="53">
        <v>0.42237528037870298</v>
      </c>
      <c r="AF595" s="7" t="str">
        <f t="shared" si="82"/>
        <v>NAO-</v>
      </c>
      <c r="AG595" s="51">
        <v>0.25307583570120101</v>
      </c>
      <c r="AH595" s="52">
        <v>0.24263946075189299</v>
      </c>
      <c r="AI595" s="52">
        <v>0.24717789990830599</v>
      </c>
      <c r="AJ595" s="53">
        <v>0.257106803638598</v>
      </c>
      <c r="AK595" s="44" t="str">
        <f t="shared" si="75"/>
        <v>Zonal</v>
      </c>
      <c r="AL595" s="51">
        <v>0.19867095774480001</v>
      </c>
      <c r="AM595" s="52">
        <v>0.380922581798676</v>
      </c>
      <c r="AN595" s="52">
        <v>0</v>
      </c>
      <c r="AO595" s="53">
        <v>0.42040646045652202</v>
      </c>
      <c r="AP595" s="44" t="str">
        <f t="shared" si="76"/>
        <v>Zonal</v>
      </c>
    </row>
    <row r="596" spans="1:42" x14ac:dyDescent="0.3">
      <c r="A596" s="4">
        <v>31239</v>
      </c>
      <c r="B596" s="5">
        <f t="shared" si="77"/>
        <v>1985</v>
      </c>
      <c r="C596" s="6">
        <v>1</v>
      </c>
      <c r="D596" s="7">
        <v>0</v>
      </c>
      <c r="E596" s="7">
        <v>0</v>
      </c>
      <c r="F596" s="8">
        <v>0</v>
      </c>
      <c r="G596" s="44" t="str">
        <f t="shared" si="78"/>
        <v>AL</v>
      </c>
      <c r="H596" s="51">
        <v>0.90151936766104801</v>
      </c>
      <c r="I596" s="52">
        <v>3.8689443536831701E-4</v>
      </c>
      <c r="J596" s="52">
        <v>3.64699686559319E-5</v>
      </c>
      <c r="K596" s="53">
        <v>9.8057267934936299E-2</v>
      </c>
      <c r="L596" s="7" t="str">
        <f t="shared" si="83"/>
        <v>AL</v>
      </c>
      <c r="M596" s="51">
        <v>0.83121771823159796</v>
      </c>
      <c r="N596" s="52">
        <v>1.15322307681269E-2</v>
      </c>
      <c r="O596" s="52">
        <v>1.80817655833867E-6</v>
      </c>
      <c r="P596" s="53">
        <v>0.15724824282371899</v>
      </c>
      <c r="Q596" s="7" t="str">
        <f t="shared" si="79"/>
        <v>AL</v>
      </c>
      <c r="R596" s="6">
        <v>1</v>
      </c>
      <c r="S596" s="7">
        <v>0</v>
      </c>
      <c r="T596" s="7">
        <v>0</v>
      </c>
      <c r="U596" s="8">
        <v>0</v>
      </c>
      <c r="V596" s="7" t="str">
        <f t="shared" si="80"/>
        <v>AL</v>
      </c>
      <c r="W596" s="51">
        <v>0.108124485334883</v>
      </c>
      <c r="X596" s="52">
        <v>0.85143367505512002</v>
      </c>
      <c r="Y596" s="52">
        <v>8.1963610425374693E-3</v>
      </c>
      <c r="Z596" s="53">
        <v>3.2245478567457901E-2</v>
      </c>
      <c r="AA596" s="7" t="str">
        <f t="shared" si="81"/>
        <v>NAO-</v>
      </c>
      <c r="AB596" s="51">
        <v>0.10432567356922</v>
      </c>
      <c r="AC596" s="52">
        <v>0.85005281718611703</v>
      </c>
      <c r="AD596" s="52">
        <v>8.9133627808516708E-3</v>
      </c>
      <c r="AE596" s="53">
        <v>3.6708146463808697E-2</v>
      </c>
      <c r="AF596" s="7" t="str">
        <f t="shared" si="82"/>
        <v>NAO-</v>
      </c>
      <c r="AG596" s="51">
        <v>0.291453508038997</v>
      </c>
      <c r="AH596" s="52">
        <v>0.25729631606110698</v>
      </c>
      <c r="AI596" s="52">
        <v>0.20771590317778901</v>
      </c>
      <c r="AJ596" s="53">
        <v>0.24353427272210601</v>
      </c>
      <c r="AK596" s="44" t="str">
        <f t="shared" si="75"/>
        <v>AL</v>
      </c>
      <c r="AL596" s="51">
        <v>0.41623062837358799</v>
      </c>
      <c r="AM596" s="52">
        <v>0.331080287589545</v>
      </c>
      <c r="AN596" s="52">
        <v>0</v>
      </c>
      <c r="AO596" s="53">
        <v>0.25268908403686602</v>
      </c>
      <c r="AP596" s="44" t="str">
        <f t="shared" si="76"/>
        <v>AL</v>
      </c>
    </row>
    <row r="597" spans="1:42" x14ac:dyDescent="0.3">
      <c r="A597" s="4">
        <v>31240</v>
      </c>
      <c r="B597" s="5">
        <f t="shared" si="77"/>
        <v>1985</v>
      </c>
      <c r="C597" s="6">
        <v>1</v>
      </c>
      <c r="D597" s="7">
        <v>0</v>
      </c>
      <c r="E597" s="7">
        <v>0</v>
      </c>
      <c r="F597" s="8">
        <v>0</v>
      </c>
      <c r="G597" s="44" t="str">
        <f t="shared" si="78"/>
        <v>AL</v>
      </c>
      <c r="H597" s="51">
        <v>0.464905981497309</v>
      </c>
      <c r="I597" s="52">
        <v>8.4466490266842295E-17</v>
      </c>
      <c r="J597" s="52">
        <v>7.0556059774083503E-5</v>
      </c>
      <c r="K597" s="53">
        <v>0.53502346244291499</v>
      </c>
      <c r="L597" s="7" t="str">
        <f t="shared" si="83"/>
        <v>Zonal</v>
      </c>
      <c r="M597" s="51">
        <v>7.2644133694265006E-2</v>
      </c>
      <c r="N597" s="52">
        <v>1.58338585514969E-4</v>
      </c>
      <c r="O597" s="52">
        <v>7.7504673163252498E-6</v>
      </c>
      <c r="P597" s="53">
        <v>0.92718977725291396</v>
      </c>
      <c r="Q597" s="7" t="str">
        <f t="shared" si="79"/>
        <v>Zonal</v>
      </c>
      <c r="R597" s="6">
        <v>1</v>
      </c>
      <c r="S597" s="7">
        <v>0</v>
      </c>
      <c r="T597" s="7">
        <v>0</v>
      </c>
      <c r="U597" s="8">
        <v>0</v>
      </c>
      <c r="V597" s="7" t="str">
        <f t="shared" si="80"/>
        <v>AL</v>
      </c>
      <c r="W597" s="51">
        <v>2.7025577767025102E-2</v>
      </c>
      <c r="X597" s="52">
        <v>0.95173142769289698</v>
      </c>
      <c r="Y597" s="52">
        <v>7.8416272595868697E-3</v>
      </c>
      <c r="Z597" s="53">
        <v>1.3401367280488999E-2</v>
      </c>
      <c r="AA597" s="7" t="str">
        <f t="shared" si="81"/>
        <v>NAO-</v>
      </c>
      <c r="AB597" s="51">
        <v>2.2831424754261899E-2</v>
      </c>
      <c r="AC597" s="52">
        <v>0.95190670269121902</v>
      </c>
      <c r="AD597" s="52">
        <v>9.1755282831468103E-3</v>
      </c>
      <c r="AE597" s="53">
        <v>1.6086344271372201E-2</v>
      </c>
      <c r="AF597" s="7" t="str">
        <f t="shared" si="82"/>
        <v>NAO-</v>
      </c>
      <c r="AG597" s="51">
        <v>0.283169179079307</v>
      </c>
      <c r="AH597" s="52">
        <v>0.245991499712962</v>
      </c>
      <c r="AI597" s="52">
        <v>0.22539686252769101</v>
      </c>
      <c r="AJ597" s="53">
        <v>0.245442458680038</v>
      </c>
      <c r="AK597" s="44" t="str">
        <f t="shared" si="75"/>
        <v>AL</v>
      </c>
      <c r="AL597" s="51">
        <v>0.46202574872793001</v>
      </c>
      <c r="AM597" s="52">
        <v>0.28127241061366598</v>
      </c>
      <c r="AN597" s="52">
        <v>0</v>
      </c>
      <c r="AO597" s="53">
        <v>0.25670184065840201</v>
      </c>
      <c r="AP597" s="44" t="str">
        <f t="shared" si="76"/>
        <v>AL</v>
      </c>
    </row>
    <row r="598" spans="1:42" x14ac:dyDescent="0.3">
      <c r="A598" s="4">
        <v>31241</v>
      </c>
      <c r="B598" s="5">
        <f t="shared" si="77"/>
        <v>1985</v>
      </c>
      <c r="C598" s="6">
        <v>0</v>
      </c>
      <c r="D598" s="7">
        <v>0</v>
      </c>
      <c r="E598" s="7">
        <v>1</v>
      </c>
      <c r="F598" s="8">
        <v>0</v>
      </c>
      <c r="G598" s="44" t="str">
        <f t="shared" si="78"/>
        <v>SB</v>
      </c>
      <c r="H598" s="51">
        <v>6.5487518742651601E-2</v>
      </c>
      <c r="I598" s="52">
        <v>2.2760110575432499E-19</v>
      </c>
      <c r="J598" s="52">
        <v>4.0012491037107103E-5</v>
      </c>
      <c r="K598" s="53">
        <v>0.93447246876630796</v>
      </c>
      <c r="L598" s="7" t="str">
        <f t="shared" si="83"/>
        <v>Zonal</v>
      </c>
      <c r="M598" s="51">
        <v>8.1835963217338804E-3</v>
      </c>
      <c r="N598" s="52">
        <v>5.8355920294844201E-6</v>
      </c>
      <c r="O598" s="52">
        <v>9.5764537062663596E-4</v>
      </c>
      <c r="P598" s="53">
        <v>0.99085292271560099</v>
      </c>
      <c r="Q598" s="7" t="str">
        <f t="shared" si="79"/>
        <v>Zonal</v>
      </c>
      <c r="R598" s="6">
        <v>1</v>
      </c>
      <c r="S598" s="7">
        <v>0</v>
      </c>
      <c r="T598" s="7">
        <v>0</v>
      </c>
      <c r="U598" s="8">
        <v>0</v>
      </c>
      <c r="V598" s="7" t="str">
        <f t="shared" si="80"/>
        <v>AL</v>
      </c>
      <c r="W598" s="51">
        <v>0.59791804209908295</v>
      </c>
      <c r="X598" s="52">
        <v>0.16992869808635899</v>
      </c>
      <c r="Y598" s="52">
        <v>1.99810553837087E-3</v>
      </c>
      <c r="Z598" s="53">
        <v>0.23015515427618399</v>
      </c>
      <c r="AA598" s="7" t="str">
        <f t="shared" si="81"/>
        <v>AL</v>
      </c>
      <c r="AB598" s="51">
        <v>0.52942025545580895</v>
      </c>
      <c r="AC598" s="52">
        <v>0.167787220532746</v>
      </c>
      <c r="AD598" s="52">
        <v>2.7180967634089399E-3</v>
      </c>
      <c r="AE598" s="53">
        <v>0.30007442724803601</v>
      </c>
      <c r="AF598" s="7" t="str">
        <f t="shared" si="82"/>
        <v>AL</v>
      </c>
      <c r="AG598" s="51">
        <v>0.23466781884812901</v>
      </c>
      <c r="AH598" s="52">
        <v>0.20483011494054101</v>
      </c>
      <c r="AI598" s="52">
        <v>0.298606799134151</v>
      </c>
      <c r="AJ598" s="53">
        <v>0.26189526707717697</v>
      </c>
      <c r="AK598" s="44" t="str">
        <f t="shared" si="75"/>
        <v>SB</v>
      </c>
      <c r="AL598" s="51">
        <v>0.24035858740568</v>
      </c>
      <c r="AM598" s="52">
        <v>0</v>
      </c>
      <c r="AN598" s="52">
        <v>0.372609573583561</v>
      </c>
      <c r="AO598" s="53">
        <v>0.38703183901075799</v>
      </c>
      <c r="AP598" s="44" t="str">
        <f t="shared" si="76"/>
        <v>Zonal</v>
      </c>
    </row>
    <row r="599" spans="1:42" x14ac:dyDescent="0.3">
      <c r="A599" s="4">
        <v>31242</v>
      </c>
      <c r="B599" s="5">
        <f t="shared" si="77"/>
        <v>1985</v>
      </c>
      <c r="C599" s="6">
        <v>0</v>
      </c>
      <c r="D599" s="7">
        <v>0</v>
      </c>
      <c r="E599" s="7">
        <v>0</v>
      </c>
      <c r="F599" s="8">
        <v>1</v>
      </c>
      <c r="G599" s="44" t="str">
        <f t="shared" si="78"/>
        <v>Zonal</v>
      </c>
      <c r="H599" s="51">
        <v>0.39519577241499099</v>
      </c>
      <c r="I599" s="52">
        <v>3.11914506846102E-16</v>
      </c>
      <c r="J599" s="52">
        <v>7.0418499259338694E-5</v>
      </c>
      <c r="K599" s="53">
        <v>0.60473380908574204</v>
      </c>
      <c r="L599" s="7" t="str">
        <f t="shared" si="83"/>
        <v>Zonal</v>
      </c>
      <c r="M599" s="51">
        <v>0.56716117504681696</v>
      </c>
      <c r="N599" s="52">
        <v>1.45551747117733E-5</v>
      </c>
      <c r="O599" s="52">
        <v>1.59211353563216E-3</v>
      </c>
      <c r="P599" s="53">
        <v>0.431232156242849</v>
      </c>
      <c r="Q599" s="7" t="str">
        <f t="shared" si="79"/>
        <v>AL</v>
      </c>
      <c r="R599" s="6">
        <v>1</v>
      </c>
      <c r="S599" s="7">
        <v>0</v>
      </c>
      <c r="T599" s="7">
        <v>0</v>
      </c>
      <c r="U599" s="8">
        <v>0</v>
      </c>
      <c r="V599" s="7" t="str">
        <f t="shared" si="80"/>
        <v>AL</v>
      </c>
      <c r="W599" s="51">
        <v>0.88242906406555399</v>
      </c>
      <c r="X599" s="52">
        <v>5.7966890900283702E-2</v>
      </c>
      <c r="Y599" s="52">
        <v>3.8461228180974399E-4</v>
      </c>
      <c r="Z599" s="53">
        <v>5.9219432752353703E-2</v>
      </c>
      <c r="AA599" s="7" t="str">
        <f t="shared" si="81"/>
        <v>AL</v>
      </c>
      <c r="AB599" s="51">
        <v>0.89806160796461498</v>
      </c>
      <c r="AC599" s="52">
        <v>4.4233296796790202E-2</v>
      </c>
      <c r="AD599" s="52">
        <v>3.9487146746959199E-4</v>
      </c>
      <c r="AE599" s="53">
        <v>5.73102237711242E-2</v>
      </c>
      <c r="AF599" s="7" t="str">
        <f t="shared" si="82"/>
        <v>AL</v>
      </c>
      <c r="AG599" s="51">
        <v>0.23887006431989799</v>
      </c>
      <c r="AH599" s="52">
        <v>0.17362219257961001</v>
      </c>
      <c r="AI599" s="52">
        <v>0.30450104617297802</v>
      </c>
      <c r="AJ599" s="53">
        <v>0.28300669692751201</v>
      </c>
      <c r="AK599" s="44" t="str">
        <f t="shared" si="75"/>
        <v>SB</v>
      </c>
      <c r="AL599" s="51">
        <v>0.27109966347216702</v>
      </c>
      <c r="AM599" s="52">
        <v>0</v>
      </c>
      <c r="AN599" s="52">
        <v>0.35211900241780603</v>
      </c>
      <c r="AO599" s="53">
        <v>0.37678133411002601</v>
      </c>
      <c r="AP599" s="44" t="str">
        <f t="shared" si="76"/>
        <v>Zonal</v>
      </c>
    </row>
    <row r="600" spans="1:42" x14ac:dyDescent="0.3">
      <c r="A600" s="4">
        <v>31243</v>
      </c>
      <c r="B600" s="5">
        <f t="shared" si="77"/>
        <v>1985</v>
      </c>
      <c r="C600" s="6">
        <v>0</v>
      </c>
      <c r="D600" s="7">
        <v>0</v>
      </c>
      <c r="E600" s="7">
        <v>0</v>
      </c>
      <c r="F600" s="8">
        <v>1</v>
      </c>
      <c r="G600" s="44" t="str">
        <f t="shared" si="78"/>
        <v>Zonal</v>
      </c>
      <c r="H600" s="51">
        <v>0.21830732978404299</v>
      </c>
      <c r="I600" s="52">
        <v>1.4628304762515001E-15</v>
      </c>
      <c r="J600" s="52">
        <v>2.0955459433296202E-5</v>
      </c>
      <c r="K600" s="53">
        <v>0.78167171475651798</v>
      </c>
      <c r="L600" s="7" t="str">
        <f t="shared" si="83"/>
        <v>Zonal</v>
      </c>
      <c r="M600" s="51">
        <v>0.340235686643444</v>
      </c>
      <c r="N600" s="52">
        <v>1.0840290730498E-5</v>
      </c>
      <c r="O600" s="52">
        <v>2.18963395034733E-4</v>
      </c>
      <c r="P600" s="53">
        <v>0.65953450967079497</v>
      </c>
      <c r="Q600" s="7" t="str">
        <f t="shared" si="79"/>
        <v>Zonal</v>
      </c>
      <c r="R600" s="6">
        <v>1</v>
      </c>
      <c r="S600" s="7">
        <v>0</v>
      </c>
      <c r="T600" s="7">
        <v>0</v>
      </c>
      <c r="U600" s="8">
        <v>0</v>
      </c>
      <c r="V600" s="7" t="str">
        <f t="shared" si="80"/>
        <v>AL</v>
      </c>
      <c r="W600" s="51">
        <v>0.87568661270222903</v>
      </c>
      <c r="X600" s="52">
        <v>2.3152767983345601E-2</v>
      </c>
      <c r="Y600" s="52">
        <v>6.0829003780911201E-4</v>
      </c>
      <c r="Z600" s="53">
        <v>0.100552329276617</v>
      </c>
      <c r="AA600" s="7" t="str">
        <f t="shared" si="81"/>
        <v>AL</v>
      </c>
      <c r="AB600" s="51">
        <v>0.87720898870006903</v>
      </c>
      <c r="AC600" s="52">
        <v>2.5993463259006401E-2</v>
      </c>
      <c r="AD600" s="52">
        <v>5.62574384590021E-4</v>
      </c>
      <c r="AE600" s="53">
        <v>9.6234973656333295E-2</v>
      </c>
      <c r="AF600" s="7" t="str">
        <f t="shared" si="82"/>
        <v>AL</v>
      </c>
      <c r="AG600" s="51">
        <v>0.23744173246078401</v>
      </c>
      <c r="AH600" s="52">
        <v>0.15818828999226001</v>
      </c>
      <c r="AI600" s="52">
        <v>0.24165987438272599</v>
      </c>
      <c r="AJ600" s="53">
        <v>0.36271010316422803</v>
      </c>
      <c r="AK600" s="44" t="str">
        <f t="shared" si="75"/>
        <v>Zonal</v>
      </c>
      <c r="AL600" s="51">
        <v>0.26414574065222901</v>
      </c>
      <c r="AM600" s="52">
        <v>0</v>
      </c>
      <c r="AN600" s="52">
        <v>0.29039670576124099</v>
      </c>
      <c r="AO600" s="53">
        <v>0.445457553586528</v>
      </c>
      <c r="AP600" s="44" t="str">
        <f t="shared" si="76"/>
        <v>Zonal</v>
      </c>
    </row>
    <row r="601" spans="1:42" x14ac:dyDescent="0.3">
      <c r="A601" s="4">
        <v>31244</v>
      </c>
      <c r="B601" s="5">
        <f t="shared" si="77"/>
        <v>1985</v>
      </c>
      <c r="C601" s="6">
        <v>0</v>
      </c>
      <c r="D601" s="7">
        <v>0</v>
      </c>
      <c r="E601" s="7">
        <v>0</v>
      </c>
      <c r="F601" s="8">
        <v>1</v>
      </c>
      <c r="G601" s="44" t="str">
        <f t="shared" si="78"/>
        <v>Zonal</v>
      </c>
      <c r="H601" s="51">
        <v>0.26767548717886003</v>
      </c>
      <c r="I601" s="52">
        <v>3.4276702120164499E-17</v>
      </c>
      <c r="J601" s="52">
        <v>4.0066767160878999E-6</v>
      </c>
      <c r="K601" s="53">
        <v>0.73232050614441702</v>
      </c>
      <c r="L601" s="7" t="str">
        <f t="shared" si="83"/>
        <v>Zonal</v>
      </c>
      <c r="M601" s="51">
        <v>0.45961019935993802</v>
      </c>
      <c r="N601" s="52">
        <v>5.4690704630878697E-7</v>
      </c>
      <c r="O601" s="52">
        <v>1.75187348672064E-4</v>
      </c>
      <c r="P601" s="53">
        <v>0.540214066384339</v>
      </c>
      <c r="Q601" s="7" t="str">
        <f t="shared" si="79"/>
        <v>Zonal</v>
      </c>
      <c r="R601" s="6">
        <v>1</v>
      </c>
      <c r="S601" s="7">
        <v>0</v>
      </c>
      <c r="T601" s="7">
        <v>0</v>
      </c>
      <c r="U601" s="8">
        <v>0</v>
      </c>
      <c r="V601" s="7" t="str">
        <f t="shared" si="80"/>
        <v>AL</v>
      </c>
      <c r="W601" s="51">
        <v>6.7916944632439899E-2</v>
      </c>
      <c r="X601" s="52">
        <v>1.8403056705204399E-2</v>
      </c>
      <c r="Y601" s="52">
        <v>6.7909142163290297E-3</v>
      </c>
      <c r="Z601" s="53">
        <v>0.90688908444602701</v>
      </c>
      <c r="AA601" s="7" t="str">
        <f t="shared" si="81"/>
        <v>Zonal</v>
      </c>
      <c r="AB601" s="51">
        <v>0.129932625213591</v>
      </c>
      <c r="AC601" s="52">
        <v>2.1701215924465798E-2</v>
      </c>
      <c r="AD601" s="52">
        <v>5.2457031386192697E-3</v>
      </c>
      <c r="AE601" s="53">
        <v>0.84312045572332095</v>
      </c>
      <c r="AF601" s="7" t="str">
        <f t="shared" si="82"/>
        <v>Zonal</v>
      </c>
      <c r="AG601" s="51">
        <v>0.243101188504521</v>
      </c>
      <c r="AH601" s="52">
        <v>0.17185570204977799</v>
      </c>
      <c r="AI601" s="52">
        <v>0.235700301082192</v>
      </c>
      <c r="AJ601" s="53">
        <v>0.34934280836350801</v>
      </c>
      <c r="AK601" s="44" t="str">
        <f t="shared" si="75"/>
        <v>Zonal</v>
      </c>
      <c r="AL601" s="51">
        <v>0.27402712756366099</v>
      </c>
      <c r="AM601" s="52">
        <v>0</v>
      </c>
      <c r="AN601" s="52">
        <v>0.25560148794219201</v>
      </c>
      <c r="AO601" s="53">
        <v>0.47037138449414601</v>
      </c>
      <c r="AP601" s="44" t="str">
        <f t="shared" si="76"/>
        <v>Zonal</v>
      </c>
    </row>
    <row r="602" spans="1:42" x14ac:dyDescent="0.3">
      <c r="A602" s="4">
        <v>31245</v>
      </c>
      <c r="B602" s="5">
        <f t="shared" si="77"/>
        <v>1985</v>
      </c>
      <c r="C602" s="6">
        <v>0</v>
      </c>
      <c r="D602" s="7">
        <v>0</v>
      </c>
      <c r="E602" s="7">
        <v>0</v>
      </c>
      <c r="F602" s="8">
        <v>1</v>
      </c>
      <c r="G602" s="44" t="str">
        <f t="shared" si="78"/>
        <v>Zonal</v>
      </c>
      <c r="H602" s="51">
        <v>0.194691717340051</v>
      </c>
      <c r="I602" s="52">
        <v>4.1039033468275698E-18</v>
      </c>
      <c r="J602" s="52">
        <v>2.4825204629025198E-6</v>
      </c>
      <c r="K602" s="53">
        <v>0.80530580013948505</v>
      </c>
      <c r="L602" s="7" t="str">
        <f t="shared" si="83"/>
        <v>Zonal</v>
      </c>
      <c r="M602" s="51">
        <v>0.46821737611634301</v>
      </c>
      <c r="N602" s="52">
        <v>4.77836638785159E-6</v>
      </c>
      <c r="O602" s="52">
        <v>8.6710012188093596E-8</v>
      </c>
      <c r="P602" s="53">
        <v>0.53177775880725398</v>
      </c>
      <c r="Q602" s="7" t="str">
        <f t="shared" si="79"/>
        <v>Zonal</v>
      </c>
      <c r="R602" s="6">
        <v>1</v>
      </c>
      <c r="S602" s="7">
        <v>0</v>
      </c>
      <c r="T602" s="7">
        <v>0</v>
      </c>
      <c r="U602" s="8">
        <v>0</v>
      </c>
      <c r="V602" s="7" t="str">
        <f t="shared" si="80"/>
        <v>AL</v>
      </c>
      <c r="W602" s="51">
        <v>1.95038603839217E-3</v>
      </c>
      <c r="X602" s="52">
        <v>2.0346704769944201E-4</v>
      </c>
      <c r="Y602" s="52">
        <v>7.3830724025514003E-3</v>
      </c>
      <c r="Z602" s="53">
        <v>0.99046307451135496</v>
      </c>
      <c r="AA602" s="7" t="str">
        <f t="shared" si="81"/>
        <v>Zonal</v>
      </c>
      <c r="AB602" s="51">
        <v>6.8186970419830701E-3</v>
      </c>
      <c r="AC602" s="52">
        <v>2.9439857569804498E-4</v>
      </c>
      <c r="AD602" s="52">
        <v>5.1599880565871602E-3</v>
      </c>
      <c r="AE602" s="53">
        <v>0.98772691632572995</v>
      </c>
      <c r="AF602" s="7" t="str">
        <f t="shared" si="82"/>
        <v>Zonal</v>
      </c>
      <c r="AG602" s="51">
        <v>0.27131738149254098</v>
      </c>
      <c r="AH602" s="52">
        <v>0.18820591850548199</v>
      </c>
      <c r="AI602" s="52">
        <v>0.226099934534846</v>
      </c>
      <c r="AJ602" s="53">
        <v>0.31437676546713</v>
      </c>
      <c r="AK602" s="44" t="str">
        <f t="shared" si="75"/>
        <v>Zonal</v>
      </c>
      <c r="AL602" s="51">
        <v>0.37572143057903101</v>
      </c>
      <c r="AM602" s="52">
        <v>0</v>
      </c>
      <c r="AN602" s="52">
        <v>0.153168519252907</v>
      </c>
      <c r="AO602" s="53">
        <v>0.47111005016806101</v>
      </c>
      <c r="AP602" s="44" t="str">
        <f t="shared" si="76"/>
        <v>Zonal</v>
      </c>
    </row>
    <row r="603" spans="1:42" x14ac:dyDescent="0.3">
      <c r="A603" s="4">
        <v>31246</v>
      </c>
      <c r="B603" s="5">
        <f t="shared" si="77"/>
        <v>1985</v>
      </c>
      <c r="C603" s="6">
        <v>1</v>
      </c>
      <c r="D603" s="7">
        <v>0</v>
      </c>
      <c r="E603" s="7">
        <v>0</v>
      </c>
      <c r="F603" s="8">
        <v>0</v>
      </c>
      <c r="G603" s="44" t="str">
        <f t="shared" si="78"/>
        <v>AL</v>
      </c>
      <c r="H603" s="51">
        <v>0.207716277518391</v>
      </c>
      <c r="I603" s="52">
        <v>1.58287781045235E-10</v>
      </c>
      <c r="J603" s="52">
        <v>1.4786708990756101E-5</v>
      </c>
      <c r="K603" s="53">
        <v>0.79226893561433298</v>
      </c>
      <c r="L603" s="7" t="str">
        <f t="shared" si="83"/>
        <v>Zonal</v>
      </c>
      <c r="M603" s="51">
        <v>0.73701198885138797</v>
      </c>
      <c r="N603" s="52">
        <v>4.2283702592415699E-4</v>
      </c>
      <c r="O603" s="52">
        <v>5.7444263589900501E-7</v>
      </c>
      <c r="P603" s="53">
        <v>0.26256459968003898</v>
      </c>
      <c r="Q603" s="7" t="str">
        <f t="shared" si="79"/>
        <v>AL</v>
      </c>
      <c r="R603" s="6">
        <v>1</v>
      </c>
      <c r="S603" s="7">
        <v>0</v>
      </c>
      <c r="T603" s="7">
        <v>0</v>
      </c>
      <c r="U603" s="8">
        <v>0</v>
      </c>
      <c r="V603" s="7" t="str">
        <f t="shared" si="80"/>
        <v>AL</v>
      </c>
      <c r="W603" s="51">
        <v>3.34808908211911E-2</v>
      </c>
      <c r="X603" s="52">
        <v>2.6880251165143801E-5</v>
      </c>
      <c r="Y603" s="52">
        <v>4.0324953367107197E-3</v>
      </c>
      <c r="Z603" s="53">
        <v>0.96245973359093295</v>
      </c>
      <c r="AA603" s="7" t="str">
        <f t="shared" si="81"/>
        <v>Zonal</v>
      </c>
      <c r="AB603" s="51">
        <v>8.04552515997847E-2</v>
      </c>
      <c r="AC603" s="52">
        <v>3.8065368994600997E-5</v>
      </c>
      <c r="AD603" s="52">
        <v>2.6950663418698799E-3</v>
      </c>
      <c r="AE603" s="53">
        <v>0.91681161668934996</v>
      </c>
      <c r="AF603" s="7" t="str">
        <f t="shared" si="82"/>
        <v>Zonal</v>
      </c>
      <c r="AG603" s="51">
        <v>0.28451211940188098</v>
      </c>
      <c r="AH603" s="52">
        <v>0.20353537687159101</v>
      </c>
      <c r="AI603" s="52">
        <v>0.213248607589791</v>
      </c>
      <c r="AJ603" s="53">
        <v>0.29870389613673498</v>
      </c>
      <c r="AK603" s="44" t="str">
        <f t="shared" si="75"/>
        <v>Zonal</v>
      </c>
      <c r="AL603" s="51">
        <v>0.46549246602374</v>
      </c>
      <c r="AM603" s="52">
        <v>3.4507533976259497E-2</v>
      </c>
      <c r="AN603" s="52">
        <v>0</v>
      </c>
      <c r="AO603" s="53">
        <v>0.5</v>
      </c>
      <c r="AP603" s="44" t="str">
        <f t="shared" si="76"/>
        <v>Zonal</v>
      </c>
    </row>
    <row r="604" spans="1:42" x14ac:dyDescent="0.3">
      <c r="A604" s="4">
        <v>31247</v>
      </c>
      <c r="B604" s="5">
        <f t="shared" si="77"/>
        <v>1985</v>
      </c>
      <c r="C604" s="6">
        <v>1</v>
      </c>
      <c r="D604" s="7">
        <v>0</v>
      </c>
      <c r="E604" s="7">
        <v>0</v>
      </c>
      <c r="F604" s="8">
        <v>0</v>
      </c>
      <c r="G604" s="44" t="str">
        <f t="shared" si="78"/>
        <v>AL</v>
      </c>
      <c r="H604" s="51">
        <v>0.47229460542324297</v>
      </c>
      <c r="I604" s="52">
        <v>1.03129183173264E-7</v>
      </c>
      <c r="J604" s="52">
        <v>5.6168220147846801E-6</v>
      </c>
      <c r="K604" s="53">
        <v>0.52769967462555301</v>
      </c>
      <c r="L604" s="7" t="str">
        <f t="shared" si="83"/>
        <v>Zonal</v>
      </c>
      <c r="M604" s="51">
        <v>0.78086466354261097</v>
      </c>
      <c r="N604" s="52">
        <v>1.02347195506041E-4</v>
      </c>
      <c r="O604" s="52">
        <v>1.31305746679629E-6</v>
      </c>
      <c r="P604" s="53">
        <v>0.21903167620441499</v>
      </c>
      <c r="Q604" s="7" t="str">
        <f t="shared" si="79"/>
        <v>AL</v>
      </c>
      <c r="R604" s="6">
        <v>1</v>
      </c>
      <c r="S604" s="7">
        <v>0</v>
      </c>
      <c r="T604" s="7">
        <v>0</v>
      </c>
      <c r="U604" s="8">
        <v>0</v>
      </c>
      <c r="V604" s="7" t="str">
        <f t="shared" si="80"/>
        <v>AL</v>
      </c>
      <c r="W604" s="51">
        <v>0.89084175890624995</v>
      </c>
      <c r="X604" s="52">
        <v>8.5487655806425601E-4</v>
      </c>
      <c r="Y604" s="52">
        <v>8.7509971167393696E-4</v>
      </c>
      <c r="Z604" s="53">
        <v>0.10742826482401099</v>
      </c>
      <c r="AA604" s="7" t="str">
        <f t="shared" si="81"/>
        <v>AL</v>
      </c>
      <c r="AB604" s="51">
        <v>0.92674271171391198</v>
      </c>
      <c r="AC604" s="52">
        <v>6.4859852143829902E-4</v>
      </c>
      <c r="AD604" s="52">
        <v>5.8215829490369504E-4</v>
      </c>
      <c r="AE604" s="53">
        <v>7.2026531469744401E-2</v>
      </c>
      <c r="AF604" s="7" t="str">
        <f t="shared" si="82"/>
        <v>AL</v>
      </c>
      <c r="AG604" s="51">
        <v>0.29202295810803103</v>
      </c>
      <c r="AH604" s="52">
        <v>0.20542604367763001</v>
      </c>
      <c r="AI604" s="52">
        <v>0.20058289724381301</v>
      </c>
      <c r="AJ604" s="53">
        <v>0.30196810097052301</v>
      </c>
      <c r="AK604" s="44" t="str">
        <f t="shared" si="75"/>
        <v>Zonal</v>
      </c>
      <c r="AL604" s="51">
        <v>0.42500510199554498</v>
      </c>
      <c r="AM604" s="52">
        <v>0.115069963886744</v>
      </c>
      <c r="AN604" s="52">
        <v>0</v>
      </c>
      <c r="AO604" s="53">
        <v>0.45992493411770902</v>
      </c>
      <c r="AP604" s="44" t="str">
        <f t="shared" si="76"/>
        <v>Zonal</v>
      </c>
    </row>
    <row r="605" spans="1:42" x14ac:dyDescent="0.3">
      <c r="A605" s="4">
        <v>31248</v>
      </c>
      <c r="B605" s="5">
        <f t="shared" si="77"/>
        <v>1985</v>
      </c>
      <c r="C605" s="6">
        <v>1</v>
      </c>
      <c r="D605" s="7">
        <v>0</v>
      </c>
      <c r="E605" s="7">
        <v>0</v>
      </c>
      <c r="F605" s="8">
        <v>0</v>
      </c>
      <c r="G605" s="44" t="str">
        <f t="shared" si="78"/>
        <v>AL</v>
      </c>
      <c r="H605" s="51">
        <v>0.81240318267044298</v>
      </c>
      <c r="I605" s="52">
        <v>2.5926828622896599E-13</v>
      </c>
      <c r="J605" s="52">
        <v>4.6083441543175502E-5</v>
      </c>
      <c r="K605" s="53">
        <v>0.18755073388774901</v>
      </c>
      <c r="L605" s="7" t="str">
        <f t="shared" si="83"/>
        <v>AL</v>
      </c>
      <c r="M605" s="51">
        <v>0.93578524102819305</v>
      </c>
      <c r="N605" s="52">
        <v>4.6682471957764602E-4</v>
      </c>
      <c r="O605" s="52">
        <v>1.32574551165539E-5</v>
      </c>
      <c r="P605" s="53">
        <v>6.3734676797124995E-2</v>
      </c>
      <c r="Q605" s="7" t="str">
        <f t="shared" si="79"/>
        <v>AL</v>
      </c>
      <c r="R605" s="6">
        <v>1</v>
      </c>
      <c r="S605" s="7">
        <v>0</v>
      </c>
      <c r="T605" s="7">
        <v>0</v>
      </c>
      <c r="U605" s="8">
        <v>0</v>
      </c>
      <c r="V605" s="7" t="str">
        <f t="shared" si="80"/>
        <v>AL</v>
      </c>
      <c r="W605" s="51">
        <v>0.95226369072182104</v>
      </c>
      <c r="X605" s="52">
        <v>3.9590579201099603E-2</v>
      </c>
      <c r="Y605" s="52">
        <v>1.3274717310009801E-4</v>
      </c>
      <c r="Z605" s="53">
        <v>8.0129829039795302E-3</v>
      </c>
      <c r="AA605" s="7" t="str">
        <f t="shared" si="81"/>
        <v>AL</v>
      </c>
      <c r="AB605" s="51">
        <v>0.95358183392655704</v>
      </c>
      <c r="AC605" s="52">
        <v>3.8769269172534697E-2</v>
      </c>
      <c r="AD605" s="52">
        <v>1.5932149278355401E-4</v>
      </c>
      <c r="AE605" s="53">
        <v>7.4895754081238004E-3</v>
      </c>
      <c r="AF605" s="7" t="str">
        <f t="shared" si="82"/>
        <v>AL</v>
      </c>
      <c r="AG605" s="51">
        <v>0.32335688101069698</v>
      </c>
      <c r="AH605" s="52">
        <v>0.210523726520741</v>
      </c>
      <c r="AI605" s="52">
        <v>0.197989015371872</v>
      </c>
      <c r="AJ605" s="53">
        <v>0.26813037709668802</v>
      </c>
      <c r="AK605" s="44" t="str">
        <f t="shared" si="75"/>
        <v>AL</v>
      </c>
      <c r="AL605" s="51">
        <v>0.48693189263287301</v>
      </c>
      <c r="AM605" s="52">
        <v>0.15666609549344299</v>
      </c>
      <c r="AN605" s="52">
        <v>0</v>
      </c>
      <c r="AO605" s="53">
        <v>0.35640201187368298</v>
      </c>
      <c r="AP605" s="44" t="str">
        <f t="shared" si="76"/>
        <v>AL</v>
      </c>
    </row>
    <row r="606" spans="1:42" x14ac:dyDescent="0.3">
      <c r="A606" s="4">
        <v>31249</v>
      </c>
      <c r="B606" s="5">
        <f t="shared" si="77"/>
        <v>1985</v>
      </c>
      <c r="C606" s="6">
        <v>0</v>
      </c>
      <c r="D606" s="7">
        <v>0</v>
      </c>
      <c r="E606" s="7">
        <v>0</v>
      </c>
      <c r="F606" s="8">
        <v>1</v>
      </c>
      <c r="G606" s="44" t="str">
        <f t="shared" si="78"/>
        <v>Zonal</v>
      </c>
      <c r="H606" s="51">
        <v>0.91933098098011801</v>
      </c>
      <c r="I606" s="52">
        <v>7.4760341229741E-16</v>
      </c>
      <c r="J606" s="52">
        <v>1.5073865774472999E-3</v>
      </c>
      <c r="K606" s="53">
        <v>7.91616324424287E-2</v>
      </c>
      <c r="L606" s="7" t="str">
        <f t="shared" si="83"/>
        <v>AL</v>
      </c>
      <c r="M606" s="51">
        <v>0.79018979781979104</v>
      </c>
      <c r="N606" s="52">
        <v>0.114301916363519</v>
      </c>
      <c r="O606" s="52">
        <v>2.4934534340498603E-4</v>
      </c>
      <c r="P606" s="53">
        <v>9.5258940473282303E-2</v>
      </c>
      <c r="Q606" s="7" t="str">
        <f t="shared" si="79"/>
        <v>AL</v>
      </c>
      <c r="R606" s="6">
        <v>1</v>
      </c>
      <c r="S606" s="7">
        <v>0</v>
      </c>
      <c r="T606" s="7">
        <v>0</v>
      </c>
      <c r="U606" s="8">
        <v>0</v>
      </c>
      <c r="V606" s="7" t="str">
        <f t="shared" si="80"/>
        <v>AL</v>
      </c>
      <c r="W606" s="51">
        <v>0.89390166334538002</v>
      </c>
      <c r="X606" s="52">
        <v>8.1829373250517201E-2</v>
      </c>
      <c r="Y606" s="52">
        <v>2.7578580834569698E-4</v>
      </c>
      <c r="Z606" s="53">
        <v>2.39931775957564E-2</v>
      </c>
      <c r="AA606" s="7" t="str">
        <f t="shared" si="81"/>
        <v>AL</v>
      </c>
      <c r="AB606" s="51">
        <v>0.91107244004083199</v>
      </c>
      <c r="AC606" s="52">
        <v>6.7524811344157804E-2</v>
      </c>
      <c r="AD606" s="52">
        <v>2.6221277475458802E-4</v>
      </c>
      <c r="AE606" s="53">
        <v>2.1140535840255201E-2</v>
      </c>
      <c r="AF606" s="7" t="str">
        <f t="shared" si="82"/>
        <v>AL</v>
      </c>
      <c r="AG606" s="51">
        <v>0.31439388283966402</v>
      </c>
      <c r="AH606" s="52">
        <v>0.23515679802598199</v>
      </c>
      <c r="AI606" s="52">
        <v>0.21973825007966399</v>
      </c>
      <c r="AJ606" s="53">
        <v>0.23071106905468799</v>
      </c>
      <c r="AK606" s="44" t="str">
        <f t="shared" si="75"/>
        <v>AL</v>
      </c>
      <c r="AL606" s="51">
        <v>0.63294435719539599</v>
      </c>
      <c r="AM606" s="52">
        <v>0.28611613621453902</v>
      </c>
      <c r="AN606" s="52">
        <v>0</v>
      </c>
      <c r="AO606" s="53">
        <v>8.09395065900642E-2</v>
      </c>
      <c r="AP606" s="44" t="str">
        <f t="shared" si="76"/>
        <v>AL</v>
      </c>
    </row>
    <row r="607" spans="1:42" x14ac:dyDescent="0.3">
      <c r="A607" s="4">
        <v>31250</v>
      </c>
      <c r="B607" s="5">
        <f t="shared" si="77"/>
        <v>1985</v>
      </c>
      <c r="C607" s="6">
        <v>0</v>
      </c>
      <c r="D607" s="7">
        <v>1</v>
      </c>
      <c r="E607" s="7">
        <v>0</v>
      </c>
      <c r="F607" s="8">
        <v>0</v>
      </c>
      <c r="G607" s="44" t="str">
        <f t="shared" si="78"/>
        <v>NAO-</v>
      </c>
      <c r="H607" s="51">
        <v>0.77128298870215195</v>
      </c>
      <c r="I607" s="52">
        <v>2.3875356728181101E-4</v>
      </c>
      <c r="J607" s="52">
        <v>4.8210145267144497E-2</v>
      </c>
      <c r="K607" s="53">
        <v>0.180268112463426</v>
      </c>
      <c r="L607" s="7" t="str">
        <f t="shared" si="83"/>
        <v>AL</v>
      </c>
      <c r="M607" s="51">
        <v>5.4379347960262302E-2</v>
      </c>
      <c r="N607" s="52">
        <v>0.90793047223884604</v>
      </c>
      <c r="O607" s="52">
        <v>7.3793967830846404E-3</v>
      </c>
      <c r="P607" s="53">
        <v>3.0310783017816201E-2</v>
      </c>
      <c r="Q607" s="7" t="str">
        <f t="shared" si="79"/>
        <v>NAO-</v>
      </c>
      <c r="R607" s="6">
        <v>1</v>
      </c>
      <c r="S607" s="7">
        <v>0</v>
      </c>
      <c r="T607" s="7">
        <v>0</v>
      </c>
      <c r="U607" s="8">
        <v>0</v>
      </c>
      <c r="V607" s="7" t="str">
        <f t="shared" si="80"/>
        <v>AL</v>
      </c>
      <c r="W607" s="51">
        <v>9.4547649983373495E-5</v>
      </c>
      <c r="X607" s="52">
        <v>0.93670392623941401</v>
      </c>
      <c r="Y607" s="52">
        <v>4.4973200555872297E-2</v>
      </c>
      <c r="Z607" s="53">
        <v>1.8228325554727899E-2</v>
      </c>
      <c r="AA607" s="7" t="str">
        <f t="shared" si="81"/>
        <v>NAO-</v>
      </c>
      <c r="AB607" s="51">
        <v>1.3233455633814199E-4</v>
      </c>
      <c r="AC607" s="52">
        <v>0.92669113844759798</v>
      </c>
      <c r="AD607" s="52">
        <v>4.6805726041996697E-2</v>
      </c>
      <c r="AE607" s="53">
        <v>2.6370800954064601E-2</v>
      </c>
      <c r="AF607" s="7" t="str">
        <f t="shared" si="82"/>
        <v>NAO-</v>
      </c>
      <c r="AG607" s="51">
        <v>0.26267776780929297</v>
      </c>
      <c r="AH607" s="52">
        <v>0.28309119278004802</v>
      </c>
      <c r="AI607" s="52">
        <v>0.22992102258087099</v>
      </c>
      <c r="AJ607" s="53">
        <v>0.22431001682978599</v>
      </c>
      <c r="AK607" s="44" t="str">
        <f t="shared" si="75"/>
        <v>NAO-</v>
      </c>
      <c r="AL607" s="51">
        <v>0.40961016591104799</v>
      </c>
      <c r="AM607" s="52">
        <v>0.521620435821186</v>
      </c>
      <c r="AN607" s="52">
        <v>0</v>
      </c>
      <c r="AO607" s="53">
        <v>6.8769398267765097E-2</v>
      </c>
      <c r="AP607" s="44" t="str">
        <f t="shared" si="76"/>
        <v>NAO-</v>
      </c>
    </row>
    <row r="608" spans="1:42" x14ac:dyDescent="0.3">
      <c r="A608" s="4">
        <v>31251</v>
      </c>
      <c r="B608" s="5">
        <f t="shared" si="77"/>
        <v>1985</v>
      </c>
      <c r="C608" s="6">
        <v>0</v>
      </c>
      <c r="D608" s="7">
        <v>1</v>
      </c>
      <c r="E608" s="7">
        <v>0</v>
      </c>
      <c r="F608" s="8">
        <v>0</v>
      </c>
      <c r="G608" s="44" t="str">
        <f t="shared" si="78"/>
        <v>NAO-</v>
      </c>
      <c r="H608" s="51">
        <v>0.83507309182596301</v>
      </c>
      <c r="I608" s="52">
        <v>8.9236592748160501E-23</v>
      </c>
      <c r="J608" s="52">
        <v>2.0523192155212999E-4</v>
      </c>
      <c r="K608" s="53">
        <v>0.16472167625249601</v>
      </c>
      <c r="L608" s="7" t="str">
        <f t="shared" si="83"/>
        <v>AL</v>
      </c>
      <c r="M608" s="51">
        <v>0.89377986375997998</v>
      </c>
      <c r="N608" s="52">
        <v>1.3862524610201401E-5</v>
      </c>
      <c r="O608" s="52">
        <v>3.86625693836383E-3</v>
      </c>
      <c r="P608" s="53">
        <v>0.102340016777033</v>
      </c>
      <c r="Q608" s="7" t="str">
        <f t="shared" si="79"/>
        <v>AL</v>
      </c>
      <c r="R608" s="6">
        <v>0</v>
      </c>
      <c r="S608" s="7">
        <v>1</v>
      </c>
      <c r="T608" s="7">
        <v>0</v>
      </c>
      <c r="U608" s="8">
        <v>0</v>
      </c>
      <c r="V608" s="7" t="str">
        <f t="shared" si="80"/>
        <v>NAO-</v>
      </c>
      <c r="W608" s="51">
        <v>5.0732908287461798E-5</v>
      </c>
      <c r="X608" s="52">
        <v>0.97667875878416999</v>
      </c>
      <c r="Y608" s="52">
        <v>2.2775580931098601E-2</v>
      </c>
      <c r="Z608" s="53">
        <v>4.94927376444176E-4</v>
      </c>
      <c r="AA608" s="7" t="str">
        <f t="shared" si="81"/>
        <v>NAO-</v>
      </c>
      <c r="AB608" s="51">
        <v>2.3801041158062101E-5</v>
      </c>
      <c r="AC608" s="52">
        <v>0.97011735376778596</v>
      </c>
      <c r="AD608" s="52">
        <v>2.9160876863630499E-2</v>
      </c>
      <c r="AE608" s="53">
        <v>6.9796832742405703E-4</v>
      </c>
      <c r="AF608" s="7" t="str">
        <f t="shared" si="82"/>
        <v>NAO-</v>
      </c>
      <c r="AG608" s="51">
        <v>0.238466744233712</v>
      </c>
      <c r="AH608" s="52">
        <v>0.29661433049783398</v>
      </c>
      <c r="AI608" s="52">
        <v>0.24386571078730099</v>
      </c>
      <c r="AJ608" s="53">
        <v>0.22105321448115101</v>
      </c>
      <c r="AK608" s="44" t="str">
        <f t="shared" si="75"/>
        <v>NAO-</v>
      </c>
      <c r="AL608" s="51">
        <v>0.293231447830273</v>
      </c>
      <c r="AM608" s="52">
        <v>0.69700452479317399</v>
      </c>
      <c r="AN608" s="52">
        <v>0</v>
      </c>
      <c r="AO608" s="53">
        <v>9.7640273765518606E-3</v>
      </c>
      <c r="AP608" s="44" t="str">
        <f t="shared" si="76"/>
        <v>NAO-</v>
      </c>
    </row>
    <row r="609" spans="1:42" x14ac:dyDescent="0.3">
      <c r="A609" s="4">
        <v>31252</v>
      </c>
      <c r="B609" s="5">
        <f t="shared" si="77"/>
        <v>1985</v>
      </c>
      <c r="C609" s="6">
        <v>0</v>
      </c>
      <c r="D609" s="7">
        <v>0</v>
      </c>
      <c r="E609" s="7">
        <v>1</v>
      </c>
      <c r="F609" s="8">
        <v>0</v>
      </c>
      <c r="G609" s="44" t="str">
        <f t="shared" si="78"/>
        <v>SB</v>
      </c>
      <c r="H609" s="51">
        <v>0.127692502824965</v>
      </c>
      <c r="I609" s="52">
        <v>3.8620434143510902E-43</v>
      </c>
      <c r="J609" s="52">
        <v>2.9902428384216597E-4</v>
      </c>
      <c r="K609" s="53">
        <v>0.87200847289118699</v>
      </c>
      <c r="L609" s="7" t="str">
        <f t="shared" si="83"/>
        <v>Zonal</v>
      </c>
      <c r="M609" s="51">
        <v>3.1449865680298998E-3</v>
      </c>
      <c r="N609" s="52">
        <v>1.5812619917765499E-6</v>
      </c>
      <c r="O609" s="52">
        <v>6.5278997105800503E-4</v>
      </c>
      <c r="P609" s="53">
        <v>0.99620064219892002</v>
      </c>
      <c r="Q609" s="7" t="str">
        <f t="shared" si="79"/>
        <v>Zonal</v>
      </c>
      <c r="R609" s="6">
        <v>1</v>
      </c>
      <c r="S609" s="7">
        <v>0</v>
      </c>
      <c r="T609" s="7">
        <v>0</v>
      </c>
      <c r="U609" s="8">
        <v>0</v>
      </c>
      <c r="V609" s="7" t="str">
        <f t="shared" si="80"/>
        <v>AL</v>
      </c>
      <c r="W609" s="51">
        <v>4.9153326526883801E-5</v>
      </c>
      <c r="X609" s="52">
        <v>0.968379044463195</v>
      </c>
      <c r="Y609" s="52">
        <v>1.8472449606065301E-2</v>
      </c>
      <c r="Z609" s="53">
        <v>1.3099352604212701E-2</v>
      </c>
      <c r="AA609" s="7" t="str">
        <f t="shared" si="81"/>
        <v>NAO-</v>
      </c>
      <c r="AB609" s="51">
        <v>8.5307775385833501E-6</v>
      </c>
      <c r="AC609" s="52">
        <v>0.95815114808128099</v>
      </c>
      <c r="AD609" s="52">
        <v>2.6114272051395701E-2</v>
      </c>
      <c r="AE609" s="53">
        <v>1.5726049089784699E-2</v>
      </c>
      <c r="AF609" s="7" t="str">
        <f t="shared" si="82"/>
        <v>NAO-</v>
      </c>
      <c r="AG609" s="51">
        <v>0.22865654764354501</v>
      </c>
      <c r="AH609" s="52">
        <v>0.26687361277222899</v>
      </c>
      <c r="AI609" s="52">
        <v>0.286648221441617</v>
      </c>
      <c r="AJ609" s="53">
        <v>0.217821618142607</v>
      </c>
      <c r="AK609" s="44" t="str">
        <f t="shared" si="75"/>
        <v>SB</v>
      </c>
      <c r="AL609" s="51">
        <v>0.21260496672829499</v>
      </c>
      <c r="AM609" s="52">
        <v>0.460078027643614</v>
      </c>
      <c r="AN609" s="52">
        <v>0.32731700562808902</v>
      </c>
      <c r="AO609" s="53">
        <v>0</v>
      </c>
      <c r="AP609" s="44" t="str">
        <f t="shared" si="76"/>
        <v>NAO-</v>
      </c>
    </row>
    <row r="610" spans="1:42" x14ac:dyDescent="0.3">
      <c r="A610" s="4">
        <v>31253</v>
      </c>
      <c r="B610" s="5">
        <f t="shared" si="77"/>
        <v>1985</v>
      </c>
      <c r="C610" s="6">
        <v>0</v>
      </c>
      <c r="D610" s="7">
        <v>0</v>
      </c>
      <c r="E610" s="7">
        <v>1</v>
      </c>
      <c r="F610" s="8">
        <v>0</v>
      </c>
      <c r="G610" s="44" t="str">
        <f t="shared" si="78"/>
        <v>SB</v>
      </c>
      <c r="H610" s="51">
        <v>0.22721965834725599</v>
      </c>
      <c r="I610" s="52">
        <v>1.14890109139865E-22</v>
      </c>
      <c r="J610" s="52">
        <v>4.03727228633352E-3</v>
      </c>
      <c r="K610" s="53">
        <v>0.76874306936641001</v>
      </c>
      <c r="L610" s="7" t="str">
        <f t="shared" si="83"/>
        <v>Zonal</v>
      </c>
      <c r="M610" s="51">
        <v>4.47821005313282E-3</v>
      </c>
      <c r="N610" s="52">
        <v>4.7059975637372302E-4</v>
      </c>
      <c r="O610" s="52">
        <v>4.1011980281175101E-2</v>
      </c>
      <c r="P610" s="53">
        <v>0.95403920990932101</v>
      </c>
      <c r="Q610" s="7" t="str">
        <f t="shared" si="79"/>
        <v>Zonal</v>
      </c>
      <c r="R610" s="6">
        <v>0</v>
      </c>
      <c r="S610" s="7">
        <v>0</v>
      </c>
      <c r="T610" s="7">
        <v>1</v>
      </c>
      <c r="U610" s="8">
        <v>0</v>
      </c>
      <c r="V610" s="7" t="str">
        <f t="shared" si="80"/>
        <v>SB</v>
      </c>
      <c r="W610" s="51">
        <v>1.06702290627641E-7</v>
      </c>
      <c r="X610" s="52">
        <v>0.453714347637449</v>
      </c>
      <c r="Y610" s="52">
        <v>7.2417163553765901E-2</v>
      </c>
      <c r="Z610" s="53">
        <v>0.47386838210649501</v>
      </c>
      <c r="AA610" s="7" t="str">
        <f t="shared" si="81"/>
        <v>Zonal</v>
      </c>
      <c r="AB610" s="51">
        <v>8.3405855816547506E-9</v>
      </c>
      <c r="AC610" s="52">
        <v>0.31417009048932598</v>
      </c>
      <c r="AD610" s="52">
        <v>0.11157356047361799</v>
      </c>
      <c r="AE610" s="53">
        <v>0.57425634069646903</v>
      </c>
      <c r="AF610" s="7" t="str">
        <f t="shared" si="82"/>
        <v>Zonal</v>
      </c>
      <c r="AG610" s="51">
        <v>0.239579862557187</v>
      </c>
      <c r="AH610" s="52">
        <v>0.249413764758733</v>
      </c>
      <c r="AI610" s="52">
        <v>0.28334126268847298</v>
      </c>
      <c r="AJ610" s="53">
        <v>0.22766510999560499</v>
      </c>
      <c r="AK610" s="44" t="str">
        <f t="shared" si="75"/>
        <v>SB</v>
      </c>
      <c r="AL610" s="51">
        <v>0.273490574179787</v>
      </c>
      <c r="AM610" s="52">
        <v>0.324312328159098</v>
      </c>
      <c r="AN610" s="52">
        <v>0.402197097661114</v>
      </c>
      <c r="AO610" s="53">
        <v>0</v>
      </c>
      <c r="AP610" s="44" t="str">
        <f t="shared" si="76"/>
        <v>SB</v>
      </c>
    </row>
    <row r="611" spans="1:42" x14ac:dyDescent="0.3">
      <c r="A611" s="4">
        <v>31254</v>
      </c>
      <c r="B611" s="5">
        <f t="shared" si="77"/>
        <v>1985</v>
      </c>
      <c r="C611" s="6">
        <v>1</v>
      </c>
      <c r="D611" s="7">
        <v>0</v>
      </c>
      <c r="E611" s="7">
        <v>0</v>
      </c>
      <c r="F611" s="8">
        <v>0</v>
      </c>
      <c r="G611" s="44" t="str">
        <f t="shared" si="78"/>
        <v>AL</v>
      </c>
      <c r="H611" s="51">
        <v>0.61936950415217795</v>
      </c>
      <c r="I611" s="52">
        <v>2.7041959629454301E-12</v>
      </c>
      <c r="J611" s="52">
        <v>1.22465439245829E-2</v>
      </c>
      <c r="K611" s="53">
        <v>0.36838395192054002</v>
      </c>
      <c r="L611" s="7" t="str">
        <f t="shared" si="83"/>
        <v>AL</v>
      </c>
      <c r="M611" s="51">
        <v>0.12456863958303099</v>
      </c>
      <c r="N611" s="52">
        <v>1.7262293987164799E-2</v>
      </c>
      <c r="O611" s="52">
        <v>2.40642463965887E-3</v>
      </c>
      <c r="P611" s="53">
        <v>0.85576264179014405</v>
      </c>
      <c r="Q611" s="7" t="str">
        <f t="shared" si="79"/>
        <v>Zonal</v>
      </c>
      <c r="R611" s="6">
        <v>1</v>
      </c>
      <c r="S611" s="7">
        <v>0</v>
      </c>
      <c r="T611" s="7">
        <v>0</v>
      </c>
      <c r="U611" s="8">
        <v>0</v>
      </c>
      <c r="V611" s="7" t="str">
        <f t="shared" si="80"/>
        <v>AL</v>
      </c>
      <c r="W611" s="51">
        <v>0.110218606219676</v>
      </c>
      <c r="X611" s="52">
        <v>0.66053112122971203</v>
      </c>
      <c r="Y611" s="52">
        <v>5.6328704725273401E-3</v>
      </c>
      <c r="Z611" s="53">
        <v>0.22361740207808201</v>
      </c>
      <c r="AA611" s="7" t="str">
        <f t="shared" si="81"/>
        <v>NAO-</v>
      </c>
      <c r="AB611" s="51">
        <v>6.7334753220362503E-2</v>
      </c>
      <c r="AC611" s="52">
        <v>0.62413071979116497</v>
      </c>
      <c r="AD611" s="52">
        <v>9.8142935735696102E-3</v>
      </c>
      <c r="AE611" s="53">
        <v>0.298720233414904</v>
      </c>
      <c r="AF611" s="7" t="str">
        <f t="shared" si="82"/>
        <v>NAO-</v>
      </c>
      <c r="AG611" s="51">
        <v>0.30746464957969299</v>
      </c>
      <c r="AH611" s="52">
        <v>0.26247443341002402</v>
      </c>
      <c r="AI611" s="52">
        <v>0.21658579444603299</v>
      </c>
      <c r="AJ611" s="53">
        <v>0.213475122564249</v>
      </c>
      <c r="AK611" s="44" t="str">
        <f t="shared" si="75"/>
        <v>AL</v>
      </c>
      <c r="AL611" s="51">
        <v>0.54959764976369896</v>
      </c>
      <c r="AM611" s="52">
        <v>0.400249073955805</v>
      </c>
      <c r="AN611" s="52">
        <v>0</v>
      </c>
      <c r="AO611" s="53">
        <v>5.0153276280495498E-2</v>
      </c>
      <c r="AP611" s="44" t="str">
        <f t="shared" si="76"/>
        <v>AL</v>
      </c>
    </row>
    <row r="612" spans="1:42" x14ac:dyDescent="0.3">
      <c r="A612" s="4">
        <v>31255</v>
      </c>
      <c r="B612" s="5">
        <f t="shared" si="77"/>
        <v>1985</v>
      </c>
      <c r="C612" s="6">
        <v>1</v>
      </c>
      <c r="D612" s="7">
        <v>0</v>
      </c>
      <c r="E612" s="7">
        <v>0</v>
      </c>
      <c r="F612" s="8">
        <v>0</v>
      </c>
      <c r="G612" s="44" t="str">
        <f t="shared" si="78"/>
        <v>AL</v>
      </c>
      <c r="H612" s="51">
        <v>0.96631391487211904</v>
      </c>
      <c r="I612" s="52">
        <v>2.0881846850286E-12</v>
      </c>
      <c r="J612" s="52">
        <v>3.0393743153229401E-3</v>
      </c>
      <c r="K612" s="53">
        <v>3.0646710810467801E-2</v>
      </c>
      <c r="L612" s="7" t="str">
        <f t="shared" si="83"/>
        <v>AL</v>
      </c>
      <c r="M612" s="51">
        <v>0.76018659193401295</v>
      </c>
      <c r="N612" s="52">
        <v>4.8113481498113099E-2</v>
      </c>
      <c r="O612" s="52">
        <v>1.2137556090854799E-3</v>
      </c>
      <c r="P612" s="53">
        <v>0.19048617095878001</v>
      </c>
      <c r="Q612" s="7" t="str">
        <f t="shared" si="79"/>
        <v>AL</v>
      </c>
      <c r="R612" s="6">
        <v>1</v>
      </c>
      <c r="S612" s="7">
        <v>0</v>
      </c>
      <c r="T612" s="7">
        <v>0</v>
      </c>
      <c r="U612" s="8">
        <v>0</v>
      </c>
      <c r="V612" s="7" t="str">
        <f t="shared" si="80"/>
        <v>AL</v>
      </c>
      <c r="W612" s="51">
        <v>0.80338607491116698</v>
      </c>
      <c r="X612" s="52">
        <v>0.18118544355461699</v>
      </c>
      <c r="Y612" s="52">
        <v>8.9771868134479605E-4</v>
      </c>
      <c r="Z612" s="53">
        <v>1.45307628528689E-2</v>
      </c>
      <c r="AA612" s="7" t="str">
        <f t="shared" si="81"/>
        <v>AL</v>
      </c>
      <c r="AB612" s="51">
        <v>0.78200412061281199</v>
      </c>
      <c r="AC612" s="52">
        <v>0.19858810489138701</v>
      </c>
      <c r="AD612" s="52">
        <v>1.37362987700404E-3</v>
      </c>
      <c r="AE612" s="53">
        <v>1.8034144618796301E-2</v>
      </c>
      <c r="AF612" s="7" t="str">
        <f t="shared" si="82"/>
        <v>AL</v>
      </c>
      <c r="AG612" s="51">
        <v>0.34705554909854203</v>
      </c>
      <c r="AH612" s="52">
        <v>0.27988195512397501</v>
      </c>
      <c r="AI612" s="52">
        <v>0.17954315712375599</v>
      </c>
      <c r="AJ612" s="53">
        <v>0.193519338653725</v>
      </c>
      <c r="AK612" s="44" t="str">
        <f t="shared" si="75"/>
        <v>AL</v>
      </c>
      <c r="AL612" s="51">
        <v>0.493091912658492</v>
      </c>
      <c r="AM612" s="52">
        <v>0.417399135076648</v>
      </c>
      <c r="AN612" s="52">
        <v>0</v>
      </c>
      <c r="AO612" s="53">
        <v>8.9508952264859595E-2</v>
      </c>
      <c r="AP612" s="44" t="str">
        <f t="shared" si="76"/>
        <v>AL</v>
      </c>
    </row>
    <row r="613" spans="1:42" x14ac:dyDescent="0.3">
      <c r="A613" s="4">
        <v>31256</v>
      </c>
      <c r="B613" s="5">
        <f t="shared" si="77"/>
        <v>1985</v>
      </c>
      <c r="C613" s="6">
        <v>1</v>
      </c>
      <c r="D613" s="7">
        <v>0</v>
      </c>
      <c r="E613" s="7">
        <v>0</v>
      </c>
      <c r="F613" s="8">
        <v>0</v>
      </c>
      <c r="G613" s="44" t="str">
        <f t="shared" si="78"/>
        <v>AL</v>
      </c>
      <c r="H613" s="51">
        <v>0.96223705438726204</v>
      </c>
      <c r="I613" s="52">
        <v>1.6044139074129401E-17</v>
      </c>
      <c r="J613" s="52">
        <v>6.95063201357501E-3</v>
      </c>
      <c r="K613" s="53">
        <v>3.0812313599164799E-2</v>
      </c>
      <c r="L613" s="7" t="str">
        <f t="shared" si="83"/>
        <v>AL</v>
      </c>
      <c r="M613" s="51">
        <v>0.61309101574081604</v>
      </c>
      <c r="N613" s="52">
        <v>7.6821757496869101E-3</v>
      </c>
      <c r="O613" s="52">
        <v>2.32799394580935E-2</v>
      </c>
      <c r="P613" s="53">
        <v>0.35594686905141198</v>
      </c>
      <c r="Q613" s="7" t="str">
        <f t="shared" si="79"/>
        <v>AL</v>
      </c>
      <c r="R613" s="6">
        <v>1</v>
      </c>
      <c r="S613" s="7">
        <v>0</v>
      </c>
      <c r="T613" s="7">
        <v>0</v>
      </c>
      <c r="U613" s="8">
        <v>0</v>
      </c>
      <c r="V613" s="7" t="str">
        <f t="shared" si="80"/>
        <v>AL</v>
      </c>
      <c r="W613" s="51">
        <v>0.50862308925525201</v>
      </c>
      <c r="X613" s="52">
        <v>0.47043394944900202</v>
      </c>
      <c r="Y613" s="52">
        <v>2.2592561310766598E-3</v>
      </c>
      <c r="Z613" s="53">
        <v>1.86837051646663E-2</v>
      </c>
      <c r="AA613" s="7" t="str">
        <f t="shared" si="81"/>
        <v>AL</v>
      </c>
      <c r="AB613" s="51">
        <v>0.45068645678518998</v>
      </c>
      <c r="AC613" s="52">
        <v>0.52273267210733898</v>
      </c>
      <c r="AD613" s="52">
        <v>3.4547338858794802E-3</v>
      </c>
      <c r="AE613" s="53">
        <v>2.3126137221590001E-2</v>
      </c>
      <c r="AF613" s="7" t="str">
        <f t="shared" si="82"/>
        <v>NAO-</v>
      </c>
      <c r="AG613" s="51">
        <v>0.31401638571436502</v>
      </c>
      <c r="AH613" s="52">
        <v>0.28116547147998899</v>
      </c>
      <c r="AI613" s="52">
        <v>0.195379644538588</v>
      </c>
      <c r="AJ613" s="53">
        <v>0.20943849826705599</v>
      </c>
      <c r="AK613" s="44" t="str">
        <f t="shared" si="75"/>
        <v>AL</v>
      </c>
      <c r="AL613" s="51">
        <v>0.47271626098969599</v>
      </c>
      <c r="AM613" s="52">
        <v>0.414309069245476</v>
      </c>
      <c r="AN613" s="52">
        <v>0</v>
      </c>
      <c r="AO613" s="53">
        <v>0.11297466976482699</v>
      </c>
      <c r="AP613" s="44" t="str">
        <f t="shared" si="76"/>
        <v>AL</v>
      </c>
    </row>
    <row r="614" spans="1:42" x14ac:dyDescent="0.3">
      <c r="A614" s="4">
        <v>31257</v>
      </c>
      <c r="B614" s="5">
        <f t="shared" si="77"/>
        <v>1985</v>
      </c>
      <c r="C614" s="6">
        <v>1</v>
      </c>
      <c r="D614" s="7">
        <v>0</v>
      </c>
      <c r="E614" s="7">
        <v>0</v>
      </c>
      <c r="F614" s="8">
        <v>0</v>
      </c>
      <c r="G614" s="44" t="str">
        <f t="shared" si="78"/>
        <v>AL</v>
      </c>
      <c r="H614" s="51">
        <v>0.88902649213880802</v>
      </c>
      <c r="I614" s="52">
        <v>1.3203799010258599E-20</v>
      </c>
      <c r="J614" s="52">
        <v>6.2317374850755697E-2</v>
      </c>
      <c r="K614" s="53">
        <v>4.8656133010445399E-2</v>
      </c>
      <c r="L614" s="7" t="str">
        <f t="shared" si="83"/>
        <v>AL</v>
      </c>
      <c r="M614" s="51">
        <v>0.81737638099669596</v>
      </c>
      <c r="N614" s="52">
        <v>4.9958937991233098E-5</v>
      </c>
      <c r="O614" s="52">
        <v>0.10329576879291801</v>
      </c>
      <c r="P614" s="53">
        <v>7.9277891272392501E-2</v>
      </c>
      <c r="Q614" s="7" t="str">
        <f t="shared" si="79"/>
        <v>AL</v>
      </c>
      <c r="R614" s="6">
        <v>1</v>
      </c>
      <c r="S614" s="7">
        <v>0</v>
      </c>
      <c r="T614" s="7">
        <v>0</v>
      </c>
      <c r="U614" s="8">
        <v>0</v>
      </c>
      <c r="V614" s="7" t="str">
        <f t="shared" si="80"/>
        <v>AL</v>
      </c>
      <c r="W614" s="51">
        <v>0.84729469482200404</v>
      </c>
      <c r="X614" s="52">
        <v>4.0827806001167102E-2</v>
      </c>
      <c r="Y614" s="52">
        <v>1.1069412366827001E-3</v>
      </c>
      <c r="Z614" s="53">
        <v>0.11077055794014699</v>
      </c>
      <c r="AA614" s="7" t="str">
        <f t="shared" si="81"/>
        <v>AL</v>
      </c>
      <c r="AB614" s="51">
        <v>0.83502519078542203</v>
      </c>
      <c r="AC614" s="52">
        <v>4.0804744680968598E-2</v>
      </c>
      <c r="AD614" s="52">
        <v>1.31839485505739E-3</v>
      </c>
      <c r="AE614" s="53">
        <v>0.12285166967855</v>
      </c>
      <c r="AF614" s="7" t="str">
        <f t="shared" si="82"/>
        <v>AL</v>
      </c>
      <c r="AG614" s="51">
        <v>0.28287100136000098</v>
      </c>
      <c r="AH614" s="52">
        <v>0.24732572126515701</v>
      </c>
      <c r="AI614" s="52">
        <v>0.21499017785038799</v>
      </c>
      <c r="AJ614" s="53">
        <v>0.25481309952445302</v>
      </c>
      <c r="AK614" s="44" t="str">
        <f t="shared" si="75"/>
        <v>AL</v>
      </c>
      <c r="AL614" s="51">
        <v>0.403898443146748</v>
      </c>
      <c r="AM614" s="52">
        <v>0.30565721693837899</v>
      </c>
      <c r="AN614" s="52">
        <v>0</v>
      </c>
      <c r="AO614" s="53">
        <v>0.29044433991487201</v>
      </c>
      <c r="AP614" s="44" t="str">
        <f t="shared" si="76"/>
        <v>AL</v>
      </c>
    </row>
    <row r="615" spans="1:42" x14ac:dyDescent="0.3">
      <c r="A615" s="4">
        <v>31258</v>
      </c>
      <c r="B615" s="5">
        <f t="shared" si="77"/>
        <v>1985</v>
      </c>
      <c r="C615" s="6">
        <v>1</v>
      </c>
      <c r="D615" s="7">
        <v>0</v>
      </c>
      <c r="E615" s="7">
        <v>0</v>
      </c>
      <c r="F615" s="8">
        <v>0</v>
      </c>
      <c r="G615" s="44" t="str">
        <f t="shared" si="78"/>
        <v>AL</v>
      </c>
      <c r="H615" s="51">
        <v>0.73666114461813303</v>
      </c>
      <c r="I615" s="52">
        <v>9.1028143186105103E-19</v>
      </c>
      <c r="J615" s="52">
        <v>1.3961046064592799E-2</v>
      </c>
      <c r="K615" s="53">
        <v>0.24937780931727699</v>
      </c>
      <c r="L615" s="7" t="str">
        <f t="shared" si="83"/>
        <v>AL</v>
      </c>
      <c r="M615" s="51">
        <v>0.68143058724505701</v>
      </c>
      <c r="N615" s="52">
        <v>3.1251629491582202E-5</v>
      </c>
      <c r="O615" s="52">
        <v>2.6460617980668299E-2</v>
      </c>
      <c r="P615" s="53">
        <v>0.29207754314479201</v>
      </c>
      <c r="Q615" s="7" t="str">
        <f t="shared" si="79"/>
        <v>AL</v>
      </c>
      <c r="R615" s="6">
        <v>1</v>
      </c>
      <c r="S615" s="7">
        <v>0</v>
      </c>
      <c r="T615" s="7">
        <v>0</v>
      </c>
      <c r="U615" s="8">
        <v>0</v>
      </c>
      <c r="V615" s="7" t="str">
        <f t="shared" si="80"/>
        <v>AL</v>
      </c>
      <c r="W615" s="51">
        <v>0.95537505012393198</v>
      </c>
      <c r="X615" s="52">
        <v>2.8748151074851902E-3</v>
      </c>
      <c r="Y615" s="52">
        <v>4.20529803213717E-4</v>
      </c>
      <c r="Z615" s="53">
        <v>4.1329604965369901E-2</v>
      </c>
      <c r="AA615" s="7" t="str">
        <f t="shared" si="81"/>
        <v>AL</v>
      </c>
      <c r="AB615" s="51">
        <v>0.96070072911082904</v>
      </c>
      <c r="AC615" s="52">
        <v>3.3810869347703498E-3</v>
      </c>
      <c r="AD615" s="52">
        <v>3.6613433142680001E-4</v>
      </c>
      <c r="AE615" s="53">
        <v>3.5552049622974702E-2</v>
      </c>
      <c r="AF615" s="7" t="str">
        <f t="shared" si="82"/>
        <v>AL</v>
      </c>
      <c r="AG615" s="51">
        <v>0.25393265478539401</v>
      </c>
      <c r="AH615" s="52">
        <v>0.23103581515055499</v>
      </c>
      <c r="AI615" s="52">
        <v>0.212002267157198</v>
      </c>
      <c r="AJ615" s="53">
        <v>0.303029262906851</v>
      </c>
      <c r="AK615" s="44" t="str">
        <f t="shared" si="75"/>
        <v>Zonal</v>
      </c>
      <c r="AL615" s="51">
        <v>0.242217396485745</v>
      </c>
      <c r="AM615" s="52">
        <v>0.24287946399014801</v>
      </c>
      <c r="AN615" s="52">
        <v>0</v>
      </c>
      <c r="AO615" s="53">
        <v>0.51490313952410505</v>
      </c>
      <c r="AP615" s="44" t="str">
        <f t="shared" si="76"/>
        <v>Zonal</v>
      </c>
    </row>
    <row r="616" spans="1:42" x14ac:dyDescent="0.3">
      <c r="A616" s="4">
        <v>31259</v>
      </c>
      <c r="B616" s="5">
        <f t="shared" si="77"/>
        <v>1985</v>
      </c>
      <c r="C616" s="6">
        <v>1</v>
      </c>
      <c r="D616" s="7">
        <v>0</v>
      </c>
      <c r="E616" s="7">
        <v>0</v>
      </c>
      <c r="F616" s="8">
        <v>0</v>
      </c>
      <c r="G616" s="44" t="str">
        <f t="shared" si="78"/>
        <v>AL</v>
      </c>
      <c r="H616" s="51">
        <v>0.96830892300488902</v>
      </c>
      <c r="I616" s="52">
        <v>1.4712006875713101E-28</v>
      </c>
      <c r="J616" s="52">
        <v>3.1962483695430302E-4</v>
      </c>
      <c r="K616" s="53">
        <v>3.1371452158163199E-2</v>
      </c>
      <c r="L616" s="7" t="str">
        <f t="shared" si="83"/>
        <v>AL</v>
      </c>
      <c r="M616" s="51">
        <v>0.91977735366063995</v>
      </c>
      <c r="N616" s="52">
        <v>1.82374680439508E-5</v>
      </c>
      <c r="O616" s="52">
        <v>2.24150612337138E-4</v>
      </c>
      <c r="P616" s="53">
        <v>7.9980258258975104E-2</v>
      </c>
      <c r="Q616" s="7" t="str">
        <f t="shared" si="79"/>
        <v>AL</v>
      </c>
      <c r="R616" s="6">
        <v>1</v>
      </c>
      <c r="S616" s="7">
        <v>0</v>
      </c>
      <c r="T616" s="7">
        <v>0</v>
      </c>
      <c r="U616" s="8">
        <v>0</v>
      </c>
      <c r="V616" s="7" t="str">
        <f t="shared" si="80"/>
        <v>AL</v>
      </c>
      <c r="W616" s="51">
        <v>0.956906550978739</v>
      </c>
      <c r="X616" s="52">
        <v>1.5368237822513999E-2</v>
      </c>
      <c r="Y616" s="52">
        <v>2.7616409802572601E-4</v>
      </c>
      <c r="Z616" s="53">
        <v>2.74490471007213E-2</v>
      </c>
      <c r="AA616" s="7" t="str">
        <f t="shared" si="81"/>
        <v>AL</v>
      </c>
      <c r="AB616" s="51">
        <v>0.94863350404501101</v>
      </c>
      <c r="AC616" s="52">
        <v>2.1433563491740599E-2</v>
      </c>
      <c r="AD616" s="52">
        <v>3.2509032305526499E-4</v>
      </c>
      <c r="AE616" s="53">
        <v>2.9607842140191298E-2</v>
      </c>
      <c r="AF616" s="7" t="str">
        <f t="shared" si="82"/>
        <v>AL</v>
      </c>
      <c r="AG616" s="51">
        <v>0.245301481883265</v>
      </c>
      <c r="AH616" s="52">
        <v>0.21947463051733501</v>
      </c>
      <c r="AI616" s="52">
        <v>0.21431301551808399</v>
      </c>
      <c r="AJ616" s="53">
        <v>0.32091087208131502</v>
      </c>
      <c r="AK616" s="44" t="str">
        <f t="shared" si="75"/>
        <v>Zonal</v>
      </c>
      <c r="AL616" s="51">
        <v>0.126386344340676</v>
      </c>
      <c r="AM616" s="52">
        <v>0.11567094150766299</v>
      </c>
      <c r="AN616" s="52">
        <v>0</v>
      </c>
      <c r="AO616" s="53">
        <v>0.75794271415166004</v>
      </c>
      <c r="AP616" s="44" t="str">
        <f t="shared" si="76"/>
        <v>Zonal</v>
      </c>
    </row>
    <row r="617" spans="1:42" x14ac:dyDescent="0.3">
      <c r="A617" s="4">
        <v>31260</v>
      </c>
      <c r="B617" s="5">
        <f t="shared" si="77"/>
        <v>1985</v>
      </c>
      <c r="C617" s="6">
        <v>0</v>
      </c>
      <c r="D617" s="7">
        <v>0</v>
      </c>
      <c r="E617" s="7">
        <v>0</v>
      </c>
      <c r="F617" s="8">
        <v>1</v>
      </c>
      <c r="G617" s="44" t="str">
        <f t="shared" si="78"/>
        <v>Zonal</v>
      </c>
      <c r="H617" s="51">
        <v>0.71033388524166896</v>
      </c>
      <c r="I617" s="52">
        <v>3.0864387937366998E-34</v>
      </c>
      <c r="J617" s="52">
        <v>1.25284951676219E-6</v>
      </c>
      <c r="K617" s="53">
        <v>0.28966486190882001</v>
      </c>
      <c r="L617" s="7" t="str">
        <f t="shared" si="83"/>
        <v>AL</v>
      </c>
      <c r="M617" s="51">
        <v>0.72839550308660395</v>
      </c>
      <c r="N617" s="52">
        <v>3.7107486977503599E-5</v>
      </c>
      <c r="O617" s="52">
        <v>5.0913607295346802E-8</v>
      </c>
      <c r="P617" s="53">
        <v>0.27156733851280301</v>
      </c>
      <c r="Q617" s="7" t="str">
        <f t="shared" si="79"/>
        <v>AL</v>
      </c>
      <c r="R617" s="6">
        <v>1</v>
      </c>
      <c r="S617" s="7">
        <v>0</v>
      </c>
      <c r="T617" s="7">
        <v>0</v>
      </c>
      <c r="U617" s="8">
        <v>0</v>
      </c>
      <c r="V617" s="7" t="str">
        <f t="shared" si="80"/>
        <v>AL</v>
      </c>
      <c r="W617" s="51">
        <v>0.93766535895533898</v>
      </c>
      <c r="X617" s="52">
        <v>2.88146849774811E-2</v>
      </c>
      <c r="Y617" s="52">
        <v>2.8872992301144499E-4</v>
      </c>
      <c r="Z617" s="53">
        <v>3.3231226144166799E-2</v>
      </c>
      <c r="AA617" s="7" t="str">
        <f t="shared" si="81"/>
        <v>AL</v>
      </c>
      <c r="AB617" s="51">
        <v>0.91608227826818101</v>
      </c>
      <c r="AC617" s="52">
        <v>4.3763010371677201E-2</v>
      </c>
      <c r="AD617" s="52">
        <v>3.7204621570612203E-4</v>
      </c>
      <c r="AE617" s="53">
        <v>3.9782665144436902E-2</v>
      </c>
      <c r="AF617" s="7" t="str">
        <f t="shared" si="82"/>
        <v>AL</v>
      </c>
      <c r="AG617" s="51">
        <v>0.26722563357764501</v>
      </c>
      <c r="AH617" s="52">
        <v>0.20360075545569201</v>
      </c>
      <c r="AI617" s="52">
        <v>0.20626650848011499</v>
      </c>
      <c r="AJ617" s="53">
        <v>0.32290710248654603</v>
      </c>
      <c r="AK617" s="44" t="str">
        <f t="shared" si="75"/>
        <v>Zonal</v>
      </c>
      <c r="AL617" s="51">
        <v>0.32891607203533801</v>
      </c>
      <c r="AM617" s="52">
        <v>6.7957866123003797E-4</v>
      </c>
      <c r="AN617" s="52">
        <v>0</v>
      </c>
      <c r="AO617" s="53">
        <v>0.67040434930343096</v>
      </c>
      <c r="AP617" s="44" t="str">
        <f t="shared" si="76"/>
        <v>Zonal</v>
      </c>
    </row>
    <row r="618" spans="1:42" x14ac:dyDescent="0.3">
      <c r="A618" s="4">
        <v>31261</v>
      </c>
      <c r="B618" s="5">
        <f t="shared" si="77"/>
        <v>1985</v>
      </c>
      <c r="C618" s="6">
        <v>0</v>
      </c>
      <c r="D618" s="7">
        <v>0</v>
      </c>
      <c r="E618" s="7">
        <v>0</v>
      </c>
      <c r="F618" s="8">
        <v>1</v>
      </c>
      <c r="G618" s="44" t="str">
        <f t="shared" si="78"/>
        <v>Zonal</v>
      </c>
      <c r="H618" s="51">
        <v>0.10058529215803</v>
      </c>
      <c r="I618" s="52">
        <v>3.2942192558820998E-30</v>
      </c>
      <c r="J618" s="52">
        <v>1.2960301633674001E-5</v>
      </c>
      <c r="K618" s="53">
        <v>0.89940174754033297</v>
      </c>
      <c r="L618" s="7" t="str">
        <f t="shared" si="83"/>
        <v>Zonal</v>
      </c>
      <c r="M618" s="51">
        <v>0.27123154148509898</v>
      </c>
      <c r="N618" s="52">
        <v>0.25780922093481301</v>
      </c>
      <c r="O618" s="52">
        <v>2.12756660153524E-8</v>
      </c>
      <c r="P618" s="53">
        <v>0.470959216304424</v>
      </c>
      <c r="Q618" s="7" t="str">
        <f t="shared" si="79"/>
        <v>Zonal</v>
      </c>
      <c r="R618" s="6">
        <v>1</v>
      </c>
      <c r="S618" s="7">
        <v>0</v>
      </c>
      <c r="T618" s="7">
        <v>0</v>
      </c>
      <c r="U618" s="8">
        <v>0</v>
      </c>
      <c r="V618" s="7" t="str">
        <f t="shared" si="80"/>
        <v>AL</v>
      </c>
      <c r="W618" s="51">
        <v>0.96836339595807297</v>
      </c>
      <c r="X618" s="52">
        <v>1.8990562996750199E-2</v>
      </c>
      <c r="Y618" s="52">
        <v>1.1633438944042099E-4</v>
      </c>
      <c r="Z618" s="53">
        <v>1.25297066557357E-2</v>
      </c>
      <c r="AA618" s="7" t="str">
        <f t="shared" si="81"/>
        <v>AL</v>
      </c>
      <c r="AB618" s="51">
        <v>0.96564791520856297</v>
      </c>
      <c r="AC618" s="52">
        <v>2.225136488509E-2</v>
      </c>
      <c r="AD618" s="52">
        <v>1.28158709115378E-4</v>
      </c>
      <c r="AE618" s="53">
        <v>1.1972561197231399E-2</v>
      </c>
      <c r="AF618" s="7" t="str">
        <f t="shared" si="82"/>
        <v>AL</v>
      </c>
      <c r="AG618" s="51">
        <v>0.26703350285378702</v>
      </c>
      <c r="AH618" s="52">
        <v>0.189103863816596</v>
      </c>
      <c r="AI618" s="52">
        <v>0.19241693789284101</v>
      </c>
      <c r="AJ618" s="53">
        <v>0.35144569543677501</v>
      </c>
      <c r="AK618" s="44" t="str">
        <f t="shared" si="75"/>
        <v>Zonal</v>
      </c>
      <c r="AL618" s="51">
        <v>0.34783700949605501</v>
      </c>
      <c r="AM618" s="52">
        <v>3.56730141184745E-3</v>
      </c>
      <c r="AN618" s="52">
        <v>0</v>
      </c>
      <c r="AO618" s="53">
        <v>0.64859568909209597</v>
      </c>
      <c r="AP618" s="44" t="str">
        <f t="shared" si="76"/>
        <v>Zonal</v>
      </c>
    </row>
    <row r="619" spans="1:42" x14ac:dyDescent="0.3">
      <c r="A619" s="4">
        <v>31262</v>
      </c>
      <c r="B619" s="5">
        <f t="shared" si="77"/>
        <v>1985</v>
      </c>
      <c r="C619" s="6">
        <v>0</v>
      </c>
      <c r="D619" s="7">
        <v>0</v>
      </c>
      <c r="E619" s="7">
        <v>0</v>
      </c>
      <c r="F619" s="8">
        <v>1</v>
      </c>
      <c r="G619" s="44" t="str">
        <f t="shared" si="78"/>
        <v>Zonal</v>
      </c>
      <c r="H619" s="51">
        <v>0.278575311954879</v>
      </c>
      <c r="I619" s="52">
        <v>7.8332236517987299E-28</v>
      </c>
      <c r="J619" s="52">
        <v>8.97526769560102E-5</v>
      </c>
      <c r="K619" s="53">
        <v>0.72133493536815296</v>
      </c>
      <c r="L619" s="7" t="str">
        <f t="shared" si="83"/>
        <v>Zonal</v>
      </c>
      <c r="M619" s="51">
        <v>0.24988061886763399</v>
      </c>
      <c r="N619" s="52">
        <v>6.2047825359872598E-2</v>
      </c>
      <c r="O619" s="52">
        <v>1.0325177910718699E-5</v>
      </c>
      <c r="P619" s="53">
        <v>0.68806123059458801</v>
      </c>
      <c r="Q619" s="7" t="str">
        <f t="shared" si="79"/>
        <v>Zonal</v>
      </c>
      <c r="R619" s="6">
        <v>1</v>
      </c>
      <c r="S619" s="7">
        <v>0</v>
      </c>
      <c r="T619" s="7">
        <v>0</v>
      </c>
      <c r="U619" s="8">
        <v>0</v>
      </c>
      <c r="V619" s="7" t="str">
        <f t="shared" si="80"/>
        <v>AL</v>
      </c>
      <c r="W619" s="51">
        <v>0.96349077547526696</v>
      </c>
      <c r="X619" s="52">
        <v>6.6061768865970198E-3</v>
      </c>
      <c r="Y619" s="52">
        <v>3.7011364865214999E-4</v>
      </c>
      <c r="Z619" s="53">
        <v>2.9532933989482799E-2</v>
      </c>
      <c r="AA619" s="7" t="str">
        <f t="shared" si="81"/>
        <v>AL</v>
      </c>
      <c r="AB619" s="51">
        <v>0.96412874568583296</v>
      </c>
      <c r="AC619" s="52">
        <v>8.1218457724483301E-3</v>
      </c>
      <c r="AD619" s="52">
        <v>3.5605347028369101E-4</v>
      </c>
      <c r="AE619" s="53">
        <v>2.73933550714364E-2</v>
      </c>
      <c r="AF619" s="7" t="str">
        <f t="shared" si="82"/>
        <v>AL</v>
      </c>
      <c r="AG619" s="51">
        <v>0.27085667931051999</v>
      </c>
      <c r="AH619" s="52">
        <v>0.191777476244824</v>
      </c>
      <c r="AI619" s="52">
        <v>0.19516957310683899</v>
      </c>
      <c r="AJ619" s="53">
        <v>0.34219627133781499</v>
      </c>
      <c r="AK619" s="44" t="str">
        <f t="shared" si="75"/>
        <v>Zonal</v>
      </c>
      <c r="AL619" s="51">
        <v>0.36566348827969802</v>
      </c>
      <c r="AM619" s="52">
        <v>6.6050854191497402E-3</v>
      </c>
      <c r="AN619" s="52">
        <v>0</v>
      </c>
      <c r="AO619" s="53">
        <v>0.62773142630115197</v>
      </c>
      <c r="AP619" s="44" t="str">
        <f t="shared" si="76"/>
        <v>Zonal</v>
      </c>
    </row>
    <row r="620" spans="1:42" x14ac:dyDescent="0.3">
      <c r="A620" s="4">
        <v>31263</v>
      </c>
      <c r="B620" s="5">
        <f t="shared" si="77"/>
        <v>1985</v>
      </c>
      <c r="C620" s="6">
        <v>1</v>
      </c>
      <c r="D620" s="7">
        <v>0</v>
      </c>
      <c r="E620" s="7">
        <v>0</v>
      </c>
      <c r="F620" s="8">
        <v>0</v>
      </c>
      <c r="G620" s="44" t="str">
        <f t="shared" si="78"/>
        <v>AL</v>
      </c>
      <c r="H620" s="51">
        <v>0.145415519660681</v>
      </c>
      <c r="I620" s="52">
        <v>3.0445438345105402E-32</v>
      </c>
      <c r="J620" s="52">
        <v>1.7292113881843499E-3</v>
      </c>
      <c r="K620" s="53">
        <v>0.85285526895114705</v>
      </c>
      <c r="L620" s="7" t="str">
        <f t="shared" si="83"/>
        <v>Zonal</v>
      </c>
      <c r="M620" s="51">
        <v>3.3421160044437001E-2</v>
      </c>
      <c r="N620" s="52">
        <v>1.54034365560179E-2</v>
      </c>
      <c r="O620" s="52">
        <v>1.49579069246813E-3</v>
      </c>
      <c r="P620" s="53">
        <v>0.94967961270707502</v>
      </c>
      <c r="Q620" s="7" t="str">
        <f t="shared" si="79"/>
        <v>Zonal</v>
      </c>
      <c r="R620" s="6">
        <v>1</v>
      </c>
      <c r="S620" s="7">
        <v>0</v>
      </c>
      <c r="T620" s="7">
        <v>0</v>
      </c>
      <c r="U620" s="8">
        <v>0</v>
      </c>
      <c r="V620" s="7" t="str">
        <f t="shared" si="80"/>
        <v>AL</v>
      </c>
      <c r="W620" s="51">
        <v>0.92589897687058098</v>
      </c>
      <c r="X620" s="52">
        <v>3.6436032192789798E-2</v>
      </c>
      <c r="Y620" s="52">
        <v>6.3929507203454295E-4</v>
      </c>
      <c r="Z620" s="53">
        <v>3.7025695864594699E-2</v>
      </c>
      <c r="AA620" s="7" t="str">
        <f t="shared" si="81"/>
        <v>AL</v>
      </c>
      <c r="AB620" s="51">
        <v>0.901973482209806</v>
      </c>
      <c r="AC620" s="52">
        <v>5.6721846947720402E-2</v>
      </c>
      <c r="AD620" s="52">
        <v>7.9658125693114702E-4</v>
      </c>
      <c r="AE620" s="53">
        <v>4.0508089585543403E-2</v>
      </c>
      <c r="AF620" s="7" t="str">
        <f t="shared" si="82"/>
        <v>AL</v>
      </c>
      <c r="AG620" s="51">
        <v>0.26658895578115699</v>
      </c>
      <c r="AH620" s="52">
        <v>0.20778709372193299</v>
      </c>
      <c r="AI620" s="52">
        <v>0.19863669105120699</v>
      </c>
      <c r="AJ620" s="53">
        <v>0.32698725944570101</v>
      </c>
      <c r="AK620" s="44" t="str">
        <f t="shared" si="75"/>
        <v>Zonal</v>
      </c>
      <c r="AL620" s="51">
        <v>0.32573629361123602</v>
      </c>
      <c r="AM620" s="52">
        <v>0.12220208427729901</v>
      </c>
      <c r="AN620" s="52">
        <v>0</v>
      </c>
      <c r="AO620" s="53">
        <v>0.55206162211146304</v>
      </c>
      <c r="AP620" s="44" t="str">
        <f t="shared" si="76"/>
        <v>Zonal</v>
      </c>
    </row>
    <row r="621" spans="1:42" x14ac:dyDescent="0.3">
      <c r="A621" s="4">
        <v>31264</v>
      </c>
      <c r="B621" s="5">
        <f t="shared" si="77"/>
        <v>1985</v>
      </c>
      <c r="C621" s="6">
        <v>1</v>
      </c>
      <c r="D621" s="7">
        <v>0</v>
      </c>
      <c r="E621" s="7">
        <v>0</v>
      </c>
      <c r="F621" s="8">
        <v>0</v>
      </c>
      <c r="G621" s="44" t="str">
        <f t="shared" si="78"/>
        <v>AL</v>
      </c>
      <c r="H621" s="51">
        <v>0.95648016564011296</v>
      </c>
      <c r="I621" s="52">
        <v>1.0200051843659701E-20</v>
      </c>
      <c r="J621" s="52">
        <v>1.18056424241552E-3</v>
      </c>
      <c r="K621" s="53">
        <v>4.2339270117483001E-2</v>
      </c>
      <c r="L621" s="7" t="str">
        <f t="shared" si="83"/>
        <v>AL</v>
      </c>
      <c r="M621" s="51">
        <v>0.96536687846837899</v>
      </c>
      <c r="N621" s="52">
        <v>1.9731750991359501E-4</v>
      </c>
      <c r="O621" s="52">
        <v>4.3633749367929398E-3</v>
      </c>
      <c r="P621" s="53">
        <v>3.0072429084904699E-2</v>
      </c>
      <c r="Q621" s="7" t="str">
        <f t="shared" si="79"/>
        <v>AL</v>
      </c>
      <c r="R621" s="6">
        <v>1</v>
      </c>
      <c r="S621" s="7">
        <v>0</v>
      </c>
      <c r="T621" s="7">
        <v>0</v>
      </c>
      <c r="U621" s="8">
        <v>0</v>
      </c>
      <c r="V621" s="7" t="str">
        <f t="shared" si="80"/>
        <v>AL</v>
      </c>
      <c r="W621" s="51">
        <v>5.5930041139108299E-3</v>
      </c>
      <c r="X621" s="52">
        <v>6.2413651996563198E-5</v>
      </c>
      <c r="Y621" s="52">
        <v>1.09623306699727E-2</v>
      </c>
      <c r="Z621" s="53">
        <v>0.98338225156411796</v>
      </c>
      <c r="AA621" s="7" t="str">
        <f t="shared" si="81"/>
        <v>Zonal</v>
      </c>
      <c r="AB621" s="51">
        <v>2.1304611910366198E-3</v>
      </c>
      <c r="AC621" s="52">
        <v>1.5775615274614101E-4</v>
      </c>
      <c r="AD621" s="52">
        <v>9.2343215132450803E-3</v>
      </c>
      <c r="AE621" s="53">
        <v>0.98847746114297197</v>
      </c>
      <c r="AF621" s="7" t="str">
        <f t="shared" si="82"/>
        <v>Zonal</v>
      </c>
      <c r="AG621" s="51">
        <v>0.23256964912917599</v>
      </c>
      <c r="AH621" s="52">
        <v>0.22257371511628199</v>
      </c>
      <c r="AI621" s="52">
        <v>0.21667464874790901</v>
      </c>
      <c r="AJ621" s="53">
        <v>0.32818198700663198</v>
      </c>
      <c r="AK621" s="44" t="str">
        <f t="shared" si="75"/>
        <v>Zonal</v>
      </c>
      <c r="AL621" s="51">
        <v>5.5647513202490603E-2</v>
      </c>
      <c r="AM621" s="52">
        <v>0.13604477023725001</v>
      </c>
      <c r="AN621" s="52">
        <v>0</v>
      </c>
      <c r="AO621" s="53">
        <v>0.80830771656025802</v>
      </c>
      <c r="AP621" s="44" t="str">
        <f t="shared" si="76"/>
        <v>Zonal</v>
      </c>
    </row>
    <row r="622" spans="1:42" x14ac:dyDescent="0.3">
      <c r="A622" s="4">
        <v>31265</v>
      </c>
      <c r="B622" s="5">
        <f t="shared" si="77"/>
        <v>1985</v>
      </c>
      <c r="C622" s="6">
        <v>1</v>
      </c>
      <c r="D622" s="7">
        <v>0</v>
      </c>
      <c r="E622" s="7">
        <v>0</v>
      </c>
      <c r="F622" s="8">
        <v>0</v>
      </c>
      <c r="G622" s="44" t="str">
        <f t="shared" si="78"/>
        <v>AL</v>
      </c>
      <c r="H622" s="51">
        <v>0.99287532547647805</v>
      </c>
      <c r="I622" s="52">
        <v>6.5484311664019602E-32</v>
      </c>
      <c r="J622" s="52">
        <v>6.6399685409591403E-7</v>
      </c>
      <c r="K622" s="53">
        <v>7.1240105266716803E-3</v>
      </c>
      <c r="L622" s="7" t="str">
        <f t="shared" si="83"/>
        <v>AL</v>
      </c>
      <c r="M622" s="51">
        <v>0.99836893587688103</v>
      </c>
      <c r="N622" s="52">
        <v>1.74677021093045E-7</v>
      </c>
      <c r="O622" s="52">
        <v>1.12880153172962E-6</v>
      </c>
      <c r="P622" s="53">
        <v>1.62976064457261E-3</v>
      </c>
      <c r="Q622" s="7" t="str">
        <f t="shared" si="79"/>
        <v>AL</v>
      </c>
      <c r="R622" s="6">
        <v>1</v>
      </c>
      <c r="S622" s="7">
        <v>0</v>
      </c>
      <c r="T622" s="7">
        <v>0</v>
      </c>
      <c r="U622" s="8">
        <v>0</v>
      </c>
      <c r="V622" s="7" t="str">
        <f t="shared" si="80"/>
        <v>AL</v>
      </c>
      <c r="W622" s="51">
        <v>0.44732229699452303</v>
      </c>
      <c r="X622" s="52">
        <v>1.9412380618903701E-4</v>
      </c>
      <c r="Y622" s="52">
        <v>3.4825622306144102E-3</v>
      </c>
      <c r="Z622" s="53">
        <v>0.54900101696867198</v>
      </c>
      <c r="AA622" s="7" t="str">
        <f t="shared" si="81"/>
        <v>Zonal</v>
      </c>
      <c r="AB622" s="51">
        <v>0.51323310070847405</v>
      </c>
      <c r="AC622" s="52">
        <v>2.8200336488460898E-4</v>
      </c>
      <c r="AD622" s="52">
        <v>2.6257096217590799E-3</v>
      </c>
      <c r="AE622" s="53">
        <v>0.48385918630488201</v>
      </c>
      <c r="AF622" s="7" t="str">
        <f t="shared" si="82"/>
        <v>AL</v>
      </c>
      <c r="AG622" s="51">
        <v>0.22739918890560701</v>
      </c>
      <c r="AH622" s="52">
        <v>0.20488300676166599</v>
      </c>
      <c r="AI622" s="52">
        <v>0.20588077870416499</v>
      </c>
      <c r="AJ622" s="53">
        <v>0.36183702562856002</v>
      </c>
      <c r="AK622" s="44" t="str">
        <f t="shared" si="75"/>
        <v>Zonal</v>
      </c>
      <c r="AL622" s="51">
        <v>0.119060773480662</v>
      </c>
      <c r="AM622" s="52">
        <v>6.8093922651933703E-2</v>
      </c>
      <c r="AN622" s="52">
        <v>0</v>
      </c>
      <c r="AO622" s="53">
        <v>0.81284530386740295</v>
      </c>
      <c r="AP622" s="44" t="str">
        <f t="shared" si="76"/>
        <v>Zonal</v>
      </c>
    </row>
    <row r="623" spans="1:42" x14ac:dyDescent="0.3">
      <c r="A623" s="4">
        <v>31266</v>
      </c>
      <c r="B623" s="5">
        <f t="shared" si="77"/>
        <v>1985</v>
      </c>
      <c r="C623" s="6">
        <v>1</v>
      </c>
      <c r="D623" s="7">
        <v>0</v>
      </c>
      <c r="E623" s="7">
        <v>0</v>
      </c>
      <c r="F623" s="8">
        <v>0</v>
      </c>
      <c r="G623" s="44" t="str">
        <f t="shared" si="78"/>
        <v>AL</v>
      </c>
      <c r="H623" s="51">
        <v>0.93599826175341105</v>
      </c>
      <c r="I623" s="52">
        <v>1.8016175829849501E-17</v>
      </c>
      <c r="J623" s="52">
        <v>3.5368295730663202E-7</v>
      </c>
      <c r="K623" s="53">
        <v>6.4001384563641794E-2</v>
      </c>
      <c r="L623" s="7" t="str">
        <f t="shared" si="83"/>
        <v>AL</v>
      </c>
      <c r="M623" s="51">
        <v>0.97574473550741203</v>
      </c>
      <c r="N623" s="52">
        <v>2.8521338352006199E-4</v>
      </c>
      <c r="O623" s="52">
        <v>2.55569805136701E-8</v>
      </c>
      <c r="P623" s="53">
        <v>2.3970025552092999E-2</v>
      </c>
      <c r="Q623" s="7" t="str">
        <f t="shared" si="79"/>
        <v>AL</v>
      </c>
      <c r="R623" s="6">
        <v>1</v>
      </c>
      <c r="S623" s="7">
        <v>0</v>
      </c>
      <c r="T623" s="7">
        <v>0</v>
      </c>
      <c r="U623" s="8">
        <v>0</v>
      </c>
      <c r="V623" s="7" t="str">
        <f t="shared" si="80"/>
        <v>AL</v>
      </c>
      <c r="W623" s="51">
        <v>0.95651109952136404</v>
      </c>
      <c r="X623" s="52">
        <v>3.36581743640628E-2</v>
      </c>
      <c r="Y623" s="52">
        <v>1.1063203937861201E-4</v>
      </c>
      <c r="Z623" s="53">
        <v>9.7200940751942903E-3</v>
      </c>
      <c r="AA623" s="7" t="str">
        <f t="shared" si="81"/>
        <v>AL</v>
      </c>
      <c r="AB623" s="51">
        <v>0.95442200900601504</v>
      </c>
      <c r="AC623" s="52">
        <v>3.6250567423012303E-2</v>
      </c>
      <c r="AD623" s="52">
        <v>1.3072151034655699E-4</v>
      </c>
      <c r="AE623" s="53">
        <v>9.1967020606235003E-3</v>
      </c>
      <c r="AF623" s="7" t="str">
        <f t="shared" si="82"/>
        <v>AL</v>
      </c>
      <c r="AG623" s="51">
        <v>0.27967689831208598</v>
      </c>
      <c r="AH623" s="52">
        <v>0.217411432704151</v>
      </c>
      <c r="AI623" s="52">
        <v>0.19322248775304501</v>
      </c>
      <c r="AJ623" s="53">
        <v>0.30968918123071598</v>
      </c>
      <c r="AK623" s="44" t="str">
        <f t="shared" si="75"/>
        <v>Zonal</v>
      </c>
      <c r="AL623" s="51">
        <v>0.35048791821561298</v>
      </c>
      <c r="AM623" s="52">
        <v>0.20895291201982599</v>
      </c>
      <c r="AN623" s="52">
        <v>0</v>
      </c>
      <c r="AO623" s="53">
        <v>0.44055916976456</v>
      </c>
      <c r="AP623" s="44" t="str">
        <f t="shared" si="76"/>
        <v>Zonal</v>
      </c>
    </row>
    <row r="624" spans="1:42" x14ac:dyDescent="0.3">
      <c r="A624" s="4">
        <v>31267</v>
      </c>
      <c r="B624" s="5">
        <f t="shared" si="77"/>
        <v>1985</v>
      </c>
      <c r="C624" s="6">
        <v>1</v>
      </c>
      <c r="D624" s="7">
        <v>0</v>
      </c>
      <c r="E624" s="7">
        <v>0</v>
      </c>
      <c r="F624" s="8">
        <v>0</v>
      </c>
      <c r="G624" s="44" t="str">
        <f t="shared" si="78"/>
        <v>AL</v>
      </c>
      <c r="H624" s="51">
        <v>0.92461770549025601</v>
      </c>
      <c r="I624" s="52">
        <v>1.32658316222302E-6</v>
      </c>
      <c r="J624" s="52">
        <v>3.95883079118733E-5</v>
      </c>
      <c r="K624" s="53">
        <v>7.5341379618669699E-2</v>
      </c>
      <c r="L624" s="7" t="str">
        <f t="shared" si="83"/>
        <v>AL</v>
      </c>
      <c r="M624" s="51">
        <v>0.25270872827206597</v>
      </c>
      <c r="N624" s="52">
        <v>0.14319849798818701</v>
      </c>
      <c r="O624" s="52">
        <v>9.0864561408280792E-9</v>
      </c>
      <c r="P624" s="53">
        <v>0.60409276465328499</v>
      </c>
      <c r="Q624" s="7" t="str">
        <f t="shared" si="79"/>
        <v>Zonal</v>
      </c>
      <c r="R624" s="6">
        <v>1</v>
      </c>
      <c r="S624" s="7">
        <v>0</v>
      </c>
      <c r="T624" s="7">
        <v>0</v>
      </c>
      <c r="U624" s="8">
        <v>0</v>
      </c>
      <c r="V624" s="7" t="str">
        <f t="shared" si="80"/>
        <v>AL</v>
      </c>
      <c r="W624" s="51">
        <v>0.90080123760902198</v>
      </c>
      <c r="X624" s="52">
        <v>8.7812931036379299E-2</v>
      </c>
      <c r="Y624" s="52">
        <v>3.40697914495081E-4</v>
      </c>
      <c r="Z624" s="53">
        <v>1.1045133440102E-2</v>
      </c>
      <c r="AA624" s="7" t="str">
        <f t="shared" si="81"/>
        <v>AL</v>
      </c>
      <c r="AB624" s="51">
        <v>0.90646536924408905</v>
      </c>
      <c r="AC624" s="52">
        <v>8.2433528069467896E-2</v>
      </c>
      <c r="AD624" s="52">
        <v>4.0377525662023297E-4</v>
      </c>
      <c r="AE624" s="53">
        <v>1.0697327429821201E-2</v>
      </c>
      <c r="AF624" s="7" t="str">
        <f t="shared" si="82"/>
        <v>AL</v>
      </c>
      <c r="AG624" s="51">
        <v>0.34680838926048002</v>
      </c>
      <c r="AH624" s="52">
        <v>0.24803469963544</v>
      </c>
      <c r="AI624" s="52">
        <v>0.18581360893651699</v>
      </c>
      <c r="AJ624" s="53">
        <v>0.21934330216756201</v>
      </c>
      <c r="AK624" s="44" t="str">
        <f t="shared" si="75"/>
        <v>AL</v>
      </c>
      <c r="AL624" s="51">
        <v>0.48490515629174402</v>
      </c>
      <c r="AM624" s="52">
        <v>0.33292145337964202</v>
      </c>
      <c r="AN624" s="52">
        <v>0</v>
      </c>
      <c r="AO624" s="53">
        <v>0.18217339032861299</v>
      </c>
      <c r="AP624" s="44" t="str">
        <f t="shared" si="76"/>
        <v>AL</v>
      </c>
    </row>
    <row r="625" spans="1:42" x14ac:dyDescent="0.3">
      <c r="A625" s="4">
        <v>31268</v>
      </c>
      <c r="B625" s="5">
        <f t="shared" si="77"/>
        <v>1985</v>
      </c>
      <c r="C625" s="6">
        <v>1</v>
      </c>
      <c r="D625" s="7">
        <v>0</v>
      </c>
      <c r="E625" s="7">
        <v>0</v>
      </c>
      <c r="F625" s="8">
        <v>0</v>
      </c>
      <c r="G625" s="44" t="str">
        <f t="shared" si="78"/>
        <v>AL</v>
      </c>
      <c r="H625" s="51">
        <v>0.85389150836351602</v>
      </c>
      <c r="I625" s="52">
        <v>2.87147821015693E-9</v>
      </c>
      <c r="J625" s="52">
        <v>7.89579175721937E-4</v>
      </c>
      <c r="K625" s="53">
        <v>0.14531890958926999</v>
      </c>
      <c r="L625" s="7" t="str">
        <f t="shared" si="83"/>
        <v>AL</v>
      </c>
      <c r="M625" s="51">
        <v>2.4737198723269901E-2</v>
      </c>
      <c r="N625" s="52">
        <v>0.32419329252004497</v>
      </c>
      <c r="O625" s="52">
        <v>1.2773075059854899E-7</v>
      </c>
      <c r="P625" s="53">
        <v>0.65106938102592005</v>
      </c>
      <c r="Q625" s="7" t="str">
        <f t="shared" si="79"/>
        <v>Zonal</v>
      </c>
      <c r="R625" s="6">
        <v>1</v>
      </c>
      <c r="S625" s="7">
        <v>0</v>
      </c>
      <c r="T625" s="7">
        <v>0</v>
      </c>
      <c r="U625" s="8">
        <v>0</v>
      </c>
      <c r="V625" s="7" t="str">
        <f t="shared" si="80"/>
        <v>AL</v>
      </c>
      <c r="W625" s="51">
        <v>0.89745982046483397</v>
      </c>
      <c r="X625" s="52">
        <v>8.9174885323385703E-2</v>
      </c>
      <c r="Y625" s="52">
        <v>4.0322142156699599E-4</v>
      </c>
      <c r="Z625" s="53">
        <v>1.2962072790214101E-2</v>
      </c>
      <c r="AA625" s="7" t="str">
        <f t="shared" si="81"/>
        <v>AL</v>
      </c>
      <c r="AB625" s="51">
        <v>0.88964929109090796</v>
      </c>
      <c r="AC625" s="52">
        <v>9.4911101670926798E-2</v>
      </c>
      <c r="AD625" s="52">
        <v>6.1552846891487097E-4</v>
      </c>
      <c r="AE625" s="53">
        <v>1.4824078769250799E-2</v>
      </c>
      <c r="AF625" s="7" t="str">
        <f t="shared" si="82"/>
        <v>AL</v>
      </c>
      <c r="AG625" s="51">
        <v>0.33549389439031602</v>
      </c>
      <c r="AH625" s="52">
        <v>0.25479112139401</v>
      </c>
      <c r="AI625" s="52">
        <v>0.190662851579423</v>
      </c>
      <c r="AJ625" s="53">
        <v>0.21905213263625001</v>
      </c>
      <c r="AK625" s="44" t="str">
        <f t="shared" si="75"/>
        <v>AL</v>
      </c>
      <c r="AL625" s="51">
        <v>0.48306583006898401</v>
      </c>
      <c r="AM625" s="52">
        <v>0.340590009359725</v>
      </c>
      <c r="AN625" s="52">
        <v>0</v>
      </c>
      <c r="AO625" s="53">
        <v>0.17634416057128899</v>
      </c>
      <c r="AP625" s="44" t="str">
        <f t="shared" si="76"/>
        <v>AL</v>
      </c>
    </row>
    <row r="626" spans="1:42" x14ac:dyDescent="0.3">
      <c r="A626" s="4">
        <v>31269</v>
      </c>
      <c r="B626" s="5">
        <f t="shared" si="77"/>
        <v>1985</v>
      </c>
      <c r="C626" s="6">
        <v>1</v>
      </c>
      <c r="D626" s="7">
        <v>0</v>
      </c>
      <c r="E626" s="7">
        <v>0</v>
      </c>
      <c r="F626" s="8">
        <v>0</v>
      </c>
      <c r="G626" s="44" t="str">
        <f t="shared" si="78"/>
        <v>AL</v>
      </c>
      <c r="H626" s="51">
        <v>0.118258588512927</v>
      </c>
      <c r="I626" s="52">
        <v>3.4786635150765402E-20</v>
      </c>
      <c r="J626" s="52">
        <v>5.4733721279813102E-2</v>
      </c>
      <c r="K626" s="53">
        <v>0.82700769020725695</v>
      </c>
      <c r="L626" s="7" t="str">
        <f t="shared" si="83"/>
        <v>Zonal</v>
      </c>
      <c r="M626" s="51">
        <v>2.6775173583534398E-4</v>
      </c>
      <c r="N626" s="52">
        <v>0.106171450421574</v>
      </c>
      <c r="O626" s="52">
        <v>2.4557512402136599E-5</v>
      </c>
      <c r="P626" s="53">
        <v>0.89353624033019297</v>
      </c>
      <c r="Q626" s="7" t="str">
        <f t="shared" si="79"/>
        <v>Zonal</v>
      </c>
      <c r="R626" s="6">
        <v>1</v>
      </c>
      <c r="S626" s="7">
        <v>0</v>
      </c>
      <c r="T626" s="7">
        <v>0</v>
      </c>
      <c r="U626" s="8">
        <v>0</v>
      </c>
      <c r="V626" s="7" t="str">
        <f t="shared" si="80"/>
        <v>AL</v>
      </c>
      <c r="W626" s="51">
        <v>0.80752734913588498</v>
      </c>
      <c r="X626" s="52">
        <v>0.16470897654580599</v>
      </c>
      <c r="Y626" s="52">
        <v>6.6729109281426103E-4</v>
      </c>
      <c r="Z626" s="53">
        <v>2.7096383225493102E-2</v>
      </c>
      <c r="AA626" s="7" t="str">
        <f t="shared" si="81"/>
        <v>AL</v>
      </c>
      <c r="AB626" s="51">
        <v>0.76933260677781501</v>
      </c>
      <c r="AC626" s="52">
        <v>0.193073131987858</v>
      </c>
      <c r="AD626" s="52">
        <v>1.09748451181836E-3</v>
      </c>
      <c r="AE626" s="53">
        <v>3.6496776722507E-2</v>
      </c>
      <c r="AF626" s="7" t="str">
        <f t="shared" si="82"/>
        <v>AL</v>
      </c>
      <c r="AG626" s="51">
        <v>0.329935302188405</v>
      </c>
      <c r="AH626" s="52">
        <v>0.24555181416733099</v>
      </c>
      <c r="AI626" s="52">
        <v>0.20046930525437401</v>
      </c>
      <c r="AJ626" s="53">
        <v>0.224043578389887</v>
      </c>
      <c r="AK626" s="44" t="str">
        <f t="shared" si="75"/>
        <v>AL</v>
      </c>
      <c r="AL626" s="51">
        <v>0.51302984179696498</v>
      </c>
      <c r="AM626" s="52">
        <v>0.321341266546746</v>
      </c>
      <c r="AN626" s="52">
        <v>0</v>
      </c>
      <c r="AO626" s="53">
        <v>0.165628891656288</v>
      </c>
      <c r="AP626" s="44" t="str">
        <f t="shared" si="76"/>
        <v>AL</v>
      </c>
    </row>
    <row r="627" spans="1:42" x14ac:dyDescent="0.3">
      <c r="A627" s="4">
        <v>31270</v>
      </c>
      <c r="B627" s="5">
        <f t="shared" si="77"/>
        <v>1985</v>
      </c>
      <c r="C627" s="6">
        <v>1</v>
      </c>
      <c r="D627" s="7">
        <v>0</v>
      </c>
      <c r="E627" s="7">
        <v>0</v>
      </c>
      <c r="F627" s="8">
        <v>0</v>
      </c>
      <c r="G627" s="44" t="str">
        <f t="shared" si="78"/>
        <v>AL</v>
      </c>
      <c r="H627" s="51">
        <v>7.6991472272792502E-2</v>
      </c>
      <c r="I627" s="52">
        <v>1.77619528249251E-33</v>
      </c>
      <c r="J627" s="52">
        <v>0.62349556207684798</v>
      </c>
      <c r="K627" s="53">
        <v>0.299512965650373</v>
      </c>
      <c r="L627" s="7" t="str">
        <f t="shared" si="83"/>
        <v>SB</v>
      </c>
      <c r="M627" s="51">
        <v>3.56033156058988E-3</v>
      </c>
      <c r="N627" s="52">
        <v>2.1529497789372399E-2</v>
      </c>
      <c r="O627" s="52">
        <v>6.2384344637769602E-2</v>
      </c>
      <c r="P627" s="53">
        <v>0.91252582601227805</v>
      </c>
      <c r="Q627" s="7" t="str">
        <f t="shared" si="79"/>
        <v>Zonal</v>
      </c>
      <c r="R627" s="6">
        <v>1</v>
      </c>
      <c r="S627" s="7">
        <v>0</v>
      </c>
      <c r="T627" s="7">
        <v>0</v>
      </c>
      <c r="U627" s="8">
        <v>0</v>
      </c>
      <c r="V627" s="7" t="str">
        <f t="shared" si="80"/>
        <v>AL</v>
      </c>
      <c r="W627" s="51">
        <v>0.953860121416088</v>
      </c>
      <c r="X627" s="52">
        <v>3.6858550230408398E-2</v>
      </c>
      <c r="Y627" s="52">
        <v>1.0777238198658001E-4</v>
      </c>
      <c r="Z627" s="53">
        <v>9.1735559715176006E-3</v>
      </c>
      <c r="AA627" s="7" t="str">
        <f t="shared" si="81"/>
        <v>AL</v>
      </c>
      <c r="AB627" s="51">
        <v>0.95674683510388003</v>
      </c>
      <c r="AC627" s="52">
        <v>3.4462727480241998E-2</v>
      </c>
      <c r="AD627" s="52">
        <v>1.3205744276856499E-4</v>
      </c>
      <c r="AE627" s="53">
        <v>8.6583799731090299E-3</v>
      </c>
      <c r="AF627" s="7" t="str">
        <f t="shared" si="82"/>
        <v>AL</v>
      </c>
      <c r="AG627" s="51">
        <v>0.33314185237550198</v>
      </c>
      <c r="AH627" s="52">
        <v>0.22057703058457701</v>
      </c>
      <c r="AI627" s="52">
        <v>0.19995950507587401</v>
      </c>
      <c r="AJ627" s="53">
        <v>0.24632161196404501</v>
      </c>
      <c r="AK627" s="44" t="str">
        <f t="shared" si="75"/>
        <v>AL</v>
      </c>
      <c r="AL627" s="51">
        <v>0.50815481364077897</v>
      </c>
      <c r="AM627" s="52">
        <v>0.222864154609131</v>
      </c>
      <c r="AN627" s="52">
        <v>0</v>
      </c>
      <c r="AO627" s="53">
        <v>0.26898103175008897</v>
      </c>
      <c r="AP627" s="44" t="str">
        <f t="shared" si="76"/>
        <v>AL</v>
      </c>
    </row>
    <row r="628" spans="1:42" x14ac:dyDescent="0.3">
      <c r="A628" s="4">
        <v>31271</v>
      </c>
      <c r="B628" s="5">
        <f t="shared" si="77"/>
        <v>1985</v>
      </c>
      <c r="C628" s="6">
        <v>1</v>
      </c>
      <c r="D628" s="7">
        <v>0</v>
      </c>
      <c r="E628" s="7">
        <v>0</v>
      </c>
      <c r="F628" s="8">
        <v>0</v>
      </c>
      <c r="G628" s="44" t="str">
        <f t="shared" si="78"/>
        <v>AL</v>
      </c>
      <c r="H628" s="51">
        <v>0.109636816490008</v>
      </c>
      <c r="I628" s="52">
        <v>4.0215952551054098E-26</v>
      </c>
      <c r="J628" s="52">
        <v>5.6938258993993801E-3</v>
      </c>
      <c r="K628" s="53">
        <v>0.88466935761059695</v>
      </c>
      <c r="L628" s="7" t="str">
        <f t="shared" si="83"/>
        <v>Zonal</v>
      </c>
      <c r="M628" s="51">
        <v>3.1956756168640701E-2</v>
      </c>
      <c r="N628" s="52">
        <v>9.1000480315769992E-3</v>
      </c>
      <c r="O628" s="52">
        <v>6.9770013421116897E-4</v>
      </c>
      <c r="P628" s="53">
        <v>0.95824549566556305</v>
      </c>
      <c r="Q628" s="7" t="str">
        <f t="shared" si="79"/>
        <v>Zonal</v>
      </c>
      <c r="R628" s="6">
        <v>1</v>
      </c>
      <c r="S628" s="7">
        <v>0</v>
      </c>
      <c r="T628" s="7">
        <v>0</v>
      </c>
      <c r="U628" s="8">
        <v>0</v>
      </c>
      <c r="V628" s="7" t="str">
        <f t="shared" si="80"/>
        <v>AL</v>
      </c>
      <c r="W628" s="51">
        <v>0.85999703181420595</v>
      </c>
      <c r="X628" s="52">
        <v>0.112401185327469</v>
      </c>
      <c r="Y628" s="52">
        <v>3.0183493435422502E-4</v>
      </c>
      <c r="Z628" s="53">
        <v>2.7299947923969101E-2</v>
      </c>
      <c r="AA628" s="7" t="str">
        <f t="shared" si="81"/>
        <v>AL</v>
      </c>
      <c r="AB628" s="51">
        <v>0.87196871571170098</v>
      </c>
      <c r="AC628" s="52">
        <v>0.103080766383271</v>
      </c>
      <c r="AD628" s="52">
        <v>3.3114448957113901E-4</v>
      </c>
      <c r="AE628" s="53">
        <v>2.46193734154573E-2</v>
      </c>
      <c r="AF628" s="7" t="str">
        <f t="shared" si="82"/>
        <v>AL</v>
      </c>
      <c r="AG628" s="51">
        <v>0.339701964449797</v>
      </c>
      <c r="AH628" s="52">
        <v>0.22083112978040001</v>
      </c>
      <c r="AI628" s="52">
        <v>0.19458267185154501</v>
      </c>
      <c r="AJ628" s="53">
        <v>0.24488423391825601</v>
      </c>
      <c r="AK628" s="44" t="str">
        <f t="shared" si="75"/>
        <v>AL</v>
      </c>
      <c r="AL628" s="51">
        <v>0.48599258684596103</v>
      </c>
      <c r="AM628" s="52">
        <v>0.23928971640375801</v>
      </c>
      <c r="AN628" s="52">
        <v>0</v>
      </c>
      <c r="AO628" s="53">
        <v>0.27471769675028002</v>
      </c>
      <c r="AP628" s="44" t="str">
        <f t="shared" si="76"/>
        <v>AL</v>
      </c>
    </row>
    <row r="629" spans="1:42" x14ac:dyDescent="0.3">
      <c r="A629" s="4">
        <v>31272</v>
      </c>
      <c r="B629" s="5">
        <f t="shared" si="77"/>
        <v>1985</v>
      </c>
      <c r="C629" s="6">
        <v>1</v>
      </c>
      <c r="D629" s="7">
        <v>0</v>
      </c>
      <c r="E629" s="7">
        <v>0</v>
      </c>
      <c r="F629" s="8">
        <v>0</v>
      </c>
      <c r="G629" s="44" t="str">
        <f t="shared" si="78"/>
        <v>AL</v>
      </c>
      <c r="H629" s="51">
        <v>6.86543212052112E-2</v>
      </c>
      <c r="I629" s="52">
        <v>6.3604345792431796E-25</v>
      </c>
      <c r="J629" s="52">
        <v>7.40398756494824E-3</v>
      </c>
      <c r="K629" s="53">
        <v>0.92394169122984104</v>
      </c>
      <c r="L629" s="7" t="str">
        <f t="shared" si="83"/>
        <v>Zonal</v>
      </c>
      <c r="M629" s="51">
        <v>7.8120814347722001E-2</v>
      </c>
      <c r="N629" s="52">
        <v>4.15169907353261E-4</v>
      </c>
      <c r="O629" s="52">
        <v>5.6031775404790296E-3</v>
      </c>
      <c r="P629" s="53">
        <v>0.91586083820443898</v>
      </c>
      <c r="Q629" s="7" t="str">
        <f t="shared" si="79"/>
        <v>Zonal</v>
      </c>
      <c r="R629" s="6">
        <v>1</v>
      </c>
      <c r="S629" s="7">
        <v>0</v>
      </c>
      <c r="T629" s="7">
        <v>0</v>
      </c>
      <c r="U629" s="8">
        <v>0</v>
      </c>
      <c r="V629" s="7" t="str">
        <f t="shared" si="80"/>
        <v>AL</v>
      </c>
      <c r="W629" s="51">
        <v>0.84377680782261699</v>
      </c>
      <c r="X629" s="52">
        <v>6.1162257704463298E-2</v>
      </c>
      <c r="Y629" s="52">
        <v>7.0656021316646198E-4</v>
      </c>
      <c r="Z629" s="53">
        <v>9.4354374259753002E-2</v>
      </c>
      <c r="AA629" s="7" t="str">
        <f t="shared" si="81"/>
        <v>AL</v>
      </c>
      <c r="AB629" s="51">
        <v>0.83891984411096399</v>
      </c>
      <c r="AC629" s="52">
        <v>5.2838271657588497E-2</v>
      </c>
      <c r="AD629" s="52">
        <v>9.0428947254899295E-4</v>
      </c>
      <c r="AE629" s="53">
        <v>0.107337594758897</v>
      </c>
      <c r="AF629" s="7" t="str">
        <f t="shared" si="82"/>
        <v>AL</v>
      </c>
      <c r="AG629" s="51">
        <v>0.28944125423508199</v>
      </c>
      <c r="AH629" s="52">
        <v>0.252107502470997</v>
      </c>
      <c r="AI629" s="52">
        <v>0.23275056075929099</v>
      </c>
      <c r="AJ629" s="53">
        <v>0.225700682534627</v>
      </c>
      <c r="AK629" s="44" t="str">
        <f t="shared" si="75"/>
        <v>AL</v>
      </c>
      <c r="AL629" s="51">
        <v>0.58600249584026598</v>
      </c>
      <c r="AM629" s="52">
        <v>0.37822379367720399</v>
      </c>
      <c r="AN629" s="52">
        <v>3.57737104825291E-2</v>
      </c>
      <c r="AO629" s="53">
        <v>0</v>
      </c>
      <c r="AP629" s="44" t="str">
        <f t="shared" si="76"/>
        <v>AL</v>
      </c>
    </row>
    <row r="630" spans="1:42" x14ac:dyDescent="0.3">
      <c r="A630" s="4">
        <v>31273</v>
      </c>
      <c r="B630" s="5">
        <f t="shared" si="77"/>
        <v>1985</v>
      </c>
      <c r="C630" s="6">
        <v>0</v>
      </c>
      <c r="D630" s="7">
        <v>1</v>
      </c>
      <c r="E630" s="7">
        <v>0</v>
      </c>
      <c r="F630" s="8">
        <v>0</v>
      </c>
      <c r="G630" s="44" t="str">
        <f t="shared" si="78"/>
        <v>NAO-</v>
      </c>
      <c r="H630" s="51">
        <v>0.95840592261219104</v>
      </c>
      <c r="I630" s="52">
        <v>7.7537406422025396E-16</v>
      </c>
      <c r="J630" s="52">
        <v>3.8231052372763502E-2</v>
      </c>
      <c r="K630" s="53">
        <v>3.3630250150311798E-3</v>
      </c>
      <c r="L630" s="7" t="str">
        <f t="shared" si="83"/>
        <v>AL</v>
      </c>
      <c r="M630" s="51">
        <v>0.89550374739103</v>
      </c>
      <c r="N630" s="52">
        <v>9.1482776629521104E-2</v>
      </c>
      <c r="O630" s="52">
        <v>7.9514202985442903E-4</v>
      </c>
      <c r="P630" s="53">
        <v>1.2218333949585001E-2</v>
      </c>
      <c r="Q630" s="7" t="str">
        <f t="shared" si="79"/>
        <v>AL</v>
      </c>
      <c r="R630" s="6">
        <v>1</v>
      </c>
      <c r="S630" s="7">
        <v>0</v>
      </c>
      <c r="T630" s="7">
        <v>0</v>
      </c>
      <c r="U630" s="8">
        <v>0</v>
      </c>
      <c r="V630" s="7" t="str">
        <f t="shared" si="80"/>
        <v>AL</v>
      </c>
      <c r="W630" s="51">
        <v>7.8286662154150199E-2</v>
      </c>
      <c r="X630" s="52">
        <v>0.269618029616147</v>
      </c>
      <c r="Y630" s="52">
        <v>1.55929356315644E-2</v>
      </c>
      <c r="Z630" s="53">
        <v>0.63650237259813502</v>
      </c>
      <c r="AA630" s="7" t="str">
        <f t="shared" si="81"/>
        <v>Zonal</v>
      </c>
      <c r="AB630" s="51">
        <v>7.1217261783171101E-2</v>
      </c>
      <c r="AC630" s="52">
        <v>0.14633428055629699</v>
      </c>
      <c r="AD630" s="52">
        <v>1.94259643347931E-2</v>
      </c>
      <c r="AE630" s="53">
        <v>0.76302249332573902</v>
      </c>
      <c r="AF630" s="7" t="str">
        <f t="shared" si="82"/>
        <v>Zonal</v>
      </c>
      <c r="AG630" s="51">
        <v>0.28147420262830097</v>
      </c>
      <c r="AH630" s="52">
        <v>0.26788188700842303</v>
      </c>
      <c r="AI630" s="52">
        <v>0.24257624426726199</v>
      </c>
      <c r="AJ630" s="53">
        <v>0.20806766609601299</v>
      </c>
      <c r="AK630" s="44" t="str">
        <f t="shared" si="75"/>
        <v>AL</v>
      </c>
      <c r="AL630" s="51">
        <v>0.399777390631049</v>
      </c>
      <c r="AM630" s="52">
        <v>0.37296747967479599</v>
      </c>
      <c r="AN630" s="52">
        <v>0.22725512969415401</v>
      </c>
      <c r="AO630" s="53">
        <v>0</v>
      </c>
      <c r="AP630" s="44" t="str">
        <f t="shared" si="76"/>
        <v>AL</v>
      </c>
    </row>
    <row r="631" spans="1:42" x14ac:dyDescent="0.3">
      <c r="A631" s="4">
        <v>31274</v>
      </c>
      <c r="B631" s="5">
        <f t="shared" si="77"/>
        <v>1985</v>
      </c>
      <c r="C631" s="6">
        <v>0</v>
      </c>
      <c r="D631" s="7">
        <v>1</v>
      </c>
      <c r="E631" s="7">
        <v>0</v>
      </c>
      <c r="F631" s="8">
        <v>0</v>
      </c>
      <c r="G631" s="44" t="str">
        <f t="shared" si="78"/>
        <v>NAO-</v>
      </c>
      <c r="H631" s="51">
        <v>0.99888106549428002</v>
      </c>
      <c r="I631" s="52">
        <v>1.4706974083571699E-13</v>
      </c>
      <c r="J631" s="52">
        <v>1.08532127812586E-3</v>
      </c>
      <c r="K631" s="53">
        <v>3.3613227437736001E-5</v>
      </c>
      <c r="L631" s="7" t="str">
        <f t="shared" si="83"/>
        <v>AL</v>
      </c>
      <c r="M631" s="51">
        <v>0.97305823691807203</v>
      </c>
      <c r="N631" s="52">
        <v>2.68849271365201E-2</v>
      </c>
      <c r="O631" s="52">
        <v>2.7627380758991798E-5</v>
      </c>
      <c r="P631" s="53">
        <v>2.92085646444813E-5</v>
      </c>
      <c r="Q631" s="7" t="str">
        <f t="shared" si="79"/>
        <v>AL</v>
      </c>
      <c r="R631" s="6">
        <v>1</v>
      </c>
      <c r="S631" s="7">
        <v>0</v>
      </c>
      <c r="T631" s="7">
        <v>0</v>
      </c>
      <c r="U631" s="8">
        <v>0</v>
      </c>
      <c r="V631" s="7" t="str">
        <f t="shared" si="80"/>
        <v>AL</v>
      </c>
      <c r="W631" s="51">
        <v>0.46532970708527999</v>
      </c>
      <c r="X631" s="52">
        <v>0.477836508805077</v>
      </c>
      <c r="Y631" s="52">
        <v>6.0956525263342496E-3</v>
      </c>
      <c r="Z631" s="53">
        <v>5.0738131583306402E-2</v>
      </c>
      <c r="AA631" s="7" t="str">
        <f t="shared" si="81"/>
        <v>NAO-</v>
      </c>
      <c r="AB631" s="51">
        <v>0.46052950941582399</v>
      </c>
      <c r="AC631" s="52">
        <v>0.46000556497356498</v>
      </c>
      <c r="AD631" s="52">
        <v>9.0942264129969495E-3</v>
      </c>
      <c r="AE631" s="53">
        <v>7.0370699197613296E-2</v>
      </c>
      <c r="AF631" s="7" t="str">
        <f t="shared" si="82"/>
        <v>AL</v>
      </c>
      <c r="AG631" s="51">
        <v>0.28440269253052802</v>
      </c>
      <c r="AH631" s="52">
        <v>0.27911394290411201</v>
      </c>
      <c r="AI631" s="52">
        <v>0.230806100148227</v>
      </c>
      <c r="AJ631" s="53">
        <v>0.20567726441713199</v>
      </c>
      <c r="AK631" s="44" t="str">
        <f t="shared" si="75"/>
        <v>AL</v>
      </c>
      <c r="AL631" s="51">
        <v>0.41335959435108699</v>
      </c>
      <c r="AM631" s="52">
        <v>0.40590034781879802</v>
      </c>
      <c r="AN631" s="52">
        <v>0.18074005783011299</v>
      </c>
      <c r="AO631" s="53">
        <v>0</v>
      </c>
      <c r="AP631" s="44" t="str">
        <f t="shared" si="76"/>
        <v>AL</v>
      </c>
    </row>
    <row r="632" spans="1:42" x14ac:dyDescent="0.3">
      <c r="A632" s="4">
        <v>31275</v>
      </c>
      <c r="B632" s="5">
        <f t="shared" si="77"/>
        <v>1985</v>
      </c>
      <c r="C632" s="6">
        <v>0</v>
      </c>
      <c r="D632" s="7">
        <v>1</v>
      </c>
      <c r="E632" s="7">
        <v>0</v>
      </c>
      <c r="F632" s="8">
        <v>0</v>
      </c>
      <c r="G632" s="44" t="str">
        <f t="shared" si="78"/>
        <v>NAO-</v>
      </c>
      <c r="H632" s="51">
        <v>0.99923860501115103</v>
      </c>
      <c r="I632" s="52">
        <v>2.20020674646485E-14</v>
      </c>
      <c r="J632" s="52">
        <v>7.5871811476074303E-4</v>
      </c>
      <c r="K632" s="53">
        <v>2.6768740739909799E-6</v>
      </c>
      <c r="L632" s="7" t="str">
        <f t="shared" si="83"/>
        <v>AL</v>
      </c>
      <c r="M632" s="51">
        <v>0.99159684267314596</v>
      </c>
      <c r="N632" s="52">
        <v>8.2729782329320507E-3</v>
      </c>
      <c r="O632" s="52">
        <v>1.2551914384337099E-4</v>
      </c>
      <c r="P632" s="53">
        <v>4.6599500833910901E-6</v>
      </c>
      <c r="Q632" s="7" t="str">
        <f t="shared" si="79"/>
        <v>AL</v>
      </c>
      <c r="R632" s="6">
        <v>1</v>
      </c>
      <c r="S632" s="7">
        <v>0</v>
      </c>
      <c r="T632" s="7">
        <v>0</v>
      </c>
      <c r="U632" s="8">
        <v>0</v>
      </c>
      <c r="V632" s="7" t="str">
        <f t="shared" si="80"/>
        <v>AL</v>
      </c>
      <c r="W632" s="51">
        <v>7.1681930038074702E-4</v>
      </c>
      <c r="X632" s="52">
        <v>0.965342914611383</v>
      </c>
      <c r="Y632" s="52">
        <v>1.8391011833762402E-2</v>
      </c>
      <c r="Z632" s="53">
        <v>1.55492542544729E-2</v>
      </c>
      <c r="AA632" s="7" t="str">
        <f t="shared" si="81"/>
        <v>NAO-</v>
      </c>
      <c r="AB632" s="51">
        <v>3.49803214516544E-4</v>
      </c>
      <c r="AC632" s="52">
        <v>0.94432492559015202</v>
      </c>
      <c r="AD632" s="52">
        <v>2.9019535750295901E-2</v>
      </c>
      <c r="AE632" s="53">
        <v>2.6305735445035301E-2</v>
      </c>
      <c r="AF632" s="7" t="str">
        <f t="shared" si="82"/>
        <v>NAO-</v>
      </c>
      <c r="AG632" s="51">
        <v>0.28890708173157997</v>
      </c>
      <c r="AH632" s="52">
        <v>0.28046145202058298</v>
      </c>
      <c r="AI632" s="52">
        <v>0.22910967145665301</v>
      </c>
      <c r="AJ632" s="53">
        <v>0.20152179479118201</v>
      </c>
      <c r="AK632" s="44" t="str">
        <f t="shared" si="75"/>
        <v>AL</v>
      </c>
      <c r="AL632" s="51">
        <v>0.42987398072646399</v>
      </c>
      <c r="AM632" s="52">
        <v>0.39692364714603401</v>
      </c>
      <c r="AN632" s="52">
        <v>0.173202372127501</v>
      </c>
      <c r="AO632" s="53">
        <v>0</v>
      </c>
      <c r="AP632" s="44" t="str">
        <f t="shared" si="76"/>
        <v>AL</v>
      </c>
    </row>
    <row r="633" spans="1:42" x14ac:dyDescent="0.3">
      <c r="A633" s="4">
        <v>31276</v>
      </c>
      <c r="B633" s="5">
        <f t="shared" si="77"/>
        <v>1985</v>
      </c>
      <c r="C633" s="6">
        <v>0</v>
      </c>
      <c r="D633" s="7">
        <v>1</v>
      </c>
      <c r="E633" s="7">
        <v>0</v>
      </c>
      <c r="F633" s="8">
        <v>0</v>
      </c>
      <c r="G633" s="44" t="str">
        <f t="shared" si="78"/>
        <v>NAO-</v>
      </c>
      <c r="H633" s="51">
        <v>0.99949963531060704</v>
      </c>
      <c r="I633" s="52">
        <v>2.8611475408229603E-7</v>
      </c>
      <c r="J633" s="52">
        <v>4.9700058570205504E-4</v>
      </c>
      <c r="K633" s="53">
        <v>3.0779889431307499E-6</v>
      </c>
      <c r="L633" s="7" t="str">
        <f t="shared" si="83"/>
        <v>AL</v>
      </c>
      <c r="M633" s="51">
        <v>0.53796155506795695</v>
      </c>
      <c r="N633" s="52">
        <v>0.46197327048634601</v>
      </c>
      <c r="O633" s="52">
        <v>1.31430128845414E-5</v>
      </c>
      <c r="P633" s="53">
        <v>5.20314328136705E-5</v>
      </c>
      <c r="Q633" s="7" t="str">
        <f t="shared" si="79"/>
        <v>AL</v>
      </c>
      <c r="R633" s="6">
        <v>1</v>
      </c>
      <c r="S633" s="7">
        <v>0</v>
      </c>
      <c r="T633" s="7">
        <v>0</v>
      </c>
      <c r="U633" s="8">
        <v>0</v>
      </c>
      <c r="V633" s="7" t="str">
        <f t="shared" si="80"/>
        <v>AL</v>
      </c>
      <c r="W633" s="51">
        <v>5.6278020443822903E-5</v>
      </c>
      <c r="X633" s="52">
        <v>0.98990998797275598</v>
      </c>
      <c r="Y633" s="52">
        <v>9.6838560884260991E-3</v>
      </c>
      <c r="Z633" s="53">
        <v>3.4987791837327501E-4</v>
      </c>
      <c r="AA633" s="7" t="str">
        <f t="shared" si="81"/>
        <v>NAO-</v>
      </c>
      <c r="AB633" s="51">
        <v>4.2594642049662797E-5</v>
      </c>
      <c r="AC633" s="52">
        <v>0.98739760337141902</v>
      </c>
      <c r="AD633" s="52">
        <v>1.2021878638882801E-2</v>
      </c>
      <c r="AE633" s="53">
        <v>5.3792334765007197E-4</v>
      </c>
      <c r="AF633" s="7" t="str">
        <f t="shared" si="82"/>
        <v>NAO-</v>
      </c>
      <c r="AG633" s="51">
        <v>0.29312610664370198</v>
      </c>
      <c r="AH633" s="52">
        <v>0.29172176788348197</v>
      </c>
      <c r="AI633" s="52">
        <v>0.22170751980423201</v>
      </c>
      <c r="AJ633" s="53">
        <v>0.19344460566858199</v>
      </c>
      <c r="AK633" s="44" t="str">
        <f t="shared" si="75"/>
        <v>AL</v>
      </c>
      <c r="AL633" s="51">
        <v>0.46309443116549498</v>
      </c>
      <c r="AM633" s="52">
        <v>0.415932360600763</v>
      </c>
      <c r="AN633" s="52">
        <v>0.120973208233741</v>
      </c>
      <c r="AO633" s="53">
        <v>0</v>
      </c>
      <c r="AP633" s="44" t="str">
        <f t="shared" si="76"/>
        <v>AL</v>
      </c>
    </row>
    <row r="634" spans="1:42" x14ac:dyDescent="0.3">
      <c r="A634" s="4">
        <v>31277</v>
      </c>
      <c r="B634" s="5">
        <f t="shared" si="77"/>
        <v>1985</v>
      </c>
      <c r="C634" s="6">
        <v>0</v>
      </c>
      <c r="D634" s="7">
        <v>1</v>
      </c>
      <c r="E634" s="7">
        <v>0</v>
      </c>
      <c r="F634" s="8">
        <v>0</v>
      </c>
      <c r="G634" s="44" t="str">
        <f t="shared" si="78"/>
        <v>NAO-</v>
      </c>
      <c r="H634" s="51">
        <v>0.99991009891400495</v>
      </c>
      <c r="I634" s="52">
        <v>1.4680481346693399E-6</v>
      </c>
      <c r="J634" s="52">
        <v>5.1684365884254597E-5</v>
      </c>
      <c r="K634" s="53">
        <v>3.67486719814365E-5</v>
      </c>
      <c r="L634" s="7" t="str">
        <f t="shared" si="83"/>
        <v>AL</v>
      </c>
      <c r="M634" s="51">
        <v>0.99612709990998904</v>
      </c>
      <c r="N634" s="52">
        <v>3.5384214098427001E-3</v>
      </c>
      <c r="O634" s="52">
        <v>2.9501958997398401E-9</v>
      </c>
      <c r="P634" s="53">
        <v>3.3447572996829798E-4</v>
      </c>
      <c r="Q634" s="7" t="str">
        <f t="shared" si="79"/>
        <v>AL</v>
      </c>
      <c r="R634" s="6">
        <v>0</v>
      </c>
      <c r="S634" s="7">
        <v>1</v>
      </c>
      <c r="T634" s="7">
        <v>0</v>
      </c>
      <c r="U634" s="8">
        <v>0</v>
      </c>
      <c r="V634" s="7" t="str">
        <f t="shared" si="80"/>
        <v>NAO-</v>
      </c>
      <c r="W634" s="51">
        <v>4.2504043175306301E-15</v>
      </c>
      <c r="X634" s="52">
        <v>0.97590623445638702</v>
      </c>
      <c r="Y634" s="52">
        <v>2.4093764218501901E-2</v>
      </c>
      <c r="Z634" s="53">
        <v>1.3251046932457199E-9</v>
      </c>
      <c r="AA634" s="7" t="str">
        <f t="shared" si="81"/>
        <v>NAO-</v>
      </c>
      <c r="AB634" s="51">
        <v>5.9299279945114104E-15</v>
      </c>
      <c r="AC634" s="52">
        <v>0.97688277653492395</v>
      </c>
      <c r="AD634" s="52">
        <v>2.3117220363854999E-2</v>
      </c>
      <c r="AE634" s="53">
        <v>3.1012130733865098E-9</v>
      </c>
      <c r="AF634" s="7" t="str">
        <f t="shared" si="82"/>
        <v>NAO-</v>
      </c>
      <c r="AG634" s="51">
        <v>0.28757115230254998</v>
      </c>
      <c r="AH634" s="52">
        <v>0.28803305215901198</v>
      </c>
      <c r="AI634" s="52">
        <v>0.21511635370773699</v>
      </c>
      <c r="AJ634" s="53">
        <v>0.20927944183069899</v>
      </c>
      <c r="AK634" s="44" t="str">
        <f t="shared" si="75"/>
        <v>NAO-</v>
      </c>
      <c r="AL634" s="51">
        <v>0.49872310787803698</v>
      </c>
      <c r="AM634" s="52">
        <v>0.42462467110354402</v>
      </c>
      <c r="AN634" s="52">
        <v>0</v>
      </c>
      <c r="AO634" s="53">
        <v>7.6652221018418107E-2</v>
      </c>
      <c r="AP634" s="44" t="str">
        <f t="shared" si="76"/>
        <v>AL</v>
      </c>
    </row>
    <row r="635" spans="1:42" x14ac:dyDescent="0.3">
      <c r="A635" s="4">
        <v>31278</v>
      </c>
      <c r="B635" s="5">
        <f t="shared" si="77"/>
        <v>1985</v>
      </c>
      <c r="C635" s="6">
        <v>0</v>
      </c>
      <c r="D635" s="7">
        <v>1</v>
      </c>
      <c r="E635" s="7">
        <v>0</v>
      </c>
      <c r="F635" s="8">
        <v>0</v>
      </c>
      <c r="G635" s="44" t="str">
        <f t="shared" si="78"/>
        <v>NAO-</v>
      </c>
      <c r="H635" s="51">
        <v>0.99441072214746995</v>
      </c>
      <c r="I635" s="52">
        <v>3.29514323727485E-9</v>
      </c>
      <c r="J635" s="52">
        <v>5.2976258332046999E-3</v>
      </c>
      <c r="K635" s="53">
        <v>2.9164872417951598E-4</v>
      </c>
      <c r="L635" s="7" t="str">
        <f t="shared" si="83"/>
        <v>AL</v>
      </c>
      <c r="M635" s="51">
        <v>0.99047214776881998</v>
      </c>
      <c r="N635" s="52">
        <v>8.24407878635771E-3</v>
      </c>
      <c r="O635" s="52">
        <v>2.6745787969779E-7</v>
      </c>
      <c r="P635" s="53">
        <v>1.2835059869468299E-3</v>
      </c>
      <c r="Q635" s="7" t="str">
        <f t="shared" si="79"/>
        <v>AL</v>
      </c>
      <c r="R635" s="6">
        <v>0</v>
      </c>
      <c r="S635" s="7">
        <v>1</v>
      </c>
      <c r="T635" s="7">
        <v>0</v>
      </c>
      <c r="U635" s="8">
        <v>0</v>
      </c>
      <c r="V635" s="7" t="str">
        <f t="shared" si="80"/>
        <v>NAO-</v>
      </c>
      <c r="W635" s="51">
        <v>3.8053835530651799E-20</v>
      </c>
      <c r="X635" s="52">
        <v>0.96195406782037696</v>
      </c>
      <c r="Y635" s="52">
        <v>3.8045932169336397E-2</v>
      </c>
      <c r="Z635" s="53">
        <v>1.02878765202277E-11</v>
      </c>
      <c r="AA635" s="7" t="str">
        <f t="shared" si="81"/>
        <v>NAO-</v>
      </c>
      <c r="AB635" s="51">
        <v>2.30354541278536E-20</v>
      </c>
      <c r="AC635" s="52">
        <v>0.96992159699234703</v>
      </c>
      <c r="AD635" s="52">
        <v>3.00784029814745E-2</v>
      </c>
      <c r="AE635" s="53">
        <v>2.61778821210087E-11</v>
      </c>
      <c r="AF635" s="7" t="str">
        <f t="shared" si="82"/>
        <v>NAO-</v>
      </c>
      <c r="AG635" s="51">
        <v>0.28685514803459</v>
      </c>
      <c r="AH635" s="52">
        <v>0.28543089872611599</v>
      </c>
      <c r="AI635" s="52">
        <v>0.20958209223218599</v>
      </c>
      <c r="AJ635" s="53">
        <v>0.21813186100710499</v>
      </c>
      <c r="AK635" s="44" t="str">
        <f t="shared" si="75"/>
        <v>AL</v>
      </c>
      <c r="AL635" s="51">
        <v>0.45635753909800297</v>
      </c>
      <c r="AM635" s="52">
        <v>0.39066662487855303</v>
      </c>
      <c r="AN635" s="52">
        <v>0</v>
      </c>
      <c r="AO635" s="53">
        <v>0.152975836023443</v>
      </c>
      <c r="AP635" s="44" t="str">
        <f t="shared" si="76"/>
        <v>AL</v>
      </c>
    </row>
    <row r="636" spans="1:42" x14ac:dyDescent="0.3">
      <c r="A636" s="4">
        <v>31279</v>
      </c>
      <c r="B636" s="5">
        <f t="shared" si="77"/>
        <v>1985</v>
      </c>
      <c r="C636" s="6">
        <v>1</v>
      </c>
      <c r="D636" s="7">
        <v>0</v>
      </c>
      <c r="E636" s="7">
        <v>0</v>
      </c>
      <c r="F636" s="8">
        <v>0</v>
      </c>
      <c r="G636" s="44" t="str">
        <f t="shared" si="78"/>
        <v>AL</v>
      </c>
      <c r="H636" s="51">
        <v>0.98460012806985897</v>
      </c>
      <c r="I636" s="52">
        <v>4.0886346647316202E-7</v>
      </c>
      <c r="J636" s="52">
        <v>3.5140418239257298E-4</v>
      </c>
      <c r="K636" s="53">
        <v>1.50480588842818E-2</v>
      </c>
      <c r="L636" s="7" t="str">
        <f t="shared" si="83"/>
        <v>AL</v>
      </c>
      <c r="M636" s="51">
        <v>0.90972170536766594</v>
      </c>
      <c r="N636" s="52">
        <v>1.01392729641583E-2</v>
      </c>
      <c r="O636" s="52">
        <v>9.0667855077738402E-7</v>
      </c>
      <c r="P636" s="53">
        <v>8.0138114989635398E-2</v>
      </c>
      <c r="Q636" s="7" t="str">
        <f t="shared" si="79"/>
        <v>AL</v>
      </c>
      <c r="R636" s="6">
        <v>1</v>
      </c>
      <c r="S636" s="7">
        <v>0</v>
      </c>
      <c r="T636" s="7">
        <v>0</v>
      </c>
      <c r="U636" s="8">
        <v>0</v>
      </c>
      <c r="V636" s="7" t="str">
        <f t="shared" si="80"/>
        <v>AL</v>
      </c>
      <c r="W636" s="51">
        <v>8.0843379323076496E-7</v>
      </c>
      <c r="X636" s="52">
        <v>0.98948578205719995</v>
      </c>
      <c r="Y636" s="52">
        <v>1.04032505882646E-2</v>
      </c>
      <c r="Z636" s="53">
        <v>1.10158920740747E-4</v>
      </c>
      <c r="AA636" s="7" t="str">
        <f t="shared" si="81"/>
        <v>NAO-</v>
      </c>
      <c r="AB636" s="51">
        <v>9.3220324458457096E-7</v>
      </c>
      <c r="AC636" s="52">
        <v>0.98922383754209697</v>
      </c>
      <c r="AD636" s="52">
        <v>1.05959635589626E-2</v>
      </c>
      <c r="AE636" s="53">
        <v>1.7926669569721999E-4</v>
      </c>
      <c r="AF636" s="7" t="str">
        <f t="shared" si="82"/>
        <v>NAO-</v>
      </c>
      <c r="AG636" s="51">
        <v>0.29580811241496002</v>
      </c>
      <c r="AH636" s="52">
        <v>0.26828566977118801</v>
      </c>
      <c r="AI636" s="52">
        <v>0.20287854229664801</v>
      </c>
      <c r="AJ636" s="53">
        <v>0.23302767551720299</v>
      </c>
      <c r="AK636" s="44" t="str">
        <f t="shared" si="75"/>
        <v>AL</v>
      </c>
      <c r="AL636" s="51">
        <v>0.43248654736578601</v>
      </c>
      <c r="AM636" s="52">
        <v>0.34028907520960999</v>
      </c>
      <c r="AN636" s="52">
        <v>0</v>
      </c>
      <c r="AO636" s="53">
        <v>0.227224377424602</v>
      </c>
      <c r="AP636" s="44" t="str">
        <f t="shared" si="76"/>
        <v>AL</v>
      </c>
    </row>
    <row r="637" spans="1:42" x14ac:dyDescent="0.3">
      <c r="A637" s="4">
        <v>31280</v>
      </c>
      <c r="B637" s="5">
        <f t="shared" si="77"/>
        <v>1985</v>
      </c>
      <c r="C637" s="6">
        <v>1</v>
      </c>
      <c r="D637" s="7">
        <v>0</v>
      </c>
      <c r="E637" s="7">
        <v>0</v>
      </c>
      <c r="F637" s="8">
        <v>0</v>
      </c>
      <c r="G637" s="44" t="str">
        <f t="shared" si="78"/>
        <v>AL</v>
      </c>
      <c r="H637" s="51">
        <v>0.74312054938674099</v>
      </c>
      <c r="I637" s="52">
        <v>3.55870402713619E-9</v>
      </c>
      <c r="J637" s="52">
        <v>6.5473982172143603E-6</v>
      </c>
      <c r="K637" s="53">
        <v>0.25687289965633398</v>
      </c>
      <c r="L637" s="7" t="str">
        <f t="shared" si="83"/>
        <v>AL</v>
      </c>
      <c r="M637" s="51">
        <v>0.80370870371815295</v>
      </c>
      <c r="N637" s="52">
        <v>8.6490270854881201E-6</v>
      </c>
      <c r="O637" s="52">
        <v>2.6267702278470199E-6</v>
      </c>
      <c r="P637" s="53">
        <v>0.19628002048453799</v>
      </c>
      <c r="Q637" s="7" t="str">
        <f t="shared" si="79"/>
        <v>AL</v>
      </c>
      <c r="R637" s="6">
        <v>1</v>
      </c>
      <c r="S637" s="7">
        <v>0</v>
      </c>
      <c r="T637" s="7">
        <v>0</v>
      </c>
      <c r="U637" s="8">
        <v>0</v>
      </c>
      <c r="V637" s="7" t="str">
        <f t="shared" si="80"/>
        <v>AL</v>
      </c>
      <c r="W637" s="51">
        <v>5.6426519869451101E-3</v>
      </c>
      <c r="X637" s="52">
        <v>0.96223388812079202</v>
      </c>
      <c r="Y637" s="52">
        <v>5.9328347631372302E-3</v>
      </c>
      <c r="Z637" s="53">
        <v>2.6190625129124401E-2</v>
      </c>
      <c r="AA637" s="7" t="str">
        <f t="shared" si="81"/>
        <v>NAO-</v>
      </c>
      <c r="AB637" s="51">
        <v>1.2816164700388899E-2</v>
      </c>
      <c r="AC637" s="52">
        <v>0.94763093119532604</v>
      </c>
      <c r="AD637" s="52">
        <v>6.01397336970664E-3</v>
      </c>
      <c r="AE637" s="53">
        <v>3.3538930734576901E-2</v>
      </c>
      <c r="AF637" s="7" t="str">
        <f t="shared" si="82"/>
        <v>NAO-</v>
      </c>
      <c r="AG637" s="51">
        <v>0.28403649231411099</v>
      </c>
      <c r="AH637" s="52">
        <v>0.24964170521518</v>
      </c>
      <c r="AI637" s="52">
        <v>0.20063314566884299</v>
      </c>
      <c r="AJ637" s="53">
        <v>0.26568865680186399</v>
      </c>
      <c r="AK637" s="44" t="str">
        <f t="shared" ref="AK637:AK700" si="84">INDEX($AG$3:$AJ$3, MATCH(MAX($AG637:$AJ637),$AG637:$AJ637,0))</f>
        <v>AL</v>
      </c>
      <c r="AL637" s="51">
        <v>0.380117703197073</v>
      </c>
      <c r="AM637" s="52">
        <v>0.294448862732622</v>
      </c>
      <c r="AN637" s="52">
        <v>0</v>
      </c>
      <c r="AO637" s="53">
        <v>0.32543343407030301</v>
      </c>
      <c r="AP637" s="44" t="str">
        <f t="shared" ref="AP637:AP700" si="85">INDEX($AL$3:$AO$3, MATCH(MAX($AL637:$AO637),$AL637:$AO637,0))</f>
        <v>AL</v>
      </c>
    </row>
    <row r="638" spans="1:42" x14ac:dyDescent="0.3">
      <c r="A638" s="4">
        <v>31281</v>
      </c>
      <c r="B638" s="5">
        <f t="shared" si="77"/>
        <v>1985</v>
      </c>
      <c r="C638" s="6">
        <v>1</v>
      </c>
      <c r="D638" s="7">
        <v>0</v>
      </c>
      <c r="E638" s="7">
        <v>0</v>
      </c>
      <c r="F638" s="8">
        <v>0</v>
      </c>
      <c r="G638" s="44" t="str">
        <f t="shared" si="78"/>
        <v>AL</v>
      </c>
      <c r="H638" s="51">
        <v>0.58813655709883395</v>
      </c>
      <c r="I638" s="52">
        <v>6.8771464375384104E-10</v>
      </c>
      <c r="J638" s="52">
        <v>2.9658161806918098E-6</v>
      </c>
      <c r="K638" s="53">
        <v>0.41186047639728202</v>
      </c>
      <c r="L638" s="7" t="str">
        <f t="shared" si="83"/>
        <v>AL</v>
      </c>
      <c r="M638" s="51">
        <v>0.87503754534537104</v>
      </c>
      <c r="N638" s="52">
        <v>1.27563388153931E-5</v>
      </c>
      <c r="O638" s="52">
        <v>6.7227041570881903E-6</v>
      </c>
      <c r="P638" s="53">
        <v>0.124942975611643</v>
      </c>
      <c r="Q638" s="7" t="str">
        <f t="shared" si="79"/>
        <v>AL</v>
      </c>
      <c r="R638" s="6">
        <v>1</v>
      </c>
      <c r="S638" s="7">
        <v>0</v>
      </c>
      <c r="T638" s="7">
        <v>0</v>
      </c>
      <c r="U638" s="8">
        <v>0</v>
      </c>
      <c r="V638" s="7" t="str">
        <f t="shared" si="80"/>
        <v>AL</v>
      </c>
      <c r="W638" s="51">
        <v>4.9845757165362402E-2</v>
      </c>
      <c r="X638" s="52">
        <v>0.73032165057181697</v>
      </c>
      <c r="Y638" s="52">
        <v>5.2345412033971096E-3</v>
      </c>
      <c r="Z638" s="53">
        <v>0.21459805105942401</v>
      </c>
      <c r="AA638" s="7" t="str">
        <f t="shared" si="81"/>
        <v>NAO-</v>
      </c>
      <c r="AB638" s="51">
        <v>0.106765680989865</v>
      </c>
      <c r="AC638" s="52">
        <v>0.657174814006381</v>
      </c>
      <c r="AD638" s="52">
        <v>4.9352137711624099E-3</v>
      </c>
      <c r="AE638" s="53">
        <v>0.23112429123258901</v>
      </c>
      <c r="AF638" s="7" t="str">
        <f t="shared" si="82"/>
        <v>NAO-</v>
      </c>
      <c r="AG638" s="51">
        <v>0.26121372286537903</v>
      </c>
      <c r="AH638" s="52">
        <v>0.23976603648439501</v>
      </c>
      <c r="AI638" s="52">
        <v>0.213881143690133</v>
      </c>
      <c r="AJ638" s="53">
        <v>0.28513909696009099</v>
      </c>
      <c r="AK638" s="44" t="str">
        <f t="shared" si="84"/>
        <v>Zonal</v>
      </c>
      <c r="AL638" s="51">
        <v>0.34084077901758097</v>
      </c>
      <c r="AM638" s="52">
        <v>0.25832750030880702</v>
      </c>
      <c r="AN638" s="52">
        <v>0</v>
      </c>
      <c r="AO638" s="53">
        <v>0.400831720673611</v>
      </c>
      <c r="AP638" s="44" t="str">
        <f t="shared" si="85"/>
        <v>Zonal</v>
      </c>
    </row>
    <row r="639" spans="1:42" x14ac:dyDescent="0.3">
      <c r="A639" s="4">
        <v>31282</v>
      </c>
      <c r="B639" s="5">
        <f t="shared" si="77"/>
        <v>1985</v>
      </c>
      <c r="C639" s="6">
        <v>1</v>
      </c>
      <c r="D639" s="7">
        <v>0</v>
      </c>
      <c r="E639" s="7">
        <v>0</v>
      </c>
      <c r="F639" s="8">
        <v>0</v>
      </c>
      <c r="G639" s="44" t="str">
        <f t="shared" si="78"/>
        <v>AL</v>
      </c>
      <c r="H639" s="51">
        <v>0.950119911525515</v>
      </c>
      <c r="I639" s="52">
        <v>4.3746762936029599E-13</v>
      </c>
      <c r="J639" s="52">
        <v>1.1082930183022501E-5</v>
      </c>
      <c r="K639" s="53">
        <v>4.9869005543865703E-2</v>
      </c>
      <c r="L639" s="7" t="str">
        <f t="shared" si="83"/>
        <v>AL</v>
      </c>
      <c r="M639" s="51">
        <v>0.96795503428725505</v>
      </c>
      <c r="N639" s="52">
        <v>1.00604115795336E-2</v>
      </c>
      <c r="O639" s="52">
        <v>1.9214947102340998E-6</v>
      </c>
      <c r="P639" s="53">
        <v>2.1982632638505799E-2</v>
      </c>
      <c r="Q639" s="7" t="str">
        <f t="shared" si="79"/>
        <v>AL</v>
      </c>
      <c r="R639" s="6">
        <v>1</v>
      </c>
      <c r="S639" s="7">
        <v>0</v>
      </c>
      <c r="T639" s="7">
        <v>0</v>
      </c>
      <c r="U639" s="8">
        <v>0</v>
      </c>
      <c r="V639" s="7" t="str">
        <f t="shared" si="80"/>
        <v>AL</v>
      </c>
      <c r="W639" s="51">
        <v>9.6704634257241902E-5</v>
      </c>
      <c r="X639" s="52">
        <v>0.974466057923837</v>
      </c>
      <c r="Y639" s="52">
        <v>1.0341915720263601E-2</v>
      </c>
      <c r="Z639" s="53">
        <v>1.50953217216415E-2</v>
      </c>
      <c r="AA639" s="7" t="str">
        <f t="shared" si="81"/>
        <v>NAO-</v>
      </c>
      <c r="AB639" s="51">
        <v>1.89937888424706E-4</v>
      </c>
      <c r="AC639" s="52">
        <v>0.97160215955347196</v>
      </c>
      <c r="AD639" s="52">
        <v>9.2573616821197795E-3</v>
      </c>
      <c r="AE639" s="53">
        <v>1.8950540875981501E-2</v>
      </c>
      <c r="AF639" s="7" t="str">
        <f t="shared" si="82"/>
        <v>NAO-</v>
      </c>
      <c r="AG639" s="51">
        <v>0.26145663133168301</v>
      </c>
      <c r="AH639" s="52">
        <v>0.246183064551699</v>
      </c>
      <c r="AI639" s="52">
        <v>0.210889194942258</v>
      </c>
      <c r="AJ639" s="53">
        <v>0.28147110917435803</v>
      </c>
      <c r="AK639" s="44" t="str">
        <f t="shared" si="84"/>
        <v>Zonal</v>
      </c>
      <c r="AL639" s="51">
        <v>0.33473087818696801</v>
      </c>
      <c r="AM639" s="52">
        <v>0.27712936732766702</v>
      </c>
      <c r="AN639" s="52">
        <v>0</v>
      </c>
      <c r="AO639" s="53">
        <v>0.38813975448536298</v>
      </c>
      <c r="AP639" s="44" t="str">
        <f t="shared" si="85"/>
        <v>Zonal</v>
      </c>
    </row>
    <row r="640" spans="1:42" x14ac:dyDescent="0.3">
      <c r="A640" s="4">
        <v>31283</v>
      </c>
      <c r="B640" s="5">
        <f t="shared" si="77"/>
        <v>1985</v>
      </c>
      <c r="C640" s="6">
        <v>1</v>
      </c>
      <c r="D640" s="7">
        <v>0</v>
      </c>
      <c r="E640" s="7">
        <v>0</v>
      </c>
      <c r="F640" s="8">
        <v>0</v>
      </c>
      <c r="G640" s="44" t="str">
        <f t="shared" si="78"/>
        <v>AL</v>
      </c>
      <c r="H640" s="51">
        <v>0.93860595725860696</v>
      </c>
      <c r="I640" s="52">
        <v>2.8233896283927801E-7</v>
      </c>
      <c r="J640" s="52">
        <v>1.5347468031772101E-4</v>
      </c>
      <c r="K640" s="53">
        <v>6.1240285722099497E-2</v>
      </c>
      <c r="L640" s="7" t="str">
        <f t="shared" si="83"/>
        <v>AL</v>
      </c>
      <c r="M640" s="51">
        <v>0.89498940501401203</v>
      </c>
      <c r="N640" s="52">
        <v>1.74227538514009E-2</v>
      </c>
      <c r="O640" s="52">
        <v>1.2025715411255601E-3</v>
      </c>
      <c r="P640" s="53">
        <v>8.6385269593447403E-2</v>
      </c>
      <c r="Q640" s="7" t="str">
        <f t="shared" si="79"/>
        <v>AL</v>
      </c>
      <c r="R640" s="6">
        <v>1</v>
      </c>
      <c r="S640" s="7">
        <v>0</v>
      </c>
      <c r="T640" s="7">
        <v>0</v>
      </c>
      <c r="U640" s="8">
        <v>0</v>
      </c>
      <c r="V640" s="7" t="str">
        <f t="shared" si="80"/>
        <v>AL</v>
      </c>
      <c r="W640" s="51">
        <v>1.4490540039356001E-3</v>
      </c>
      <c r="X640" s="52">
        <v>0.138915482975313</v>
      </c>
      <c r="Y640" s="52">
        <v>5.4881187008702002E-2</v>
      </c>
      <c r="Z640" s="53">
        <v>0.80475427601204796</v>
      </c>
      <c r="AA640" s="7" t="str">
        <f t="shared" si="81"/>
        <v>Zonal</v>
      </c>
      <c r="AB640" s="51">
        <v>1.41985706343051E-3</v>
      </c>
      <c r="AC640" s="52">
        <v>0.16316940469827099</v>
      </c>
      <c r="AD640" s="52">
        <v>3.7187693643035001E-2</v>
      </c>
      <c r="AE640" s="53">
        <v>0.79822304459526305</v>
      </c>
      <c r="AF640" s="7" t="str">
        <f t="shared" si="82"/>
        <v>Zonal</v>
      </c>
      <c r="AG640" s="51">
        <v>0.253190625463526</v>
      </c>
      <c r="AH640" s="52">
        <v>0.25037929501162198</v>
      </c>
      <c r="AI640" s="52">
        <v>0.213048989406599</v>
      </c>
      <c r="AJ640" s="53">
        <v>0.28338109011825002</v>
      </c>
      <c r="AK640" s="44" t="str">
        <f t="shared" si="84"/>
        <v>Zonal</v>
      </c>
      <c r="AL640" s="51">
        <v>0.30298709096367399</v>
      </c>
      <c r="AM640" s="52">
        <v>0.29019063344341001</v>
      </c>
      <c r="AN640" s="52">
        <v>0</v>
      </c>
      <c r="AO640" s="53">
        <v>0.40682227559291501</v>
      </c>
      <c r="AP640" s="44" t="str">
        <f t="shared" si="85"/>
        <v>Zonal</v>
      </c>
    </row>
    <row r="641" spans="1:42" x14ac:dyDescent="0.3">
      <c r="A641" s="4">
        <v>31284</v>
      </c>
      <c r="B641" s="5">
        <f t="shared" si="77"/>
        <v>1985</v>
      </c>
      <c r="C641" s="6">
        <v>1</v>
      </c>
      <c r="D641" s="7">
        <v>0</v>
      </c>
      <c r="E641" s="7">
        <v>0</v>
      </c>
      <c r="F641" s="8">
        <v>0</v>
      </c>
      <c r="G641" s="44" t="str">
        <f t="shared" si="78"/>
        <v>AL</v>
      </c>
      <c r="H641" s="51">
        <v>0.98036295119920902</v>
      </c>
      <c r="I641" s="52">
        <v>8.2660716019951896E-13</v>
      </c>
      <c r="J641" s="52">
        <v>6.3259944761442105E-5</v>
      </c>
      <c r="K641" s="53">
        <v>1.95737888552081E-2</v>
      </c>
      <c r="L641" s="7" t="str">
        <f t="shared" si="83"/>
        <v>AL</v>
      </c>
      <c r="M641" s="51">
        <v>0.97750551459177204</v>
      </c>
      <c r="N641" s="52">
        <v>3.57120588186943E-3</v>
      </c>
      <c r="O641" s="52">
        <v>7.1198397976771294E-5</v>
      </c>
      <c r="P641" s="53">
        <v>1.8852081128374901E-2</v>
      </c>
      <c r="Q641" s="7" t="str">
        <f t="shared" si="79"/>
        <v>AL</v>
      </c>
      <c r="R641" s="6">
        <v>1</v>
      </c>
      <c r="S641" s="7">
        <v>0</v>
      </c>
      <c r="T641" s="7">
        <v>0</v>
      </c>
      <c r="U641" s="8">
        <v>0</v>
      </c>
      <c r="V641" s="7" t="str">
        <f t="shared" si="80"/>
        <v>AL</v>
      </c>
      <c r="W641" s="51">
        <v>0.122725332159751</v>
      </c>
      <c r="X641" s="52">
        <v>1.3768632054971401E-4</v>
      </c>
      <c r="Y641" s="52">
        <v>3.72397439584658E-3</v>
      </c>
      <c r="Z641" s="53">
        <v>0.87341300712385095</v>
      </c>
      <c r="AA641" s="7" t="str">
        <f t="shared" si="81"/>
        <v>Zonal</v>
      </c>
      <c r="AB641" s="51">
        <v>0.18152629396164199</v>
      </c>
      <c r="AC641" s="52">
        <v>2.00467123088747E-4</v>
      </c>
      <c r="AD641" s="52">
        <v>2.6179867135221E-3</v>
      </c>
      <c r="AE641" s="53">
        <v>0.81565525220174595</v>
      </c>
      <c r="AF641" s="7" t="str">
        <f t="shared" si="82"/>
        <v>Zonal</v>
      </c>
      <c r="AG641" s="51">
        <v>0.234383234324611</v>
      </c>
      <c r="AH641" s="52">
        <v>0.21902603111197699</v>
      </c>
      <c r="AI641" s="52">
        <v>0.21353548250981599</v>
      </c>
      <c r="AJ641" s="53">
        <v>0.33305525205359399</v>
      </c>
      <c r="AK641" s="44" t="str">
        <f t="shared" si="84"/>
        <v>Zonal</v>
      </c>
      <c r="AL641" s="51">
        <v>0.246876183263915</v>
      </c>
      <c r="AM641" s="52">
        <v>0.17606967057932599</v>
      </c>
      <c r="AN641" s="52">
        <v>0</v>
      </c>
      <c r="AO641" s="53">
        <v>0.57705414615675799</v>
      </c>
      <c r="AP641" s="44" t="str">
        <f t="shared" si="85"/>
        <v>Zonal</v>
      </c>
    </row>
    <row r="642" spans="1:42" x14ac:dyDescent="0.3">
      <c r="A642" s="4">
        <v>31285</v>
      </c>
      <c r="B642" s="5">
        <f t="shared" si="77"/>
        <v>1985</v>
      </c>
      <c r="C642" s="6">
        <v>1</v>
      </c>
      <c r="D642" s="7">
        <v>0</v>
      </c>
      <c r="E642" s="7">
        <v>0</v>
      </c>
      <c r="F642" s="8">
        <v>0</v>
      </c>
      <c r="G642" s="44" t="str">
        <f t="shared" si="78"/>
        <v>AL</v>
      </c>
      <c r="H642" s="51">
        <v>0.77732550216131902</v>
      </c>
      <c r="I642" s="52">
        <v>9.9922393837522705E-17</v>
      </c>
      <c r="J642" s="52">
        <v>5.6420800021203803E-5</v>
      </c>
      <c r="K642" s="53">
        <v>0.22261807703865599</v>
      </c>
      <c r="L642" s="7" t="str">
        <f t="shared" si="83"/>
        <v>AL</v>
      </c>
      <c r="M642" s="51">
        <v>0.30266557928249499</v>
      </c>
      <c r="N642" s="52">
        <v>0.21393853670282401</v>
      </c>
      <c r="O642" s="52">
        <v>2.1010593201755898E-5</v>
      </c>
      <c r="P642" s="53">
        <v>0.483374873421484</v>
      </c>
      <c r="Q642" s="7" t="str">
        <f t="shared" si="79"/>
        <v>Zonal</v>
      </c>
      <c r="R642" s="6">
        <v>1</v>
      </c>
      <c r="S642" s="7">
        <v>0</v>
      </c>
      <c r="T642" s="7">
        <v>0</v>
      </c>
      <c r="U642" s="8">
        <v>0</v>
      </c>
      <c r="V642" s="7" t="str">
        <f t="shared" si="80"/>
        <v>AL</v>
      </c>
      <c r="W642" s="51">
        <v>0.85312612943945099</v>
      </c>
      <c r="X642" s="52">
        <v>1.1876100726650501E-2</v>
      </c>
      <c r="Y642" s="52">
        <v>7.9095213010401701E-4</v>
      </c>
      <c r="Z642" s="53">
        <v>0.134206817703795</v>
      </c>
      <c r="AA642" s="7" t="str">
        <f t="shared" si="81"/>
        <v>AL</v>
      </c>
      <c r="AB642" s="51">
        <v>0.87129938551567998</v>
      </c>
      <c r="AC642" s="52">
        <v>1.4430065392411999E-2</v>
      </c>
      <c r="AD642" s="52">
        <v>6.3520921164701098E-4</v>
      </c>
      <c r="AE642" s="53">
        <v>0.11363533988025901</v>
      </c>
      <c r="AF642" s="7" t="str">
        <f t="shared" si="82"/>
        <v>AL</v>
      </c>
      <c r="AG642" s="51">
        <v>0.240129456928798</v>
      </c>
      <c r="AH642" s="52">
        <v>0.21065597033434399</v>
      </c>
      <c r="AI642" s="52">
        <v>0.22557970073477801</v>
      </c>
      <c r="AJ642" s="53">
        <v>0.32363487200207802</v>
      </c>
      <c r="AK642" s="44" t="str">
        <f t="shared" si="84"/>
        <v>Zonal</v>
      </c>
      <c r="AL642" s="51">
        <v>0.28209242618741898</v>
      </c>
      <c r="AM642" s="52">
        <v>5.3915275994865099E-2</v>
      </c>
      <c r="AN642" s="52">
        <v>0</v>
      </c>
      <c r="AO642" s="53">
        <v>0.66399229781771496</v>
      </c>
      <c r="AP642" s="44" t="str">
        <f t="shared" si="85"/>
        <v>Zonal</v>
      </c>
    </row>
    <row r="643" spans="1:42" x14ac:dyDescent="0.3">
      <c r="A643" s="4">
        <v>31286</v>
      </c>
      <c r="B643" s="5">
        <f t="shared" si="77"/>
        <v>1985</v>
      </c>
      <c r="C643" s="6">
        <v>1</v>
      </c>
      <c r="D643" s="7">
        <v>0</v>
      </c>
      <c r="E643" s="7">
        <v>0</v>
      </c>
      <c r="F643" s="8">
        <v>0</v>
      </c>
      <c r="G643" s="44" t="str">
        <f t="shared" si="78"/>
        <v>AL</v>
      </c>
      <c r="H643" s="51">
        <v>1.25466889919404E-2</v>
      </c>
      <c r="I643" s="52">
        <v>2.9560458580813399E-19</v>
      </c>
      <c r="J643" s="52">
        <v>4.9870464633204797E-5</v>
      </c>
      <c r="K643" s="53">
        <v>0.987403440543418</v>
      </c>
      <c r="L643" s="7" t="str">
        <f t="shared" si="83"/>
        <v>Zonal</v>
      </c>
      <c r="M643" s="51">
        <v>7.1324019020446404E-3</v>
      </c>
      <c r="N643" s="52">
        <v>3.6060439340196999E-3</v>
      </c>
      <c r="O643" s="52">
        <v>7.9935546670141702E-7</v>
      </c>
      <c r="P643" s="53">
        <v>0.98926075480848197</v>
      </c>
      <c r="Q643" s="7" t="str">
        <f t="shared" si="79"/>
        <v>Zonal</v>
      </c>
      <c r="R643" s="6">
        <v>1</v>
      </c>
      <c r="S643" s="7">
        <v>0</v>
      </c>
      <c r="T643" s="7">
        <v>0</v>
      </c>
      <c r="U643" s="8">
        <v>0</v>
      </c>
      <c r="V643" s="7" t="str">
        <f t="shared" si="80"/>
        <v>AL</v>
      </c>
      <c r="W643" s="51">
        <v>0.48575436325222199</v>
      </c>
      <c r="X643" s="52">
        <v>0.383434317504738</v>
      </c>
      <c r="Y643" s="52">
        <v>2.0525077282762898E-3</v>
      </c>
      <c r="Z643" s="53">
        <v>0.12875881151476401</v>
      </c>
      <c r="AA643" s="7" t="str">
        <f t="shared" si="81"/>
        <v>AL</v>
      </c>
      <c r="AB643" s="51">
        <v>0.62125323393977905</v>
      </c>
      <c r="AC643" s="52">
        <v>0.27011826461018201</v>
      </c>
      <c r="AD643" s="52">
        <v>1.64584559625704E-3</v>
      </c>
      <c r="AE643" s="53">
        <v>0.106982655853782</v>
      </c>
      <c r="AF643" s="7" t="str">
        <f t="shared" si="82"/>
        <v>AL</v>
      </c>
      <c r="AG643" s="51">
        <v>0.292337459013983</v>
      </c>
      <c r="AH643" s="52">
        <v>0.229573644275992</v>
      </c>
      <c r="AI643" s="52">
        <v>0.22632628875613101</v>
      </c>
      <c r="AJ643" s="53">
        <v>0.25176260795389299</v>
      </c>
      <c r="AK643" s="44" t="str">
        <f t="shared" si="84"/>
        <v>AL</v>
      </c>
      <c r="AL643" s="51">
        <v>0.500987143063514</v>
      </c>
      <c r="AM643" s="52">
        <v>0.19675446622044501</v>
      </c>
      <c r="AN643" s="52">
        <v>0</v>
      </c>
      <c r="AO643" s="53">
        <v>0.30225839071603899</v>
      </c>
      <c r="AP643" s="44" t="str">
        <f t="shared" si="85"/>
        <v>AL</v>
      </c>
    </row>
    <row r="644" spans="1:42" x14ac:dyDescent="0.3">
      <c r="A644" s="4">
        <v>31287</v>
      </c>
      <c r="B644" s="5">
        <f t="shared" si="77"/>
        <v>1985</v>
      </c>
      <c r="C644" s="6">
        <v>0</v>
      </c>
      <c r="D644" s="7">
        <v>0</v>
      </c>
      <c r="E644" s="7">
        <v>0</v>
      </c>
      <c r="F644" s="8">
        <v>1</v>
      </c>
      <c r="G644" s="44" t="str">
        <f t="shared" si="78"/>
        <v>Zonal</v>
      </c>
      <c r="H644" s="51">
        <v>3.5554143246004301E-6</v>
      </c>
      <c r="I644" s="52">
        <v>6.7639389135002401E-35</v>
      </c>
      <c r="J644" s="52">
        <v>1.2297205388931499E-4</v>
      </c>
      <c r="K644" s="53">
        <v>0.99987347253177705</v>
      </c>
      <c r="L644" s="7" t="str">
        <f t="shared" si="83"/>
        <v>Zonal</v>
      </c>
      <c r="M644" s="51">
        <v>8.6180529331466197E-6</v>
      </c>
      <c r="N644" s="52">
        <v>3.8187695250003804E-6</v>
      </c>
      <c r="O644" s="52">
        <v>2.4837561694001999E-2</v>
      </c>
      <c r="P644" s="53">
        <v>0.97515000148354802</v>
      </c>
      <c r="Q644" s="7" t="str">
        <f t="shared" si="79"/>
        <v>Zonal</v>
      </c>
      <c r="R644" s="6">
        <v>1</v>
      </c>
      <c r="S644" s="7">
        <v>0</v>
      </c>
      <c r="T644" s="7">
        <v>0</v>
      </c>
      <c r="U644" s="8">
        <v>0</v>
      </c>
      <c r="V644" s="7" t="str">
        <f t="shared" si="80"/>
        <v>AL</v>
      </c>
      <c r="W644" s="51">
        <v>0.119699965244264</v>
      </c>
      <c r="X644" s="52">
        <v>0.41180302433182803</v>
      </c>
      <c r="Y644" s="52">
        <v>7.5824134844218903E-3</v>
      </c>
      <c r="Z644" s="53">
        <v>0.460914596939484</v>
      </c>
      <c r="AA644" s="7" t="str">
        <f t="shared" si="81"/>
        <v>Zonal</v>
      </c>
      <c r="AB644" s="51">
        <v>0.13063604398440401</v>
      </c>
      <c r="AC644" s="52">
        <v>0.26906475817384001</v>
      </c>
      <c r="AD644" s="52">
        <v>9.8001388273196606E-3</v>
      </c>
      <c r="AE644" s="53">
        <v>0.590499059014434</v>
      </c>
      <c r="AF644" s="7" t="str">
        <f t="shared" si="82"/>
        <v>Zonal</v>
      </c>
      <c r="AG644" s="51">
        <v>0.29267258806257401</v>
      </c>
      <c r="AH644" s="52">
        <v>0.24565257475317501</v>
      </c>
      <c r="AI644" s="52">
        <v>0.25719011557425697</v>
      </c>
      <c r="AJ644" s="53">
        <v>0.20448472160999201</v>
      </c>
      <c r="AK644" s="44" t="str">
        <f t="shared" si="84"/>
        <v>AL</v>
      </c>
      <c r="AL644" s="51">
        <v>0.55947799899615103</v>
      </c>
      <c r="AM644" s="52">
        <v>0.32574870336289102</v>
      </c>
      <c r="AN644" s="52">
        <v>0.11477329764095601</v>
      </c>
      <c r="AO644" s="53">
        <v>0</v>
      </c>
      <c r="AP644" s="44" t="str">
        <f t="shared" si="85"/>
        <v>AL</v>
      </c>
    </row>
    <row r="645" spans="1:42" x14ac:dyDescent="0.3">
      <c r="A645" s="4">
        <v>31288</v>
      </c>
      <c r="B645" s="5">
        <f t="shared" ref="B645:B708" si="86">YEAR(A645)</f>
        <v>1985</v>
      </c>
      <c r="C645" s="6">
        <v>0</v>
      </c>
      <c r="D645" s="7">
        <v>1</v>
      </c>
      <c r="E645" s="7">
        <v>0</v>
      </c>
      <c r="F645" s="8">
        <v>0</v>
      </c>
      <c r="G645" s="44" t="str">
        <f t="shared" ref="G645:G708" si="87">INDEX($C$3:$F$3, MATCH(1,$C645:$F645,0))</f>
        <v>NAO-</v>
      </c>
      <c r="H645" s="51">
        <v>1.8841045158648499E-3</v>
      </c>
      <c r="I645" s="52">
        <v>1.6609815221172501E-27</v>
      </c>
      <c r="J645" s="52">
        <v>0.22415064445379199</v>
      </c>
      <c r="K645" s="53">
        <v>0.77396525103035396</v>
      </c>
      <c r="L645" s="7" t="str">
        <f t="shared" si="83"/>
        <v>Zonal</v>
      </c>
      <c r="M645" s="51">
        <v>6.6039920736557502E-6</v>
      </c>
      <c r="N645" s="52">
        <v>3.28803296066874E-4</v>
      </c>
      <c r="O645" s="52">
        <v>0.96343270335582398</v>
      </c>
      <c r="P645" s="53">
        <v>3.6231889356041998E-2</v>
      </c>
      <c r="Q645" s="7" t="str">
        <f t="shared" ref="Q645:Q708" si="88">INDEX($M$3:$P$3, MATCH(MAX($M645:$P645),$M645:$P645,0))</f>
        <v>SB</v>
      </c>
      <c r="R645" s="6">
        <v>0</v>
      </c>
      <c r="S645" s="7">
        <v>0</v>
      </c>
      <c r="T645" s="7">
        <v>1</v>
      </c>
      <c r="U645" s="8">
        <v>0</v>
      </c>
      <c r="V645" s="7" t="str">
        <f t="shared" ref="V645:V708" si="89">INDEX($R$3:$U$3, MATCH(MAX($R645:$U645),$R645:$U645,0))</f>
        <v>SB</v>
      </c>
      <c r="W645" s="51">
        <v>3.1857491657034001E-3</v>
      </c>
      <c r="X645" s="52">
        <v>0.64779313331934196</v>
      </c>
      <c r="Y645" s="52">
        <v>7.8447749152670096E-2</v>
      </c>
      <c r="Z645" s="53">
        <v>0.27057336836228302</v>
      </c>
      <c r="AA645" s="7" t="str">
        <f t="shared" ref="AA645:AA708" si="90">INDEX($W$3:$Z$3, MATCH(MAX($W645:$Z645),$W645:$Z645,0))</f>
        <v>NAO-</v>
      </c>
      <c r="AB645" s="51">
        <v>1.20346493900099E-3</v>
      </c>
      <c r="AC645" s="52">
        <v>0.504211776214327</v>
      </c>
      <c r="AD645" s="52">
        <v>0.11219544848711099</v>
      </c>
      <c r="AE645" s="53">
        <v>0.38238931035955898</v>
      </c>
      <c r="AF645" s="7" t="str">
        <f t="shared" ref="AF645:AF708" si="91">INDEX($AB$3:$AE$3, MATCH(MAX($AB645:$AE645),$AB645:$AE645,0))</f>
        <v>NAO-</v>
      </c>
      <c r="AG645" s="51">
        <v>0.22641107203597</v>
      </c>
      <c r="AH645" s="52">
        <v>0.33932330413474499</v>
      </c>
      <c r="AI645" s="52">
        <v>0.25105588105918197</v>
      </c>
      <c r="AJ645" s="53">
        <v>0.18320974277010099</v>
      </c>
      <c r="AK645" s="44" t="str">
        <f t="shared" si="84"/>
        <v>NAO-</v>
      </c>
      <c r="AL645" s="51">
        <v>0.27444981399714902</v>
      </c>
      <c r="AM645" s="52">
        <v>0.48558912491742801</v>
      </c>
      <c r="AN645" s="52">
        <v>0.23996106108542201</v>
      </c>
      <c r="AO645" s="53">
        <v>0</v>
      </c>
      <c r="AP645" s="44" t="str">
        <f t="shared" si="85"/>
        <v>NAO-</v>
      </c>
    </row>
    <row r="646" spans="1:42" x14ac:dyDescent="0.3">
      <c r="A646" s="4">
        <v>31289</v>
      </c>
      <c r="B646" s="5">
        <f t="shared" si="86"/>
        <v>1985</v>
      </c>
      <c r="C646" s="6">
        <v>0</v>
      </c>
      <c r="D646" s="7">
        <v>1</v>
      </c>
      <c r="E646" s="7">
        <v>0</v>
      </c>
      <c r="F646" s="8">
        <v>0</v>
      </c>
      <c r="G646" s="44" t="str">
        <f t="shared" si="87"/>
        <v>NAO-</v>
      </c>
      <c r="H646" s="51">
        <v>0.40812367786279802</v>
      </c>
      <c r="I646" s="52">
        <v>3.4424188733566998E-12</v>
      </c>
      <c r="J646" s="52">
        <v>0.51741551777558603</v>
      </c>
      <c r="K646" s="53">
        <v>7.4460804358185695E-2</v>
      </c>
      <c r="L646" s="7" t="str">
        <f t="shared" ref="L646:L709" si="92">INDEX($H$3:$K$3, MATCH(MAX($H646:$K646),$H646:$K646,0))</f>
        <v>SB</v>
      </c>
      <c r="M646" s="51">
        <v>2.52594020081942E-4</v>
      </c>
      <c r="N646" s="52">
        <v>0.962903418071405</v>
      </c>
      <c r="O646" s="52">
        <v>7.8611424242749708E-3</v>
      </c>
      <c r="P646" s="53">
        <v>2.8982845484224699E-2</v>
      </c>
      <c r="Q646" s="7" t="str">
        <f t="shared" si="88"/>
        <v>NAO-</v>
      </c>
      <c r="R646" s="6">
        <v>0</v>
      </c>
      <c r="S646" s="7">
        <v>1</v>
      </c>
      <c r="T646" s="7">
        <v>0</v>
      </c>
      <c r="U646" s="8">
        <v>0</v>
      </c>
      <c r="V646" s="7" t="str">
        <f t="shared" si="89"/>
        <v>NAO-</v>
      </c>
      <c r="W646" s="51">
        <v>7.0838253425133805E-20</v>
      </c>
      <c r="X646" s="52">
        <v>0.53287985957862405</v>
      </c>
      <c r="Y646" s="52">
        <v>0.46712013997864499</v>
      </c>
      <c r="Z646" s="53">
        <v>4.4272828060821802E-10</v>
      </c>
      <c r="AA646" s="7" t="str">
        <f t="shared" si="90"/>
        <v>NAO-</v>
      </c>
      <c r="AB646" s="51">
        <v>5.0669353925774502E-20</v>
      </c>
      <c r="AC646" s="52">
        <v>0.44294095093089098</v>
      </c>
      <c r="AD646" s="52">
        <v>0.55705904777139303</v>
      </c>
      <c r="AE646" s="53">
        <v>1.29771559026826E-9</v>
      </c>
      <c r="AF646" s="7" t="str">
        <f t="shared" si="91"/>
        <v>SB</v>
      </c>
      <c r="AG646" s="51">
        <v>0.238571464090514</v>
      </c>
      <c r="AH646" s="52">
        <v>0.33323523694069002</v>
      </c>
      <c r="AI646" s="52">
        <v>0.23151665976557001</v>
      </c>
      <c r="AJ646" s="53">
        <v>0.19667663920322401</v>
      </c>
      <c r="AK646" s="44" t="str">
        <f t="shared" si="84"/>
        <v>NAO-</v>
      </c>
      <c r="AL646" s="51">
        <v>0.34916122833006302</v>
      </c>
      <c r="AM646" s="52">
        <v>0.55346919165632302</v>
      </c>
      <c r="AN646" s="52">
        <v>9.7369580013612497E-2</v>
      </c>
      <c r="AO646" s="53">
        <v>0</v>
      </c>
      <c r="AP646" s="44" t="str">
        <f t="shared" si="85"/>
        <v>NAO-</v>
      </c>
    </row>
    <row r="647" spans="1:42" x14ac:dyDescent="0.3">
      <c r="A647" s="4">
        <v>31290</v>
      </c>
      <c r="B647" s="5">
        <f t="shared" si="86"/>
        <v>1985</v>
      </c>
      <c r="C647" s="6">
        <v>0</v>
      </c>
      <c r="D647" s="7">
        <v>1</v>
      </c>
      <c r="E647" s="7">
        <v>0</v>
      </c>
      <c r="F647" s="8">
        <v>0</v>
      </c>
      <c r="G647" s="44" t="str">
        <f t="shared" si="87"/>
        <v>NAO-</v>
      </c>
      <c r="H647" s="51">
        <v>0.98511423285237099</v>
      </c>
      <c r="I647" s="52">
        <v>2.0706986422393699E-8</v>
      </c>
      <c r="J647" s="52">
        <v>6.7713971025773799E-3</v>
      </c>
      <c r="K647" s="53">
        <v>8.1143493380609697E-3</v>
      </c>
      <c r="L647" s="7" t="str">
        <f t="shared" si="92"/>
        <v>AL</v>
      </c>
      <c r="M647" s="51">
        <v>3.2902537694728097E-2</v>
      </c>
      <c r="N647" s="52">
        <v>0.94918908090186804</v>
      </c>
      <c r="O647" s="52">
        <v>6.0285208273367996E-3</v>
      </c>
      <c r="P647" s="53">
        <v>1.1879860576061401E-2</v>
      </c>
      <c r="Q647" s="7" t="str">
        <f t="shared" si="88"/>
        <v>NAO-</v>
      </c>
      <c r="R647" s="6">
        <v>0</v>
      </c>
      <c r="S647" s="7">
        <v>1</v>
      </c>
      <c r="T647" s="7">
        <v>0</v>
      </c>
      <c r="U647" s="8">
        <v>0</v>
      </c>
      <c r="V647" s="7" t="str">
        <f t="shared" si="89"/>
        <v>NAO-</v>
      </c>
      <c r="W647" s="51">
        <v>1.7065840052005601E-24</v>
      </c>
      <c r="X647" s="52">
        <v>0.91603058095682199</v>
      </c>
      <c r="Y647" s="52">
        <v>8.3969419043160007E-2</v>
      </c>
      <c r="Z647" s="53">
        <v>1.7839723557394899E-14</v>
      </c>
      <c r="AA647" s="7" t="str">
        <f t="shared" si="90"/>
        <v>NAO-</v>
      </c>
      <c r="AB647" s="51">
        <v>1.35415665281014E-24</v>
      </c>
      <c r="AC647" s="52">
        <v>0.91987659695421498</v>
      </c>
      <c r="AD647" s="52">
        <v>8.0123403045730998E-2</v>
      </c>
      <c r="AE647" s="53">
        <v>5.3758366923935798E-14</v>
      </c>
      <c r="AF647" s="7" t="str">
        <f t="shared" si="91"/>
        <v>NAO-</v>
      </c>
      <c r="AG647" s="51">
        <v>0.23710179052115099</v>
      </c>
      <c r="AH647" s="52">
        <v>0.31594836860002501</v>
      </c>
      <c r="AI647" s="52">
        <v>0.231344918376375</v>
      </c>
      <c r="AJ647" s="53">
        <v>0.21560492250244701</v>
      </c>
      <c r="AK647" s="44" t="str">
        <f t="shared" si="84"/>
        <v>NAO-</v>
      </c>
      <c r="AL647" s="51">
        <v>0.33967349453257301</v>
      </c>
      <c r="AM647" s="52">
        <v>0.55756198983520699</v>
      </c>
      <c r="AN647" s="52">
        <v>0</v>
      </c>
      <c r="AO647" s="53">
        <v>0.102764515632219</v>
      </c>
      <c r="AP647" s="44" t="str">
        <f t="shared" si="85"/>
        <v>NAO-</v>
      </c>
    </row>
    <row r="648" spans="1:42" x14ac:dyDescent="0.3">
      <c r="A648" s="4">
        <v>31564</v>
      </c>
      <c r="B648" s="5">
        <f t="shared" si="86"/>
        <v>1986</v>
      </c>
      <c r="C648" s="6">
        <v>0</v>
      </c>
      <c r="D648" s="7">
        <v>0</v>
      </c>
      <c r="E648" s="7">
        <v>0</v>
      </c>
      <c r="F648" s="8">
        <v>1</v>
      </c>
      <c r="G648" s="44" t="str">
        <f t="shared" si="87"/>
        <v>Zonal</v>
      </c>
      <c r="H648" s="51">
        <v>4.86169435178537E-2</v>
      </c>
      <c r="I648" s="52">
        <v>6.0318930680719798E-38</v>
      </c>
      <c r="J648" s="52">
        <v>5.1879965023279503E-4</v>
      </c>
      <c r="K648" s="53">
        <v>0.95086425683189901</v>
      </c>
      <c r="L648" s="7" t="str">
        <f t="shared" si="92"/>
        <v>Zonal</v>
      </c>
      <c r="M648" s="51">
        <v>2.3492794130028E-2</v>
      </c>
      <c r="N648" s="52">
        <v>2.1242144314208299E-10</v>
      </c>
      <c r="O648" s="52">
        <v>3.5201508897930601E-3</v>
      </c>
      <c r="P648" s="53">
        <v>0.97298705476777103</v>
      </c>
      <c r="Q648" s="7" t="str">
        <f t="shared" si="88"/>
        <v>Zonal</v>
      </c>
      <c r="R648" s="6">
        <v>0</v>
      </c>
      <c r="S648" s="7">
        <v>0</v>
      </c>
      <c r="T648" s="7">
        <v>0</v>
      </c>
      <c r="U648" s="8">
        <v>1</v>
      </c>
      <c r="V648" s="7" t="str">
        <f t="shared" si="89"/>
        <v>Zonal</v>
      </c>
      <c r="W648" s="51">
        <v>1.30571425000385E-3</v>
      </c>
      <c r="X648" s="52">
        <v>1.0141480778865801E-3</v>
      </c>
      <c r="Y648" s="52">
        <v>1.06224605564527E-2</v>
      </c>
      <c r="Z648" s="53">
        <v>0.98705767711565595</v>
      </c>
      <c r="AA648" s="7" t="str">
        <f t="shared" si="90"/>
        <v>Zonal</v>
      </c>
      <c r="AB648" s="51">
        <v>1.9702300133370301E-4</v>
      </c>
      <c r="AC648" s="52">
        <v>2.06124796200514E-3</v>
      </c>
      <c r="AD648" s="52">
        <v>1.0326713453980899E-2</v>
      </c>
      <c r="AE648" s="53">
        <v>0.98741501558267897</v>
      </c>
      <c r="AF648" s="7" t="str">
        <f t="shared" si="91"/>
        <v>Zonal</v>
      </c>
      <c r="AG648" s="51">
        <v>0.231123031619515</v>
      </c>
      <c r="AH648" s="52">
        <v>0.18209147817222601</v>
      </c>
      <c r="AI648" s="52">
        <v>0.27234920486944503</v>
      </c>
      <c r="AJ648" s="53">
        <v>0.31443628533881302</v>
      </c>
      <c r="AK648" s="44" t="str">
        <f t="shared" si="84"/>
        <v>Zonal</v>
      </c>
      <c r="AL648" s="51">
        <v>0.18195357270048801</v>
      </c>
      <c r="AM648" s="52">
        <v>0</v>
      </c>
      <c r="AN648" s="52">
        <v>0.38818920581474398</v>
      </c>
      <c r="AO648" s="53">
        <v>0.42985722148476702</v>
      </c>
      <c r="AP648" s="44" t="str">
        <f t="shared" si="85"/>
        <v>Zonal</v>
      </c>
    </row>
    <row r="649" spans="1:42" x14ac:dyDescent="0.3">
      <c r="A649" s="4">
        <v>31565</v>
      </c>
      <c r="B649" s="5">
        <f t="shared" si="86"/>
        <v>1986</v>
      </c>
      <c r="C649" s="6">
        <v>0</v>
      </c>
      <c r="D649" s="7">
        <v>0</v>
      </c>
      <c r="E649" s="7">
        <v>0</v>
      </c>
      <c r="F649" s="8">
        <v>1</v>
      </c>
      <c r="G649" s="44" t="str">
        <f t="shared" si="87"/>
        <v>Zonal</v>
      </c>
      <c r="H649" s="51">
        <v>1.1105491720374301E-5</v>
      </c>
      <c r="I649" s="52">
        <v>6.3227646357526594E-30</v>
      </c>
      <c r="J649" s="52">
        <v>2.10463892781288E-7</v>
      </c>
      <c r="K649" s="53">
        <v>0.99998868404437302</v>
      </c>
      <c r="L649" s="7" t="str">
        <f t="shared" si="92"/>
        <v>Zonal</v>
      </c>
      <c r="M649" s="51">
        <v>5.0242220835601602E-4</v>
      </c>
      <c r="N649" s="52">
        <v>8.0609199800027299E-16</v>
      </c>
      <c r="O649" s="52">
        <v>1.35462008550002E-4</v>
      </c>
      <c r="P649" s="53">
        <v>0.99936211578308498</v>
      </c>
      <c r="Q649" s="7" t="str">
        <f t="shared" si="88"/>
        <v>Zonal</v>
      </c>
      <c r="R649" s="6">
        <v>0</v>
      </c>
      <c r="S649" s="7">
        <v>0</v>
      </c>
      <c r="T649" s="7">
        <v>0</v>
      </c>
      <c r="U649" s="8">
        <v>1</v>
      </c>
      <c r="V649" s="7" t="str">
        <f t="shared" si="89"/>
        <v>Zonal</v>
      </c>
      <c r="W649" s="51">
        <v>7.2137035131914702E-8</v>
      </c>
      <c r="X649" s="52">
        <v>5.7869148961498599E-9</v>
      </c>
      <c r="Y649" s="52">
        <v>1.5211450958975E-2</v>
      </c>
      <c r="Z649" s="53">
        <v>0.98478847111707601</v>
      </c>
      <c r="AA649" s="7" t="str">
        <f t="shared" si="90"/>
        <v>Zonal</v>
      </c>
      <c r="AB649" s="51">
        <v>1.27986694031741E-8</v>
      </c>
      <c r="AC649" s="52">
        <v>1.9256993258942901E-8</v>
      </c>
      <c r="AD649" s="52">
        <v>1.22734988053374E-2</v>
      </c>
      <c r="AE649" s="53">
        <v>0.98772646913899897</v>
      </c>
      <c r="AF649" s="7" t="str">
        <f t="shared" si="91"/>
        <v>Zonal</v>
      </c>
      <c r="AG649" s="51">
        <v>0.223903244161126</v>
      </c>
      <c r="AH649" s="52">
        <v>0.18645303054419701</v>
      </c>
      <c r="AI649" s="52">
        <v>0.262807669891028</v>
      </c>
      <c r="AJ649" s="53">
        <v>0.32683605540364802</v>
      </c>
      <c r="AK649" s="44" t="str">
        <f t="shared" si="84"/>
        <v>Zonal</v>
      </c>
      <c r="AL649" s="51">
        <v>0.16062740294648001</v>
      </c>
      <c r="AM649" s="52">
        <v>0</v>
      </c>
      <c r="AN649" s="52">
        <v>0.35408798611819903</v>
      </c>
      <c r="AO649" s="53">
        <v>0.48528461093531999</v>
      </c>
      <c r="AP649" s="44" t="str">
        <f t="shared" si="85"/>
        <v>Zonal</v>
      </c>
    </row>
    <row r="650" spans="1:42" x14ac:dyDescent="0.3">
      <c r="A650" s="4">
        <v>31566</v>
      </c>
      <c r="B650" s="5">
        <f t="shared" si="86"/>
        <v>1986</v>
      </c>
      <c r="C650" s="6">
        <v>1</v>
      </c>
      <c r="D650" s="7">
        <v>0</v>
      </c>
      <c r="E650" s="7">
        <v>0</v>
      </c>
      <c r="F650" s="8">
        <v>0</v>
      </c>
      <c r="G650" s="44" t="str">
        <f t="shared" si="87"/>
        <v>AL</v>
      </c>
      <c r="H650" s="51">
        <v>7.0531929855725502E-6</v>
      </c>
      <c r="I650" s="52">
        <v>8.3484970395324093E-21</v>
      </c>
      <c r="J650" s="52">
        <v>8.9546437973690998E-8</v>
      </c>
      <c r="K650" s="53">
        <v>0.99999285726057996</v>
      </c>
      <c r="L650" s="7" t="str">
        <f t="shared" si="92"/>
        <v>Zonal</v>
      </c>
      <c r="M650" s="51">
        <v>4.0019342951530898E-4</v>
      </c>
      <c r="N650" s="52">
        <v>1.2135761807381301E-12</v>
      </c>
      <c r="O650" s="52">
        <v>2.95311300853192E-4</v>
      </c>
      <c r="P650" s="53">
        <v>0.99930449526841003</v>
      </c>
      <c r="Q650" s="7" t="str">
        <f t="shared" si="88"/>
        <v>Zonal</v>
      </c>
      <c r="R650" s="6">
        <v>0</v>
      </c>
      <c r="S650" s="7">
        <v>0</v>
      </c>
      <c r="T650" s="7">
        <v>0</v>
      </c>
      <c r="U650" s="8">
        <v>1</v>
      </c>
      <c r="V650" s="7" t="str">
        <f t="shared" si="89"/>
        <v>Zonal</v>
      </c>
      <c r="W650" s="51">
        <v>1.4960854157610999E-12</v>
      </c>
      <c r="X650" s="52">
        <v>7.5126547023607194E-15</v>
      </c>
      <c r="Y650" s="52">
        <v>1.27883061616308E-2</v>
      </c>
      <c r="Z650" s="53">
        <v>0.98721169383686502</v>
      </c>
      <c r="AA650" s="7" t="str">
        <f t="shared" si="90"/>
        <v>Zonal</v>
      </c>
      <c r="AB650" s="51">
        <v>1.99042819565193E-13</v>
      </c>
      <c r="AC650" s="52">
        <v>4.5744319607760398E-14</v>
      </c>
      <c r="AD650" s="52">
        <v>8.6688122221467694E-3</v>
      </c>
      <c r="AE650" s="53">
        <v>0.99133118777760698</v>
      </c>
      <c r="AF650" s="7" t="str">
        <f t="shared" si="91"/>
        <v>Zonal</v>
      </c>
      <c r="AG650" s="51">
        <v>0.20500983719410401</v>
      </c>
      <c r="AH650" s="52">
        <v>0.17911728918344499</v>
      </c>
      <c r="AI650" s="52">
        <v>0.23983547602701599</v>
      </c>
      <c r="AJ650" s="53">
        <v>0.37603739759543298</v>
      </c>
      <c r="AK650" s="44" t="str">
        <f t="shared" si="84"/>
        <v>Zonal</v>
      </c>
      <c r="AL650" s="51">
        <v>9.7619047619047605E-2</v>
      </c>
      <c r="AM650" s="52">
        <v>0</v>
      </c>
      <c r="AN650" s="52">
        <v>0.31100702576112399</v>
      </c>
      <c r="AO650" s="53">
        <v>0.59137392661982802</v>
      </c>
      <c r="AP650" s="44" t="str">
        <f t="shared" si="85"/>
        <v>Zonal</v>
      </c>
    </row>
    <row r="651" spans="1:42" x14ac:dyDescent="0.3">
      <c r="A651" s="4">
        <v>31567</v>
      </c>
      <c r="B651" s="5">
        <f t="shared" si="86"/>
        <v>1986</v>
      </c>
      <c r="C651" s="6">
        <v>1</v>
      </c>
      <c r="D651" s="7">
        <v>0</v>
      </c>
      <c r="E651" s="7">
        <v>0</v>
      </c>
      <c r="F651" s="8">
        <v>0</v>
      </c>
      <c r="G651" s="44" t="str">
        <f t="shared" si="87"/>
        <v>AL</v>
      </c>
      <c r="H651" s="51">
        <v>0.99938069450029698</v>
      </c>
      <c r="I651" s="52">
        <v>1.8403454191768398E-18</v>
      </c>
      <c r="J651" s="52">
        <v>1.7275168794000199E-4</v>
      </c>
      <c r="K651" s="53">
        <v>4.4655381176261002E-4</v>
      </c>
      <c r="L651" s="7" t="str">
        <f t="shared" si="92"/>
        <v>AL</v>
      </c>
      <c r="M651" s="51">
        <v>0.99266055984948398</v>
      </c>
      <c r="N651" s="52">
        <v>1.5695804153768401E-6</v>
      </c>
      <c r="O651" s="52">
        <v>3.9586875385938603E-3</v>
      </c>
      <c r="P651" s="53">
        <v>3.3791830315065101E-3</v>
      </c>
      <c r="Q651" s="7" t="str">
        <f t="shared" si="88"/>
        <v>AL</v>
      </c>
      <c r="R651" s="6">
        <v>1</v>
      </c>
      <c r="S651" s="7">
        <v>0</v>
      </c>
      <c r="T651" s="7">
        <v>0</v>
      </c>
      <c r="U651" s="8">
        <v>0</v>
      </c>
      <c r="V651" s="7" t="str">
        <f t="shared" si="89"/>
        <v>AL</v>
      </c>
      <c r="W651" s="51">
        <v>2.1363362604854701E-4</v>
      </c>
      <c r="X651" s="52">
        <v>9.3597875549090105E-7</v>
      </c>
      <c r="Y651" s="52">
        <v>6.53012278149003E-3</v>
      </c>
      <c r="Z651" s="53">
        <v>0.99325530761370695</v>
      </c>
      <c r="AA651" s="7" t="str">
        <f t="shared" si="90"/>
        <v>Zonal</v>
      </c>
      <c r="AB651" s="51">
        <v>8.1205378068664597E-5</v>
      </c>
      <c r="AC651" s="52">
        <v>2.4667498989522598E-6</v>
      </c>
      <c r="AD651" s="52">
        <v>5.1743748066602202E-3</v>
      </c>
      <c r="AE651" s="53">
        <v>0.99474195306537205</v>
      </c>
      <c r="AF651" s="7" t="str">
        <f t="shared" si="91"/>
        <v>Zonal</v>
      </c>
      <c r="AG651" s="51">
        <v>0.224403170183961</v>
      </c>
      <c r="AH651" s="52">
        <v>0.19509127299611101</v>
      </c>
      <c r="AI651" s="52">
        <v>0.238501077396746</v>
      </c>
      <c r="AJ651" s="53">
        <v>0.34200447942317902</v>
      </c>
      <c r="AK651" s="44" t="str">
        <f t="shared" si="84"/>
        <v>Zonal</v>
      </c>
      <c r="AL651" s="51">
        <v>9.1897974493623302E-2</v>
      </c>
      <c r="AM651" s="52">
        <v>0</v>
      </c>
      <c r="AN651" s="52">
        <v>0.30968679669917398</v>
      </c>
      <c r="AO651" s="53">
        <v>0.59841522880720099</v>
      </c>
      <c r="AP651" s="44" t="str">
        <f t="shared" si="85"/>
        <v>Zonal</v>
      </c>
    </row>
    <row r="652" spans="1:42" x14ac:dyDescent="0.3">
      <c r="A652" s="4">
        <v>31568</v>
      </c>
      <c r="B652" s="5">
        <f t="shared" si="86"/>
        <v>1986</v>
      </c>
      <c r="C652" s="6">
        <v>0</v>
      </c>
      <c r="D652" s="7">
        <v>0</v>
      </c>
      <c r="E652" s="7">
        <v>1</v>
      </c>
      <c r="F652" s="8">
        <v>0</v>
      </c>
      <c r="G652" s="44" t="str">
        <f t="shared" si="87"/>
        <v>SB</v>
      </c>
      <c r="H652" s="51">
        <v>0.994815533651357</v>
      </c>
      <c r="I652" s="52">
        <v>2.9739519332726701E-50</v>
      </c>
      <c r="J652" s="52">
        <v>5.1589541810689301E-3</v>
      </c>
      <c r="K652" s="53">
        <v>2.5512167568275501E-5</v>
      </c>
      <c r="L652" s="7" t="str">
        <f t="shared" si="92"/>
        <v>AL</v>
      </c>
      <c r="M652" s="51">
        <v>0.949758854018391</v>
      </c>
      <c r="N652" s="52">
        <v>2.4837027197419401E-11</v>
      </c>
      <c r="O652" s="52">
        <v>5.0223566651610103E-2</v>
      </c>
      <c r="P652" s="53">
        <v>1.7579305155370901E-5</v>
      </c>
      <c r="Q652" s="7" t="str">
        <f t="shared" si="88"/>
        <v>AL</v>
      </c>
      <c r="R652" s="6">
        <v>0</v>
      </c>
      <c r="S652" s="7">
        <v>0</v>
      </c>
      <c r="T652" s="7">
        <v>0</v>
      </c>
      <c r="U652" s="8">
        <v>1</v>
      </c>
      <c r="V652" s="7" t="str">
        <f t="shared" si="89"/>
        <v>Zonal</v>
      </c>
      <c r="W652" s="51">
        <v>7.8005180935947607E-6</v>
      </c>
      <c r="X652" s="52">
        <v>3.0779611152891498E-8</v>
      </c>
      <c r="Y652" s="52">
        <v>9.5344479158726292E-3</v>
      </c>
      <c r="Z652" s="53">
        <v>0.99045772078642103</v>
      </c>
      <c r="AA652" s="7" t="str">
        <f t="shared" si="90"/>
        <v>Zonal</v>
      </c>
      <c r="AB652" s="51">
        <v>2.6141596046113298E-6</v>
      </c>
      <c r="AC652" s="52">
        <v>8.5636473952722603E-8</v>
      </c>
      <c r="AD652" s="52">
        <v>7.7883564473344401E-3</v>
      </c>
      <c r="AE652" s="53">
        <v>0.99220894375658597</v>
      </c>
      <c r="AF652" s="7" t="str">
        <f t="shared" si="91"/>
        <v>Zonal</v>
      </c>
      <c r="AG652" s="51">
        <v>0.23064183038884201</v>
      </c>
      <c r="AH652" s="52">
        <v>0.20759499800064299</v>
      </c>
      <c r="AI652" s="52">
        <v>0.25896836631364201</v>
      </c>
      <c r="AJ652" s="53">
        <v>0.30279480529687097</v>
      </c>
      <c r="AK652" s="44" t="str">
        <f t="shared" si="84"/>
        <v>Zonal</v>
      </c>
      <c r="AL652" s="51">
        <v>6.2913427647143999E-2</v>
      </c>
      <c r="AM652" s="52">
        <v>0</v>
      </c>
      <c r="AN652" s="52">
        <v>0.41171358215441001</v>
      </c>
      <c r="AO652" s="53">
        <v>0.52537299019844497</v>
      </c>
      <c r="AP652" s="44" t="str">
        <f t="shared" si="85"/>
        <v>Zonal</v>
      </c>
    </row>
    <row r="653" spans="1:42" x14ac:dyDescent="0.3">
      <c r="A653" s="4">
        <v>31569</v>
      </c>
      <c r="B653" s="5">
        <f t="shared" si="86"/>
        <v>1986</v>
      </c>
      <c r="C653" s="6">
        <v>0</v>
      </c>
      <c r="D653" s="7">
        <v>0</v>
      </c>
      <c r="E653" s="7">
        <v>1</v>
      </c>
      <c r="F653" s="8">
        <v>0</v>
      </c>
      <c r="G653" s="44" t="str">
        <f t="shared" si="87"/>
        <v>SB</v>
      </c>
      <c r="H653" s="51">
        <v>0.79673276333938603</v>
      </c>
      <c r="I653" s="52">
        <v>2.0664541878615699E-37</v>
      </c>
      <c r="J653" s="52">
        <v>0.12754552305136099</v>
      </c>
      <c r="K653" s="53">
        <v>7.5721713609264996E-2</v>
      </c>
      <c r="L653" s="7" t="str">
        <f t="shared" si="92"/>
        <v>AL</v>
      </c>
      <c r="M653" s="51">
        <v>0.770583133429807</v>
      </c>
      <c r="N653" s="52">
        <v>2.2641596125578901E-6</v>
      </c>
      <c r="O653" s="52">
        <v>0.194351497910904</v>
      </c>
      <c r="P653" s="53">
        <v>3.5063104499665702E-2</v>
      </c>
      <c r="Q653" s="7" t="str">
        <f t="shared" si="88"/>
        <v>AL</v>
      </c>
      <c r="R653" s="6">
        <v>1</v>
      </c>
      <c r="S653" s="7">
        <v>0</v>
      </c>
      <c r="T653" s="7">
        <v>0</v>
      </c>
      <c r="U653" s="8">
        <v>0</v>
      </c>
      <c r="V653" s="7" t="str">
        <f t="shared" si="89"/>
        <v>AL</v>
      </c>
      <c r="W653" s="51">
        <v>2.6033024018049502E-5</v>
      </c>
      <c r="X653" s="52">
        <v>3.83113368125015E-7</v>
      </c>
      <c r="Y653" s="52">
        <v>9.2380358600820892E-3</v>
      </c>
      <c r="Z653" s="53">
        <v>0.99073554800253005</v>
      </c>
      <c r="AA653" s="7" t="str">
        <f t="shared" si="90"/>
        <v>Zonal</v>
      </c>
      <c r="AB653" s="51">
        <v>1.6041541533457601E-5</v>
      </c>
      <c r="AC653" s="52">
        <v>6.4209933149709396E-7</v>
      </c>
      <c r="AD653" s="52">
        <v>7.6606678854239003E-3</v>
      </c>
      <c r="AE653" s="53">
        <v>0.99232264847371199</v>
      </c>
      <c r="AF653" s="7" t="str">
        <f t="shared" si="91"/>
        <v>Zonal</v>
      </c>
      <c r="AG653" s="51">
        <v>0.22742666400247899</v>
      </c>
      <c r="AH653" s="52">
        <v>0.20401861964805099</v>
      </c>
      <c r="AI653" s="52">
        <v>0.262907879273997</v>
      </c>
      <c r="AJ653" s="53">
        <v>0.30564683707547102</v>
      </c>
      <c r="AK653" s="44" t="str">
        <f t="shared" si="84"/>
        <v>Zonal</v>
      </c>
      <c r="AL653" s="51">
        <v>5.97812639184441E-2</v>
      </c>
      <c r="AM653" s="52">
        <v>0</v>
      </c>
      <c r="AN653" s="52">
        <v>0.42158657890829898</v>
      </c>
      <c r="AO653" s="53">
        <v>0.51863215717325595</v>
      </c>
      <c r="AP653" s="44" t="str">
        <f t="shared" si="85"/>
        <v>Zonal</v>
      </c>
    </row>
    <row r="654" spans="1:42" x14ac:dyDescent="0.3">
      <c r="A654" s="4">
        <v>31570</v>
      </c>
      <c r="B654" s="5">
        <f t="shared" si="86"/>
        <v>1986</v>
      </c>
      <c r="C654" s="6">
        <v>0</v>
      </c>
      <c r="D654" s="7">
        <v>0</v>
      </c>
      <c r="E654" s="7">
        <v>0</v>
      </c>
      <c r="F654" s="8">
        <v>1</v>
      </c>
      <c r="G654" s="44" t="str">
        <f t="shared" si="87"/>
        <v>Zonal</v>
      </c>
      <c r="H654" s="51">
        <v>0.79466724319345405</v>
      </c>
      <c r="I654" s="52">
        <v>1.73168619862119E-32</v>
      </c>
      <c r="J654" s="52">
        <v>1.0091253840237501E-2</v>
      </c>
      <c r="K654" s="53">
        <v>0.19524150296630199</v>
      </c>
      <c r="L654" s="7" t="str">
        <f t="shared" si="92"/>
        <v>AL</v>
      </c>
      <c r="M654" s="51">
        <v>0.93988591151114997</v>
      </c>
      <c r="N654" s="52">
        <v>6.9911794718435896E-6</v>
      </c>
      <c r="O654" s="52">
        <v>3.6149629240647902E-3</v>
      </c>
      <c r="P654" s="53">
        <v>5.6492134385324903E-2</v>
      </c>
      <c r="Q654" s="7" t="str">
        <f t="shared" si="88"/>
        <v>AL</v>
      </c>
      <c r="R654" s="6">
        <v>1</v>
      </c>
      <c r="S654" s="7">
        <v>0</v>
      </c>
      <c r="T654" s="7">
        <v>0</v>
      </c>
      <c r="U654" s="8">
        <v>0</v>
      </c>
      <c r="V654" s="7" t="str">
        <f t="shared" si="89"/>
        <v>AL</v>
      </c>
      <c r="W654" s="51">
        <v>0.91742274556881198</v>
      </c>
      <c r="X654" s="52">
        <v>3.4827298998183201E-3</v>
      </c>
      <c r="Y654" s="52">
        <v>4.5977909618384599E-4</v>
      </c>
      <c r="Z654" s="53">
        <v>7.8634745435185394E-2</v>
      </c>
      <c r="AA654" s="7" t="str">
        <f t="shared" si="90"/>
        <v>AL</v>
      </c>
      <c r="AB654" s="51">
        <v>0.92887425274739799</v>
      </c>
      <c r="AC654" s="52">
        <v>3.68761326931918E-3</v>
      </c>
      <c r="AD654" s="52">
        <v>3.7288786834795698E-4</v>
      </c>
      <c r="AE654" s="53">
        <v>6.7065246114935806E-2</v>
      </c>
      <c r="AF654" s="7" t="str">
        <f t="shared" si="91"/>
        <v>AL</v>
      </c>
      <c r="AG654" s="51">
        <v>0.25170853203383298</v>
      </c>
      <c r="AH654" s="52">
        <v>0.18074424890738899</v>
      </c>
      <c r="AI654" s="52">
        <v>0.22415457543575301</v>
      </c>
      <c r="AJ654" s="53">
        <v>0.34339264362302302</v>
      </c>
      <c r="AK654" s="44" t="str">
        <f t="shared" si="84"/>
        <v>Zonal</v>
      </c>
      <c r="AL654" s="51">
        <v>0.25509238302950399</v>
      </c>
      <c r="AM654" s="52">
        <v>0</v>
      </c>
      <c r="AN654" s="52">
        <v>0.244722439405785</v>
      </c>
      <c r="AO654" s="53">
        <v>0.50018517756470904</v>
      </c>
      <c r="AP654" s="44" t="str">
        <f t="shared" si="85"/>
        <v>Zonal</v>
      </c>
    </row>
    <row r="655" spans="1:42" x14ac:dyDescent="0.3">
      <c r="A655" s="4">
        <v>31571</v>
      </c>
      <c r="B655" s="5">
        <f t="shared" si="86"/>
        <v>1986</v>
      </c>
      <c r="C655" s="6">
        <v>0</v>
      </c>
      <c r="D655" s="7">
        <v>0</v>
      </c>
      <c r="E655" s="7">
        <v>0</v>
      </c>
      <c r="F655" s="8">
        <v>1</v>
      </c>
      <c r="G655" s="44" t="str">
        <f t="shared" si="87"/>
        <v>Zonal</v>
      </c>
      <c r="H655" s="51">
        <v>0.92533472869924704</v>
      </c>
      <c r="I655" s="52">
        <v>1.9147061663236701E-14</v>
      </c>
      <c r="J655" s="52">
        <v>6.8522689048390803E-3</v>
      </c>
      <c r="K655" s="53">
        <v>6.7813002395897104E-2</v>
      </c>
      <c r="L655" s="7" t="str">
        <f t="shared" si="92"/>
        <v>AL</v>
      </c>
      <c r="M655" s="51">
        <v>0.97644708790221701</v>
      </c>
      <c r="N655" s="52">
        <v>5.71297388959303E-3</v>
      </c>
      <c r="O655" s="52">
        <v>3.3150918343593299E-3</v>
      </c>
      <c r="P655" s="53">
        <v>1.452484637382E-2</v>
      </c>
      <c r="Q655" s="7" t="str">
        <f t="shared" si="88"/>
        <v>AL</v>
      </c>
      <c r="R655" s="6">
        <v>1</v>
      </c>
      <c r="S655" s="7">
        <v>0</v>
      </c>
      <c r="T655" s="7">
        <v>0</v>
      </c>
      <c r="U655" s="8">
        <v>0</v>
      </c>
      <c r="V655" s="7" t="str">
        <f t="shared" si="89"/>
        <v>AL</v>
      </c>
      <c r="W655" s="51">
        <v>0.72291223144662298</v>
      </c>
      <c r="X655" s="52">
        <v>2.6675987772828098E-2</v>
      </c>
      <c r="Y655" s="52">
        <v>2.3265709782095E-3</v>
      </c>
      <c r="Z655" s="53">
        <v>0.248085209802337</v>
      </c>
      <c r="AA655" s="7" t="str">
        <f t="shared" si="90"/>
        <v>AL</v>
      </c>
      <c r="AB655" s="51">
        <v>0.77888914845910195</v>
      </c>
      <c r="AC655" s="52">
        <v>2.03899388278393E-2</v>
      </c>
      <c r="AD655" s="52">
        <v>1.6452611982584501E-3</v>
      </c>
      <c r="AE655" s="53">
        <v>0.199075651514801</v>
      </c>
      <c r="AF655" s="7" t="str">
        <f t="shared" si="91"/>
        <v>AL</v>
      </c>
      <c r="AG655" s="51">
        <v>0.332547822101109</v>
      </c>
      <c r="AH655" s="52">
        <v>0.19843711133081099</v>
      </c>
      <c r="AI655" s="52">
        <v>0.20450729895108799</v>
      </c>
      <c r="AJ655" s="53">
        <v>0.26450776761699002</v>
      </c>
      <c r="AK655" s="44" t="str">
        <f t="shared" si="84"/>
        <v>AL</v>
      </c>
      <c r="AL655" s="51">
        <v>0.60855182553295695</v>
      </c>
      <c r="AM655" s="52">
        <v>0</v>
      </c>
      <c r="AN655" s="52">
        <v>1.23744180347953E-2</v>
      </c>
      <c r="AO655" s="53">
        <v>0.379073756432247</v>
      </c>
      <c r="AP655" s="44" t="str">
        <f t="shared" si="85"/>
        <v>AL</v>
      </c>
    </row>
    <row r="656" spans="1:42" x14ac:dyDescent="0.3">
      <c r="A656" s="4">
        <v>31572</v>
      </c>
      <c r="B656" s="5">
        <f t="shared" si="86"/>
        <v>1986</v>
      </c>
      <c r="C656" s="6">
        <v>0</v>
      </c>
      <c r="D656" s="7">
        <v>0</v>
      </c>
      <c r="E656" s="7">
        <v>0</v>
      </c>
      <c r="F656" s="8">
        <v>1</v>
      </c>
      <c r="G656" s="44" t="str">
        <f t="shared" si="87"/>
        <v>Zonal</v>
      </c>
      <c r="H656" s="51">
        <v>6.2643053672509696E-3</v>
      </c>
      <c r="I656" s="52">
        <v>8.3094012409093103E-27</v>
      </c>
      <c r="J656" s="52">
        <v>2.4369636139701599E-6</v>
      </c>
      <c r="K656" s="53">
        <v>0.993733257669142</v>
      </c>
      <c r="L656" s="7" t="str">
        <f t="shared" si="92"/>
        <v>Zonal</v>
      </c>
      <c r="M656" s="51">
        <v>0.92899989931286697</v>
      </c>
      <c r="N656" s="52">
        <v>2.5455049723815498E-7</v>
      </c>
      <c r="O656" s="52">
        <v>1.1858854718273301E-5</v>
      </c>
      <c r="P656" s="53">
        <v>7.0987987281908402E-2</v>
      </c>
      <c r="Q656" s="7" t="str">
        <f t="shared" si="88"/>
        <v>AL</v>
      </c>
      <c r="R656" s="6">
        <v>1</v>
      </c>
      <c r="S656" s="7">
        <v>0</v>
      </c>
      <c r="T656" s="7">
        <v>0</v>
      </c>
      <c r="U656" s="8">
        <v>0</v>
      </c>
      <c r="V656" s="7" t="str">
        <f t="shared" si="89"/>
        <v>AL</v>
      </c>
      <c r="W656" s="51">
        <v>8.2968662761758805E-4</v>
      </c>
      <c r="X656" s="52">
        <v>0.43343218985377202</v>
      </c>
      <c r="Y656" s="52">
        <v>0.10686467597087999</v>
      </c>
      <c r="Z656" s="53">
        <v>0.45887344754772802</v>
      </c>
      <c r="AA656" s="7" t="str">
        <f t="shared" si="90"/>
        <v>Zonal</v>
      </c>
      <c r="AB656" s="51">
        <v>1.4170529262108899E-3</v>
      </c>
      <c r="AC656" s="52">
        <v>0.34748037423578398</v>
      </c>
      <c r="AD656" s="52">
        <v>8.7931729124273494E-2</v>
      </c>
      <c r="AE656" s="53">
        <v>0.56317084371372905</v>
      </c>
      <c r="AF656" s="7" t="str">
        <f t="shared" si="91"/>
        <v>Zonal</v>
      </c>
      <c r="AG656" s="51">
        <v>0.316729632722348</v>
      </c>
      <c r="AH656" s="52">
        <v>0.212194092595793</v>
      </c>
      <c r="AI656" s="52">
        <v>0.2185721545629</v>
      </c>
      <c r="AJ656" s="53">
        <v>0.25250412011895701</v>
      </c>
      <c r="AK656" s="44" t="str">
        <f t="shared" si="84"/>
        <v>AL</v>
      </c>
      <c r="AL656" s="51">
        <v>0.68402754563080803</v>
      </c>
      <c r="AM656" s="52">
        <v>0</v>
      </c>
      <c r="AN656" s="52">
        <v>1.1767065588018899E-2</v>
      </c>
      <c r="AO656" s="53">
        <v>0.30420538878117198</v>
      </c>
      <c r="AP656" s="44" t="str">
        <f t="shared" si="85"/>
        <v>AL</v>
      </c>
    </row>
    <row r="657" spans="1:42" x14ac:dyDescent="0.3">
      <c r="A657" s="4">
        <v>31573</v>
      </c>
      <c r="B657" s="5">
        <f t="shared" si="86"/>
        <v>1986</v>
      </c>
      <c r="C657" s="6">
        <v>0</v>
      </c>
      <c r="D657" s="7">
        <v>0</v>
      </c>
      <c r="E657" s="7">
        <v>0</v>
      </c>
      <c r="F657" s="8">
        <v>1</v>
      </c>
      <c r="G657" s="44" t="str">
        <f t="shared" si="87"/>
        <v>Zonal</v>
      </c>
      <c r="H657" s="51">
        <v>0.95619118487903298</v>
      </c>
      <c r="I657" s="52">
        <v>1.18552730823184E-35</v>
      </c>
      <c r="J657" s="52">
        <v>1.20955822422358E-4</v>
      </c>
      <c r="K657" s="53">
        <v>4.3687859298531598E-2</v>
      </c>
      <c r="L657" s="7" t="str">
        <f t="shared" si="92"/>
        <v>AL</v>
      </c>
      <c r="M657" s="51">
        <v>0.99947884424463196</v>
      </c>
      <c r="N657" s="52">
        <v>2.1247680696216901E-6</v>
      </c>
      <c r="O657" s="52">
        <v>1.9152796215072798E-5</v>
      </c>
      <c r="P657" s="53">
        <v>4.9987819109712905E-4</v>
      </c>
      <c r="Q657" s="7" t="str">
        <f t="shared" si="88"/>
        <v>AL</v>
      </c>
      <c r="R657" s="6">
        <v>1</v>
      </c>
      <c r="S657" s="7">
        <v>0</v>
      </c>
      <c r="T657" s="7">
        <v>0</v>
      </c>
      <c r="U657" s="8">
        <v>0</v>
      </c>
      <c r="V657" s="7" t="str">
        <f t="shared" si="89"/>
        <v>AL</v>
      </c>
      <c r="W657" s="51">
        <v>3.5876614413333699E-6</v>
      </c>
      <c r="X657" s="52">
        <v>4.6554268685128901E-2</v>
      </c>
      <c r="Y657" s="52">
        <v>0.24275550732819901</v>
      </c>
      <c r="Z657" s="53">
        <v>0.71068663632522799</v>
      </c>
      <c r="AA657" s="7" t="str">
        <f t="shared" si="90"/>
        <v>Zonal</v>
      </c>
      <c r="AB657" s="51">
        <v>2.5881097653158599E-6</v>
      </c>
      <c r="AC657" s="52">
        <v>2.4685821044394599E-2</v>
      </c>
      <c r="AD657" s="52">
        <v>0.18632062106934399</v>
      </c>
      <c r="AE657" s="53">
        <v>0.78899096977649696</v>
      </c>
      <c r="AF657" s="7" t="str">
        <f t="shared" si="91"/>
        <v>Zonal</v>
      </c>
      <c r="AG657" s="51">
        <v>0.31369900974649101</v>
      </c>
      <c r="AH657" s="52">
        <v>0.210247963851213</v>
      </c>
      <c r="AI657" s="52">
        <v>0.23030522089358199</v>
      </c>
      <c r="AJ657" s="53">
        <v>0.245747805508713</v>
      </c>
      <c r="AK657" s="44" t="str">
        <f t="shared" si="84"/>
        <v>AL</v>
      </c>
      <c r="AL657" s="51">
        <v>0.61389938238292197</v>
      </c>
      <c r="AM657" s="52">
        <v>0</v>
      </c>
      <c r="AN657" s="52">
        <v>0.14636925106434001</v>
      </c>
      <c r="AO657" s="53">
        <v>0.239731366552737</v>
      </c>
      <c r="AP657" s="44" t="str">
        <f t="shared" si="85"/>
        <v>AL</v>
      </c>
    </row>
    <row r="658" spans="1:42" x14ac:dyDescent="0.3">
      <c r="A658" s="4">
        <v>31574</v>
      </c>
      <c r="B658" s="5">
        <f t="shared" si="86"/>
        <v>1986</v>
      </c>
      <c r="C658" s="6">
        <v>0</v>
      </c>
      <c r="D658" s="7">
        <v>0</v>
      </c>
      <c r="E658" s="7">
        <v>0</v>
      </c>
      <c r="F658" s="8">
        <v>1</v>
      </c>
      <c r="G658" s="44" t="str">
        <f t="shared" si="87"/>
        <v>Zonal</v>
      </c>
      <c r="H658" s="51">
        <v>0.99961451049147998</v>
      </c>
      <c r="I658" s="52">
        <v>7.4190883704764597E-35</v>
      </c>
      <c r="J658" s="52">
        <v>3.5987556403004398E-4</v>
      </c>
      <c r="K658" s="53">
        <v>2.56139444791102E-5</v>
      </c>
      <c r="L658" s="7" t="str">
        <f t="shared" si="92"/>
        <v>AL</v>
      </c>
      <c r="M658" s="51">
        <v>0.99985853979416806</v>
      </c>
      <c r="N658" s="52">
        <v>1.93714175499234E-5</v>
      </c>
      <c r="O658" s="52">
        <v>1.1544056959071701E-4</v>
      </c>
      <c r="P658" s="53">
        <v>6.6482186901813497E-6</v>
      </c>
      <c r="Q658" s="7" t="str">
        <f t="shared" si="88"/>
        <v>AL</v>
      </c>
      <c r="R658" s="6">
        <v>1</v>
      </c>
      <c r="S658" s="7">
        <v>0</v>
      </c>
      <c r="T658" s="7">
        <v>0</v>
      </c>
      <c r="U658" s="8">
        <v>0</v>
      </c>
      <c r="V658" s="7" t="str">
        <f t="shared" si="89"/>
        <v>AL</v>
      </c>
      <c r="W658" s="51">
        <v>4.9024423284204699E-2</v>
      </c>
      <c r="X658" s="52">
        <v>8.1130585612395306E-2</v>
      </c>
      <c r="Y658" s="52">
        <v>1.7596749214371099E-2</v>
      </c>
      <c r="Z658" s="53">
        <v>0.85224824188902903</v>
      </c>
      <c r="AA658" s="7" t="str">
        <f t="shared" si="90"/>
        <v>Zonal</v>
      </c>
      <c r="AB658" s="51">
        <v>5.0194745470571303E-2</v>
      </c>
      <c r="AC658" s="52">
        <v>6.16331209602251E-2</v>
      </c>
      <c r="AD658" s="52">
        <v>1.49416670315233E-2</v>
      </c>
      <c r="AE658" s="53">
        <v>0.87323046653767999</v>
      </c>
      <c r="AF658" s="7" t="str">
        <f t="shared" si="91"/>
        <v>Zonal</v>
      </c>
      <c r="AG658" s="51">
        <v>0.30667347242957399</v>
      </c>
      <c r="AH658" s="52">
        <v>0.20602620974814401</v>
      </c>
      <c r="AI658" s="52">
        <v>0.23706007640099999</v>
      </c>
      <c r="AJ658" s="53">
        <v>0.25024024142127999</v>
      </c>
      <c r="AK658" s="44" t="str">
        <f t="shared" si="84"/>
        <v>AL</v>
      </c>
      <c r="AL658" s="51">
        <v>0.52233697610183705</v>
      </c>
      <c r="AM658" s="52">
        <v>0</v>
      </c>
      <c r="AN658" s="52">
        <v>0.215984147952443</v>
      </c>
      <c r="AO658" s="53">
        <v>0.26167887594571798</v>
      </c>
      <c r="AP658" s="44" t="str">
        <f t="shared" si="85"/>
        <v>AL</v>
      </c>
    </row>
    <row r="659" spans="1:42" x14ac:dyDescent="0.3">
      <c r="A659" s="4">
        <v>31575</v>
      </c>
      <c r="B659" s="5">
        <f t="shared" si="86"/>
        <v>1986</v>
      </c>
      <c r="C659" s="6">
        <v>0</v>
      </c>
      <c r="D659" s="7">
        <v>0</v>
      </c>
      <c r="E659" s="7">
        <v>0</v>
      </c>
      <c r="F659" s="8">
        <v>1</v>
      </c>
      <c r="G659" s="44" t="str">
        <f t="shared" si="87"/>
        <v>Zonal</v>
      </c>
      <c r="H659" s="51">
        <v>0.99413745320679803</v>
      </c>
      <c r="I659" s="52">
        <v>1.57195879178653E-48</v>
      </c>
      <c r="J659" s="52">
        <v>3.6798883005073699E-3</v>
      </c>
      <c r="K659" s="53">
        <v>2.1826584926875501E-3</v>
      </c>
      <c r="L659" s="7" t="str">
        <f t="shared" si="92"/>
        <v>AL</v>
      </c>
      <c r="M659" s="51">
        <v>0.99917358466040196</v>
      </c>
      <c r="N659" s="52">
        <v>3.7475019180922E-6</v>
      </c>
      <c r="O659" s="52">
        <v>5.9619012350879198E-4</v>
      </c>
      <c r="P659" s="53">
        <v>2.2647771416171901E-4</v>
      </c>
      <c r="Q659" s="7" t="str">
        <f t="shared" si="88"/>
        <v>AL</v>
      </c>
      <c r="R659" s="6">
        <v>1</v>
      </c>
      <c r="S659" s="7">
        <v>0</v>
      </c>
      <c r="T659" s="7">
        <v>0</v>
      </c>
      <c r="U659" s="8">
        <v>0</v>
      </c>
      <c r="V659" s="7" t="str">
        <f t="shared" si="89"/>
        <v>AL</v>
      </c>
      <c r="W659" s="51">
        <v>1.1619899882268201E-2</v>
      </c>
      <c r="X659" s="52">
        <v>0.13258366032017399</v>
      </c>
      <c r="Y659" s="52">
        <v>2.2495246972222101E-2</v>
      </c>
      <c r="Z659" s="53">
        <v>0.83330119282533399</v>
      </c>
      <c r="AA659" s="7" t="str">
        <f t="shared" si="90"/>
        <v>Zonal</v>
      </c>
      <c r="AB659" s="51">
        <v>6.3343591954803102E-3</v>
      </c>
      <c r="AC659" s="52">
        <v>0.11308024007803601</v>
      </c>
      <c r="AD659" s="52">
        <v>2.1686073313615301E-2</v>
      </c>
      <c r="AE659" s="53">
        <v>0.85889932741286501</v>
      </c>
      <c r="AF659" s="7" t="str">
        <f t="shared" si="91"/>
        <v>Zonal</v>
      </c>
      <c r="AG659" s="51">
        <v>0.27203705038620901</v>
      </c>
      <c r="AH659" s="52">
        <v>0.20186996502960999</v>
      </c>
      <c r="AI659" s="52">
        <v>0.25901376298213502</v>
      </c>
      <c r="AJ659" s="53">
        <v>0.267079221602044</v>
      </c>
      <c r="AK659" s="44" t="str">
        <f t="shared" si="84"/>
        <v>AL</v>
      </c>
      <c r="AL659" s="51">
        <v>0.33765200088436798</v>
      </c>
      <c r="AM659" s="52">
        <v>0</v>
      </c>
      <c r="AN659" s="52">
        <v>0.33239000663276502</v>
      </c>
      <c r="AO659" s="53">
        <v>0.329957992482865</v>
      </c>
      <c r="AP659" s="44" t="str">
        <f t="shared" si="85"/>
        <v>AL</v>
      </c>
    </row>
    <row r="660" spans="1:42" x14ac:dyDescent="0.3">
      <c r="A660" s="4">
        <v>31576</v>
      </c>
      <c r="B660" s="5">
        <f t="shared" si="86"/>
        <v>1986</v>
      </c>
      <c r="C660" s="6">
        <v>0</v>
      </c>
      <c r="D660" s="7">
        <v>0</v>
      </c>
      <c r="E660" s="7">
        <v>0</v>
      </c>
      <c r="F660" s="8">
        <v>1</v>
      </c>
      <c r="G660" s="44" t="str">
        <f t="shared" si="87"/>
        <v>Zonal</v>
      </c>
      <c r="H660" s="51">
        <v>4.2412636723184502E-2</v>
      </c>
      <c r="I660" s="52">
        <v>3.5679674425769902E-27</v>
      </c>
      <c r="J660" s="52">
        <v>9.0635092845929094E-5</v>
      </c>
      <c r="K660" s="53">
        <v>0.95749672818395704</v>
      </c>
      <c r="L660" s="7" t="str">
        <f t="shared" si="92"/>
        <v>Zonal</v>
      </c>
      <c r="M660" s="51">
        <v>6.4168803898083604E-2</v>
      </c>
      <c r="N660" s="52">
        <v>1.8147550140282302E-8</v>
      </c>
      <c r="O660" s="52">
        <v>4.9858096280167496E-4</v>
      </c>
      <c r="P660" s="53">
        <v>0.935332596991577</v>
      </c>
      <c r="Q660" s="7" t="str">
        <f t="shared" si="88"/>
        <v>Zonal</v>
      </c>
      <c r="R660" s="6">
        <v>0</v>
      </c>
      <c r="S660" s="7">
        <v>0</v>
      </c>
      <c r="T660" s="7">
        <v>1</v>
      </c>
      <c r="U660" s="8">
        <v>0</v>
      </c>
      <c r="V660" s="7" t="str">
        <f t="shared" si="89"/>
        <v>SB</v>
      </c>
      <c r="W660" s="51">
        <v>1.05681530236377E-8</v>
      </c>
      <c r="X660" s="52">
        <v>2.0321102779355801E-3</v>
      </c>
      <c r="Y660" s="52">
        <v>8.1576673639432107E-2</v>
      </c>
      <c r="Z660" s="53">
        <v>0.91639120551447995</v>
      </c>
      <c r="AA660" s="7" t="str">
        <f t="shared" si="90"/>
        <v>Zonal</v>
      </c>
      <c r="AB660" s="51">
        <v>1.0378971517260199E-9</v>
      </c>
      <c r="AC660" s="52">
        <v>5.9540551987965595E-4</v>
      </c>
      <c r="AD660" s="52">
        <v>9.3973071096924904E-2</v>
      </c>
      <c r="AE660" s="53">
        <v>0.905431522345296</v>
      </c>
      <c r="AF660" s="7" t="str">
        <f t="shared" si="91"/>
        <v>Zonal</v>
      </c>
      <c r="AG660" s="51">
        <v>0.25624687294998699</v>
      </c>
      <c r="AH660" s="52">
        <v>0.19685942956281999</v>
      </c>
      <c r="AI660" s="52">
        <v>0.28295103679770101</v>
      </c>
      <c r="AJ660" s="53">
        <v>0.26394266068949002</v>
      </c>
      <c r="AK660" s="44" t="str">
        <f t="shared" si="84"/>
        <v>SB</v>
      </c>
      <c r="AL660" s="51">
        <v>0.272168763878608</v>
      </c>
      <c r="AM660" s="52">
        <v>0</v>
      </c>
      <c r="AN660" s="52">
        <v>0.41313841598815598</v>
      </c>
      <c r="AO660" s="53">
        <v>0.31469282013323402</v>
      </c>
      <c r="AP660" s="44" t="str">
        <f t="shared" si="85"/>
        <v>SB</v>
      </c>
    </row>
    <row r="661" spans="1:42" x14ac:dyDescent="0.3">
      <c r="A661" s="4">
        <v>31577</v>
      </c>
      <c r="B661" s="5">
        <f t="shared" si="86"/>
        <v>1986</v>
      </c>
      <c r="C661" s="6">
        <v>0</v>
      </c>
      <c r="D661" s="7">
        <v>0</v>
      </c>
      <c r="E661" s="7">
        <v>0</v>
      </c>
      <c r="F661" s="8">
        <v>1</v>
      </c>
      <c r="G661" s="44" t="str">
        <f t="shared" si="87"/>
        <v>Zonal</v>
      </c>
      <c r="H661" s="51">
        <v>2.3139511696652199E-5</v>
      </c>
      <c r="I661" s="52">
        <v>2.1802643956237001E-30</v>
      </c>
      <c r="J661" s="52">
        <v>7.9421890111930902E-4</v>
      </c>
      <c r="K661" s="53">
        <v>0.99918264158719305</v>
      </c>
      <c r="L661" s="7" t="str">
        <f t="shared" si="92"/>
        <v>Zonal</v>
      </c>
      <c r="M661" s="51">
        <v>4.3801614122060201E-5</v>
      </c>
      <c r="N661" s="52">
        <v>2.9457101268550498E-10</v>
      </c>
      <c r="O661" s="52">
        <v>3.0981083292892401E-2</v>
      </c>
      <c r="P661" s="53">
        <v>0.96897511479840603</v>
      </c>
      <c r="Q661" s="7" t="str">
        <f t="shared" si="88"/>
        <v>Zonal</v>
      </c>
      <c r="R661" s="6">
        <v>0</v>
      </c>
      <c r="S661" s="7">
        <v>0</v>
      </c>
      <c r="T661" s="7">
        <v>1</v>
      </c>
      <c r="U661" s="8">
        <v>0</v>
      </c>
      <c r="V661" s="7" t="str">
        <f t="shared" si="89"/>
        <v>SB</v>
      </c>
      <c r="W661" s="51">
        <v>6.5954930261211897E-14</v>
      </c>
      <c r="X661" s="52">
        <v>1.54309070112745E-4</v>
      </c>
      <c r="Y661" s="52">
        <v>0.15375045765647999</v>
      </c>
      <c r="Z661" s="53">
        <v>0.84609523327333902</v>
      </c>
      <c r="AA661" s="7" t="str">
        <f t="shared" si="90"/>
        <v>Zonal</v>
      </c>
      <c r="AB661" s="51">
        <v>1.7082533636662501E-15</v>
      </c>
      <c r="AC661" s="52">
        <v>2.56556896420215E-5</v>
      </c>
      <c r="AD661" s="52">
        <v>0.18389002537660401</v>
      </c>
      <c r="AE661" s="53">
        <v>0.816084318933751</v>
      </c>
      <c r="AF661" s="7" t="str">
        <f t="shared" si="91"/>
        <v>Zonal</v>
      </c>
      <c r="AG661" s="51">
        <v>0.23972814921903299</v>
      </c>
      <c r="AH661" s="52">
        <v>0.192471358813705</v>
      </c>
      <c r="AI661" s="52">
        <v>0.31201208629878402</v>
      </c>
      <c r="AJ661" s="53">
        <v>0.25578840566847499</v>
      </c>
      <c r="AK661" s="44" t="str">
        <f t="shared" si="84"/>
        <v>SB</v>
      </c>
      <c r="AL661" s="51">
        <v>0.202075815631858</v>
      </c>
      <c r="AM661" s="52">
        <v>0</v>
      </c>
      <c r="AN661" s="52">
        <v>0.50530114207060695</v>
      </c>
      <c r="AO661" s="53">
        <v>0.292623042297533</v>
      </c>
      <c r="AP661" s="44" t="str">
        <f t="shared" si="85"/>
        <v>SB</v>
      </c>
    </row>
    <row r="662" spans="1:42" x14ac:dyDescent="0.3">
      <c r="A662" s="4">
        <v>31578</v>
      </c>
      <c r="B662" s="5">
        <f t="shared" si="86"/>
        <v>1986</v>
      </c>
      <c r="C662" s="6">
        <v>0</v>
      </c>
      <c r="D662" s="7">
        <v>0</v>
      </c>
      <c r="E662" s="7">
        <v>1</v>
      </c>
      <c r="F662" s="8">
        <v>0</v>
      </c>
      <c r="G662" s="44" t="str">
        <f t="shared" si="87"/>
        <v>SB</v>
      </c>
      <c r="H662" s="51">
        <v>9.4742460392626196E-4</v>
      </c>
      <c r="I662" s="52">
        <v>1.42554689361041E-27</v>
      </c>
      <c r="J662" s="52">
        <v>2.376175689259E-2</v>
      </c>
      <c r="K662" s="53">
        <v>0.97529081850348298</v>
      </c>
      <c r="L662" s="7" t="str">
        <f t="shared" si="92"/>
        <v>Zonal</v>
      </c>
      <c r="M662" s="51">
        <v>1.8644767673057E-4</v>
      </c>
      <c r="N662" s="52">
        <v>6.7513860614755298E-8</v>
      </c>
      <c r="O662" s="52">
        <v>1.1290211733673099E-2</v>
      </c>
      <c r="P662" s="53">
        <v>0.98852327307573395</v>
      </c>
      <c r="Q662" s="7" t="str">
        <f t="shared" si="88"/>
        <v>Zonal</v>
      </c>
      <c r="R662" s="6">
        <v>0</v>
      </c>
      <c r="S662" s="7">
        <v>0</v>
      </c>
      <c r="T662" s="7">
        <v>1</v>
      </c>
      <c r="U662" s="8">
        <v>0</v>
      </c>
      <c r="V662" s="7" t="str">
        <f t="shared" si="89"/>
        <v>SB</v>
      </c>
      <c r="W662" s="51">
        <v>5.4252571443533901E-14</v>
      </c>
      <c r="X662" s="52">
        <v>2.8254895863328802E-4</v>
      </c>
      <c r="Y662" s="52">
        <v>0.219951567011092</v>
      </c>
      <c r="Z662" s="53">
        <v>0.77976588403022096</v>
      </c>
      <c r="AA662" s="7" t="str">
        <f t="shared" si="90"/>
        <v>Zonal</v>
      </c>
      <c r="AB662" s="51">
        <v>7.6247823102753998E-16</v>
      </c>
      <c r="AC662" s="52">
        <v>6.9971272787315006E-5</v>
      </c>
      <c r="AD662" s="52">
        <v>0.26211328468718598</v>
      </c>
      <c r="AE662" s="53">
        <v>0.73781674404002595</v>
      </c>
      <c r="AF662" s="7" t="str">
        <f t="shared" si="91"/>
        <v>Zonal</v>
      </c>
      <c r="AG662" s="51">
        <v>0.22832822502220301</v>
      </c>
      <c r="AH662" s="52">
        <v>0.19209592088812799</v>
      </c>
      <c r="AI662" s="52">
        <v>0.338033159027812</v>
      </c>
      <c r="AJ662" s="53">
        <v>0.241542695061855</v>
      </c>
      <c r="AK662" s="44" t="str">
        <f t="shared" si="84"/>
        <v>SB</v>
      </c>
      <c r="AL662" s="51">
        <v>0.147864793434413</v>
      </c>
      <c r="AM662" s="52">
        <v>0</v>
      </c>
      <c r="AN662" s="52">
        <v>0.601103537812398</v>
      </c>
      <c r="AO662" s="53">
        <v>0.251031668753187</v>
      </c>
      <c r="AP662" s="44" t="str">
        <f t="shared" si="85"/>
        <v>SB</v>
      </c>
    </row>
    <row r="663" spans="1:42" x14ac:dyDescent="0.3">
      <c r="A663" s="4">
        <v>31579</v>
      </c>
      <c r="B663" s="5">
        <f t="shared" si="86"/>
        <v>1986</v>
      </c>
      <c r="C663" s="6">
        <v>0</v>
      </c>
      <c r="D663" s="7">
        <v>0</v>
      </c>
      <c r="E663" s="7">
        <v>1</v>
      </c>
      <c r="F663" s="8">
        <v>0</v>
      </c>
      <c r="G663" s="44" t="str">
        <f t="shared" si="87"/>
        <v>SB</v>
      </c>
      <c r="H663" s="51">
        <v>0.12048436315740201</v>
      </c>
      <c r="I663" s="52">
        <v>1.13779330972357E-14</v>
      </c>
      <c r="J663" s="52">
        <v>0.52398008688625897</v>
      </c>
      <c r="K663" s="53">
        <v>0.35553554995631997</v>
      </c>
      <c r="L663" s="7" t="str">
        <f t="shared" si="92"/>
        <v>SB</v>
      </c>
      <c r="M663" s="51">
        <v>5.1712454085104997E-2</v>
      </c>
      <c r="N663" s="52">
        <v>1.30791929220622E-3</v>
      </c>
      <c r="O663" s="52">
        <v>0.15295301709511899</v>
      </c>
      <c r="P663" s="53">
        <v>0.79402660952755499</v>
      </c>
      <c r="Q663" s="7" t="str">
        <f t="shared" si="88"/>
        <v>Zonal</v>
      </c>
      <c r="R663" s="6">
        <v>0</v>
      </c>
      <c r="S663" s="7">
        <v>0</v>
      </c>
      <c r="T663" s="7">
        <v>1</v>
      </c>
      <c r="U663" s="8">
        <v>0</v>
      </c>
      <c r="V663" s="7" t="str">
        <f t="shared" si="89"/>
        <v>SB</v>
      </c>
      <c r="W663" s="51">
        <v>1.9879014127574701E-5</v>
      </c>
      <c r="X663" s="52">
        <v>0.13295446719474599</v>
      </c>
      <c r="Y663" s="52">
        <v>1.9449192421177999E-2</v>
      </c>
      <c r="Z663" s="53">
        <v>0.84757646136994902</v>
      </c>
      <c r="AA663" s="7" t="str">
        <f t="shared" si="90"/>
        <v>Zonal</v>
      </c>
      <c r="AB663" s="51">
        <v>2.86563272278551E-6</v>
      </c>
      <c r="AC663" s="52">
        <v>6.1835147309581999E-2</v>
      </c>
      <c r="AD663" s="52">
        <v>2.4387087084672E-2</v>
      </c>
      <c r="AE663" s="53">
        <v>0.91377489997302397</v>
      </c>
      <c r="AF663" s="7" t="str">
        <f t="shared" si="91"/>
        <v>Zonal</v>
      </c>
      <c r="AG663" s="51">
        <v>0.23557084694065</v>
      </c>
      <c r="AH663" s="52">
        <v>0.174013829551279</v>
      </c>
      <c r="AI663" s="52">
        <v>0.347015415778887</v>
      </c>
      <c r="AJ663" s="53">
        <v>0.24339990772918199</v>
      </c>
      <c r="AK663" s="44" t="str">
        <f t="shared" si="84"/>
        <v>SB</v>
      </c>
      <c r="AL663" s="51">
        <v>0.195941357408221</v>
      </c>
      <c r="AM663" s="52">
        <v>0</v>
      </c>
      <c r="AN663" s="52">
        <v>0.54068629409179803</v>
      </c>
      <c r="AO663" s="53">
        <v>0.26337234849997998</v>
      </c>
      <c r="AP663" s="44" t="str">
        <f t="shared" si="85"/>
        <v>SB</v>
      </c>
    </row>
    <row r="664" spans="1:42" x14ac:dyDescent="0.3">
      <c r="A664" s="4">
        <v>31580</v>
      </c>
      <c r="B664" s="5">
        <f t="shared" si="86"/>
        <v>1986</v>
      </c>
      <c r="C664" s="6">
        <v>0</v>
      </c>
      <c r="D664" s="7">
        <v>0</v>
      </c>
      <c r="E664" s="7">
        <v>0</v>
      </c>
      <c r="F664" s="8">
        <v>1</v>
      </c>
      <c r="G664" s="44" t="str">
        <f t="shared" si="87"/>
        <v>Zonal</v>
      </c>
      <c r="H664" s="51">
        <v>0.97982248903660496</v>
      </c>
      <c r="I664" s="52">
        <v>2.91945897347101E-34</v>
      </c>
      <c r="J664" s="52">
        <v>8.9092022408289295E-3</v>
      </c>
      <c r="K664" s="53">
        <v>1.1268308722576999E-2</v>
      </c>
      <c r="L664" s="7" t="str">
        <f t="shared" si="92"/>
        <v>AL</v>
      </c>
      <c r="M664" s="51">
        <v>0.92410682645248299</v>
      </c>
      <c r="N664" s="52">
        <v>4.8310459284789803E-5</v>
      </c>
      <c r="O664" s="52">
        <v>7.4757905393797106E-2</v>
      </c>
      <c r="P664" s="53">
        <v>1.08695769444488E-3</v>
      </c>
      <c r="Q664" s="7" t="str">
        <f t="shared" si="88"/>
        <v>AL</v>
      </c>
      <c r="R664" s="6">
        <v>1</v>
      </c>
      <c r="S664" s="7">
        <v>0</v>
      </c>
      <c r="T664" s="7">
        <v>0</v>
      </c>
      <c r="U664" s="8">
        <v>0</v>
      </c>
      <c r="V664" s="7" t="str">
        <f t="shared" si="89"/>
        <v>AL</v>
      </c>
      <c r="W664" s="51">
        <v>0.43743420010560302</v>
      </c>
      <c r="X664" s="52">
        <v>0.23807069799568301</v>
      </c>
      <c r="Y664" s="52">
        <v>2.96646777158615E-3</v>
      </c>
      <c r="Z664" s="53">
        <v>0.32152863412712601</v>
      </c>
      <c r="AA664" s="7" t="str">
        <f t="shared" si="90"/>
        <v>AL</v>
      </c>
      <c r="AB664" s="51">
        <v>0.30830345461928599</v>
      </c>
      <c r="AC664" s="52">
        <v>0.24822235008441601</v>
      </c>
      <c r="AD664" s="52">
        <v>4.4493734648348203E-3</v>
      </c>
      <c r="AE664" s="53">
        <v>0.43902482183146302</v>
      </c>
      <c r="AF664" s="7" t="str">
        <f t="shared" si="91"/>
        <v>Zonal</v>
      </c>
      <c r="AG664" s="51">
        <v>0.29752466752094398</v>
      </c>
      <c r="AH664" s="52">
        <v>0.18626586648940499</v>
      </c>
      <c r="AI664" s="52">
        <v>0.258929318987282</v>
      </c>
      <c r="AJ664" s="53">
        <v>0.25728014700236801</v>
      </c>
      <c r="AK664" s="44" t="str">
        <f t="shared" si="84"/>
        <v>AL</v>
      </c>
      <c r="AL664" s="51">
        <v>0.33890235089061699</v>
      </c>
      <c r="AM664" s="52">
        <v>0</v>
      </c>
      <c r="AN664" s="52">
        <v>0.39255197041193701</v>
      </c>
      <c r="AO664" s="53">
        <v>0.268545678697445</v>
      </c>
      <c r="AP664" s="44" t="str">
        <f t="shared" si="85"/>
        <v>SB</v>
      </c>
    </row>
    <row r="665" spans="1:42" x14ac:dyDescent="0.3">
      <c r="A665" s="4">
        <v>31581</v>
      </c>
      <c r="B665" s="5">
        <f t="shared" si="86"/>
        <v>1986</v>
      </c>
      <c r="C665" s="6">
        <v>0</v>
      </c>
      <c r="D665" s="7">
        <v>0</v>
      </c>
      <c r="E665" s="7">
        <v>0</v>
      </c>
      <c r="F665" s="8">
        <v>1</v>
      </c>
      <c r="G665" s="44" t="str">
        <f t="shared" si="87"/>
        <v>Zonal</v>
      </c>
      <c r="H665" s="51">
        <v>0.91662031075623895</v>
      </c>
      <c r="I665" s="52">
        <v>7.6361840331111298E-46</v>
      </c>
      <c r="J665" s="52">
        <v>2.7930683936719701E-3</v>
      </c>
      <c r="K665" s="53">
        <v>8.0586620850075494E-2</v>
      </c>
      <c r="L665" s="7" t="str">
        <f t="shared" si="92"/>
        <v>AL</v>
      </c>
      <c r="M665" s="51">
        <v>0.83762517950650806</v>
      </c>
      <c r="N665" s="52">
        <v>1.7471044928328799E-3</v>
      </c>
      <c r="O665" s="52">
        <v>1.3784376225992901E-2</v>
      </c>
      <c r="P665" s="53">
        <v>0.14684333977467801</v>
      </c>
      <c r="Q665" s="7" t="str">
        <f t="shared" si="88"/>
        <v>AL</v>
      </c>
      <c r="R665" s="6">
        <v>1</v>
      </c>
      <c r="S665" s="7">
        <v>0</v>
      </c>
      <c r="T665" s="7">
        <v>0</v>
      </c>
      <c r="U665" s="8">
        <v>0</v>
      </c>
      <c r="V665" s="7" t="str">
        <f t="shared" si="89"/>
        <v>AL</v>
      </c>
      <c r="W665" s="51">
        <v>0.788490000100035</v>
      </c>
      <c r="X665" s="52">
        <v>7.1937277809979994E-2</v>
      </c>
      <c r="Y665" s="52">
        <v>1.1007250779746E-3</v>
      </c>
      <c r="Z665" s="53">
        <v>0.13847199701200999</v>
      </c>
      <c r="AA665" s="7" t="str">
        <f t="shared" si="90"/>
        <v>AL</v>
      </c>
      <c r="AB665" s="51">
        <v>0.69720557515461601</v>
      </c>
      <c r="AC665" s="52">
        <v>0.110397352008526</v>
      </c>
      <c r="AD665" s="52">
        <v>1.5525805911334701E-3</v>
      </c>
      <c r="AE665" s="53">
        <v>0.190844492245724</v>
      </c>
      <c r="AF665" s="7" t="str">
        <f t="shared" si="91"/>
        <v>AL</v>
      </c>
      <c r="AG665" s="51">
        <v>0.26854549506749598</v>
      </c>
      <c r="AH665" s="52">
        <v>0.204107536266672</v>
      </c>
      <c r="AI665" s="52">
        <v>0.26565968733345202</v>
      </c>
      <c r="AJ665" s="53">
        <v>0.26168728133237801</v>
      </c>
      <c r="AK665" s="44" t="str">
        <f t="shared" si="84"/>
        <v>AL</v>
      </c>
      <c r="AL665" s="51">
        <v>0.26913103780980502</v>
      </c>
      <c r="AM665" s="52">
        <v>0</v>
      </c>
      <c r="AN665" s="52">
        <v>0.43984803714647502</v>
      </c>
      <c r="AO665" s="53">
        <v>0.29102092504371901</v>
      </c>
      <c r="AP665" s="44" t="str">
        <f t="shared" si="85"/>
        <v>SB</v>
      </c>
    </row>
    <row r="666" spans="1:42" x14ac:dyDescent="0.3">
      <c r="A666" s="4">
        <v>31582</v>
      </c>
      <c r="B666" s="5">
        <f t="shared" si="86"/>
        <v>1986</v>
      </c>
      <c r="C666" s="6">
        <v>0</v>
      </c>
      <c r="D666" s="7">
        <v>0</v>
      </c>
      <c r="E666" s="7">
        <v>1</v>
      </c>
      <c r="F666" s="8">
        <v>0</v>
      </c>
      <c r="G666" s="44" t="str">
        <f t="shared" si="87"/>
        <v>SB</v>
      </c>
      <c r="H666" s="51">
        <v>0.17929718932547301</v>
      </c>
      <c r="I666" s="52">
        <v>7.3684195314204E-44</v>
      </c>
      <c r="J666" s="52">
        <v>1.9492036265938002E-2</v>
      </c>
      <c r="K666" s="53">
        <v>0.80121077440858801</v>
      </c>
      <c r="L666" s="7" t="str">
        <f t="shared" si="92"/>
        <v>Zonal</v>
      </c>
      <c r="M666" s="51">
        <v>8.4544310907403298E-4</v>
      </c>
      <c r="N666" s="52">
        <v>1.1032347717240799E-5</v>
      </c>
      <c r="O666" s="52">
        <v>1.26657390784564E-2</v>
      </c>
      <c r="P666" s="53">
        <v>0.98647778546475196</v>
      </c>
      <c r="Q666" s="7" t="str">
        <f t="shared" si="88"/>
        <v>Zonal</v>
      </c>
      <c r="R666" s="6">
        <v>0</v>
      </c>
      <c r="S666" s="7">
        <v>0</v>
      </c>
      <c r="T666" s="7">
        <v>0</v>
      </c>
      <c r="U666" s="8">
        <v>1</v>
      </c>
      <c r="V666" s="7" t="str">
        <f t="shared" si="89"/>
        <v>Zonal</v>
      </c>
      <c r="W666" s="51">
        <v>8.7532734950057904E-8</v>
      </c>
      <c r="X666" s="52">
        <v>4.4105807007599196E-3</v>
      </c>
      <c r="Y666" s="52">
        <v>0.13659014867910599</v>
      </c>
      <c r="Z666" s="53">
        <v>0.85899918308739898</v>
      </c>
      <c r="AA666" s="7" t="str">
        <f t="shared" si="90"/>
        <v>Zonal</v>
      </c>
      <c r="AB666" s="51">
        <v>2.39426511106385E-9</v>
      </c>
      <c r="AC666" s="52">
        <v>8.3252333358833693E-3</v>
      </c>
      <c r="AD666" s="52">
        <v>0.17556218928019701</v>
      </c>
      <c r="AE666" s="53">
        <v>0.81611257498965495</v>
      </c>
      <c r="AF666" s="7" t="str">
        <f t="shared" si="91"/>
        <v>Zonal</v>
      </c>
      <c r="AG666" s="51">
        <v>0.227456614390455</v>
      </c>
      <c r="AH666" s="52">
        <v>0.212798977151786</v>
      </c>
      <c r="AI666" s="52">
        <v>0.29552891867013498</v>
      </c>
      <c r="AJ666" s="53">
        <v>0.26421548978762299</v>
      </c>
      <c r="AK666" s="44" t="str">
        <f t="shared" si="84"/>
        <v>SB</v>
      </c>
      <c r="AL666" s="51">
        <v>0</v>
      </c>
      <c r="AM666" s="52">
        <v>3.0925651345053901E-2</v>
      </c>
      <c r="AN666" s="52">
        <v>0.61307632563722303</v>
      </c>
      <c r="AO666" s="53">
        <v>0.35599802301772199</v>
      </c>
      <c r="AP666" s="44" t="str">
        <f t="shared" si="85"/>
        <v>SB</v>
      </c>
    </row>
    <row r="667" spans="1:42" x14ac:dyDescent="0.3">
      <c r="A667" s="4">
        <v>31583</v>
      </c>
      <c r="B667" s="5">
        <f t="shared" si="86"/>
        <v>1986</v>
      </c>
      <c r="C667" s="6">
        <v>0</v>
      </c>
      <c r="D667" s="7">
        <v>0</v>
      </c>
      <c r="E667" s="7">
        <v>1</v>
      </c>
      <c r="F667" s="8">
        <v>0</v>
      </c>
      <c r="G667" s="44" t="str">
        <f t="shared" si="87"/>
        <v>SB</v>
      </c>
      <c r="H667" s="51">
        <v>1.9929557802816399E-3</v>
      </c>
      <c r="I667" s="52">
        <v>4.7777535169127299E-36</v>
      </c>
      <c r="J667" s="52">
        <v>0.20617350098621401</v>
      </c>
      <c r="K667" s="53">
        <v>0.79183354323351496</v>
      </c>
      <c r="L667" s="7" t="str">
        <f t="shared" si="92"/>
        <v>Zonal</v>
      </c>
      <c r="M667" s="51">
        <v>1.41019474633524E-6</v>
      </c>
      <c r="N667" s="52">
        <v>4.8318636648745997E-5</v>
      </c>
      <c r="O667" s="52">
        <v>0.52232672835955296</v>
      </c>
      <c r="P667" s="53">
        <v>0.47762354280904201</v>
      </c>
      <c r="Q667" s="7" t="str">
        <f t="shared" si="88"/>
        <v>SB</v>
      </c>
      <c r="R667" s="6">
        <v>0</v>
      </c>
      <c r="S667" s="7">
        <v>0</v>
      </c>
      <c r="T667" s="7">
        <v>0</v>
      </c>
      <c r="U667" s="8">
        <v>1</v>
      </c>
      <c r="V667" s="7" t="str">
        <f t="shared" si="89"/>
        <v>Zonal</v>
      </c>
      <c r="W667" s="51">
        <v>4.0726151397880402E-17</v>
      </c>
      <c r="X667" s="52">
        <v>4.8185408655513998E-6</v>
      </c>
      <c r="Y667" s="52">
        <v>0.37094094866115601</v>
      </c>
      <c r="Z667" s="53">
        <v>0.62905423279797601</v>
      </c>
      <c r="AA667" s="7" t="str">
        <f t="shared" si="90"/>
        <v>Zonal</v>
      </c>
      <c r="AB667" s="51">
        <v>1.69562893693669E-20</v>
      </c>
      <c r="AC667" s="52">
        <v>1.10047725914975E-5</v>
      </c>
      <c r="AD667" s="52">
        <v>0.518642435794194</v>
      </c>
      <c r="AE667" s="53">
        <v>0.48134655943321197</v>
      </c>
      <c r="AF667" s="7" t="str">
        <f t="shared" si="91"/>
        <v>SB</v>
      </c>
      <c r="AG667" s="51">
        <v>0.20599705592364001</v>
      </c>
      <c r="AH667" s="52">
        <v>0.211810773442453</v>
      </c>
      <c r="AI667" s="52">
        <v>0.32747416884450897</v>
      </c>
      <c r="AJ667" s="53">
        <v>0.25471800178939502</v>
      </c>
      <c r="AK667" s="44" t="str">
        <f t="shared" si="84"/>
        <v>SB</v>
      </c>
      <c r="AL667" s="51">
        <v>0</v>
      </c>
      <c r="AM667" s="52">
        <v>0.14032098986819599</v>
      </c>
      <c r="AN667" s="52">
        <v>0.544875818165516</v>
      </c>
      <c r="AO667" s="53">
        <v>0.31480319196628698</v>
      </c>
      <c r="AP667" s="44" t="str">
        <f t="shared" si="85"/>
        <v>SB</v>
      </c>
    </row>
    <row r="668" spans="1:42" x14ac:dyDescent="0.3">
      <c r="A668" s="4">
        <v>31584</v>
      </c>
      <c r="B668" s="5">
        <f t="shared" si="86"/>
        <v>1986</v>
      </c>
      <c r="C668" s="6">
        <v>0</v>
      </c>
      <c r="D668" s="7">
        <v>0</v>
      </c>
      <c r="E668" s="7">
        <v>1</v>
      </c>
      <c r="F668" s="8">
        <v>0</v>
      </c>
      <c r="G668" s="44" t="str">
        <f t="shared" si="87"/>
        <v>SB</v>
      </c>
      <c r="H668" s="51">
        <v>1.9681307786002401E-4</v>
      </c>
      <c r="I668" s="52">
        <v>2.0321565732367902E-18</v>
      </c>
      <c r="J668" s="52">
        <v>0.435524149455979</v>
      </c>
      <c r="K668" s="53">
        <v>0.56427903746616104</v>
      </c>
      <c r="L668" s="7" t="str">
        <f t="shared" si="92"/>
        <v>Zonal</v>
      </c>
      <c r="M668" s="51">
        <v>3.1422080603710198E-7</v>
      </c>
      <c r="N668" s="52">
        <v>2.4834201745326098E-4</v>
      </c>
      <c r="O668" s="52">
        <v>0.89989559612218795</v>
      </c>
      <c r="P668" s="53">
        <v>9.9855747639544995E-2</v>
      </c>
      <c r="Q668" s="7" t="str">
        <f t="shared" si="88"/>
        <v>SB</v>
      </c>
      <c r="R668" s="6">
        <v>0</v>
      </c>
      <c r="S668" s="7">
        <v>0</v>
      </c>
      <c r="T668" s="7">
        <v>0</v>
      </c>
      <c r="U668" s="8">
        <v>1</v>
      </c>
      <c r="V668" s="7" t="str">
        <f t="shared" si="89"/>
        <v>Zonal</v>
      </c>
      <c r="W668" s="51">
        <v>6.8764539289763604E-14</v>
      </c>
      <c r="X668" s="52">
        <v>1.03820734090986E-4</v>
      </c>
      <c r="Y668" s="52">
        <v>0.16787888056158101</v>
      </c>
      <c r="Z668" s="53">
        <v>0.832017298704258</v>
      </c>
      <c r="AA668" s="7" t="str">
        <f t="shared" si="90"/>
        <v>Zonal</v>
      </c>
      <c r="AB668" s="51">
        <v>2.77082037316255E-16</v>
      </c>
      <c r="AC668" s="52">
        <v>1.4393487877725601E-4</v>
      </c>
      <c r="AD668" s="52">
        <v>0.22832835622650199</v>
      </c>
      <c r="AE668" s="53">
        <v>0.77152770889472</v>
      </c>
      <c r="AF668" s="7" t="str">
        <f t="shared" si="91"/>
        <v>Zonal</v>
      </c>
      <c r="AG668" s="51">
        <v>0.21153291141640099</v>
      </c>
      <c r="AH668" s="52">
        <v>0.22483759154355201</v>
      </c>
      <c r="AI668" s="52">
        <v>0.31498958673077099</v>
      </c>
      <c r="AJ668" s="53">
        <v>0.24863991030927299</v>
      </c>
      <c r="AK668" s="44" t="str">
        <f t="shared" si="84"/>
        <v>SB</v>
      </c>
      <c r="AL668" s="51">
        <v>0</v>
      </c>
      <c r="AM668" s="52">
        <v>0.199034167618651</v>
      </c>
      <c r="AN668" s="52">
        <v>0.52487278014331695</v>
      </c>
      <c r="AO668" s="53">
        <v>0.27609305223802999</v>
      </c>
      <c r="AP668" s="44" t="str">
        <f t="shared" si="85"/>
        <v>SB</v>
      </c>
    </row>
    <row r="669" spans="1:42" x14ac:dyDescent="0.3">
      <c r="A669" s="4">
        <v>31585</v>
      </c>
      <c r="B669" s="5">
        <f t="shared" si="86"/>
        <v>1986</v>
      </c>
      <c r="C669" s="6">
        <v>0</v>
      </c>
      <c r="D669" s="7">
        <v>0</v>
      </c>
      <c r="E669" s="7">
        <v>1</v>
      </c>
      <c r="F669" s="8">
        <v>0</v>
      </c>
      <c r="G669" s="44" t="str">
        <f t="shared" si="87"/>
        <v>SB</v>
      </c>
      <c r="H669" s="51">
        <v>9.8750244646273998E-5</v>
      </c>
      <c r="I669" s="52">
        <v>2.8715685892899799E-29</v>
      </c>
      <c r="J669" s="52">
        <v>9.0864401284193402E-2</v>
      </c>
      <c r="K669" s="53">
        <v>0.90903684847115895</v>
      </c>
      <c r="L669" s="7" t="str">
        <f t="shared" si="92"/>
        <v>Zonal</v>
      </c>
      <c r="M669" s="51">
        <v>3.1905978430739298E-7</v>
      </c>
      <c r="N669" s="52">
        <v>1.8582353389985101E-5</v>
      </c>
      <c r="O669" s="52">
        <v>0.93463535163056199</v>
      </c>
      <c r="P669" s="53">
        <v>6.5345746956251699E-2</v>
      </c>
      <c r="Q669" s="7" t="str">
        <f t="shared" si="88"/>
        <v>SB</v>
      </c>
      <c r="R669" s="6">
        <v>0</v>
      </c>
      <c r="S669" s="7">
        <v>0</v>
      </c>
      <c r="T669" s="7">
        <v>0</v>
      </c>
      <c r="U669" s="8">
        <v>1</v>
      </c>
      <c r="V669" s="7" t="str">
        <f t="shared" si="89"/>
        <v>Zonal</v>
      </c>
      <c r="W669" s="51">
        <v>5.0798566961242101E-9</v>
      </c>
      <c r="X669" s="52">
        <v>2.1723131826143199E-3</v>
      </c>
      <c r="Y669" s="52">
        <v>6.3323062834076405E-2</v>
      </c>
      <c r="Z669" s="53">
        <v>0.93450461890345105</v>
      </c>
      <c r="AA669" s="7" t="str">
        <f t="shared" si="90"/>
        <v>Zonal</v>
      </c>
      <c r="AB669" s="51">
        <v>1.6096392580321599E-10</v>
      </c>
      <c r="AC669" s="52">
        <v>2.5074696244312901E-3</v>
      </c>
      <c r="AD669" s="52">
        <v>7.8978491343308505E-2</v>
      </c>
      <c r="AE669" s="53">
        <v>0.91851403887129601</v>
      </c>
      <c r="AF669" s="7" t="str">
        <f t="shared" si="91"/>
        <v>Zonal</v>
      </c>
      <c r="AG669" s="51">
        <v>0.229077270188177</v>
      </c>
      <c r="AH669" s="52">
        <v>0.226795358716124</v>
      </c>
      <c r="AI669" s="52">
        <v>0.29692617997745302</v>
      </c>
      <c r="AJ669" s="53">
        <v>0.24720119111824401</v>
      </c>
      <c r="AK669" s="44" t="str">
        <f t="shared" si="84"/>
        <v>SB</v>
      </c>
      <c r="AL669" s="51">
        <v>0</v>
      </c>
      <c r="AM669" s="52">
        <v>0.16831754753813799</v>
      </c>
      <c r="AN669" s="52">
        <v>0.60704215168823605</v>
      </c>
      <c r="AO669" s="53">
        <v>0.22464030077362401</v>
      </c>
      <c r="AP669" s="44" t="str">
        <f t="shared" si="85"/>
        <v>SB</v>
      </c>
    </row>
    <row r="670" spans="1:42" x14ac:dyDescent="0.3">
      <c r="A670" s="4">
        <v>31586</v>
      </c>
      <c r="B670" s="5">
        <f t="shared" si="86"/>
        <v>1986</v>
      </c>
      <c r="C670" s="6">
        <v>0</v>
      </c>
      <c r="D670" s="7">
        <v>0</v>
      </c>
      <c r="E670" s="7">
        <v>1</v>
      </c>
      <c r="F670" s="8">
        <v>0</v>
      </c>
      <c r="G670" s="44" t="str">
        <f t="shared" si="87"/>
        <v>SB</v>
      </c>
      <c r="H670" s="51">
        <v>6.5265135372672596E-3</v>
      </c>
      <c r="I670" s="52">
        <v>3.1070239735014398E-26</v>
      </c>
      <c r="J670" s="52">
        <v>0.65449827969443997</v>
      </c>
      <c r="K670" s="53">
        <v>0.33897520676827902</v>
      </c>
      <c r="L670" s="7" t="str">
        <f t="shared" si="92"/>
        <v>SB</v>
      </c>
      <c r="M670" s="51">
        <v>6.4763163065252195E-5</v>
      </c>
      <c r="N670" s="52">
        <v>0.29085531206387799</v>
      </c>
      <c r="O670" s="52">
        <v>2.3019371903584801E-2</v>
      </c>
      <c r="P670" s="53">
        <v>0.68606055286946299</v>
      </c>
      <c r="Q670" s="7" t="str">
        <f t="shared" si="88"/>
        <v>Zonal</v>
      </c>
      <c r="R670" s="6">
        <v>0</v>
      </c>
      <c r="S670" s="7">
        <v>0</v>
      </c>
      <c r="T670" s="7">
        <v>1</v>
      </c>
      <c r="U670" s="8">
        <v>0</v>
      </c>
      <c r="V670" s="7" t="str">
        <f t="shared" si="89"/>
        <v>SB</v>
      </c>
      <c r="W670" s="51">
        <v>1.03088793179066E-5</v>
      </c>
      <c r="X670" s="52">
        <v>6.4929690453875102E-2</v>
      </c>
      <c r="Y670" s="52">
        <v>3.8510265897481397E-2</v>
      </c>
      <c r="Z670" s="53">
        <v>0.89654973476932398</v>
      </c>
      <c r="AA670" s="7" t="str">
        <f t="shared" si="90"/>
        <v>Zonal</v>
      </c>
      <c r="AB670" s="51">
        <v>1.6010802183740801E-6</v>
      </c>
      <c r="AC670" s="52">
        <v>4.54033052513933E-2</v>
      </c>
      <c r="AD670" s="52">
        <v>4.4606024524529497E-2</v>
      </c>
      <c r="AE670" s="53">
        <v>0.90998906914385902</v>
      </c>
      <c r="AF670" s="7" t="str">
        <f t="shared" si="91"/>
        <v>Zonal</v>
      </c>
      <c r="AG670" s="51">
        <v>0.25296849268770299</v>
      </c>
      <c r="AH670" s="52">
        <v>0.222924909833459</v>
      </c>
      <c r="AI670" s="52">
        <v>0.28372520414559299</v>
      </c>
      <c r="AJ670" s="53">
        <v>0.24038139333324299</v>
      </c>
      <c r="AK670" s="44" t="str">
        <f t="shared" si="84"/>
        <v>SB</v>
      </c>
      <c r="AL670" s="51">
        <v>4.3415340086830602E-2</v>
      </c>
      <c r="AM670" s="52">
        <v>0</v>
      </c>
      <c r="AN670" s="52">
        <v>0.94486251808972499</v>
      </c>
      <c r="AO670" s="53">
        <v>1.1722141823444301E-2</v>
      </c>
      <c r="AP670" s="44" t="str">
        <f t="shared" si="85"/>
        <v>SB</v>
      </c>
    </row>
    <row r="671" spans="1:42" x14ac:dyDescent="0.3">
      <c r="A671" s="4">
        <v>31587</v>
      </c>
      <c r="B671" s="5">
        <f t="shared" si="86"/>
        <v>1986</v>
      </c>
      <c r="C671" s="6">
        <v>0</v>
      </c>
      <c r="D671" s="7">
        <v>0</v>
      </c>
      <c r="E671" s="7">
        <v>0</v>
      </c>
      <c r="F671" s="8">
        <v>1</v>
      </c>
      <c r="G671" s="44" t="str">
        <f t="shared" si="87"/>
        <v>Zonal</v>
      </c>
      <c r="H671" s="51">
        <v>0.45563709376233302</v>
      </c>
      <c r="I671" s="52">
        <v>1.24382181010765E-30</v>
      </c>
      <c r="J671" s="52">
        <v>0.19046554227923901</v>
      </c>
      <c r="K671" s="53">
        <v>0.35389736395843702</v>
      </c>
      <c r="L671" s="7" t="str">
        <f t="shared" si="92"/>
        <v>AL</v>
      </c>
      <c r="M671" s="51">
        <v>1.42109570425486E-2</v>
      </c>
      <c r="N671" s="52">
        <v>0.25579336087735999</v>
      </c>
      <c r="O671" s="52">
        <v>9.2535230455884901E-4</v>
      </c>
      <c r="P671" s="53">
        <v>0.72907032977554398</v>
      </c>
      <c r="Q671" s="7" t="str">
        <f t="shared" si="88"/>
        <v>Zonal</v>
      </c>
      <c r="R671" s="6">
        <v>0</v>
      </c>
      <c r="S671" s="7">
        <v>0</v>
      </c>
      <c r="T671" s="7">
        <v>1</v>
      </c>
      <c r="U671" s="8">
        <v>0</v>
      </c>
      <c r="V671" s="7" t="str">
        <f t="shared" si="89"/>
        <v>SB</v>
      </c>
      <c r="W671" s="51">
        <v>1.23554121265055E-2</v>
      </c>
      <c r="X671" s="52">
        <v>0.298235921909146</v>
      </c>
      <c r="Y671" s="52">
        <v>9.7895813322695004E-3</v>
      </c>
      <c r="Z671" s="53">
        <v>0.67961908463207898</v>
      </c>
      <c r="AA671" s="7" t="str">
        <f t="shared" si="90"/>
        <v>Zonal</v>
      </c>
      <c r="AB671" s="51">
        <v>3.8736972903250602E-3</v>
      </c>
      <c r="AC671" s="52">
        <v>0.22338778700312301</v>
      </c>
      <c r="AD671" s="52">
        <v>1.26288173797235E-2</v>
      </c>
      <c r="AE671" s="53">
        <v>0.76010969832682895</v>
      </c>
      <c r="AF671" s="7" t="str">
        <f t="shared" si="91"/>
        <v>Zonal</v>
      </c>
      <c r="AG671" s="51">
        <v>0.27465926358069698</v>
      </c>
      <c r="AH671" s="52">
        <v>0.214516182105007</v>
      </c>
      <c r="AI671" s="52">
        <v>0.275739671211718</v>
      </c>
      <c r="AJ671" s="53">
        <v>0.235084883102576</v>
      </c>
      <c r="AK671" s="44" t="str">
        <f t="shared" si="84"/>
        <v>SB</v>
      </c>
      <c r="AL671" s="51">
        <v>0.270553872782345</v>
      </c>
      <c r="AM671" s="52">
        <v>8.6542622241453295E-4</v>
      </c>
      <c r="AN671" s="52">
        <v>0.72858070099523997</v>
      </c>
      <c r="AO671" s="53">
        <v>0</v>
      </c>
      <c r="AP671" s="44" t="str">
        <f t="shared" si="85"/>
        <v>SB</v>
      </c>
    </row>
    <row r="672" spans="1:42" x14ac:dyDescent="0.3">
      <c r="A672" s="4">
        <v>31588</v>
      </c>
      <c r="B672" s="5">
        <f t="shared" si="86"/>
        <v>1986</v>
      </c>
      <c r="C672" s="6">
        <v>0</v>
      </c>
      <c r="D672" s="7">
        <v>0</v>
      </c>
      <c r="E672" s="7">
        <v>0</v>
      </c>
      <c r="F672" s="8">
        <v>1</v>
      </c>
      <c r="G672" s="44" t="str">
        <f t="shared" si="87"/>
        <v>Zonal</v>
      </c>
      <c r="H672" s="51">
        <v>1.1118048926337699E-2</v>
      </c>
      <c r="I672" s="52">
        <v>6.3843904675823198E-47</v>
      </c>
      <c r="J672" s="52">
        <v>1.93371611500637E-2</v>
      </c>
      <c r="K672" s="53">
        <v>0.96954478992359605</v>
      </c>
      <c r="L672" s="7" t="str">
        <f t="shared" si="92"/>
        <v>Zonal</v>
      </c>
      <c r="M672" s="51">
        <v>6.4252825253689402E-3</v>
      </c>
      <c r="N672" s="52">
        <v>1.0492298241998899E-5</v>
      </c>
      <c r="O672" s="52">
        <v>1.56948394314648E-2</v>
      </c>
      <c r="P672" s="53">
        <v>0.97786938574492199</v>
      </c>
      <c r="Q672" s="7" t="str">
        <f t="shared" si="88"/>
        <v>Zonal</v>
      </c>
      <c r="R672" s="6">
        <v>0</v>
      </c>
      <c r="S672" s="7">
        <v>0</v>
      </c>
      <c r="T672" s="7">
        <v>1</v>
      </c>
      <c r="U672" s="8">
        <v>0</v>
      </c>
      <c r="V672" s="7" t="str">
        <f t="shared" si="89"/>
        <v>SB</v>
      </c>
      <c r="W672" s="51">
        <v>1.66031424237937E-6</v>
      </c>
      <c r="X672" s="52">
        <v>5.1647459162078503E-2</v>
      </c>
      <c r="Y672" s="52">
        <v>2.8444615889088899E-2</v>
      </c>
      <c r="Z672" s="53">
        <v>0.91990626463458802</v>
      </c>
      <c r="AA672" s="7" t="str">
        <f t="shared" si="90"/>
        <v>Zonal</v>
      </c>
      <c r="AB672" s="51">
        <v>2.6282798669881698E-7</v>
      </c>
      <c r="AC672" s="52">
        <v>1.7492765590219402E-2</v>
      </c>
      <c r="AD672" s="52">
        <v>3.25070143352202E-2</v>
      </c>
      <c r="AE672" s="53">
        <v>0.94999995724657305</v>
      </c>
      <c r="AF672" s="7" t="str">
        <f t="shared" si="91"/>
        <v>Zonal</v>
      </c>
      <c r="AG672" s="51">
        <v>0.26615085227350999</v>
      </c>
      <c r="AH672" s="52">
        <v>0.187085945597046</v>
      </c>
      <c r="AI672" s="52">
        <v>0.318375760001115</v>
      </c>
      <c r="AJ672" s="53">
        <v>0.22838744212832601</v>
      </c>
      <c r="AK672" s="44" t="str">
        <f t="shared" si="84"/>
        <v>SB</v>
      </c>
      <c r="AL672" s="51">
        <v>0.29840184846442602</v>
      </c>
      <c r="AM672" s="52">
        <v>0</v>
      </c>
      <c r="AN672" s="52">
        <v>0.53109656301145602</v>
      </c>
      <c r="AO672" s="53">
        <v>0.17050158852411601</v>
      </c>
      <c r="AP672" s="44" t="str">
        <f t="shared" si="85"/>
        <v>SB</v>
      </c>
    </row>
    <row r="673" spans="1:42" x14ac:dyDescent="0.3">
      <c r="A673" s="4">
        <v>31589</v>
      </c>
      <c r="B673" s="5">
        <f t="shared" si="86"/>
        <v>1986</v>
      </c>
      <c r="C673" s="6">
        <v>0</v>
      </c>
      <c r="D673" s="7">
        <v>0</v>
      </c>
      <c r="E673" s="7">
        <v>1</v>
      </c>
      <c r="F673" s="8">
        <v>0</v>
      </c>
      <c r="G673" s="44" t="str">
        <f t="shared" si="87"/>
        <v>SB</v>
      </c>
      <c r="H673" s="51">
        <v>1.02967582307283E-3</v>
      </c>
      <c r="I673" s="52">
        <v>6.2499336601743102E-39</v>
      </c>
      <c r="J673" s="52">
        <v>0.151540480934273</v>
      </c>
      <c r="K673" s="53">
        <v>0.84742984324265203</v>
      </c>
      <c r="L673" s="7" t="str">
        <f t="shared" si="92"/>
        <v>Zonal</v>
      </c>
      <c r="M673" s="51">
        <v>2.8154119728574097E-4</v>
      </c>
      <c r="N673" s="52">
        <v>4.86149863855505E-6</v>
      </c>
      <c r="O673" s="52">
        <v>5.6165215702939399E-2</v>
      </c>
      <c r="P673" s="53">
        <v>0.94354838160113597</v>
      </c>
      <c r="Q673" s="7" t="str">
        <f t="shared" si="88"/>
        <v>Zonal</v>
      </c>
      <c r="R673" s="6">
        <v>0</v>
      </c>
      <c r="S673" s="7">
        <v>0</v>
      </c>
      <c r="T673" s="7">
        <v>1</v>
      </c>
      <c r="U673" s="8">
        <v>0</v>
      </c>
      <c r="V673" s="7" t="str">
        <f t="shared" si="89"/>
        <v>SB</v>
      </c>
      <c r="W673" s="51">
        <v>9.6176642483966801E-17</v>
      </c>
      <c r="X673" s="52">
        <v>3.4535180212066001E-5</v>
      </c>
      <c r="Y673" s="52">
        <v>0.41496191913768399</v>
      </c>
      <c r="Z673" s="53">
        <v>0.585003545682102</v>
      </c>
      <c r="AA673" s="7" t="str">
        <f t="shared" si="90"/>
        <v>Zonal</v>
      </c>
      <c r="AB673" s="51">
        <v>2.64632342150254E-19</v>
      </c>
      <c r="AC673" s="52">
        <v>1.3480397022592501E-5</v>
      </c>
      <c r="AD673" s="52">
        <v>0.50125317221977295</v>
      </c>
      <c r="AE673" s="53">
        <v>0.49873334738320302</v>
      </c>
      <c r="AF673" s="7" t="str">
        <f t="shared" si="91"/>
        <v>SB</v>
      </c>
      <c r="AG673" s="51">
        <v>0.20810012291785801</v>
      </c>
      <c r="AH673" s="52">
        <v>0.188156742072839</v>
      </c>
      <c r="AI673" s="52">
        <v>0.38500592935620698</v>
      </c>
      <c r="AJ673" s="53">
        <v>0.21873720565309299</v>
      </c>
      <c r="AK673" s="44" t="str">
        <f t="shared" si="84"/>
        <v>SB</v>
      </c>
      <c r="AL673" s="51">
        <v>8.8466111771700301E-2</v>
      </c>
      <c r="AM673" s="52">
        <v>0</v>
      </c>
      <c r="AN673" s="52">
        <v>0.718549346016646</v>
      </c>
      <c r="AO673" s="53">
        <v>0.19298454221165201</v>
      </c>
      <c r="AP673" s="44" t="str">
        <f t="shared" si="85"/>
        <v>SB</v>
      </c>
    </row>
    <row r="674" spans="1:42" x14ac:dyDescent="0.3">
      <c r="A674" s="4">
        <v>31590</v>
      </c>
      <c r="B674" s="5">
        <f t="shared" si="86"/>
        <v>1986</v>
      </c>
      <c r="C674" s="6">
        <v>0</v>
      </c>
      <c r="D674" s="7">
        <v>0</v>
      </c>
      <c r="E674" s="7">
        <v>1</v>
      </c>
      <c r="F674" s="8">
        <v>0</v>
      </c>
      <c r="G674" s="44" t="str">
        <f t="shared" si="87"/>
        <v>SB</v>
      </c>
      <c r="H674" s="51">
        <v>5.7728974328013995E-4</v>
      </c>
      <c r="I674" s="52">
        <v>4.2057596603348302E-23</v>
      </c>
      <c r="J674" s="52">
        <v>7.9883627779226196E-2</v>
      </c>
      <c r="K674" s="53">
        <v>0.91953908247748695</v>
      </c>
      <c r="L674" s="7" t="str">
        <f t="shared" si="92"/>
        <v>Zonal</v>
      </c>
      <c r="M674" s="51">
        <v>6.9779810859298497E-6</v>
      </c>
      <c r="N674" s="52">
        <v>6.7887079854780995E-4</v>
      </c>
      <c r="O674" s="52">
        <v>1.39920732023664E-2</v>
      </c>
      <c r="P674" s="53">
        <v>0.98532207801800298</v>
      </c>
      <c r="Q674" s="7" t="str">
        <f t="shared" si="88"/>
        <v>Zonal</v>
      </c>
      <c r="R674" s="6">
        <v>0</v>
      </c>
      <c r="S674" s="7">
        <v>0</v>
      </c>
      <c r="T674" s="7">
        <v>1</v>
      </c>
      <c r="U674" s="8">
        <v>0</v>
      </c>
      <c r="V674" s="7" t="str">
        <f t="shared" si="89"/>
        <v>SB</v>
      </c>
      <c r="W674" s="51">
        <v>8.8423762343063592E-18</v>
      </c>
      <c r="X674" s="52">
        <v>5.4600784471238198E-5</v>
      </c>
      <c r="Y674" s="52">
        <v>0.32566727907799098</v>
      </c>
      <c r="Z674" s="53">
        <v>0.67427812013753696</v>
      </c>
      <c r="AA674" s="7" t="str">
        <f t="shared" si="90"/>
        <v>Zonal</v>
      </c>
      <c r="AB674" s="51">
        <v>6.8939417297222797E-21</v>
      </c>
      <c r="AC674" s="52">
        <v>2.4598918127128998E-5</v>
      </c>
      <c r="AD674" s="52">
        <v>0.42620156931479503</v>
      </c>
      <c r="AE674" s="53">
        <v>0.57377383176707597</v>
      </c>
      <c r="AF674" s="7" t="str">
        <f t="shared" si="91"/>
        <v>Zonal</v>
      </c>
      <c r="AG674" s="51">
        <v>0.198015673420887</v>
      </c>
      <c r="AH674" s="52">
        <v>0.189523597584078</v>
      </c>
      <c r="AI674" s="52">
        <v>0.394599884450407</v>
      </c>
      <c r="AJ674" s="53">
        <v>0.21786084454462601</v>
      </c>
      <c r="AK674" s="44" t="str">
        <f t="shared" si="84"/>
        <v>SB</v>
      </c>
      <c r="AL674" s="51">
        <v>3.4519383961763E-3</v>
      </c>
      <c r="AM674" s="52">
        <v>0</v>
      </c>
      <c r="AN674" s="52">
        <v>0.78551513542219797</v>
      </c>
      <c r="AO674" s="53">
        <v>0.211032926181625</v>
      </c>
      <c r="AP674" s="44" t="str">
        <f t="shared" si="85"/>
        <v>SB</v>
      </c>
    </row>
    <row r="675" spans="1:42" x14ac:dyDescent="0.3">
      <c r="A675" s="4">
        <v>31591</v>
      </c>
      <c r="B675" s="5">
        <f t="shared" si="86"/>
        <v>1986</v>
      </c>
      <c r="C675" s="6">
        <v>0</v>
      </c>
      <c r="D675" s="7">
        <v>0</v>
      </c>
      <c r="E675" s="7">
        <v>1</v>
      </c>
      <c r="F675" s="8">
        <v>0</v>
      </c>
      <c r="G675" s="44" t="str">
        <f t="shared" si="87"/>
        <v>SB</v>
      </c>
      <c r="H675" s="51">
        <v>9.7681441877048303E-4</v>
      </c>
      <c r="I675" s="52">
        <v>5.1360390622472898E-19</v>
      </c>
      <c r="J675" s="52">
        <v>2.3440217142958499E-2</v>
      </c>
      <c r="K675" s="53">
        <v>0.97558296843827796</v>
      </c>
      <c r="L675" s="7" t="str">
        <f t="shared" si="92"/>
        <v>Zonal</v>
      </c>
      <c r="M675" s="51">
        <v>1.9436265073085398E-6</v>
      </c>
      <c r="N675" s="52">
        <v>1.0004540600286099E-3</v>
      </c>
      <c r="O675" s="52">
        <v>3.6961809057737402E-3</v>
      </c>
      <c r="P675" s="53">
        <v>0.99530142140769595</v>
      </c>
      <c r="Q675" s="7" t="str">
        <f t="shared" si="88"/>
        <v>Zonal</v>
      </c>
      <c r="R675" s="6">
        <v>0</v>
      </c>
      <c r="S675" s="7">
        <v>0</v>
      </c>
      <c r="T675" s="7">
        <v>1</v>
      </c>
      <c r="U675" s="8">
        <v>0</v>
      </c>
      <c r="V675" s="7" t="str">
        <f t="shared" si="89"/>
        <v>SB</v>
      </c>
      <c r="W675" s="51">
        <v>8.0952368935153596E-14</v>
      </c>
      <c r="X675" s="52">
        <v>8.3288135022551197E-5</v>
      </c>
      <c r="Y675" s="52">
        <v>0.199656977124827</v>
      </c>
      <c r="Z675" s="53">
        <v>0.80025973474006795</v>
      </c>
      <c r="AA675" s="7" t="str">
        <f t="shared" si="90"/>
        <v>Zonal</v>
      </c>
      <c r="AB675" s="51">
        <v>1.56375678532384E-16</v>
      </c>
      <c r="AC675" s="52">
        <v>6.4773520976117794E-5</v>
      </c>
      <c r="AD675" s="52">
        <v>0.27494360989809702</v>
      </c>
      <c r="AE675" s="53">
        <v>0.72499161658092703</v>
      </c>
      <c r="AF675" s="7" t="str">
        <f t="shared" si="91"/>
        <v>Zonal</v>
      </c>
      <c r="AG675" s="51">
        <v>0.20492943228618701</v>
      </c>
      <c r="AH675" s="52">
        <v>0.20532526877857701</v>
      </c>
      <c r="AI675" s="52">
        <v>0.37156952130572501</v>
      </c>
      <c r="AJ675" s="53">
        <v>0.21817577762950899</v>
      </c>
      <c r="AK675" s="44" t="str">
        <f t="shared" si="84"/>
        <v>SB</v>
      </c>
      <c r="AL675" s="51">
        <v>0</v>
      </c>
      <c r="AM675" s="52">
        <v>0.14120066259210601</v>
      </c>
      <c r="AN675" s="52">
        <v>0.70577483292397303</v>
      </c>
      <c r="AO675" s="53">
        <v>0.15302450448391999</v>
      </c>
      <c r="AP675" s="44" t="str">
        <f t="shared" si="85"/>
        <v>SB</v>
      </c>
    </row>
    <row r="676" spans="1:42" x14ac:dyDescent="0.3">
      <c r="A676" s="4">
        <v>31592</v>
      </c>
      <c r="B676" s="5">
        <f t="shared" si="86"/>
        <v>1986</v>
      </c>
      <c r="C676" s="6">
        <v>0</v>
      </c>
      <c r="D676" s="7">
        <v>0</v>
      </c>
      <c r="E676" s="7">
        <v>1</v>
      </c>
      <c r="F676" s="8">
        <v>0</v>
      </c>
      <c r="G676" s="44" t="str">
        <f t="shared" si="87"/>
        <v>SB</v>
      </c>
      <c r="H676" s="51">
        <v>6.9715771103141005E-2</v>
      </c>
      <c r="I676" s="52">
        <v>1.03121078220177E-23</v>
      </c>
      <c r="J676" s="52">
        <v>0.45227117912343701</v>
      </c>
      <c r="K676" s="53">
        <v>0.47801304977341302</v>
      </c>
      <c r="L676" s="7" t="str">
        <f t="shared" si="92"/>
        <v>Zonal</v>
      </c>
      <c r="M676" s="51">
        <v>2.01374401054445E-2</v>
      </c>
      <c r="N676" s="52">
        <v>8.1213483117597698E-2</v>
      </c>
      <c r="O676" s="52">
        <v>0.175316180018809</v>
      </c>
      <c r="P676" s="53">
        <v>0.72333289675813695</v>
      </c>
      <c r="Q676" s="7" t="str">
        <f t="shared" si="88"/>
        <v>Zonal</v>
      </c>
      <c r="R676" s="6">
        <v>0</v>
      </c>
      <c r="S676" s="7">
        <v>0</v>
      </c>
      <c r="T676" s="7">
        <v>1</v>
      </c>
      <c r="U676" s="8">
        <v>0</v>
      </c>
      <c r="V676" s="7" t="str">
        <f t="shared" si="89"/>
        <v>SB</v>
      </c>
      <c r="W676" s="51">
        <v>3.1893383516444002E-13</v>
      </c>
      <c r="X676" s="52">
        <v>8.4485333985008699E-4</v>
      </c>
      <c r="Y676" s="52">
        <v>0.33405807529384901</v>
      </c>
      <c r="Z676" s="53">
        <v>0.66509707136597895</v>
      </c>
      <c r="AA676" s="7" t="str">
        <f t="shared" si="90"/>
        <v>Zonal</v>
      </c>
      <c r="AB676" s="51">
        <v>5.20058914138741E-16</v>
      </c>
      <c r="AC676" s="52">
        <v>6.6003259934122103E-4</v>
      </c>
      <c r="AD676" s="52">
        <v>0.43887448935914503</v>
      </c>
      <c r="AE676" s="53">
        <v>0.56046547804151203</v>
      </c>
      <c r="AF676" s="7" t="str">
        <f t="shared" si="91"/>
        <v>Zonal</v>
      </c>
      <c r="AG676" s="51">
        <v>0.21810912943866201</v>
      </c>
      <c r="AH676" s="52">
        <v>0.27023947217125999</v>
      </c>
      <c r="AI676" s="52">
        <v>0.31657479314757703</v>
      </c>
      <c r="AJ676" s="53">
        <v>0.19507660524249901</v>
      </c>
      <c r="AK676" s="44" t="str">
        <f t="shared" si="84"/>
        <v>SB</v>
      </c>
      <c r="AL676" s="51">
        <v>9.4617980444752003E-2</v>
      </c>
      <c r="AM676" s="52">
        <v>0.39361425975599201</v>
      </c>
      <c r="AN676" s="52">
        <v>0.51176775979925504</v>
      </c>
      <c r="AO676" s="53">
        <v>0</v>
      </c>
      <c r="AP676" s="44" t="str">
        <f t="shared" si="85"/>
        <v>SB</v>
      </c>
    </row>
    <row r="677" spans="1:42" x14ac:dyDescent="0.3">
      <c r="A677" s="4">
        <v>31593</v>
      </c>
      <c r="B677" s="5">
        <f t="shared" si="86"/>
        <v>1986</v>
      </c>
      <c r="C677" s="6">
        <v>0</v>
      </c>
      <c r="D677" s="7">
        <v>1</v>
      </c>
      <c r="E677" s="7">
        <v>0</v>
      </c>
      <c r="F677" s="8">
        <v>0</v>
      </c>
      <c r="G677" s="44" t="str">
        <f t="shared" si="87"/>
        <v>NAO-</v>
      </c>
      <c r="H677" s="51">
        <v>0.91860519951007702</v>
      </c>
      <c r="I677" s="52">
        <v>7.8822604392108802E-26</v>
      </c>
      <c r="J677" s="52">
        <v>7.0395441848791998E-2</v>
      </c>
      <c r="K677" s="53">
        <v>1.0999358641128399E-2</v>
      </c>
      <c r="L677" s="7" t="str">
        <f t="shared" si="92"/>
        <v>AL</v>
      </c>
      <c r="M677" s="51">
        <v>0.89485862561390905</v>
      </c>
      <c r="N677" s="52">
        <v>7.7564093282006905E-2</v>
      </c>
      <c r="O677" s="52">
        <v>1.8024679159093799E-2</v>
      </c>
      <c r="P677" s="53">
        <v>9.5526019449921305E-3</v>
      </c>
      <c r="Q677" s="7" t="str">
        <f t="shared" si="88"/>
        <v>AL</v>
      </c>
      <c r="R677" s="6">
        <v>0</v>
      </c>
      <c r="S677" s="7">
        <v>0</v>
      </c>
      <c r="T677" s="7">
        <v>1</v>
      </c>
      <c r="U677" s="8">
        <v>0</v>
      </c>
      <c r="V677" s="7" t="str">
        <f t="shared" si="89"/>
        <v>SB</v>
      </c>
      <c r="W677" s="51">
        <v>7.7153409819174307E-18</v>
      </c>
      <c r="X677" s="52">
        <v>5.0710837461926499E-2</v>
      </c>
      <c r="Y677" s="52">
        <v>0.94923954650978304</v>
      </c>
      <c r="Z677" s="53">
        <v>4.9616028289210798E-5</v>
      </c>
      <c r="AA677" s="7" t="str">
        <f t="shared" si="90"/>
        <v>SB</v>
      </c>
      <c r="AB677" s="51">
        <v>1.03538793686763E-20</v>
      </c>
      <c r="AC677" s="52">
        <v>3.2296312227301303E-2</v>
      </c>
      <c r="AD677" s="52">
        <v>0.967663504524919</v>
      </c>
      <c r="AE677" s="53">
        <v>4.0183247778706398E-5</v>
      </c>
      <c r="AF677" s="7" t="str">
        <f t="shared" si="91"/>
        <v>SB</v>
      </c>
      <c r="AG677" s="51">
        <v>0.227545963921303</v>
      </c>
      <c r="AH677" s="52">
        <v>0.34028948676281001</v>
      </c>
      <c r="AI677" s="52">
        <v>0.24957158010865099</v>
      </c>
      <c r="AJ677" s="53">
        <v>0.182592969207233</v>
      </c>
      <c r="AK677" s="44" t="str">
        <f t="shared" si="84"/>
        <v>NAO-</v>
      </c>
      <c r="AL677" s="51">
        <v>0.22854150868450501</v>
      </c>
      <c r="AM677" s="52">
        <v>0.47484923988011402</v>
      </c>
      <c r="AN677" s="52">
        <v>0.29660925143537997</v>
      </c>
      <c r="AO677" s="53">
        <v>0</v>
      </c>
      <c r="AP677" s="44" t="str">
        <f t="shared" si="85"/>
        <v>NAO-</v>
      </c>
    </row>
    <row r="678" spans="1:42" x14ac:dyDescent="0.3">
      <c r="A678" s="4">
        <v>31594</v>
      </c>
      <c r="B678" s="5">
        <f t="shared" si="86"/>
        <v>1986</v>
      </c>
      <c r="C678" s="6">
        <v>0</v>
      </c>
      <c r="D678" s="7">
        <v>1</v>
      </c>
      <c r="E678" s="7">
        <v>0</v>
      </c>
      <c r="F678" s="8">
        <v>0</v>
      </c>
      <c r="G678" s="44" t="str">
        <f t="shared" si="87"/>
        <v>NAO-</v>
      </c>
      <c r="H678" s="51">
        <v>0.99665234179911599</v>
      </c>
      <c r="I678" s="52">
        <v>3.9988621377960202E-30</v>
      </c>
      <c r="J678" s="52">
        <v>2.9344469939129899E-3</v>
      </c>
      <c r="K678" s="53">
        <v>4.1321120695727898E-4</v>
      </c>
      <c r="L678" s="7" t="str">
        <f t="shared" si="92"/>
        <v>AL</v>
      </c>
      <c r="M678" s="51">
        <v>0.98198999136184195</v>
      </c>
      <c r="N678" s="52">
        <v>1.7341366082420699E-2</v>
      </c>
      <c r="O678" s="52">
        <v>4.1091581933624501E-5</v>
      </c>
      <c r="P678" s="53">
        <v>6.2755097381060295E-4</v>
      </c>
      <c r="Q678" s="7" t="str">
        <f t="shared" si="88"/>
        <v>AL</v>
      </c>
      <c r="R678" s="6">
        <v>0</v>
      </c>
      <c r="S678" s="7">
        <v>0</v>
      </c>
      <c r="T678" s="7">
        <v>1</v>
      </c>
      <c r="U678" s="8">
        <v>0</v>
      </c>
      <c r="V678" s="7" t="str">
        <f t="shared" si="89"/>
        <v>SB</v>
      </c>
      <c r="W678" s="51">
        <v>2.3828216363907502E-13</v>
      </c>
      <c r="X678" s="52">
        <v>0.34091480591123602</v>
      </c>
      <c r="Y678" s="52">
        <v>0.65882065165632198</v>
      </c>
      <c r="Z678" s="53">
        <v>2.6454243220435303E-4</v>
      </c>
      <c r="AA678" s="7" t="str">
        <f t="shared" si="90"/>
        <v>SB</v>
      </c>
      <c r="AB678" s="51">
        <v>6.1485829637784699E-15</v>
      </c>
      <c r="AC678" s="52">
        <v>0.23683501487891601</v>
      </c>
      <c r="AD678" s="52">
        <v>0.76282490123536695</v>
      </c>
      <c r="AE678" s="53">
        <v>3.4008388570957402E-4</v>
      </c>
      <c r="AF678" s="7" t="str">
        <f t="shared" si="91"/>
        <v>SB</v>
      </c>
      <c r="AG678" s="51">
        <v>0.245301293949477</v>
      </c>
      <c r="AH678" s="52">
        <v>0.30190211793161598</v>
      </c>
      <c r="AI678" s="52">
        <v>0.25487789631861302</v>
      </c>
      <c r="AJ678" s="53">
        <v>0.19791869180029201</v>
      </c>
      <c r="AK678" s="44" t="str">
        <f t="shared" si="84"/>
        <v>NAO-</v>
      </c>
      <c r="AL678" s="51">
        <v>0.30595761695321799</v>
      </c>
      <c r="AM678" s="52">
        <v>0.44546181527389</v>
      </c>
      <c r="AN678" s="52">
        <v>0.24858056777289</v>
      </c>
      <c r="AO678" s="53">
        <v>0</v>
      </c>
      <c r="AP678" s="44" t="str">
        <f t="shared" si="85"/>
        <v>NAO-</v>
      </c>
    </row>
    <row r="679" spans="1:42" x14ac:dyDescent="0.3">
      <c r="A679" s="4">
        <v>31595</v>
      </c>
      <c r="B679" s="5">
        <f t="shared" si="86"/>
        <v>1986</v>
      </c>
      <c r="C679" s="6">
        <v>0</v>
      </c>
      <c r="D679" s="7">
        <v>1</v>
      </c>
      <c r="E679" s="7">
        <v>0</v>
      </c>
      <c r="F679" s="8">
        <v>0</v>
      </c>
      <c r="G679" s="44" t="str">
        <f t="shared" si="87"/>
        <v>NAO-</v>
      </c>
      <c r="H679" s="51">
        <v>0.98422219246812603</v>
      </c>
      <c r="I679" s="52">
        <v>1.8874517724649899E-37</v>
      </c>
      <c r="J679" s="52">
        <v>8.6432649870410005E-3</v>
      </c>
      <c r="K679" s="53">
        <v>7.1345425448343901E-3</v>
      </c>
      <c r="L679" s="7" t="str">
        <f t="shared" si="92"/>
        <v>AL</v>
      </c>
      <c r="M679" s="51">
        <v>0.918292779161901</v>
      </c>
      <c r="N679" s="52">
        <v>3.9641023011904898E-2</v>
      </c>
      <c r="O679" s="52">
        <v>1.15946292444095E-4</v>
      </c>
      <c r="P679" s="53">
        <v>4.1950251533749899E-2</v>
      </c>
      <c r="Q679" s="7" t="str">
        <f t="shared" si="88"/>
        <v>AL</v>
      </c>
      <c r="R679" s="6">
        <v>0</v>
      </c>
      <c r="S679" s="7">
        <v>0</v>
      </c>
      <c r="T679" s="7">
        <v>1</v>
      </c>
      <c r="U679" s="8">
        <v>0</v>
      </c>
      <c r="V679" s="7" t="str">
        <f t="shared" si="89"/>
        <v>SB</v>
      </c>
      <c r="W679" s="51">
        <v>5.7986904862652199E-8</v>
      </c>
      <c r="X679" s="52">
        <v>0.55716306926924697</v>
      </c>
      <c r="Y679" s="52">
        <v>0.39063344675200001</v>
      </c>
      <c r="Z679" s="53">
        <v>5.2203425991846603E-2</v>
      </c>
      <c r="AA679" s="7" t="str">
        <f t="shared" si="90"/>
        <v>NAO-</v>
      </c>
      <c r="AB679" s="51">
        <v>1.8797069010294599E-8</v>
      </c>
      <c r="AC679" s="52">
        <v>0.42996465183160798</v>
      </c>
      <c r="AD679" s="52">
        <v>0.48833443231092799</v>
      </c>
      <c r="AE679" s="53">
        <v>8.17008970603956E-2</v>
      </c>
      <c r="AF679" s="7" t="str">
        <f t="shared" si="91"/>
        <v>SB</v>
      </c>
      <c r="AG679" s="51">
        <v>0.26836572059289399</v>
      </c>
      <c r="AH679" s="52">
        <v>0.26740907657948099</v>
      </c>
      <c r="AI679" s="52">
        <v>0.260753444865304</v>
      </c>
      <c r="AJ679" s="53">
        <v>0.20347175796231901</v>
      </c>
      <c r="AK679" s="44" t="str">
        <f t="shared" si="84"/>
        <v>AL</v>
      </c>
      <c r="AL679" s="51">
        <v>0.38502434661631701</v>
      </c>
      <c r="AM679" s="52">
        <v>0.36743515850143998</v>
      </c>
      <c r="AN679" s="52">
        <v>0.247540494882241</v>
      </c>
      <c r="AO679" s="53">
        <v>0</v>
      </c>
      <c r="AP679" s="44" t="str">
        <f t="shared" si="85"/>
        <v>AL</v>
      </c>
    </row>
    <row r="680" spans="1:42" x14ac:dyDescent="0.3">
      <c r="A680" s="4">
        <v>31596</v>
      </c>
      <c r="B680" s="5">
        <f t="shared" si="86"/>
        <v>1986</v>
      </c>
      <c r="C680" s="6">
        <v>0</v>
      </c>
      <c r="D680" s="7">
        <v>1</v>
      </c>
      <c r="E680" s="7">
        <v>0</v>
      </c>
      <c r="F680" s="8">
        <v>0</v>
      </c>
      <c r="G680" s="44" t="str">
        <f t="shared" si="87"/>
        <v>NAO-</v>
      </c>
      <c r="H680" s="51">
        <v>0.95883865694812898</v>
      </c>
      <c r="I680" s="52">
        <v>2.7850290491196899E-33</v>
      </c>
      <c r="J680" s="52">
        <v>1.6391427967525799E-2</v>
      </c>
      <c r="K680" s="53">
        <v>2.4769915084355301E-2</v>
      </c>
      <c r="L680" s="7" t="str">
        <f t="shared" si="92"/>
        <v>AL</v>
      </c>
      <c r="M680" s="51">
        <v>0.98318236590554597</v>
      </c>
      <c r="N680" s="52">
        <v>8.8952194539358691E-3</v>
      </c>
      <c r="O680" s="52">
        <v>7.6235386489334803E-4</v>
      </c>
      <c r="P680" s="53">
        <v>7.1600607756227798E-3</v>
      </c>
      <c r="Q680" s="7" t="str">
        <f t="shared" si="88"/>
        <v>AL</v>
      </c>
      <c r="R680" s="6">
        <v>1</v>
      </c>
      <c r="S680" s="7">
        <v>0</v>
      </c>
      <c r="T680" s="7">
        <v>0</v>
      </c>
      <c r="U680" s="8">
        <v>0</v>
      </c>
      <c r="V680" s="7" t="str">
        <f t="shared" si="89"/>
        <v>AL</v>
      </c>
      <c r="W680" s="51">
        <v>2.32645931678484E-3</v>
      </c>
      <c r="X680" s="52">
        <v>0.29605188214755701</v>
      </c>
      <c r="Y680" s="52">
        <v>5.4798279493105097E-2</v>
      </c>
      <c r="Z680" s="53">
        <v>0.64682337904255105</v>
      </c>
      <c r="AA680" s="7" t="str">
        <f t="shared" si="90"/>
        <v>Zonal</v>
      </c>
      <c r="AB680" s="51">
        <v>2.1154815798048701E-3</v>
      </c>
      <c r="AC680" s="52">
        <v>0.233421852994185</v>
      </c>
      <c r="AD680" s="52">
        <v>4.9423115189924698E-2</v>
      </c>
      <c r="AE680" s="53">
        <v>0.71503955023608601</v>
      </c>
      <c r="AF680" s="7" t="str">
        <f t="shared" si="91"/>
        <v>Zonal</v>
      </c>
      <c r="AG680" s="51">
        <v>0.27633637563011099</v>
      </c>
      <c r="AH680" s="52">
        <v>0.25495507265920703</v>
      </c>
      <c r="AI680" s="52">
        <v>0.25882564641343803</v>
      </c>
      <c r="AJ680" s="53">
        <v>0.20988290529724099</v>
      </c>
      <c r="AK680" s="44" t="str">
        <f t="shared" si="84"/>
        <v>AL</v>
      </c>
      <c r="AL680" s="51">
        <v>0.427605742612502</v>
      </c>
      <c r="AM680" s="52">
        <v>0.34983583338698199</v>
      </c>
      <c r="AN680" s="52">
        <v>0.22255842400051501</v>
      </c>
      <c r="AO680" s="53">
        <v>0</v>
      </c>
      <c r="AP680" s="44" t="str">
        <f t="shared" si="85"/>
        <v>AL</v>
      </c>
    </row>
    <row r="681" spans="1:42" x14ac:dyDescent="0.3">
      <c r="A681" s="4">
        <v>31597</v>
      </c>
      <c r="B681" s="5">
        <f t="shared" si="86"/>
        <v>1986</v>
      </c>
      <c r="C681" s="6">
        <v>1</v>
      </c>
      <c r="D681" s="7">
        <v>0</v>
      </c>
      <c r="E681" s="7">
        <v>0</v>
      </c>
      <c r="F681" s="8">
        <v>0</v>
      </c>
      <c r="G681" s="44" t="str">
        <f t="shared" si="87"/>
        <v>AL</v>
      </c>
      <c r="H681" s="51">
        <v>0.98826585075941298</v>
      </c>
      <c r="I681" s="52">
        <v>1.5784927535572699E-11</v>
      </c>
      <c r="J681" s="52">
        <v>2.6177674802155E-4</v>
      </c>
      <c r="K681" s="53">
        <v>1.1472372476768E-2</v>
      </c>
      <c r="L681" s="7" t="str">
        <f t="shared" si="92"/>
        <v>AL</v>
      </c>
      <c r="M681" s="51">
        <v>0.99506195693881405</v>
      </c>
      <c r="N681" s="52">
        <v>1.6075033502096501E-3</v>
      </c>
      <c r="O681" s="52">
        <v>1.59516443182469E-4</v>
      </c>
      <c r="P681" s="53">
        <v>3.1710232677868298E-3</v>
      </c>
      <c r="Q681" s="7" t="str">
        <f t="shared" si="88"/>
        <v>AL</v>
      </c>
      <c r="R681" s="6">
        <v>1</v>
      </c>
      <c r="S681" s="7">
        <v>0</v>
      </c>
      <c r="T681" s="7">
        <v>0</v>
      </c>
      <c r="U681" s="8">
        <v>0</v>
      </c>
      <c r="V681" s="7" t="str">
        <f t="shared" si="89"/>
        <v>AL</v>
      </c>
      <c r="W681" s="51">
        <v>2.5493174775932999E-5</v>
      </c>
      <c r="X681" s="52">
        <v>0.32458265346576698</v>
      </c>
      <c r="Y681" s="52">
        <v>0.14759848955089699</v>
      </c>
      <c r="Z681" s="53">
        <v>0.52779336380855701</v>
      </c>
      <c r="AA681" s="7" t="str">
        <f t="shared" si="90"/>
        <v>Zonal</v>
      </c>
      <c r="AB681" s="51">
        <v>7.37582717034952E-5</v>
      </c>
      <c r="AC681" s="52">
        <v>0.324016154628749</v>
      </c>
      <c r="AD681" s="52">
        <v>9.8897505621982407E-2</v>
      </c>
      <c r="AE681" s="53">
        <v>0.57701258147756396</v>
      </c>
      <c r="AF681" s="7" t="str">
        <f t="shared" si="91"/>
        <v>Zonal</v>
      </c>
      <c r="AG681" s="51">
        <v>0.289324500411342</v>
      </c>
      <c r="AH681" s="52">
        <v>0.22236157978846799</v>
      </c>
      <c r="AI681" s="52">
        <v>0.226448675138614</v>
      </c>
      <c r="AJ681" s="53">
        <v>0.26186524466157401</v>
      </c>
      <c r="AK681" s="44" t="str">
        <f t="shared" si="84"/>
        <v>AL</v>
      </c>
      <c r="AL681" s="51">
        <v>0.48389987454447703</v>
      </c>
      <c r="AM681" s="52">
        <v>0.16817014158551799</v>
      </c>
      <c r="AN681" s="52">
        <v>0</v>
      </c>
      <c r="AO681" s="53">
        <v>0.34792998387000401</v>
      </c>
      <c r="AP681" s="44" t="str">
        <f t="shared" si="85"/>
        <v>AL</v>
      </c>
    </row>
    <row r="682" spans="1:42" x14ac:dyDescent="0.3">
      <c r="A682" s="4">
        <v>31598</v>
      </c>
      <c r="B682" s="5">
        <f t="shared" si="86"/>
        <v>1986</v>
      </c>
      <c r="C682" s="6">
        <v>1</v>
      </c>
      <c r="D682" s="7">
        <v>0</v>
      </c>
      <c r="E682" s="7">
        <v>0</v>
      </c>
      <c r="F682" s="8">
        <v>0</v>
      </c>
      <c r="G682" s="44" t="str">
        <f t="shared" si="87"/>
        <v>AL</v>
      </c>
      <c r="H682" s="51">
        <v>0.104547483818784</v>
      </c>
      <c r="I682" s="52">
        <v>0.88352358532198805</v>
      </c>
      <c r="J682" s="52">
        <v>1.6731539841267601E-5</v>
      </c>
      <c r="K682" s="53">
        <v>1.19121993193919E-2</v>
      </c>
      <c r="L682" s="7" t="str">
        <f t="shared" si="92"/>
        <v>NAO-</v>
      </c>
      <c r="M682" s="51">
        <v>0.97504648431468599</v>
      </c>
      <c r="N682" s="52">
        <v>2.5234298829744498E-3</v>
      </c>
      <c r="O682" s="52">
        <v>6.8398973417251898E-4</v>
      </c>
      <c r="P682" s="53">
        <v>2.17460960681643E-2</v>
      </c>
      <c r="Q682" s="7" t="str">
        <f t="shared" si="88"/>
        <v>AL</v>
      </c>
      <c r="R682" s="6">
        <v>1</v>
      </c>
      <c r="S682" s="7">
        <v>0</v>
      </c>
      <c r="T682" s="7">
        <v>0</v>
      </c>
      <c r="U682" s="8">
        <v>0</v>
      </c>
      <c r="V682" s="7" t="str">
        <f t="shared" si="89"/>
        <v>AL</v>
      </c>
      <c r="W682" s="51">
        <v>2.7871165387952201E-7</v>
      </c>
      <c r="X682" s="52">
        <v>0.81967085265362405</v>
      </c>
      <c r="Y682" s="52">
        <v>0.15432949919332301</v>
      </c>
      <c r="Z682" s="53">
        <v>2.59993694413981E-2</v>
      </c>
      <c r="AA682" s="7" t="str">
        <f t="shared" si="90"/>
        <v>NAO-</v>
      </c>
      <c r="AB682" s="51">
        <v>1.2512953458086E-6</v>
      </c>
      <c r="AC682" s="52">
        <v>0.86580800315496598</v>
      </c>
      <c r="AD682" s="52">
        <v>9.9115840257422996E-2</v>
      </c>
      <c r="AE682" s="53">
        <v>3.5074905292264397E-2</v>
      </c>
      <c r="AF682" s="7" t="str">
        <f t="shared" si="91"/>
        <v>NAO-</v>
      </c>
      <c r="AG682" s="51">
        <v>0.28572345522617099</v>
      </c>
      <c r="AH682" s="52">
        <v>0.23430673190331799</v>
      </c>
      <c r="AI682" s="52">
        <v>0.19865922587922599</v>
      </c>
      <c r="AJ682" s="53">
        <v>0.28131058699128297</v>
      </c>
      <c r="AK682" s="44" t="str">
        <f t="shared" si="84"/>
        <v>AL</v>
      </c>
      <c r="AL682" s="51">
        <v>0.38297455968688798</v>
      </c>
      <c r="AM682" s="52">
        <v>0.25459882583170201</v>
      </c>
      <c r="AN682" s="52">
        <v>0</v>
      </c>
      <c r="AO682" s="53">
        <v>0.362426614481409</v>
      </c>
      <c r="AP682" s="44" t="str">
        <f t="shared" si="85"/>
        <v>AL</v>
      </c>
    </row>
    <row r="683" spans="1:42" x14ac:dyDescent="0.3">
      <c r="A683" s="4">
        <v>31599</v>
      </c>
      <c r="B683" s="5">
        <f t="shared" si="86"/>
        <v>1986</v>
      </c>
      <c r="C683" s="6">
        <v>1</v>
      </c>
      <c r="D683" s="7">
        <v>0</v>
      </c>
      <c r="E683" s="7">
        <v>0</v>
      </c>
      <c r="F683" s="8">
        <v>0</v>
      </c>
      <c r="G683" s="44" t="str">
        <f t="shared" si="87"/>
        <v>AL</v>
      </c>
      <c r="H683" s="51">
        <v>4.9478725220485401E-4</v>
      </c>
      <c r="I683" s="52">
        <v>0.99921205536370605</v>
      </c>
      <c r="J683" s="52">
        <v>1.8986690712443801E-5</v>
      </c>
      <c r="K683" s="53">
        <v>2.74170693364484E-4</v>
      </c>
      <c r="L683" s="7" t="str">
        <f t="shared" si="92"/>
        <v>NAO-</v>
      </c>
      <c r="M683" s="51">
        <v>0.47176327639161902</v>
      </c>
      <c r="N683" s="52">
        <v>9.3688068888331307E-3</v>
      </c>
      <c r="O683" s="52">
        <v>0.51667283129778696</v>
      </c>
      <c r="P683" s="53">
        <v>2.19508542176342E-3</v>
      </c>
      <c r="Q683" s="7" t="str">
        <f t="shared" si="88"/>
        <v>SB</v>
      </c>
      <c r="R683" s="6">
        <v>1</v>
      </c>
      <c r="S683" s="7">
        <v>0</v>
      </c>
      <c r="T683" s="7">
        <v>0</v>
      </c>
      <c r="U683" s="8">
        <v>0</v>
      </c>
      <c r="V683" s="7" t="str">
        <f t="shared" si="89"/>
        <v>AL</v>
      </c>
      <c r="W683" s="51">
        <v>1.43403849696929E-3</v>
      </c>
      <c r="X683" s="52">
        <v>0.527643182444123</v>
      </c>
      <c r="Y683" s="52">
        <v>6.0178040895488401E-2</v>
      </c>
      <c r="Z683" s="53">
        <v>0.410744738163418</v>
      </c>
      <c r="AA683" s="7" t="str">
        <f t="shared" si="90"/>
        <v>NAO-</v>
      </c>
      <c r="AB683" s="51">
        <v>2.8283091350052702E-3</v>
      </c>
      <c r="AC683" s="52">
        <v>0.53914164987064195</v>
      </c>
      <c r="AD683" s="52">
        <v>3.8240019700228597E-2</v>
      </c>
      <c r="AE683" s="53">
        <v>0.41979002129412502</v>
      </c>
      <c r="AF683" s="7" t="str">
        <f t="shared" si="91"/>
        <v>NAO-</v>
      </c>
      <c r="AG683" s="51">
        <v>0.24636754935601801</v>
      </c>
      <c r="AH683" s="52">
        <v>0.25534255698272001</v>
      </c>
      <c r="AI683" s="52">
        <v>0.199698435468571</v>
      </c>
      <c r="AJ683" s="53">
        <v>0.29859145819268901</v>
      </c>
      <c r="AK683" s="44" t="str">
        <f t="shared" si="84"/>
        <v>Zonal</v>
      </c>
      <c r="AL683" s="51">
        <v>0.26365630712979798</v>
      </c>
      <c r="AM683" s="52">
        <v>0.32361974405850003</v>
      </c>
      <c r="AN683" s="52">
        <v>0</v>
      </c>
      <c r="AO683" s="53">
        <v>0.41272394881169999</v>
      </c>
      <c r="AP683" s="44" t="str">
        <f t="shared" si="85"/>
        <v>Zonal</v>
      </c>
    </row>
    <row r="684" spans="1:42" x14ac:dyDescent="0.3">
      <c r="A684" s="4">
        <v>31600</v>
      </c>
      <c r="B684" s="5">
        <f t="shared" si="86"/>
        <v>1986</v>
      </c>
      <c r="C684" s="6">
        <v>1</v>
      </c>
      <c r="D684" s="7">
        <v>0</v>
      </c>
      <c r="E684" s="7">
        <v>0</v>
      </c>
      <c r="F684" s="8">
        <v>0</v>
      </c>
      <c r="G684" s="44" t="str">
        <f t="shared" si="87"/>
        <v>AL</v>
      </c>
      <c r="H684" s="51">
        <v>0.119471621936958</v>
      </c>
      <c r="I684" s="52">
        <v>1.24360012696538E-5</v>
      </c>
      <c r="J684" s="52">
        <v>0.521901516346295</v>
      </c>
      <c r="K684" s="53">
        <v>0.35861442571547902</v>
      </c>
      <c r="L684" s="7" t="str">
        <f t="shared" si="92"/>
        <v>SB</v>
      </c>
      <c r="M684" s="51">
        <v>7.2466432345354003E-3</v>
      </c>
      <c r="N684" s="52">
        <v>1.9028906455986701E-2</v>
      </c>
      <c r="O684" s="52">
        <v>0.97234709716959</v>
      </c>
      <c r="P684" s="53">
        <v>1.37735313989411E-3</v>
      </c>
      <c r="Q684" s="7" t="str">
        <f t="shared" si="88"/>
        <v>SB</v>
      </c>
      <c r="R684" s="6">
        <v>1</v>
      </c>
      <c r="S684" s="7">
        <v>0</v>
      </c>
      <c r="T684" s="7">
        <v>0</v>
      </c>
      <c r="U684" s="8">
        <v>0</v>
      </c>
      <c r="V684" s="7" t="str">
        <f t="shared" si="89"/>
        <v>AL</v>
      </c>
      <c r="W684" s="51">
        <v>0.76003138926275104</v>
      </c>
      <c r="X684" s="52">
        <v>6.2027748152895801E-2</v>
      </c>
      <c r="Y684" s="52">
        <v>1.5517002967643601E-3</v>
      </c>
      <c r="Z684" s="53">
        <v>0.176389162287587</v>
      </c>
      <c r="AA684" s="7" t="str">
        <f t="shared" si="90"/>
        <v>AL</v>
      </c>
      <c r="AB684" s="51">
        <v>0.62954748495504398</v>
      </c>
      <c r="AC684" s="52">
        <v>0.12083936033524401</v>
      </c>
      <c r="AD684" s="52">
        <v>2.3286976569374999E-3</v>
      </c>
      <c r="AE684" s="53">
        <v>0.24728445705277299</v>
      </c>
      <c r="AF684" s="7" t="str">
        <f t="shared" si="91"/>
        <v>AL</v>
      </c>
      <c r="AG684" s="51">
        <v>0.22642162845760699</v>
      </c>
      <c r="AH684" s="52">
        <v>0.266669599895694</v>
      </c>
      <c r="AI684" s="52">
        <v>0.20994815859441601</v>
      </c>
      <c r="AJ684" s="53">
        <v>0.296960613052281</v>
      </c>
      <c r="AK684" s="44" t="str">
        <f t="shared" si="84"/>
        <v>Zonal</v>
      </c>
      <c r="AL684" s="51">
        <v>0</v>
      </c>
      <c r="AM684" s="52">
        <v>0.45585265863060598</v>
      </c>
      <c r="AN684" s="52">
        <v>5.3723306614452598E-2</v>
      </c>
      <c r="AO684" s="53">
        <v>0.49042403475494101</v>
      </c>
      <c r="AP684" s="44" t="str">
        <f t="shared" si="85"/>
        <v>Zonal</v>
      </c>
    </row>
    <row r="685" spans="1:42" x14ac:dyDescent="0.3">
      <c r="A685" s="4">
        <v>31601</v>
      </c>
      <c r="B685" s="5">
        <f t="shared" si="86"/>
        <v>1986</v>
      </c>
      <c r="C685" s="6">
        <v>0</v>
      </c>
      <c r="D685" s="7">
        <v>0</v>
      </c>
      <c r="E685" s="7">
        <v>1</v>
      </c>
      <c r="F685" s="8">
        <v>0</v>
      </c>
      <c r="G685" s="44" t="str">
        <f t="shared" si="87"/>
        <v>SB</v>
      </c>
      <c r="H685" s="51">
        <v>0.38669735479953199</v>
      </c>
      <c r="I685" s="52">
        <v>9.6850475218656198E-20</v>
      </c>
      <c r="J685" s="52">
        <v>0.57159857035137696</v>
      </c>
      <c r="K685" s="53">
        <v>4.17040748490883E-2</v>
      </c>
      <c r="L685" s="7" t="str">
        <f t="shared" si="92"/>
        <v>SB</v>
      </c>
      <c r="M685" s="51">
        <v>0.13757918422109799</v>
      </c>
      <c r="N685" s="52">
        <v>1.29416689969952E-2</v>
      </c>
      <c r="O685" s="52">
        <v>0.84692824318961901</v>
      </c>
      <c r="P685" s="53">
        <v>2.5509035922875499E-3</v>
      </c>
      <c r="Q685" s="7" t="str">
        <f t="shared" si="88"/>
        <v>SB</v>
      </c>
      <c r="R685" s="6">
        <v>0</v>
      </c>
      <c r="S685" s="7">
        <v>0</v>
      </c>
      <c r="T685" s="7">
        <v>0</v>
      </c>
      <c r="U685" s="8">
        <v>1</v>
      </c>
      <c r="V685" s="7" t="str">
        <f t="shared" si="89"/>
        <v>Zonal</v>
      </c>
      <c r="W685" s="51">
        <v>1.9724925509665499E-3</v>
      </c>
      <c r="X685" s="52">
        <v>3.6343505373811701E-3</v>
      </c>
      <c r="Y685" s="52">
        <v>1.23740921016595E-2</v>
      </c>
      <c r="Z685" s="53">
        <v>0.98201906480999201</v>
      </c>
      <c r="AA685" s="7" t="str">
        <f t="shared" si="90"/>
        <v>Zonal</v>
      </c>
      <c r="AB685" s="51">
        <v>2.6561043127558198E-4</v>
      </c>
      <c r="AC685" s="52">
        <v>6.7840001130481699E-3</v>
      </c>
      <c r="AD685" s="52">
        <v>1.2667615580005599E-2</v>
      </c>
      <c r="AE685" s="53">
        <v>0.98028277387566998</v>
      </c>
      <c r="AF685" s="7" t="str">
        <f t="shared" si="91"/>
        <v>Zonal</v>
      </c>
      <c r="AG685" s="51">
        <v>0.23189027677561699</v>
      </c>
      <c r="AH685" s="52">
        <v>0.26504005141697401</v>
      </c>
      <c r="AI685" s="52">
        <v>0.23749322898088501</v>
      </c>
      <c r="AJ685" s="53">
        <v>0.26557644282652298</v>
      </c>
      <c r="AK685" s="44" t="str">
        <f t="shared" si="84"/>
        <v>Zonal</v>
      </c>
      <c r="AL685" s="51">
        <v>0</v>
      </c>
      <c r="AM685" s="52">
        <v>0.39884709039407601</v>
      </c>
      <c r="AN685" s="52">
        <v>0.29046364856134699</v>
      </c>
      <c r="AO685" s="53">
        <v>0.310689261044575</v>
      </c>
      <c r="AP685" s="44" t="str">
        <f t="shared" si="85"/>
        <v>NAO-</v>
      </c>
    </row>
    <row r="686" spans="1:42" x14ac:dyDescent="0.3">
      <c r="A686" s="4">
        <v>31602</v>
      </c>
      <c r="B686" s="5">
        <f t="shared" si="86"/>
        <v>1986</v>
      </c>
      <c r="C686" s="6">
        <v>0</v>
      </c>
      <c r="D686" s="7">
        <v>1</v>
      </c>
      <c r="E686" s="7">
        <v>0</v>
      </c>
      <c r="F686" s="8">
        <v>0</v>
      </c>
      <c r="G686" s="44" t="str">
        <f t="shared" si="87"/>
        <v>NAO-</v>
      </c>
      <c r="H686" s="51">
        <v>0.88606138681918201</v>
      </c>
      <c r="I686" s="52">
        <v>1.72080298837824E-32</v>
      </c>
      <c r="J686" s="52">
        <v>0.113879727180417</v>
      </c>
      <c r="K686" s="53">
        <v>5.8886000410411198E-5</v>
      </c>
      <c r="L686" s="7" t="str">
        <f t="shared" si="92"/>
        <v>AL</v>
      </c>
      <c r="M686" s="51">
        <v>0.92418448368182005</v>
      </c>
      <c r="N686" s="52">
        <v>5.3317364386675399E-2</v>
      </c>
      <c r="O686" s="52">
        <v>2.2482917584207798E-2</v>
      </c>
      <c r="P686" s="53">
        <v>1.5234347294715699E-5</v>
      </c>
      <c r="Q686" s="7" t="str">
        <f t="shared" si="88"/>
        <v>AL</v>
      </c>
      <c r="R686" s="6">
        <v>1</v>
      </c>
      <c r="S686" s="7">
        <v>0</v>
      </c>
      <c r="T686" s="7">
        <v>0</v>
      </c>
      <c r="U686" s="8">
        <v>0</v>
      </c>
      <c r="V686" s="7" t="str">
        <f t="shared" si="89"/>
        <v>AL</v>
      </c>
      <c r="W686" s="51">
        <v>6.0542744729607301E-2</v>
      </c>
      <c r="X686" s="52">
        <v>0.153431068213842</v>
      </c>
      <c r="Y686" s="52">
        <v>1.9297907670366501E-2</v>
      </c>
      <c r="Z686" s="53">
        <v>0.76672827938618304</v>
      </c>
      <c r="AA686" s="7" t="str">
        <f t="shared" si="90"/>
        <v>Zonal</v>
      </c>
      <c r="AB686" s="51">
        <v>1.5914810756611001E-2</v>
      </c>
      <c r="AC686" s="52">
        <v>0.20015175718421299</v>
      </c>
      <c r="AD686" s="52">
        <v>2.00749806621589E-2</v>
      </c>
      <c r="AE686" s="53">
        <v>0.76385845139701503</v>
      </c>
      <c r="AF686" s="7" t="str">
        <f t="shared" si="91"/>
        <v>Zonal</v>
      </c>
      <c r="AG686" s="51">
        <v>0.24585873754319701</v>
      </c>
      <c r="AH686" s="52">
        <v>0.28533499735992102</v>
      </c>
      <c r="AI686" s="52">
        <v>0.23406962744927001</v>
      </c>
      <c r="AJ686" s="53">
        <v>0.23473663764760899</v>
      </c>
      <c r="AK686" s="44" t="str">
        <f t="shared" si="84"/>
        <v>NAO-</v>
      </c>
      <c r="AL686" s="51">
        <v>5.6769031141868501E-2</v>
      </c>
      <c r="AM686" s="52">
        <v>0.74589100346020698</v>
      </c>
      <c r="AN686" s="52">
        <v>0.19733996539792301</v>
      </c>
      <c r="AO686" s="53">
        <v>0</v>
      </c>
      <c r="AP686" s="44" t="str">
        <f t="shared" si="85"/>
        <v>NAO-</v>
      </c>
    </row>
    <row r="687" spans="1:42" x14ac:dyDescent="0.3">
      <c r="A687" s="4">
        <v>31603</v>
      </c>
      <c r="B687" s="5">
        <f t="shared" si="86"/>
        <v>1986</v>
      </c>
      <c r="C687" s="6">
        <v>0</v>
      </c>
      <c r="D687" s="7">
        <v>1</v>
      </c>
      <c r="E687" s="7">
        <v>0</v>
      </c>
      <c r="F687" s="8">
        <v>0</v>
      </c>
      <c r="G687" s="44" t="str">
        <f t="shared" si="87"/>
        <v>NAO-</v>
      </c>
      <c r="H687" s="51">
        <v>0.99646712473308796</v>
      </c>
      <c r="I687" s="52">
        <v>3.5247235616930598E-48</v>
      </c>
      <c r="J687" s="52">
        <v>3.5206559836714699E-3</v>
      </c>
      <c r="K687" s="53">
        <v>1.2219283232286101E-5</v>
      </c>
      <c r="L687" s="7" t="str">
        <f t="shared" si="92"/>
        <v>AL</v>
      </c>
      <c r="M687" s="51">
        <v>0.98859162545438395</v>
      </c>
      <c r="N687" s="52">
        <v>1.03807367967594E-2</v>
      </c>
      <c r="O687" s="52">
        <v>1.0229619012184399E-3</v>
      </c>
      <c r="P687" s="53">
        <v>4.6758476309166103E-6</v>
      </c>
      <c r="Q687" s="7" t="str">
        <f t="shared" si="88"/>
        <v>AL</v>
      </c>
      <c r="R687" s="6">
        <v>1</v>
      </c>
      <c r="S687" s="7">
        <v>0</v>
      </c>
      <c r="T687" s="7">
        <v>0</v>
      </c>
      <c r="U687" s="8">
        <v>0</v>
      </c>
      <c r="V687" s="7" t="str">
        <f t="shared" si="89"/>
        <v>AL</v>
      </c>
      <c r="W687" s="51">
        <v>2.4169988357471601E-2</v>
      </c>
      <c r="X687" s="52">
        <v>0.64502935714263099</v>
      </c>
      <c r="Y687" s="52">
        <v>3.8063664284687201E-2</v>
      </c>
      <c r="Z687" s="53">
        <v>0.29273699021520899</v>
      </c>
      <c r="AA687" s="7" t="str">
        <f t="shared" si="90"/>
        <v>NAO-</v>
      </c>
      <c r="AB687" s="51">
        <v>1.0002165764737E-2</v>
      </c>
      <c r="AC687" s="52">
        <v>0.648868310797306</v>
      </c>
      <c r="AD687" s="52">
        <v>3.7189506438888201E-2</v>
      </c>
      <c r="AE687" s="53">
        <v>0.30394001699906797</v>
      </c>
      <c r="AF687" s="7" t="str">
        <f t="shared" si="91"/>
        <v>NAO-</v>
      </c>
      <c r="AG687" s="51">
        <v>0.24664030151969099</v>
      </c>
      <c r="AH687" s="52">
        <v>0.286609995680709</v>
      </c>
      <c r="AI687" s="52">
        <v>0.233882802567771</v>
      </c>
      <c r="AJ687" s="53">
        <v>0.23286690023182699</v>
      </c>
      <c r="AK687" s="44" t="str">
        <f t="shared" si="84"/>
        <v>NAO-</v>
      </c>
      <c r="AL687" s="51">
        <v>0.13424187144543401</v>
      </c>
      <c r="AM687" s="52">
        <v>0.73312587187466405</v>
      </c>
      <c r="AN687" s="52">
        <v>0.132632256679901</v>
      </c>
      <c r="AO687" s="53">
        <v>0</v>
      </c>
      <c r="AP687" s="44" t="str">
        <f t="shared" si="85"/>
        <v>NAO-</v>
      </c>
    </row>
    <row r="688" spans="1:42" x14ac:dyDescent="0.3">
      <c r="A688" s="4">
        <v>31604</v>
      </c>
      <c r="B688" s="5">
        <f t="shared" si="86"/>
        <v>1986</v>
      </c>
      <c r="C688" s="6">
        <v>0</v>
      </c>
      <c r="D688" s="7">
        <v>1</v>
      </c>
      <c r="E688" s="7">
        <v>0</v>
      </c>
      <c r="F688" s="8">
        <v>0</v>
      </c>
      <c r="G688" s="44" t="str">
        <f t="shared" si="87"/>
        <v>NAO-</v>
      </c>
      <c r="H688" s="51">
        <v>0.98864871183990899</v>
      </c>
      <c r="I688" s="52">
        <v>1.80053184787142E-47</v>
      </c>
      <c r="J688" s="52">
        <v>1.12769063713188E-2</v>
      </c>
      <c r="K688" s="53">
        <v>7.4381788758750498E-5</v>
      </c>
      <c r="L688" s="7" t="str">
        <f t="shared" si="92"/>
        <v>AL</v>
      </c>
      <c r="M688" s="51">
        <v>0.94971694835396403</v>
      </c>
      <c r="N688" s="52">
        <v>4.9466139278324203E-2</v>
      </c>
      <c r="O688" s="52">
        <v>7.2649985739476296E-4</v>
      </c>
      <c r="P688" s="53">
        <v>9.0412510307650196E-5</v>
      </c>
      <c r="Q688" s="7" t="str">
        <f t="shared" si="88"/>
        <v>AL</v>
      </c>
      <c r="R688" s="6">
        <v>1</v>
      </c>
      <c r="S688" s="7">
        <v>0</v>
      </c>
      <c r="T688" s="7">
        <v>0</v>
      </c>
      <c r="U688" s="8">
        <v>0</v>
      </c>
      <c r="V688" s="7" t="str">
        <f t="shared" si="89"/>
        <v>AL</v>
      </c>
      <c r="W688" s="51">
        <v>2.585914011416E-2</v>
      </c>
      <c r="X688" s="52">
        <v>8.1350272623554598E-2</v>
      </c>
      <c r="Y688" s="52">
        <v>1.6651949209253301E-2</v>
      </c>
      <c r="Z688" s="53">
        <v>0.87613863805303205</v>
      </c>
      <c r="AA688" s="7" t="str">
        <f t="shared" si="90"/>
        <v>Zonal</v>
      </c>
      <c r="AB688" s="51">
        <v>9.2264532004643594E-3</v>
      </c>
      <c r="AC688" s="52">
        <v>9.0716150901090406E-2</v>
      </c>
      <c r="AD688" s="52">
        <v>1.6258978124707099E-2</v>
      </c>
      <c r="AE688" s="53">
        <v>0.88379841777373802</v>
      </c>
      <c r="AF688" s="7" t="str">
        <f t="shared" si="91"/>
        <v>Zonal</v>
      </c>
      <c r="AG688" s="51">
        <v>0.239098111203112</v>
      </c>
      <c r="AH688" s="52">
        <v>0.280601403527445</v>
      </c>
      <c r="AI688" s="52">
        <v>0.23918303239420499</v>
      </c>
      <c r="AJ688" s="53">
        <v>0.241117452875236</v>
      </c>
      <c r="AK688" s="44" t="str">
        <f t="shared" si="84"/>
        <v>NAO-</v>
      </c>
      <c r="AL688" s="51">
        <v>0</v>
      </c>
      <c r="AM688" s="52">
        <v>0.67839080459770096</v>
      </c>
      <c r="AN688" s="52">
        <v>0.19448275862068901</v>
      </c>
      <c r="AO688" s="53">
        <v>0.12712643678160901</v>
      </c>
      <c r="AP688" s="44" t="str">
        <f t="shared" si="85"/>
        <v>NAO-</v>
      </c>
    </row>
    <row r="689" spans="1:42" x14ac:dyDescent="0.3">
      <c r="A689" s="4">
        <v>31605</v>
      </c>
      <c r="B689" s="5">
        <f t="shared" si="86"/>
        <v>1986</v>
      </c>
      <c r="C689" s="6">
        <v>0</v>
      </c>
      <c r="D689" s="7">
        <v>0</v>
      </c>
      <c r="E689" s="7">
        <v>1</v>
      </c>
      <c r="F689" s="8">
        <v>0</v>
      </c>
      <c r="G689" s="44" t="str">
        <f t="shared" si="87"/>
        <v>SB</v>
      </c>
      <c r="H689" s="51">
        <v>0.97051825475745701</v>
      </c>
      <c r="I689" s="52">
        <v>6.1239533829728798E-56</v>
      </c>
      <c r="J689" s="52">
        <v>8.5603205977364204E-4</v>
      </c>
      <c r="K689" s="53">
        <v>2.8625713182755801E-2</v>
      </c>
      <c r="L689" s="7" t="str">
        <f t="shared" si="92"/>
        <v>AL</v>
      </c>
      <c r="M689" s="51">
        <v>0.77021606877769999</v>
      </c>
      <c r="N689" s="52">
        <v>3.3298720634480799E-3</v>
      </c>
      <c r="O689" s="52">
        <v>1.8335402554959699E-4</v>
      </c>
      <c r="P689" s="53">
        <v>0.226270705133293</v>
      </c>
      <c r="Q689" s="7" t="str">
        <f t="shared" si="88"/>
        <v>AL</v>
      </c>
      <c r="R689" s="6">
        <v>1</v>
      </c>
      <c r="S689" s="7">
        <v>0</v>
      </c>
      <c r="T689" s="7">
        <v>0</v>
      </c>
      <c r="U689" s="8">
        <v>0</v>
      </c>
      <c r="V689" s="7" t="str">
        <f t="shared" si="89"/>
        <v>AL</v>
      </c>
      <c r="W689" s="51">
        <v>3.20042042531264E-3</v>
      </c>
      <c r="X689" s="52">
        <v>8.7918908749294398E-3</v>
      </c>
      <c r="Y689" s="52">
        <v>2.15138441695365E-2</v>
      </c>
      <c r="Z689" s="53">
        <v>0.96649384453022202</v>
      </c>
      <c r="AA689" s="7" t="str">
        <f t="shared" si="90"/>
        <v>Zonal</v>
      </c>
      <c r="AB689" s="51">
        <v>1.0978455619538999E-3</v>
      </c>
      <c r="AC689" s="52">
        <v>1.2434649127809699E-2</v>
      </c>
      <c r="AD689" s="52">
        <v>1.8928337619899298E-2</v>
      </c>
      <c r="AE689" s="53">
        <v>0.96753916769033499</v>
      </c>
      <c r="AF689" s="7" t="str">
        <f t="shared" si="91"/>
        <v>Zonal</v>
      </c>
      <c r="AG689" s="51">
        <v>0.23651372794091299</v>
      </c>
      <c r="AH689" s="52">
        <v>0.26686127870654902</v>
      </c>
      <c r="AI689" s="52">
        <v>0.24234730744914801</v>
      </c>
      <c r="AJ689" s="53">
        <v>0.25427768590338701</v>
      </c>
      <c r="AK689" s="44" t="str">
        <f t="shared" si="84"/>
        <v>NAO-</v>
      </c>
      <c r="AL689" s="51">
        <v>0</v>
      </c>
      <c r="AM689" s="52">
        <v>0.50631533101045301</v>
      </c>
      <c r="AN689" s="52">
        <v>0.19337979094076599</v>
      </c>
      <c r="AO689" s="53">
        <v>0.30030487804877998</v>
      </c>
      <c r="AP689" s="44" t="str">
        <f t="shared" si="85"/>
        <v>NAO-</v>
      </c>
    </row>
    <row r="690" spans="1:42" x14ac:dyDescent="0.3">
      <c r="A690" s="4">
        <v>31606</v>
      </c>
      <c r="B690" s="5">
        <f t="shared" si="86"/>
        <v>1986</v>
      </c>
      <c r="C690" s="6">
        <v>0</v>
      </c>
      <c r="D690" s="7">
        <v>0</v>
      </c>
      <c r="E690" s="7">
        <v>1</v>
      </c>
      <c r="F690" s="8">
        <v>0</v>
      </c>
      <c r="G690" s="44" t="str">
        <f t="shared" si="87"/>
        <v>SB</v>
      </c>
      <c r="H690" s="51">
        <v>4.3344151237050398E-2</v>
      </c>
      <c r="I690" s="52">
        <v>9.2741462445215496E-44</v>
      </c>
      <c r="J690" s="52">
        <v>1.7709482567325401E-4</v>
      </c>
      <c r="K690" s="53">
        <v>0.95647875393727499</v>
      </c>
      <c r="L690" s="7" t="str">
        <f t="shared" si="92"/>
        <v>Zonal</v>
      </c>
      <c r="M690" s="51">
        <v>2.5152523610456699E-3</v>
      </c>
      <c r="N690" s="52">
        <v>5.4210461973254699E-6</v>
      </c>
      <c r="O690" s="52">
        <v>7.7675080335830399E-5</v>
      </c>
      <c r="P690" s="53">
        <v>0.99740165151243398</v>
      </c>
      <c r="Q690" s="7" t="str">
        <f t="shared" si="88"/>
        <v>Zonal</v>
      </c>
      <c r="R690" s="6">
        <v>1</v>
      </c>
      <c r="S690" s="7">
        <v>0</v>
      </c>
      <c r="T690" s="7">
        <v>0</v>
      </c>
      <c r="U690" s="8">
        <v>0</v>
      </c>
      <c r="V690" s="7" t="str">
        <f t="shared" si="89"/>
        <v>AL</v>
      </c>
      <c r="W690" s="51">
        <v>1.634407951068E-3</v>
      </c>
      <c r="X690" s="52">
        <v>0.309540310122839</v>
      </c>
      <c r="Y690" s="52">
        <v>0.12585878768890699</v>
      </c>
      <c r="Z690" s="53">
        <v>0.56296649423718503</v>
      </c>
      <c r="AA690" s="7" t="str">
        <f t="shared" si="90"/>
        <v>Zonal</v>
      </c>
      <c r="AB690" s="51">
        <v>6.6593641422549104E-4</v>
      </c>
      <c r="AC690" s="52">
        <v>0.32261404549869099</v>
      </c>
      <c r="AD690" s="52">
        <v>0.105675893223352</v>
      </c>
      <c r="AE690" s="53">
        <v>0.57104412486373002</v>
      </c>
      <c r="AF690" s="7" t="str">
        <f t="shared" si="91"/>
        <v>Zonal</v>
      </c>
      <c r="AG690" s="51">
        <v>0.23220256066867501</v>
      </c>
      <c r="AH690" s="52">
        <v>0.234690253147462</v>
      </c>
      <c r="AI690" s="52">
        <v>0.25727725313295902</v>
      </c>
      <c r="AJ690" s="53">
        <v>0.27582993305090198</v>
      </c>
      <c r="AK690" s="44" t="str">
        <f t="shared" si="84"/>
        <v>Zonal</v>
      </c>
      <c r="AL690" s="51">
        <v>0</v>
      </c>
      <c r="AM690" s="52">
        <v>0.21261199172984099</v>
      </c>
      <c r="AN690" s="52">
        <v>0.28267861245118298</v>
      </c>
      <c r="AO690" s="53">
        <v>0.504709395818975</v>
      </c>
      <c r="AP690" s="44" t="str">
        <f t="shared" si="85"/>
        <v>Zonal</v>
      </c>
    </row>
    <row r="691" spans="1:42" x14ac:dyDescent="0.3">
      <c r="A691" s="4">
        <v>31607</v>
      </c>
      <c r="B691" s="5">
        <f t="shared" si="86"/>
        <v>1986</v>
      </c>
      <c r="C691" s="6">
        <v>0</v>
      </c>
      <c r="D691" s="7">
        <v>0</v>
      </c>
      <c r="E691" s="7">
        <v>0</v>
      </c>
      <c r="F691" s="8">
        <v>1</v>
      </c>
      <c r="G691" s="44" t="str">
        <f t="shared" si="87"/>
        <v>Zonal</v>
      </c>
      <c r="H691" s="51">
        <v>7.3888311855728897E-3</v>
      </c>
      <c r="I691" s="52">
        <v>1.41864325785873E-24</v>
      </c>
      <c r="J691" s="52">
        <v>6.6029591838301499E-6</v>
      </c>
      <c r="K691" s="53">
        <v>0.99260456585524204</v>
      </c>
      <c r="L691" s="7" t="str">
        <f t="shared" si="92"/>
        <v>Zonal</v>
      </c>
      <c r="M691" s="51">
        <v>5.8651690639643598E-3</v>
      </c>
      <c r="N691" s="52">
        <v>4.7997496175118803E-8</v>
      </c>
      <c r="O691" s="52">
        <v>7.3625457340069001E-5</v>
      </c>
      <c r="P691" s="53">
        <v>0.99406115748120305</v>
      </c>
      <c r="Q691" s="7" t="str">
        <f t="shared" si="88"/>
        <v>Zonal</v>
      </c>
      <c r="R691" s="6">
        <v>1</v>
      </c>
      <c r="S691" s="7">
        <v>0</v>
      </c>
      <c r="T691" s="7">
        <v>0</v>
      </c>
      <c r="U691" s="8">
        <v>0</v>
      </c>
      <c r="V691" s="7" t="str">
        <f t="shared" si="89"/>
        <v>AL</v>
      </c>
      <c r="W691" s="51">
        <v>0.79347703853365203</v>
      </c>
      <c r="X691" s="52">
        <v>0.11195916958615799</v>
      </c>
      <c r="Y691" s="52">
        <v>9.9200861763072798E-4</v>
      </c>
      <c r="Z691" s="53">
        <v>9.3571783262557398E-2</v>
      </c>
      <c r="AA691" s="7" t="str">
        <f t="shared" si="90"/>
        <v>AL</v>
      </c>
      <c r="AB691" s="51">
        <v>0.74564395369033798</v>
      </c>
      <c r="AC691" s="52">
        <v>0.130766739363429</v>
      </c>
      <c r="AD691" s="52">
        <v>1.3677900634066101E-3</v>
      </c>
      <c r="AE691" s="53">
        <v>0.122221516882824</v>
      </c>
      <c r="AF691" s="7" t="str">
        <f t="shared" si="91"/>
        <v>AL</v>
      </c>
      <c r="AG691" s="51">
        <v>0.24809158722701599</v>
      </c>
      <c r="AH691" s="52">
        <v>0.21108279112700501</v>
      </c>
      <c r="AI691" s="52">
        <v>0.27772295141166697</v>
      </c>
      <c r="AJ691" s="53">
        <v>0.263102670234311</v>
      </c>
      <c r="AK691" s="44" t="str">
        <f t="shared" si="84"/>
        <v>SB</v>
      </c>
      <c r="AL691" s="51">
        <v>0.239387956564659</v>
      </c>
      <c r="AM691" s="52">
        <v>0</v>
      </c>
      <c r="AN691" s="52">
        <v>0.38075024679170699</v>
      </c>
      <c r="AO691" s="53">
        <v>0.37986179664363201</v>
      </c>
      <c r="AP691" s="44" t="str">
        <f t="shared" si="85"/>
        <v>SB</v>
      </c>
    </row>
    <row r="692" spans="1:42" x14ac:dyDescent="0.3">
      <c r="A692" s="4">
        <v>31608</v>
      </c>
      <c r="B692" s="5">
        <f t="shared" si="86"/>
        <v>1986</v>
      </c>
      <c r="C692" s="6">
        <v>0</v>
      </c>
      <c r="D692" s="7">
        <v>0</v>
      </c>
      <c r="E692" s="7">
        <v>1</v>
      </c>
      <c r="F692" s="8">
        <v>0</v>
      </c>
      <c r="G692" s="44" t="str">
        <f t="shared" si="87"/>
        <v>SB</v>
      </c>
      <c r="H692" s="51">
        <v>1.09202477729076E-2</v>
      </c>
      <c r="I692" s="52">
        <v>4.39995288068448E-16</v>
      </c>
      <c r="J692" s="52">
        <v>6.6369891923427496E-4</v>
      </c>
      <c r="K692" s="53">
        <v>0.98841605330785098</v>
      </c>
      <c r="L692" s="7" t="str">
        <f t="shared" si="92"/>
        <v>Zonal</v>
      </c>
      <c r="M692" s="51">
        <v>4.8130172447465903E-2</v>
      </c>
      <c r="N692" s="52">
        <v>2.09333216939436E-5</v>
      </c>
      <c r="O692" s="52">
        <v>6.0774114555388302E-3</v>
      </c>
      <c r="P692" s="53">
        <v>0.94577148277529799</v>
      </c>
      <c r="Q692" s="7" t="str">
        <f t="shared" si="88"/>
        <v>Zonal</v>
      </c>
      <c r="R692" s="6">
        <v>1</v>
      </c>
      <c r="S692" s="7">
        <v>0</v>
      </c>
      <c r="T692" s="7">
        <v>0</v>
      </c>
      <c r="U692" s="8">
        <v>0</v>
      </c>
      <c r="V692" s="7" t="str">
        <f t="shared" si="89"/>
        <v>AL</v>
      </c>
      <c r="W692" s="51">
        <v>0.70586025461197899</v>
      </c>
      <c r="X692" s="52">
        <v>0.105771755008913</v>
      </c>
      <c r="Y692" s="52">
        <v>1.3690578784687399E-3</v>
      </c>
      <c r="Z692" s="53">
        <v>0.18699893250063801</v>
      </c>
      <c r="AA692" s="7" t="str">
        <f t="shared" si="90"/>
        <v>AL</v>
      </c>
      <c r="AB692" s="51">
        <v>0.66469749893319596</v>
      </c>
      <c r="AC692" s="52">
        <v>9.4064839050189794E-2</v>
      </c>
      <c r="AD692" s="52">
        <v>1.9893346763380101E-3</v>
      </c>
      <c r="AE692" s="53">
        <v>0.23924832734027501</v>
      </c>
      <c r="AF692" s="7" t="str">
        <f t="shared" si="91"/>
        <v>AL</v>
      </c>
      <c r="AG692" s="51">
        <v>0.24227660285840799</v>
      </c>
      <c r="AH692" s="52">
        <v>0.19822329913491399</v>
      </c>
      <c r="AI692" s="52">
        <v>0.33234561051357803</v>
      </c>
      <c r="AJ692" s="53">
        <v>0.227154487493098</v>
      </c>
      <c r="AK692" s="44" t="str">
        <f t="shared" si="84"/>
        <v>SB</v>
      </c>
      <c r="AL692" s="51">
        <v>0.25732732987851498</v>
      </c>
      <c r="AM692" s="52">
        <v>0</v>
      </c>
      <c r="AN692" s="52">
        <v>0.58559170843598596</v>
      </c>
      <c r="AO692" s="53">
        <v>0.15708096168549801</v>
      </c>
      <c r="AP692" s="44" t="str">
        <f t="shared" si="85"/>
        <v>SB</v>
      </c>
    </row>
    <row r="693" spans="1:42" x14ac:dyDescent="0.3">
      <c r="A693" s="4">
        <v>31609</v>
      </c>
      <c r="B693" s="5">
        <f t="shared" si="86"/>
        <v>1986</v>
      </c>
      <c r="C693" s="6">
        <v>0</v>
      </c>
      <c r="D693" s="7">
        <v>0</v>
      </c>
      <c r="E693" s="7">
        <v>1</v>
      </c>
      <c r="F693" s="8">
        <v>0</v>
      </c>
      <c r="G693" s="44" t="str">
        <f t="shared" si="87"/>
        <v>SB</v>
      </c>
      <c r="H693" s="51">
        <v>0.12618933873006599</v>
      </c>
      <c r="I693" s="52">
        <v>2.3720066265820899E-26</v>
      </c>
      <c r="J693" s="52">
        <v>1.7485073177429299E-3</v>
      </c>
      <c r="K693" s="53">
        <v>0.87206215395219</v>
      </c>
      <c r="L693" s="7" t="str">
        <f t="shared" si="92"/>
        <v>Zonal</v>
      </c>
      <c r="M693" s="51">
        <v>7.4450124235747706E-2</v>
      </c>
      <c r="N693" s="52">
        <v>7.8152168371000105E-5</v>
      </c>
      <c r="O693" s="52">
        <v>1.07725978839568E-4</v>
      </c>
      <c r="P693" s="53">
        <v>0.92536399761705201</v>
      </c>
      <c r="Q693" s="7" t="str">
        <f t="shared" si="88"/>
        <v>Zonal</v>
      </c>
      <c r="R693" s="6">
        <v>1</v>
      </c>
      <c r="S693" s="7">
        <v>0</v>
      </c>
      <c r="T693" s="7">
        <v>0</v>
      </c>
      <c r="U693" s="8">
        <v>0</v>
      </c>
      <c r="V693" s="7" t="str">
        <f t="shared" si="89"/>
        <v>AL</v>
      </c>
      <c r="W693" s="51">
        <v>0.28919832665842798</v>
      </c>
      <c r="X693" s="52">
        <v>0.274715453080562</v>
      </c>
      <c r="Y693" s="52">
        <v>7.2594159775195696E-3</v>
      </c>
      <c r="Z693" s="53">
        <v>0.42882680428348902</v>
      </c>
      <c r="AA693" s="7" t="str">
        <f t="shared" si="90"/>
        <v>Zonal</v>
      </c>
      <c r="AB693" s="51">
        <v>0.30444930045845597</v>
      </c>
      <c r="AC693" s="52">
        <v>0.20131218589341701</v>
      </c>
      <c r="AD693" s="52">
        <v>9.4981034108554893E-3</v>
      </c>
      <c r="AE693" s="53">
        <v>0.48474041023726999</v>
      </c>
      <c r="AF693" s="7" t="str">
        <f t="shared" si="91"/>
        <v>Zonal</v>
      </c>
      <c r="AG693" s="51">
        <v>0.21340397007515599</v>
      </c>
      <c r="AH693" s="52">
        <v>0.168110182275579</v>
      </c>
      <c r="AI693" s="52">
        <v>0.39200030231281202</v>
      </c>
      <c r="AJ693" s="53">
        <v>0.22648554533644999</v>
      </c>
      <c r="AK693" s="44" t="str">
        <f t="shared" si="84"/>
        <v>SB</v>
      </c>
      <c r="AL693" s="51">
        <v>0.22543449901106699</v>
      </c>
      <c r="AM693" s="52">
        <v>0</v>
      </c>
      <c r="AN693" s="52">
        <v>0.48996338846105197</v>
      </c>
      <c r="AO693" s="53">
        <v>0.28460211252787898</v>
      </c>
      <c r="AP693" s="44" t="str">
        <f t="shared" si="85"/>
        <v>SB</v>
      </c>
    </row>
    <row r="694" spans="1:42" x14ac:dyDescent="0.3">
      <c r="A694" s="4">
        <v>31610</v>
      </c>
      <c r="B694" s="5">
        <f t="shared" si="86"/>
        <v>1986</v>
      </c>
      <c r="C694" s="6">
        <v>0</v>
      </c>
      <c r="D694" s="7">
        <v>0</v>
      </c>
      <c r="E694" s="7">
        <v>1</v>
      </c>
      <c r="F694" s="8">
        <v>0</v>
      </c>
      <c r="G694" s="44" t="str">
        <f t="shared" si="87"/>
        <v>SB</v>
      </c>
      <c r="H694" s="51">
        <v>3.6060016135497398E-2</v>
      </c>
      <c r="I694" s="52">
        <v>1.19333974681522E-26</v>
      </c>
      <c r="J694" s="52">
        <v>4.3052753033417804E-3</v>
      </c>
      <c r="K694" s="53">
        <v>0.95963470856114796</v>
      </c>
      <c r="L694" s="7" t="str">
        <f t="shared" si="92"/>
        <v>Zonal</v>
      </c>
      <c r="M694" s="51">
        <v>5.7568875016242797E-2</v>
      </c>
      <c r="N694" s="52">
        <v>8.9803864475719599E-6</v>
      </c>
      <c r="O694" s="52">
        <v>1.1557081293533999E-2</v>
      </c>
      <c r="P694" s="53">
        <v>0.93086506330378305</v>
      </c>
      <c r="Q694" s="7" t="str">
        <f t="shared" si="88"/>
        <v>Zonal</v>
      </c>
      <c r="R694" s="6">
        <v>0</v>
      </c>
      <c r="S694" s="7">
        <v>0</v>
      </c>
      <c r="T694" s="7">
        <v>0</v>
      </c>
      <c r="U694" s="8">
        <v>1</v>
      </c>
      <c r="V694" s="7" t="str">
        <f t="shared" si="89"/>
        <v>Zonal</v>
      </c>
      <c r="W694" s="51">
        <v>2.3812392802391402E-6</v>
      </c>
      <c r="X694" s="52">
        <v>6.3949290535569804E-4</v>
      </c>
      <c r="Y694" s="52">
        <v>3.0046507171979001E-2</v>
      </c>
      <c r="Z694" s="53">
        <v>0.969311618683385</v>
      </c>
      <c r="AA694" s="7" t="str">
        <f t="shared" si="90"/>
        <v>Zonal</v>
      </c>
      <c r="AB694" s="51">
        <v>4.73500548495822E-8</v>
      </c>
      <c r="AC694" s="52">
        <v>1.33576965665279E-3</v>
      </c>
      <c r="AD694" s="52">
        <v>3.6717972110725403E-2</v>
      </c>
      <c r="AE694" s="53">
        <v>0.96194621088256604</v>
      </c>
      <c r="AF694" s="7" t="str">
        <f t="shared" si="91"/>
        <v>Zonal</v>
      </c>
      <c r="AG694" s="51">
        <v>0.15931248176136301</v>
      </c>
      <c r="AH694" s="52">
        <v>0.16612400892360199</v>
      </c>
      <c r="AI694" s="52">
        <v>0.416665231518557</v>
      </c>
      <c r="AJ694" s="53">
        <v>0.25789827779647601</v>
      </c>
      <c r="AK694" s="44" t="str">
        <f t="shared" si="84"/>
        <v>SB</v>
      </c>
      <c r="AL694" s="51">
        <v>0</v>
      </c>
      <c r="AM694" s="52">
        <v>9.85241826363321E-2</v>
      </c>
      <c r="AN694" s="52">
        <v>0.48075773309418102</v>
      </c>
      <c r="AO694" s="53">
        <v>0.42071808426948598</v>
      </c>
      <c r="AP694" s="44" t="str">
        <f t="shared" si="85"/>
        <v>SB</v>
      </c>
    </row>
    <row r="695" spans="1:42" x14ac:dyDescent="0.3">
      <c r="A695" s="4">
        <v>31611</v>
      </c>
      <c r="B695" s="5">
        <f t="shared" si="86"/>
        <v>1986</v>
      </c>
      <c r="C695" s="6">
        <v>0</v>
      </c>
      <c r="D695" s="7">
        <v>0</v>
      </c>
      <c r="E695" s="7">
        <v>1</v>
      </c>
      <c r="F695" s="8">
        <v>0</v>
      </c>
      <c r="G695" s="44" t="str">
        <f t="shared" si="87"/>
        <v>SB</v>
      </c>
      <c r="H695" s="51">
        <v>3.0701416112143502E-2</v>
      </c>
      <c r="I695" s="52">
        <v>6.4741606849053999E-16</v>
      </c>
      <c r="J695" s="52">
        <v>9.0832024653148804E-4</v>
      </c>
      <c r="K695" s="53">
        <v>0.96839026364132996</v>
      </c>
      <c r="L695" s="7" t="str">
        <f t="shared" si="92"/>
        <v>Zonal</v>
      </c>
      <c r="M695" s="51">
        <v>5.22279816018687E-2</v>
      </c>
      <c r="N695" s="52">
        <v>1.77751124869624E-6</v>
      </c>
      <c r="O695" s="52">
        <v>3.4220555943969798E-2</v>
      </c>
      <c r="P695" s="53">
        <v>0.913549684942916</v>
      </c>
      <c r="Q695" s="7" t="str">
        <f t="shared" si="88"/>
        <v>Zonal</v>
      </c>
      <c r="R695" s="6">
        <v>0</v>
      </c>
      <c r="S695" s="7">
        <v>0</v>
      </c>
      <c r="T695" s="7">
        <v>0</v>
      </c>
      <c r="U695" s="8">
        <v>1</v>
      </c>
      <c r="V695" s="7" t="str">
        <f t="shared" si="89"/>
        <v>Zonal</v>
      </c>
      <c r="W695" s="51">
        <v>7.8142864972604202E-16</v>
      </c>
      <c r="X695" s="52">
        <v>1.1492514528841401E-8</v>
      </c>
      <c r="Y695" s="52">
        <v>0.19279463094570601</v>
      </c>
      <c r="Z695" s="53">
        <v>0.80720535756177703</v>
      </c>
      <c r="AA695" s="7" t="str">
        <f t="shared" si="90"/>
        <v>Zonal</v>
      </c>
      <c r="AB695" s="51">
        <v>1.0330519359051001E-19</v>
      </c>
      <c r="AC695" s="52">
        <v>9.1835345863631996E-8</v>
      </c>
      <c r="AD695" s="52">
        <v>0.28767389743632599</v>
      </c>
      <c r="AE695" s="53">
        <v>0.71232601072832802</v>
      </c>
      <c r="AF695" s="7" t="str">
        <f t="shared" si="91"/>
        <v>Zonal</v>
      </c>
      <c r="AG695" s="51">
        <v>0.17691448269687499</v>
      </c>
      <c r="AH695" s="52">
        <v>0.20770836394046299</v>
      </c>
      <c r="AI695" s="52">
        <v>0.354987073812151</v>
      </c>
      <c r="AJ695" s="53">
        <v>0.26039007955050902</v>
      </c>
      <c r="AK695" s="44" t="str">
        <f t="shared" si="84"/>
        <v>SB</v>
      </c>
      <c r="AL695" s="51">
        <v>0</v>
      </c>
      <c r="AM695" s="52">
        <v>0.20038372552339001</v>
      </c>
      <c r="AN695" s="52">
        <v>0.44029682297838701</v>
      </c>
      <c r="AO695" s="53">
        <v>0.35931945149822198</v>
      </c>
      <c r="AP695" s="44" t="str">
        <f t="shared" si="85"/>
        <v>SB</v>
      </c>
    </row>
    <row r="696" spans="1:42" x14ac:dyDescent="0.3">
      <c r="A696" s="4">
        <v>31612</v>
      </c>
      <c r="B696" s="5">
        <f t="shared" si="86"/>
        <v>1986</v>
      </c>
      <c r="C696" s="6">
        <v>0</v>
      </c>
      <c r="D696" s="7">
        <v>0</v>
      </c>
      <c r="E696" s="7">
        <v>1</v>
      </c>
      <c r="F696" s="8">
        <v>0</v>
      </c>
      <c r="G696" s="44" t="str">
        <f t="shared" si="87"/>
        <v>SB</v>
      </c>
      <c r="H696" s="51">
        <v>1.76873486628868E-3</v>
      </c>
      <c r="I696" s="52">
        <v>5.6275305819373696E-25</v>
      </c>
      <c r="J696" s="52">
        <v>3.8744095085596102E-5</v>
      </c>
      <c r="K696" s="53">
        <v>0.998192521038617</v>
      </c>
      <c r="L696" s="7" t="str">
        <f t="shared" si="92"/>
        <v>Zonal</v>
      </c>
      <c r="M696" s="51">
        <v>3.0854863506265201E-3</v>
      </c>
      <c r="N696" s="52">
        <v>2.1492954939537701E-6</v>
      </c>
      <c r="O696" s="52">
        <v>2.99840000313618E-4</v>
      </c>
      <c r="P696" s="53">
        <v>0.99661252435357295</v>
      </c>
      <c r="Q696" s="7" t="str">
        <f t="shared" si="88"/>
        <v>Zonal</v>
      </c>
      <c r="R696" s="6">
        <v>0</v>
      </c>
      <c r="S696" s="7">
        <v>0</v>
      </c>
      <c r="T696" s="7">
        <v>0</v>
      </c>
      <c r="U696" s="8">
        <v>1</v>
      </c>
      <c r="V696" s="7" t="str">
        <f t="shared" si="89"/>
        <v>Zonal</v>
      </c>
      <c r="W696" s="51">
        <v>2.4358666822221201E-8</v>
      </c>
      <c r="X696" s="52">
        <v>3.7728514733762797E-5</v>
      </c>
      <c r="Y696" s="52">
        <v>4.1558020790760798E-2</v>
      </c>
      <c r="Z696" s="53">
        <v>0.95840422633583799</v>
      </c>
      <c r="AA696" s="7" t="str">
        <f t="shared" si="90"/>
        <v>Zonal</v>
      </c>
      <c r="AB696" s="51">
        <v>1.71732004090382E-10</v>
      </c>
      <c r="AC696" s="52">
        <v>1.2146627351709E-4</v>
      </c>
      <c r="AD696" s="52">
        <v>5.22110945829782E-2</v>
      </c>
      <c r="AE696" s="53">
        <v>0.94766743897177397</v>
      </c>
      <c r="AF696" s="7" t="str">
        <f t="shared" si="91"/>
        <v>Zonal</v>
      </c>
      <c r="AG696" s="51">
        <v>0.19401469023411599</v>
      </c>
      <c r="AH696" s="52">
        <v>0.21617089496158501</v>
      </c>
      <c r="AI696" s="52">
        <v>0.33050626417429202</v>
      </c>
      <c r="AJ696" s="53">
        <v>0.25930815063000501</v>
      </c>
      <c r="AK696" s="44" t="str">
        <f t="shared" si="84"/>
        <v>SB</v>
      </c>
      <c r="AL696" s="51">
        <v>0</v>
      </c>
      <c r="AM696" s="52">
        <v>0.19008233532934099</v>
      </c>
      <c r="AN696" s="52">
        <v>0.466354790419161</v>
      </c>
      <c r="AO696" s="53">
        <v>0.34356287425149601</v>
      </c>
      <c r="AP696" s="44" t="str">
        <f t="shared" si="85"/>
        <v>SB</v>
      </c>
    </row>
    <row r="697" spans="1:42" x14ac:dyDescent="0.3">
      <c r="A697" s="4">
        <v>31613</v>
      </c>
      <c r="B697" s="5">
        <f t="shared" si="86"/>
        <v>1986</v>
      </c>
      <c r="C697" s="6">
        <v>0</v>
      </c>
      <c r="D697" s="7">
        <v>0</v>
      </c>
      <c r="E697" s="7">
        <v>1</v>
      </c>
      <c r="F697" s="8">
        <v>0</v>
      </c>
      <c r="G697" s="44" t="str">
        <f t="shared" si="87"/>
        <v>SB</v>
      </c>
      <c r="H697" s="51">
        <v>3.79046544698521E-4</v>
      </c>
      <c r="I697" s="52">
        <v>1.13073246088636E-38</v>
      </c>
      <c r="J697" s="52">
        <v>2.20465688260212E-3</v>
      </c>
      <c r="K697" s="53">
        <v>0.99741629657271003</v>
      </c>
      <c r="L697" s="7" t="str">
        <f t="shared" si="92"/>
        <v>Zonal</v>
      </c>
      <c r="M697" s="51">
        <v>8.9362433654379702E-5</v>
      </c>
      <c r="N697" s="52">
        <v>3.8656827824550504E-6</v>
      </c>
      <c r="O697" s="52">
        <v>6.3544081580423301E-4</v>
      </c>
      <c r="P697" s="53">
        <v>0.99927133106775101</v>
      </c>
      <c r="Q697" s="7" t="str">
        <f t="shared" si="88"/>
        <v>Zonal</v>
      </c>
      <c r="R697" s="6">
        <v>0</v>
      </c>
      <c r="S697" s="7">
        <v>0</v>
      </c>
      <c r="T697" s="7">
        <v>0</v>
      </c>
      <c r="U697" s="8">
        <v>1</v>
      </c>
      <c r="V697" s="7" t="str">
        <f t="shared" si="89"/>
        <v>Zonal</v>
      </c>
      <c r="W697" s="51">
        <v>2.60933631998227E-4</v>
      </c>
      <c r="X697" s="52">
        <v>5.8966118751728799E-3</v>
      </c>
      <c r="Y697" s="52">
        <v>1.8469661697558499E-2</v>
      </c>
      <c r="Z697" s="53">
        <v>0.97537279279527</v>
      </c>
      <c r="AA697" s="7" t="str">
        <f t="shared" si="90"/>
        <v>Zonal</v>
      </c>
      <c r="AB697" s="51">
        <v>1.70747760362073E-5</v>
      </c>
      <c r="AC697" s="52">
        <v>1.14789159685904E-2</v>
      </c>
      <c r="AD697" s="52">
        <v>2.1770245583646999E-2</v>
      </c>
      <c r="AE697" s="53">
        <v>0.96673376367172603</v>
      </c>
      <c r="AF697" s="7" t="str">
        <f t="shared" si="91"/>
        <v>Zonal</v>
      </c>
      <c r="AG697" s="51">
        <v>0.203175448241735</v>
      </c>
      <c r="AH697" s="52">
        <v>0.20115028358083401</v>
      </c>
      <c r="AI697" s="52">
        <v>0.31931944427292702</v>
      </c>
      <c r="AJ697" s="53">
        <v>0.276354823904502</v>
      </c>
      <c r="AK697" s="44" t="str">
        <f t="shared" si="84"/>
        <v>SB</v>
      </c>
      <c r="AL697" s="51">
        <v>0</v>
      </c>
      <c r="AM697" s="52">
        <v>0.119684620836286</v>
      </c>
      <c r="AN697" s="52">
        <v>0.50859319631467004</v>
      </c>
      <c r="AO697" s="53">
        <v>0.37172218284904301</v>
      </c>
      <c r="AP697" s="44" t="str">
        <f t="shared" si="85"/>
        <v>SB</v>
      </c>
    </row>
    <row r="698" spans="1:42" x14ac:dyDescent="0.3">
      <c r="A698" s="4">
        <v>31614</v>
      </c>
      <c r="B698" s="5">
        <f t="shared" si="86"/>
        <v>1986</v>
      </c>
      <c r="C698" s="6">
        <v>0</v>
      </c>
      <c r="D698" s="7">
        <v>0</v>
      </c>
      <c r="E698" s="7">
        <v>1</v>
      </c>
      <c r="F698" s="8">
        <v>0</v>
      </c>
      <c r="G698" s="44" t="str">
        <f t="shared" si="87"/>
        <v>SB</v>
      </c>
      <c r="H698" s="51">
        <v>2.83790451730964E-3</v>
      </c>
      <c r="I698" s="52">
        <v>4.4522441911825597E-40</v>
      </c>
      <c r="J698" s="52">
        <v>6.6501904985314803E-2</v>
      </c>
      <c r="K698" s="53">
        <v>0.93066019049737603</v>
      </c>
      <c r="L698" s="7" t="str">
        <f t="shared" si="92"/>
        <v>Zonal</v>
      </c>
      <c r="M698" s="51">
        <v>3.01114844409704E-4</v>
      </c>
      <c r="N698" s="52">
        <v>6.4807107245838205E-5</v>
      </c>
      <c r="O698" s="52">
        <v>1.3534568871285701E-3</v>
      </c>
      <c r="P698" s="53">
        <v>0.99828062116121097</v>
      </c>
      <c r="Q698" s="7" t="str">
        <f t="shared" si="88"/>
        <v>Zonal</v>
      </c>
      <c r="R698" s="6">
        <v>0</v>
      </c>
      <c r="S698" s="7">
        <v>0</v>
      </c>
      <c r="T698" s="7">
        <v>0</v>
      </c>
      <c r="U698" s="8">
        <v>1</v>
      </c>
      <c r="V698" s="7" t="str">
        <f t="shared" si="89"/>
        <v>Zonal</v>
      </c>
      <c r="W698" s="51">
        <v>2.63784062099612E-4</v>
      </c>
      <c r="X698" s="52">
        <v>5.8865135294160504E-3</v>
      </c>
      <c r="Y698" s="52">
        <v>2.4849087338429599E-2</v>
      </c>
      <c r="Z698" s="53">
        <v>0.96900061507005397</v>
      </c>
      <c r="AA698" s="7" t="str">
        <f t="shared" si="90"/>
        <v>Zonal</v>
      </c>
      <c r="AB698" s="51">
        <v>3.2076539251557601E-5</v>
      </c>
      <c r="AC698" s="52">
        <v>1.36218246684877E-2</v>
      </c>
      <c r="AD698" s="52">
        <v>2.9778186461533199E-2</v>
      </c>
      <c r="AE698" s="53">
        <v>0.95656791233072602</v>
      </c>
      <c r="AF698" s="7" t="str">
        <f t="shared" si="91"/>
        <v>Zonal</v>
      </c>
      <c r="AG698" s="51">
        <v>0.19072045533443699</v>
      </c>
      <c r="AH698" s="52">
        <v>0.19530428200679001</v>
      </c>
      <c r="AI698" s="52">
        <v>0.314347813488429</v>
      </c>
      <c r="AJ698" s="53">
        <v>0.29962744917034201</v>
      </c>
      <c r="AK698" s="44" t="str">
        <f t="shared" si="84"/>
        <v>SB</v>
      </c>
      <c r="AL698" s="51">
        <v>0</v>
      </c>
      <c r="AM698" s="52">
        <v>0.138225789638277</v>
      </c>
      <c r="AN698" s="52">
        <v>0.45835505055769798</v>
      </c>
      <c r="AO698" s="53">
        <v>0.40341915980402299</v>
      </c>
      <c r="AP698" s="44" t="str">
        <f t="shared" si="85"/>
        <v>SB</v>
      </c>
    </row>
    <row r="699" spans="1:42" x14ac:dyDescent="0.3">
      <c r="A699" s="4">
        <v>31615</v>
      </c>
      <c r="B699" s="5">
        <f t="shared" si="86"/>
        <v>1986</v>
      </c>
      <c r="C699" s="6">
        <v>0</v>
      </c>
      <c r="D699" s="7">
        <v>0</v>
      </c>
      <c r="E699" s="7">
        <v>1</v>
      </c>
      <c r="F699" s="8">
        <v>0</v>
      </c>
      <c r="G699" s="44" t="str">
        <f t="shared" si="87"/>
        <v>SB</v>
      </c>
      <c r="H699" s="51">
        <v>2.29746781463319E-2</v>
      </c>
      <c r="I699" s="52">
        <v>2.2764123428584901E-28</v>
      </c>
      <c r="J699" s="52">
        <v>7.4074317480272798E-3</v>
      </c>
      <c r="K699" s="53">
        <v>0.96961789010562904</v>
      </c>
      <c r="L699" s="7" t="str">
        <f t="shared" si="92"/>
        <v>Zonal</v>
      </c>
      <c r="M699" s="51">
        <v>1.0322788373516901E-2</v>
      </c>
      <c r="N699" s="52">
        <v>7.25120135697399E-6</v>
      </c>
      <c r="O699" s="52">
        <v>8.8810960840530803E-3</v>
      </c>
      <c r="P699" s="53">
        <v>0.98078886434106904</v>
      </c>
      <c r="Q699" s="7" t="str">
        <f t="shared" si="88"/>
        <v>Zonal</v>
      </c>
      <c r="R699" s="6">
        <v>0</v>
      </c>
      <c r="S699" s="7">
        <v>0</v>
      </c>
      <c r="T699" s="7">
        <v>0</v>
      </c>
      <c r="U699" s="8">
        <v>1</v>
      </c>
      <c r="V699" s="7" t="str">
        <f t="shared" si="89"/>
        <v>Zonal</v>
      </c>
      <c r="W699" s="51">
        <v>6.6537515129177602E-6</v>
      </c>
      <c r="X699" s="52">
        <v>6.3139239626775901E-6</v>
      </c>
      <c r="Y699" s="52">
        <v>1.6257872260572698E-2</v>
      </c>
      <c r="Z699" s="53">
        <v>0.98372916006394995</v>
      </c>
      <c r="AA699" s="7" t="str">
        <f t="shared" si="90"/>
        <v>Zonal</v>
      </c>
      <c r="AB699" s="51">
        <v>6.1575997186852202E-7</v>
      </c>
      <c r="AC699" s="52">
        <v>1.9926664511578401E-5</v>
      </c>
      <c r="AD699" s="52">
        <v>1.6061967216840702E-2</v>
      </c>
      <c r="AE699" s="53">
        <v>0.98391749035867504</v>
      </c>
      <c r="AF699" s="7" t="str">
        <f t="shared" si="91"/>
        <v>Zonal</v>
      </c>
      <c r="AG699" s="51">
        <v>0.185970391164925</v>
      </c>
      <c r="AH699" s="52">
        <v>0.17889573558229099</v>
      </c>
      <c r="AI699" s="52">
        <v>0.27993237579489699</v>
      </c>
      <c r="AJ699" s="53">
        <v>0.35520149745788498</v>
      </c>
      <c r="AK699" s="44" t="str">
        <f t="shared" si="84"/>
        <v>Zonal</v>
      </c>
      <c r="AL699" s="51">
        <v>0</v>
      </c>
      <c r="AM699" s="52">
        <v>7.1118517944345302E-2</v>
      </c>
      <c r="AN699" s="52">
        <v>0.41880474381830801</v>
      </c>
      <c r="AO699" s="53">
        <v>0.51007673823734501</v>
      </c>
      <c r="AP699" s="44" t="str">
        <f t="shared" si="85"/>
        <v>Zonal</v>
      </c>
    </row>
    <row r="700" spans="1:42" x14ac:dyDescent="0.3">
      <c r="A700" s="4">
        <v>31616</v>
      </c>
      <c r="B700" s="5">
        <f t="shared" si="86"/>
        <v>1986</v>
      </c>
      <c r="C700" s="6">
        <v>0</v>
      </c>
      <c r="D700" s="7">
        <v>0</v>
      </c>
      <c r="E700" s="7">
        <v>0</v>
      </c>
      <c r="F700" s="8">
        <v>1</v>
      </c>
      <c r="G700" s="44" t="str">
        <f t="shared" si="87"/>
        <v>Zonal</v>
      </c>
      <c r="H700" s="51">
        <v>1.7070588388303502E-2</v>
      </c>
      <c r="I700" s="52">
        <v>4.6321094706251002E-25</v>
      </c>
      <c r="J700" s="52">
        <v>2.3455718705187498E-3</v>
      </c>
      <c r="K700" s="53">
        <v>0.98058383974117502</v>
      </c>
      <c r="L700" s="7" t="str">
        <f t="shared" si="92"/>
        <v>Zonal</v>
      </c>
      <c r="M700" s="51">
        <v>1.3539466340577001E-2</v>
      </c>
      <c r="N700" s="52">
        <v>8.9423032512409593E-9</v>
      </c>
      <c r="O700" s="52">
        <v>3.5597962614020297E-2</v>
      </c>
      <c r="P700" s="53">
        <v>0.95086256210310904</v>
      </c>
      <c r="Q700" s="7" t="str">
        <f t="shared" si="88"/>
        <v>Zonal</v>
      </c>
      <c r="R700" s="6">
        <v>1</v>
      </c>
      <c r="S700" s="7">
        <v>0</v>
      </c>
      <c r="T700" s="7">
        <v>0</v>
      </c>
      <c r="U700" s="8">
        <v>0</v>
      </c>
      <c r="V700" s="7" t="str">
        <f t="shared" si="89"/>
        <v>AL</v>
      </c>
      <c r="W700" s="51">
        <v>0.503468477531825</v>
      </c>
      <c r="X700" s="52">
        <v>3.3068696533844098E-4</v>
      </c>
      <c r="Y700" s="52">
        <v>5.15844266656992E-3</v>
      </c>
      <c r="Z700" s="53">
        <v>0.491042392836266</v>
      </c>
      <c r="AA700" s="7" t="str">
        <f t="shared" si="90"/>
        <v>AL</v>
      </c>
      <c r="AB700" s="51">
        <v>0.53886630671203495</v>
      </c>
      <c r="AC700" s="52">
        <v>5.3582999466058104E-4</v>
      </c>
      <c r="AD700" s="52">
        <v>4.1219395145970098E-3</v>
      </c>
      <c r="AE700" s="53">
        <v>0.45647592377870699</v>
      </c>
      <c r="AF700" s="7" t="str">
        <f t="shared" si="91"/>
        <v>AL</v>
      </c>
      <c r="AG700" s="51">
        <v>0.20739677686590199</v>
      </c>
      <c r="AH700" s="52">
        <v>0.16145090102237</v>
      </c>
      <c r="AI700" s="52">
        <v>0.226809691975251</v>
      </c>
      <c r="AJ700" s="53">
        <v>0.40434263013647598</v>
      </c>
      <c r="AK700" s="44" t="str">
        <f t="shared" si="84"/>
        <v>Zonal</v>
      </c>
      <c r="AL700" s="51">
        <v>0.16585610070090101</v>
      </c>
      <c r="AM700" s="52">
        <v>0</v>
      </c>
      <c r="AN700" s="52">
        <v>0.30038621084251099</v>
      </c>
      <c r="AO700" s="53">
        <v>0.533757688456587</v>
      </c>
      <c r="AP700" s="44" t="str">
        <f t="shared" si="85"/>
        <v>Zonal</v>
      </c>
    </row>
    <row r="701" spans="1:42" x14ac:dyDescent="0.3">
      <c r="A701" s="4">
        <v>31617</v>
      </c>
      <c r="B701" s="5">
        <f t="shared" si="86"/>
        <v>1986</v>
      </c>
      <c r="C701" s="6">
        <v>1</v>
      </c>
      <c r="D701" s="7">
        <v>0</v>
      </c>
      <c r="E701" s="7">
        <v>0</v>
      </c>
      <c r="F701" s="8">
        <v>0</v>
      </c>
      <c r="G701" s="44" t="str">
        <f t="shared" si="87"/>
        <v>AL</v>
      </c>
      <c r="H701" s="51">
        <v>0.66142777372777795</v>
      </c>
      <c r="I701" s="52">
        <v>3.3551577173101302E-13</v>
      </c>
      <c r="J701" s="52">
        <v>2.0112991438770399E-4</v>
      </c>
      <c r="K701" s="53">
        <v>0.33837109635751</v>
      </c>
      <c r="L701" s="7" t="str">
        <f t="shared" si="92"/>
        <v>AL</v>
      </c>
      <c r="M701" s="51">
        <v>0.82743628928278901</v>
      </c>
      <c r="N701" s="52">
        <v>2.6410667356484001E-5</v>
      </c>
      <c r="O701" s="52">
        <v>7.4343745394403601E-4</v>
      </c>
      <c r="P701" s="53">
        <v>0.17179386259590301</v>
      </c>
      <c r="Q701" s="7" t="str">
        <f t="shared" si="88"/>
        <v>AL</v>
      </c>
      <c r="R701" s="6">
        <v>1</v>
      </c>
      <c r="S701" s="7">
        <v>0</v>
      </c>
      <c r="T701" s="7">
        <v>0</v>
      </c>
      <c r="U701" s="8">
        <v>0</v>
      </c>
      <c r="V701" s="7" t="str">
        <f t="shared" si="89"/>
        <v>AL</v>
      </c>
      <c r="W701" s="51">
        <v>0.82737759804847</v>
      </c>
      <c r="X701" s="52">
        <v>2.8611530034994598E-3</v>
      </c>
      <c r="Y701" s="52">
        <v>8.4208426468350796E-4</v>
      </c>
      <c r="Z701" s="53">
        <v>0.168919164683347</v>
      </c>
      <c r="AA701" s="7" t="str">
        <f t="shared" si="90"/>
        <v>AL</v>
      </c>
      <c r="AB701" s="51">
        <v>0.86705115123061705</v>
      </c>
      <c r="AC701" s="52">
        <v>2.9696556817256901E-3</v>
      </c>
      <c r="AD701" s="52">
        <v>5.7167554609721595E-4</v>
      </c>
      <c r="AE701" s="53">
        <v>0.12940751754155899</v>
      </c>
      <c r="AF701" s="7" t="str">
        <f t="shared" si="91"/>
        <v>AL</v>
      </c>
      <c r="AG701" s="51">
        <v>0.212333227206289</v>
      </c>
      <c r="AH701" s="52">
        <v>0.149874903698822</v>
      </c>
      <c r="AI701" s="52">
        <v>0.18543835948837001</v>
      </c>
      <c r="AJ701" s="53">
        <v>0.45235350960651799</v>
      </c>
      <c r="AK701" s="44" t="str">
        <f t="shared" ref="AK701:AK764" si="93">INDEX($AG$3:$AJ$3, MATCH(MAX($AG701:$AJ701),$AG701:$AJ701,0))</f>
        <v>Zonal</v>
      </c>
      <c r="AL701" s="51">
        <v>0.252292325100472</v>
      </c>
      <c r="AM701" s="52">
        <v>0</v>
      </c>
      <c r="AN701" s="52">
        <v>0.16816887120059301</v>
      </c>
      <c r="AO701" s="53">
        <v>0.57953880369893396</v>
      </c>
      <c r="AP701" s="44" t="str">
        <f t="shared" ref="AP701:AP764" si="94">INDEX($AL$3:$AO$3, MATCH(MAX($AL701:$AO701),$AL701:$AO701,0))</f>
        <v>Zonal</v>
      </c>
    </row>
    <row r="702" spans="1:42" x14ac:dyDescent="0.3">
      <c r="A702" s="4">
        <v>31618</v>
      </c>
      <c r="B702" s="5">
        <f t="shared" si="86"/>
        <v>1986</v>
      </c>
      <c r="C702" s="6">
        <v>1</v>
      </c>
      <c r="D702" s="7">
        <v>0</v>
      </c>
      <c r="E702" s="7">
        <v>0</v>
      </c>
      <c r="F702" s="8">
        <v>0</v>
      </c>
      <c r="G702" s="44" t="str">
        <f t="shared" si="87"/>
        <v>AL</v>
      </c>
      <c r="H702" s="51">
        <v>0.79267254137190901</v>
      </c>
      <c r="I702" s="52">
        <v>1.9880616007739001E-15</v>
      </c>
      <c r="J702" s="52">
        <v>6.5698237331345894E-5</v>
      </c>
      <c r="K702" s="53">
        <v>0.207261760390751</v>
      </c>
      <c r="L702" s="7" t="str">
        <f t="shared" si="92"/>
        <v>AL</v>
      </c>
      <c r="M702" s="51">
        <v>0.90217813445534001</v>
      </c>
      <c r="N702" s="52">
        <v>2.49919364342088E-4</v>
      </c>
      <c r="O702" s="52">
        <v>9.0254023781071899E-5</v>
      </c>
      <c r="P702" s="53">
        <v>9.7481692156542302E-2</v>
      </c>
      <c r="Q702" s="7" t="str">
        <f t="shared" si="88"/>
        <v>AL</v>
      </c>
      <c r="R702" s="6">
        <v>1</v>
      </c>
      <c r="S702" s="7">
        <v>0</v>
      </c>
      <c r="T702" s="7">
        <v>0</v>
      </c>
      <c r="U702" s="8">
        <v>0</v>
      </c>
      <c r="V702" s="7" t="str">
        <f t="shared" si="89"/>
        <v>AL</v>
      </c>
      <c r="W702" s="51">
        <v>0.38175545752024598</v>
      </c>
      <c r="X702" s="52">
        <v>5.4354441042628505E-4</v>
      </c>
      <c r="Y702" s="52">
        <v>3.1073512055191399E-3</v>
      </c>
      <c r="Z702" s="53">
        <v>0.61459364686380902</v>
      </c>
      <c r="AA702" s="7" t="str">
        <f t="shared" si="90"/>
        <v>Zonal</v>
      </c>
      <c r="AB702" s="51">
        <v>0.53913203868925497</v>
      </c>
      <c r="AC702" s="52">
        <v>4.7000986795645201E-4</v>
      </c>
      <c r="AD702" s="52">
        <v>1.89623901584787E-3</v>
      </c>
      <c r="AE702" s="53">
        <v>0.45850171242693899</v>
      </c>
      <c r="AF702" s="7" t="str">
        <f t="shared" si="91"/>
        <v>AL</v>
      </c>
      <c r="AG702" s="51">
        <v>0.2920441597049</v>
      </c>
      <c r="AH702" s="52">
        <v>0.187950887980672</v>
      </c>
      <c r="AI702" s="52">
        <v>0.19210540833020401</v>
      </c>
      <c r="AJ702" s="53">
        <v>0.327899543984222</v>
      </c>
      <c r="AK702" s="44" t="str">
        <f t="shared" si="93"/>
        <v>Zonal</v>
      </c>
      <c r="AL702" s="51">
        <v>0.42518877598582999</v>
      </c>
      <c r="AM702" s="52">
        <v>6.4183835182250404E-2</v>
      </c>
      <c r="AN702" s="52">
        <v>0</v>
      </c>
      <c r="AO702" s="53">
        <v>0.51062738883191905</v>
      </c>
      <c r="AP702" s="44" t="str">
        <f t="shared" si="94"/>
        <v>Zonal</v>
      </c>
    </row>
    <row r="703" spans="1:42" x14ac:dyDescent="0.3">
      <c r="A703" s="4">
        <v>31619</v>
      </c>
      <c r="B703" s="5">
        <f t="shared" si="86"/>
        <v>1986</v>
      </c>
      <c r="C703" s="6">
        <v>1</v>
      </c>
      <c r="D703" s="7">
        <v>0</v>
      </c>
      <c r="E703" s="7">
        <v>0</v>
      </c>
      <c r="F703" s="8">
        <v>0</v>
      </c>
      <c r="G703" s="44" t="str">
        <f t="shared" si="87"/>
        <v>AL</v>
      </c>
      <c r="H703" s="51">
        <v>0.73025215722338899</v>
      </c>
      <c r="I703" s="52">
        <v>1.7875576813535901E-10</v>
      </c>
      <c r="J703" s="52">
        <v>6.9022801654204298E-6</v>
      </c>
      <c r="K703" s="53">
        <v>0.26974094031770302</v>
      </c>
      <c r="L703" s="7" t="str">
        <f t="shared" si="92"/>
        <v>AL</v>
      </c>
      <c r="M703" s="51">
        <v>0.62967840633328098</v>
      </c>
      <c r="N703" s="52">
        <v>4.05242503695515E-3</v>
      </c>
      <c r="O703" s="52">
        <v>1.44659441352043E-7</v>
      </c>
      <c r="P703" s="53">
        <v>0.36626902397033001</v>
      </c>
      <c r="Q703" s="7" t="str">
        <f t="shared" si="88"/>
        <v>AL</v>
      </c>
      <c r="R703" s="6">
        <v>1</v>
      </c>
      <c r="S703" s="7">
        <v>0</v>
      </c>
      <c r="T703" s="7">
        <v>0</v>
      </c>
      <c r="U703" s="8">
        <v>0</v>
      </c>
      <c r="V703" s="7" t="str">
        <f t="shared" si="89"/>
        <v>AL</v>
      </c>
      <c r="W703" s="51">
        <v>0.92338949648850099</v>
      </c>
      <c r="X703" s="52">
        <v>1.1518763240907301E-2</v>
      </c>
      <c r="Y703" s="52">
        <v>4.6882072848237501E-4</v>
      </c>
      <c r="Z703" s="53">
        <v>6.4622919542110205E-2</v>
      </c>
      <c r="AA703" s="7" t="str">
        <f t="shared" si="90"/>
        <v>AL</v>
      </c>
      <c r="AB703" s="51">
        <v>0.93871212563226603</v>
      </c>
      <c r="AC703" s="52">
        <v>1.0382618566933099E-2</v>
      </c>
      <c r="AD703" s="52">
        <v>3.4731151613597001E-4</v>
      </c>
      <c r="AE703" s="53">
        <v>5.0557944284664598E-2</v>
      </c>
      <c r="AF703" s="7" t="str">
        <f t="shared" si="91"/>
        <v>AL</v>
      </c>
      <c r="AG703" s="51">
        <v>0.34902622942396899</v>
      </c>
      <c r="AH703" s="52">
        <v>0.19993445276917601</v>
      </c>
      <c r="AI703" s="52">
        <v>0.180188115983824</v>
      </c>
      <c r="AJ703" s="53">
        <v>0.27085120182302802</v>
      </c>
      <c r="AK703" s="44" t="str">
        <f t="shared" si="93"/>
        <v>AL</v>
      </c>
      <c r="AL703" s="51">
        <v>0.466364011555922</v>
      </c>
      <c r="AM703" s="52">
        <v>0.17937077367535401</v>
      </c>
      <c r="AN703" s="52">
        <v>0</v>
      </c>
      <c r="AO703" s="53">
        <v>0.35426521476872203</v>
      </c>
      <c r="AP703" s="44" t="str">
        <f t="shared" si="94"/>
        <v>AL</v>
      </c>
    </row>
    <row r="704" spans="1:42" x14ac:dyDescent="0.3">
      <c r="A704" s="4">
        <v>31620</v>
      </c>
      <c r="B704" s="5">
        <f t="shared" si="86"/>
        <v>1986</v>
      </c>
      <c r="C704" s="6">
        <v>1</v>
      </c>
      <c r="D704" s="7">
        <v>0</v>
      </c>
      <c r="E704" s="7">
        <v>0</v>
      </c>
      <c r="F704" s="8">
        <v>0</v>
      </c>
      <c r="G704" s="44" t="str">
        <f t="shared" si="87"/>
        <v>AL</v>
      </c>
      <c r="H704" s="51">
        <v>0.92615825288389597</v>
      </c>
      <c r="I704" s="52">
        <v>6.5998832133898494E-11</v>
      </c>
      <c r="J704" s="52">
        <v>6.1366220472094704E-5</v>
      </c>
      <c r="K704" s="53">
        <v>7.3780380829620004E-2</v>
      </c>
      <c r="L704" s="7" t="str">
        <f t="shared" si="92"/>
        <v>AL</v>
      </c>
      <c r="M704" s="51">
        <v>0.84511778086176403</v>
      </c>
      <c r="N704" s="52">
        <v>2.3945722933878699E-2</v>
      </c>
      <c r="O704" s="52">
        <v>2.70887944739353E-7</v>
      </c>
      <c r="P704" s="53">
        <v>0.13093622531642199</v>
      </c>
      <c r="Q704" s="7" t="str">
        <f t="shared" si="88"/>
        <v>AL</v>
      </c>
      <c r="R704" s="6">
        <v>1</v>
      </c>
      <c r="S704" s="7">
        <v>0</v>
      </c>
      <c r="T704" s="7">
        <v>0</v>
      </c>
      <c r="U704" s="8">
        <v>0</v>
      </c>
      <c r="V704" s="7" t="str">
        <f t="shared" si="89"/>
        <v>AL</v>
      </c>
      <c r="W704" s="51">
        <v>0.87992793732888996</v>
      </c>
      <c r="X704" s="52">
        <v>7.4080134819034596E-2</v>
      </c>
      <c r="Y704" s="52">
        <v>3.7193617492795099E-4</v>
      </c>
      <c r="Z704" s="53">
        <v>4.5619991677145699E-2</v>
      </c>
      <c r="AA704" s="7" t="str">
        <f t="shared" si="90"/>
        <v>AL</v>
      </c>
      <c r="AB704" s="51">
        <v>0.919372834264223</v>
      </c>
      <c r="AC704" s="52">
        <v>4.4728057593852601E-2</v>
      </c>
      <c r="AD704" s="52">
        <v>3.1386141228886301E-4</v>
      </c>
      <c r="AE704" s="53">
        <v>3.5585246729634798E-2</v>
      </c>
      <c r="AF704" s="7" t="str">
        <f t="shared" si="91"/>
        <v>AL</v>
      </c>
      <c r="AG704" s="51">
        <v>0.37468736921445001</v>
      </c>
      <c r="AH704" s="52">
        <v>0.205719118919685</v>
      </c>
      <c r="AI704" s="52">
        <v>0.19200587346020601</v>
      </c>
      <c r="AJ704" s="53">
        <v>0.22758763840565699</v>
      </c>
      <c r="AK704" s="44" t="str">
        <f t="shared" si="93"/>
        <v>AL</v>
      </c>
      <c r="AL704" s="51">
        <v>0.58417831777370699</v>
      </c>
      <c r="AM704" s="52">
        <v>0.182159288873006</v>
      </c>
      <c r="AN704" s="52">
        <v>0</v>
      </c>
      <c r="AO704" s="53">
        <v>0.23366239335328501</v>
      </c>
      <c r="AP704" s="44" t="str">
        <f t="shared" si="94"/>
        <v>AL</v>
      </c>
    </row>
    <row r="705" spans="1:42" x14ac:dyDescent="0.3">
      <c r="A705" s="4">
        <v>31621</v>
      </c>
      <c r="B705" s="5">
        <f t="shared" si="86"/>
        <v>1986</v>
      </c>
      <c r="C705" s="6">
        <v>1</v>
      </c>
      <c r="D705" s="7">
        <v>0</v>
      </c>
      <c r="E705" s="7">
        <v>0</v>
      </c>
      <c r="F705" s="8">
        <v>0</v>
      </c>
      <c r="G705" s="44" t="str">
        <f t="shared" si="87"/>
        <v>AL</v>
      </c>
      <c r="H705" s="51">
        <v>0.92845920235370105</v>
      </c>
      <c r="I705" s="52">
        <v>1.2218972848886199E-6</v>
      </c>
      <c r="J705" s="52">
        <v>9.3272059495048808E-3</v>
      </c>
      <c r="K705" s="53">
        <v>6.2212369799497402E-2</v>
      </c>
      <c r="L705" s="7" t="str">
        <f t="shared" si="92"/>
        <v>AL</v>
      </c>
      <c r="M705" s="51">
        <v>0.72775437295184597</v>
      </c>
      <c r="N705" s="52">
        <v>0.14533483342804901</v>
      </c>
      <c r="O705" s="52">
        <v>3.6391487268967199E-3</v>
      </c>
      <c r="P705" s="53">
        <v>0.123271644893211</v>
      </c>
      <c r="Q705" s="7" t="str">
        <f t="shared" si="88"/>
        <v>AL</v>
      </c>
      <c r="R705" s="6">
        <v>1</v>
      </c>
      <c r="S705" s="7">
        <v>0</v>
      </c>
      <c r="T705" s="7">
        <v>0</v>
      </c>
      <c r="U705" s="8">
        <v>0</v>
      </c>
      <c r="V705" s="7" t="str">
        <f t="shared" si="89"/>
        <v>AL</v>
      </c>
      <c r="W705" s="51">
        <v>1.0233265506413401E-2</v>
      </c>
      <c r="X705" s="52">
        <v>0.19852252252973701</v>
      </c>
      <c r="Y705" s="52">
        <v>2.2665703558505501E-2</v>
      </c>
      <c r="Z705" s="53">
        <v>0.76857850840534403</v>
      </c>
      <c r="AA705" s="7" t="str">
        <f t="shared" si="90"/>
        <v>Zonal</v>
      </c>
      <c r="AB705" s="51">
        <v>3.17039628020927E-2</v>
      </c>
      <c r="AC705" s="52">
        <v>0.100989710533922</v>
      </c>
      <c r="AD705" s="52">
        <v>2.3408476216355702E-2</v>
      </c>
      <c r="AE705" s="53">
        <v>0.843897850447628</v>
      </c>
      <c r="AF705" s="7" t="str">
        <f t="shared" si="91"/>
        <v>Zonal</v>
      </c>
      <c r="AG705" s="51">
        <v>0.31468889624621699</v>
      </c>
      <c r="AH705" s="52">
        <v>0.23607365411360001</v>
      </c>
      <c r="AI705" s="52">
        <v>0.230329028370583</v>
      </c>
      <c r="AJ705" s="53">
        <v>0.218908421269598</v>
      </c>
      <c r="AK705" s="44" t="str">
        <f t="shared" si="93"/>
        <v>AL</v>
      </c>
      <c r="AL705" s="51">
        <v>0.66968061834621495</v>
      </c>
      <c r="AM705" s="52">
        <v>0.25798454134461102</v>
      </c>
      <c r="AN705" s="52">
        <v>0</v>
      </c>
      <c r="AO705" s="53">
        <v>7.2334840309173004E-2</v>
      </c>
      <c r="AP705" s="44" t="str">
        <f t="shared" si="94"/>
        <v>AL</v>
      </c>
    </row>
    <row r="706" spans="1:42" x14ac:dyDescent="0.3">
      <c r="A706" s="4">
        <v>31622</v>
      </c>
      <c r="B706" s="5">
        <f t="shared" si="86"/>
        <v>1986</v>
      </c>
      <c r="C706" s="6">
        <v>1</v>
      </c>
      <c r="D706" s="7">
        <v>0</v>
      </c>
      <c r="E706" s="7">
        <v>0</v>
      </c>
      <c r="F706" s="8">
        <v>0</v>
      </c>
      <c r="G706" s="44" t="str">
        <f t="shared" si="87"/>
        <v>AL</v>
      </c>
      <c r="H706" s="51">
        <v>0.67319306024976799</v>
      </c>
      <c r="I706" s="52">
        <v>2.2416426720814599E-4</v>
      </c>
      <c r="J706" s="52">
        <v>0.164682377757292</v>
      </c>
      <c r="K706" s="53">
        <v>0.16190039772571899</v>
      </c>
      <c r="L706" s="7" t="str">
        <f t="shared" si="92"/>
        <v>AL</v>
      </c>
      <c r="M706" s="51">
        <v>1.06892345563356E-2</v>
      </c>
      <c r="N706" s="52">
        <v>0.97037288270989897</v>
      </c>
      <c r="O706" s="52">
        <v>2.2011687258927798E-3</v>
      </c>
      <c r="P706" s="53">
        <v>1.6736714007862901E-2</v>
      </c>
      <c r="Q706" s="7" t="str">
        <f t="shared" si="88"/>
        <v>NAO-</v>
      </c>
      <c r="R706" s="6">
        <v>1</v>
      </c>
      <c r="S706" s="7">
        <v>0</v>
      </c>
      <c r="T706" s="7">
        <v>0</v>
      </c>
      <c r="U706" s="8">
        <v>0</v>
      </c>
      <c r="V706" s="7" t="str">
        <f t="shared" si="89"/>
        <v>AL</v>
      </c>
      <c r="W706" s="51">
        <v>2.6513225034601601E-3</v>
      </c>
      <c r="X706" s="52">
        <v>0.84204852760120896</v>
      </c>
      <c r="Y706" s="52">
        <v>3.3051581570011E-2</v>
      </c>
      <c r="Z706" s="53">
        <v>0.122248568325319</v>
      </c>
      <c r="AA706" s="7" t="str">
        <f t="shared" si="90"/>
        <v>NAO-</v>
      </c>
      <c r="AB706" s="51">
        <v>3.8100369660376099E-3</v>
      </c>
      <c r="AC706" s="52">
        <v>0.829933594718823</v>
      </c>
      <c r="AD706" s="52">
        <v>2.6944933633155099E-2</v>
      </c>
      <c r="AE706" s="53">
        <v>0.13931143468198401</v>
      </c>
      <c r="AF706" s="7" t="str">
        <f t="shared" si="91"/>
        <v>NAO-</v>
      </c>
      <c r="AG706" s="51">
        <v>0.25276133383835098</v>
      </c>
      <c r="AH706" s="52">
        <v>0.27686218502732801</v>
      </c>
      <c r="AI706" s="52">
        <v>0.24106137218027901</v>
      </c>
      <c r="AJ706" s="53">
        <v>0.22931510895404</v>
      </c>
      <c r="AK706" s="44" t="str">
        <f t="shared" si="93"/>
        <v>NAO-</v>
      </c>
      <c r="AL706" s="51">
        <v>0.36662350275169903</v>
      </c>
      <c r="AM706" s="52">
        <v>0.489235998705082</v>
      </c>
      <c r="AN706" s="52">
        <v>0</v>
      </c>
      <c r="AO706" s="53">
        <v>0.144140498543217</v>
      </c>
      <c r="AP706" s="44" t="str">
        <f t="shared" si="94"/>
        <v>NAO-</v>
      </c>
    </row>
    <row r="707" spans="1:42" x14ac:dyDescent="0.3">
      <c r="A707" s="4">
        <v>31623</v>
      </c>
      <c r="B707" s="5">
        <f t="shared" si="86"/>
        <v>1986</v>
      </c>
      <c r="C707" s="6">
        <v>1</v>
      </c>
      <c r="D707" s="7">
        <v>0</v>
      </c>
      <c r="E707" s="7">
        <v>0</v>
      </c>
      <c r="F707" s="8">
        <v>0</v>
      </c>
      <c r="G707" s="44" t="str">
        <f t="shared" si="87"/>
        <v>AL</v>
      </c>
      <c r="H707" s="51">
        <v>0.65578824889838405</v>
      </c>
      <c r="I707" s="52">
        <v>1.08936339446955E-3</v>
      </c>
      <c r="J707" s="52">
        <v>7.2732791445838593E-2</v>
      </c>
      <c r="K707" s="53">
        <v>0.270389596261294</v>
      </c>
      <c r="L707" s="7" t="str">
        <f t="shared" si="92"/>
        <v>AL</v>
      </c>
      <c r="M707" s="51">
        <v>8.4463283478838792E-3</v>
      </c>
      <c r="N707" s="52">
        <v>0.98011916368096896</v>
      </c>
      <c r="O707" s="52">
        <v>1.23415253658895E-3</v>
      </c>
      <c r="P707" s="53">
        <v>1.0200355434545399E-2</v>
      </c>
      <c r="Q707" s="7" t="str">
        <f t="shared" si="88"/>
        <v>NAO-</v>
      </c>
      <c r="R707" s="6">
        <v>0</v>
      </c>
      <c r="S707" s="7">
        <v>1</v>
      </c>
      <c r="T707" s="7">
        <v>0</v>
      </c>
      <c r="U707" s="8">
        <v>0</v>
      </c>
      <c r="V707" s="7" t="str">
        <f t="shared" si="89"/>
        <v>NAO-</v>
      </c>
      <c r="W707" s="51">
        <v>1.88331693567344E-5</v>
      </c>
      <c r="X707" s="52">
        <v>0.96134815717349598</v>
      </c>
      <c r="Y707" s="52">
        <v>3.6466769019495297E-2</v>
      </c>
      <c r="Z707" s="53">
        <v>2.1662406376522299E-3</v>
      </c>
      <c r="AA707" s="7" t="str">
        <f t="shared" si="90"/>
        <v>NAO-</v>
      </c>
      <c r="AB707" s="51">
        <v>1.2649568736171201E-5</v>
      </c>
      <c r="AC707" s="52">
        <v>0.96292936578789301</v>
      </c>
      <c r="AD707" s="52">
        <v>3.4487600773968702E-2</v>
      </c>
      <c r="AE707" s="53">
        <v>2.57038386940195E-3</v>
      </c>
      <c r="AF707" s="7" t="str">
        <f t="shared" si="91"/>
        <v>NAO-</v>
      </c>
      <c r="AG707" s="51">
        <v>0.23545422915202299</v>
      </c>
      <c r="AH707" s="52">
        <v>0.33172621798955898</v>
      </c>
      <c r="AI707" s="52">
        <v>0.213578379228651</v>
      </c>
      <c r="AJ707" s="53">
        <v>0.219241173629765</v>
      </c>
      <c r="AK707" s="44" t="str">
        <f t="shared" si="93"/>
        <v>NAO-</v>
      </c>
      <c r="AL707" s="51">
        <v>0.27183232772308602</v>
      </c>
      <c r="AM707" s="52">
        <v>0.56303588440774799</v>
      </c>
      <c r="AN707" s="52">
        <v>0</v>
      </c>
      <c r="AO707" s="53">
        <v>0.16513178786916399</v>
      </c>
      <c r="AP707" s="44" t="str">
        <f t="shared" si="94"/>
        <v>NAO-</v>
      </c>
    </row>
    <row r="708" spans="1:42" x14ac:dyDescent="0.3">
      <c r="A708" s="4">
        <v>31624</v>
      </c>
      <c r="B708" s="5">
        <f t="shared" si="86"/>
        <v>1986</v>
      </c>
      <c r="C708" s="6">
        <v>1</v>
      </c>
      <c r="D708" s="7">
        <v>0</v>
      </c>
      <c r="E708" s="7">
        <v>0</v>
      </c>
      <c r="F708" s="8">
        <v>0</v>
      </c>
      <c r="G708" s="44" t="str">
        <f t="shared" si="87"/>
        <v>AL</v>
      </c>
      <c r="H708" s="51">
        <v>0.29188429036308899</v>
      </c>
      <c r="I708" s="52">
        <v>0.36749372012063602</v>
      </c>
      <c r="J708" s="52">
        <v>0.27863563499001398</v>
      </c>
      <c r="K708" s="53">
        <v>6.1986354526248698E-2</v>
      </c>
      <c r="L708" s="7" t="str">
        <f t="shared" si="92"/>
        <v>NAO-</v>
      </c>
      <c r="M708" s="51">
        <v>4.2492976368801302E-3</v>
      </c>
      <c r="N708" s="52">
        <v>0.97867372642152795</v>
      </c>
      <c r="O708" s="52">
        <v>1.45809477206197E-2</v>
      </c>
      <c r="P708" s="53">
        <v>2.4960282209751101E-3</v>
      </c>
      <c r="Q708" s="7" t="str">
        <f t="shared" si="88"/>
        <v>NAO-</v>
      </c>
      <c r="R708" s="6">
        <v>1</v>
      </c>
      <c r="S708" s="7">
        <v>0</v>
      </c>
      <c r="T708" s="7">
        <v>0</v>
      </c>
      <c r="U708" s="8">
        <v>0</v>
      </c>
      <c r="V708" s="7" t="str">
        <f t="shared" si="89"/>
        <v>AL</v>
      </c>
      <c r="W708" s="51">
        <v>2.37695475382585E-4</v>
      </c>
      <c r="X708" s="52">
        <v>0.99461321134397895</v>
      </c>
      <c r="Y708" s="52">
        <v>4.8614443009675004E-3</v>
      </c>
      <c r="Z708" s="53">
        <v>2.8764887966935802E-4</v>
      </c>
      <c r="AA708" s="7" t="str">
        <f t="shared" si="90"/>
        <v>NAO-</v>
      </c>
      <c r="AB708" s="51">
        <v>2.5510618002372998E-4</v>
      </c>
      <c r="AC708" s="52">
        <v>0.99409693406246402</v>
      </c>
      <c r="AD708" s="52">
        <v>5.2806395521810996E-3</v>
      </c>
      <c r="AE708" s="53">
        <v>3.6732020532993001E-4</v>
      </c>
      <c r="AF708" s="7" t="str">
        <f t="shared" si="91"/>
        <v>NAO-</v>
      </c>
      <c r="AG708" s="51">
        <v>0.25278042678040802</v>
      </c>
      <c r="AH708" s="52">
        <v>0.327059637921913</v>
      </c>
      <c r="AI708" s="52">
        <v>0.20850814864372699</v>
      </c>
      <c r="AJ708" s="53">
        <v>0.21165178665395101</v>
      </c>
      <c r="AK708" s="44" t="str">
        <f t="shared" si="93"/>
        <v>NAO-</v>
      </c>
      <c r="AL708" s="51">
        <v>0.35785366709043798</v>
      </c>
      <c r="AM708" s="52">
        <v>0.50734294857744</v>
      </c>
      <c r="AN708" s="52">
        <v>0</v>
      </c>
      <c r="AO708" s="53">
        <v>0.13480338433212</v>
      </c>
      <c r="AP708" s="44" t="str">
        <f t="shared" si="94"/>
        <v>NAO-</v>
      </c>
    </row>
    <row r="709" spans="1:42" x14ac:dyDescent="0.3">
      <c r="A709" s="4">
        <v>31625</v>
      </c>
      <c r="B709" s="5">
        <f t="shared" ref="B709:B772" si="95">YEAR(A709)</f>
        <v>1986</v>
      </c>
      <c r="C709" s="6">
        <v>1</v>
      </c>
      <c r="D709" s="7">
        <v>0</v>
      </c>
      <c r="E709" s="7">
        <v>0</v>
      </c>
      <c r="F709" s="8">
        <v>0</v>
      </c>
      <c r="G709" s="44" t="str">
        <f t="shared" ref="G709:G772" si="96">INDEX($C$3:$F$3, MATCH(1,$C709:$F709,0))</f>
        <v>AL</v>
      </c>
      <c r="H709" s="51">
        <v>0.650942405225445</v>
      </c>
      <c r="I709" s="52">
        <v>1.1396462321771499E-7</v>
      </c>
      <c r="J709" s="52">
        <v>5.7058681262920102E-2</v>
      </c>
      <c r="K709" s="53">
        <v>0.29199879954701002</v>
      </c>
      <c r="L709" s="7" t="str">
        <f t="shared" si="92"/>
        <v>AL</v>
      </c>
      <c r="M709" s="51">
        <v>1.9172824399528499E-2</v>
      </c>
      <c r="N709" s="52">
        <v>0.73039186366424003</v>
      </c>
      <c r="O709" s="52">
        <v>1.7264292348910101E-3</v>
      </c>
      <c r="P709" s="53">
        <v>0.24870888270134101</v>
      </c>
      <c r="Q709" s="7" t="str">
        <f t="shared" ref="Q709:Q772" si="97">INDEX($M$3:$P$3, MATCH(MAX($M709:$P709),$M709:$P709,0))</f>
        <v>NAO-</v>
      </c>
      <c r="R709" s="6">
        <v>1</v>
      </c>
      <c r="S709" s="7">
        <v>0</v>
      </c>
      <c r="T709" s="7">
        <v>0</v>
      </c>
      <c r="U709" s="8">
        <v>0</v>
      </c>
      <c r="V709" s="7" t="str">
        <f t="shared" ref="V709:V772" si="98">INDEX($R$3:$U$3, MATCH(MAX($R709:$U709),$R709:$U709,0))</f>
        <v>AL</v>
      </c>
      <c r="W709" s="51">
        <v>9.2255665884197105E-2</v>
      </c>
      <c r="X709" s="52">
        <v>0.84822522204435702</v>
      </c>
      <c r="Y709" s="52">
        <v>5.79903052205778E-3</v>
      </c>
      <c r="Z709" s="53">
        <v>5.3720081549387101E-2</v>
      </c>
      <c r="AA709" s="7" t="str">
        <f t="shared" ref="AA709:AA772" si="99">INDEX($W$3:$Z$3, MATCH(MAX($W709:$Z709),$W709:$Z709,0))</f>
        <v>NAO-</v>
      </c>
      <c r="AB709" s="51">
        <v>0.122473916549014</v>
      </c>
      <c r="AC709" s="52">
        <v>0.80741921461664801</v>
      </c>
      <c r="AD709" s="52">
        <v>5.8867179325943902E-3</v>
      </c>
      <c r="AE709" s="53">
        <v>6.4220150901742504E-2</v>
      </c>
      <c r="AF709" s="7" t="str">
        <f t="shared" ref="AF709:AF772" si="100">INDEX($AB$3:$AE$3, MATCH(MAX($AB709:$AE709),$AB709:$AE709,0))</f>
        <v>NAO-</v>
      </c>
      <c r="AG709" s="51">
        <v>0.26054173997369501</v>
      </c>
      <c r="AH709" s="52">
        <v>0.28343980819252901</v>
      </c>
      <c r="AI709" s="52">
        <v>0.235081749478638</v>
      </c>
      <c r="AJ709" s="53">
        <v>0.22093670235513499</v>
      </c>
      <c r="AK709" s="44" t="str">
        <f t="shared" si="93"/>
        <v>NAO-</v>
      </c>
      <c r="AL709" s="51">
        <v>0.439265325194241</v>
      </c>
      <c r="AM709" s="52">
        <v>0.462532423576208</v>
      </c>
      <c r="AN709" s="52">
        <v>0</v>
      </c>
      <c r="AO709" s="53">
        <v>9.8202251229549897E-2</v>
      </c>
      <c r="AP709" s="44" t="str">
        <f t="shared" si="94"/>
        <v>NAO-</v>
      </c>
    </row>
    <row r="710" spans="1:42" x14ac:dyDescent="0.3">
      <c r="A710" s="4">
        <v>31626</v>
      </c>
      <c r="B710" s="5">
        <f t="shared" si="95"/>
        <v>1986</v>
      </c>
      <c r="C710" s="6">
        <v>1</v>
      </c>
      <c r="D710" s="7">
        <v>0</v>
      </c>
      <c r="E710" s="7">
        <v>0</v>
      </c>
      <c r="F710" s="8">
        <v>0</v>
      </c>
      <c r="G710" s="44" t="str">
        <f t="shared" si="96"/>
        <v>AL</v>
      </c>
      <c r="H710" s="51">
        <v>0.56733688220642897</v>
      </c>
      <c r="I710" s="52">
        <v>4.5852855569719699E-11</v>
      </c>
      <c r="J710" s="52">
        <v>1.1100627256902999E-3</v>
      </c>
      <c r="K710" s="53">
        <v>0.43155305502201702</v>
      </c>
      <c r="L710" s="7" t="str">
        <f t="shared" ref="L710:L773" si="101">INDEX($H$3:$K$3, MATCH(MAX($H710:$K710),$H710:$K710,0))</f>
        <v>AL</v>
      </c>
      <c r="M710" s="51">
        <v>2.1863226147363701E-2</v>
      </c>
      <c r="N710" s="52">
        <v>3.3859935858740801E-2</v>
      </c>
      <c r="O710" s="52">
        <v>4.7333126210280998E-5</v>
      </c>
      <c r="P710" s="53">
        <v>0.94422950486768098</v>
      </c>
      <c r="Q710" s="7" t="str">
        <f t="shared" si="97"/>
        <v>Zonal</v>
      </c>
      <c r="R710" s="6">
        <v>1</v>
      </c>
      <c r="S710" s="7">
        <v>0</v>
      </c>
      <c r="T710" s="7">
        <v>0</v>
      </c>
      <c r="U710" s="8">
        <v>0</v>
      </c>
      <c r="V710" s="7" t="str">
        <f t="shared" si="98"/>
        <v>AL</v>
      </c>
      <c r="W710" s="51">
        <v>2.8197674731407E-2</v>
      </c>
      <c r="X710" s="52">
        <v>0.79909159550748399</v>
      </c>
      <c r="Y710" s="52">
        <v>1.6859437615171401E-2</v>
      </c>
      <c r="Z710" s="53">
        <v>0.15585129214593799</v>
      </c>
      <c r="AA710" s="7" t="str">
        <f t="shared" si="99"/>
        <v>NAO-</v>
      </c>
      <c r="AB710" s="51">
        <v>3.52494337582464E-2</v>
      </c>
      <c r="AC710" s="52">
        <v>0.75923425853698301</v>
      </c>
      <c r="AD710" s="52">
        <v>1.6753547890702498E-2</v>
      </c>
      <c r="AE710" s="53">
        <v>0.18876275981406701</v>
      </c>
      <c r="AF710" s="7" t="str">
        <f t="shared" si="100"/>
        <v>NAO-</v>
      </c>
      <c r="AG710" s="51">
        <v>0.24373989945490401</v>
      </c>
      <c r="AH710" s="52">
        <v>0.25655866227324398</v>
      </c>
      <c r="AI710" s="52">
        <v>0.259233833379034</v>
      </c>
      <c r="AJ710" s="53">
        <v>0.24046760489281599</v>
      </c>
      <c r="AK710" s="44" t="str">
        <f t="shared" si="93"/>
        <v>SB</v>
      </c>
      <c r="AL710" s="51">
        <v>0.38710376529902202</v>
      </c>
      <c r="AM710" s="52">
        <v>0.38573498043778298</v>
      </c>
      <c r="AN710" s="52">
        <v>0</v>
      </c>
      <c r="AO710" s="53">
        <v>0.227161254263194</v>
      </c>
      <c r="AP710" s="44" t="str">
        <f t="shared" si="94"/>
        <v>AL</v>
      </c>
    </row>
    <row r="711" spans="1:42" x14ac:dyDescent="0.3">
      <c r="A711" s="4">
        <v>31627</v>
      </c>
      <c r="B711" s="5">
        <f t="shared" si="95"/>
        <v>1986</v>
      </c>
      <c r="C711" s="6">
        <v>0</v>
      </c>
      <c r="D711" s="7">
        <v>0</v>
      </c>
      <c r="E711" s="7">
        <v>1</v>
      </c>
      <c r="F711" s="8">
        <v>0</v>
      </c>
      <c r="G711" s="44" t="str">
        <f t="shared" si="96"/>
        <v>SB</v>
      </c>
      <c r="H711" s="51">
        <v>8.7021192003449696E-2</v>
      </c>
      <c r="I711" s="52">
        <v>1.7132968113806799E-13</v>
      </c>
      <c r="J711" s="52">
        <v>9.3872882313099999E-4</v>
      </c>
      <c r="K711" s="53">
        <v>0.91204007917324403</v>
      </c>
      <c r="L711" s="7" t="str">
        <f t="shared" si="101"/>
        <v>Zonal</v>
      </c>
      <c r="M711" s="51">
        <v>5.3892299829116702E-3</v>
      </c>
      <c r="N711" s="52">
        <v>1.7684099506126301E-4</v>
      </c>
      <c r="O711" s="52">
        <v>1.0962325039379701E-3</v>
      </c>
      <c r="P711" s="53">
        <v>0.99333769651808101</v>
      </c>
      <c r="Q711" s="7" t="str">
        <f t="shared" si="97"/>
        <v>Zonal</v>
      </c>
      <c r="R711" s="6">
        <v>1</v>
      </c>
      <c r="S711" s="7">
        <v>0</v>
      </c>
      <c r="T711" s="7">
        <v>0</v>
      </c>
      <c r="U711" s="8">
        <v>0</v>
      </c>
      <c r="V711" s="7" t="str">
        <f t="shared" si="98"/>
        <v>AL</v>
      </c>
      <c r="W711" s="51">
        <v>0.30985969790777301</v>
      </c>
      <c r="X711" s="52">
        <v>0.125143863728988</v>
      </c>
      <c r="Y711" s="52">
        <v>7.47642098100518E-3</v>
      </c>
      <c r="Z711" s="53">
        <v>0.557520017382232</v>
      </c>
      <c r="AA711" s="7" t="str">
        <f t="shared" si="99"/>
        <v>Zonal</v>
      </c>
      <c r="AB711" s="51">
        <v>0.19332947965518801</v>
      </c>
      <c r="AC711" s="52">
        <v>0.15728637070246701</v>
      </c>
      <c r="AD711" s="52">
        <v>8.1782546429807097E-3</v>
      </c>
      <c r="AE711" s="53">
        <v>0.64120589499936198</v>
      </c>
      <c r="AF711" s="7" t="str">
        <f t="shared" si="100"/>
        <v>Zonal</v>
      </c>
      <c r="AG711" s="51">
        <v>0.218841493457817</v>
      </c>
      <c r="AH711" s="52">
        <v>0.23632325026988599</v>
      </c>
      <c r="AI711" s="52">
        <v>0.29367882696757303</v>
      </c>
      <c r="AJ711" s="53">
        <v>0.25115642930472198</v>
      </c>
      <c r="AK711" s="44" t="str">
        <f t="shared" si="93"/>
        <v>SB</v>
      </c>
      <c r="AL711" s="51">
        <v>0</v>
      </c>
      <c r="AM711" s="52">
        <v>0.19312818576552701</v>
      </c>
      <c r="AN711" s="52">
        <v>0.39857714893236401</v>
      </c>
      <c r="AO711" s="53">
        <v>0.40829466530210701</v>
      </c>
      <c r="AP711" s="44" t="str">
        <f t="shared" si="94"/>
        <v>Zonal</v>
      </c>
    </row>
    <row r="712" spans="1:42" x14ac:dyDescent="0.3">
      <c r="A712" s="4">
        <v>31628</v>
      </c>
      <c r="B712" s="5">
        <f t="shared" si="95"/>
        <v>1986</v>
      </c>
      <c r="C712" s="6">
        <v>0</v>
      </c>
      <c r="D712" s="7">
        <v>0</v>
      </c>
      <c r="E712" s="7">
        <v>1</v>
      </c>
      <c r="F712" s="8">
        <v>0</v>
      </c>
      <c r="G712" s="44" t="str">
        <f t="shared" si="96"/>
        <v>SB</v>
      </c>
      <c r="H712" s="51">
        <v>3.2131775276107201E-2</v>
      </c>
      <c r="I712" s="52">
        <v>7.3075828777439901E-28</v>
      </c>
      <c r="J712" s="52">
        <v>0.81957338789051304</v>
      </c>
      <c r="K712" s="53">
        <v>0.148294836833365</v>
      </c>
      <c r="L712" s="7" t="str">
        <f t="shared" si="101"/>
        <v>SB</v>
      </c>
      <c r="M712" s="51">
        <v>8.2150201854434E-4</v>
      </c>
      <c r="N712" s="52">
        <v>0.44908917313699598</v>
      </c>
      <c r="O712" s="52">
        <v>0.28670078854471698</v>
      </c>
      <c r="P712" s="53">
        <v>0.26338853629974301</v>
      </c>
      <c r="Q712" s="7" t="str">
        <f t="shared" si="97"/>
        <v>NAO-</v>
      </c>
      <c r="R712" s="6">
        <v>1</v>
      </c>
      <c r="S712" s="7">
        <v>0</v>
      </c>
      <c r="T712" s="7">
        <v>0</v>
      </c>
      <c r="U712" s="8">
        <v>0</v>
      </c>
      <c r="V712" s="7" t="str">
        <f t="shared" si="98"/>
        <v>AL</v>
      </c>
      <c r="W712" s="51">
        <v>0.96214891013786097</v>
      </c>
      <c r="X712" s="52">
        <v>2.6332511259882702E-2</v>
      </c>
      <c r="Y712" s="52">
        <v>8.9810500096038307E-5</v>
      </c>
      <c r="Z712" s="53">
        <v>1.14287681021597E-2</v>
      </c>
      <c r="AA712" s="7" t="str">
        <f t="shared" si="99"/>
        <v>AL</v>
      </c>
      <c r="AB712" s="51">
        <v>0.96105366414820403</v>
      </c>
      <c r="AC712" s="52">
        <v>2.6832696212752302E-2</v>
      </c>
      <c r="AD712" s="52">
        <v>1.0864097419730899E-4</v>
      </c>
      <c r="AE712" s="53">
        <v>1.2004998664845799E-2</v>
      </c>
      <c r="AF712" s="7" t="str">
        <f t="shared" si="100"/>
        <v>AL</v>
      </c>
      <c r="AG712" s="51">
        <v>0.228698327424145</v>
      </c>
      <c r="AH712" s="52">
        <v>0.23063959912162299</v>
      </c>
      <c r="AI712" s="52">
        <v>0.30475645769769599</v>
      </c>
      <c r="AJ712" s="53">
        <v>0.23590561575653499</v>
      </c>
      <c r="AK712" s="44" t="str">
        <f t="shared" si="93"/>
        <v>SB</v>
      </c>
      <c r="AL712" s="51">
        <v>0</v>
      </c>
      <c r="AM712" s="52">
        <v>0.217371789543678</v>
      </c>
      <c r="AN712" s="52">
        <v>0.62786135815809097</v>
      </c>
      <c r="AO712" s="53">
        <v>0.15476685229822901</v>
      </c>
      <c r="AP712" s="44" t="str">
        <f t="shared" si="94"/>
        <v>SB</v>
      </c>
    </row>
    <row r="713" spans="1:42" x14ac:dyDescent="0.3">
      <c r="A713" s="4">
        <v>31629</v>
      </c>
      <c r="B713" s="5">
        <f t="shared" si="95"/>
        <v>1986</v>
      </c>
      <c r="C713" s="6">
        <v>0</v>
      </c>
      <c r="D713" s="7">
        <v>0</v>
      </c>
      <c r="E713" s="7">
        <v>0</v>
      </c>
      <c r="F713" s="8">
        <v>1</v>
      </c>
      <c r="G713" s="44" t="str">
        <f t="shared" si="96"/>
        <v>Zonal</v>
      </c>
      <c r="H713" s="51">
        <v>2.0062738367332899E-4</v>
      </c>
      <c r="I713" s="52">
        <v>8.3111065677203808E-25</v>
      </c>
      <c r="J713" s="52">
        <v>2.87183585338463E-2</v>
      </c>
      <c r="K713" s="53">
        <v>0.97108101408247005</v>
      </c>
      <c r="L713" s="7" t="str">
        <f t="shared" si="101"/>
        <v>Zonal</v>
      </c>
      <c r="M713" s="51">
        <v>4.9530853957046896E-6</v>
      </c>
      <c r="N713" s="52">
        <v>7.2431986034916299E-5</v>
      </c>
      <c r="O713" s="52">
        <v>7.3138164934997404E-2</v>
      </c>
      <c r="P713" s="53">
        <v>0.926784449993582</v>
      </c>
      <c r="Q713" s="7" t="str">
        <f t="shared" si="97"/>
        <v>Zonal</v>
      </c>
      <c r="R713" s="6">
        <v>1</v>
      </c>
      <c r="S713" s="7">
        <v>0</v>
      </c>
      <c r="T713" s="7">
        <v>0</v>
      </c>
      <c r="U713" s="8">
        <v>0</v>
      </c>
      <c r="V713" s="7" t="str">
        <f t="shared" si="98"/>
        <v>AL</v>
      </c>
      <c r="W713" s="51">
        <v>0.93560594017613197</v>
      </c>
      <c r="X713" s="52">
        <v>3.7145313678681097E-2</v>
      </c>
      <c r="Y713" s="52">
        <v>1.78474631407354E-4</v>
      </c>
      <c r="Z713" s="53">
        <v>2.7070271513779099E-2</v>
      </c>
      <c r="AA713" s="7" t="str">
        <f t="shared" si="99"/>
        <v>AL</v>
      </c>
      <c r="AB713" s="51">
        <v>0.94103714669128902</v>
      </c>
      <c r="AC713" s="52">
        <v>3.3542847758605901E-2</v>
      </c>
      <c r="AD713" s="52">
        <v>1.7319908384324701E-4</v>
      </c>
      <c r="AE713" s="53">
        <v>2.5246806466261599E-2</v>
      </c>
      <c r="AF713" s="7" t="str">
        <f t="shared" si="100"/>
        <v>AL</v>
      </c>
      <c r="AG713" s="51">
        <v>0.24797718147966299</v>
      </c>
      <c r="AH713" s="52">
        <v>0.192031399880743</v>
      </c>
      <c r="AI713" s="52">
        <v>0.32341369197605901</v>
      </c>
      <c r="AJ713" s="53">
        <v>0.236577726663532</v>
      </c>
      <c r="AK713" s="44" t="str">
        <f t="shared" si="93"/>
        <v>SB</v>
      </c>
      <c r="AL713" s="51">
        <v>0.192520522955305</v>
      </c>
      <c r="AM713" s="52">
        <v>0</v>
      </c>
      <c r="AN713" s="52">
        <v>0.61500624978885798</v>
      </c>
      <c r="AO713" s="53">
        <v>0.19247322725583599</v>
      </c>
      <c r="AP713" s="44" t="str">
        <f t="shared" si="94"/>
        <v>SB</v>
      </c>
    </row>
    <row r="714" spans="1:42" x14ac:dyDescent="0.3">
      <c r="A714" s="4">
        <v>31630</v>
      </c>
      <c r="B714" s="5">
        <f t="shared" si="95"/>
        <v>1986</v>
      </c>
      <c r="C714" s="6">
        <v>0</v>
      </c>
      <c r="D714" s="7">
        <v>0</v>
      </c>
      <c r="E714" s="7">
        <v>0</v>
      </c>
      <c r="F714" s="8">
        <v>1</v>
      </c>
      <c r="G714" s="44" t="str">
        <f t="shared" si="96"/>
        <v>Zonal</v>
      </c>
      <c r="H714" s="51">
        <v>8.7130000044392201E-3</v>
      </c>
      <c r="I714" s="52">
        <v>1.6123130928537199E-34</v>
      </c>
      <c r="J714" s="52">
        <v>3.1483901075405902E-3</v>
      </c>
      <c r="K714" s="53">
        <v>0.98813860988802305</v>
      </c>
      <c r="L714" s="7" t="str">
        <f t="shared" si="101"/>
        <v>Zonal</v>
      </c>
      <c r="M714" s="51">
        <v>1.4421292128772399E-4</v>
      </c>
      <c r="N714" s="52">
        <v>2.88717684452529E-6</v>
      </c>
      <c r="O714" s="52">
        <v>6.7503939832154296E-3</v>
      </c>
      <c r="P714" s="53">
        <v>0.99310250591865901</v>
      </c>
      <c r="Q714" s="7" t="str">
        <f t="shared" si="97"/>
        <v>Zonal</v>
      </c>
      <c r="R714" s="6">
        <v>1</v>
      </c>
      <c r="S714" s="7">
        <v>0</v>
      </c>
      <c r="T714" s="7">
        <v>0</v>
      </c>
      <c r="U714" s="8">
        <v>0</v>
      </c>
      <c r="V714" s="7" t="str">
        <f t="shared" si="98"/>
        <v>AL</v>
      </c>
      <c r="W714" s="51">
        <v>0.75702134862100801</v>
      </c>
      <c r="X714" s="52">
        <v>0.102983283613342</v>
      </c>
      <c r="Y714" s="52">
        <v>9.6720682817261899E-4</v>
      </c>
      <c r="Z714" s="53">
        <v>0.139028160937475</v>
      </c>
      <c r="AA714" s="7" t="str">
        <f t="shared" si="99"/>
        <v>AL</v>
      </c>
      <c r="AB714" s="51">
        <v>0.73442212711101196</v>
      </c>
      <c r="AC714" s="52">
        <v>9.6507891958147796E-2</v>
      </c>
      <c r="AD714" s="52">
        <v>1.26690120068415E-3</v>
      </c>
      <c r="AE714" s="53">
        <v>0.16780307973015501</v>
      </c>
      <c r="AF714" s="7" t="str">
        <f t="shared" si="100"/>
        <v>AL</v>
      </c>
      <c r="AG714" s="51">
        <v>0.227588376406405</v>
      </c>
      <c r="AH714" s="52">
        <v>0.183455568641268</v>
      </c>
      <c r="AI714" s="52">
        <v>0.30268154601296299</v>
      </c>
      <c r="AJ714" s="53">
        <v>0.28627450893936301</v>
      </c>
      <c r="AK714" s="44" t="str">
        <f t="shared" si="93"/>
        <v>SB</v>
      </c>
      <c r="AL714" s="51">
        <v>0.141765700607553</v>
      </c>
      <c r="AM714" s="52">
        <v>0</v>
      </c>
      <c r="AN714" s="52">
        <v>0.46879084125370601</v>
      </c>
      <c r="AO714" s="53">
        <v>0.38944345813873898</v>
      </c>
      <c r="AP714" s="44" t="str">
        <f t="shared" si="94"/>
        <v>SB</v>
      </c>
    </row>
    <row r="715" spans="1:42" x14ac:dyDescent="0.3">
      <c r="A715" s="4">
        <v>31631</v>
      </c>
      <c r="B715" s="5">
        <f t="shared" si="95"/>
        <v>1986</v>
      </c>
      <c r="C715" s="6">
        <v>0</v>
      </c>
      <c r="D715" s="7">
        <v>0</v>
      </c>
      <c r="E715" s="7">
        <v>0</v>
      </c>
      <c r="F715" s="8">
        <v>1</v>
      </c>
      <c r="G715" s="44" t="str">
        <f t="shared" si="96"/>
        <v>Zonal</v>
      </c>
      <c r="H715" s="51">
        <v>0.14071757588400299</v>
      </c>
      <c r="I715" s="52">
        <v>1.2765359208895799E-18</v>
      </c>
      <c r="J715" s="52">
        <v>2.6270469290071301E-2</v>
      </c>
      <c r="K715" s="53">
        <v>0.83301195482592305</v>
      </c>
      <c r="L715" s="7" t="str">
        <f t="shared" si="101"/>
        <v>Zonal</v>
      </c>
      <c r="M715" s="51">
        <v>3.6261034541166401E-2</v>
      </c>
      <c r="N715" s="52">
        <v>5.3220093885137398E-5</v>
      </c>
      <c r="O715" s="52">
        <v>4.3917762048779799E-2</v>
      </c>
      <c r="P715" s="53">
        <v>0.91976798331616605</v>
      </c>
      <c r="Q715" s="7" t="str">
        <f t="shared" si="97"/>
        <v>Zonal</v>
      </c>
      <c r="R715" s="6">
        <v>1</v>
      </c>
      <c r="S715" s="7">
        <v>0</v>
      </c>
      <c r="T715" s="7">
        <v>0</v>
      </c>
      <c r="U715" s="8">
        <v>0</v>
      </c>
      <c r="V715" s="7" t="str">
        <f t="shared" si="98"/>
        <v>AL</v>
      </c>
      <c r="W715" s="51">
        <v>0.89408091853637806</v>
      </c>
      <c r="X715" s="52">
        <v>5.7327612321958099E-2</v>
      </c>
      <c r="Y715" s="52">
        <v>3.9796701088027698E-4</v>
      </c>
      <c r="Z715" s="53">
        <v>4.8193502130783702E-2</v>
      </c>
      <c r="AA715" s="7" t="str">
        <f t="shared" si="99"/>
        <v>AL</v>
      </c>
      <c r="AB715" s="51">
        <v>0.864305871659378</v>
      </c>
      <c r="AC715" s="52">
        <v>7.1354736609302499E-2</v>
      </c>
      <c r="AD715" s="52">
        <v>5.80365675546806E-4</v>
      </c>
      <c r="AE715" s="53">
        <v>6.3759026055771606E-2</v>
      </c>
      <c r="AF715" s="7" t="str">
        <f t="shared" si="100"/>
        <v>AL</v>
      </c>
      <c r="AG715" s="51">
        <v>0.22868165179953501</v>
      </c>
      <c r="AH715" s="52">
        <v>0.191399019911521</v>
      </c>
      <c r="AI715" s="52">
        <v>0.28344415326376299</v>
      </c>
      <c r="AJ715" s="53">
        <v>0.29647517502518</v>
      </c>
      <c r="AK715" s="44" t="str">
        <f t="shared" si="93"/>
        <v>Zonal</v>
      </c>
      <c r="AL715" s="51">
        <v>0.10955656553248901</v>
      </c>
      <c r="AM715" s="52">
        <v>0</v>
      </c>
      <c r="AN715" s="52">
        <v>0.437476968431396</v>
      </c>
      <c r="AO715" s="53">
        <v>0.45296646603611301</v>
      </c>
      <c r="AP715" s="44" t="str">
        <f t="shared" si="94"/>
        <v>Zonal</v>
      </c>
    </row>
    <row r="716" spans="1:42" x14ac:dyDescent="0.3">
      <c r="A716" s="4">
        <v>31632</v>
      </c>
      <c r="B716" s="5">
        <f t="shared" si="95"/>
        <v>1986</v>
      </c>
      <c r="C716" s="6">
        <v>0</v>
      </c>
      <c r="D716" s="7">
        <v>0</v>
      </c>
      <c r="E716" s="7">
        <v>0</v>
      </c>
      <c r="F716" s="8">
        <v>1</v>
      </c>
      <c r="G716" s="44" t="str">
        <f t="shared" si="96"/>
        <v>Zonal</v>
      </c>
      <c r="H716" s="51">
        <v>0.13847283391051099</v>
      </c>
      <c r="I716" s="52">
        <v>1.5321894107293101E-15</v>
      </c>
      <c r="J716" s="52">
        <v>6.5782734885755298E-2</v>
      </c>
      <c r="K716" s="53">
        <v>0.79574443120373495</v>
      </c>
      <c r="L716" s="7" t="str">
        <f t="shared" si="101"/>
        <v>Zonal</v>
      </c>
      <c r="M716" s="51">
        <v>0.27181766037494398</v>
      </c>
      <c r="N716" s="52">
        <v>1.4261275647789101E-5</v>
      </c>
      <c r="O716" s="52">
        <v>0.14130174899353601</v>
      </c>
      <c r="P716" s="53">
        <v>0.58686632935588201</v>
      </c>
      <c r="Q716" s="7" t="str">
        <f t="shared" si="97"/>
        <v>Zonal</v>
      </c>
      <c r="R716" s="6">
        <v>1</v>
      </c>
      <c r="S716" s="7">
        <v>0</v>
      </c>
      <c r="T716" s="7">
        <v>0</v>
      </c>
      <c r="U716" s="8">
        <v>0</v>
      </c>
      <c r="V716" s="7" t="str">
        <f t="shared" si="98"/>
        <v>AL</v>
      </c>
      <c r="W716" s="51">
        <v>0.93553038061088201</v>
      </c>
      <c r="X716" s="52">
        <v>4.4779728523600397E-2</v>
      </c>
      <c r="Y716" s="52">
        <v>2.07331286949445E-4</v>
      </c>
      <c r="Z716" s="53">
        <v>1.94825595785676E-2</v>
      </c>
      <c r="AA716" s="7" t="str">
        <f t="shared" si="99"/>
        <v>AL</v>
      </c>
      <c r="AB716" s="51">
        <v>0.93008262744290304</v>
      </c>
      <c r="AC716" s="52">
        <v>4.6878995967982701E-2</v>
      </c>
      <c r="AD716" s="52">
        <v>2.81194848741498E-4</v>
      </c>
      <c r="AE716" s="53">
        <v>2.27571817403718E-2</v>
      </c>
      <c r="AF716" s="7" t="str">
        <f t="shared" si="100"/>
        <v>AL</v>
      </c>
      <c r="AG716" s="51">
        <v>0.31800658421688999</v>
      </c>
      <c r="AH716" s="52">
        <v>0.20963302530542599</v>
      </c>
      <c r="AI716" s="52">
        <v>0.24514076574149299</v>
      </c>
      <c r="AJ716" s="53">
        <v>0.22721962473618901</v>
      </c>
      <c r="AK716" s="44" t="str">
        <f t="shared" si="93"/>
        <v>AL</v>
      </c>
      <c r="AL716" s="51">
        <v>0.72620232832888598</v>
      </c>
      <c r="AM716" s="52">
        <v>9.5097765919318206E-2</v>
      </c>
      <c r="AN716" s="52">
        <v>0.17869990575179501</v>
      </c>
      <c r="AO716" s="53">
        <v>0</v>
      </c>
      <c r="AP716" s="44" t="str">
        <f t="shared" si="94"/>
        <v>AL</v>
      </c>
    </row>
    <row r="717" spans="1:42" x14ac:dyDescent="0.3">
      <c r="A717" s="4">
        <v>31633</v>
      </c>
      <c r="B717" s="5">
        <f t="shared" si="95"/>
        <v>1986</v>
      </c>
      <c r="C717" s="6">
        <v>0</v>
      </c>
      <c r="D717" s="7">
        <v>0</v>
      </c>
      <c r="E717" s="7">
        <v>0</v>
      </c>
      <c r="F717" s="8">
        <v>1</v>
      </c>
      <c r="G717" s="44" t="str">
        <f t="shared" si="96"/>
        <v>Zonal</v>
      </c>
      <c r="H717" s="51">
        <v>2.79444716416183E-4</v>
      </c>
      <c r="I717" s="52">
        <v>1.7941332577335299E-31</v>
      </c>
      <c r="J717" s="52">
        <v>9.1375945793638401E-4</v>
      </c>
      <c r="K717" s="53">
        <v>0.99880679582565202</v>
      </c>
      <c r="L717" s="7" t="str">
        <f t="shared" si="101"/>
        <v>Zonal</v>
      </c>
      <c r="M717" s="51">
        <v>1.32138495082324E-4</v>
      </c>
      <c r="N717" s="52">
        <v>2.6492253472532101E-8</v>
      </c>
      <c r="O717" s="52">
        <v>3.1640291285134597E-2</v>
      </c>
      <c r="P717" s="53">
        <v>0.96822754372752096</v>
      </c>
      <c r="Q717" s="7" t="str">
        <f t="shared" si="97"/>
        <v>Zonal</v>
      </c>
      <c r="R717" s="6">
        <v>1</v>
      </c>
      <c r="S717" s="7">
        <v>0</v>
      </c>
      <c r="T717" s="7">
        <v>0</v>
      </c>
      <c r="U717" s="8">
        <v>0</v>
      </c>
      <c r="V717" s="7" t="str">
        <f t="shared" si="98"/>
        <v>AL</v>
      </c>
      <c r="W717" s="51">
        <v>1.06340515375395E-3</v>
      </c>
      <c r="X717" s="52">
        <v>0.96428999583050101</v>
      </c>
      <c r="Y717" s="52">
        <v>1.6612176418675E-2</v>
      </c>
      <c r="Z717" s="53">
        <v>1.80344225970685E-2</v>
      </c>
      <c r="AA717" s="7" t="str">
        <f t="shared" si="99"/>
        <v>NAO-</v>
      </c>
      <c r="AB717" s="51">
        <v>3.7094394926229799E-4</v>
      </c>
      <c r="AC717" s="52">
        <v>0.95602086440232803</v>
      </c>
      <c r="AD717" s="52">
        <v>2.0559228671023999E-2</v>
      </c>
      <c r="AE717" s="53">
        <v>2.3048962977383399E-2</v>
      </c>
      <c r="AF717" s="7" t="str">
        <f t="shared" si="100"/>
        <v>NAO-</v>
      </c>
      <c r="AG717" s="51">
        <v>0.274717375668319</v>
      </c>
      <c r="AH717" s="52">
        <v>0.24146955200203299</v>
      </c>
      <c r="AI717" s="52">
        <v>0.27474269640896698</v>
      </c>
      <c r="AJ717" s="53">
        <v>0.20907037592068001</v>
      </c>
      <c r="AK717" s="44" t="str">
        <f t="shared" si="93"/>
        <v>SB</v>
      </c>
      <c r="AL717" s="51">
        <v>0.40017206655847298</v>
      </c>
      <c r="AM717" s="52">
        <v>0.308611800898135</v>
      </c>
      <c r="AN717" s="52">
        <v>0.29121613254339102</v>
      </c>
      <c r="AO717" s="53">
        <v>0</v>
      </c>
      <c r="AP717" s="44" t="str">
        <f t="shared" si="94"/>
        <v>AL</v>
      </c>
    </row>
    <row r="718" spans="1:42" x14ac:dyDescent="0.3">
      <c r="A718" s="4">
        <v>31634</v>
      </c>
      <c r="B718" s="5">
        <f t="shared" si="95"/>
        <v>1986</v>
      </c>
      <c r="C718" s="6">
        <v>0</v>
      </c>
      <c r="D718" s="7">
        <v>0</v>
      </c>
      <c r="E718" s="7">
        <v>1</v>
      </c>
      <c r="F718" s="8">
        <v>0</v>
      </c>
      <c r="G718" s="44" t="str">
        <f t="shared" si="96"/>
        <v>SB</v>
      </c>
      <c r="H718" s="51">
        <v>1.3780915122446299E-4</v>
      </c>
      <c r="I718" s="52">
        <v>4.0100635168613597E-33</v>
      </c>
      <c r="J718" s="52">
        <v>1.9342873437546801E-4</v>
      </c>
      <c r="K718" s="53">
        <v>0.99966876211440303</v>
      </c>
      <c r="L718" s="7" t="str">
        <f t="shared" si="101"/>
        <v>Zonal</v>
      </c>
      <c r="M718" s="51">
        <v>3.34588843118752E-6</v>
      </c>
      <c r="N718" s="52">
        <v>1.5560281077644E-6</v>
      </c>
      <c r="O718" s="52">
        <v>4.0606505889167902E-3</v>
      </c>
      <c r="P718" s="53">
        <v>0.99593444749454296</v>
      </c>
      <c r="Q718" s="7" t="str">
        <f t="shared" si="97"/>
        <v>Zonal</v>
      </c>
      <c r="R718" s="6">
        <v>0</v>
      </c>
      <c r="S718" s="7">
        <v>0</v>
      </c>
      <c r="T718" s="7">
        <v>1</v>
      </c>
      <c r="U718" s="8">
        <v>0</v>
      </c>
      <c r="V718" s="7" t="str">
        <f t="shared" si="98"/>
        <v>SB</v>
      </c>
      <c r="W718" s="51">
        <v>2.0310849301827099E-9</v>
      </c>
      <c r="X718" s="52">
        <v>0.13432825580542301</v>
      </c>
      <c r="Y718" s="52">
        <v>0.48378504277658002</v>
      </c>
      <c r="Z718" s="53">
        <v>0.38188669938691</v>
      </c>
      <c r="AA718" s="7" t="str">
        <f t="shared" si="99"/>
        <v>SB</v>
      </c>
      <c r="AB718" s="51">
        <v>7.2657407056496404E-11</v>
      </c>
      <c r="AC718" s="52">
        <v>5.9678915023197297E-2</v>
      </c>
      <c r="AD718" s="52">
        <v>0.54245317737562004</v>
      </c>
      <c r="AE718" s="53">
        <v>0.39786790752852402</v>
      </c>
      <c r="AF718" s="7" t="str">
        <f t="shared" si="100"/>
        <v>SB</v>
      </c>
      <c r="AG718" s="51">
        <v>0.24345371263519999</v>
      </c>
      <c r="AH718" s="52">
        <v>0.238421197050668</v>
      </c>
      <c r="AI718" s="52">
        <v>0.31529718409501101</v>
      </c>
      <c r="AJ718" s="53">
        <v>0.202827906219119</v>
      </c>
      <c r="AK718" s="44" t="str">
        <f t="shared" si="93"/>
        <v>SB</v>
      </c>
      <c r="AL718" s="51">
        <v>0.30512459112304802</v>
      </c>
      <c r="AM718" s="52">
        <v>0.26881365848469502</v>
      </c>
      <c r="AN718" s="52">
        <v>0.42606175039225502</v>
      </c>
      <c r="AO718" s="53">
        <v>0</v>
      </c>
      <c r="AP718" s="44" t="str">
        <f t="shared" si="94"/>
        <v>SB</v>
      </c>
    </row>
    <row r="719" spans="1:42" x14ac:dyDescent="0.3">
      <c r="A719" s="4">
        <v>31635</v>
      </c>
      <c r="B719" s="5">
        <f t="shared" si="95"/>
        <v>1986</v>
      </c>
      <c r="C719" s="6">
        <v>0</v>
      </c>
      <c r="D719" s="7">
        <v>0</v>
      </c>
      <c r="E719" s="7">
        <v>1</v>
      </c>
      <c r="F719" s="8">
        <v>0</v>
      </c>
      <c r="G719" s="44" t="str">
        <f t="shared" si="96"/>
        <v>SB</v>
      </c>
      <c r="H719" s="51">
        <v>3.2965527563664099E-3</v>
      </c>
      <c r="I719" s="52">
        <v>4.9890945994150601E-21</v>
      </c>
      <c r="J719" s="52">
        <v>3.5843450796262799E-4</v>
      </c>
      <c r="K719" s="53">
        <v>0.996345012735663</v>
      </c>
      <c r="L719" s="7" t="str">
        <f t="shared" si="101"/>
        <v>Zonal</v>
      </c>
      <c r="M719" s="51">
        <v>2.12039559615709E-5</v>
      </c>
      <c r="N719" s="52">
        <v>2.50520845836463E-4</v>
      </c>
      <c r="O719" s="52">
        <v>2.0546351423319201E-3</v>
      </c>
      <c r="P719" s="53">
        <v>0.99767364005588</v>
      </c>
      <c r="Q719" s="7" t="str">
        <f t="shared" si="97"/>
        <v>Zonal</v>
      </c>
      <c r="R719" s="6">
        <v>0</v>
      </c>
      <c r="S719" s="7">
        <v>0</v>
      </c>
      <c r="T719" s="7">
        <v>1</v>
      </c>
      <c r="U719" s="8">
        <v>0</v>
      </c>
      <c r="V719" s="7" t="str">
        <f t="shared" si="98"/>
        <v>SB</v>
      </c>
      <c r="W719" s="51">
        <v>3.8534357426330801E-20</v>
      </c>
      <c r="X719" s="52">
        <v>4.7071990066996999E-2</v>
      </c>
      <c r="Y719" s="52">
        <v>0.95138392936704297</v>
      </c>
      <c r="Z719" s="53">
        <v>1.5440805659588501E-3</v>
      </c>
      <c r="AA719" s="7" t="str">
        <f t="shared" si="99"/>
        <v>SB</v>
      </c>
      <c r="AB719" s="51">
        <v>1.09054123702235E-22</v>
      </c>
      <c r="AC719" s="52">
        <v>9.2007270764768393E-3</v>
      </c>
      <c r="AD719" s="52">
        <v>0.98908137189893097</v>
      </c>
      <c r="AE719" s="53">
        <v>1.7179010245929301E-3</v>
      </c>
      <c r="AF719" s="7" t="str">
        <f t="shared" si="100"/>
        <v>SB</v>
      </c>
      <c r="AG719" s="51">
        <v>0.24203146297911199</v>
      </c>
      <c r="AH719" s="52">
        <v>0.25130251034532403</v>
      </c>
      <c r="AI719" s="52">
        <v>0.30566403017167598</v>
      </c>
      <c r="AJ719" s="53">
        <v>0.20100199650388501</v>
      </c>
      <c r="AK719" s="44" t="str">
        <f t="shared" si="93"/>
        <v>SB</v>
      </c>
      <c r="AL719" s="51">
        <v>0.29738524877365102</v>
      </c>
      <c r="AM719" s="52">
        <v>0.30669674141555697</v>
      </c>
      <c r="AN719" s="52">
        <v>0.39591800981079101</v>
      </c>
      <c r="AO719" s="53">
        <v>0</v>
      </c>
      <c r="AP719" s="44" t="str">
        <f t="shared" si="94"/>
        <v>SB</v>
      </c>
    </row>
    <row r="720" spans="1:42" x14ac:dyDescent="0.3">
      <c r="A720" s="4">
        <v>31636</v>
      </c>
      <c r="B720" s="5">
        <f t="shared" si="95"/>
        <v>1986</v>
      </c>
      <c r="C720" s="6">
        <v>0</v>
      </c>
      <c r="D720" s="7">
        <v>0</v>
      </c>
      <c r="E720" s="7">
        <v>1</v>
      </c>
      <c r="F720" s="8">
        <v>0</v>
      </c>
      <c r="G720" s="44" t="str">
        <f t="shared" si="96"/>
        <v>SB</v>
      </c>
      <c r="H720" s="51">
        <v>5.9580572641138099E-3</v>
      </c>
      <c r="I720" s="52">
        <v>1.7051449528561999E-29</v>
      </c>
      <c r="J720" s="52">
        <v>4.1475758323804301E-4</v>
      </c>
      <c r="K720" s="53">
        <v>0.99362718515265003</v>
      </c>
      <c r="L720" s="7" t="str">
        <f t="shared" si="101"/>
        <v>Zonal</v>
      </c>
      <c r="M720" s="51">
        <v>9.9873723773568799E-6</v>
      </c>
      <c r="N720" s="52">
        <v>4.3734171815969497E-5</v>
      </c>
      <c r="O720" s="52">
        <v>1.0257383564136E-3</v>
      </c>
      <c r="P720" s="53">
        <v>0.99892054009940401</v>
      </c>
      <c r="Q720" s="7" t="str">
        <f t="shared" si="97"/>
        <v>Zonal</v>
      </c>
      <c r="R720" s="6">
        <v>0</v>
      </c>
      <c r="S720" s="7">
        <v>0</v>
      </c>
      <c r="T720" s="7">
        <v>1</v>
      </c>
      <c r="U720" s="8">
        <v>0</v>
      </c>
      <c r="V720" s="7" t="str">
        <f t="shared" si="98"/>
        <v>SB</v>
      </c>
      <c r="W720" s="51">
        <v>1.7917752942955399E-25</v>
      </c>
      <c r="X720" s="52">
        <v>8.0551338254329398E-3</v>
      </c>
      <c r="Y720" s="52">
        <v>0.99027108530044805</v>
      </c>
      <c r="Z720" s="53">
        <v>1.67378087412011E-3</v>
      </c>
      <c r="AA720" s="7" t="str">
        <f t="shared" si="99"/>
        <v>SB</v>
      </c>
      <c r="AB720" s="51">
        <v>7.1895400985388795E-29</v>
      </c>
      <c r="AC720" s="52">
        <v>1.4847420181642701E-3</v>
      </c>
      <c r="AD720" s="52">
        <v>0.99712896499970105</v>
      </c>
      <c r="AE720" s="53">
        <v>1.38629298213523E-3</v>
      </c>
      <c r="AF720" s="7" t="str">
        <f t="shared" si="100"/>
        <v>SB</v>
      </c>
      <c r="AG720" s="51">
        <v>0.23663298126096</v>
      </c>
      <c r="AH720" s="52">
        <v>0.26715000809461398</v>
      </c>
      <c r="AI720" s="52">
        <v>0.29190383606040898</v>
      </c>
      <c r="AJ720" s="53">
        <v>0.20431317458401499</v>
      </c>
      <c r="AK720" s="44" t="str">
        <f t="shared" si="93"/>
        <v>SB</v>
      </c>
      <c r="AL720" s="51">
        <v>0.26910940309558201</v>
      </c>
      <c r="AM720" s="52">
        <v>0.36526460529563098</v>
      </c>
      <c r="AN720" s="52">
        <v>0.36562599160878601</v>
      </c>
      <c r="AO720" s="53">
        <v>0</v>
      </c>
      <c r="AP720" s="44" t="str">
        <f t="shared" si="94"/>
        <v>SB</v>
      </c>
    </row>
    <row r="721" spans="1:42" x14ac:dyDescent="0.3">
      <c r="A721" s="4">
        <v>31637</v>
      </c>
      <c r="B721" s="5">
        <f t="shared" si="95"/>
        <v>1986</v>
      </c>
      <c r="C721" s="6">
        <v>0</v>
      </c>
      <c r="D721" s="7">
        <v>1</v>
      </c>
      <c r="E721" s="7">
        <v>0</v>
      </c>
      <c r="F721" s="8">
        <v>0</v>
      </c>
      <c r="G721" s="44" t="str">
        <f t="shared" si="96"/>
        <v>NAO-</v>
      </c>
      <c r="H721" s="51">
        <v>6.2179322228327202E-4</v>
      </c>
      <c r="I721" s="52">
        <v>6.3778043929993702E-28</v>
      </c>
      <c r="J721" s="52">
        <v>7.3751619200961797E-4</v>
      </c>
      <c r="K721" s="53">
        <v>0.99864069058569904</v>
      </c>
      <c r="L721" s="7" t="str">
        <f t="shared" si="101"/>
        <v>Zonal</v>
      </c>
      <c r="M721" s="51">
        <v>8.6464770553934097E-8</v>
      </c>
      <c r="N721" s="52">
        <v>7.4345266040572604E-6</v>
      </c>
      <c r="O721" s="52">
        <v>1.2279216423741999E-5</v>
      </c>
      <c r="P721" s="53">
        <v>0.99998019979219199</v>
      </c>
      <c r="Q721" s="7" t="str">
        <f t="shared" si="97"/>
        <v>Zonal</v>
      </c>
      <c r="R721" s="6">
        <v>0</v>
      </c>
      <c r="S721" s="7">
        <v>0</v>
      </c>
      <c r="T721" s="7">
        <v>1</v>
      </c>
      <c r="U721" s="8">
        <v>0</v>
      </c>
      <c r="V721" s="7" t="str">
        <f t="shared" si="98"/>
        <v>SB</v>
      </c>
      <c r="W721" s="51">
        <v>5.1793941457617401E-18</v>
      </c>
      <c r="X721" s="52">
        <v>0.57679592770913701</v>
      </c>
      <c r="Y721" s="52">
        <v>0.41257849169202498</v>
      </c>
      <c r="Z721" s="53">
        <v>1.0625580598835701E-2</v>
      </c>
      <c r="AA721" s="7" t="str">
        <f t="shared" si="99"/>
        <v>NAO-</v>
      </c>
      <c r="AB721" s="51">
        <v>1.7392584159875499E-20</v>
      </c>
      <c r="AC721" s="52">
        <v>0.23999688017304399</v>
      </c>
      <c r="AD721" s="52">
        <v>0.74681393479299496</v>
      </c>
      <c r="AE721" s="53">
        <v>1.31891850339591E-2</v>
      </c>
      <c r="AF721" s="7" t="str">
        <f t="shared" si="100"/>
        <v>SB</v>
      </c>
      <c r="AG721" s="51">
        <v>0.249573087150194</v>
      </c>
      <c r="AH721" s="52">
        <v>0.28345113226744401</v>
      </c>
      <c r="AI721" s="52">
        <v>0.25880037234633702</v>
      </c>
      <c r="AJ721" s="53">
        <v>0.20817540823602301</v>
      </c>
      <c r="AK721" s="44" t="str">
        <f t="shared" si="93"/>
        <v>NAO-</v>
      </c>
      <c r="AL721" s="51">
        <v>0.31918458781362002</v>
      </c>
      <c r="AM721" s="52">
        <v>0.42202508960573398</v>
      </c>
      <c r="AN721" s="52">
        <v>0.25879032258064499</v>
      </c>
      <c r="AO721" s="53">
        <v>0</v>
      </c>
      <c r="AP721" s="44" t="str">
        <f t="shared" si="94"/>
        <v>NAO-</v>
      </c>
    </row>
    <row r="722" spans="1:42" x14ac:dyDescent="0.3">
      <c r="A722" s="4">
        <v>31638</v>
      </c>
      <c r="B722" s="5">
        <f t="shared" si="95"/>
        <v>1986</v>
      </c>
      <c r="C722" s="6">
        <v>0</v>
      </c>
      <c r="D722" s="7">
        <v>1</v>
      </c>
      <c r="E722" s="7">
        <v>0</v>
      </c>
      <c r="F722" s="8">
        <v>0</v>
      </c>
      <c r="G722" s="44" t="str">
        <f t="shared" si="96"/>
        <v>NAO-</v>
      </c>
      <c r="H722" s="51">
        <v>1.2451426731241999E-3</v>
      </c>
      <c r="I722" s="52">
        <v>7.9081099312152501E-19</v>
      </c>
      <c r="J722" s="52">
        <v>0.10959331040050301</v>
      </c>
      <c r="K722" s="53">
        <v>0.88916154692638505</v>
      </c>
      <c r="L722" s="7" t="str">
        <f t="shared" si="101"/>
        <v>Zonal</v>
      </c>
      <c r="M722" s="51">
        <v>1.0995122136117299E-6</v>
      </c>
      <c r="N722" s="52">
        <v>2.0962099950972502E-3</v>
      </c>
      <c r="O722" s="52">
        <v>9.8551607602218299E-3</v>
      </c>
      <c r="P722" s="53">
        <v>0.98804752973245802</v>
      </c>
      <c r="Q722" s="7" t="str">
        <f t="shared" si="97"/>
        <v>Zonal</v>
      </c>
      <c r="R722" s="6">
        <v>0</v>
      </c>
      <c r="S722" s="7">
        <v>0</v>
      </c>
      <c r="T722" s="7">
        <v>1</v>
      </c>
      <c r="U722" s="8">
        <v>0</v>
      </c>
      <c r="V722" s="7" t="str">
        <f t="shared" si="98"/>
        <v>SB</v>
      </c>
      <c r="W722" s="51">
        <v>3.6903450939448499E-19</v>
      </c>
      <c r="X722" s="52">
        <v>0.69063638300484498</v>
      </c>
      <c r="Y722" s="52">
        <v>0.30920839821184398</v>
      </c>
      <c r="Z722" s="53">
        <v>1.5521878331011999E-4</v>
      </c>
      <c r="AA722" s="7" t="str">
        <f t="shared" si="99"/>
        <v>NAO-</v>
      </c>
      <c r="AB722" s="51">
        <v>1.2239841695663099E-21</v>
      </c>
      <c r="AC722" s="52">
        <v>0.39191901988229999</v>
      </c>
      <c r="AD722" s="52">
        <v>0.60783569471093102</v>
      </c>
      <c r="AE722" s="53">
        <v>2.4528540676808599E-4</v>
      </c>
      <c r="AF722" s="7" t="str">
        <f t="shared" si="100"/>
        <v>SB</v>
      </c>
      <c r="AG722" s="51">
        <v>0.25414672332096799</v>
      </c>
      <c r="AH722" s="52">
        <v>0.29675415421319001</v>
      </c>
      <c r="AI722" s="52">
        <v>0.24828454019599</v>
      </c>
      <c r="AJ722" s="53">
        <v>0.20081458226984999</v>
      </c>
      <c r="AK722" s="44" t="str">
        <f t="shared" si="93"/>
        <v>NAO-</v>
      </c>
      <c r="AL722" s="51">
        <v>0.33300645262517897</v>
      </c>
      <c r="AM722" s="52">
        <v>0.43569537333045599</v>
      </c>
      <c r="AN722" s="52">
        <v>0.23129817404436401</v>
      </c>
      <c r="AO722" s="53">
        <v>0</v>
      </c>
      <c r="AP722" s="44" t="str">
        <f t="shared" si="94"/>
        <v>NAO-</v>
      </c>
    </row>
    <row r="723" spans="1:42" x14ac:dyDescent="0.3">
      <c r="A723" s="4">
        <v>31639</v>
      </c>
      <c r="B723" s="5">
        <f t="shared" si="95"/>
        <v>1986</v>
      </c>
      <c r="C723" s="6">
        <v>0</v>
      </c>
      <c r="D723" s="7">
        <v>1</v>
      </c>
      <c r="E723" s="7">
        <v>0</v>
      </c>
      <c r="F723" s="8">
        <v>0</v>
      </c>
      <c r="G723" s="44" t="str">
        <f t="shared" si="96"/>
        <v>NAO-</v>
      </c>
      <c r="H723" s="51">
        <v>7.6220076103248203E-4</v>
      </c>
      <c r="I723" s="52">
        <v>1.3591752032006799E-19</v>
      </c>
      <c r="J723" s="52">
        <v>0.80757569943151797</v>
      </c>
      <c r="K723" s="53">
        <v>0.19166209980743701</v>
      </c>
      <c r="L723" s="7" t="str">
        <f t="shared" si="101"/>
        <v>SB</v>
      </c>
      <c r="M723" s="51">
        <v>1.6699258692432598E-5</v>
      </c>
      <c r="N723" s="52">
        <v>1.2982341025514199E-3</v>
      </c>
      <c r="O723" s="52">
        <v>0.88640237192672899</v>
      </c>
      <c r="P723" s="53">
        <v>0.112282694712038</v>
      </c>
      <c r="Q723" s="7" t="str">
        <f t="shared" si="97"/>
        <v>SB</v>
      </c>
      <c r="R723" s="6">
        <v>0</v>
      </c>
      <c r="S723" s="7">
        <v>1</v>
      </c>
      <c r="T723" s="7">
        <v>0</v>
      </c>
      <c r="U723" s="8">
        <v>0</v>
      </c>
      <c r="V723" s="7" t="str">
        <f t="shared" si="98"/>
        <v>NAO-</v>
      </c>
      <c r="W723" s="51">
        <v>4.6715823812683997E-10</v>
      </c>
      <c r="X723" s="52">
        <v>0.97496063527800303</v>
      </c>
      <c r="Y723" s="52">
        <v>2.4904801955795301E-2</v>
      </c>
      <c r="Z723" s="53">
        <v>1.34562299043212E-4</v>
      </c>
      <c r="AA723" s="7" t="str">
        <f t="shared" si="99"/>
        <v>NAO-</v>
      </c>
      <c r="AB723" s="51">
        <v>4.4519132255544501E-11</v>
      </c>
      <c r="AC723" s="52">
        <v>0.95452231856090997</v>
      </c>
      <c r="AD723" s="52">
        <v>4.5286530559848402E-2</v>
      </c>
      <c r="AE723" s="53">
        <v>1.9115083472097199E-4</v>
      </c>
      <c r="AF723" s="7" t="str">
        <f t="shared" si="100"/>
        <v>NAO-</v>
      </c>
      <c r="AG723" s="51">
        <v>0.242686063513392</v>
      </c>
      <c r="AH723" s="52">
        <v>0.34541364663353102</v>
      </c>
      <c r="AI723" s="52">
        <v>0.22633487483695799</v>
      </c>
      <c r="AJ723" s="53">
        <v>0.18556541501611801</v>
      </c>
      <c r="AK723" s="44" t="str">
        <f t="shared" si="93"/>
        <v>NAO-</v>
      </c>
      <c r="AL723" s="51">
        <v>0.31853596928343703</v>
      </c>
      <c r="AM723" s="52">
        <v>0.49961821425598801</v>
      </c>
      <c r="AN723" s="52">
        <v>0.18184581646057399</v>
      </c>
      <c r="AO723" s="53">
        <v>0</v>
      </c>
      <c r="AP723" s="44" t="str">
        <f t="shared" si="94"/>
        <v>NAO-</v>
      </c>
    </row>
    <row r="724" spans="1:42" x14ac:dyDescent="0.3">
      <c r="A724" s="4">
        <v>31640</v>
      </c>
      <c r="B724" s="5">
        <f t="shared" si="95"/>
        <v>1986</v>
      </c>
      <c r="C724" s="6">
        <v>0</v>
      </c>
      <c r="D724" s="7">
        <v>1</v>
      </c>
      <c r="E724" s="7">
        <v>0</v>
      </c>
      <c r="F724" s="8">
        <v>0</v>
      </c>
      <c r="G724" s="44" t="str">
        <f t="shared" si="96"/>
        <v>NAO-</v>
      </c>
      <c r="H724" s="51">
        <v>1.7465668165380799E-3</v>
      </c>
      <c r="I724" s="52">
        <v>7.6207640709524095E-17</v>
      </c>
      <c r="J724" s="52">
        <v>0.95063548044910995</v>
      </c>
      <c r="K724" s="53">
        <v>4.7617952734339997E-2</v>
      </c>
      <c r="L724" s="7" t="str">
        <f t="shared" si="101"/>
        <v>SB</v>
      </c>
      <c r="M724" s="51">
        <v>1.9828956738998902E-5</v>
      </c>
      <c r="N724" s="52">
        <v>1.0278987387085299E-2</v>
      </c>
      <c r="O724" s="52">
        <v>0.98045743469254898</v>
      </c>
      <c r="P724" s="53">
        <v>9.2437489636303192E-3</v>
      </c>
      <c r="Q724" s="7" t="str">
        <f t="shared" si="97"/>
        <v>SB</v>
      </c>
      <c r="R724" s="6">
        <v>0</v>
      </c>
      <c r="S724" s="7">
        <v>1</v>
      </c>
      <c r="T724" s="7">
        <v>0</v>
      </c>
      <c r="U724" s="8">
        <v>0</v>
      </c>
      <c r="V724" s="7" t="str">
        <f t="shared" si="98"/>
        <v>NAO-</v>
      </c>
      <c r="W724" s="51">
        <v>3.5302947565545798E-10</v>
      </c>
      <c r="X724" s="52">
        <v>0.98308593146585499</v>
      </c>
      <c r="Y724" s="52">
        <v>1.6908617659739601E-2</v>
      </c>
      <c r="Z724" s="53">
        <v>5.4505213754411804E-6</v>
      </c>
      <c r="AA724" s="7" t="str">
        <f t="shared" si="99"/>
        <v>NAO-</v>
      </c>
      <c r="AB724" s="51">
        <v>4.8795189118824699E-11</v>
      </c>
      <c r="AC724" s="52">
        <v>0.97640503885568997</v>
      </c>
      <c r="AD724" s="52">
        <v>2.35878785715684E-2</v>
      </c>
      <c r="AE724" s="53">
        <v>7.0825239458903903E-6</v>
      </c>
      <c r="AF724" s="7" t="str">
        <f t="shared" si="100"/>
        <v>NAO-</v>
      </c>
      <c r="AG724" s="51">
        <v>0.223533074967599</v>
      </c>
      <c r="AH724" s="52">
        <v>0.36945197238652899</v>
      </c>
      <c r="AI724" s="52">
        <v>0.22138224125656999</v>
      </c>
      <c r="AJ724" s="53">
        <v>0.18563271138929999</v>
      </c>
      <c r="AK724" s="44" t="str">
        <f t="shared" si="93"/>
        <v>NAO-</v>
      </c>
      <c r="AL724" s="51">
        <v>0.26371105772402798</v>
      </c>
      <c r="AM724" s="52">
        <v>0.56874061251974495</v>
      </c>
      <c r="AN724" s="52">
        <v>0.16754832975622599</v>
      </c>
      <c r="AO724" s="53">
        <v>0</v>
      </c>
      <c r="AP724" s="44" t="str">
        <f t="shared" si="94"/>
        <v>NAO-</v>
      </c>
    </row>
    <row r="725" spans="1:42" x14ac:dyDescent="0.3">
      <c r="A725" s="4">
        <v>31641</v>
      </c>
      <c r="B725" s="5">
        <f t="shared" si="95"/>
        <v>1986</v>
      </c>
      <c r="C725" s="6">
        <v>0</v>
      </c>
      <c r="D725" s="7">
        <v>1</v>
      </c>
      <c r="E725" s="7">
        <v>0</v>
      </c>
      <c r="F725" s="8">
        <v>0</v>
      </c>
      <c r="G725" s="44" t="str">
        <f t="shared" si="96"/>
        <v>NAO-</v>
      </c>
      <c r="H725" s="51">
        <v>3.0712139915505502E-3</v>
      </c>
      <c r="I725" s="52">
        <v>4.5470489223952001E-12</v>
      </c>
      <c r="J725" s="52">
        <v>0.95419884412848699</v>
      </c>
      <c r="K725" s="53">
        <v>4.2729941875426898E-2</v>
      </c>
      <c r="L725" s="7" t="str">
        <f t="shared" si="101"/>
        <v>SB</v>
      </c>
      <c r="M725" s="51">
        <v>1.0490198206578701E-6</v>
      </c>
      <c r="N725" s="52">
        <v>0.75729953359731705</v>
      </c>
      <c r="O725" s="52">
        <v>0.22591604115692601</v>
      </c>
      <c r="P725" s="53">
        <v>1.6783376225926398E-2</v>
      </c>
      <c r="Q725" s="7" t="str">
        <f t="shared" si="97"/>
        <v>NAO-</v>
      </c>
      <c r="R725" s="6">
        <v>0</v>
      </c>
      <c r="S725" s="7">
        <v>1</v>
      </c>
      <c r="T725" s="7">
        <v>0</v>
      </c>
      <c r="U725" s="8">
        <v>0</v>
      </c>
      <c r="V725" s="7" t="str">
        <f t="shared" si="98"/>
        <v>NAO-</v>
      </c>
      <c r="W725" s="51">
        <v>2.50062475532875E-14</v>
      </c>
      <c r="X725" s="52">
        <v>0.97797582471076605</v>
      </c>
      <c r="Y725" s="52">
        <v>2.2024170926655699E-2</v>
      </c>
      <c r="Z725" s="53">
        <v>4.3625521032552604E-9</v>
      </c>
      <c r="AA725" s="7" t="str">
        <f t="shared" si="99"/>
        <v>NAO-</v>
      </c>
      <c r="AB725" s="51">
        <v>3.93547372859694E-15</v>
      </c>
      <c r="AC725" s="52">
        <v>0.97157350479968496</v>
      </c>
      <c r="AD725" s="52">
        <v>2.8426489255075599E-2</v>
      </c>
      <c r="AE725" s="53">
        <v>5.9452357501042598E-9</v>
      </c>
      <c r="AF725" s="7" t="str">
        <f t="shared" si="100"/>
        <v>NAO-</v>
      </c>
      <c r="AG725" s="51">
        <v>0.21800081995661399</v>
      </c>
      <c r="AH725" s="52">
        <v>0.35048579326042001</v>
      </c>
      <c r="AI725" s="52">
        <v>0.233391137144531</v>
      </c>
      <c r="AJ725" s="53">
        <v>0.198122249638434</v>
      </c>
      <c r="AK725" s="44" t="str">
        <f t="shared" si="93"/>
        <v>NAO-</v>
      </c>
      <c r="AL725" s="51">
        <v>0.18790482166127701</v>
      </c>
      <c r="AM725" s="52">
        <v>0.63487137410106598</v>
      </c>
      <c r="AN725" s="52">
        <v>0.17722380423765599</v>
      </c>
      <c r="AO725" s="53">
        <v>0</v>
      </c>
      <c r="AP725" s="44" t="str">
        <f t="shared" si="94"/>
        <v>NAO-</v>
      </c>
    </row>
    <row r="726" spans="1:42" x14ac:dyDescent="0.3">
      <c r="A726" s="4">
        <v>31642</v>
      </c>
      <c r="B726" s="5">
        <f t="shared" si="95"/>
        <v>1986</v>
      </c>
      <c r="C726" s="6">
        <v>0</v>
      </c>
      <c r="D726" s="7">
        <v>1</v>
      </c>
      <c r="E726" s="7">
        <v>0</v>
      </c>
      <c r="F726" s="8">
        <v>0</v>
      </c>
      <c r="G726" s="44" t="str">
        <f t="shared" si="96"/>
        <v>NAO-</v>
      </c>
      <c r="H726" s="51">
        <v>3.1419316819620901E-4</v>
      </c>
      <c r="I726" s="52">
        <v>3.8788301325706703E-6</v>
      </c>
      <c r="J726" s="52">
        <v>0.99369763083332596</v>
      </c>
      <c r="K726" s="53">
        <v>5.9842971683503497E-3</v>
      </c>
      <c r="L726" s="7" t="str">
        <f t="shared" si="101"/>
        <v>SB</v>
      </c>
      <c r="M726" s="51">
        <v>5.9579760566437902E-8</v>
      </c>
      <c r="N726" s="52">
        <v>0.95885994195261604</v>
      </c>
      <c r="O726" s="52">
        <v>3.9103145109854701E-2</v>
      </c>
      <c r="P726" s="53">
        <v>2.0368533577629099E-3</v>
      </c>
      <c r="Q726" s="7" t="str">
        <f t="shared" si="97"/>
        <v>NAO-</v>
      </c>
      <c r="R726" s="6">
        <v>0</v>
      </c>
      <c r="S726" s="7">
        <v>1</v>
      </c>
      <c r="T726" s="7">
        <v>0</v>
      </c>
      <c r="U726" s="8">
        <v>0</v>
      </c>
      <c r="V726" s="7" t="str">
        <f t="shared" si="98"/>
        <v>NAO-</v>
      </c>
      <c r="W726" s="51">
        <v>7.5638190103556197E-12</v>
      </c>
      <c r="X726" s="52">
        <v>0.91567889302843097</v>
      </c>
      <c r="Y726" s="52">
        <v>8.4300577340464602E-2</v>
      </c>
      <c r="Z726" s="53">
        <v>2.0529623540200101E-5</v>
      </c>
      <c r="AA726" s="7" t="str">
        <f t="shared" si="99"/>
        <v>NAO-</v>
      </c>
      <c r="AB726" s="51">
        <v>4.62765821760357E-13</v>
      </c>
      <c r="AC726" s="52">
        <v>0.89301731605089596</v>
      </c>
      <c r="AD726" s="52">
        <v>0.10696076529597399</v>
      </c>
      <c r="AE726" s="53">
        <v>2.1918652667584599E-5</v>
      </c>
      <c r="AF726" s="7" t="str">
        <f t="shared" si="100"/>
        <v>NAO-</v>
      </c>
      <c r="AG726" s="51">
        <v>0.207993526053494</v>
      </c>
      <c r="AH726" s="52">
        <v>0.36678436790424701</v>
      </c>
      <c r="AI726" s="52">
        <v>0.22876959598629101</v>
      </c>
      <c r="AJ726" s="53">
        <v>0.19645251005596601</v>
      </c>
      <c r="AK726" s="44" t="str">
        <f t="shared" si="93"/>
        <v>NAO-</v>
      </c>
      <c r="AL726" s="51">
        <v>0.129090868804147</v>
      </c>
      <c r="AM726" s="52">
        <v>0.72014247413086296</v>
      </c>
      <c r="AN726" s="52">
        <v>0.15076665706498801</v>
      </c>
      <c r="AO726" s="53">
        <v>0</v>
      </c>
      <c r="AP726" s="44" t="str">
        <f t="shared" si="94"/>
        <v>NAO-</v>
      </c>
    </row>
    <row r="727" spans="1:42" x14ac:dyDescent="0.3">
      <c r="A727" s="4">
        <v>31643</v>
      </c>
      <c r="B727" s="5">
        <f t="shared" si="95"/>
        <v>1986</v>
      </c>
      <c r="C727" s="6">
        <v>0</v>
      </c>
      <c r="D727" s="7">
        <v>1</v>
      </c>
      <c r="E727" s="7">
        <v>0</v>
      </c>
      <c r="F727" s="8">
        <v>0</v>
      </c>
      <c r="G727" s="44" t="str">
        <f t="shared" si="96"/>
        <v>NAO-</v>
      </c>
      <c r="H727" s="51">
        <v>1.2782713862872601E-6</v>
      </c>
      <c r="I727" s="52">
        <v>6.18591999457416E-12</v>
      </c>
      <c r="J727" s="52">
        <v>0.99984531896112006</v>
      </c>
      <c r="K727" s="53">
        <v>1.5340276131567201E-4</v>
      </c>
      <c r="L727" s="7" t="str">
        <f t="shared" si="101"/>
        <v>SB</v>
      </c>
      <c r="M727" s="51">
        <v>1.1881773541049601E-10</v>
      </c>
      <c r="N727" s="52">
        <v>0.84838276202083795</v>
      </c>
      <c r="O727" s="52">
        <v>0.151258955270655</v>
      </c>
      <c r="P727" s="53">
        <v>3.5828258968154803E-4</v>
      </c>
      <c r="Q727" s="7" t="str">
        <f t="shared" si="97"/>
        <v>NAO-</v>
      </c>
      <c r="R727" s="6">
        <v>0</v>
      </c>
      <c r="S727" s="7">
        <v>1</v>
      </c>
      <c r="T727" s="7">
        <v>0</v>
      </c>
      <c r="U727" s="8">
        <v>0</v>
      </c>
      <c r="V727" s="7" t="str">
        <f t="shared" si="98"/>
        <v>NAO-</v>
      </c>
      <c r="W727" s="51">
        <v>2.9366720595043998E-7</v>
      </c>
      <c r="X727" s="52">
        <v>0.95032684416619095</v>
      </c>
      <c r="Y727" s="52">
        <v>4.9516166071726701E-2</v>
      </c>
      <c r="Z727" s="53">
        <v>1.5669609487525501E-4</v>
      </c>
      <c r="AA727" s="7" t="str">
        <f t="shared" si="99"/>
        <v>NAO-</v>
      </c>
      <c r="AB727" s="51">
        <v>7.32577019638026E-8</v>
      </c>
      <c r="AC727" s="52">
        <v>0.93852386687060296</v>
      </c>
      <c r="AD727" s="52">
        <v>6.13308295497852E-2</v>
      </c>
      <c r="AE727" s="53">
        <v>1.45230321908309E-4</v>
      </c>
      <c r="AF727" s="7" t="str">
        <f t="shared" si="100"/>
        <v>NAO-</v>
      </c>
      <c r="AG727" s="51">
        <v>0.20851850290480201</v>
      </c>
      <c r="AH727" s="52">
        <v>0.36505134643901999</v>
      </c>
      <c r="AI727" s="52">
        <v>0.23106252820628401</v>
      </c>
      <c r="AJ727" s="53">
        <v>0.195367622449892</v>
      </c>
      <c r="AK727" s="44" t="str">
        <f t="shared" si="93"/>
        <v>NAO-</v>
      </c>
      <c r="AL727" s="51">
        <v>0.128502046727066</v>
      </c>
      <c r="AM727" s="52">
        <v>0.68189208546588498</v>
      </c>
      <c r="AN727" s="52">
        <v>0.189605867807048</v>
      </c>
      <c r="AO727" s="53">
        <v>0</v>
      </c>
      <c r="AP727" s="44" t="str">
        <f t="shared" si="94"/>
        <v>NAO-</v>
      </c>
    </row>
    <row r="728" spans="1:42" x14ac:dyDescent="0.3">
      <c r="A728" s="4">
        <v>31644</v>
      </c>
      <c r="B728" s="5">
        <f t="shared" si="95"/>
        <v>1986</v>
      </c>
      <c r="C728" s="6">
        <v>0</v>
      </c>
      <c r="D728" s="7">
        <v>1</v>
      </c>
      <c r="E728" s="7">
        <v>0</v>
      </c>
      <c r="F728" s="8">
        <v>0</v>
      </c>
      <c r="G728" s="44" t="str">
        <f t="shared" si="96"/>
        <v>NAO-</v>
      </c>
      <c r="H728" s="51">
        <v>1.45629925875678E-8</v>
      </c>
      <c r="I728" s="52">
        <v>9.8031603716014595E-16</v>
      </c>
      <c r="J728" s="52">
        <v>0.99994265229965595</v>
      </c>
      <c r="K728" s="53">
        <v>5.7333137356370603E-5</v>
      </c>
      <c r="L728" s="7" t="str">
        <f t="shared" si="101"/>
        <v>SB</v>
      </c>
      <c r="M728" s="51">
        <v>5.4936223556258201E-14</v>
      </c>
      <c r="N728" s="52">
        <v>3.9511899551596001E-2</v>
      </c>
      <c r="O728" s="52">
        <v>0.96044361567993797</v>
      </c>
      <c r="P728" s="53">
        <v>4.4484768415796097E-5</v>
      </c>
      <c r="Q728" s="7" t="str">
        <f t="shared" si="97"/>
        <v>SB</v>
      </c>
      <c r="R728" s="6">
        <v>0</v>
      </c>
      <c r="S728" s="7">
        <v>1</v>
      </c>
      <c r="T728" s="7">
        <v>0</v>
      </c>
      <c r="U728" s="8">
        <v>0</v>
      </c>
      <c r="V728" s="7" t="str">
        <f t="shared" si="98"/>
        <v>NAO-</v>
      </c>
      <c r="W728" s="51">
        <v>1.98048810691306E-5</v>
      </c>
      <c r="X728" s="52">
        <v>0.98354163069562806</v>
      </c>
      <c r="Y728" s="52">
        <v>1.6097920100210501E-2</v>
      </c>
      <c r="Z728" s="53">
        <v>3.4064432309092503E-4</v>
      </c>
      <c r="AA728" s="7" t="str">
        <f t="shared" si="99"/>
        <v>NAO-</v>
      </c>
      <c r="AB728" s="51">
        <v>1.2707860670169E-5</v>
      </c>
      <c r="AC728" s="52">
        <v>0.98217931292976102</v>
      </c>
      <c r="AD728" s="52">
        <v>1.74089687359716E-2</v>
      </c>
      <c r="AE728" s="53">
        <v>3.9901047359639598E-4</v>
      </c>
      <c r="AF728" s="7" t="str">
        <f t="shared" si="100"/>
        <v>NAO-</v>
      </c>
      <c r="AG728" s="51">
        <v>0.21649547183363099</v>
      </c>
      <c r="AH728" s="52">
        <v>0.35194659281915303</v>
      </c>
      <c r="AI728" s="52">
        <v>0.23742556425265601</v>
      </c>
      <c r="AJ728" s="53">
        <v>0.194132371094558</v>
      </c>
      <c r="AK728" s="44" t="str">
        <f t="shared" si="93"/>
        <v>NAO-</v>
      </c>
      <c r="AL728" s="51">
        <v>0.189321512608155</v>
      </c>
      <c r="AM728" s="52">
        <v>0.59878087191744001</v>
      </c>
      <c r="AN728" s="52">
        <v>0.211897615474403</v>
      </c>
      <c r="AO728" s="53">
        <v>0</v>
      </c>
      <c r="AP728" s="44" t="str">
        <f t="shared" si="94"/>
        <v>NAO-</v>
      </c>
    </row>
    <row r="729" spans="1:42" x14ac:dyDescent="0.3">
      <c r="A729" s="4">
        <v>31645</v>
      </c>
      <c r="B729" s="5">
        <f t="shared" si="95"/>
        <v>1986</v>
      </c>
      <c r="C729" s="6">
        <v>0</v>
      </c>
      <c r="D729" s="7">
        <v>1</v>
      </c>
      <c r="E729" s="7">
        <v>0</v>
      </c>
      <c r="F729" s="8">
        <v>0</v>
      </c>
      <c r="G729" s="44" t="str">
        <f t="shared" si="96"/>
        <v>NAO-</v>
      </c>
      <c r="H729" s="51">
        <v>4.7234987483764696E-6</v>
      </c>
      <c r="I729" s="52">
        <v>7.7828709744660594E-24</v>
      </c>
      <c r="J729" s="52">
        <v>0.99226061406341803</v>
      </c>
      <c r="K729" s="53">
        <v>7.7346624378313899E-3</v>
      </c>
      <c r="L729" s="7" t="str">
        <f t="shared" si="101"/>
        <v>SB</v>
      </c>
      <c r="M729" s="51">
        <v>1.3107062756481001E-10</v>
      </c>
      <c r="N729" s="52">
        <v>3.4094045704553003E-2</v>
      </c>
      <c r="O729" s="52">
        <v>0.94597546988460601</v>
      </c>
      <c r="P729" s="53">
        <v>1.9930484279757799E-2</v>
      </c>
      <c r="Q729" s="7" t="str">
        <f t="shared" si="97"/>
        <v>SB</v>
      </c>
      <c r="R729" s="6">
        <v>1</v>
      </c>
      <c r="S729" s="7">
        <v>0</v>
      </c>
      <c r="T729" s="7">
        <v>0</v>
      </c>
      <c r="U729" s="8">
        <v>0</v>
      </c>
      <c r="V729" s="7" t="str">
        <f t="shared" si="98"/>
        <v>AL</v>
      </c>
      <c r="W729" s="51">
        <v>3.0202903585325899E-2</v>
      </c>
      <c r="X729" s="52">
        <v>0.94602296596306401</v>
      </c>
      <c r="Y729" s="52">
        <v>6.1461546626208098E-3</v>
      </c>
      <c r="Z729" s="53">
        <v>1.7627975788988001E-2</v>
      </c>
      <c r="AA729" s="7" t="str">
        <f t="shared" si="99"/>
        <v>NAO-</v>
      </c>
      <c r="AB729" s="51">
        <v>1.49494844550096E-2</v>
      </c>
      <c r="AC729" s="52">
        <v>0.95320844034059904</v>
      </c>
      <c r="AD729" s="52">
        <v>9.1632065370944905E-3</v>
      </c>
      <c r="AE729" s="53">
        <v>2.2678868667294402E-2</v>
      </c>
      <c r="AF729" s="7" t="str">
        <f t="shared" si="100"/>
        <v>NAO-</v>
      </c>
      <c r="AG729" s="51">
        <v>0.23801460653540099</v>
      </c>
      <c r="AH729" s="52">
        <v>0.33040687195575302</v>
      </c>
      <c r="AI729" s="52">
        <v>0.23464703318666399</v>
      </c>
      <c r="AJ729" s="53">
        <v>0.19693148832217899</v>
      </c>
      <c r="AK729" s="44" t="str">
        <f t="shared" si="93"/>
        <v>NAO-</v>
      </c>
      <c r="AL729" s="51">
        <v>0.25606844409072799</v>
      </c>
      <c r="AM729" s="52">
        <v>0.52658900987591795</v>
      </c>
      <c r="AN729" s="52">
        <v>0.21734254603335301</v>
      </c>
      <c r="AO729" s="53">
        <v>0</v>
      </c>
      <c r="AP729" s="44" t="str">
        <f t="shared" si="94"/>
        <v>NAO-</v>
      </c>
    </row>
    <row r="730" spans="1:42" x14ac:dyDescent="0.3">
      <c r="A730" s="4">
        <v>31646</v>
      </c>
      <c r="B730" s="5">
        <f t="shared" si="95"/>
        <v>1986</v>
      </c>
      <c r="C730" s="6">
        <v>0</v>
      </c>
      <c r="D730" s="7">
        <v>1</v>
      </c>
      <c r="E730" s="7">
        <v>0</v>
      </c>
      <c r="F730" s="8">
        <v>0</v>
      </c>
      <c r="G730" s="44" t="str">
        <f t="shared" si="96"/>
        <v>NAO-</v>
      </c>
      <c r="H730" s="51">
        <v>2.4829526190662398E-11</v>
      </c>
      <c r="I730" s="52">
        <v>8.2282967011792394E-40</v>
      </c>
      <c r="J730" s="52">
        <v>0.99993470722390898</v>
      </c>
      <c r="K730" s="53">
        <v>6.5292751271300105E-5</v>
      </c>
      <c r="L730" s="7" t="str">
        <f t="shared" si="101"/>
        <v>SB</v>
      </c>
      <c r="M730" s="51">
        <v>1.1584505664673799E-15</v>
      </c>
      <c r="N730" s="52">
        <v>2.1558252577415601E-11</v>
      </c>
      <c r="O730" s="52">
        <v>0.99999998825546699</v>
      </c>
      <c r="P730" s="53">
        <v>1.1722979270020601E-8</v>
      </c>
      <c r="Q730" s="7" t="str">
        <f t="shared" si="97"/>
        <v>SB</v>
      </c>
      <c r="R730" s="6">
        <v>1</v>
      </c>
      <c r="S730" s="7">
        <v>0</v>
      </c>
      <c r="T730" s="7">
        <v>0</v>
      </c>
      <c r="U730" s="8">
        <v>0</v>
      </c>
      <c r="V730" s="7" t="str">
        <f t="shared" si="98"/>
        <v>AL</v>
      </c>
      <c r="W730" s="51">
        <v>0.25479395541308802</v>
      </c>
      <c r="X730" s="52">
        <v>0.353717558634357</v>
      </c>
      <c r="Y730" s="52">
        <v>7.4221450822217596E-3</v>
      </c>
      <c r="Z730" s="53">
        <v>0.38406634087033198</v>
      </c>
      <c r="AA730" s="7" t="str">
        <f t="shared" si="99"/>
        <v>Zonal</v>
      </c>
      <c r="AB730" s="51">
        <v>0.15122856639412899</v>
      </c>
      <c r="AC730" s="52">
        <v>0.414426213012758</v>
      </c>
      <c r="AD730" s="52">
        <v>1.00672571295915E-2</v>
      </c>
      <c r="AE730" s="53">
        <v>0.42427796346351898</v>
      </c>
      <c r="AF730" s="7" t="str">
        <f t="shared" si="100"/>
        <v>Zonal</v>
      </c>
      <c r="AG730" s="51">
        <v>0.23509230495708699</v>
      </c>
      <c r="AH730" s="52">
        <v>0.32187519150009702</v>
      </c>
      <c r="AI730" s="52">
        <v>0.230188366980494</v>
      </c>
      <c r="AJ730" s="53">
        <v>0.21284413656232001</v>
      </c>
      <c r="AK730" s="44" t="str">
        <f t="shared" si="93"/>
        <v>NAO-</v>
      </c>
      <c r="AL730" s="51">
        <v>0.140403481530397</v>
      </c>
      <c r="AM730" s="52">
        <v>0.63139326658218597</v>
      </c>
      <c r="AN730" s="52">
        <v>0.228203251887415</v>
      </c>
      <c r="AO730" s="53">
        <v>0</v>
      </c>
      <c r="AP730" s="44" t="str">
        <f t="shared" si="94"/>
        <v>NAO-</v>
      </c>
    </row>
    <row r="731" spans="1:42" x14ac:dyDescent="0.3">
      <c r="A731" s="4">
        <v>31647</v>
      </c>
      <c r="B731" s="5">
        <f t="shared" si="95"/>
        <v>1986</v>
      </c>
      <c r="C731" s="6">
        <v>0</v>
      </c>
      <c r="D731" s="7">
        <v>1</v>
      </c>
      <c r="E731" s="7">
        <v>0</v>
      </c>
      <c r="F731" s="8">
        <v>0</v>
      </c>
      <c r="G731" s="44" t="str">
        <f t="shared" si="96"/>
        <v>NAO-</v>
      </c>
      <c r="H731" s="51">
        <v>6.14636657605291E-10</v>
      </c>
      <c r="I731" s="52">
        <v>7.7357208833120503E-39</v>
      </c>
      <c r="J731" s="52">
        <v>0.99999982805256604</v>
      </c>
      <c r="K731" s="53">
        <v>1.7133278849345399E-7</v>
      </c>
      <c r="L731" s="7" t="str">
        <f t="shared" si="101"/>
        <v>SB</v>
      </c>
      <c r="M731" s="51">
        <v>2.1189945775641099E-12</v>
      </c>
      <c r="N731" s="52">
        <v>1.44458010255097E-9</v>
      </c>
      <c r="O731" s="52">
        <v>0.99999999855219801</v>
      </c>
      <c r="P731" s="53">
        <v>1.10056879169986E-12</v>
      </c>
      <c r="Q731" s="7" t="str">
        <f t="shared" si="97"/>
        <v>SB</v>
      </c>
      <c r="R731" s="6">
        <v>1</v>
      </c>
      <c r="S731" s="7">
        <v>0</v>
      </c>
      <c r="T731" s="7">
        <v>0</v>
      </c>
      <c r="U731" s="8">
        <v>0</v>
      </c>
      <c r="V731" s="7" t="str">
        <f t="shared" si="98"/>
        <v>AL</v>
      </c>
      <c r="W731" s="51">
        <v>0.55738682966720998</v>
      </c>
      <c r="X731" s="52">
        <v>0.33174410738229498</v>
      </c>
      <c r="Y731" s="52">
        <v>5.69637779162628E-3</v>
      </c>
      <c r="Z731" s="53">
        <v>0.105172685158867</v>
      </c>
      <c r="AA731" s="7" t="str">
        <f t="shared" si="99"/>
        <v>AL</v>
      </c>
      <c r="AB731" s="51">
        <v>0.44162907072542801</v>
      </c>
      <c r="AC731" s="52">
        <v>0.42601463304008202</v>
      </c>
      <c r="AD731" s="52">
        <v>8.6307660673917101E-3</v>
      </c>
      <c r="AE731" s="53">
        <v>0.123725530167096</v>
      </c>
      <c r="AF731" s="7" t="str">
        <f t="shared" si="100"/>
        <v>AL</v>
      </c>
      <c r="AG731" s="51">
        <v>0.22623109576282499</v>
      </c>
      <c r="AH731" s="52">
        <v>0.34650281455216803</v>
      </c>
      <c r="AI731" s="52">
        <v>0.221398171416711</v>
      </c>
      <c r="AJ731" s="53">
        <v>0.20586791826829501</v>
      </c>
      <c r="AK731" s="44" t="str">
        <f t="shared" si="93"/>
        <v>NAO-</v>
      </c>
      <c r="AL731" s="51">
        <v>0.12030332997073</v>
      </c>
      <c r="AM731" s="52">
        <v>0.66502015077049903</v>
      </c>
      <c r="AN731" s="52">
        <v>0.21467651925876899</v>
      </c>
      <c r="AO731" s="53">
        <v>0</v>
      </c>
      <c r="AP731" s="44" t="str">
        <f t="shared" si="94"/>
        <v>NAO-</v>
      </c>
    </row>
    <row r="732" spans="1:42" x14ac:dyDescent="0.3">
      <c r="A732" s="4">
        <v>31648</v>
      </c>
      <c r="B732" s="5">
        <f t="shared" si="95"/>
        <v>1986</v>
      </c>
      <c r="C732" s="6">
        <v>0</v>
      </c>
      <c r="D732" s="7">
        <v>1</v>
      </c>
      <c r="E732" s="7">
        <v>0</v>
      </c>
      <c r="F732" s="8">
        <v>0</v>
      </c>
      <c r="G732" s="44" t="str">
        <f t="shared" si="96"/>
        <v>NAO-</v>
      </c>
      <c r="H732" s="51">
        <v>2.83664683697823E-6</v>
      </c>
      <c r="I732" s="52">
        <v>1.40546460823815E-25</v>
      </c>
      <c r="J732" s="52">
        <v>0.99999431353446799</v>
      </c>
      <c r="K732" s="53">
        <v>2.8498186826754601E-6</v>
      </c>
      <c r="L732" s="7" t="str">
        <f t="shared" si="101"/>
        <v>SB</v>
      </c>
      <c r="M732" s="51">
        <v>1.1291065414598E-8</v>
      </c>
      <c r="N732" s="52">
        <v>4.50973139439765E-5</v>
      </c>
      <c r="O732" s="52">
        <v>0.99995488979698</v>
      </c>
      <c r="P732" s="53">
        <v>1.59801751958277E-9</v>
      </c>
      <c r="Q732" s="7" t="str">
        <f t="shared" si="97"/>
        <v>SB</v>
      </c>
      <c r="R732" s="6">
        <v>0</v>
      </c>
      <c r="S732" s="7">
        <v>1</v>
      </c>
      <c r="T732" s="7">
        <v>0</v>
      </c>
      <c r="U732" s="8">
        <v>0</v>
      </c>
      <c r="V732" s="7" t="str">
        <f t="shared" si="98"/>
        <v>NAO-</v>
      </c>
      <c r="W732" s="51">
        <v>9.0526164005524405E-5</v>
      </c>
      <c r="X732" s="52">
        <v>0.96585333131879603</v>
      </c>
      <c r="Y732" s="52">
        <v>2.89557768274726E-2</v>
      </c>
      <c r="Z732" s="53">
        <v>5.1003656897263801E-3</v>
      </c>
      <c r="AA732" s="7" t="str">
        <f t="shared" si="99"/>
        <v>NAO-</v>
      </c>
      <c r="AB732" s="51">
        <v>3.5470091293381299E-5</v>
      </c>
      <c r="AC732" s="52">
        <v>0.96513096414633104</v>
      </c>
      <c r="AD732" s="52">
        <v>2.9108303375533402E-2</v>
      </c>
      <c r="AE732" s="53">
        <v>5.7252623868420298E-3</v>
      </c>
      <c r="AF732" s="7" t="str">
        <f t="shared" si="100"/>
        <v>NAO-</v>
      </c>
      <c r="AG732" s="51">
        <v>0.22288789234300499</v>
      </c>
      <c r="AH732" s="52">
        <v>0.37778963580907998</v>
      </c>
      <c r="AI732" s="52">
        <v>0.212185077722749</v>
      </c>
      <c r="AJ732" s="53">
        <v>0.187137394125164</v>
      </c>
      <c r="AK732" s="44" t="str">
        <f t="shared" si="93"/>
        <v>NAO-</v>
      </c>
      <c r="AL732" s="51">
        <v>0.22035619889470501</v>
      </c>
      <c r="AM732" s="52">
        <v>0.58958853639534203</v>
      </c>
      <c r="AN732" s="52">
        <v>0.19005526470995099</v>
      </c>
      <c r="AO732" s="53">
        <v>0</v>
      </c>
      <c r="AP732" s="44" t="str">
        <f t="shared" si="94"/>
        <v>NAO-</v>
      </c>
    </row>
    <row r="733" spans="1:42" x14ac:dyDescent="0.3">
      <c r="A733" s="4">
        <v>31649</v>
      </c>
      <c r="B733" s="5">
        <f t="shared" si="95"/>
        <v>1986</v>
      </c>
      <c r="C733" s="6">
        <v>0</v>
      </c>
      <c r="D733" s="7">
        <v>1</v>
      </c>
      <c r="E733" s="7">
        <v>0</v>
      </c>
      <c r="F733" s="8">
        <v>0</v>
      </c>
      <c r="G733" s="44" t="str">
        <f t="shared" si="96"/>
        <v>NAO-</v>
      </c>
      <c r="H733" s="51">
        <v>9.2825210018281697E-4</v>
      </c>
      <c r="I733" s="52">
        <v>6.1874866385001498E-12</v>
      </c>
      <c r="J733" s="52">
        <v>0.97858092609870495</v>
      </c>
      <c r="K733" s="53">
        <v>2.0490821794923599E-2</v>
      </c>
      <c r="L733" s="7" t="str">
        <f t="shared" si="101"/>
        <v>SB</v>
      </c>
      <c r="M733" s="51">
        <v>4.3885880223746204E-6</v>
      </c>
      <c r="N733" s="52">
        <v>7.1371266285149906E-2</v>
      </c>
      <c r="O733" s="52">
        <v>0.92560112233315095</v>
      </c>
      <c r="P733" s="53">
        <v>3.02322279366239E-3</v>
      </c>
      <c r="Q733" s="7" t="str">
        <f t="shared" si="97"/>
        <v>SB</v>
      </c>
      <c r="R733" s="6">
        <v>0</v>
      </c>
      <c r="S733" s="7">
        <v>1</v>
      </c>
      <c r="T733" s="7">
        <v>0</v>
      </c>
      <c r="U733" s="8">
        <v>0</v>
      </c>
      <c r="V733" s="7" t="str">
        <f t="shared" si="98"/>
        <v>NAO-</v>
      </c>
      <c r="W733" s="51">
        <v>1.1224601208090899E-28</v>
      </c>
      <c r="X733" s="52">
        <v>0.69658324146832595</v>
      </c>
      <c r="Y733" s="52">
        <v>0.30341675853121902</v>
      </c>
      <c r="Z733" s="53">
        <v>4.5270080592513101E-13</v>
      </c>
      <c r="AA733" s="7" t="str">
        <f t="shared" si="99"/>
        <v>NAO-</v>
      </c>
      <c r="AB733" s="51">
        <v>1.39367940246253E-30</v>
      </c>
      <c r="AC733" s="52">
        <v>0.59247550205263499</v>
      </c>
      <c r="AD733" s="52">
        <v>0.40752449794626</v>
      </c>
      <c r="AE733" s="53">
        <v>1.1036587595852999E-12</v>
      </c>
      <c r="AF733" s="7" t="str">
        <f t="shared" si="100"/>
        <v>NAO-</v>
      </c>
      <c r="AG733" s="51">
        <v>0.21432903989414201</v>
      </c>
      <c r="AH733" s="52">
        <v>0.40661576000535699</v>
      </c>
      <c r="AI733" s="52">
        <v>0.20487922256014199</v>
      </c>
      <c r="AJ733" s="53">
        <v>0.17417597754035599</v>
      </c>
      <c r="AK733" s="44" t="str">
        <f t="shared" si="93"/>
        <v>NAO-</v>
      </c>
      <c r="AL733" s="51">
        <v>0.267212384268809</v>
      </c>
      <c r="AM733" s="52">
        <v>0.57869060782598603</v>
      </c>
      <c r="AN733" s="52">
        <v>0.154097007905203</v>
      </c>
      <c r="AO733" s="53">
        <v>0</v>
      </c>
      <c r="AP733" s="44" t="str">
        <f t="shared" si="94"/>
        <v>NAO-</v>
      </c>
    </row>
    <row r="734" spans="1:42" x14ac:dyDescent="0.3">
      <c r="A734" s="4">
        <v>31650</v>
      </c>
      <c r="B734" s="5">
        <f t="shared" si="95"/>
        <v>1986</v>
      </c>
      <c r="C734" s="6">
        <v>0</v>
      </c>
      <c r="D734" s="7">
        <v>1</v>
      </c>
      <c r="E734" s="7">
        <v>0</v>
      </c>
      <c r="F734" s="8">
        <v>0</v>
      </c>
      <c r="G734" s="44" t="str">
        <f t="shared" si="96"/>
        <v>NAO-</v>
      </c>
      <c r="H734" s="51">
        <v>7.8986269018309699E-3</v>
      </c>
      <c r="I734" s="52">
        <v>5.7144915296033399E-8</v>
      </c>
      <c r="J734" s="52">
        <v>0.99174311991556696</v>
      </c>
      <c r="K734" s="53">
        <v>3.58196037691693E-4</v>
      </c>
      <c r="L734" s="7" t="str">
        <f t="shared" si="101"/>
        <v>SB</v>
      </c>
      <c r="M734" s="51">
        <v>1.36780083078593E-3</v>
      </c>
      <c r="N734" s="52">
        <v>0.917351449812431</v>
      </c>
      <c r="O734" s="52">
        <v>8.1157252770739804E-2</v>
      </c>
      <c r="P734" s="53">
        <v>1.2349658603363699E-4</v>
      </c>
      <c r="Q734" s="7" t="str">
        <f t="shared" si="97"/>
        <v>NAO-</v>
      </c>
      <c r="R734" s="6">
        <v>0</v>
      </c>
      <c r="S734" s="7">
        <v>1</v>
      </c>
      <c r="T734" s="7">
        <v>0</v>
      </c>
      <c r="U734" s="8">
        <v>0</v>
      </c>
      <c r="V734" s="7" t="str">
        <f t="shared" si="98"/>
        <v>NAO-</v>
      </c>
      <c r="W734" s="51">
        <v>9.7515483365671703E-21</v>
      </c>
      <c r="X734" s="52">
        <v>0.96235526702679097</v>
      </c>
      <c r="Y734" s="52">
        <v>3.7644732968729902E-2</v>
      </c>
      <c r="Z734" s="53">
        <v>4.47795933953649E-12</v>
      </c>
      <c r="AA734" s="7" t="str">
        <f t="shared" si="99"/>
        <v>NAO-</v>
      </c>
      <c r="AB734" s="51">
        <v>5.6580703344214198E-22</v>
      </c>
      <c r="AC734" s="52">
        <v>0.95042872922785904</v>
      </c>
      <c r="AD734" s="52">
        <v>4.9571270765233398E-2</v>
      </c>
      <c r="AE734" s="53">
        <v>6.9071754395306301E-12</v>
      </c>
      <c r="AF734" s="7" t="str">
        <f t="shared" si="100"/>
        <v>NAO-</v>
      </c>
      <c r="AG734" s="51">
        <v>0.224544390863296</v>
      </c>
      <c r="AH734" s="52">
        <v>0.36280836852501103</v>
      </c>
      <c r="AI734" s="52">
        <v>0.21586851501992699</v>
      </c>
      <c r="AJ734" s="53">
        <v>0.19677872559176399</v>
      </c>
      <c r="AK734" s="44" t="str">
        <f t="shared" si="93"/>
        <v>NAO-</v>
      </c>
      <c r="AL734" s="51">
        <v>0.25765265213330901</v>
      </c>
      <c r="AM734" s="52">
        <v>0.67231555811299004</v>
      </c>
      <c r="AN734" s="52">
        <v>7.0031789753700099E-2</v>
      </c>
      <c r="AO734" s="53">
        <v>0</v>
      </c>
      <c r="AP734" s="44" t="str">
        <f t="shared" si="94"/>
        <v>NAO-</v>
      </c>
    </row>
    <row r="735" spans="1:42" x14ac:dyDescent="0.3">
      <c r="A735" s="4">
        <v>31651</v>
      </c>
      <c r="B735" s="5">
        <f t="shared" si="95"/>
        <v>1986</v>
      </c>
      <c r="C735" s="6">
        <v>0</v>
      </c>
      <c r="D735" s="7">
        <v>1</v>
      </c>
      <c r="E735" s="7">
        <v>0</v>
      </c>
      <c r="F735" s="8">
        <v>0</v>
      </c>
      <c r="G735" s="44" t="str">
        <f t="shared" si="96"/>
        <v>NAO-</v>
      </c>
      <c r="H735" s="51">
        <v>3.0961862883977301E-3</v>
      </c>
      <c r="I735" s="52">
        <v>3.6926306669737697E-21</v>
      </c>
      <c r="J735" s="52">
        <v>0.99689456700883206</v>
      </c>
      <c r="K735" s="53">
        <v>9.2467027617667902E-6</v>
      </c>
      <c r="L735" s="7" t="str">
        <f t="shared" si="101"/>
        <v>SB</v>
      </c>
      <c r="M735" s="51">
        <v>8.6114062190181702E-3</v>
      </c>
      <c r="N735" s="52">
        <v>5.6016873320706099E-3</v>
      </c>
      <c r="O735" s="52">
        <v>0.98577986032456</v>
      </c>
      <c r="P735" s="53">
        <v>7.0461243533983502E-6</v>
      </c>
      <c r="Q735" s="7" t="str">
        <f t="shared" si="97"/>
        <v>SB</v>
      </c>
      <c r="R735" s="6">
        <v>0</v>
      </c>
      <c r="S735" s="7">
        <v>1</v>
      </c>
      <c r="T735" s="7">
        <v>0</v>
      </c>
      <c r="U735" s="8">
        <v>0</v>
      </c>
      <c r="V735" s="7" t="str">
        <f t="shared" si="98"/>
        <v>NAO-</v>
      </c>
      <c r="W735" s="51">
        <v>4.0274462434853398E-17</v>
      </c>
      <c r="X735" s="52">
        <v>0.88038723441970601</v>
      </c>
      <c r="Y735" s="52">
        <v>0.11961272044875999</v>
      </c>
      <c r="Z735" s="53">
        <v>4.5131531631095499E-8</v>
      </c>
      <c r="AA735" s="7" t="str">
        <f t="shared" si="99"/>
        <v>NAO-</v>
      </c>
      <c r="AB735" s="51">
        <v>1.4560889185111999E-18</v>
      </c>
      <c r="AC735" s="52">
        <v>0.83348466280663203</v>
      </c>
      <c r="AD735" s="52">
        <v>0.16651529346420599</v>
      </c>
      <c r="AE735" s="53">
        <v>4.37291620048496E-8</v>
      </c>
      <c r="AF735" s="7" t="str">
        <f t="shared" si="100"/>
        <v>NAO-</v>
      </c>
      <c r="AG735" s="51">
        <v>0.22474388881529</v>
      </c>
      <c r="AH735" s="52">
        <v>0.34139494634087197</v>
      </c>
      <c r="AI735" s="52">
        <v>0.22719984303204099</v>
      </c>
      <c r="AJ735" s="53">
        <v>0.206661321811795</v>
      </c>
      <c r="AK735" s="44" t="str">
        <f t="shared" si="93"/>
        <v>NAO-</v>
      </c>
      <c r="AL735" s="51">
        <v>0.182078698774437</v>
      </c>
      <c r="AM735" s="52">
        <v>0.69507056611467199</v>
      </c>
      <c r="AN735" s="52">
        <v>0.122850735110889</v>
      </c>
      <c r="AO735" s="53">
        <v>0</v>
      </c>
      <c r="AP735" s="44" t="str">
        <f t="shared" si="94"/>
        <v>NAO-</v>
      </c>
    </row>
    <row r="736" spans="1:42" x14ac:dyDescent="0.3">
      <c r="A736" s="4">
        <v>31652</v>
      </c>
      <c r="B736" s="5">
        <f t="shared" si="95"/>
        <v>1986</v>
      </c>
      <c r="C736" s="6">
        <v>0</v>
      </c>
      <c r="D736" s="7">
        <v>1</v>
      </c>
      <c r="E736" s="7">
        <v>0</v>
      </c>
      <c r="F736" s="8">
        <v>0</v>
      </c>
      <c r="G736" s="44" t="str">
        <f t="shared" si="96"/>
        <v>NAO-</v>
      </c>
      <c r="H736" s="51">
        <v>7.35370470768396E-3</v>
      </c>
      <c r="I736" s="52">
        <v>2.3968311351869902E-47</v>
      </c>
      <c r="J736" s="52">
        <v>0.99264025664460998</v>
      </c>
      <c r="K736" s="53">
        <v>6.03864771620198E-6</v>
      </c>
      <c r="L736" s="7" t="str">
        <f t="shared" si="101"/>
        <v>SB</v>
      </c>
      <c r="M736" s="51">
        <v>4.77382561973451E-3</v>
      </c>
      <c r="N736" s="52">
        <v>4.6193837959521998E-5</v>
      </c>
      <c r="O736" s="52">
        <v>0.99517874202847101</v>
      </c>
      <c r="P736" s="53">
        <v>1.2385138348033501E-6</v>
      </c>
      <c r="Q736" s="7" t="str">
        <f t="shared" si="97"/>
        <v>SB</v>
      </c>
      <c r="R736" s="6">
        <v>0</v>
      </c>
      <c r="S736" s="7">
        <v>0</v>
      </c>
      <c r="T736" s="7">
        <v>0</v>
      </c>
      <c r="U736" s="8">
        <v>1</v>
      </c>
      <c r="V736" s="7" t="str">
        <f t="shared" si="98"/>
        <v>Zonal</v>
      </c>
      <c r="W736" s="51">
        <v>2.0301615472609899E-14</v>
      </c>
      <c r="X736" s="52">
        <v>9.3361357314415097E-2</v>
      </c>
      <c r="Y736" s="52">
        <v>0.904085333226336</v>
      </c>
      <c r="Z736" s="53">
        <v>2.55330945922765E-3</v>
      </c>
      <c r="AA736" s="7" t="str">
        <f t="shared" si="99"/>
        <v>SB</v>
      </c>
      <c r="AB736" s="51">
        <v>4.8392566241341299E-17</v>
      </c>
      <c r="AC736" s="52">
        <v>8.7893422422536394E-2</v>
      </c>
      <c r="AD736" s="52">
        <v>0.91075909561951596</v>
      </c>
      <c r="AE736" s="53">
        <v>1.3474819579481401E-3</v>
      </c>
      <c r="AF736" s="7" t="str">
        <f t="shared" si="100"/>
        <v>SB</v>
      </c>
      <c r="AG736" s="51">
        <v>0.22452509758393699</v>
      </c>
      <c r="AH736" s="52">
        <v>0.29845851395374101</v>
      </c>
      <c r="AI736" s="52">
        <v>0.26224323297746499</v>
      </c>
      <c r="AJ736" s="53">
        <v>0.21477315548485501</v>
      </c>
      <c r="AK736" s="44" t="str">
        <f t="shared" si="93"/>
        <v>NAO-</v>
      </c>
      <c r="AL736" s="51">
        <v>8.9331463896501095E-2</v>
      </c>
      <c r="AM736" s="52">
        <v>0.56285131604104199</v>
      </c>
      <c r="AN736" s="52">
        <v>0.34781722006245602</v>
      </c>
      <c r="AO736" s="53">
        <v>0</v>
      </c>
      <c r="AP736" s="44" t="str">
        <f t="shared" si="94"/>
        <v>NAO-</v>
      </c>
    </row>
    <row r="737" spans="1:42" x14ac:dyDescent="0.3">
      <c r="A737" s="4">
        <v>31653</v>
      </c>
      <c r="B737" s="5">
        <f t="shared" si="95"/>
        <v>1986</v>
      </c>
      <c r="C737" s="6">
        <v>0</v>
      </c>
      <c r="D737" s="7">
        <v>0</v>
      </c>
      <c r="E737" s="7">
        <v>1</v>
      </c>
      <c r="F737" s="8">
        <v>0</v>
      </c>
      <c r="G737" s="44" t="str">
        <f t="shared" si="96"/>
        <v>SB</v>
      </c>
      <c r="H737" s="51">
        <v>8.3451959425025306E-3</v>
      </c>
      <c r="I737" s="52">
        <v>1.3998016888853801E-72</v>
      </c>
      <c r="J737" s="52">
        <v>0.98428487676212895</v>
      </c>
      <c r="K737" s="53">
        <v>7.3699272953552698E-3</v>
      </c>
      <c r="L737" s="7" t="str">
        <f t="shared" si="101"/>
        <v>SB</v>
      </c>
      <c r="M737" s="51">
        <v>6.3558750553023504E-4</v>
      </c>
      <c r="N737" s="52">
        <v>3.1020796415305103E-8</v>
      </c>
      <c r="O737" s="52">
        <v>0.99730367079133997</v>
      </c>
      <c r="P737" s="53">
        <v>2.0607106823457501E-3</v>
      </c>
      <c r="Q737" s="7" t="str">
        <f t="shared" si="97"/>
        <v>SB</v>
      </c>
      <c r="R737" s="6">
        <v>0</v>
      </c>
      <c r="S737" s="7">
        <v>0</v>
      </c>
      <c r="T737" s="7">
        <v>0</v>
      </c>
      <c r="U737" s="8">
        <v>1</v>
      </c>
      <c r="V737" s="7" t="str">
        <f t="shared" si="98"/>
        <v>Zonal</v>
      </c>
      <c r="W737" s="51">
        <v>8.3086713146353004E-12</v>
      </c>
      <c r="X737" s="52">
        <v>4.0400255093369898E-4</v>
      </c>
      <c r="Y737" s="52">
        <v>0.154713428978521</v>
      </c>
      <c r="Z737" s="53">
        <v>0.84488256846223597</v>
      </c>
      <c r="AA737" s="7" t="str">
        <f t="shared" si="99"/>
        <v>Zonal</v>
      </c>
      <c r="AB737" s="51">
        <v>6.2629903758493704E-14</v>
      </c>
      <c r="AC737" s="52">
        <v>1.2387561529558101E-3</v>
      </c>
      <c r="AD737" s="52">
        <v>0.23702588037303601</v>
      </c>
      <c r="AE737" s="53">
        <v>0.76173536347394299</v>
      </c>
      <c r="AF737" s="7" t="str">
        <f t="shared" si="100"/>
        <v>Zonal</v>
      </c>
      <c r="AG737" s="51">
        <v>0.21821060256484501</v>
      </c>
      <c r="AH737" s="52">
        <v>0.23470038359044801</v>
      </c>
      <c r="AI737" s="52">
        <v>0.30754212172770001</v>
      </c>
      <c r="AJ737" s="53">
        <v>0.239546892117005</v>
      </c>
      <c r="AK737" s="44" t="str">
        <f t="shared" si="93"/>
        <v>SB</v>
      </c>
      <c r="AL737" s="51">
        <v>0</v>
      </c>
      <c r="AM737" s="52">
        <v>0.202868321340853</v>
      </c>
      <c r="AN737" s="52">
        <v>0.57219554941189499</v>
      </c>
      <c r="AO737" s="53">
        <v>0.22493612924725001</v>
      </c>
      <c r="AP737" s="44" t="str">
        <f t="shared" si="94"/>
        <v>SB</v>
      </c>
    </row>
    <row r="738" spans="1:42" x14ac:dyDescent="0.3">
      <c r="A738" s="4">
        <v>31654</v>
      </c>
      <c r="B738" s="5">
        <f t="shared" si="95"/>
        <v>1986</v>
      </c>
      <c r="C738" s="6">
        <v>0</v>
      </c>
      <c r="D738" s="7">
        <v>0</v>
      </c>
      <c r="E738" s="7">
        <v>1</v>
      </c>
      <c r="F738" s="8">
        <v>0</v>
      </c>
      <c r="G738" s="44" t="str">
        <f t="shared" si="96"/>
        <v>SB</v>
      </c>
      <c r="H738" s="51">
        <v>5.6636861792705297E-5</v>
      </c>
      <c r="I738" s="52">
        <v>9.8322075698163993E-61</v>
      </c>
      <c r="J738" s="52">
        <v>2.5952309616079802E-2</v>
      </c>
      <c r="K738" s="53">
        <v>0.97399105352213899</v>
      </c>
      <c r="L738" s="7" t="str">
        <f t="shared" si="101"/>
        <v>Zonal</v>
      </c>
      <c r="M738" s="51">
        <v>6.0754041223267301E-6</v>
      </c>
      <c r="N738" s="52">
        <v>4.2403192611306199E-16</v>
      </c>
      <c r="O738" s="52">
        <v>0.89683626891385304</v>
      </c>
      <c r="P738" s="53">
        <v>0.103157655682022</v>
      </c>
      <c r="Q738" s="7" t="str">
        <f t="shared" si="97"/>
        <v>SB</v>
      </c>
      <c r="R738" s="6">
        <v>0</v>
      </c>
      <c r="S738" s="7">
        <v>0</v>
      </c>
      <c r="T738" s="7">
        <v>0</v>
      </c>
      <c r="U738" s="8">
        <v>1</v>
      </c>
      <c r="V738" s="7" t="str">
        <f t="shared" si="98"/>
        <v>Zonal</v>
      </c>
      <c r="W738" s="51">
        <v>6.4654874543267396E-9</v>
      </c>
      <c r="X738" s="52">
        <v>1.28999776661366E-4</v>
      </c>
      <c r="Y738" s="52">
        <v>8.9958387932985107E-2</v>
      </c>
      <c r="Z738" s="53">
        <v>0.90991260582486699</v>
      </c>
      <c r="AA738" s="7" t="str">
        <f t="shared" si="99"/>
        <v>Zonal</v>
      </c>
      <c r="AB738" s="51">
        <v>5.1692398367071303E-11</v>
      </c>
      <c r="AC738" s="52">
        <v>5.3418022567014499E-4</v>
      </c>
      <c r="AD738" s="52">
        <v>0.11251765614051699</v>
      </c>
      <c r="AE738" s="53">
        <v>0.88694816358211803</v>
      </c>
      <c r="AF738" s="7" t="str">
        <f t="shared" si="100"/>
        <v>Zonal</v>
      </c>
      <c r="AG738" s="51">
        <v>0.198641225115498</v>
      </c>
      <c r="AH738" s="52">
        <v>0.192453836999807</v>
      </c>
      <c r="AI738" s="52">
        <v>0.31985985662125299</v>
      </c>
      <c r="AJ738" s="53">
        <v>0.28904508126344097</v>
      </c>
      <c r="AK738" s="44" t="str">
        <f t="shared" si="93"/>
        <v>SB</v>
      </c>
      <c r="AL738" s="51">
        <v>0</v>
      </c>
      <c r="AM738" s="52">
        <v>3.4562228733033301E-2</v>
      </c>
      <c r="AN738" s="52">
        <v>0.52151233378650497</v>
      </c>
      <c r="AO738" s="53">
        <v>0.44392543748046098</v>
      </c>
      <c r="AP738" s="44" t="str">
        <f t="shared" si="94"/>
        <v>SB</v>
      </c>
    </row>
    <row r="739" spans="1:42" x14ac:dyDescent="0.3">
      <c r="A739" s="4">
        <v>31655</v>
      </c>
      <c r="B739" s="5">
        <f t="shared" si="95"/>
        <v>1986</v>
      </c>
      <c r="C739" s="6">
        <v>0</v>
      </c>
      <c r="D739" s="7">
        <v>0</v>
      </c>
      <c r="E739" s="7">
        <v>0</v>
      </c>
      <c r="F739" s="8">
        <v>1</v>
      </c>
      <c r="G739" s="44" t="str">
        <f t="shared" si="96"/>
        <v>Zonal</v>
      </c>
      <c r="H739" s="51">
        <v>1.0934644567112099E-10</v>
      </c>
      <c r="I739" s="52">
        <v>1.62353691068231E-73</v>
      </c>
      <c r="J739" s="52">
        <v>2.4725999136095901E-5</v>
      </c>
      <c r="K739" s="53">
        <v>0.99997527389151297</v>
      </c>
      <c r="L739" s="7" t="str">
        <f t="shared" si="101"/>
        <v>Zonal</v>
      </c>
      <c r="M739" s="51">
        <v>1.4532309760981301E-9</v>
      </c>
      <c r="N739" s="52">
        <v>1.5397186169657001E-25</v>
      </c>
      <c r="O739" s="52">
        <v>0.859117380029779</v>
      </c>
      <c r="P739" s="53">
        <v>0.14088261851700101</v>
      </c>
      <c r="Q739" s="7" t="str">
        <f t="shared" si="97"/>
        <v>SB</v>
      </c>
      <c r="R739" s="6">
        <v>0</v>
      </c>
      <c r="S739" s="7">
        <v>0</v>
      </c>
      <c r="T739" s="7">
        <v>0</v>
      </c>
      <c r="U739" s="8">
        <v>1</v>
      </c>
      <c r="V739" s="7" t="str">
        <f t="shared" si="98"/>
        <v>Zonal</v>
      </c>
      <c r="W739" s="51">
        <v>1.16904945630354E-5</v>
      </c>
      <c r="X739" s="52">
        <v>2.5773216938756601E-3</v>
      </c>
      <c r="Y739" s="52">
        <v>5.0408086944667203E-2</v>
      </c>
      <c r="Z739" s="53">
        <v>0.94700290086689398</v>
      </c>
      <c r="AA739" s="7" t="str">
        <f t="shared" si="99"/>
        <v>Zonal</v>
      </c>
      <c r="AB739" s="51">
        <v>3.57578820688781E-7</v>
      </c>
      <c r="AC739" s="52">
        <v>7.3479935513319199E-3</v>
      </c>
      <c r="AD739" s="52">
        <v>5.1652509800990599E-2</v>
      </c>
      <c r="AE739" s="53">
        <v>0.94099913906885402</v>
      </c>
      <c r="AF739" s="7" t="str">
        <f t="shared" si="100"/>
        <v>Zonal</v>
      </c>
      <c r="AG739" s="51">
        <v>0.21334858643410901</v>
      </c>
      <c r="AH739" s="52">
        <v>0.201142438905311</v>
      </c>
      <c r="AI739" s="52">
        <v>0.26866479872564197</v>
      </c>
      <c r="AJ739" s="53">
        <v>0.31684417593493602</v>
      </c>
      <c r="AK739" s="44" t="str">
        <f t="shared" si="93"/>
        <v>Zonal</v>
      </c>
      <c r="AL739" s="51">
        <v>0</v>
      </c>
      <c r="AM739" s="52">
        <v>1.3929161169006599E-2</v>
      </c>
      <c r="AN739" s="52">
        <v>0.44062132117659097</v>
      </c>
      <c r="AO739" s="53">
        <v>0.54544951765440097</v>
      </c>
      <c r="AP739" s="44" t="str">
        <f t="shared" si="94"/>
        <v>Zonal</v>
      </c>
    </row>
    <row r="740" spans="1:42" x14ac:dyDescent="0.3">
      <c r="A740" s="4">
        <v>31929</v>
      </c>
      <c r="B740" s="5">
        <f t="shared" si="95"/>
        <v>1987</v>
      </c>
      <c r="C740" s="6">
        <v>0</v>
      </c>
      <c r="D740" s="7">
        <v>1</v>
      </c>
      <c r="E740" s="7">
        <v>0</v>
      </c>
      <c r="F740" s="8">
        <v>0</v>
      </c>
      <c r="G740" s="44" t="str">
        <f t="shared" si="96"/>
        <v>NAO-</v>
      </c>
      <c r="H740" s="51">
        <v>1.5167364782738E-2</v>
      </c>
      <c r="I740" s="52">
        <v>1.4116398417617E-18</v>
      </c>
      <c r="J740" s="52">
        <v>0.98483127725266495</v>
      </c>
      <c r="K740" s="53">
        <v>1.35796461029686E-6</v>
      </c>
      <c r="L740" s="7" t="str">
        <f t="shared" si="101"/>
        <v>SB</v>
      </c>
      <c r="M740" s="51">
        <v>1.60635573020296E-3</v>
      </c>
      <c r="N740" s="52">
        <v>0.90705319723174904</v>
      </c>
      <c r="O740" s="52">
        <v>9.1339929974974698E-2</v>
      </c>
      <c r="P740" s="53">
        <v>5.1706306817626698E-7</v>
      </c>
      <c r="Q740" s="7" t="str">
        <f t="shared" si="97"/>
        <v>NAO-</v>
      </c>
      <c r="R740" s="6">
        <v>0</v>
      </c>
      <c r="S740" s="7">
        <v>1</v>
      </c>
      <c r="T740" s="7">
        <v>0</v>
      </c>
      <c r="U740" s="8">
        <v>0</v>
      </c>
      <c r="V740" s="7" t="str">
        <f t="shared" si="98"/>
        <v>NAO-</v>
      </c>
      <c r="W740" s="51">
        <v>8.2365644466108003E-22</v>
      </c>
      <c r="X740" s="52">
        <v>0.43867959976981602</v>
      </c>
      <c r="Y740" s="52">
        <v>0.56132039805660605</v>
      </c>
      <c r="Z740" s="53">
        <v>2.1735760407646102E-9</v>
      </c>
      <c r="AA740" s="7" t="str">
        <f t="shared" si="99"/>
        <v>SB</v>
      </c>
      <c r="AB740" s="51">
        <v>6.4069085807596396E-23</v>
      </c>
      <c r="AC740" s="52">
        <v>0.30795266894267098</v>
      </c>
      <c r="AD740" s="52">
        <v>0.69204732547407799</v>
      </c>
      <c r="AE740" s="53">
        <v>5.5832493162815601E-9</v>
      </c>
      <c r="AF740" s="7" t="str">
        <f t="shared" si="100"/>
        <v>SB</v>
      </c>
      <c r="AG740" s="51">
        <v>0.288545955944711</v>
      </c>
      <c r="AH740" s="52">
        <v>0.29321249500616198</v>
      </c>
      <c r="AI740" s="52">
        <v>0.233372194593848</v>
      </c>
      <c r="AJ740" s="53">
        <v>0.184869354455276</v>
      </c>
      <c r="AK740" s="44" t="str">
        <f t="shared" si="93"/>
        <v>NAO-</v>
      </c>
      <c r="AL740" s="51">
        <v>0.44064431421526201</v>
      </c>
      <c r="AM740" s="52">
        <v>0.39549108143593598</v>
      </c>
      <c r="AN740" s="52">
        <v>0.16386460434880001</v>
      </c>
      <c r="AO740" s="53">
        <v>0</v>
      </c>
      <c r="AP740" s="44" t="str">
        <f t="shared" si="94"/>
        <v>AL</v>
      </c>
    </row>
    <row r="741" spans="1:42" x14ac:dyDescent="0.3">
      <c r="A741" s="4">
        <v>31930</v>
      </c>
      <c r="B741" s="5">
        <f t="shared" si="95"/>
        <v>1987</v>
      </c>
      <c r="C741" s="6">
        <v>0</v>
      </c>
      <c r="D741" s="7">
        <v>1</v>
      </c>
      <c r="E741" s="7">
        <v>0</v>
      </c>
      <c r="F741" s="8">
        <v>0</v>
      </c>
      <c r="G741" s="44" t="str">
        <f t="shared" si="96"/>
        <v>NAO-</v>
      </c>
      <c r="H741" s="51">
        <v>8.4626753234275903E-2</v>
      </c>
      <c r="I741" s="52">
        <v>1.4169000051814201E-20</v>
      </c>
      <c r="J741" s="52">
        <v>0.91537151251068305</v>
      </c>
      <c r="K741" s="53">
        <v>1.73425505308875E-6</v>
      </c>
      <c r="L741" s="7" t="str">
        <f t="shared" si="101"/>
        <v>SB</v>
      </c>
      <c r="M741" s="51">
        <v>4.0855237422845998E-4</v>
      </c>
      <c r="N741" s="52">
        <v>0.99751502384289303</v>
      </c>
      <c r="O741" s="52">
        <v>2.0761955467082601E-3</v>
      </c>
      <c r="P741" s="53">
        <v>2.2823616926234001E-7</v>
      </c>
      <c r="Q741" s="7" t="str">
        <f t="shared" si="97"/>
        <v>NAO-</v>
      </c>
      <c r="R741" s="6">
        <v>0</v>
      </c>
      <c r="S741" s="7">
        <v>1</v>
      </c>
      <c r="T741" s="7">
        <v>0</v>
      </c>
      <c r="U741" s="8">
        <v>0</v>
      </c>
      <c r="V741" s="7" t="str">
        <f t="shared" si="98"/>
        <v>NAO-</v>
      </c>
      <c r="W741" s="51">
        <v>2.2857474908775199E-27</v>
      </c>
      <c r="X741" s="52">
        <v>0.676568309117067</v>
      </c>
      <c r="Y741" s="52">
        <v>0.32343169088292101</v>
      </c>
      <c r="Z741" s="53">
        <v>1.30554549547593E-14</v>
      </c>
      <c r="AA741" s="7" t="str">
        <f t="shared" si="99"/>
        <v>NAO-</v>
      </c>
      <c r="AB741" s="51">
        <v>8.9042060999156008E-28</v>
      </c>
      <c r="AC741" s="52">
        <v>0.66775015162600504</v>
      </c>
      <c r="AD741" s="52">
        <v>0.332249848373941</v>
      </c>
      <c r="AE741" s="53">
        <v>5.2707331211802499E-14</v>
      </c>
      <c r="AF741" s="7" t="str">
        <f t="shared" si="100"/>
        <v>NAO-</v>
      </c>
      <c r="AG741" s="51">
        <v>0.290371234400295</v>
      </c>
      <c r="AH741" s="52">
        <v>0.31908661976344499</v>
      </c>
      <c r="AI741" s="52">
        <v>0.206448089244017</v>
      </c>
      <c r="AJ741" s="53">
        <v>0.18409405659224101</v>
      </c>
      <c r="AK741" s="44" t="str">
        <f t="shared" si="93"/>
        <v>NAO-</v>
      </c>
      <c r="AL741" s="51">
        <v>0.47530457117073299</v>
      </c>
      <c r="AM741" s="52">
        <v>0.46430182916247198</v>
      </c>
      <c r="AN741" s="52">
        <v>6.0393599666793897E-2</v>
      </c>
      <c r="AO741" s="53">
        <v>0</v>
      </c>
      <c r="AP741" s="44" t="str">
        <f t="shared" si="94"/>
        <v>AL</v>
      </c>
    </row>
    <row r="742" spans="1:42" x14ac:dyDescent="0.3">
      <c r="A742" s="4">
        <v>31931</v>
      </c>
      <c r="B742" s="5">
        <f t="shared" si="95"/>
        <v>1987</v>
      </c>
      <c r="C742" s="6">
        <v>0</v>
      </c>
      <c r="D742" s="7">
        <v>1</v>
      </c>
      <c r="E742" s="7">
        <v>0</v>
      </c>
      <c r="F742" s="8">
        <v>0</v>
      </c>
      <c r="G742" s="44" t="str">
        <f t="shared" si="96"/>
        <v>NAO-</v>
      </c>
      <c r="H742" s="51">
        <v>1.92047062596089E-3</v>
      </c>
      <c r="I742" s="52">
        <v>1.8449320802306201E-20</v>
      </c>
      <c r="J742" s="52">
        <v>0.99687547416534295</v>
      </c>
      <c r="K742" s="53">
        <v>1.2040552086959599E-3</v>
      </c>
      <c r="L742" s="7" t="str">
        <f t="shared" si="101"/>
        <v>SB</v>
      </c>
      <c r="M742" s="51">
        <v>1.2989509346663501E-7</v>
      </c>
      <c r="N742" s="52">
        <v>0.99845449500989503</v>
      </c>
      <c r="O742" s="52">
        <v>1.24810612948891E-3</v>
      </c>
      <c r="P742" s="53">
        <v>2.9726896550821201E-4</v>
      </c>
      <c r="Q742" s="7" t="str">
        <f t="shared" si="97"/>
        <v>NAO-</v>
      </c>
      <c r="R742" s="6">
        <v>0</v>
      </c>
      <c r="S742" s="7">
        <v>1</v>
      </c>
      <c r="T742" s="7">
        <v>0</v>
      </c>
      <c r="U742" s="8">
        <v>0</v>
      </c>
      <c r="V742" s="7" t="str">
        <f t="shared" si="98"/>
        <v>NAO-</v>
      </c>
      <c r="W742" s="51">
        <v>1.01375651985846E-13</v>
      </c>
      <c r="X742" s="52">
        <v>0.85907664782829096</v>
      </c>
      <c r="Y742" s="52">
        <v>0.14092329024039801</v>
      </c>
      <c r="Z742" s="53">
        <v>6.1931208640739701E-8</v>
      </c>
      <c r="AA742" s="7" t="str">
        <f t="shared" si="99"/>
        <v>NAO-</v>
      </c>
      <c r="AB742" s="51">
        <v>1.08252940227213E-13</v>
      </c>
      <c r="AC742" s="52">
        <v>0.82362709422667801</v>
      </c>
      <c r="AD742" s="52">
        <v>0.17637274257069399</v>
      </c>
      <c r="AE742" s="53">
        <v>1.63202517060795E-7</v>
      </c>
      <c r="AF742" s="7" t="str">
        <f t="shared" si="100"/>
        <v>NAO-</v>
      </c>
      <c r="AG742" s="51">
        <v>0.293501975702884</v>
      </c>
      <c r="AH742" s="52">
        <v>0.29473189923367799</v>
      </c>
      <c r="AI742" s="52">
        <v>0.20388184012883001</v>
      </c>
      <c r="AJ742" s="53">
        <v>0.20788428493460601</v>
      </c>
      <c r="AK742" s="44" t="str">
        <f t="shared" si="93"/>
        <v>NAO-</v>
      </c>
      <c r="AL742" s="51">
        <v>0.467077831827658</v>
      </c>
      <c r="AM742" s="52">
        <v>0.45465601111883203</v>
      </c>
      <c r="AN742" s="52">
        <v>0</v>
      </c>
      <c r="AO742" s="53">
        <v>7.8266157053509297E-2</v>
      </c>
      <c r="AP742" s="44" t="str">
        <f t="shared" si="94"/>
        <v>AL</v>
      </c>
    </row>
    <row r="743" spans="1:42" x14ac:dyDescent="0.3">
      <c r="A743" s="4">
        <v>31932</v>
      </c>
      <c r="B743" s="5">
        <f t="shared" si="95"/>
        <v>1987</v>
      </c>
      <c r="C743" s="6">
        <v>1</v>
      </c>
      <c r="D743" s="7">
        <v>0</v>
      </c>
      <c r="E743" s="7">
        <v>0</v>
      </c>
      <c r="F743" s="8">
        <v>0</v>
      </c>
      <c r="G743" s="44" t="str">
        <f t="shared" si="96"/>
        <v>AL</v>
      </c>
      <c r="H743" s="51">
        <v>4.4022055727803599E-7</v>
      </c>
      <c r="I743" s="52">
        <v>3.7875109285159897E-30</v>
      </c>
      <c r="J743" s="52">
        <v>0.99775543003880396</v>
      </c>
      <c r="K743" s="53">
        <v>2.2441297406257201E-3</v>
      </c>
      <c r="L743" s="7" t="str">
        <f t="shared" si="101"/>
        <v>SB</v>
      </c>
      <c r="M743" s="51">
        <v>4.4489300171708698E-10</v>
      </c>
      <c r="N743" s="52">
        <v>9.7678462689581996E-3</v>
      </c>
      <c r="O743" s="52">
        <v>0.98754874263134595</v>
      </c>
      <c r="P743" s="53">
        <v>2.68341065479863E-3</v>
      </c>
      <c r="Q743" s="7" t="str">
        <f t="shared" si="97"/>
        <v>SB</v>
      </c>
      <c r="R743" s="6">
        <v>1</v>
      </c>
      <c r="S743" s="7">
        <v>0</v>
      </c>
      <c r="T743" s="7">
        <v>0</v>
      </c>
      <c r="U743" s="8">
        <v>0</v>
      </c>
      <c r="V743" s="7" t="str">
        <f t="shared" si="98"/>
        <v>AL</v>
      </c>
      <c r="W743" s="51">
        <v>1.2844545189127801E-4</v>
      </c>
      <c r="X743" s="52">
        <v>0.992080579895254</v>
      </c>
      <c r="Y743" s="52">
        <v>7.11362055549742E-3</v>
      </c>
      <c r="Z743" s="53">
        <v>6.7735409735613695E-4</v>
      </c>
      <c r="AA743" s="7" t="str">
        <f t="shared" si="99"/>
        <v>NAO-</v>
      </c>
      <c r="AB743" s="51">
        <v>1.2382700269715301E-4</v>
      </c>
      <c r="AC743" s="52">
        <v>0.99064470617604095</v>
      </c>
      <c r="AD743" s="52">
        <v>8.21706416773277E-3</v>
      </c>
      <c r="AE743" s="53">
        <v>1.01440265352977E-3</v>
      </c>
      <c r="AF743" s="7" t="str">
        <f t="shared" si="100"/>
        <v>NAO-</v>
      </c>
      <c r="AG743" s="51">
        <v>0.282848627436385</v>
      </c>
      <c r="AH743" s="52">
        <v>0.27499172111870801</v>
      </c>
      <c r="AI743" s="52">
        <v>0.21069356013450699</v>
      </c>
      <c r="AJ743" s="53">
        <v>0.231466091310398</v>
      </c>
      <c r="AK743" s="44" t="str">
        <f t="shared" si="93"/>
        <v>AL</v>
      </c>
      <c r="AL743" s="51">
        <v>0.40529304994437598</v>
      </c>
      <c r="AM743" s="52">
        <v>0.45026055389659803</v>
      </c>
      <c r="AN743" s="52">
        <v>0</v>
      </c>
      <c r="AO743" s="53">
        <v>0.14444639615902499</v>
      </c>
      <c r="AP743" s="44" t="str">
        <f t="shared" si="94"/>
        <v>NAO-</v>
      </c>
    </row>
    <row r="744" spans="1:42" x14ac:dyDescent="0.3">
      <c r="A744" s="4">
        <v>31933</v>
      </c>
      <c r="B744" s="5">
        <f t="shared" si="95"/>
        <v>1987</v>
      </c>
      <c r="C744" s="6">
        <v>1</v>
      </c>
      <c r="D744" s="7">
        <v>0</v>
      </c>
      <c r="E744" s="7">
        <v>0</v>
      </c>
      <c r="F744" s="8">
        <v>0</v>
      </c>
      <c r="G744" s="44" t="str">
        <f t="shared" si="96"/>
        <v>AL</v>
      </c>
      <c r="H744" s="51">
        <v>1.9969883756460199E-8</v>
      </c>
      <c r="I744" s="52">
        <v>1.96913112835055E-45</v>
      </c>
      <c r="J744" s="52">
        <v>0.99991112563687901</v>
      </c>
      <c r="K744" s="53">
        <v>8.8854393244213993E-5</v>
      </c>
      <c r="L744" s="7" t="str">
        <f t="shared" si="101"/>
        <v>SB</v>
      </c>
      <c r="M744" s="51">
        <v>4.3985081672830703E-12</v>
      </c>
      <c r="N744" s="52">
        <v>6.9302007570547296E-6</v>
      </c>
      <c r="O744" s="52">
        <v>0.99998760395855202</v>
      </c>
      <c r="P744" s="53">
        <v>5.4658362822915398E-6</v>
      </c>
      <c r="Q744" s="7" t="str">
        <f t="shared" si="97"/>
        <v>SB</v>
      </c>
      <c r="R744" s="6">
        <v>1</v>
      </c>
      <c r="S744" s="7">
        <v>0</v>
      </c>
      <c r="T744" s="7">
        <v>0</v>
      </c>
      <c r="U744" s="8">
        <v>0</v>
      </c>
      <c r="V744" s="7" t="str">
        <f t="shared" si="98"/>
        <v>AL</v>
      </c>
      <c r="W744" s="51">
        <v>0.47587028118615399</v>
      </c>
      <c r="X744" s="52">
        <v>0.45619120233544802</v>
      </c>
      <c r="Y744" s="52">
        <v>3.2057658149197399E-3</v>
      </c>
      <c r="Z744" s="53">
        <v>6.4732750663477695E-2</v>
      </c>
      <c r="AA744" s="7" t="str">
        <f t="shared" si="99"/>
        <v>AL</v>
      </c>
      <c r="AB744" s="51">
        <v>0.41073095390781</v>
      </c>
      <c r="AC744" s="52">
        <v>0.506287976278186</v>
      </c>
      <c r="AD744" s="52">
        <v>4.0286827898826797E-3</v>
      </c>
      <c r="AE744" s="53">
        <v>7.8952387024119899E-2</v>
      </c>
      <c r="AF744" s="7" t="str">
        <f t="shared" si="100"/>
        <v>NAO-</v>
      </c>
      <c r="AG744" s="51">
        <v>0.28821056890918501</v>
      </c>
      <c r="AH744" s="52">
        <v>0.26443934775552602</v>
      </c>
      <c r="AI744" s="52">
        <v>0.20730181019225</v>
      </c>
      <c r="AJ744" s="53">
        <v>0.24004827314303701</v>
      </c>
      <c r="AK744" s="44" t="str">
        <f t="shared" si="93"/>
        <v>AL</v>
      </c>
      <c r="AL744" s="51">
        <v>0.38632095474647099</v>
      </c>
      <c r="AM744" s="52">
        <v>0.43090809959411103</v>
      </c>
      <c r="AN744" s="52">
        <v>0</v>
      </c>
      <c r="AO744" s="53">
        <v>0.18277094565941701</v>
      </c>
      <c r="AP744" s="44" t="str">
        <f t="shared" si="94"/>
        <v>NAO-</v>
      </c>
    </row>
    <row r="745" spans="1:42" x14ac:dyDescent="0.3">
      <c r="A745" s="4">
        <v>31934</v>
      </c>
      <c r="B745" s="5">
        <f t="shared" si="95"/>
        <v>1987</v>
      </c>
      <c r="C745" s="6">
        <v>1</v>
      </c>
      <c r="D745" s="7">
        <v>0</v>
      </c>
      <c r="E745" s="7">
        <v>0</v>
      </c>
      <c r="F745" s="8">
        <v>0</v>
      </c>
      <c r="G745" s="44" t="str">
        <f t="shared" si="96"/>
        <v>AL</v>
      </c>
      <c r="H745" s="51">
        <v>8.4714699561101803E-8</v>
      </c>
      <c r="I745" s="52">
        <v>2.1426255256253999E-28</v>
      </c>
      <c r="J745" s="52">
        <v>0.99854789010200196</v>
      </c>
      <c r="K745" s="53">
        <v>1.45202518328673E-3</v>
      </c>
      <c r="L745" s="7" t="str">
        <f t="shared" si="101"/>
        <v>SB</v>
      </c>
      <c r="M745" s="51">
        <v>2.6122943390746099E-10</v>
      </c>
      <c r="N745" s="52">
        <v>3.0383386464784201E-7</v>
      </c>
      <c r="O745" s="52">
        <v>0.99999320320923402</v>
      </c>
      <c r="P745" s="53">
        <v>6.4926956759304498E-6</v>
      </c>
      <c r="Q745" s="7" t="str">
        <f t="shared" si="97"/>
        <v>SB</v>
      </c>
      <c r="R745" s="6">
        <v>1</v>
      </c>
      <c r="S745" s="7">
        <v>0</v>
      </c>
      <c r="T745" s="7">
        <v>0</v>
      </c>
      <c r="U745" s="8">
        <v>0</v>
      </c>
      <c r="V745" s="7" t="str">
        <f t="shared" si="98"/>
        <v>AL</v>
      </c>
      <c r="W745" s="51">
        <v>0.67501124565681003</v>
      </c>
      <c r="X745" s="52">
        <v>8.1261227149653906E-2</v>
      </c>
      <c r="Y745" s="52">
        <v>1.7499006872302601E-3</v>
      </c>
      <c r="Z745" s="53">
        <v>0.241977626506307</v>
      </c>
      <c r="AA745" s="7" t="str">
        <f t="shared" si="99"/>
        <v>AL</v>
      </c>
      <c r="AB745" s="51">
        <v>0.56250064474292405</v>
      </c>
      <c r="AC745" s="52">
        <v>0.112701759345362</v>
      </c>
      <c r="AD745" s="52">
        <v>2.3635195964078E-3</v>
      </c>
      <c r="AE745" s="53">
        <v>0.32243407631530502</v>
      </c>
      <c r="AF745" s="7" t="str">
        <f t="shared" si="100"/>
        <v>AL</v>
      </c>
      <c r="AG745" s="51">
        <v>0.27816362562022501</v>
      </c>
      <c r="AH745" s="52">
        <v>0.248417506997892</v>
      </c>
      <c r="AI745" s="52">
        <v>0.212617758622965</v>
      </c>
      <c r="AJ745" s="53">
        <v>0.26080110875891599</v>
      </c>
      <c r="AK745" s="44" t="str">
        <f t="shared" si="93"/>
        <v>AL</v>
      </c>
      <c r="AL745" s="51">
        <v>0.33765678449258801</v>
      </c>
      <c r="AM745" s="52">
        <v>0.35483181299885902</v>
      </c>
      <c r="AN745" s="52">
        <v>0</v>
      </c>
      <c r="AO745" s="53">
        <v>0.30751140250855102</v>
      </c>
      <c r="AP745" s="44" t="str">
        <f t="shared" si="94"/>
        <v>NAO-</v>
      </c>
    </row>
    <row r="746" spans="1:42" x14ac:dyDescent="0.3">
      <c r="A746" s="4">
        <v>31935</v>
      </c>
      <c r="B746" s="5">
        <f t="shared" si="95"/>
        <v>1987</v>
      </c>
      <c r="C746" s="6">
        <v>1</v>
      </c>
      <c r="D746" s="7">
        <v>0</v>
      </c>
      <c r="E746" s="7">
        <v>0</v>
      </c>
      <c r="F746" s="8">
        <v>0</v>
      </c>
      <c r="G746" s="44" t="str">
        <f t="shared" si="96"/>
        <v>AL</v>
      </c>
      <c r="H746" s="51">
        <v>4.7585338383126702E-7</v>
      </c>
      <c r="I746" s="52">
        <v>1.72980287157404E-26</v>
      </c>
      <c r="J746" s="52">
        <v>0.98526682825113798</v>
      </c>
      <c r="K746" s="53">
        <v>1.47326958954789E-2</v>
      </c>
      <c r="L746" s="7" t="str">
        <f t="shared" si="101"/>
        <v>SB</v>
      </c>
      <c r="M746" s="51">
        <v>7.6449071439361599E-9</v>
      </c>
      <c r="N746" s="52">
        <v>1.4349472050543201E-9</v>
      </c>
      <c r="O746" s="52">
        <v>0.99999828521688205</v>
      </c>
      <c r="P746" s="53">
        <v>1.70570325821916E-6</v>
      </c>
      <c r="Q746" s="7" t="str">
        <f t="shared" si="97"/>
        <v>SB</v>
      </c>
      <c r="R746" s="6">
        <v>1</v>
      </c>
      <c r="S746" s="7">
        <v>0</v>
      </c>
      <c r="T746" s="7">
        <v>0</v>
      </c>
      <c r="U746" s="8">
        <v>0</v>
      </c>
      <c r="V746" s="7" t="str">
        <f t="shared" si="98"/>
        <v>AL</v>
      </c>
      <c r="W746" s="51">
        <v>6.9287356685354996E-3</v>
      </c>
      <c r="X746" s="52">
        <v>4.1822442111013498E-2</v>
      </c>
      <c r="Y746" s="52">
        <v>1.13421769967518E-2</v>
      </c>
      <c r="Z746" s="53">
        <v>0.93990664522369904</v>
      </c>
      <c r="AA746" s="7" t="str">
        <f t="shared" si="99"/>
        <v>Zonal</v>
      </c>
      <c r="AB746" s="51">
        <v>1.68146120486028E-3</v>
      </c>
      <c r="AC746" s="52">
        <v>5.3322342453427901E-2</v>
      </c>
      <c r="AD746" s="52">
        <v>1.16514534038445E-2</v>
      </c>
      <c r="AE746" s="53">
        <v>0.93334474293786696</v>
      </c>
      <c r="AF746" s="7" t="str">
        <f t="shared" si="100"/>
        <v>Zonal</v>
      </c>
      <c r="AG746" s="51">
        <v>0.21339611256851199</v>
      </c>
      <c r="AH746" s="52">
        <v>0.23756242245967599</v>
      </c>
      <c r="AI746" s="52">
        <v>0.23483499559002199</v>
      </c>
      <c r="AJ746" s="53">
        <v>0.31420646938178898</v>
      </c>
      <c r="AK746" s="44" t="str">
        <f t="shared" si="93"/>
        <v>Zonal</v>
      </c>
      <c r="AL746" s="51">
        <v>0</v>
      </c>
      <c r="AM746" s="52">
        <v>0.28422077922077899</v>
      </c>
      <c r="AN746" s="52">
        <v>0.14987012987012899</v>
      </c>
      <c r="AO746" s="53">
        <v>0.56590909090909003</v>
      </c>
      <c r="AP746" s="44" t="str">
        <f t="shared" si="94"/>
        <v>Zonal</v>
      </c>
    </row>
    <row r="747" spans="1:42" x14ac:dyDescent="0.3">
      <c r="A747" s="4">
        <v>31936</v>
      </c>
      <c r="B747" s="5">
        <f t="shared" si="95"/>
        <v>1987</v>
      </c>
      <c r="C747" s="6">
        <v>1</v>
      </c>
      <c r="D747" s="7">
        <v>0</v>
      </c>
      <c r="E747" s="7">
        <v>0</v>
      </c>
      <c r="F747" s="8">
        <v>0</v>
      </c>
      <c r="G747" s="44" t="str">
        <f t="shared" si="96"/>
        <v>AL</v>
      </c>
      <c r="H747" s="51">
        <v>2.8834270815468401E-4</v>
      </c>
      <c r="I747" s="52">
        <v>1.7724609586795201E-16</v>
      </c>
      <c r="J747" s="52">
        <v>0.98259301741738403</v>
      </c>
      <c r="K747" s="53">
        <v>1.7118639874449899E-2</v>
      </c>
      <c r="L747" s="7" t="str">
        <f t="shared" si="101"/>
        <v>SB</v>
      </c>
      <c r="M747" s="51">
        <v>7.1312332701864703E-6</v>
      </c>
      <c r="N747" s="52">
        <v>9.0959496970659999E-5</v>
      </c>
      <c r="O747" s="52">
        <v>0.99988454517360503</v>
      </c>
      <c r="P747" s="53">
        <v>1.7364096152581999E-5</v>
      </c>
      <c r="Q747" s="7" t="str">
        <f t="shared" si="97"/>
        <v>SB</v>
      </c>
      <c r="R747" s="6">
        <v>0</v>
      </c>
      <c r="S747" s="7">
        <v>0</v>
      </c>
      <c r="T747" s="7">
        <v>0</v>
      </c>
      <c r="U747" s="8">
        <v>1</v>
      </c>
      <c r="V747" s="7" t="str">
        <f t="shared" si="98"/>
        <v>Zonal</v>
      </c>
      <c r="W747" s="51">
        <v>1.63569560580051E-6</v>
      </c>
      <c r="X747" s="52">
        <v>0.67520664751027804</v>
      </c>
      <c r="Y747" s="52">
        <v>0.31125557627260497</v>
      </c>
      <c r="Z747" s="53">
        <v>1.3536140521511799E-2</v>
      </c>
      <c r="AA747" s="7" t="str">
        <f t="shared" si="99"/>
        <v>NAO-</v>
      </c>
      <c r="AB747" s="51">
        <v>4.7135211603935002E-7</v>
      </c>
      <c r="AC747" s="52">
        <v>0.70963921251047302</v>
      </c>
      <c r="AD747" s="52">
        <v>0.27588273303702299</v>
      </c>
      <c r="AE747" s="53">
        <v>1.4477583100385501E-2</v>
      </c>
      <c r="AF747" s="7" t="str">
        <f t="shared" si="100"/>
        <v>NAO-</v>
      </c>
      <c r="AG747" s="51">
        <v>0.221407379158683</v>
      </c>
      <c r="AH747" s="52">
        <v>0.28256714527332399</v>
      </c>
      <c r="AI747" s="52">
        <v>0.21935110534288599</v>
      </c>
      <c r="AJ747" s="53">
        <v>0.27667437022510499</v>
      </c>
      <c r="AK747" s="44" t="str">
        <f t="shared" si="93"/>
        <v>NAO-</v>
      </c>
      <c r="AL747" s="51">
        <v>8.8645706675930705E-2</v>
      </c>
      <c r="AM747" s="52">
        <v>0.46511493254588598</v>
      </c>
      <c r="AN747" s="52">
        <v>0</v>
      </c>
      <c r="AO747" s="53">
        <v>0.44623936077818299</v>
      </c>
      <c r="AP747" s="44" t="str">
        <f t="shared" si="94"/>
        <v>NAO-</v>
      </c>
    </row>
    <row r="748" spans="1:42" x14ac:dyDescent="0.3">
      <c r="A748" s="4">
        <v>31937</v>
      </c>
      <c r="B748" s="5">
        <f t="shared" si="95"/>
        <v>1987</v>
      </c>
      <c r="C748" s="6">
        <v>0</v>
      </c>
      <c r="D748" s="7">
        <v>1</v>
      </c>
      <c r="E748" s="7">
        <v>0</v>
      </c>
      <c r="F748" s="8">
        <v>0</v>
      </c>
      <c r="G748" s="44" t="str">
        <f t="shared" si="96"/>
        <v>NAO-</v>
      </c>
      <c r="H748" s="51">
        <v>4.4941707662516997E-2</v>
      </c>
      <c r="I748" s="52">
        <v>4.0076042855004898E-8</v>
      </c>
      <c r="J748" s="52">
        <v>0.95349431773556204</v>
      </c>
      <c r="K748" s="53">
        <v>1.5639345258780201E-3</v>
      </c>
      <c r="L748" s="7" t="str">
        <f t="shared" si="101"/>
        <v>SB</v>
      </c>
      <c r="M748" s="51">
        <v>2.7832013571950202E-2</v>
      </c>
      <c r="N748" s="52">
        <v>0.119405869660061</v>
      </c>
      <c r="O748" s="52">
        <v>0.85211938725180603</v>
      </c>
      <c r="P748" s="53">
        <v>6.42729516175115E-4</v>
      </c>
      <c r="Q748" s="7" t="str">
        <f t="shared" si="97"/>
        <v>SB</v>
      </c>
      <c r="R748" s="6">
        <v>0</v>
      </c>
      <c r="S748" s="7">
        <v>1</v>
      </c>
      <c r="T748" s="7">
        <v>0</v>
      </c>
      <c r="U748" s="8">
        <v>0</v>
      </c>
      <c r="V748" s="7" t="str">
        <f t="shared" si="98"/>
        <v>NAO-</v>
      </c>
      <c r="W748" s="51">
        <v>1.9269165119613599E-15</v>
      </c>
      <c r="X748" s="52">
        <v>0.95738067315582198</v>
      </c>
      <c r="Y748" s="52">
        <v>4.2619320008107399E-2</v>
      </c>
      <c r="Z748" s="53">
        <v>6.8360674963249002E-9</v>
      </c>
      <c r="AA748" s="7" t="str">
        <f t="shared" si="99"/>
        <v>NAO-</v>
      </c>
      <c r="AB748" s="51">
        <v>6.9252542128215E-16</v>
      </c>
      <c r="AC748" s="52">
        <v>0.94829748731488706</v>
      </c>
      <c r="AD748" s="52">
        <v>5.1702499232118997E-2</v>
      </c>
      <c r="AE748" s="53">
        <v>1.3452991490500499E-8</v>
      </c>
      <c r="AF748" s="7" t="str">
        <f t="shared" si="100"/>
        <v>NAO-</v>
      </c>
      <c r="AG748" s="51">
        <v>0.245521340530894</v>
      </c>
      <c r="AH748" s="52">
        <v>0.31511013351477701</v>
      </c>
      <c r="AI748" s="52">
        <v>0.20342032971757401</v>
      </c>
      <c r="AJ748" s="53">
        <v>0.23594819623675301</v>
      </c>
      <c r="AK748" s="44" t="str">
        <f t="shared" si="93"/>
        <v>NAO-</v>
      </c>
      <c r="AL748" s="51">
        <v>0.27896192962631</v>
      </c>
      <c r="AM748" s="52">
        <v>0.47967891516969902</v>
      </c>
      <c r="AN748" s="52">
        <v>0</v>
      </c>
      <c r="AO748" s="53">
        <v>0.24135915520399001</v>
      </c>
      <c r="AP748" s="44" t="str">
        <f t="shared" si="94"/>
        <v>NAO-</v>
      </c>
    </row>
    <row r="749" spans="1:42" x14ac:dyDescent="0.3">
      <c r="A749" s="4">
        <v>31938</v>
      </c>
      <c r="B749" s="5">
        <f t="shared" si="95"/>
        <v>1987</v>
      </c>
      <c r="C749" s="6">
        <v>0</v>
      </c>
      <c r="D749" s="7">
        <v>1</v>
      </c>
      <c r="E749" s="7">
        <v>0</v>
      </c>
      <c r="F749" s="8">
        <v>0</v>
      </c>
      <c r="G749" s="44" t="str">
        <f t="shared" si="96"/>
        <v>NAO-</v>
      </c>
      <c r="H749" s="51">
        <v>4.9197288680993497E-4</v>
      </c>
      <c r="I749" s="52">
        <v>2.6418984559346999E-7</v>
      </c>
      <c r="J749" s="52">
        <v>0.99910755808248997</v>
      </c>
      <c r="K749" s="53">
        <v>4.0020484084364599E-4</v>
      </c>
      <c r="L749" s="7" t="str">
        <f t="shared" si="101"/>
        <v>SB</v>
      </c>
      <c r="M749" s="51">
        <v>2.93479614493232E-5</v>
      </c>
      <c r="N749" s="52">
        <v>0.28107064603124898</v>
      </c>
      <c r="O749" s="52">
        <v>0.71840586697540298</v>
      </c>
      <c r="P749" s="53">
        <v>4.9413903191087595E-4</v>
      </c>
      <c r="Q749" s="7" t="str">
        <f t="shared" si="97"/>
        <v>SB</v>
      </c>
      <c r="R749" s="6">
        <v>0</v>
      </c>
      <c r="S749" s="7">
        <v>1</v>
      </c>
      <c r="T749" s="7">
        <v>0</v>
      </c>
      <c r="U749" s="8">
        <v>0</v>
      </c>
      <c r="V749" s="7" t="str">
        <f t="shared" si="98"/>
        <v>NAO-</v>
      </c>
      <c r="W749" s="51">
        <v>2.2176992450674299E-11</v>
      </c>
      <c r="X749" s="52">
        <v>0.98313774702811696</v>
      </c>
      <c r="Y749" s="52">
        <v>1.6861902677894301E-2</v>
      </c>
      <c r="Z749" s="53">
        <v>3.5027181157264602E-7</v>
      </c>
      <c r="AA749" s="7" t="str">
        <f t="shared" si="99"/>
        <v>NAO-</v>
      </c>
      <c r="AB749" s="51">
        <v>6.6772855657897397E-12</v>
      </c>
      <c r="AC749" s="52">
        <v>0.97892753517146003</v>
      </c>
      <c r="AD749" s="52">
        <v>2.1071953326205001E-2</v>
      </c>
      <c r="AE749" s="53">
        <v>5.11495657752146E-7</v>
      </c>
      <c r="AF749" s="7" t="str">
        <f t="shared" si="100"/>
        <v>NAO-</v>
      </c>
      <c r="AG749" s="51">
        <v>0.23866084352643399</v>
      </c>
      <c r="AH749" s="52">
        <v>0.34711910517314098</v>
      </c>
      <c r="AI749" s="52">
        <v>0.20610932945395399</v>
      </c>
      <c r="AJ749" s="53">
        <v>0.208110721846469</v>
      </c>
      <c r="AK749" s="44" t="str">
        <f t="shared" si="93"/>
        <v>NAO-</v>
      </c>
      <c r="AL749" s="51">
        <v>0.27754690097363999</v>
      </c>
      <c r="AM749" s="52">
        <v>0.65774162906672995</v>
      </c>
      <c r="AN749" s="52">
        <v>0</v>
      </c>
      <c r="AO749" s="53">
        <v>6.4711469959629495E-2</v>
      </c>
      <c r="AP749" s="44" t="str">
        <f t="shared" si="94"/>
        <v>NAO-</v>
      </c>
    </row>
    <row r="750" spans="1:42" x14ac:dyDescent="0.3">
      <c r="A750" s="4">
        <v>31939</v>
      </c>
      <c r="B750" s="5">
        <f t="shared" si="95"/>
        <v>1987</v>
      </c>
      <c r="C750" s="6">
        <v>0</v>
      </c>
      <c r="D750" s="7">
        <v>1</v>
      </c>
      <c r="E750" s="7">
        <v>0</v>
      </c>
      <c r="F750" s="8">
        <v>0</v>
      </c>
      <c r="G750" s="44" t="str">
        <f t="shared" si="96"/>
        <v>NAO-</v>
      </c>
      <c r="H750" s="51">
        <v>3.00091729538291E-2</v>
      </c>
      <c r="I750" s="52">
        <v>1.1567101278426499E-20</v>
      </c>
      <c r="J750" s="52">
        <v>0.70166574002723803</v>
      </c>
      <c r="K750" s="53">
        <v>0.26832508701893898</v>
      </c>
      <c r="L750" s="7" t="str">
        <f t="shared" si="101"/>
        <v>SB</v>
      </c>
      <c r="M750" s="51">
        <v>2.3992106769671301E-3</v>
      </c>
      <c r="N750" s="52">
        <v>2.0229200218421301E-4</v>
      </c>
      <c r="O750" s="52">
        <v>0.90861760939258096</v>
      </c>
      <c r="P750" s="53">
        <v>8.8780887928262706E-2</v>
      </c>
      <c r="Q750" s="7" t="str">
        <f t="shared" si="97"/>
        <v>SB</v>
      </c>
      <c r="R750" s="6">
        <v>0</v>
      </c>
      <c r="S750" s="7">
        <v>1</v>
      </c>
      <c r="T750" s="7">
        <v>0</v>
      </c>
      <c r="U750" s="8">
        <v>0</v>
      </c>
      <c r="V750" s="7" t="str">
        <f t="shared" si="98"/>
        <v>NAO-</v>
      </c>
      <c r="W750" s="51">
        <v>1.8669681465644E-13</v>
      </c>
      <c r="X750" s="52">
        <v>0.51658360914058699</v>
      </c>
      <c r="Y750" s="52">
        <v>0.483414646858008</v>
      </c>
      <c r="Z750" s="53">
        <v>1.74400121536841E-6</v>
      </c>
      <c r="AA750" s="7" t="str">
        <f t="shared" si="99"/>
        <v>NAO-</v>
      </c>
      <c r="AB750" s="51">
        <v>4.64144946795901E-15</v>
      </c>
      <c r="AC750" s="52">
        <v>0.49642111130010103</v>
      </c>
      <c r="AD750" s="52">
        <v>0.50357737329253505</v>
      </c>
      <c r="AE750" s="53">
        <v>1.51540735714705E-6</v>
      </c>
      <c r="AF750" s="7" t="str">
        <f t="shared" si="100"/>
        <v>SB</v>
      </c>
      <c r="AG750" s="51">
        <v>0.21686906887379401</v>
      </c>
      <c r="AH750" s="52">
        <v>0.30820530330082702</v>
      </c>
      <c r="AI750" s="52">
        <v>0.26060778145860097</v>
      </c>
      <c r="AJ750" s="53">
        <v>0.214317846366776</v>
      </c>
      <c r="AK750" s="44" t="str">
        <f t="shared" si="93"/>
        <v>NAO-</v>
      </c>
      <c r="AL750" s="51">
        <v>5.2535480122831699E-2</v>
      </c>
      <c r="AM750" s="52">
        <v>0.69640634077516805</v>
      </c>
      <c r="AN750" s="52">
        <v>0.25105817910200001</v>
      </c>
      <c r="AO750" s="53">
        <v>0</v>
      </c>
      <c r="AP750" s="44" t="str">
        <f t="shared" si="94"/>
        <v>NAO-</v>
      </c>
    </row>
    <row r="751" spans="1:42" x14ac:dyDescent="0.3">
      <c r="A751" s="4">
        <v>31940</v>
      </c>
      <c r="B751" s="5">
        <f t="shared" si="95"/>
        <v>1987</v>
      </c>
      <c r="C751" s="6">
        <v>0</v>
      </c>
      <c r="D751" s="7">
        <v>0</v>
      </c>
      <c r="E751" s="7">
        <v>1</v>
      </c>
      <c r="F751" s="8">
        <v>0</v>
      </c>
      <c r="G751" s="44" t="str">
        <f t="shared" si="96"/>
        <v>SB</v>
      </c>
      <c r="H751" s="51">
        <v>3.4198238366134802E-2</v>
      </c>
      <c r="I751" s="52">
        <v>3.7520315357837499E-26</v>
      </c>
      <c r="J751" s="52">
        <v>0.1572846109738</v>
      </c>
      <c r="K751" s="53">
        <v>0.80851715066006902</v>
      </c>
      <c r="L751" s="7" t="str">
        <f t="shared" si="101"/>
        <v>Zonal</v>
      </c>
      <c r="M751" s="51">
        <v>1.18322094609309E-3</v>
      </c>
      <c r="N751" s="52">
        <v>7.6471331527506396E-5</v>
      </c>
      <c r="O751" s="52">
        <v>0.57854721638721196</v>
      </c>
      <c r="P751" s="53">
        <v>0.42019309133516303</v>
      </c>
      <c r="Q751" s="7" t="str">
        <f t="shared" si="97"/>
        <v>SB</v>
      </c>
      <c r="R751" s="6">
        <v>0</v>
      </c>
      <c r="S751" s="7">
        <v>0</v>
      </c>
      <c r="T751" s="7">
        <v>0</v>
      </c>
      <c r="U751" s="8">
        <v>1</v>
      </c>
      <c r="V751" s="7" t="str">
        <f t="shared" si="98"/>
        <v>Zonal</v>
      </c>
      <c r="W751" s="51">
        <v>9.8163159484896107E-38</v>
      </c>
      <c r="X751" s="52">
        <v>7.9246214146982797E-8</v>
      </c>
      <c r="Y751" s="52">
        <v>0.99999992036753504</v>
      </c>
      <c r="Z751" s="53">
        <v>3.8625139606335701E-10</v>
      </c>
      <c r="AA751" s="7" t="str">
        <f t="shared" si="99"/>
        <v>SB</v>
      </c>
      <c r="AB751" s="51">
        <v>4.3531373105622097E-43</v>
      </c>
      <c r="AC751" s="52">
        <v>1.00951881412068E-7</v>
      </c>
      <c r="AD751" s="52">
        <v>0.99999989889153196</v>
      </c>
      <c r="AE751" s="53">
        <v>1.5658464093819699E-10</v>
      </c>
      <c r="AF751" s="7" t="str">
        <f t="shared" si="100"/>
        <v>SB</v>
      </c>
      <c r="AG751" s="51">
        <v>0.21338170629624401</v>
      </c>
      <c r="AH751" s="52">
        <v>0.25580340543008601</v>
      </c>
      <c r="AI751" s="52">
        <v>0.299015692206196</v>
      </c>
      <c r="AJ751" s="53">
        <v>0.23179919606747201</v>
      </c>
      <c r="AK751" s="44" t="str">
        <f t="shared" si="93"/>
        <v>SB</v>
      </c>
      <c r="AL751" s="51">
        <v>0</v>
      </c>
      <c r="AM751" s="52">
        <v>0.344919341426908</v>
      </c>
      <c r="AN751" s="52">
        <v>0.463994678197239</v>
      </c>
      <c r="AO751" s="53">
        <v>0.191085980375852</v>
      </c>
      <c r="AP751" s="44" t="str">
        <f t="shared" si="94"/>
        <v>SB</v>
      </c>
    </row>
    <row r="752" spans="1:42" x14ac:dyDescent="0.3">
      <c r="A752" s="4">
        <v>31941</v>
      </c>
      <c r="B752" s="5">
        <f t="shared" si="95"/>
        <v>1987</v>
      </c>
      <c r="C752" s="6">
        <v>0</v>
      </c>
      <c r="D752" s="7">
        <v>0</v>
      </c>
      <c r="E752" s="7">
        <v>1</v>
      </c>
      <c r="F752" s="8">
        <v>0</v>
      </c>
      <c r="G752" s="44" t="str">
        <f t="shared" si="96"/>
        <v>SB</v>
      </c>
      <c r="H752" s="51">
        <v>0.70071179590133204</v>
      </c>
      <c r="I752" s="52">
        <v>2.3440534865575399E-23</v>
      </c>
      <c r="J752" s="52">
        <v>8.0437543821687996E-2</v>
      </c>
      <c r="K752" s="53">
        <v>0.21885066027698</v>
      </c>
      <c r="L752" s="7" t="str">
        <f t="shared" si="101"/>
        <v>AL</v>
      </c>
      <c r="M752" s="51">
        <v>0.206411882117217</v>
      </c>
      <c r="N752" s="52">
        <v>2.0981872674022298E-2</v>
      </c>
      <c r="O752" s="52">
        <v>6.1302446397686297E-2</v>
      </c>
      <c r="P752" s="53">
        <v>0.71130379881106798</v>
      </c>
      <c r="Q752" s="7" t="str">
        <f t="shared" si="97"/>
        <v>Zonal</v>
      </c>
      <c r="R752" s="6">
        <v>0</v>
      </c>
      <c r="S752" s="7">
        <v>0</v>
      </c>
      <c r="T752" s="7">
        <v>0</v>
      </c>
      <c r="U752" s="8">
        <v>1</v>
      </c>
      <c r="V752" s="7" t="str">
        <f t="shared" si="98"/>
        <v>Zonal</v>
      </c>
      <c r="W752" s="51">
        <v>1.87274814303155E-28</v>
      </c>
      <c r="X752" s="52">
        <v>2.76733775699698E-11</v>
      </c>
      <c r="Y752" s="52">
        <v>0.99465511462701195</v>
      </c>
      <c r="Z752" s="53">
        <v>5.3448853453128701E-3</v>
      </c>
      <c r="AA752" s="7" t="str">
        <f t="shared" si="99"/>
        <v>SB</v>
      </c>
      <c r="AB752" s="51">
        <v>6.8986005565667297E-32</v>
      </c>
      <c r="AC752" s="52">
        <v>4.6563422893636901E-11</v>
      </c>
      <c r="AD752" s="52">
        <v>0.99731694154560202</v>
      </c>
      <c r="AE752" s="53">
        <v>2.68305840783433E-3</v>
      </c>
      <c r="AF752" s="7" t="str">
        <f t="shared" si="100"/>
        <v>SB</v>
      </c>
      <c r="AG752" s="51">
        <v>0.20893482026445101</v>
      </c>
      <c r="AH752" s="52">
        <v>0.23944366443446599</v>
      </c>
      <c r="AI752" s="52">
        <v>0.30810451121749499</v>
      </c>
      <c r="AJ752" s="53">
        <v>0.24351700408358601</v>
      </c>
      <c r="AK752" s="44" t="str">
        <f t="shared" si="93"/>
        <v>SB</v>
      </c>
      <c r="AL752" s="51">
        <v>0</v>
      </c>
      <c r="AM752" s="52">
        <v>0.244577301250061</v>
      </c>
      <c r="AN752" s="52">
        <v>0.46603093038193499</v>
      </c>
      <c r="AO752" s="53">
        <v>0.28939176836800201</v>
      </c>
      <c r="AP752" s="44" t="str">
        <f t="shared" si="94"/>
        <v>SB</v>
      </c>
    </row>
    <row r="753" spans="1:42" x14ac:dyDescent="0.3">
      <c r="A753" s="4">
        <v>31942</v>
      </c>
      <c r="B753" s="5">
        <f t="shared" si="95"/>
        <v>1987</v>
      </c>
      <c r="C753" s="6">
        <v>0</v>
      </c>
      <c r="D753" s="7">
        <v>0</v>
      </c>
      <c r="E753" s="7">
        <v>1</v>
      </c>
      <c r="F753" s="8">
        <v>0</v>
      </c>
      <c r="G753" s="44" t="str">
        <f t="shared" si="96"/>
        <v>SB</v>
      </c>
      <c r="H753" s="51">
        <v>0.57942635428459499</v>
      </c>
      <c r="I753" s="52">
        <v>9.16840991131278E-26</v>
      </c>
      <c r="J753" s="52">
        <v>1.59209264178438E-2</v>
      </c>
      <c r="K753" s="53">
        <v>0.40465271929756702</v>
      </c>
      <c r="L753" s="7" t="str">
        <f t="shared" si="101"/>
        <v>AL</v>
      </c>
      <c r="M753" s="51">
        <v>0.15480982247798</v>
      </c>
      <c r="N753" s="52">
        <v>1.03763882432997E-3</v>
      </c>
      <c r="O753" s="52">
        <v>3.98379917261081E-2</v>
      </c>
      <c r="P753" s="53">
        <v>0.80431454697158</v>
      </c>
      <c r="Q753" s="7" t="str">
        <f t="shared" si="97"/>
        <v>Zonal</v>
      </c>
      <c r="R753" s="6">
        <v>0</v>
      </c>
      <c r="S753" s="7">
        <v>0</v>
      </c>
      <c r="T753" s="7">
        <v>0</v>
      </c>
      <c r="U753" s="8">
        <v>1</v>
      </c>
      <c r="V753" s="7" t="str">
        <f t="shared" si="98"/>
        <v>Zonal</v>
      </c>
      <c r="W753" s="51">
        <v>9.2136154346446099E-14</v>
      </c>
      <c r="X753" s="52">
        <v>2.4692692566254898E-7</v>
      </c>
      <c r="Y753" s="52">
        <v>0.18577358772483099</v>
      </c>
      <c r="Z753" s="53">
        <v>0.81422616534815195</v>
      </c>
      <c r="AA753" s="7" t="str">
        <f t="shared" si="99"/>
        <v>Zonal</v>
      </c>
      <c r="AB753" s="51">
        <v>2.5779570538928198E-15</v>
      </c>
      <c r="AC753" s="52">
        <v>4.0064723709281301E-7</v>
      </c>
      <c r="AD753" s="52">
        <v>0.216131740323836</v>
      </c>
      <c r="AE753" s="53">
        <v>0.78386785902892198</v>
      </c>
      <c r="AF753" s="7" t="str">
        <f t="shared" si="100"/>
        <v>Zonal</v>
      </c>
      <c r="AG753" s="51">
        <v>0.22020625374279101</v>
      </c>
      <c r="AH753" s="52">
        <v>0.212263810863626</v>
      </c>
      <c r="AI753" s="52">
        <v>0.30494572162802103</v>
      </c>
      <c r="AJ753" s="53">
        <v>0.26258421376556002</v>
      </c>
      <c r="AK753" s="44" t="str">
        <f t="shared" si="93"/>
        <v>SB</v>
      </c>
      <c r="AL753" s="51">
        <v>0</v>
      </c>
      <c r="AM753" s="52">
        <v>4.86358244365361E-2</v>
      </c>
      <c r="AN753" s="52">
        <v>0.58501383946223795</v>
      </c>
      <c r="AO753" s="53">
        <v>0.36635033610122503</v>
      </c>
      <c r="AP753" s="44" t="str">
        <f t="shared" si="94"/>
        <v>SB</v>
      </c>
    </row>
    <row r="754" spans="1:42" x14ac:dyDescent="0.3">
      <c r="A754" s="4">
        <v>31943</v>
      </c>
      <c r="B754" s="5">
        <f t="shared" si="95"/>
        <v>1987</v>
      </c>
      <c r="C754" s="6">
        <v>0</v>
      </c>
      <c r="D754" s="7">
        <v>0</v>
      </c>
      <c r="E754" s="7">
        <v>1</v>
      </c>
      <c r="F754" s="8">
        <v>0</v>
      </c>
      <c r="G754" s="44" t="str">
        <f t="shared" si="96"/>
        <v>SB</v>
      </c>
      <c r="H754" s="51">
        <v>0.199998273389727</v>
      </c>
      <c r="I754" s="52">
        <v>1.05303035503894E-42</v>
      </c>
      <c r="J754" s="52">
        <v>4.2853375470922599E-2</v>
      </c>
      <c r="K754" s="53">
        <v>0.75714835113935897</v>
      </c>
      <c r="L754" s="7" t="str">
        <f t="shared" si="101"/>
        <v>Zonal</v>
      </c>
      <c r="M754" s="51">
        <v>0.12306250581587901</v>
      </c>
      <c r="N754" s="52">
        <v>5.3002247477099999E-3</v>
      </c>
      <c r="O754" s="52">
        <v>1.3384787766233201E-2</v>
      </c>
      <c r="P754" s="53">
        <v>0.85825248167017898</v>
      </c>
      <c r="Q754" s="7" t="str">
        <f t="shared" si="97"/>
        <v>Zonal</v>
      </c>
      <c r="R754" s="6">
        <v>0</v>
      </c>
      <c r="S754" s="7">
        <v>0</v>
      </c>
      <c r="T754" s="7">
        <v>0</v>
      </c>
      <c r="U754" s="8">
        <v>1</v>
      </c>
      <c r="V754" s="7" t="str">
        <f t="shared" si="98"/>
        <v>Zonal</v>
      </c>
      <c r="W754" s="51">
        <v>1.56099890923415E-5</v>
      </c>
      <c r="X754" s="52">
        <v>3.0565156190455201E-4</v>
      </c>
      <c r="Y754" s="52">
        <v>2.82143512661766E-2</v>
      </c>
      <c r="Z754" s="53">
        <v>0.97146438718282702</v>
      </c>
      <c r="AA754" s="7" t="str">
        <f t="shared" si="99"/>
        <v>Zonal</v>
      </c>
      <c r="AB754" s="51">
        <v>2.6073278301252401E-6</v>
      </c>
      <c r="AC754" s="52">
        <v>4.6486723884372799E-4</v>
      </c>
      <c r="AD754" s="52">
        <v>2.7763377497789201E-2</v>
      </c>
      <c r="AE754" s="53">
        <v>0.97176914793553604</v>
      </c>
      <c r="AF754" s="7" t="str">
        <f t="shared" si="100"/>
        <v>Zonal</v>
      </c>
      <c r="AG754" s="51">
        <v>0.23680390153882599</v>
      </c>
      <c r="AH754" s="52">
        <v>0.21387115164193299</v>
      </c>
      <c r="AI754" s="52">
        <v>0.28153724499285598</v>
      </c>
      <c r="AJ754" s="53">
        <v>0.26778770182638201</v>
      </c>
      <c r="AK754" s="44" t="str">
        <f t="shared" si="93"/>
        <v>SB</v>
      </c>
      <c r="AL754" s="51">
        <v>6.6994512151663903E-3</v>
      </c>
      <c r="AM754" s="52">
        <v>0</v>
      </c>
      <c r="AN754" s="52">
        <v>0.63352576437887498</v>
      </c>
      <c r="AO754" s="53">
        <v>0.359774784405958</v>
      </c>
      <c r="AP754" s="44" t="str">
        <f t="shared" si="94"/>
        <v>SB</v>
      </c>
    </row>
    <row r="755" spans="1:42" x14ac:dyDescent="0.3">
      <c r="A755" s="4">
        <v>31944</v>
      </c>
      <c r="B755" s="5">
        <f t="shared" si="95"/>
        <v>1987</v>
      </c>
      <c r="C755" s="6">
        <v>0</v>
      </c>
      <c r="D755" s="7">
        <v>0</v>
      </c>
      <c r="E755" s="7">
        <v>0</v>
      </c>
      <c r="F755" s="8">
        <v>1</v>
      </c>
      <c r="G755" s="44" t="str">
        <f t="shared" si="96"/>
        <v>Zonal</v>
      </c>
      <c r="H755" s="51">
        <v>0.98632598526806503</v>
      </c>
      <c r="I755" s="52">
        <v>7.3791148816442497E-75</v>
      </c>
      <c r="J755" s="52">
        <v>1.35546496768907E-2</v>
      </c>
      <c r="K755" s="53">
        <v>1.19365055043173E-4</v>
      </c>
      <c r="L755" s="7" t="str">
        <f t="shared" si="101"/>
        <v>AL</v>
      </c>
      <c r="M755" s="51">
        <v>0.99036335744525195</v>
      </c>
      <c r="N755" s="52">
        <v>9.4559228381906803E-3</v>
      </c>
      <c r="O755" s="52">
        <v>1.12322499757523E-4</v>
      </c>
      <c r="P755" s="53">
        <v>6.8397216785689093E-5</v>
      </c>
      <c r="Q755" s="7" t="str">
        <f t="shared" si="97"/>
        <v>AL</v>
      </c>
      <c r="R755" s="6">
        <v>1</v>
      </c>
      <c r="S755" s="7">
        <v>0</v>
      </c>
      <c r="T755" s="7">
        <v>0</v>
      </c>
      <c r="U755" s="8">
        <v>0</v>
      </c>
      <c r="V755" s="7" t="str">
        <f t="shared" si="98"/>
        <v>AL</v>
      </c>
      <c r="W755" s="51">
        <v>2.9299003863985E-3</v>
      </c>
      <c r="X755" s="52">
        <v>3.8542541660031202E-3</v>
      </c>
      <c r="Y755" s="52">
        <v>1.1298624695401001E-2</v>
      </c>
      <c r="Z755" s="53">
        <v>0.98191722075219801</v>
      </c>
      <c r="AA755" s="7" t="str">
        <f t="shared" si="99"/>
        <v>Zonal</v>
      </c>
      <c r="AB755" s="51">
        <v>6.8450623724743099E-4</v>
      </c>
      <c r="AC755" s="52">
        <v>6.7281538992222598E-3</v>
      </c>
      <c r="AD755" s="52">
        <v>1.03850910471887E-2</v>
      </c>
      <c r="AE755" s="53">
        <v>0.98220224881634199</v>
      </c>
      <c r="AF755" s="7" t="str">
        <f t="shared" si="100"/>
        <v>Zonal</v>
      </c>
      <c r="AG755" s="51">
        <v>0.245654659202732</v>
      </c>
      <c r="AH755" s="52">
        <v>0.226593292300976</v>
      </c>
      <c r="AI755" s="52">
        <v>0.25482418559049302</v>
      </c>
      <c r="AJ755" s="53">
        <v>0.27292786290579701</v>
      </c>
      <c r="AK755" s="44" t="str">
        <f t="shared" si="93"/>
        <v>Zonal</v>
      </c>
      <c r="AL755" s="51">
        <v>0</v>
      </c>
      <c r="AM755" s="52">
        <v>4.9442267108833197E-2</v>
      </c>
      <c r="AN755" s="52">
        <v>0.50025123103205704</v>
      </c>
      <c r="AO755" s="53">
        <v>0.45030650185910898</v>
      </c>
      <c r="AP755" s="44" t="str">
        <f t="shared" si="94"/>
        <v>SB</v>
      </c>
    </row>
    <row r="756" spans="1:42" x14ac:dyDescent="0.3">
      <c r="A756" s="4">
        <v>31945</v>
      </c>
      <c r="B756" s="5">
        <f t="shared" si="95"/>
        <v>1987</v>
      </c>
      <c r="C756" s="6">
        <v>0</v>
      </c>
      <c r="D756" s="7">
        <v>0</v>
      </c>
      <c r="E756" s="7">
        <v>0</v>
      </c>
      <c r="F756" s="8">
        <v>1</v>
      </c>
      <c r="G756" s="44" t="str">
        <f t="shared" si="96"/>
        <v>Zonal</v>
      </c>
      <c r="H756" s="51">
        <v>0.99819642133916597</v>
      </c>
      <c r="I756" s="52">
        <v>3.5889158826372701E-78</v>
      </c>
      <c r="J756" s="52">
        <v>1.69243289571364E-3</v>
      </c>
      <c r="K756" s="53">
        <v>1.1114576510677901E-4</v>
      </c>
      <c r="L756" s="7" t="str">
        <f t="shared" si="101"/>
        <v>AL</v>
      </c>
      <c r="M756" s="51">
        <v>0.997440260708364</v>
      </c>
      <c r="N756" s="52">
        <v>1.4048799168259901E-3</v>
      </c>
      <c r="O756" s="52">
        <v>1.14997832973681E-3</v>
      </c>
      <c r="P756" s="53">
        <v>4.8810450625516299E-6</v>
      </c>
      <c r="Q756" s="7" t="str">
        <f t="shared" si="97"/>
        <v>AL</v>
      </c>
      <c r="R756" s="6">
        <v>1</v>
      </c>
      <c r="S756" s="7">
        <v>0</v>
      </c>
      <c r="T756" s="7">
        <v>0</v>
      </c>
      <c r="U756" s="8">
        <v>0</v>
      </c>
      <c r="V756" s="7" t="str">
        <f t="shared" si="98"/>
        <v>AL</v>
      </c>
      <c r="W756" s="51">
        <v>5.1819961282963102E-7</v>
      </c>
      <c r="X756" s="52">
        <v>3.9355006468949096E-6</v>
      </c>
      <c r="Y756" s="52">
        <v>3.6744273506952897E-2</v>
      </c>
      <c r="Z756" s="53">
        <v>0.96325127279278699</v>
      </c>
      <c r="AA756" s="7" t="str">
        <f t="shared" si="99"/>
        <v>Zonal</v>
      </c>
      <c r="AB756" s="51">
        <v>6.5897525244045202E-7</v>
      </c>
      <c r="AC756" s="52">
        <v>6.3532379836974696E-6</v>
      </c>
      <c r="AD756" s="52">
        <v>2.4974535273747201E-2</v>
      </c>
      <c r="AE756" s="53">
        <v>0.975018452513016</v>
      </c>
      <c r="AF756" s="7" t="str">
        <f t="shared" si="100"/>
        <v>Zonal</v>
      </c>
      <c r="AG756" s="51">
        <v>0.248749543007589</v>
      </c>
      <c r="AH756" s="52">
        <v>0.217286146509232</v>
      </c>
      <c r="AI756" s="52">
        <v>0.238496788032697</v>
      </c>
      <c r="AJ756" s="53">
        <v>0.29546752245048002</v>
      </c>
      <c r="AK756" s="44" t="str">
        <f t="shared" si="93"/>
        <v>Zonal</v>
      </c>
      <c r="AL756" s="51">
        <v>0.16772731235288901</v>
      </c>
      <c r="AM756" s="52">
        <v>0</v>
      </c>
      <c r="AN756" s="52">
        <v>0.22221253596024701</v>
      </c>
      <c r="AO756" s="53">
        <v>0.61006015168686201</v>
      </c>
      <c r="AP756" s="44" t="str">
        <f t="shared" si="94"/>
        <v>Zonal</v>
      </c>
    </row>
    <row r="757" spans="1:42" x14ac:dyDescent="0.3">
      <c r="A757" s="4">
        <v>31946</v>
      </c>
      <c r="B757" s="5">
        <f t="shared" si="95"/>
        <v>1987</v>
      </c>
      <c r="C757" s="6">
        <v>0</v>
      </c>
      <c r="D757" s="7">
        <v>0</v>
      </c>
      <c r="E757" s="7">
        <v>0</v>
      </c>
      <c r="F757" s="8">
        <v>1</v>
      </c>
      <c r="G757" s="44" t="str">
        <f t="shared" si="96"/>
        <v>Zonal</v>
      </c>
      <c r="H757" s="51">
        <v>0.93524118010022295</v>
      </c>
      <c r="I757" s="52">
        <v>7.24710202006841E-42</v>
      </c>
      <c r="J757" s="52">
        <v>3.6478494441789397E-2</v>
      </c>
      <c r="K757" s="53">
        <v>2.8280325457988201E-2</v>
      </c>
      <c r="L757" s="7" t="str">
        <f t="shared" si="101"/>
        <v>AL</v>
      </c>
      <c r="M757" s="51">
        <v>0.82933270947304505</v>
      </c>
      <c r="N757" s="52">
        <v>0.14179372198902401</v>
      </c>
      <c r="O757" s="52">
        <v>2.8131322170962699E-2</v>
      </c>
      <c r="P757" s="53">
        <v>7.4224636696130001E-4</v>
      </c>
      <c r="Q757" s="7" t="str">
        <f t="shared" si="97"/>
        <v>AL</v>
      </c>
      <c r="R757" s="6">
        <v>1</v>
      </c>
      <c r="S757" s="7">
        <v>0</v>
      </c>
      <c r="T757" s="7">
        <v>0</v>
      </c>
      <c r="U757" s="8">
        <v>0</v>
      </c>
      <c r="V757" s="7" t="str">
        <f t="shared" si="98"/>
        <v>AL</v>
      </c>
      <c r="W757" s="51">
        <v>3.7277495940309498E-4</v>
      </c>
      <c r="X757" s="52">
        <v>4.3309335653309798E-6</v>
      </c>
      <c r="Y757" s="52">
        <v>7.7232914883368104E-3</v>
      </c>
      <c r="Z757" s="53">
        <v>0.99189960261869403</v>
      </c>
      <c r="AA757" s="7" t="str">
        <f t="shared" si="99"/>
        <v>Zonal</v>
      </c>
      <c r="AB757" s="51">
        <v>1.1633886064712001E-3</v>
      </c>
      <c r="AC757" s="52">
        <v>5.9745570130699397E-6</v>
      </c>
      <c r="AD757" s="52">
        <v>4.8199830182623603E-3</v>
      </c>
      <c r="AE757" s="53">
        <v>0.99401065381825404</v>
      </c>
      <c r="AF757" s="7" t="str">
        <f t="shared" si="100"/>
        <v>Zonal</v>
      </c>
      <c r="AG757" s="51">
        <v>0.25949738898803199</v>
      </c>
      <c r="AH757" s="52">
        <v>0.18812074462291001</v>
      </c>
      <c r="AI757" s="52">
        <v>0.20830438638139201</v>
      </c>
      <c r="AJ757" s="53">
        <v>0.34407748000766403</v>
      </c>
      <c r="AK757" s="44" t="str">
        <f t="shared" si="93"/>
        <v>Zonal</v>
      </c>
      <c r="AL757" s="51">
        <v>0.28000667974783899</v>
      </c>
      <c r="AM757" s="52">
        <v>0</v>
      </c>
      <c r="AN757" s="52">
        <v>0.15776729428464001</v>
      </c>
      <c r="AO757" s="53">
        <v>0.56222602596751903</v>
      </c>
      <c r="AP757" s="44" t="str">
        <f t="shared" si="94"/>
        <v>Zonal</v>
      </c>
    </row>
    <row r="758" spans="1:42" x14ac:dyDescent="0.3">
      <c r="A758" s="4">
        <v>31947</v>
      </c>
      <c r="B758" s="5">
        <f t="shared" si="95"/>
        <v>1987</v>
      </c>
      <c r="C758" s="6">
        <v>0</v>
      </c>
      <c r="D758" s="7">
        <v>0</v>
      </c>
      <c r="E758" s="7">
        <v>0</v>
      </c>
      <c r="F758" s="8">
        <v>1</v>
      </c>
      <c r="G758" s="44" t="str">
        <f t="shared" si="96"/>
        <v>Zonal</v>
      </c>
      <c r="H758" s="51">
        <v>8.6133873947382603E-2</v>
      </c>
      <c r="I758" s="52">
        <v>1.4343998473932599E-28</v>
      </c>
      <c r="J758" s="52">
        <v>0.75862993039702198</v>
      </c>
      <c r="K758" s="53">
        <v>0.15523619565560901</v>
      </c>
      <c r="L758" s="7" t="str">
        <f t="shared" si="101"/>
        <v>SB</v>
      </c>
      <c r="M758" s="51">
        <v>1.8585053507773001E-2</v>
      </c>
      <c r="N758" s="52">
        <v>2.6776229906290199E-4</v>
      </c>
      <c r="O758" s="52">
        <v>0.96439778923048802</v>
      </c>
      <c r="P758" s="53">
        <v>1.6749394962686098E-2</v>
      </c>
      <c r="Q758" s="7" t="str">
        <f t="shared" si="97"/>
        <v>SB</v>
      </c>
      <c r="R758" s="6">
        <v>1</v>
      </c>
      <c r="S758" s="7">
        <v>0</v>
      </c>
      <c r="T758" s="7">
        <v>0</v>
      </c>
      <c r="U758" s="8">
        <v>0</v>
      </c>
      <c r="V758" s="7" t="str">
        <f t="shared" si="98"/>
        <v>AL</v>
      </c>
      <c r="W758" s="51">
        <v>0.72560586281867301</v>
      </c>
      <c r="X758" s="52">
        <v>2.7590837395456099E-3</v>
      </c>
      <c r="Y758" s="52">
        <v>1.59041446257496E-3</v>
      </c>
      <c r="Z758" s="53">
        <v>0.270044638979204</v>
      </c>
      <c r="AA758" s="7" t="str">
        <f t="shared" si="99"/>
        <v>AL</v>
      </c>
      <c r="AB758" s="51">
        <v>0.79762780824969504</v>
      </c>
      <c r="AC758" s="52">
        <v>2.36639652464173E-3</v>
      </c>
      <c r="AD758" s="52">
        <v>1.00924081472379E-3</v>
      </c>
      <c r="AE758" s="53">
        <v>0.198996554410937</v>
      </c>
      <c r="AF758" s="7" t="str">
        <f t="shared" si="100"/>
        <v>AL</v>
      </c>
      <c r="AG758" s="51">
        <v>0.26491481063807298</v>
      </c>
      <c r="AH758" s="52">
        <v>0.199711297768385</v>
      </c>
      <c r="AI758" s="52">
        <v>0.21840698308182199</v>
      </c>
      <c r="AJ758" s="53">
        <v>0.31696690851171799</v>
      </c>
      <c r="AK758" s="44" t="str">
        <f t="shared" si="93"/>
        <v>Zonal</v>
      </c>
      <c r="AL758" s="51">
        <v>0.25896885864338998</v>
      </c>
      <c r="AM758" s="52">
        <v>0</v>
      </c>
      <c r="AN758" s="52">
        <v>0.20966787484281299</v>
      </c>
      <c r="AO758" s="53">
        <v>0.53136326651379495</v>
      </c>
      <c r="AP758" s="44" t="str">
        <f t="shared" si="94"/>
        <v>Zonal</v>
      </c>
    </row>
    <row r="759" spans="1:42" x14ac:dyDescent="0.3">
      <c r="A759" s="4">
        <v>31948</v>
      </c>
      <c r="B759" s="5">
        <f t="shared" si="95"/>
        <v>1987</v>
      </c>
      <c r="C759" s="6">
        <v>0</v>
      </c>
      <c r="D759" s="7">
        <v>0</v>
      </c>
      <c r="E759" s="7">
        <v>0</v>
      </c>
      <c r="F759" s="8">
        <v>1</v>
      </c>
      <c r="G759" s="44" t="str">
        <f t="shared" si="96"/>
        <v>Zonal</v>
      </c>
      <c r="H759" s="51">
        <v>0.88744322296185096</v>
      </c>
      <c r="I759" s="52">
        <v>7.3225386024164195E-24</v>
      </c>
      <c r="J759" s="52">
        <v>6.5646779145254797E-2</v>
      </c>
      <c r="K759" s="53">
        <v>4.6909997892881403E-2</v>
      </c>
      <c r="L759" s="7" t="str">
        <f t="shared" si="101"/>
        <v>AL</v>
      </c>
      <c r="M759" s="51">
        <v>0.91116962139915203</v>
      </c>
      <c r="N759" s="52">
        <v>6.4825482577201598E-3</v>
      </c>
      <c r="O759" s="52">
        <v>3.3202863444837603E-2</v>
      </c>
      <c r="P759" s="53">
        <v>4.91449668982935E-2</v>
      </c>
      <c r="Q759" s="7" t="str">
        <f t="shared" si="97"/>
        <v>AL</v>
      </c>
      <c r="R759" s="6">
        <v>1</v>
      </c>
      <c r="S759" s="7">
        <v>0</v>
      </c>
      <c r="T759" s="7">
        <v>0</v>
      </c>
      <c r="U759" s="8">
        <v>0</v>
      </c>
      <c r="V759" s="7" t="str">
        <f t="shared" si="98"/>
        <v>AL</v>
      </c>
      <c r="W759" s="51">
        <v>0.88877082055987899</v>
      </c>
      <c r="X759" s="52">
        <v>3.06649313292406E-2</v>
      </c>
      <c r="Y759" s="52">
        <v>6.2606789017864305E-4</v>
      </c>
      <c r="Z759" s="53">
        <v>7.9938180220702204E-2</v>
      </c>
      <c r="AA759" s="7" t="str">
        <f t="shared" si="99"/>
        <v>AL</v>
      </c>
      <c r="AB759" s="51">
        <v>0.88036157529483094</v>
      </c>
      <c r="AC759" s="52">
        <v>3.5441399110238199E-2</v>
      </c>
      <c r="AD759" s="52">
        <v>6.2979249968257798E-4</v>
      </c>
      <c r="AE759" s="53">
        <v>8.3567233095246204E-2</v>
      </c>
      <c r="AF759" s="7" t="str">
        <f t="shared" si="100"/>
        <v>AL</v>
      </c>
      <c r="AG759" s="51">
        <v>0.26303489646278899</v>
      </c>
      <c r="AH759" s="52">
        <v>0.19910672874218599</v>
      </c>
      <c r="AI759" s="52">
        <v>0.23224297916346301</v>
      </c>
      <c r="AJ759" s="53">
        <v>0.30561539563155998</v>
      </c>
      <c r="AK759" s="44" t="str">
        <f t="shared" si="93"/>
        <v>Zonal</v>
      </c>
      <c r="AL759" s="51">
        <v>0.200577579417169</v>
      </c>
      <c r="AM759" s="52">
        <v>0</v>
      </c>
      <c r="AN759" s="52">
        <v>0.32234182200052502</v>
      </c>
      <c r="AO759" s="53">
        <v>0.477080598582305</v>
      </c>
      <c r="AP759" s="44" t="str">
        <f t="shared" si="94"/>
        <v>Zonal</v>
      </c>
    </row>
    <row r="760" spans="1:42" x14ac:dyDescent="0.3">
      <c r="A760" s="4">
        <v>31949</v>
      </c>
      <c r="B760" s="5">
        <f t="shared" si="95"/>
        <v>1987</v>
      </c>
      <c r="C760" s="6">
        <v>0</v>
      </c>
      <c r="D760" s="7">
        <v>1</v>
      </c>
      <c r="E760" s="7">
        <v>0</v>
      </c>
      <c r="F760" s="8">
        <v>0</v>
      </c>
      <c r="G760" s="44" t="str">
        <f t="shared" si="96"/>
        <v>NAO-</v>
      </c>
      <c r="H760" s="51">
        <v>0.82161377183528195</v>
      </c>
      <c r="I760" s="52">
        <v>3.5401732157280399E-22</v>
      </c>
      <c r="J760" s="52">
        <v>0.17476111758209001</v>
      </c>
      <c r="K760" s="53">
        <v>3.6251105826363801E-3</v>
      </c>
      <c r="L760" s="7" t="str">
        <f t="shared" si="101"/>
        <v>AL</v>
      </c>
      <c r="M760" s="51">
        <v>0.69909955672383295</v>
      </c>
      <c r="N760" s="52">
        <v>0.28761825354738701</v>
      </c>
      <c r="O760" s="52">
        <v>3.89018704701732E-3</v>
      </c>
      <c r="P760" s="53">
        <v>9.3920026817645007E-3</v>
      </c>
      <c r="Q760" s="7" t="str">
        <f t="shared" si="97"/>
        <v>AL</v>
      </c>
      <c r="R760" s="6">
        <v>0</v>
      </c>
      <c r="S760" s="7">
        <v>0</v>
      </c>
      <c r="T760" s="7">
        <v>1</v>
      </c>
      <c r="U760" s="8">
        <v>0</v>
      </c>
      <c r="V760" s="7" t="str">
        <f t="shared" si="98"/>
        <v>SB</v>
      </c>
      <c r="W760" s="51">
        <v>2.0589255281485799E-6</v>
      </c>
      <c r="X760" s="52">
        <v>0.92759999975358898</v>
      </c>
      <c r="Y760" s="52">
        <v>4.47543608141358E-2</v>
      </c>
      <c r="Z760" s="53">
        <v>2.76435805067454E-2</v>
      </c>
      <c r="AA760" s="7" t="str">
        <f t="shared" si="99"/>
        <v>NAO-</v>
      </c>
      <c r="AB760" s="51">
        <v>3.0277750807136298E-7</v>
      </c>
      <c r="AC760" s="52">
        <v>0.88662689213983303</v>
      </c>
      <c r="AD760" s="52">
        <v>7.0496192894086707E-2</v>
      </c>
      <c r="AE760" s="53">
        <v>4.2876612188571799E-2</v>
      </c>
      <c r="AF760" s="7" t="str">
        <f t="shared" si="100"/>
        <v>NAO-</v>
      </c>
      <c r="AG760" s="51">
        <v>0.26196549054502</v>
      </c>
      <c r="AH760" s="52">
        <v>0.24770413583811501</v>
      </c>
      <c r="AI760" s="52">
        <v>0.28412102524516603</v>
      </c>
      <c r="AJ760" s="53">
        <v>0.20620934837169699</v>
      </c>
      <c r="AK760" s="44" t="str">
        <f t="shared" si="93"/>
        <v>SB</v>
      </c>
      <c r="AL760" s="51">
        <v>0.31934058463630099</v>
      </c>
      <c r="AM760" s="52">
        <v>0.31446861545433902</v>
      </c>
      <c r="AN760" s="52">
        <v>0.36619079990935799</v>
      </c>
      <c r="AO760" s="53">
        <v>0</v>
      </c>
      <c r="AP760" s="44" t="str">
        <f t="shared" si="94"/>
        <v>SB</v>
      </c>
    </row>
    <row r="761" spans="1:42" x14ac:dyDescent="0.3">
      <c r="A761" s="4">
        <v>31950</v>
      </c>
      <c r="B761" s="5">
        <f t="shared" si="95"/>
        <v>1987</v>
      </c>
      <c r="C761" s="6">
        <v>0</v>
      </c>
      <c r="D761" s="7">
        <v>1</v>
      </c>
      <c r="E761" s="7">
        <v>0</v>
      </c>
      <c r="F761" s="8">
        <v>0</v>
      </c>
      <c r="G761" s="44" t="str">
        <f t="shared" si="96"/>
        <v>NAO-</v>
      </c>
      <c r="H761" s="51">
        <v>0.58473348051348895</v>
      </c>
      <c r="I761" s="52">
        <v>4.0658583608976801E-12</v>
      </c>
      <c r="J761" s="52">
        <v>0.41525832083404701</v>
      </c>
      <c r="K761" s="53">
        <v>8.1986483904998097E-6</v>
      </c>
      <c r="L761" s="7" t="str">
        <f t="shared" si="101"/>
        <v>AL</v>
      </c>
      <c r="M761" s="51">
        <v>0.176737248378493</v>
      </c>
      <c r="N761" s="52">
        <v>0.82215991545357103</v>
      </c>
      <c r="O761" s="52">
        <v>1.0979683306908501E-3</v>
      </c>
      <c r="P761" s="53">
        <v>4.8678372483189103E-6</v>
      </c>
      <c r="Q761" s="7" t="str">
        <f t="shared" si="97"/>
        <v>NAO-</v>
      </c>
      <c r="R761" s="6">
        <v>0</v>
      </c>
      <c r="S761" s="7">
        <v>1</v>
      </c>
      <c r="T761" s="7">
        <v>0</v>
      </c>
      <c r="U761" s="8">
        <v>0</v>
      </c>
      <c r="V761" s="7" t="str">
        <f t="shared" si="98"/>
        <v>NAO-</v>
      </c>
      <c r="W761" s="51">
        <v>8.5306160569108906E-30</v>
      </c>
      <c r="X761" s="52">
        <v>2.5919090997605001E-2</v>
      </c>
      <c r="Y761" s="52">
        <v>0.97408090899018296</v>
      </c>
      <c r="Z761" s="53">
        <v>1.22121394093603E-11</v>
      </c>
      <c r="AA761" s="7" t="str">
        <f t="shared" si="99"/>
        <v>SB</v>
      </c>
      <c r="AB761" s="51">
        <v>1.6630001034777299E-32</v>
      </c>
      <c r="AC761" s="52">
        <v>1.4824500893045999E-2</v>
      </c>
      <c r="AD761" s="52">
        <v>0.98517549908908697</v>
      </c>
      <c r="AE761" s="53">
        <v>1.78663471692206E-11</v>
      </c>
      <c r="AF761" s="7" t="str">
        <f t="shared" si="100"/>
        <v>SB</v>
      </c>
      <c r="AG761" s="51">
        <v>0.23922010200407301</v>
      </c>
      <c r="AH761" s="52">
        <v>0.29189017054567601</v>
      </c>
      <c r="AI761" s="52">
        <v>0.27168210415376398</v>
      </c>
      <c r="AJ761" s="53">
        <v>0.197207623296485</v>
      </c>
      <c r="AK761" s="44" t="str">
        <f t="shared" si="93"/>
        <v>NAO-</v>
      </c>
      <c r="AL761" s="51">
        <v>0.31909595862861501</v>
      </c>
      <c r="AM761" s="52">
        <v>0.428883355678988</v>
      </c>
      <c r="AN761" s="52">
        <v>0.252020685692396</v>
      </c>
      <c r="AO761" s="53">
        <v>0</v>
      </c>
      <c r="AP761" s="44" t="str">
        <f t="shared" si="94"/>
        <v>NAO-</v>
      </c>
    </row>
    <row r="762" spans="1:42" x14ac:dyDescent="0.3">
      <c r="A762" s="4">
        <v>31951</v>
      </c>
      <c r="B762" s="5">
        <f t="shared" si="95"/>
        <v>1987</v>
      </c>
      <c r="C762" s="6">
        <v>0</v>
      </c>
      <c r="D762" s="7">
        <v>1</v>
      </c>
      <c r="E762" s="7">
        <v>0</v>
      </c>
      <c r="F762" s="8">
        <v>0</v>
      </c>
      <c r="G762" s="44" t="str">
        <f t="shared" si="96"/>
        <v>NAO-</v>
      </c>
      <c r="H762" s="51">
        <v>0.45819201348286098</v>
      </c>
      <c r="I762" s="52">
        <v>7.6156422512610905E-14</v>
      </c>
      <c r="J762" s="52">
        <v>0.54180582616907902</v>
      </c>
      <c r="K762" s="53">
        <v>2.1603479834878101E-6</v>
      </c>
      <c r="L762" s="7" t="str">
        <f t="shared" si="101"/>
        <v>SB</v>
      </c>
      <c r="M762" s="51">
        <v>7.2459472132214195E-2</v>
      </c>
      <c r="N762" s="52">
        <v>0.92433303704221703</v>
      </c>
      <c r="O762" s="52">
        <v>3.2071139572582199E-3</v>
      </c>
      <c r="P762" s="53">
        <v>3.7686830370584399E-7</v>
      </c>
      <c r="Q762" s="7" t="str">
        <f t="shared" si="97"/>
        <v>NAO-</v>
      </c>
      <c r="R762" s="6">
        <v>0</v>
      </c>
      <c r="S762" s="7">
        <v>1</v>
      </c>
      <c r="T762" s="7">
        <v>0</v>
      </c>
      <c r="U762" s="8">
        <v>0</v>
      </c>
      <c r="V762" s="7" t="str">
        <f t="shared" si="98"/>
        <v>NAO-</v>
      </c>
      <c r="W762" s="51">
        <v>1.2114351212143701E-55</v>
      </c>
      <c r="X762" s="52">
        <v>4.3953498257124799E-5</v>
      </c>
      <c r="Y762" s="52">
        <v>0.99995604650174397</v>
      </c>
      <c r="Z762" s="53">
        <v>5.5255922695269397E-26</v>
      </c>
      <c r="AA762" s="7" t="str">
        <f t="shared" si="99"/>
        <v>SB</v>
      </c>
      <c r="AB762" s="51">
        <v>9.2055823696487004E-58</v>
      </c>
      <c r="AC762" s="52">
        <v>3.0702827815399303E-5</v>
      </c>
      <c r="AD762" s="52">
        <v>0.99996929717218497</v>
      </c>
      <c r="AE762" s="53">
        <v>1.99426398891138E-25</v>
      </c>
      <c r="AF762" s="7" t="str">
        <f t="shared" si="100"/>
        <v>SB</v>
      </c>
      <c r="AG762" s="51">
        <v>0.229921012073146</v>
      </c>
      <c r="AH762" s="52">
        <v>0.300749543956979</v>
      </c>
      <c r="AI762" s="52">
        <v>0.25901074788308798</v>
      </c>
      <c r="AJ762" s="53">
        <v>0.210318696086784</v>
      </c>
      <c r="AK762" s="44" t="str">
        <f t="shared" si="93"/>
        <v>NAO-</v>
      </c>
      <c r="AL762" s="51">
        <v>0.26574500768049097</v>
      </c>
      <c r="AM762" s="52">
        <v>0.55398642287299904</v>
      </c>
      <c r="AN762" s="52">
        <v>0.18026856944650901</v>
      </c>
      <c r="AO762" s="53">
        <v>0</v>
      </c>
      <c r="AP762" s="44" t="str">
        <f t="shared" si="94"/>
        <v>NAO-</v>
      </c>
    </row>
    <row r="763" spans="1:42" x14ac:dyDescent="0.3">
      <c r="A763" s="4">
        <v>31952</v>
      </c>
      <c r="B763" s="5">
        <f t="shared" si="95"/>
        <v>1987</v>
      </c>
      <c r="C763" s="6">
        <v>0</v>
      </c>
      <c r="D763" s="7">
        <v>1</v>
      </c>
      <c r="E763" s="7">
        <v>0</v>
      </c>
      <c r="F763" s="8">
        <v>0</v>
      </c>
      <c r="G763" s="44" t="str">
        <f t="shared" si="96"/>
        <v>NAO-</v>
      </c>
      <c r="H763" s="51">
        <v>0.30710850697187198</v>
      </c>
      <c r="I763" s="52">
        <v>1.3571118836557099E-13</v>
      </c>
      <c r="J763" s="52">
        <v>0.69288314311977794</v>
      </c>
      <c r="K763" s="53">
        <v>8.3499081986189903E-6</v>
      </c>
      <c r="L763" s="7" t="str">
        <f t="shared" si="101"/>
        <v>SB</v>
      </c>
      <c r="M763" s="51">
        <v>8.9040112253132506E-3</v>
      </c>
      <c r="N763" s="52">
        <v>0.98957572783188397</v>
      </c>
      <c r="O763" s="52">
        <v>1.5199992714614401E-3</v>
      </c>
      <c r="P763" s="53">
        <v>2.61671329464447E-7</v>
      </c>
      <c r="Q763" s="7" t="str">
        <f t="shared" si="97"/>
        <v>NAO-</v>
      </c>
      <c r="R763" s="6">
        <v>0</v>
      </c>
      <c r="S763" s="7">
        <v>1</v>
      </c>
      <c r="T763" s="7">
        <v>0</v>
      </c>
      <c r="U763" s="8">
        <v>0</v>
      </c>
      <c r="V763" s="7" t="str">
        <f t="shared" si="98"/>
        <v>NAO-</v>
      </c>
      <c r="W763" s="51">
        <v>2.5990720853230099E-66</v>
      </c>
      <c r="X763" s="52">
        <v>1.8225026538418001E-3</v>
      </c>
      <c r="Y763" s="52">
        <v>0.99817749734615802</v>
      </c>
      <c r="Z763" s="53">
        <v>1.8288511666733101E-34</v>
      </c>
      <c r="AA763" s="7" t="str">
        <f t="shared" si="99"/>
        <v>SB</v>
      </c>
      <c r="AB763" s="51">
        <v>1.0592375328018499E-67</v>
      </c>
      <c r="AC763" s="52">
        <v>1.77553151159098E-3</v>
      </c>
      <c r="AD763" s="52">
        <v>0.99822446848840796</v>
      </c>
      <c r="AE763" s="53">
        <v>1.50860749454346E-33</v>
      </c>
      <c r="AF763" s="7" t="str">
        <f t="shared" si="100"/>
        <v>SB</v>
      </c>
      <c r="AG763" s="51">
        <v>0.225950876366734</v>
      </c>
      <c r="AH763" s="52">
        <v>0.32583934099775702</v>
      </c>
      <c r="AI763" s="52">
        <v>0.24066510037564201</v>
      </c>
      <c r="AJ763" s="53">
        <v>0.207544682259866</v>
      </c>
      <c r="AK763" s="44" t="str">
        <f t="shared" si="93"/>
        <v>NAO-</v>
      </c>
      <c r="AL763" s="51">
        <v>0.241963305629606</v>
      </c>
      <c r="AM763" s="52">
        <v>0.652971616747687</v>
      </c>
      <c r="AN763" s="52">
        <v>0.105065077622706</v>
      </c>
      <c r="AO763" s="53">
        <v>0</v>
      </c>
      <c r="AP763" s="44" t="str">
        <f t="shared" si="94"/>
        <v>NAO-</v>
      </c>
    </row>
    <row r="764" spans="1:42" x14ac:dyDescent="0.3">
      <c r="A764" s="4">
        <v>31953</v>
      </c>
      <c r="B764" s="5">
        <f t="shared" si="95"/>
        <v>1987</v>
      </c>
      <c r="C764" s="6">
        <v>0</v>
      </c>
      <c r="D764" s="7">
        <v>1</v>
      </c>
      <c r="E764" s="7">
        <v>0</v>
      </c>
      <c r="F764" s="8">
        <v>0</v>
      </c>
      <c r="G764" s="44" t="str">
        <f t="shared" si="96"/>
        <v>NAO-</v>
      </c>
      <c r="H764" s="51">
        <v>1.8613848632446899E-2</v>
      </c>
      <c r="I764" s="52">
        <v>3.5699024543233903E-17</v>
      </c>
      <c r="J764" s="52">
        <v>0.98138609248409303</v>
      </c>
      <c r="K764" s="53">
        <v>5.8883467684741202E-8</v>
      </c>
      <c r="L764" s="7" t="str">
        <f t="shared" si="101"/>
        <v>SB</v>
      </c>
      <c r="M764" s="51">
        <v>5.7689349715878504E-4</v>
      </c>
      <c r="N764" s="52">
        <v>0.99775599565359996</v>
      </c>
      <c r="O764" s="52">
        <v>1.6671031912092299E-3</v>
      </c>
      <c r="P764" s="53">
        <v>7.6580360212141401E-9</v>
      </c>
      <c r="Q764" s="7" t="str">
        <f t="shared" si="97"/>
        <v>NAO-</v>
      </c>
      <c r="R764" s="6">
        <v>0</v>
      </c>
      <c r="S764" s="7">
        <v>1</v>
      </c>
      <c r="T764" s="7">
        <v>0</v>
      </c>
      <c r="U764" s="8">
        <v>0</v>
      </c>
      <c r="V764" s="7" t="str">
        <f t="shared" si="98"/>
        <v>NAO-</v>
      </c>
      <c r="W764" s="51">
        <v>3.9718089937506E-53</v>
      </c>
      <c r="X764" s="52">
        <v>0.24055223257290301</v>
      </c>
      <c r="Y764" s="52">
        <v>0.75944776742709497</v>
      </c>
      <c r="Z764" s="53">
        <v>3.1945899261360701E-29</v>
      </c>
      <c r="AA764" s="7" t="str">
        <f t="shared" si="99"/>
        <v>SB</v>
      </c>
      <c r="AB764" s="51">
        <v>9.8145272444707605E-55</v>
      </c>
      <c r="AC764" s="52">
        <v>0.24453058249432499</v>
      </c>
      <c r="AD764" s="52">
        <v>0.75546941750567498</v>
      </c>
      <c r="AE764" s="53">
        <v>1.8851402203440301E-28</v>
      </c>
      <c r="AF764" s="7" t="str">
        <f t="shared" si="100"/>
        <v>SB</v>
      </c>
      <c r="AG764" s="51">
        <v>0.23836192012371499</v>
      </c>
      <c r="AH764" s="52">
        <v>0.35239767990052401</v>
      </c>
      <c r="AI764" s="52">
        <v>0.215617178706033</v>
      </c>
      <c r="AJ764" s="53">
        <v>0.193623221269726</v>
      </c>
      <c r="AK764" s="44" t="str">
        <f t="shared" si="93"/>
        <v>NAO-</v>
      </c>
      <c r="AL764" s="51">
        <v>0.34579283993687099</v>
      </c>
      <c r="AM764" s="52">
        <v>0.59240800730957699</v>
      </c>
      <c r="AN764" s="52">
        <v>6.1799152753550898E-2</v>
      </c>
      <c r="AO764" s="53">
        <v>0</v>
      </c>
      <c r="AP764" s="44" t="str">
        <f t="shared" si="94"/>
        <v>NAO-</v>
      </c>
    </row>
    <row r="765" spans="1:42" x14ac:dyDescent="0.3">
      <c r="A765" s="4">
        <v>31954</v>
      </c>
      <c r="B765" s="5">
        <f t="shared" si="95"/>
        <v>1987</v>
      </c>
      <c r="C765" s="6">
        <v>0</v>
      </c>
      <c r="D765" s="7">
        <v>1</v>
      </c>
      <c r="E765" s="7">
        <v>0</v>
      </c>
      <c r="F765" s="8">
        <v>0</v>
      </c>
      <c r="G765" s="44" t="str">
        <f t="shared" si="96"/>
        <v>NAO-</v>
      </c>
      <c r="H765" s="51">
        <v>7.5912146576017601E-3</v>
      </c>
      <c r="I765" s="52">
        <v>1.32718816366123E-14</v>
      </c>
      <c r="J765" s="52">
        <v>0.99240877553710505</v>
      </c>
      <c r="K765" s="53">
        <v>9.8052814534952206E-9</v>
      </c>
      <c r="L765" s="7" t="str">
        <f t="shared" si="101"/>
        <v>SB</v>
      </c>
      <c r="M765" s="51">
        <v>3.8761379027328E-3</v>
      </c>
      <c r="N765" s="52">
        <v>0.983755546251743</v>
      </c>
      <c r="O765" s="52">
        <v>1.23683111333549E-2</v>
      </c>
      <c r="P765" s="53">
        <v>4.7121662315785102E-9</v>
      </c>
      <c r="Q765" s="7" t="str">
        <f t="shared" si="97"/>
        <v>NAO-</v>
      </c>
      <c r="R765" s="6">
        <v>0</v>
      </c>
      <c r="S765" s="7">
        <v>1</v>
      </c>
      <c r="T765" s="7">
        <v>0</v>
      </c>
      <c r="U765" s="8">
        <v>0</v>
      </c>
      <c r="V765" s="7" t="str">
        <f t="shared" si="98"/>
        <v>NAO-</v>
      </c>
      <c r="W765" s="51">
        <v>1.1540909299730201E-33</v>
      </c>
      <c r="X765" s="52">
        <v>0.68155756983372096</v>
      </c>
      <c r="Y765" s="52">
        <v>0.31844243016627899</v>
      </c>
      <c r="Z765" s="53">
        <v>1.34852053489692E-17</v>
      </c>
      <c r="AA765" s="7" t="str">
        <f t="shared" si="99"/>
        <v>NAO-</v>
      </c>
      <c r="AB765" s="51">
        <v>5.1794251678921499E-34</v>
      </c>
      <c r="AC765" s="52">
        <v>0.72415267709701403</v>
      </c>
      <c r="AD765" s="52">
        <v>0.27584732290298403</v>
      </c>
      <c r="AE765" s="53">
        <v>6.4287795092694505E-17</v>
      </c>
      <c r="AF765" s="7" t="str">
        <f t="shared" si="100"/>
        <v>NAO-</v>
      </c>
      <c r="AG765" s="51">
        <v>0.29153497500564202</v>
      </c>
      <c r="AH765" s="52">
        <v>0.31624471281022298</v>
      </c>
      <c r="AI765" s="52">
        <v>0.20086848548196201</v>
      </c>
      <c r="AJ765" s="53">
        <v>0.19135182670217199</v>
      </c>
      <c r="AK765" s="44" t="str">
        <f t="shared" ref="AK765:AK828" si="102">INDEX($AG$3:$AJ$3, MATCH(MAX($AG765:$AJ765),$AG765:$AJ765,0))</f>
        <v>NAO-</v>
      </c>
      <c r="AL765" s="51">
        <v>0.49812861517522899</v>
      </c>
      <c r="AM765" s="52">
        <v>0.48640883142414199</v>
      </c>
      <c r="AN765" s="52">
        <v>0</v>
      </c>
      <c r="AO765" s="53">
        <v>1.54625534006275E-2</v>
      </c>
      <c r="AP765" s="44" t="str">
        <f t="shared" ref="AP765:AP828" si="103">INDEX($AL$3:$AO$3, MATCH(MAX($AL765:$AO765),$AL765:$AO765,0))</f>
        <v>AL</v>
      </c>
    </row>
    <row r="766" spans="1:42" x14ac:dyDescent="0.3">
      <c r="A766" s="4">
        <v>31955</v>
      </c>
      <c r="B766" s="5">
        <f t="shared" si="95"/>
        <v>1987</v>
      </c>
      <c r="C766" s="6">
        <v>0</v>
      </c>
      <c r="D766" s="7">
        <v>1</v>
      </c>
      <c r="E766" s="7">
        <v>0</v>
      </c>
      <c r="F766" s="8">
        <v>0</v>
      </c>
      <c r="G766" s="44" t="str">
        <f t="shared" si="96"/>
        <v>NAO-</v>
      </c>
      <c r="H766" s="51">
        <v>6.2342516706682699E-2</v>
      </c>
      <c r="I766" s="52">
        <v>7.6042710150030304E-18</v>
      </c>
      <c r="J766" s="52">
        <v>0.93765732437621896</v>
      </c>
      <c r="K766" s="53">
        <v>1.58917083847968E-7</v>
      </c>
      <c r="L766" s="7" t="str">
        <f t="shared" si="101"/>
        <v>SB</v>
      </c>
      <c r="M766" s="51">
        <v>0.14751679657408701</v>
      </c>
      <c r="N766" s="52">
        <v>0.83891081900036002</v>
      </c>
      <c r="O766" s="52">
        <v>1.35720710462146E-2</v>
      </c>
      <c r="P766" s="53">
        <v>3.1337934170862899E-7</v>
      </c>
      <c r="Q766" s="7" t="str">
        <f t="shared" si="97"/>
        <v>NAO-</v>
      </c>
      <c r="R766" s="6">
        <v>0</v>
      </c>
      <c r="S766" s="7">
        <v>1</v>
      </c>
      <c r="T766" s="7">
        <v>0</v>
      </c>
      <c r="U766" s="8">
        <v>0</v>
      </c>
      <c r="V766" s="7" t="str">
        <f t="shared" si="98"/>
        <v>NAO-</v>
      </c>
      <c r="W766" s="51">
        <v>7.3400363583750697E-26</v>
      </c>
      <c r="X766" s="52">
        <v>0.808189900440066</v>
      </c>
      <c r="Y766" s="52">
        <v>0.19181009955971901</v>
      </c>
      <c r="Z766" s="53">
        <v>2.13988997105141E-13</v>
      </c>
      <c r="AA766" s="7" t="str">
        <f t="shared" si="99"/>
        <v>NAO-</v>
      </c>
      <c r="AB766" s="51">
        <v>3.3629004762199898E-26</v>
      </c>
      <c r="AC766" s="52">
        <v>0.82411757214463799</v>
      </c>
      <c r="AD766" s="52">
        <v>0.175882427854609</v>
      </c>
      <c r="AE766" s="53">
        <v>7.52569742403494E-13</v>
      </c>
      <c r="AF766" s="7" t="str">
        <f t="shared" si="100"/>
        <v>NAO-</v>
      </c>
      <c r="AG766" s="51">
        <v>0.320428798341161</v>
      </c>
      <c r="AH766" s="52">
        <v>0.27416890679728401</v>
      </c>
      <c r="AI766" s="52">
        <v>0.204801644241104</v>
      </c>
      <c r="AJ766" s="53">
        <v>0.20060065062044899</v>
      </c>
      <c r="AK766" s="44" t="str">
        <f t="shared" si="102"/>
        <v>AL</v>
      </c>
      <c r="AL766" s="51">
        <v>0.55030374289633499</v>
      </c>
      <c r="AM766" s="52">
        <v>0.39392514207328999</v>
      </c>
      <c r="AN766" s="52">
        <v>0</v>
      </c>
      <c r="AO766" s="53">
        <v>5.5771115030374199E-2</v>
      </c>
      <c r="AP766" s="44" t="str">
        <f t="shared" si="103"/>
        <v>AL</v>
      </c>
    </row>
    <row r="767" spans="1:42" x14ac:dyDescent="0.3">
      <c r="A767" s="4">
        <v>31956</v>
      </c>
      <c r="B767" s="5">
        <f t="shared" si="95"/>
        <v>1987</v>
      </c>
      <c r="C767" s="6">
        <v>0</v>
      </c>
      <c r="D767" s="7">
        <v>1</v>
      </c>
      <c r="E767" s="7">
        <v>0</v>
      </c>
      <c r="F767" s="8">
        <v>0</v>
      </c>
      <c r="G767" s="44" t="str">
        <f t="shared" si="96"/>
        <v>NAO-</v>
      </c>
      <c r="H767" s="51">
        <v>0.76737024068192505</v>
      </c>
      <c r="I767" s="52">
        <v>9.0425618339160697E-8</v>
      </c>
      <c r="J767" s="52">
        <v>0.23247322941233001</v>
      </c>
      <c r="K767" s="53">
        <v>1.5643948011813299E-4</v>
      </c>
      <c r="L767" s="7" t="str">
        <f t="shared" si="101"/>
        <v>AL</v>
      </c>
      <c r="M767" s="51">
        <v>3.1236004266280499E-2</v>
      </c>
      <c r="N767" s="52">
        <v>0.96774643987075903</v>
      </c>
      <c r="O767" s="52">
        <v>9.41029606452048E-4</v>
      </c>
      <c r="P767" s="53">
        <v>7.6526256502903097E-5</v>
      </c>
      <c r="Q767" s="7" t="str">
        <f t="shared" si="97"/>
        <v>NAO-</v>
      </c>
      <c r="R767" s="6">
        <v>0</v>
      </c>
      <c r="S767" s="7">
        <v>1</v>
      </c>
      <c r="T767" s="7">
        <v>0</v>
      </c>
      <c r="U767" s="8">
        <v>0</v>
      </c>
      <c r="V767" s="7" t="str">
        <f t="shared" si="98"/>
        <v>NAO-</v>
      </c>
      <c r="W767" s="51">
        <v>1.92569891365212E-23</v>
      </c>
      <c r="X767" s="52">
        <v>0.36261736659333199</v>
      </c>
      <c r="Y767" s="52">
        <v>0.63738263210451995</v>
      </c>
      <c r="Z767" s="53">
        <v>1.3021454531859499E-9</v>
      </c>
      <c r="AA767" s="7" t="str">
        <f t="shared" si="99"/>
        <v>SB</v>
      </c>
      <c r="AB767" s="51">
        <v>2.3154291238418501E-24</v>
      </c>
      <c r="AC767" s="52">
        <v>0.24602636624633301</v>
      </c>
      <c r="AD767" s="52">
        <v>0.75397362975271398</v>
      </c>
      <c r="AE767" s="53">
        <v>4.0009522172985E-9</v>
      </c>
      <c r="AF767" s="7" t="str">
        <f t="shared" si="100"/>
        <v>SB</v>
      </c>
      <c r="AG767" s="51">
        <v>0.30583814696912398</v>
      </c>
      <c r="AH767" s="52">
        <v>0.25641930011661901</v>
      </c>
      <c r="AI767" s="52">
        <v>0.22430744838837699</v>
      </c>
      <c r="AJ767" s="53">
        <v>0.21343510452587799</v>
      </c>
      <c r="AK767" s="44" t="str">
        <f t="shared" si="102"/>
        <v>AL</v>
      </c>
      <c r="AL767" s="51">
        <v>0.61014957264957204</v>
      </c>
      <c r="AM767" s="52">
        <v>0.34155982905982901</v>
      </c>
      <c r="AN767" s="52">
        <v>0</v>
      </c>
      <c r="AO767" s="53">
        <v>4.8290598290598202E-2</v>
      </c>
      <c r="AP767" s="44" t="str">
        <f t="shared" si="103"/>
        <v>AL</v>
      </c>
    </row>
    <row r="768" spans="1:42" x14ac:dyDescent="0.3">
      <c r="A768" s="4">
        <v>31957</v>
      </c>
      <c r="B768" s="5">
        <f t="shared" si="95"/>
        <v>1987</v>
      </c>
      <c r="C768" s="6">
        <v>0</v>
      </c>
      <c r="D768" s="7">
        <v>1</v>
      </c>
      <c r="E768" s="7">
        <v>0</v>
      </c>
      <c r="F768" s="8">
        <v>0</v>
      </c>
      <c r="G768" s="44" t="str">
        <f t="shared" si="96"/>
        <v>NAO-</v>
      </c>
      <c r="H768" s="51">
        <v>0.97180129074559696</v>
      </c>
      <c r="I768" s="52">
        <v>8.9268825158050707E-9</v>
      </c>
      <c r="J768" s="52">
        <v>1.19841112929151E-4</v>
      </c>
      <c r="K768" s="53">
        <v>2.8078859214589899E-2</v>
      </c>
      <c r="L768" s="7" t="str">
        <f t="shared" si="101"/>
        <v>AL</v>
      </c>
      <c r="M768" s="51">
        <v>0.87255092341623797</v>
      </c>
      <c r="N768" s="52">
        <v>1.6267722975029601E-2</v>
      </c>
      <c r="O768" s="52">
        <v>2.6278889457695602E-5</v>
      </c>
      <c r="P768" s="53">
        <v>0.11115507471927601</v>
      </c>
      <c r="Q768" s="7" t="str">
        <f t="shared" si="97"/>
        <v>AL</v>
      </c>
      <c r="R768" s="6">
        <v>0</v>
      </c>
      <c r="S768" s="7">
        <v>0</v>
      </c>
      <c r="T768" s="7">
        <v>1</v>
      </c>
      <c r="U768" s="8">
        <v>0</v>
      </c>
      <c r="V768" s="7" t="str">
        <f t="shared" si="98"/>
        <v>SB</v>
      </c>
      <c r="W768" s="51">
        <v>3.6145257839549199E-14</v>
      </c>
      <c r="X768" s="52">
        <v>0.23139264074694299</v>
      </c>
      <c r="Y768" s="52">
        <v>0.76838434310134596</v>
      </c>
      <c r="Z768" s="53">
        <v>2.23016151674985E-4</v>
      </c>
      <c r="AA768" s="7" t="str">
        <f t="shared" si="99"/>
        <v>SB</v>
      </c>
      <c r="AB768" s="51">
        <v>1.39717114211318E-14</v>
      </c>
      <c r="AC768" s="52">
        <v>0.132623429614629</v>
      </c>
      <c r="AD768" s="52">
        <v>0.866968943244663</v>
      </c>
      <c r="AE768" s="53">
        <v>4.0762714069262799E-4</v>
      </c>
      <c r="AF768" s="7" t="str">
        <f t="shared" si="100"/>
        <v>SB</v>
      </c>
      <c r="AG768" s="51">
        <v>0.27771588272219899</v>
      </c>
      <c r="AH768" s="52">
        <v>0.23482295948072601</v>
      </c>
      <c r="AI768" s="52">
        <v>0.248832511195717</v>
      </c>
      <c r="AJ768" s="53">
        <v>0.23862864660135699</v>
      </c>
      <c r="AK768" s="44" t="str">
        <f t="shared" si="102"/>
        <v>AL</v>
      </c>
      <c r="AL768" s="51">
        <v>0.69849985292675698</v>
      </c>
      <c r="AM768" s="52">
        <v>0.12599274438670399</v>
      </c>
      <c r="AN768" s="52">
        <v>0</v>
      </c>
      <c r="AO768" s="53">
        <v>0.175507402686537</v>
      </c>
      <c r="AP768" s="44" t="str">
        <f t="shared" si="103"/>
        <v>AL</v>
      </c>
    </row>
    <row r="769" spans="1:42" x14ac:dyDescent="0.3">
      <c r="A769" s="4">
        <v>31958</v>
      </c>
      <c r="B769" s="5">
        <f t="shared" si="95"/>
        <v>1987</v>
      </c>
      <c r="C769" s="6">
        <v>1</v>
      </c>
      <c r="D769" s="7">
        <v>0</v>
      </c>
      <c r="E769" s="7">
        <v>0</v>
      </c>
      <c r="F769" s="8">
        <v>0</v>
      </c>
      <c r="G769" s="44" t="str">
        <f t="shared" si="96"/>
        <v>AL</v>
      </c>
      <c r="H769" s="51">
        <v>0.74941021376735895</v>
      </c>
      <c r="I769" s="52">
        <v>3.5833499897674297E-15</v>
      </c>
      <c r="J769" s="52">
        <v>6.1396216413560595E-5</v>
      </c>
      <c r="K769" s="53">
        <v>0.25052839001621702</v>
      </c>
      <c r="L769" s="7" t="str">
        <f t="shared" si="101"/>
        <v>AL</v>
      </c>
      <c r="M769" s="51">
        <v>0.40080527653269399</v>
      </c>
      <c r="N769" s="52">
        <v>5.0477158571294399E-5</v>
      </c>
      <c r="O769" s="52">
        <v>2.1749066474806801E-5</v>
      </c>
      <c r="P769" s="53">
        <v>0.59912249724225897</v>
      </c>
      <c r="Q769" s="7" t="str">
        <f t="shared" si="97"/>
        <v>Zonal</v>
      </c>
      <c r="R769" s="6">
        <v>1</v>
      </c>
      <c r="S769" s="7">
        <v>0</v>
      </c>
      <c r="T769" s="7">
        <v>0</v>
      </c>
      <c r="U769" s="8">
        <v>0</v>
      </c>
      <c r="V769" s="7" t="str">
        <f t="shared" si="98"/>
        <v>AL</v>
      </c>
      <c r="W769" s="51">
        <v>1.02710992005248E-2</v>
      </c>
      <c r="X769" s="52">
        <v>0.56536778940597299</v>
      </c>
      <c r="Y769" s="52">
        <v>4.2038465056777503E-2</v>
      </c>
      <c r="Z769" s="53">
        <v>0.38232264633672403</v>
      </c>
      <c r="AA769" s="7" t="str">
        <f t="shared" si="99"/>
        <v>NAO-</v>
      </c>
      <c r="AB769" s="51">
        <v>7.4427545399386001E-3</v>
      </c>
      <c r="AC769" s="52">
        <v>0.52323053757572102</v>
      </c>
      <c r="AD769" s="52">
        <v>3.9520360706688497E-2</v>
      </c>
      <c r="AE769" s="53">
        <v>0.42980634717764998</v>
      </c>
      <c r="AF769" s="7" t="str">
        <f t="shared" si="100"/>
        <v>NAO-</v>
      </c>
      <c r="AG769" s="51">
        <v>0.26020699275940001</v>
      </c>
      <c r="AH769" s="52">
        <v>0.20908742252325399</v>
      </c>
      <c r="AI769" s="52">
        <v>0.25066973413443699</v>
      </c>
      <c r="AJ769" s="53">
        <v>0.28003585058290598</v>
      </c>
      <c r="AK769" s="44" t="str">
        <f t="shared" si="102"/>
        <v>Zonal</v>
      </c>
      <c r="AL769" s="51">
        <v>0.39357655129404401</v>
      </c>
      <c r="AM769" s="52">
        <v>0</v>
      </c>
      <c r="AN769" s="52">
        <v>0.143560960399126</v>
      </c>
      <c r="AO769" s="53">
        <v>0.46286248830682802</v>
      </c>
      <c r="AP769" s="44" t="str">
        <f t="shared" si="103"/>
        <v>Zonal</v>
      </c>
    </row>
    <row r="770" spans="1:42" x14ac:dyDescent="0.3">
      <c r="A770" s="4">
        <v>31959</v>
      </c>
      <c r="B770" s="5">
        <f t="shared" si="95"/>
        <v>1987</v>
      </c>
      <c r="C770" s="6">
        <v>1</v>
      </c>
      <c r="D770" s="7">
        <v>0</v>
      </c>
      <c r="E770" s="7">
        <v>0</v>
      </c>
      <c r="F770" s="8">
        <v>0</v>
      </c>
      <c r="G770" s="44" t="str">
        <f t="shared" si="96"/>
        <v>AL</v>
      </c>
      <c r="H770" s="51">
        <v>0.97122609460653797</v>
      </c>
      <c r="I770" s="52">
        <v>9.9651933618435394E-16</v>
      </c>
      <c r="J770" s="52">
        <v>4.0383254469127102E-5</v>
      </c>
      <c r="K770" s="53">
        <v>2.8733522139001499E-2</v>
      </c>
      <c r="L770" s="7" t="str">
        <f t="shared" si="101"/>
        <v>AL</v>
      </c>
      <c r="M770" s="51">
        <v>0.97636668668981297</v>
      </c>
      <c r="N770" s="52">
        <v>2.3992730107401999E-5</v>
      </c>
      <c r="O770" s="52">
        <v>1.7525418434529401E-4</v>
      </c>
      <c r="P770" s="53">
        <v>2.34340663957287E-2</v>
      </c>
      <c r="Q770" s="7" t="str">
        <f t="shared" si="97"/>
        <v>AL</v>
      </c>
      <c r="R770" s="6">
        <v>1</v>
      </c>
      <c r="S770" s="7">
        <v>0</v>
      </c>
      <c r="T770" s="7">
        <v>0</v>
      </c>
      <c r="U770" s="8">
        <v>0</v>
      </c>
      <c r="V770" s="7" t="str">
        <f t="shared" si="98"/>
        <v>AL</v>
      </c>
      <c r="W770" s="51">
        <v>4.9480644705780799E-2</v>
      </c>
      <c r="X770" s="52">
        <v>0.15362340235131</v>
      </c>
      <c r="Y770" s="52">
        <v>2.48774451874181E-2</v>
      </c>
      <c r="Z770" s="53">
        <v>0.77201850775549097</v>
      </c>
      <c r="AA770" s="7" t="str">
        <f t="shared" si="99"/>
        <v>Zonal</v>
      </c>
      <c r="AB770" s="51">
        <v>2.9046647085282401E-2</v>
      </c>
      <c r="AC770" s="52">
        <v>0.17448495238793099</v>
      </c>
      <c r="AD770" s="52">
        <v>2.13260139248347E-2</v>
      </c>
      <c r="AE770" s="53">
        <v>0.77514238660195101</v>
      </c>
      <c r="AF770" s="7" t="str">
        <f t="shared" si="100"/>
        <v>Zonal</v>
      </c>
      <c r="AG770" s="51">
        <v>0.24525050936773499</v>
      </c>
      <c r="AH770" s="52">
        <v>0.21531445740515501</v>
      </c>
      <c r="AI770" s="52">
        <v>0.246547905303554</v>
      </c>
      <c r="AJ770" s="53">
        <v>0.29288712792355498</v>
      </c>
      <c r="AK770" s="44" t="str">
        <f t="shared" si="102"/>
        <v>Zonal</v>
      </c>
      <c r="AL770" s="51">
        <v>0.25617882540156101</v>
      </c>
      <c r="AM770" s="52">
        <v>0</v>
      </c>
      <c r="AN770" s="52">
        <v>6.1837982992689798E-2</v>
      </c>
      <c r="AO770" s="53">
        <v>0.68198319160574805</v>
      </c>
      <c r="AP770" s="44" t="str">
        <f t="shared" si="103"/>
        <v>Zonal</v>
      </c>
    </row>
    <row r="771" spans="1:42" x14ac:dyDescent="0.3">
      <c r="A771" s="4">
        <v>31960</v>
      </c>
      <c r="B771" s="5">
        <f t="shared" si="95"/>
        <v>1987</v>
      </c>
      <c r="C771" s="6">
        <v>0</v>
      </c>
      <c r="D771" s="7">
        <v>0</v>
      </c>
      <c r="E771" s="7">
        <v>1</v>
      </c>
      <c r="F771" s="8">
        <v>0</v>
      </c>
      <c r="G771" s="44" t="str">
        <f t="shared" si="96"/>
        <v>SB</v>
      </c>
      <c r="H771" s="51">
        <v>0.97978393462319302</v>
      </c>
      <c r="I771" s="52">
        <v>1.5096911092480801E-23</v>
      </c>
      <c r="J771" s="52">
        <v>1.70010885137692E-3</v>
      </c>
      <c r="K771" s="53">
        <v>1.8515956525415801E-2</v>
      </c>
      <c r="L771" s="7" t="str">
        <f t="shared" si="101"/>
        <v>AL</v>
      </c>
      <c r="M771" s="51">
        <v>0.97771731351699698</v>
      </c>
      <c r="N771" s="52">
        <v>5.7023669854253996E-3</v>
      </c>
      <c r="O771" s="52">
        <v>8.9019951101221599E-4</v>
      </c>
      <c r="P771" s="53">
        <v>1.56901199865663E-2</v>
      </c>
      <c r="Q771" s="7" t="str">
        <f t="shared" si="97"/>
        <v>AL</v>
      </c>
      <c r="R771" s="6">
        <v>1</v>
      </c>
      <c r="S771" s="7">
        <v>0</v>
      </c>
      <c r="T771" s="7">
        <v>0</v>
      </c>
      <c r="U771" s="8">
        <v>0</v>
      </c>
      <c r="V771" s="7" t="str">
        <f t="shared" si="98"/>
        <v>AL</v>
      </c>
      <c r="W771" s="51">
        <v>0.148599148785867</v>
      </c>
      <c r="X771" s="52">
        <v>0.13860341207365001</v>
      </c>
      <c r="Y771" s="52">
        <v>8.1466776921328508E-3</v>
      </c>
      <c r="Z771" s="53">
        <v>0.70465076144834804</v>
      </c>
      <c r="AA771" s="7" t="str">
        <f t="shared" si="99"/>
        <v>Zonal</v>
      </c>
      <c r="AB771" s="51">
        <v>7.7721438401480297E-2</v>
      </c>
      <c r="AC771" s="52">
        <v>0.14101687285088799</v>
      </c>
      <c r="AD771" s="52">
        <v>8.9632759215352697E-3</v>
      </c>
      <c r="AE771" s="53">
        <v>0.77229841282609302</v>
      </c>
      <c r="AF771" s="7" t="str">
        <f t="shared" si="100"/>
        <v>Zonal</v>
      </c>
      <c r="AG771" s="51">
        <v>0.235763985666919</v>
      </c>
      <c r="AH771" s="52">
        <v>0.22025905603870499</v>
      </c>
      <c r="AI771" s="52">
        <v>0.28684618256141903</v>
      </c>
      <c r="AJ771" s="53">
        <v>0.25713077573295501</v>
      </c>
      <c r="AK771" s="44" t="str">
        <f t="shared" si="102"/>
        <v>SB</v>
      </c>
      <c r="AL771" s="51">
        <v>6.3486074428094202E-2</v>
      </c>
      <c r="AM771" s="52">
        <v>0</v>
      </c>
      <c r="AN771" s="52">
        <v>0.55277463351919398</v>
      </c>
      <c r="AO771" s="53">
        <v>0.38373929205271101</v>
      </c>
      <c r="AP771" s="44" t="str">
        <f t="shared" si="103"/>
        <v>SB</v>
      </c>
    </row>
    <row r="772" spans="1:42" x14ac:dyDescent="0.3">
      <c r="A772" s="4">
        <v>31961</v>
      </c>
      <c r="B772" s="5">
        <f t="shared" si="95"/>
        <v>1987</v>
      </c>
      <c r="C772" s="6">
        <v>0</v>
      </c>
      <c r="D772" s="7">
        <v>0</v>
      </c>
      <c r="E772" s="7">
        <v>1</v>
      </c>
      <c r="F772" s="8">
        <v>0</v>
      </c>
      <c r="G772" s="44" t="str">
        <f t="shared" si="96"/>
        <v>SB</v>
      </c>
      <c r="H772" s="51">
        <v>0.98343838237260195</v>
      </c>
      <c r="I772" s="52">
        <v>5.6712057332502705E-17</v>
      </c>
      <c r="J772" s="52">
        <v>1.8343218292227201E-3</v>
      </c>
      <c r="K772" s="53">
        <v>1.47272957981872E-2</v>
      </c>
      <c r="L772" s="7" t="str">
        <f t="shared" si="101"/>
        <v>AL</v>
      </c>
      <c r="M772" s="51">
        <v>0.97410837038106002</v>
      </c>
      <c r="N772" s="52">
        <v>2.8707528013112199E-3</v>
      </c>
      <c r="O772" s="52">
        <v>5.7169043573467799E-5</v>
      </c>
      <c r="P772" s="53">
        <v>2.2963707774067199E-2</v>
      </c>
      <c r="Q772" s="7" t="str">
        <f t="shared" si="97"/>
        <v>AL</v>
      </c>
      <c r="R772" s="6">
        <v>0</v>
      </c>
      <c r="S772" s="7">
        <v>0</v>
      </c>
      <c r="T772" s="7">
        <v>1</v>
      </c>
      <c r="U772" s="8">
        <v>0</v>
      </c>
      <c r="V772" s="7" t="str">
        <f t="shared" si="98"/>
        <v>SB</v>
      </c>
      <c r="W772" s="51">
        <v>2.5754181215497502E-7</v>
      </c>
      <c r="X772" s="52">
        <v>1.0551028956855999E-2</v>
      </c>
      <c r="Y772" s="52">
        <v>4.4769371232317501E-2</v>
      </c>
      <c r="Z772" s="53">
        <v>0.94467934226901396</v>
      </c>
      <c r="AA772" s="7" t="str">
        <f t="shared" si="99"/>
        <v>Zonal</v>
      </c>
      <c r="AB772" s="51">
        <v>3.37761651717033E-8</v>
      </c>
      <c r="AC772" s="52">
        <v>3.86037120054633E-3</v>
      </c>
      <c r="AD772" s="52">
        <v>5.0706783616225E-2</v>
      </c>
      <c r="AE772" s="53">
        <v>0.94543281140706203</v>
      </c>
      <c r="AF772" s="7" t="str">
        <f t="shared" si="100"/>
        <v>Zonal</v>
      </c>
      <c r="AG772" s="51">
        <v>0.25586372199933499</v>
      </c>
      <c r="AH772" s="52">
        <v>0.21176962812163999</v>
      </c>
      <c r="AI772" s="52">
        <v>0.310571019184187</v>
      </c>
      <c r="AJ772" s="53">
        <v>0.22179563069483599</v>
      </c>
      <c r="AK772" s="44" t="str">
        <f t="shared" si="102"/>
        <v>SB</v>
      </c>
      <c r="AL772" s="51">
        <v>0.39919362453496399</v>
      </c>
      <c r="AM772" s="52">
        <v>0</v>
      </c>
      <c r="AN772" s="52">
        <v>0.56213056861745303</v>
      </c>
      <c r="AO772" s="53">
        <v>3.8675806847581803E-2</v>
      </c>
      <c r="AP772" s="44" t="str">
        <f t="shared" si="103"/>
        <v>SB</v>
      </c>
    </row>
    <row r="773" spans="1:42" x14ac:dyDescent="0.3">
      <c r="A773" s="4">
        <v>31962</v>
      </c>
      <c r="B773" s="5">
        <f t="shared" ref="B773:B836" si="104">YEAR(A773)</f>
        <v>1987</v>
      </c>
      <c r="C773" s="6">
        <v>0</v>
      </c>
      <c r="D773" s="7">
        <v>0</v>
      </c>
      <c r="E773" s="7">
        <v>0</v>
      </c>
      <c r="F773" s="8">
        <v>1</v>
      </c>
      <c r="G773" s="44" t="str">
        <f t="shared" ref="G773:G836" si="105">INDEX($C$3:$F$3, MATCH(1,$C773:$F773,0))</f>
        <v>Zonal</v>
      </c>
      <c r="H773" s="51">
        <v>8.3179233284646006E-2</v>
      </c>
      <c r="I773" s="52">
        <v>5.0931294728367701E-17</v>
      </c>
      <c r="J773" s="52">
        <v>5.3732470557812104E-4</v>
      </c>
      <c r="K773" s="53">
        <v>0.91628344200976597</v>
      </c>
      <c r="L773" s="7" t="str">
        <f t="shared" si="101"/>
        <v>Zonal</v>
      </c>
      <c r="M773" s="51">
        <v>7.8454184528000695E-2</v>
      </c>
      <c r="N773" s="52">
        <v>3.7402404789090599E-5</v>
      </c>
      <c r="O773" s="52">
        <v>6.33742640088751E-3</v>
      </c>
      <c r="P773" s="53">
        <v>0.91517098666631003</v>
      </c>
      <c r="Q773" s="7" t="str">
        <f t="shared" ref="Q773:Q836" si="106">INDEX($M$3:$P$3, MATCH(MAX($M773:$P773),$M773:$P773,0))</f>
        <v>Zonal</v>
      </c>
      <c r="R773" s="6">
        <v>0</v>
      </c>
      <c r="S773" s="7">
        <v>0</v>
      </c>
      <c r="T773" s="7">
        <v>1</v>
      </c>
      <c r="U773" s="8">
        <v>0</v>
      </c>
      <c r="V773" s="7" t="str">
        <f t="shared" ref="V773:V836" si="107">INDEX($R$3:$U$3, MATCH(MAX($R773:$U773),$R773:$U773,0))</f>
        <v>SB</v>
      </c>
      <c r="W773" s="51">
        <v>3.1682089677805502E-4</v>
      </c>
      <c r="X773" s="52">
        <v>0.108924546143102</v>
      </c>
      <c r="Y773" s="52">
        <v>1.48745855906909E-2</v>
      </c>
      <c r="Z773" s="53">
        <v>0.87588404736942804</v>
      </c>
      <c r="AA773" s="7" t="str">
        <f t="shared" ref="AA773:AA836" si="108">INDEX($W$3:$Z$3, MATCH(MAX($W773:$Z773),$W773:$Z773,0))</f>
        <v>Zonal</v>
      </c>
      <c r="AB773" s="51">
        <v>9.8080711796264206E-5</v>
      </c>
      <c r="AC773" s="52">
        <v>4.7894490147062298E-2</v>
      </c>
      <c r="AD773" s="52">
        <v>1.7382152750870201E-2</v>
      </c>
      <c r="AE773" s="53">
        <v>0.93462527639027204</v>
      </c>
      <c r="AF773" s="7" t="str">
        <f t="shared" ref="AF773:AF836" si="109">INDEX($AB$3:$AE$3, MATCH(MAX($AB773:$AE773),$AB773:$AE773,0))</f>
        <v>Zonal</v>
      </c>
      <c r="AG773" s="51">
        <v>0.2673053523408</v>
      </c>
      <c r="AH773" s="52">
        <v>0.209259203326741</v>
      </c>
      <c r="AI773" s="52">
        <v>0.31339004099913198</v>
      </c>
      <c r="AJ773" s="53">
        <v>0.210045403333324</v>
      </c>
      <c r="AK773" s="44" t="str">
        <f t="shared" si="102"/>
        <v>SB</v>
      </c>
      <c r="AL773" s="51">
        <v>0.41599559058274399</v>
      </c>
      <c r="AM773" s="52">
        <v>7.8596430948955201E-2</v>
      </c>
      <c r="AN773" s="52">
        <v>0.50540797846829999</v>
      </c>
      <c r="AO773" s="53">
        <v>0</v>
      </c>
      <c r="AP773" s="44" t="str">
        <f t="shared" si="103"/>
        <v>SB</v>
      </c>
    </row>
    <row r="774" spans="1:42" x14ac:dyDescent="0.3">
      <c r="A774" s="4">
        <v>31963</v>
      </c>
      <c r="B774" s="5">
        <f t="shared" si="104"/>
        <v>1987</v>
      </c>
      <c r="C774" s="6">
        <v>0</v>
      </c>
      <c r="D774" s="7">
        <v>0</v>
      </c>
      <c r="E774" s="7">
        <v>1</v>
      </c>
      <c r="F774" s="8">
        <v>0</v>
      </c>
      <c r="G774" s="44" t="str">
        <f t="shared" si="105"/>
        <v>SB</v>
      </c>
      <c r="H774" s="51">
        <v>9.6518387470650603E-5</v>
      </c>
      <c r="I774" s="52">
        <v>1.52597664972245E-24</v>
      </c>
      <c r="J774" s="52">
        <v>1.3565697038572E-4</v>
      </c>
      <c r="K774" s="53">
        <v>0.99976782464214997</v>
      </c>
      <c r="L774" s="7" t="str">
        <f t="shared" ref="L774:L837" si="110">INDEX($H$3:$K$3, MATCH(MAX($H774:$K774),$H774:$K774,0))</f>
        <v>Zonal</v>
      </c>
      <c r="M774" s="51">
        <v>3.15946179756897E-5</v>
      </c>
      <c r="N774" s="52">
        <v>7.8755750312806705E-6</v>
      </c>
      <c r="O774" s="52">
        <v>7.8769776958739594E-3</v>
      </c>
      <c r="P774" s="53">
        <v>0.99208355211112198</v>
      </c>
      <c r="Q774" s="7" t="str">
        <f t="shared" si="106"/>
        <v>Zonal</v>
      </c>
      <c r="R774" s="6">
        <v>0</v>
      </c>
      <c r="S774" s="7">
        <v>0</v>
      </c>
      <c r="T774" s="7">
        <v>1</v>
      </c>
      <c r="U774" s="8">
        <v>0</v>
      </c>
      <c r="V774" s="7" t="str">
        <f t="shared" si="107"/>
        <v>SB</v>
      </c>
      <c r="W774" s="51">
        <v>1.1230130290493601E-3</v>
      </c>
      <c r="X774" s="52">
        <v>6.5993667091438502E-2</v>
      </c>
      <c r="Y774" s="52">
        <v>1.37020608592266E-2</v>
      </c>
      <c r="Z774" s="53">
        <v>0.91918125902028402</v>
      </c>
      <c r="AA774" s="7" t="str">
        <f t="shared" si="108"/>
        <v>Zonal</v>
      </c>
      <c r="AB774" s="51">
        <v>2.4817403779123801E-4</v>
      </c>
      <c r="AC774" s="52">
        <v>3.7834411374842697E-2</v>
      </c>
      <c r="AD774" s="52">
        <v>1.6049585886959001E-2</v>
      </c>
      <c r="AE774" s="53">
        <v>0.94586782870040498</v>
      </c>
      <c r="AF774" s="7" t="str">
        <f t="shared" si="109"/>
        <v>Zonal</v>
      </c>
      <c r="AG774" s="51">
        <v>0.223376431618277</v>
      </c>
      <c r="AH774" s="52">
        <v>0.208334871633749</v>
      </c>
      <c r="AI774" s="52">
        <v>0.36230354682853799</v>
      </c>
      <c r="AJ774" s="53">
        <v>0.20598514991943401</v>
      </c>
      <c r="AK774" s="44" t="str">
        <f t="shared" si="102"/>
        <v>SB</v>
      </c>
      <c r="AL774" s="51">
        <v>0.135779320596631</v>
      </c>
      <c r="AM774" s="52">
        <v>0.145644352100542</v>
      </c>
      <c r="AN774" s="52">
        <v>0.71857632730282595</v>
      </c>
      <c r="AO774" s="53">
        <v>0</v>
      </c>
      <c r="AP774" s="44" t="str">
        <f t="shared" si="103"/>
        <v>SB</v>
      </c>
    </row>
    <row r="775" spans="1:42" x14ac:dyDescent="0.3">
      <c r="A775" s="4">
        <v>31964</v>
      </c>
      <c r="B775" s="5">
        <f t="shared" si="104"/>
        <v>1987</v>
      </c>
      <c r="C775" s="6">
        <v>0</v>
      </c>
      <c r="D775" s="7">
        <v>0</v>
      </c>
      <c r="E775" s="7">
        <v>1</v>
      </c>
      <c r="F775" s="8">
        <v>0</v>
      </c>
      <c r="G775" s="44" t="str">
        <f t="shared" si="105"/>
        <v>SB</v>
      </c>
      <c r="H775" s="51">
        <v>2.66004220744384E-4</v>
      </c>
      <c r="I775" s="52">
        <v>5.5779729280142501E-14</v>
      </c>
      <c r="J775" s="52">
        <v>2.8191516041828301E-2</v>
      </c>
      <c r="K775" s="53">
        <v>0.97154247973736396</v>
      </c>
      <c r="L775" s="7" t="str">
        <f t="shared" si="110"/>
        <v>Zonal</v>
      </c>
      <c r="M775" s="51">
        <v>2.4191224873038699E-6</v>
      </c>
      <c r="N775" s="52">
        <v>2.487047204133E-3</v>
      </c>
      <c r="O775" s="52">
        <v>0.139570535124278</v>
      </c>
      <c r="P775" s="53">
        <v>0.85793999854911396</v>
      </c>
      <c r="Q775" s="7" t="str">
        <f t="shared" si="106"/>
        <v>Zonal</v>
      </c>
      <c r="R775" s="6">
        <v>0</v>
      </c>
      <c r="S775" s="7">
        <v>0</v>
      </c>
      <c r="T775" s="7">
        <v>0</v>
      </c>
      <c r="U775" s="8">
        <v>1</v>
      </c>
      <c r="V775" s="7" t="str">
        <f t="shared" si="107"/>
        <v>Zonal</v>
      </c>
      <c r="W775" s="51">
        <v>2.7497480019625901E-4</v>
      </c>
      <c r="X775" s="52">
        <v>7.4717149418431199E-4</v>
      </c>
      <c r="Y775" s="52">
        <v>1.64370892130551E-2</v>
      </c>
      <c r="Z775" s="53">
        <v>0.982540764492564</v>
      </c>
      <c r="AA775" s="7" t="str">
        <f t="shared" si="108"/>
        <v>Zonal</v>
      </c>
      <c r="AB775" s="51">
        <v>4.7271760241354199E-5</v>
      </c>
      <c r="AC775" s="52">
        <v>5.9365572318296599E-4</v>
      </c>
      <c r="AD775" s="52">
        <v>1.9676457591274801E-2</v>
      </c>
      <c r="AE775" s="53">
        <v>0.97968261492530095</v>
      </c>
      <c r="AF775" s="7" t="str">
        <f t="shared" si="109"/>
        <v>Zonal</v>
      </c>
      <c r="AG775" s="51">
        <v>0.20461729278427801</v>
      </c>
      <c r="AH775" s="52">
        <v>0.24407446547786199</v>
      </c>
      <c r="AI775" s="52">
        <v>0.34767239315474002</v>
      </c>
      <c r="AJ775" s="53">
        <v>0.20363584858311701</v>
      </c>
      <c r="AK775" s="44" t="str">
        <f t="shared" si="102"/>
        <v>SB</v>
      </c>
      <c r="AL775" s="51">
        <v>0</v>
      </c>
      <c r="AM775" s="52">
        <v>0.375352787959984</v>
      </c>
      <c r="AN775" s="52">
        <v>0.59296940350781702</v>
      </c>
      <c r="AO775" s="53">
        <v>3.1677808532198003E-2</v>
      </c>
      <c r="AP775" s="44" t="str">
        <f t="shared" si="103"/>
        <v>SB</v>
      </c>
    </row>
    <row r="776" spans="1:42" x14ac:dyDescent="0.3">
      <c r="A776" s="4">
        <v>31965</v>
      </c>
      <c r="B776" s="5">
        <f t="shared" si="104"/>
        <v>1987</v>
      </c>
      <c r="C776" s="6">
        <v>0</v>
      </c>
      <c r="D776" s="7">
        <v>0</v>
      </c>
      <c r="E776" s="7">
        <v>1</v>
      </c>
      <c r="F776" s="8">
        <v>0</v>
      </c>
      <c r="G776" s="44" t="str">
        <f t="shared" si="105"/>
        <v>SB</v>
      </c>
      <c r="H776" s="51">
        <v>1.35131919208178E-2</v>
      </c>
      <c r="I776" s="52">
        <v>5.7729469547371196E-13</v>
      </c>
      <c r="J776" s="52">
        <v>0.47737217808780402</v>
      </c>
      <c r="K776" s="53">
        <v>0.50911462999081003</v>
      </c>
      <c r="L776" s="7" t="str">
        <f t="shared" si="110"/>
        <v>Zonal</v>
      </c>
      <c r="M776" s="51">
        <v>1.9226935767092799E-4</v>
      </c>
      <c r="N776" s="52">
        <v>2.55142387886385E-2</v>
      </c>
      <c r="O776" s="52">
        <v>0.78087833655855998</v>
      </c>
      <c r="P776" s="53">
        <v>0.19341515529512099</v>
      </c>
      <c r="Q776" s="7" t="str">
        <f t="shared" si="106"/>
        <v>SB</v>
      </c>
      <c r="R776" s="6">
        <v>0</v>
      </c>
      <c r="S776" s="7">
        <v>0</v>
      </c>
      <c r="T776" s="7">
        <v>0</v>
      </c>
      <c r="U776" s="8">
        <v>1</v>
      </c>
      <c r="V776" s="7" t="str">
        <f t="shared" si="107"/>
        <v>Zonal</v>
      </c>
      <c r="W776" s="51">
        <v>4.1801711530339797E-5</v>
      </c>
      <c r="X776" s="52">
        <v>1.23934291222525E-3</v>
      </c>
      <c r="Y776" s="52">
        <v>2.1947951322053998E-2</v>
      </c>
      <c r="Z776" s="53">
        <v>0.97677090405418998</v>
      </c>
      <c r="AA776" s="7" t="str">
        <f t="shared" si="108"/>
        <v>Zonal</v>
      </c>
      <c r="AB776" s="51">
        <v>2.05133094408186E-6</v>
      </c>
      <c r="AC776" s="52">
        <v>1.71116061037991E-3</v>
      </c>
      <c r="AD776" s="52">
        <v>2.7270530340649898E-2</v>
      </c>
      <c r="AE776" s="53">
        <v>0.97101625771802502</v>
      </c>
      <c r="AF776" s="7" t="str">
        <f t="shared" si="109"/>
        <v>Zonal</v>
      </c>
      <c r="AG776" s="51">
        <v>0.20745400810697101</v>
      </c>
      <c r="AH776" s="52">
        <v>0.27948194947527</v>
      </c>
      <c r="AI776" s="52">
        <v>0.30606955788895202</v>
      </c>
      <c r="AJ776" s="53">
        <v>0.20699448452880501</v>
      </c>
      <c r="AK776" s="44" t="str">
        <f t="shared" si="102"/>
        <v>SB</v>
      </c>
      <c r="AL776" s="51">
        <v>0</v>
      </c>
      <c r="AM776" s="52">
        <v>0.48280069876175302</v>
      </c>
      <c r="AN776" s="52">
        <v>0.47526717361146797</v>
      </c>
      <c r="AO776" s="53">
        <v>4.1932127626778899E-2</v>
      </c>
      <c r="AP776" s="44" t="str">
        <f t="shared" si="103"/>
        <v>NAO-</v>
      </c>
    </row>
    <row r="777" spans="1:42" x14ac:dyDescent="0.3">
      <c r="A777" s="4">
        <v>31966</v>
      </c>
      <c r="B777" s="5">
        <f t="shared" si="104"/>
        <v>1987</v>
      </c>
      <c r="C777" s="6">
        <v>0</v>
      </c>
      <c r="D777" s="7">
        <v>0</v>
      </c>
      <c r="E777" s="7">
        <v>1</v>
      </c>
      <c r="F777" s="8">
        <v>0</v>
      </c>
      <c r="G777" s="44" t="str">
        <f t="shared" si="105"/>
        <v>SB</v>
      </c>
      <c r="H777" s="51">
        <v>0.82282958419978602</v>
      </c>
      <c r="I777" s="52">
        <v>3.08695188697311E-10</v>
      </c>
      <c r="J777" s="52">
        <v>0.171603211860335</v>
      </c>
      <c r="K777" s="53">
        <v>5.5672036311870598E-3</v>
      </c>
      <c r="L777" s="7" t="str">
        <f t="shared" si="110"/>
        <v>AL</v>
      </c>
      <c r="M777" s="51">
        <v>3.9852097211857201E-2</v>
      </c>
      <c r="N777" s="52">
        <v>0.78115479842952895</v>
      </c>
      <c r="O777" s="52">
        <v>0.176519224181691</v>
      </c>
      <c r="P777" s="53">
        <v>2.47388017691139E-3</v>
      </c>
      <c r="Q777" s="7" t="str">
        <f t="shared" si="106"/>
        <v>NAO-</v>
      </c>
      <c r="R777" s="6">
        <v>0</v>
      </c>
      <c r="S777" s="7">
        <v>0</v>
      </c>
      <c r="T777" s="7">
        <v>0</v>
      </c>
      <c r="U777" s="8">
        <v>1</v>
      </c>
      <c r="V777" s="7" t="str">
        <f t="shared" si="107"/>
        <v>Zonal</v>
      </c>
      <c r="W777" s="51">
        <v>1.15089174820806E-2</v>
      </c>
      <c r="X777" s="52">
        <v>4.1697941339155303E-2</v>
      </c>
      <c r="Y777" s="52">
        <v>2.1320443905737702E-2</v>
      </c>
      <c r="Z777" s="53">
        <v>0.92547269727302806</v>
      </c>
      <c r="AA777" s="7" t="str">
        <f t="shared" si="108"/>
        <v>Zonal</v>
      </c>
      <c r="AB777" s="51">
        <v>1.65107485765038E-3</v>
      </c>
      <c r="AC777" s="52">
        <v>4.6944533328768003E-2</v>
      </c>
      <c r="AD777" s="52">
        <v>2.58194761713023E-2</v>
      </c>
      <c r="AE777" s="53">
        <v>0.92558491564227996</v>
      </c>
      <c r="AF777" s="7" t="str">
        <f t="shared" si="109"/>
        <v>Zonal</v>
      </c>
      <c r="AG777" s="51">
        <v>0.233350112082543</v>
      </c>
      <c r="AH777" s="52">
        <v>0.301400961571475</v>
      </c>
      <c r="AI777" s="52">
        <v>0.25500517260539202</v>
      </c>
      <c r="AJ777" s="53">
        <v>0.21024375374058801</v>
      </c>
      <c r="AK777" s="44" t="str">
        <f t="shared" si="102"/>
        <v>NAO-</v>
      </c>
      <c r="AL777" s="51">
        <v>0.15694544606889699</v>
      </c>
      <c r="AM777" s="52">
        <v>0.56359768934344401</v>
      </c>
      <c r="AN777" s="52">
        <v>0.279456864587658</v>
      </c>
      <c r="AO777" s="53">
        <v>0</v>
      </c>
      <c r="AP777" s="44" t="str">
        <f t="shared" si="103"/>
        <v>NAO-</v>
      </c>
    </row>
    <row r="778" spans="1:42" x14ac:dyDescent="0.3">
      <c r="A778" s="4">
        <v>31967</v>
      </c>
      <c r="B778" s="5">
        <f t="shared" si="104"/>
        <v>1987</v>
      </c>
      <c r="C778" s="6">
        <v>0</v>
      </c>
      <c r="D778" s="7">
        <v>0</v>
      </c>
      <c r="E778" s="7">
        <v>0</v>
      </c>
      <c r="F778" s="8">
        <v>1</v>
      </c>
      <c r="G778" s="44" t="str">
        <f t="shared" si="105"/>
        <v>Zonal</v>
      </c>
      <c r="H778" s="51">
        <v>0.99627341987473195</v>
      </c>
      <c r="I778" s="52">
        <v>1.53271100012975E-11</v>
      </c>
      <c r="J778" s="52">
        <v>2.9673633649966598E-3</v>
      </c>
      <c r="K778" s="53">
        <v>7.5921674492942398E-4</v>
      </c>
      <c r="L778" s="7" t="str">
        <f t="shared" si="110"/>
        <v>AL</v>
      </c>
      <c r="M778" s="51">
        <v>0.76734757171606405</v>
      </c>
      <c r="N778" s="52">
        <v>0.21992459949149501</v>
      </c>
      <c r="O778" s="52">
        <v>3.0514231828391602E-3</v>
      </c>
      <c r="P778" s="53">
        <v>9.6764056095890501E-3</v>
      </c>
      <c r="Q778" s="7" t="str">
        <f t="shared" si="106"/>
        <v>AL</v>
      </c>
      <c r="R778" s="6">
        <v>1</v>
      </c>
      <c r="S778" s="7">
        <v>0</v>
      </c>
      <c r="T778" s="7">
        <v>0</v>
      </c>
      <c r="U778" s="8">
        <v>0</v>
      </c>
      <c r="V778" s="7" t="str">
        <f t="shared" si="107"/>
        <v>AL</v>
      </c>
      <c r="W778" s="51">
        <v>0.47797616659630499</v>
      </c>
      <c r="X778" s="52">
        <v>0.29500266722343799</v>
      </c>
      <c r="Y778" s="52">
        <v>2.88072828242241E-3</v>
      </c>
      <c r="Z778" s="53">
        <v>0.224140437897833</v>
      </c>
      <c r="AA778" s="7" t="str">
        <f t="shared" si="108"/>
        <v>AL</v>
      </c>
      <c r="AB778" s="51">
        <v>0.30509124960154599</v>
      </c>
      <c r="AC778" s="52">
        <v>0.35947542214810002</v>
      </c>
      <c r="AD778" s="52">
        <v>5.0448716204362703E-3</v>
      </c>
      <c r="AE778" s="53">
        <v>0.33038845662991501</v>
      </c>
      <c r="AF778" s="7" t="str">
        <f t="shared" si="109"/>
        <v>NAO-</v>
      </c>
      <c r="AG778" s="51">
        <v>0.27765815702065599</v>
      </c>
      <c r="AH778" s="52">
        <v>0.269403754507472</v>
      </c>
      <c r="AI778" s="52">
        <v>0.232625528494151</v>
      </c>
      <c r="AJ778" s="53">
        <v>0.22031255997772001</v>
      </c>
      <c r="AK778" s="44" t="str">
        <f t="shared" si="102"/>
        <v>AL</v>
      </c>
      <c r="AL778" s="51">
        <v>0.38950017661603598</v>
      </c>
      <c r="AM778" s="52">
        <v>0.489879901095019</v>
      </c>
      <c r="AN778" s="52">
        <v>0.120619922288943</v>
      </c>
      <c r="AO778" s="53">
        <v>0</v>
      </c>
      <c r="AP778" s="44" t="str">
        <f t="shared" si="103"/>
        <v>NAO-</v>
      </c>
    </row>
    <row r="779" spans="1:42" x14ac:dyDescent="0.3">
      <c r="A779" s="4">
        <v>31968</v>
      </c>
      <c r="B779" s="5">
        <f t="shared" si="104"/>
        <v>1987</v>
      </c>
      <c r="C779" s="6">
        <v>0</v>
      </c>
      <c r="D779" s="7">
        <v>0</v>
      </c>
      <c r="E779" s="7">
        <v>0</v>
      </c>
      <c r="F779" s="8">
        <v>1</v>
      </c>
      <c r="G779" s="44" t="str">
        <f t="shared" si="105"/>
        <v>Zonal</v>
      </c>
      <c r="H779" s="51">
        <v>0.91527082698556295</v>
      </c>
      <c r="I779" s="52">
        <v>8.9126101395948998E-20</v>
      </c>
      <c r="J779" s="52">
        <v>9.4504525959582204E-5</v>
      </c>
      <c r="K779" s="53">
        <v>8.46346684884694E-2</v>
      </c>
      <c r="L779" s="7" t="str">
        <f t="shared" si="110"/>
        <v>AL</v>
      </c>
      <c r="M779" s="51">
        <v>0.84510067610121598</v>
      </c>
      <c r="N779" s="52">
        <v>1.71929595059572E-3</v>
      </c>
      <c r="O779" s="52">
        <v>3.5100495887641597E-5</v>
      </c>
      <c r="P779" s="53">
        <v>0.15314492745229499</v>
      </c>
      <c r="Q779" s="7" t="str">
        <f t="shared" si="106"/>
        <v>AL</v>
      </c>
      <c r="R779" s="6">
        <v>1</v>
      </c>
      <c r="S779" s="7">
        <v>0</v>
      </c>
      <c r="T779" s="7">
        <v>0</v>
      </c>
      <c r="U779" s="8">
        <v>0</v>
      </c>
      <c r="V779" s="7" t="str">
        <f t="shared" si="107"/>
        <v>AL</v>
      </c>
      <c r="W779" s="51">
        <v>0.88213372862392103</v>
      </c>
      <c r="X779" s="52">
        <v>8.3061635308650503E-2</v>
      </c>
      <c r="Y779" s="52">
        <v>3.7761327068005601E-4</v>
      </c>
      <c r="Z779" s="53">
        <v>3.4427022796749099E-2</v>
      </c>
      <c r="AA779" s="7" t="str">
        <f t="shared" si="108"/>
        <v>AL</v>
      </c>
      <c r="AB779" s="51">
        <v>0.86182445182040401</v>
      </c>
      <c r="AC779" s="52">
        <v>9.0300375413241998E-2</v>
      </c>
      <c r="AD779" s="52">
        <v>6.2269957010859499E-4</v>
      </c>
      <c r="AE779" s="53">
        <v>4.7252473196243698E-2</v>
      </c>
      <c r="AF779" s="7" t="str">
        <f t="shared" si="109"/>
        <v>AL</v>
      </c>
      <c r="AG779" s="51">
        <v>0.315651194897625</v>
      </c>
      <c r="AH779" s="52">
        <v>0.248696042215965</v>
      </c>
      <c r="AI779" s="52">
        <v>0.211349721781387</v>
      </c>
      <c r="AJ779" s="53">
        <v>0.224303041105021</v>
      </c>
      <c r="AK779" s="44" t="str">
        <f t="shared" si="102"/>
        <v>AL</v>
      </c>
      <c r="AL779" s="51">
        <v>0.50579752155953295</v>
      </c>
      <c r="AM779" s="52">
        <v>0.38952097978114297</v>
      </c>
      <c r="AN779" s="52">
        <v>0</v>
      </c>
      <c r="AO779" s="53">
        <v>0.104681498659323</v>
      </c>
      <c r="AP779" s="44" t="str">
        <f t="shared" si="103"/>
        <v>AL</v>
      </c>
    </row>
    <row r="780" spans="1:42" x14ac:dyDescent="0.3">
      <c r="A780" s="4">
        <v>31969</v>
      </c>
      <c r="B780" s="5">
        <f t="shared" si="104"/>
        <v>1987</v>
      </c>
      <c r="C780" s="6">
        <v>1</v>
      </c>
      <c r="D780" s="7">
        <v>0</v>
      </c>
      <c r="E780" s="7">
        <v>0</v>
      </c>
      <c r="F780" s="8">
        <v>0</v>
      </c>
      <c r="G780" s="44" t="str">
        <f t="shared" si="105"/>
        <v>AL</v>
      </c>
      <c r="H780" s="51">
        <v>0.69884722260280696</v>
      </c>
      <c r="I780" s="52">
        <v>3.4807624488020699E-15</v>
      </c>
      <c r="J780" s="52">
        <v>5.4573389997320003E-3</v>
      </c>
      <c r="K780" s="53">
        <v>0.29569543839746198</v>
      </c>
      <c r="L780" s="7" t="str">
        <f t="shared" si="110"/>
        <v>AL</v>
      </c>
      <c r="M780" s="51">
        <v>0.57229600215211496</v>
      </c>
      <c r="N780" s="52">
        <v>1.3027785454791301E-3</v>
      </c>
      <c r="O780" s="52">
        <v>1.5782320263329601E-3</v>
      </c>
      <c r="P780" s="53">
        <v>0.42482298727607198</v>
      </c>
      <c r="Q780" s="7" t="str">
        <f t="shared" si="106"/>
        <v>AL</v>
      </c>
      <c r="R780" s="6">
        <v>1</v>
      </c>
      <c r="S780" s="7">
        <v>0</v>
      </c>
      <c r="T780" s="7">
        <v>0</v>
      </c>
      <c r="U780" s="8">
        <v>0</v>
      </c>
      <c r="V780" s="7" t="str">
        <f t="shared" si="107"/>
        <v>AL</v>
      </c>
      <c r="W780" s="51">
        <v>0.96797221195097305</v>
      </c>
      <c r="X780" s="52">
        <v>2.2091776787983401E-2</v>
      </c>
      <c r="Y780" s="52">
        <v>9.0084133290773506E-5</v>
      </c>
      <c r="Z780" s="53">
        <v>9.8459271277532793E-3</v>
      </c>
      <c r="AA780" s="7" t="str">
        <f t="shared" si="108"/>
        <v>AL</v>
      </c>
      <c r="AB780" s="51">
        <v>0.97159255747881101</v>
      </c>
      <c r="AC780" s="52">
        <v>1.8909570102844501E-2</v>
      </c>
      <c r="AD780" s="52">
        <v>1.08618550388119E-4</v>
      </c>
      <c r="AE780" s="53">
        <v>9.3892538679548002E-3</v>
      </c>
      <c r="AF780" s="7" t="str">
        <f t="shared" si="109"/>
        <v>AL</v>
      </c>
      <c r="AG780" s="51">
        <v>0.32500436621564099</v>
      </c>
      <c r="AH780" s="52">
        <v>0.248893465803321</v>
      </c>
      <c r="AI780" s="52">
        <v>0.19134844048139499</v>
      </c>
      <c r="AJ780" s="53">
        <v>0.23475372749964099</v>
      </c>
      <c r="AK780" s="44" t="str">
        <f t="shared" si="102"/>
        <v>AL</v>
      </c>
      <c r="AL780" s="51">
        <v>0.417762636666138</v>
      </c>
      <c r="AM780" s="52">
        <v>0.36252838958432299</v>
      </c>
      <c r="AN780" s="52">
        <v>0</v>
      </c>
      <c r="AO780" s="53">
        <v>0.21970897374953699</v>
      </c>
      <c r="AP780" s="44" t="str">
        <f t="shared" si="103"/>
        <v>AL</v>
      </c>
    </row>
    <row r="781" spans="1:42" x14ac:dyDescent="0.3">
      <c r="A781" s="4">
        <v>31970</v>
      </c>
      <c r="B781" s="5">
        <f t="shared" si="104"/>
        <v>1987</v>
      </c>
      <c r="C781" s="6">
        <v>0</v>
      </c>
      <c r="D781" s="7">
        <v>0</v>
      </c>
      <c r="E781" s="7">
        <v>0</v>
      </c>
      <c r="F781" s="8">
        <v>1</v>
      </c>
      <c r="G781" s="44" t="str">
        <f t="shared" si="105"/>
        <v>Zonal</v>
      </c>
      <c r="H781" s="51">
        <v>0.90158841560145497</v>
      </c>
      <c r="I781" s="52">
        <v>4.6305772647091801E-14</v>
      </c>
      <c r="J781" s="52">
        <v>1.63955675085383E-3</v>
      </c>
      <c r="K781" s="53">
        <v>9.6772027647653899E-2</v>
      </c>
      <c r="L781" s="7" t="str">
        <f t="shared" si="110"/>
        <v>AL</v>
      </c>
      <c r="M781" s="51">
        <v>0.71170563739457005</v>
      </c>
      <c r="N781" s="52">
        <v>1.4725707837864901E-4</v>
      </c>
      <c r="O781" s="52">
        <v>4.4295790483206101E-4</v>
      </c>
      <c r="P781" s="53">
        <v>0.28770414762222302</v>
      </c>
      <c r="Q781" s="7" t="str">
        <f t="shared" si="106"/>
        <v>AL</v>
      </c>
      <c r="R781" s="6">
        <v>1</v>
      </c>
      <c r="S781" s="7">
        <v>0</v>
      </c>
      <c r="T781" s="7">
        <v>0</v>
      </c>
      <c r="U781" s="8">
        <v>0</v>
      </c>
      <c r="V781" s="7" t="str">
        <f t="shared" si="107"/>
        <v>AL</v>
      </c>
      <c r="W781" s="51">
        <v>0.948336884391075</v>
      </c>
      <c r="X781" s="52">
        <v>3.2694205413548998E-2</v>
      </c>
      <c r="Y781" s="52">
        <v>1.5065156285599401E-4</v>
      </c>
      <c r="Z781" s="53">
        <v>1.8818258632520499E-2</v>
      </c>
      <c r="AA781" s="7" t="str">
        <f t="shared" si="108"/>
        <v>AL</v>
      </c>
      <c r="AB781" s="51">
        <v>0.94850569141875896</v>
      </c>
      <c r="AC781" s="52">
        <v>3.15391917280856E-2</v>
      </c>
      <c r="AD781" s="52">
        <v>1.8653482228042401E-4</v>
      </c>
      <c r="AE781" s="53">
        <v>1.9768582030874199E-2</v>
      </c>
      <c r="AF781" s="7" t="str">
        <f t="shared" si="109"/>
        <v>AL</v>
      </c>
      <c r="AG781" s="51">
        <v>0.29909423263692803</v>
      </c>
      <c r="AH781" s="52">
        <v>0.235318077569661</v>
      </c>
      <c r="AI781" s="52">
        <v>0.207821292720272</v>
      </c>
      <c r="AJ781" s="53">
        <v>0.25776639707313598</v>
      </c>
      <c r="AK781" s="44" t="str">
        <f t="shared" si="102"/>
        <v>AL</v>
      </c>
      <c r="AL781" s="51">
        <v>0.35160140630908199</v>
      </c>
      <c r="AM781" s="52">
        <v>0.38133663724788203</v>
      </c>
      <c r="AN781" s="52">
        <v>0</v>
      </c>
      <c r="AO781" s="53">
        <v>0.26706195644303499</v>
      </c>
      <c r="AP781" s="44" t="str">
        <f t="shared" si="103"/>
        <v>NAO-</v>
      </c>
    </row>
    <row r="782" spans="1:42" x14ac:dyDescent="0.3">
      <c r="A782" s="4">
        <v>31971</v>
      </c>
      <c r="B782" s="5">
        <f t="shared" si="104"/>
        <v>1987</v>
      </c>
      <c r="C782" s="6">
        <v>0</v>
      </c>
      <c r="D782" s="7">
        <v>0</v>
      </c>
      <c r="E782" s="7">
        <v>0</v>
      </c>
      <c r="F782" s="8">
        <v>1</v>
      </c>
      <c r="G782" s="44" t="str">
        <f t="shared" si="105"/>
        <v>Zonal</v>
      </c>
      <c r="H782" s="51">
        <v>0.526290203058699</v>
      </c>
      <c r="I782" s="52">
        <v>3.9611056809211301E-23</v>
      </c>
      <c r="J782" s="52">
        <v>2.0515344538168199E-4</v>
      </c>
      <c r="K782" s="53">
        <v>0.47350464349590798</v>
      </c>
      <c r="L782" s="7" t="str">
        <f t="shared" si="110"/>
        <v>AL</v>
      </c>
      <c r="M782" s="51">
        <v>0.27402725517712601</v>
      </c>
      <c r="N782" s="52">
        <v>6.3888043722661004E-6</v>
      </c>
      <c r="O782" s="52">
        <v>5.9644757373484302E-5</v>
      </c>
      <c r="P782" s="53">
        <v>0.72590671126114104</v>
      </c>
      <c r="Q782" s="7" t="str">
        <f t="shared" si="106"/>
        <v>Zonal</v>
      </c>
      <c r="R782" s="6">
        <v>1</v>
      </c>
      <c r="S782" s="7">
        <v>0</v>
      </c>
      <c r="T782" s="7">
        <v>0</v>
      </c>
      <c r="U782" s="8">
        <v>0</v>
      </c>
      <c r="V782" s="7" t="str">
        <f t="shared" si="107"/>
        <v>AL</v>
      </c>
      <c r="W782" s="51">
        <v>0.66305331331055395</v>
      </c>
      <c r="X782" s="52">
        <v>0.188250612624494</v>
      </c>
      <c r="Y782" s="52">
        <v>1.2813278292107301E-3</v>
      </c>
      <c r="Z782" s="53">
        <v>0.14741474623574</v>
      </c>
      <c r="AA782" s="7" t="str">
        <f t="shared" si="108"/>
        <v>AL</v>
      </c>
      <c r="AB782" s="51">
        <v>0.59811576338838501</v>
      </c>
      <c r="AC782" s="52">
        <v>0.18773077641720801</v>
      </c>
      <c r="AD782" s="52">
        <v>2.1242924170067198E-3</v>
      </c>
      <c r="AE782" s="53">
        <v>0.2120291677774</v>
      </c>
      <c r="AF782" s="7" t="str">
        <f t="shared" si="109"/>
        <v>AL</v>
      </c>
      <c r="AG782" s="51">
        <v>0.33790923167297798</v>
      </c>
      <c r="AH782" s="52">
        <v>0.208479587001594</v>
      </c>
      <c r="AI782" s="52">
        <v>0.22746054274102201</v>
      </c>
      <c r="AJ782" s="53">
        <v>0.22615063858440401</v>
      </c>
      <c r="AK782" s="44" t="str">
        <f t="shared" si="102"/>
        <v>AL</v>
      </c>
      <c r="AL782" s="51">
        <v>0.58685417409995499</v>
      </c>
      <c r="AM782" s="52">
        <v>9.3106839205994094E-2</v>
      </c>
      <c r="AN782" s="52">
        <v>0.32003898669405001</v>
      </c>
      <c r="AO782" s="53">
        <v>0</v>
      </c>
      <c r="AP782" s="44" t="str">
        <f t="shared" si="103"/>
        <v>AL</v>
      </c>
    </row>
    <row r="783" spans="1:42" x14ac:dyDescent="0.3">
      <c r="A783" s="4">
        <v>31972</v>
      </c>
      <c r="B783" s="5">
        <f t="shared" si="104"/>
        <v>1987</v>
      </c>
      <c r="C783" s="6">
        <v>0</v>
      </c>
      <c r="D783" s="7">
        <v>0</v>
      </c>
      <c r="E783" s="7">
        <v>0</v>
      </c>
      <c r="F783" s="8">
        <v>1</v>
      </c>
      <c r="G783" s="44" t="str">
        <f t="shared" si="105"/>
        <v>Zonal</v>
      </c>
      <c r="H783" s="51">
        <v>0.25609027525309402</v>
      </c>
      <c r="I783" s="52">
        <v>2.8059770947245E-23</v>
      </c>
      <c r="J783" s="52">
        <v>1.2065120274704899E-3</v>
      </c>
      <c r="K783" s="53">
        <v>0.74270321271944695</v>
      </c>
      <c r="L783" s="7" t="str">
        <f t="shared" si="110"/>
        <v>Zonal</v>
      </c>
      <c r="M783" s="51">
        <v>6.1329301555900398E-2</v>
      </c>
      <c r="N783" s="52">
        <v>9.7856947386848705E-5</v>
      </c>
      <c r="O783" s="52">
        <v>3.4826192600929998E-5</v>
      </c>
      <c r="P783" s="53">
        <v>0.93853801530411995</v>
      </c>
      <c r="Q783" s="7" t="str">
        <f t="shared" si="106"/>
        <v>Zonal</v>
      </c>
      <c r="R783" s="6">
        <v>0</v>
      </c>
      <c r="S783" s="7">
        <v>0</v>
      </c>
      <c r="T783" s="7">
        <v>1</v>
      </c>
      <c r="U783" s="8">
        <v>0</v>
      </c>
      <c r="V783" s="7" t="str">
        <f t="shared" si="107"/>
        <v>SB</v>
      </c>
      <c r="W783" s="51">
        <v>1.67761934918116E-5</v>
      </c>
      <c r="X783" s="52">
        <v>0.14101346566276099</v>
      </c>
      <c r="Y783" s="52">
        <v>1.88694389573285E-2</v>
      </c>
      <c r="Z783" s="53">
        <v>0.84010031918641703</v>
      </c>
      <c r="AA783" s="7" t="str">
        <f t="shared" si="108"/>
        <v>Zonal</v>
      </c>
      <c r="AB783" s="51">
        <v>2.85187716868991E-6</v>
      </c>
      <c r="AC783" s="52">
        <v>5.5251399773393203E-2</v>
      </c>
      <c r="AD783" s="52">
        <v>2.3498271105602E-2</v>
      </c>
      <c r="AE783" s="53">
        <v>0.92124747724383704</v>
      </c>
      <c r="AF783" s="7" t="str">
        <f t="shared" si="109"/>
        <v>Zonal</v>
      </c>
      <c r="AG783" s="51">
        <v>0.34806084280024502</v>
      </c>
      <c r="AH783" s="52">
        <v>0.209397138426058</v>
      </c>
      <c r="AI783" s="52">
        <v>0.231971951410926</v>
      </c>
      <c r="AJ783" s="53">
        <v>0.21057006736276801</v>
      </c>
      <c r="AK783" s="44" t="str">
        <f t="shared" si="102"/>
        <v>AL</v>
      </c>
      <c r="AL783" s="51">
        <v>0.605247044153993</v>
      </c>
      <c r="AM783" s="52">
        <v>0.114114582173632</v>
      </c>
      <c r="AN783" s="52">
        <v>0.28063837367237399</v>
      </c>
      <c r="AO783" s="53">
        <v>0</v>
      </c>
      <c r="AP783" s="44" t="str">
        <f t="shared" si="103"/>
        <v>AL</v>
      </c>
    </row>
    <row r="784" spans="1:42" x14ac:dyDescent="0.3">
      <c r="A784" s="4">
        <v>31973</v>
      </c>
      <c r="B784" s="5">
        <f t="shared" si="104"/>
        <v>1987</v>
      </c>
      <c r="C784" s="6">
        <v>0</v>
      </c>
      <c r="D784" s="7">
        <v>0</v>
      </c>
      <c r="E784" s="7">
        <v>0</v>
      </c>
      <c r="F784" s="8">
        <v>1</v>
      </c>
      <c r="G784" s="44" t="str">
        <f t="shared" si="105"/>
        <v>Zonal</v>
      </c>
      <c r="H784" s="51">
        <v>0.234704713175375</v>
      </c>
      <c r="I784" s="52">
        <v>7.7853997663380203E-23</v>
      </c>
      <c r="J784" s="52">
        <v>8.0281805579593898E-3</v>
      </c>
      <c r="K784" s="53">
        <v>0.75726710626666205</v>
      </c>
      <c r="L784" s="7" t="str">
        <f t="shared" si="110"/>
        <v>Zonal</v>
      </c>
      <c r="M784" s="51">
        <v>0.17273639536750801</v>
      </c>
      <c r="N784" s="52">
        <v>5.3051671316683903E-4</v>
      </c>
      <c r="O784" s="52">
        <v>5.0123176238129805E-4</v>
      </c>
      <c r="P784" s="53">
        <v>0.82623185615694095</v>
      </c>
      <c r="Q784" s="7" t="str">
        <f t="shared" si="106"/>
        <v>Zonal</v>
      </c>
      <c r="R784" s="6">
        <v>0</v>
      </c>
      <c r="S784" s="7">
        <v>0</v>
      </c>
      <c r="T784" s="7">
        <v>1</v>
      </c>
      <c r="U784" s="8">
        <v>0</v>
      </c>
      <c r="V784" s="7" t="str">
        <f t="shared" si="107"/>
        <v>SB</v>
      </c>
      <c r="W784" s="51">
        <v>3.6694298318170301E-9</v>
      </c>
      <c r="X784" s="52">
        <v>7.4049612587522101E-2</v>
      </c>
      <c r="Y784" s="52">
        <v>5.4524208354598099E-2</v>
      </c>
      <c r="Z784" s="53">
        <v>0.87142617538844902</v>
      </c>
      <c r="AA784" s="7" t="str">
        <f t="shared" si="108"/>
        <v>Zonal</v>
      </c>
      <c r="AB784" s="51">
        <v>2.8317804313177001E-10</v>
      </c>
      <c r="AC784" s="52">
        <v>1.77907528744034E-2</v>
      </c>
      <c r="AD784" s="52">
        <v>6.3356458620427603E-2</v>
      </c>
      <c r="AE784" s="53">
        <v>0.91885278822199001</v>
      </c>
      <c r="AF784" s="7" t="str">
        <f t="shared" si="109"/>
        <v>Zonal</v>
      </c>
      <c r="AG784" s="51">
        <v>0.342265990944987</v>
      </c>
      <c r="AH784" s="52">
        <v>0.21604180889629299</v>
      </c>
      <c r="AI784" s="52">
        <v>0.22756670341959201</v>
      </c>
      <c r="AJ784" s="53">
        <v>0.21412549673912601</v>
      </c>
      <c r="AK784" s="44" t="str">
        <f t="shared" si="102"/>
        <v>AL</v>
      </c>
      <c r="AL784" s="51">
        <v>0.68495066191197296</v>
      </c>
      <c r="AM784" s="52">
        <v>0.123125396902935</v>
      </c>
      <c r="AN784" s="52">
        <v>0.19192394118509101</v>
      </c>
      <c r="AO784" s="53">
        <v>0</v>
      </c>
      <c r="AP784" s="44" t="str">
        <f t="shared" si="103"/>
        <v>AL</v>
      </c>
    </row>
    <row r="785" spans="1:42" x14ac:dyDescent="0.3">
      <c r="A785" s="4">
        <v>31974</v>
      </c>
      <c r="B785" s="5">
        <f t="shared" si="104"/>
        <v>1987</v>
      </c>
      <c r="C785" s="6">
        <v>0</v>
      </c>
      <c r="D785" s="7">
        <v>0</v>
      </c>
      <c r="E785" s="7">
        <v>0</v>
      </c>
      <c r="F785" s="8">
        <v>1</v>
      </c>
      <c r="G785" s="44" t="str">
        <f t="shared" si="105"/>
        <v>Zonal</v>
      </c>
      <c r="H785" s="51">
        <v>0.42112694281091501</v>
      </c>
      <c r="I785" s="52">
        <v>1.3421042480366601E-13</v>
      </c>
      <c r="J785" s="52">
        <v>2.11893775604928E-2</v>
      </c>
      <c r="K785" s="53">
        <v>0.55768367962846499</v>
      </c>
      <c r="L785" s="7" t="str">
        <f t="shared" si="110"/>
        <v>Zonal</v>
      </c>
      <c r="M785" s="51">
        <v>0.31508605492900699</v>
      </c>
      <c r="N785" s="52">
        <v>3.5627055846590601E-3</v>
      </c>
      <c r="O785" s="52">
        <v>2.4540631301475102E-3</v>
      </c>
      <c r="P785" s="53">
        <v>0.67889717635617397</v>
      </c>
      <c r="Q785" s="7" t="str">
        <f t="shared" si="106"/>
        <v>Zonal</v>
      </c>
      <c r="R785" s="6">
        <v>0</v>
      </c>
      <c r="S785" s="7">
        <v>0</v>
      </c>
      <c r="T785" s="7">
        <v>1</v>
      </c>
      <c r="U785" s="8">
        <v>0</v>
      </c>
      <c r="V785" s="7" t="str">
        <f t="shared" si="107"/>
        <v>SB</v>
      </c>
      <c r="W785" s="51">
        <v>1.00117883262499E-7</v>
      </c>
      <c r="X785" s="52">
        <v>0.30946957908363698</v>
      </c>
      <c r="Y785" s="52">
        <v>8.4628255200625294E-2</v>
      </c>
      <c r="Z785" s="53">
        <v>0.60590206559785498</v>
      </c>
      <c r="AA785" s="7" t="str">
        <f t="shared" si="108"/>
        <v>Zonal</v>
      </c>
      <c r="AB785" s="51">
        <v>9.4927090657155797E-9</v>
      </c>
      <c r="AC785" s="52">
        <v>0.119194462559324</v>
      </c>
      <c r="AD785" s="52">
        <v>0.113116069106675</v>
      </c>
      <c r="AE785" s="53">
        <v>0.76768945884128903</v>
      </c>
      <c r="AF785" s="7" t="str">
        <f t="shared" si="109"/>
        <v>Zonal</v>
      </c>
      <c r="AG785" s="51">
        <v>0.35353977407450299</v>
      </c>
      <c r="AH785" s="52">
        <v>0.22750889140630801</v>
      </c>
      <c r="AI785" s="52">
        <v>0.21281895484962501</v>
      </c>
      <c r="AJ785" s="53">
        <v>0.20613237966956299</v>
      </c>
      <c r="AK785" s="44" t="str">
        <f t="shared" si="102"/>
        <v>AL</v>
      </c>
      <c r="AL785" s="51">
        <v>0.67462898231191504</v>
      </c>
      <c r="AM785" s="52">
        <v>0.24521790191505499</v>
      </c>
      <c r="AN785" s="52">
        <v>8.0153115773029596E-2</v>
      </c>
      <c r="AO785" s="53">
        <v>0</v>
      </c>
      <c r="AP785" s="44" t="str">
        <f t="shared" si="103"/>
        <v>AL</v>
      </c>
    </row>
    <row r="786" spans="1:42" x14ac:dyDescent="0.3">
      <c r="A786" s="4">
        <v>31975</v>
      </c>
      <c r="B786" s="5">
        <f t="shared" si="104"/>
        <v>1987</v>
      </c>
      <c r="C786" s="6">
        <v>1</v>
      </c>
      <c r="D786" s="7">
        <v>0</v>
      </c>
      <c r="E786" s="7">
        <v>0</v>
      </c>
      <c r="F786" s="8">
        <v>0</v>
      </c>
      <c r="G786" s="44" t="str">
        <f t="shared" si="105"/>
        <v>AL</v>
      </c>
      <c r="H786" s="51">
        <v>0.18663830879990001</v>
      </c>
      <c r="I786" s="52">
        <v>3.29735770827611E-21</v>
      </c>
      <c r="J786" s="52">
        <v>0.73074632843705301</v>
      </c>
      <c r="K786" s="53">
        <v>8.2615362763045097E-2</v>
      </c>
      <c r="L786" s="7" t="str">
        <f t="shared" si="110"/>
        <v>SB</v>
      </c>
      <c r="M786" s="51">
        <v>4.10653371389504E-2</v>
      </c>
      <c r="N786" s="52">
        <v>6.7502607567334895E-5</v>
      </c>
      <c r="O786" s="52">
        <v>0.95597197213379703</v>
      </c>
      <c r="P786" s="53">
        <v>2.8951881196911198E-3</v>
      </c>
      <c r="Q786" s="7" t="str">
        <f t="shared" si="106"/>
        <v>SB</v>
      </c>
      <c r="R786" s="6">
        <v>0</v>
      </c>
      <c r="S786" s="7">
        <v>0</v>
      </c>
      <c r="T786" s="7">
        <v>1</v>
      </c>
      <c r="U786" s="8">
        <v>0</v>
      </c>
      <c r="V786" s="7" t="str">
        <f t="shared" si="107"/>
        <v>SB</v>
      </c>
      <c r="W786" s="51">
        <v>2.23648814321558E-8</v>
      </c>
      <c r="X786" s="52">
        <v>0.18405149589400099</v>
      </c>
      <c r="Y786" s="52">
        <v>4.5528811761836097E-2</v>
      </c>
      <c r="Z786" s="53">
        <v>0.77041966997928202</v>
      </c>
      <c r="AA786" s="7" t="str">
        <f t="shared" si="108"/>
        <v>Zonal</v>
      </c>
      <c r="AB786" s="51">
        <v>2.0035875356253899E-9</v>
      </c>
      <c r="AC786" s="52">
        <v>5.7482678152976002E-2</v>
      </c>
      <c r="AD786" s="52">
        <v>6.2971261423134903E-2</v>
      </c>
      <c r="AE786" s="53">
        <v>0.87954605842030198</v>
      </c>
      <c r="AF786" s="7" t="str">
        <f t="shared" si="109"/>
        <v>Zonal</v>
      </c>
      <c r="AG786" s="51">
        <v>0.29506374233529797</v>
      </c>
      <c r="AH786" s="52">
        <v>0.25815295716370801</v>
      </c>
      <c r="AI786" s="52">
        <v>0.227728717901756</v>
      </c>
      <c r="AJ786" s="53">
        <v>0.21905458259923499</v>
      </c>
      <c r="AK786" s="44" t="str">
        <f t="shared" si="102"/>
        <v>AL</v>
      </c>
      <c r="AL786" s="51">
        <v>0.49245264500932301</v>
      </c>
      <c r="AM786" s="52">
        <v>0.37927176366669901</v>
      </c>
      <c r="AN786" s="52">
        <v>0.12827559132397601</v>
      </c>
      <c r="AO786" s="53">
        <v>0</v>
      </c>
      <c r="AP786" s="44" t="str">
        <f t="shared" si="103"/>
        <v>AL</v>
      </c>
    </row>
    <row r="787" spans="1:42" x14ac:dyDescent="0.3">
      <c r="A787" s="4">
        <v>31976</v>
      </c>
      <c r="B787" s="5">
        <f t="shared" si="104"/>
        <v>1987</v>
      </c>
      <c r="C787" s="6">
        <v>0</v>
      </c>
      <c r="D787" s="7">
        <v>0</v>
      </c>
      <c r="E787" s="7">
        <v>0</v>
      </c>
      <c r="F787" s="8">
        <v>1</v>
      </c>
      <c r="G787" s="44" t="str">
        <f t="shared" si="105"/>
        <v>Zonal</v>
      </c>
      <c r="H787" s="51">
        <v>6.8660063043425998E-3</v>
      </c>
      <c r="I787" s="52">
        <v>1.4081316693278801E-44</v>
      </c>
      <c r="J787" s="52">
        <v>0.968829768614071</v>
      </c>
      <c r="K787" s="53">
        <v>2.43042250815775E-2</v>
      </c>
      <c r="L787" s="7" t="str">
        <f t="shared" si="110"/>
        <v>SB</v>
      </c>
      <c r="M787" s="51">
        <v>9.4266728259490701E-4</v>
      </c>
      <c r="N787" s="52">
        <v>7.0272564145238199E-7</v>
      </c>
      <c r="O787" s="52">
        <v>0.998974652740106</v>
      </c>
      <c r="P787" s="53">
        <v>8.1977251648734299E-5</v>
      </c>
      <c r="Q787" s="7" t="str">
        <f t="shared" si="106"/>
        <v>SB</v>
      </c>
      <c r="R787" s="6">
        <v>0</v>
      </c>
      <c r="S787" s="7">
        <v>0</v>
      </c>
      <c r="T787" s="7">
        <v>1</v>
      </c>
      <c r="U787" s="8">
        <v>0</v>
      </c>
      <c r="V787" s="7" t="str">
        <f t="shared" si="107"/>
        <v>SB</v>
      </c>
      <c r="W787" s="51">
        <v>2.6595851361767601E-4</v>
      </c>
      <c r="X787" s="52">
        <v>0.29279525949865898</v>
      </c>
      <c r="Y787" s="52">
        <v>1.4887468069216999E-2</v>
      </c>
      <c r="Z787" s="53">
        <v>0.69205131391850705</v>
      </c>
      <c r="AA787" s="7" t="str">
        <f t="shared" si="108"/>
        <v>Zonal</v>
      </c>
      <c r="AB787" s="51">
        <v>6.0302655361589303E-5</v>
      </c>
      <c r="AC787" s="52">
        <v>0.16341798986159101</v>
      </c>
      <c r="AD787" s="52">
        <v>2.0130499133923702E-2</v>
      </c>
      <c r="AE787" s="53">
        <v>0.81639120834912404</v>
      </c>
      <c r="AF787" s="7" t="str">
        <f t="shared" si="109"/>
        <v>Zonal</v>
      </c>
      <c r="AG787" s="51">
        <v>0.28484200585804498</v>
      </c>
      <c r="AH787" s="52">
        <v>0.25428772117966097</v>
      </c>
      <c r="AI787" s="52">
        <v>0.23877813184895799</v>
      </c>
      <c r="AJ787" s="53">
        <v>0.222092141113334</v>
      </c>
      <c r="AK787" s="44" t="str">
        <f t="shared" si="102"/>
        <v>AL</v>
      </c>
      <c r="AL787" s="51">
        <v>0.36934641913798899</v>
      </c>
      <c r="AM787" s="52">
        <v>0.35717236458320201</v>
      </c>
      <c r="AN787" s="52">
        <v>0.273481216278807</v>
      </c>
      <c r="AO787" s="53">
        <v>0</v>
      </c>
      <c r="AP787" s="44" t="str">
        <f t="shared" si="103"/>
        <v>AL</v>
      </c>
    </row>
    <row r="788" spans="1:42" x14ac:dyDescent="0.3">
      <c r="A788" s="4">
        <v>31977</v>
      </c>
      <c r="B788" s="5">
        <f t="shared" si="104"/>
        <v>1987</v>
      </c>
      <c r="C788" s="6">
        <v>0</v>
      </c>
      <c r="D788" s="7">
        <v>0</v>
      </c>
      <c r="E788" s="7">
        <v>1</v>
      </c>
      <c r="F788" s="8">
        <v>0</v>
      </c>
      <c r="G788" s="44" t="str">
        <f t="shared" si="105"/>
        <v>SB</v>
      </c>
      <c r="H788" s="51">
        <v>0.40033051708206302</v>
      </c>
      <c r="I788" s="52">
        <v>2.5884645852042801E-36</v>
      </c>
      <c r="J788" s="52">
        <v>0.47979704410597601</v>
      </c>
      <c r="K788" s="53">
        <v>0.11987243881194699</v>
      </c>
      <c r="L788" s="7" t="str">
        <f t="shared" si="110"/>
        <v>SB</v>
      </c>
      <c r="M788" s="51">
        <v>0.53166188908029399</v>
      </c>
      <c r="N788" s="52">
        <v>1.0910180510721801E-4</v>
      </c>
      <c r="O788" s="52">
        <v>0.43486820803995402</v>
      </c>
      <c r="P788" s="53">
        <v>3.3360801074657699E-2</v>
      </c>
      <c r="Q788" s="7" t="str">
        <f t="shared" si="106"/>
        <v>AL</v>
      </c>
      <c r="R788" s="6">
        <v>0</v>
      </c>
      <c r="S788" s="7">
        <v>0</v>
      </c>
      <c r="T788" s="7">
        <v>1</v>
      </c>
      <c r="U788" s="8">
        <v>0</v>
      </c>
      <c r="V788" s="7" t="str">
        <f t="shared" si="107"/>
        <v>SB</v>
      </c>
      <c r="W788" s="51">
        <v>4.2070652233162098E-6</v>
      </c>
      <c r="X788" s="52">
        <v>0.22217918357181299</v>
      </c>
      <c r="Y788" s="52">
        <v>2.4625138200869201E-2</v>
      </c>
      <c r="Z788" s="53">
        <v>0.75319147116209295</v>
      </c>
      <c r="AA788" s="7" t="str">
        <f t="shared" si="108"/>
        <v>Zonal</v>
      </c>
      <c r="AB788" s="51">
        <v>4.4680186659050002E-7</v>
      </c>
      <c r="AC788" s="52">
        <v>0.123830636171116</v>
      </c>
      <c r="AD788" s="52">
        <v>3.3401186481663001E-2</v>
      </c>
      <c r="AE788" s="53">
        <v>0.84276773054535303</v>
      </c>
      <c r="AF788" s="7" t="str">
        <f t="shared" si="109"/>
        <v>Zonal</v>
      </c>
      <c r="AG788" s="51">
        <v>0.26045214146528101</v>
      </c>
      <c r="AH788" s="52">
        <v>0.25981826659421903</v>
      </c>
      <c r="AI788" s="52">
        <v>0.26462868527676298</v>
      </c>
      <c r="AJ788" s="53">
        <v>0.21510090666373499</v>
      </c>
      <c r="AK788" s="44" t="str">
        <f t="shared" si="102"/>
        <v>SB</v>
      </c>
      <c r="AL788" s="51">
        <v>0.27952805548050003</v>
      </c>
      <c r="AM788" s="52">
        <v>0.35947641778498302</v>
      </c>
      <c r="AN788" s="52">
        <v>0.36099552673451601</v>
      </c>
      <c r="AO788" s="53">
        <v>0</v>
      </c>
      <c r="AP788" s="44" t="str">
        <f t="shared" si="103"/>
        <v>SB</v>
      </c>
    </row>
    <row r="789" spans="1:42" x14ac:dyDescent="0.3">
      <c r="A789" s="4">
        <v>31978</v>
      </c>
      <c r="B789" s="5">
        <f t="shared" si="104"/>
        <v>1987</v>
      </c>
      <c r="C789" s="6">
        <v>0</v>
      </c>
      <c r="D789" s="7">
        <v>0</v>
      </c>
      <c r="E789" s="7">
        <v>1</v>
      </c>
      <c r="F789" s="8">
        <v>0</v>
      </c>
      <c r="G789" s="44" t="str">
        <f t="shared" si="105"/>
        <v>SB</v>
      </c>
      <c r="H789" s="51">
        <v>0.228389325449838</v>
      </c>
      <c r="I789" s="52">
        <v>5.9474077564928505E-23</v>
      </c>
      <c r="J789" s="52">
        <v>0.51587830449146999</v>
      </c>
      <c r="K789" s="53">
        <v>0.25573237005870503</v>
      </c>
      <c r="L789" s="7" t="str">
        <f t="shared" si="110"/>
        <v>SB</v>
      </c>
      <c r="M789" s="51">
        <v>0.58723044283812598</v>
      </c>
      <c r="N789" s="52">
        <v>1.4520679983392E-5</v>
      </c>
      <c r="O789" s="52">
        <v>0.28036139540954202</v>
      </c>
      <c r="P789" s="53">
        <v>0.13239364107236001</v>
      </c>
      <c r="Q789" s="7" t="str">
        <f t="shared" si="106"/>
        <v>AL</v>
      </c>
      <c r="R789" s="6">
        <v>0</v>
      </c>
      <c r="S789" s="7">
        <v>0</v>
      </c>
      <c r="T789" s="7">
        <v>0</v>
      </c>
      <c r="U789" s="8">
        <v>1</v>
      </c>
      <c r="V789" s="7" t="str">
        <f t="shared" si="107"/>
        <v>Zonal</v>
      </c>
      <c r="W789" s="51">
        <v>1.35055648671463E-14</v>
      </c>
      <c r="X789" s="52">
        <v>9.7644269790983203E-4</v>
      </c>
      <c r="Y789" s="52">
        <v>0.26021005994099999</v>
      </c>
      <c r="Z789" s="53">
        <v>0.73881349736107704</v>
      </c>
      <c r="AA789" s="7" t="str">
        <f t="shared" si="108"/>
        <v>Zonal</v>
      </c>
      <c r="AB789" s="51">
        <v>2.29229578324913E-17</v>
      </c>
      <c r="AC789" s="52">
        <v>1.34078665169238E-3</v>
      </c>
      <c r="AD789" s="52">
        <v>0.37267115458751898</v>
      </c>
      <c r="AE789" s="53">
        <v>0.625988058760788</v>
      </c>
      <c r="AF789" s="7" t="str">
        <f t="shared" si="109"/>
        <v>Zonal</v>
      </c>
      <c r="AG789" s="51">
        <v>0.20632800691481201</v>
      </c>
      <c r="AH789" s="52">
        <v>0.239020685547392</v>
      </c>
      <c r="AI789" s="52">
        <v>0.34114026933841302</v>
      </c>
      <c r="AJ789" s="53">
        <v>0.213511038199381</v>
      </c>
      <c r="AK789" s="44" t="str">
        <f t="shared" si="102"/>
        <v>SB</v>
      </c>
      <c r="AL789" s="51">
        <v>0</v>
      </c>
      <c r="AM789" s="52">
        <v>0.31049967652319499</v>
      </c>
      <c r="AN789" s="52">
        <v>0.59550176960840195</v>
      </c>
      <c r="AO789" s="53">
        <v>9.3998553868402002E-2</v>
      </c>
      <c r="AP789" s="44" t="str">
        <f t="shared" si="103"/>
        <v>SB</v>
      </c>
    </row>
    <row r="790" spans="1:42" x14ac:dyDescent="0.3">
      <c r="A790" s="4">
        <v>31979</v>
      </c>
      <c r="B790" s="5">
        <f t="shared" si="104"/>
        <v>1987</v>
      </c>
      <c r="C790" s="6">
        <v>0</v>
      </c>
      <c r="D790" s="7">
        <v>0</v>
      </c>
      <c r="E790" s="7">
        <v>1</v>
      </c>
      <c r="F790" s="8">
        <v>0</v>
      </c>
      <c r="G790" s="44" t="str">
        <f t="shared" si="105"/>
        <v>SB</v>
      </c>
      <c r="H790" s="51">
        <v>2.3512543629620399E-5</v>
      </c>
      <c r="I790" s="52">
        <v>1.95373675206172E-26</v>
      </c>
      <c r="J790" s="52">
        <v>0.16194495191015501</v>
      </c>
      <c r="K790" s="53">
        <v>0.83803153554620302</v>
      </c>
      <c r="L790" s="7" t="str">
        <f t="shared" si="110"/>
        <v>Zonal</v>
      </c>
      <c r="M790" s="51">
        <v>1.5046851208269001E-5</v>
      </c>
      <c r="N790" s="52">
        <v>4.5526532401383099E-7</v>
      </c>
      <c r="O790" s="52">
        <v>0.88208403323912399</v>
      </c>
      <c r="P790" s="53">
        <v>0.117900464644335</v>
      </c>
      <c r="Q790" s="7" t="str">
        <f t="shared" si="106"/>
        <v>SB</v>
      </c>
      <c r="R790" s="6">
        <v>0</v>
      </c>
      <c r="S790" s="7">
        <v>0</v>
      </c>
      <c r="T790" s="7">
        <v>0</v>
      </c>
      <c r="U790" s="8">
        <v>1</v>
      </c>
      <c r="V790" s="7" t="str">
        <f t="shared" si="107"/>
        <v>Zonal</v>
      </c>
      <c r="W790" s="51">
        <v>3.9188942327721899E-12</v>
      </c>
      <c r="X790" s="52">
        <v>1.1350529120913599E-4</v>
      </c>
      <c r="Y790" s="52">
        <v>0.134912803250581</v>
      </c>
      <c r="Z790" s="53">
        <v>0.86497369145429204</v>
      </c>
      <c r="AA790" s="7" t="str">
        <f t="shared" si="108"/>
        <v>Zonal</v>
      </c>
      <c r="AB790" s="51">
        <v>8.0675670390090392E-15</v>
      </c>
      <c r="AC790" s="52">
        <v>3.3910949322044201E-4</v>
      </c>
      <c r="AD790" s="52">
        <v>0.21079843451247901</v>
      </c>
      <c r="AE790" s="53">
        <v>0.78886245599429194</v>
      </c>
      <c r="AF790" s="7" t="str">
        <f t="shared" si="109"/>
        <v>Zonal</v>
      </c>
      <c r="AG790" s="51">
        <v>0.18544664821043899</v>
      </c>
      <c r="AH790" s="52">
        <v>0.238728164226094</v>
      </c>
      <c r="AI790" s="52">
        <v>0.35692524251121399</v>
      </c>
      <c r="AJ790" s="53">
        <v>0.21889994505225099</v>
      </c>
      <c r="AK790" s="44" t="str">
        <f t="shared" si="102"/>
        <v>SB</v>
      </c>
      <c r="AL790" s="51">
        <v>0</v>
      </c>
      <c r="AM790" s="52">
        <v>0.29813121921203201</v>
      </c>
      <c r="AN790" s="52">
        <v>0.48992517397645402</v>
      </c>
      <c r="AO790" s="53">
        <v>0.211943606811513</v>
      </c>
      <c r="AP790" s="44" t="str">
        <f t="shared" si="103"/>
        <v>SB</v>
      </c>
    </row>
    <row r="791" spans="1:42" x14ac:dyDescent="0.3">
      <c r="A791" s="4">
        <v>31980</v>
      </c>
      <c r="B791" s="5">
        <f t="shared" si="104"/>
        <v>1987</v>
      </c>
      <c r="C791" s="6">
        <v>0</v>
      </c>
      <c r="D791" s="7">
        <v>0</v>
      </c>
      <c r="E791" s="7">
        <v>1</v>
      </c>
      <c r="F791" s="8">
        <v>0</v>
      </c>
      <c r="G791" s="44" t="str">
        <f t="shared" si="105"/>
        <v>SB</v>
      </c>
      <c r="H791" s="51">
        <v>2.54033198195954E-6</v>
      </c>
      <c r="I791" s="52">
        <v>1.8424028747300401E-33</v>
      </c>
      <c r="J791" s="52">
        <v>0.203541724732025</v>
      </c>
      <c r="K791" s="53">
        <v>0.79645573493600097</v>
      </c>
      <c r="L791" s="7" t="str">
        <f t="shared" si="110"/>
        <v>Zonal</v>
      </c>
      <c r="M791" s="51">
        <v>5.7875971388746197E-8</v>
      </c>
      <c r="N791" s="52">
        <v>1.5410317870662498E-8</v>
      </c>
      <c r="O791" s="52">
        <v>0.99509621286358196</v>
      </c>
      <c r="P791" s="53">
        <v>4.9037138501402703E-3</v>
      </c>
      <c r="Q791" s="7" t="str">
        <f t="shared" si="106"/>
        <v>SB</v>
      </c>
      <c r="R791" s="6">
        <v>0</v>
      </c>
      <c r="S791" s="7">
        <v>0</v>
      </c>
      <c r="T791" s="7">
        <v>0</v>
      </c>
      <c r="U791" s="8">
        <v>1</v>
      </c>
      <c r="V791" s="7" t="str">
        <f t="shared" si="107"/>
        <v>Zonal</v>
      </c>
      <c r="W791" s="51">
        <v>1.2836030207477999E-12</v>
      </c>
      <c r="X791" s="52">
        <v>2.1646381989139598E-5</v>
      </c>
      <c r="Y791" s="52">
        <v>0.13753139952385701</v>
      </c>
      <c r="Z791" s="53">
        <v>0.86244695409286998</v>
      </c>
      <c r="AA791" s="7" t="str">
        <f t="shared" si="108"/>
        <v>Zonal</v>
      </c>
      <c r="AB791" s="51">
        <v>1.5621370327098701E-15</v>
      </c>
      <c r="AC791" s="52">
        <v>8.0769498423391696E-5</v>
      </c>
      <c r="AD791" s="52">
        <v>0.21869512057047899</v>
      </c>
      <c r="AE791" s="53">
        <v>0.78122410993109404</v>
      </c>
      <c r="AF791" s="7" t="str">
        <f t="shared" si="109"/>
        <v>Zonal</v>
      </c>
      <c r="AG791" s="51">
        <v>0.19108957905798701</v>
      </c>
      <c r="AH791" s="52">
        <v>0.27486657123583802</v>
      </c>
      <c r="AI791" s="52">
        <v>0.31916889802806597</v>
      </c>
      <c r="AJ791" s="53">
        <v>0.214874951678106</v>
      </c>
      <c r="AK791" s="44" t="str">
        <f t="shared" si="102"/>
        <v>SB</v>
      </c>
      <c r="AL791" s="51">
        <v>0</v>
      </c>
      <c r="AM791" s="52">
        <v>0.38024989295862299</v>
      </c>
      <c r="AN791" s="52">
        <v>0.44801327666922602</v>
      </c>
      <c r="AO791" s="53">
        <v>0.17173683037215001</v>
      </c>
      <c r="AP791" s="44" t="str">
        <f t="shared" si="103"/>
        <v>SB</v>
      </c>
    </row>
    <row r="792" spans="1:42" x14ac:dyDescent="0.3">
      <c r="A792" s="4">
        <v>31981</v>
      </c>
      <c r="B792" s="5">
        <f t="shared" si="104"/>
        <v>1987</v>
      </c>
      <c r="C792" s="6">
        <v>0</v>
      </c>
      <c r="D792" s="7">
        <v>0</v>
      </c>
      <c r="E792" s="7">
        <v>1</v>
      </c>
      <c r="F792" s="8">
        <v>0</v>
      </c>
      <c r="G792" s="44" t="str">
        <f t="shared" si="105"/>
        <v>SB</v>
      </c>
      <c r="H792" s="51">
        <v>1.22291972409798E-3</v>
      </c>
      <c r="I792" s="52">
        <v>2.8644890771682699E-19</v>
      </c>
      <c r="J792" s="52">
        <v>0.31177846846506002</v>
      </c>
      <c r="K792" s="53">
        <v>0.68699861181083599</v>
      </c>
      <c r="L792" s="7" t="str">
        <f t="shared" si="110"/>
        <v>Zonal</v>
      </c>
      <c r="M792" s="51">
        <v>8.3931602294245202E-6</v>
      </c>
      <c r="N792" s="52">
        <v>7.4282837417212798E-6</v>
      </c>
      <c r="O792" s="52">
        <v>0.98933502543174301</v>
      </c>
      <c r="P792" s="53">
        <v>1.0649153124285901E-2</v>
      </c>
      <c r="Q792" s="7" t="str">
        <f t="shared" si="106"/>
        <v>SB</v>
      </c>
      <c r="R792" s="6">
        <v>0</v>
      </c>
      <c r="S792" s="7">
        <v>0</v>
      </c>
      <c r="T792" s="7">
        <v>0</v>
      </c>
      <c r="U792" s="8">
        <v>1</v>
      </c>
      <c r="V792" s="7" t="str">
        <f t="shared" si="107"/>
        <v>Zonal</v>
      </c>
      <c r="W792" s="51">
        <v>3.6358872959016703E-18</v>
      </c>
      <c r="X792" s="52">
        <v>6.5999300816528699E-5</v>
      </c>
      <c r="Y792" s="52">
        <v>0.99956347698190195</v>
      </c>
      <c r="Z792" s="53">
        <v>3.70523717281996E-4</v>
      </c>
      <c r="AA792" s="7" t="str">
        <f t="shared" si="108"/>
        <v>SB</v>
      </c>
      <c r="AB792" s="51">
        <v>3.30958147657186E-21</v>
      </c>
      <c r="AC792" s="52">
        <v>1.14036033617352E-4</v>
      </c>
      <c r="AD792" s="52">
        <v>0.99970536124187903</v>
      </c>
      <c r="AE792" s="53">
        <v>1.8060272450306901E-4</v>
      </c>
      <c r="AF792" s="7" t="str">
        <f t="shared" si="109"/>
        <v>SB</v>
      </c>
      <c r="AG792" s="51">
        <v>0.194426648007126</v>
      </c>
      <c r="AH792" s="52">
        <v>0.31517244369150699</v>
      </c>
      <c r="AI792" s="52">
        <v>0.27819537284982498</v>
      </c>
      <c r="AJ792" s="53">
        <v>0.21220553545154</v>
      </c>
      <c r="AK792" s="44" t="str">
        <f t="shared" si="102"/>
        <v>NAO-</v>
      </c>
      <c r="AL792" s="51">
        <v>0</v>
      </c>
      <c r="AM792" s="52">
        <v>0.49322721621807097</v>
      </c>
      <c r="AN792" s="52">
        <v>0.35941134746363801</v>
      </c>
      <c r="AO792" s="53">
        <v>0.14736143631828999</v>
      </c>
      <c r="AP792" s="44" t="str">
        <f t="shared" si="103"/>
        <v>NAO-</v>
      </c>
    </row>
    <row r="793" spans="1:42" x14ac:dyDescent="0.3">
      <c r="A793" s="4">
        <v>31982</v>
      </c>
      <c r="B793" s="5">
        <f t="shared" si="104"/>
        <v>1987</v>
      </c>
      <c r="C793" s="6">
        <v>0</v>
      </c>
      <c r="D793" s="7">
        <v>0</v>
      </c>
      <c r="E793" s="7">
        <v>1</v>
      </c>
      <c r="F793" s="8">
        <v>0</v>
      </c>
      <c r="G793" s="44" t="str">
        <f t="shared" si="105"/>
        <v>SB</v>
      </c>
      <c r="H793" s="51">
        <v>8.2958853276551003E-2</v>
      </c>
      <c r="I793" s="52">
        <v>1.08789078914416E-11</v>
      </c>
      <c r="J793" s="52">
        <v>0.62135390103458499</v>
      </c>
      <c r="K793" s="53">
        <v>0.29568724567799098</v>
      </c>
      <c r="L793" s="7" t="str">
        <f t="shared" si="110"/>
        <v>SB</v>
      </c>
      <c r="M793" s="51">
        <v>6.5936208217704504E-4</v>
      </c>
      <c r="N793" s="52">
        <v>2.5142949819451602E-2</v>
      </c>
      <c r="O793" s="52">
        <v>0.89239668061989996</v>
      </c>
      <c r="P793" s="53">
        <v>8.1801007478458698E-2</v>
      </c>
      <c r="Q793" s="7" t="str">
        <f t="shared" si="106"/>
        <v>SB</v>
      </c>
      <c r="R793" s="6">
        <v>0</v>
      </c>
      <c r="S793" s="7">
        <v>0</v>
      </c>
      <c r="T793" s="7">
        <v>0</v>
      </c>
      <c r="U793" s="8">
        <v>1</v>
      </c>
      <c r="V793" s="7" t="str">
        <f t="shared" si="107"/>
        <v>Zonal</v>
      </c>
      <c r="W793" s="51">
        <v>5.2943158894373399E-25</v>
      </c>
      <c r="X793" s="52">
        <v>1.6192912364507702E-8</v>
      </c>
      <c r="Y793" s="52">
        <v>0.99979586149329103</v>
      </c>
      <c r="Z793" s="53">
        <v>2.0412231379797501E-4</v>
      </c>
      <c r="AA793" s="7" t="str">
        <f t="shared" si="108"/>
        <v>SB</v>
      </c>
      <c r="AB793" s="51">
        <v>1.66384474103015E-28</v>
      </c>
      <c r="AC793" s="52">
        <v>3.7364874985108698E-8</v>
      </c>
      <c r="AD793" s="52">
        <v>0.999920231180501</v>
      </c>
      <c r="AE793" s="53">
        <v>7.9731454625560003E-5</v>
      </c>
      <c r="AF793" s="7" t="str">
        <f t="shared" si="109"/>
        <v>SB</v>
      </c>
      <c r="AG793" s="51">
        <v>0.20090387273624299</v>
      </c>
      <c r="AH793" s="52">
        <v>0.29475619003544701</v>
      </c>
      <c r="AI793" s="52">
        <v>0.27158834045859498</v>
      </c>
      <c r="AJ793" s="53">
        <v>0.23275159676971199</v>
      </c>
      <c r="AK793" s="44" t="str">
        <f t="shared" si="102"/>
        <v>NAO-</v>
      </c>
      <c r="AL793" s="51">
        <v>0</v>
      </c>
      <c r="AM793" s="52">
        <v>0.44133092624363102</v>
      </c>
      <c r="AN793" s="52">
        <v>0.32422825489734303</v>
      </c>
      <c r="AO793" s="53">
        <v>0.23444081885902401</v>
      </c>
      <c r="AP793" s="44" t="str">
        <f t="shared" si="103"/>
        <v>NAO-</v>
      </c>
    </row>
    <row r="794" spans="1:42" x14ac:dyDescent="0.3">
      <c r="A794" s="4">
        <v>31983</v>
      </c>
      <c r="B794" s="5">
        <f t="shared" si="104"/>
        <v>1987</v>
      </c>
      <c r="C794" s="6">
        <v>0</v>
      </c>
      <c r="D794" s="7">
        <v>0</v>
      </c>
      <c r="E794" s="7">
        <v>1</v>
      </c>
      <c r="F794" s="8">
        <v>0</v>
      </c>
      <c r="G794" s="44" t="str">
        <f t="shared" si="105"/>
        <v>SB</v>
      </c>
      <c r="H794" s="51">
        <v>9.9741703630734105E-2</v>
      </c>
      <c r="I794" s="52">
        <v>6.9245480718343999E-13</v>
      </c>
      <c r="J794" s="52">
        <v>0.733728757837106</v>
      </c>
      <c r="K794" s="53">
        <v>0.16652953853146099</v>
      </c>
      <c r="L794" s="7" t="str">
        <f t="shared" si="110"/>
        <v>SB</v>
      </c>
      <c r="M794" s="51">
        <v>3.6435857140983199E-3</v>
      </c>
      <c r="N794" s="52">
        <v>0.18743898582438701</v>
      </c>
      <c r="O794" s="52">
        <v>0.65715775321807302</v>
      </c>
      <c r="P794" s="53">
        <v>0.15175967524344999</v>
      </c>
      <c r="Q794" s="7" t="str">
        <f t="shared" si="106"/>
        <v>SB</v>
      </c>
      <c r="R794" s="6">
        <v>0</v>
      </c>
      <c r="S794" s="7">
        <v>0</v>
      </c>
      <c r="T794" s="7">
        <v>0</v>
      </c>
      <c r="U794" s="8">
        <v>1</v>
      </c>
      <c r="V794" s="7" t="str">
        <f t="shared" si="107"/>
        <v>Zonal</v>
      </c>
      <c r="W794" s="51">
        <v>7.2296865733421504E-19</v>
      </c>
      <c r="X794" s="52">
        <v>7.4117960020196201E-9</v>
      </c>
      <c r="Y794" s="52">
        <v>0.67424088416407102</v>
      </c>
      <c r="Z794" s="53">
        <v>0.32575910842413203</v>
      </c>
      <c r="AA794" s="7" t="str">
        <f t="shared" si="108"/>
        <v>SB</v>
      </c>
      <c r="AB794" s="51">
        <v>1.1661307679477601E-22</v>
      </c>
      <c r="AC794" s="52">
        <v>4.0737285288942802E-8</v>
      </c>
      <c r="AD794" s="52">
        <v>0.81817541575950203</v>
      </c>
      <c r="AE794" s="53">
        <v>0.18182454350321101</v>
      </c>
      <c r="AF794" s="7" t="str">
        <f t="shared" si="109"/>
        <v>SB</v>
      </c>
      <c r="AG794" s="51">
        <v>0.198915260254825</v>
      </c>
      <c r="AH794" s="52">
        <v>0.26832542210923499</v>
      </c>
      <c r="AI794" s="52">
        <v>0.26580318222862898</v>
      </c>
      <c r="AJ794" s="53">
        <v>0.26695613540731</v>
      </c>
      <c r="AK794" s="44" t="str">
        <f t="shared" si="102"/>
        <v>NAO-</v>
      </c>
      <c r="AL794" s="51">
        <v>0</v>
      </c>
      <c r="AM794" s="52">
        <v>0.34508992372408598</v>
      </c>
      <c r="AN794" s="52">
        <v>0.31228897052270899</v>
      </c>
      <c r="AO794" s="53">
        <v>0.34262110575320398</v>
      </c>
      <c r="AP794" s="44" t="str">
        <f t="shared" si="103"/>
        <v>NAO-</v>
      </c>
    </row>
    <row r="795" spans="1:42" x14ac:dyDescent="0.3">
      <c r="A795" s="4">
        <v>31984</v>
      </c>
      <c r="B795" s="5">
        <f t="shared" si="104"/>
        <v>1987</v>
      </c>
      <c r="C795" s="6">
        <v>0</v>
      </c>
      <c r="D795" s="7">
        <v>0</v>
      </c>
      <c r="E795" s="7">
        <v>1</v>
      </c>
      <c r="F795" s="8">
        <v>0</v>
      </c>
      <c r="G795" s="44" t="str">
        <f t="shared" si="105"/>
        <v>SB</v>
      </c>
      <c r="H795" s="51">
        <v>0.98352063113673105</v>
      </c>
      <c r="I795" s="52">
        <v>1.13727808579451E-22</v>
      </c>
      <c r="J795" s="52">
        <v>1.08007791580322E-3</v>
      </c>
      <c r="K795" s="53">
        <v>1.53992909474557E-2</v>
      </c>
      <c r="L795" s="7" t="str">
        <f t="shared" si="110"/>
        <v>AL</v>
      </c>
      <c r="M795" s="51">
        <v>0.95043649087794602</v>
      </c>
      <c r="N795" s="52">
        <v>5.6858408253698698E-3</v>
      </c>
      <c r="O795" s="52">
        <v>6.9394330578129604E-4</v>
      </c>
      <c r="P795" s="53">
        <v>4.3183724990911297E-2</v>
      </c>
      <c r="Q795" s="7" t="str">
        <f t="shared" si="106"/>
        <v>AL</v>
      </c>
      <c r="R795" s="6">
        <v>0</v>
      </c>
      <c r="S795" s="7">
        <v>0</v>
      </c>
      <c r="T795" s="7">
        <v>0</v>
      </c>
      <c r="U795" s="8">
        <v>1</v>
      </c>
      <c r="V795" s="7" t="str">
        <f t="shared" si="107"/>
        <v>Zonal</v>
      </c>
      <c r="W795" s="51">
        <v>4.1758968474505904E-6</v>
      </c>
      <c r="X795" s="52">
        <v>2.71380295566424E-3</v>
      </c>
      <c r="Y795" s="52">
        <v>4.6885623858894297E-2</v>
      </c>
      <c r="Z795" s="53">
        <v>0.95039639728859304</v>
      </c>
      <c r="AA795" s="7" t="str">
        <f t="shared" si="108"/>
        <v>Zonal</v>
      </c>
      <c r="AB795" s="51">
        <v>2.16059738523242E-7</v>
      </c>
      <c r="AC795" s="52">
        <v>5.5457251968048498E-3</v>
      </c>
      <c r="AD795" s="52">
        <v>5.3656572815303102E-2</v>
      </c>
      <c r="AE795" s="53">
        <v>0.94079748592815404</v>
      </c>
      <c r="AF795" s="7" t="str">
        <f t="shared" si="109"/>
        <v>Zonal</v>
      </c>
      <c r="AG795" s="51">
        <v>0.20442110856045201</v>
      </c>
      <c r="AH795" s="52">
        <v>0.26065439526536599</v>
      </c>
      <c r="AI795" s="52">
        <v>0.24879464786159999</v>
      </c>
      <c r="AJ795" s="53">
        <v>0.28612984831258098</v>
      </c>
      <c r="AK795" s="44" t="str">
        <f t="shared" si="102"/>
        <v>Zonal</v>
      </c>
      <c r="AL795" s="51">
        <v>0</v>
      </c>
      <c r="AM795" s="52">
        <v>0.34347171909625401</v>
      </c>
      <c r="AN795" s="52">
        <v>0.273527896574563</v>
      </c>
      <c r="AO795" s="53">
        <v>0.38300038432918199</v>
      </c>
      <c r="AP795" s="44" t="str">
        <f t="shared" si="103"/>
        <v>Zonal</v>
      </c>
    </row>
    <row r="796" spans="1:42" x14ac:dyDescent="0.3">
      <c r="A796" s="4">
        <v>31985</v>
      </c>
      <c r="B796" s="5">
        <f t="shared" si="104"/>
        <v>1987</v>
      </c>
      <c r="C796" s="6">
        <v>1</v>
      </c>
      <c r="D796" s="7">
        <v>0</v>
      </c>
      <c r="E796" s="7">
        <v>0</v>
      </c>
      <c r="F796" s="8">
        <v>0</v>
      </c>
      <c r="G796" s="44" t="str">
        <f t="shared" si="105"/>
        <v>AL</v>
      </c>
      <c r="H796" s="51">
        <v>0.99909357000394095</v>
      </c>
      <c r="I796" s="52">
        <v>8.9507415732689905E-22</v>
      </c>
      <c r="J796" s="52">
        <v>3.3666732441203601E-5</v>
      </c>
      <c r="K796" s="53">
        <v>8.7276326361007597E-4</v>
      </c>
      <c r="L796" s="7" t="str">
        <f t="shared" si="110"/>
        <v>AL</v>
      </c>
      <c r="M796" s="51">
        <v>0.99892622855933</v>
      </c>
      <c r="N796" s="52">
        <v>3.0318757500755699E-4</v>
      </c>
      <c r="O796" s="52">
        <v>1.7214775691707801E-5</v>
      </c>
      <c r="P796" s="53">
        <v>7.5336908997452397E-4</v>
      </c>
      <c r="Q796" s="7" t="str">
        <f t="shared" si="106"/>
        <v>AL</v>
      </c>
      <c r="R796" s="6">
        <v>0</v>
      </c>
      <c r="S796" s="7">
        <v>0</v>
      </c>
      <c r="T796" s="7">
        <v>0</v>
      </c>
      <c r="U796" s="8">
        <v>1</v>
      </c>
      <c r="V796" s="7" t="str">
        <f t="shared" si="107"/>
        <v>Zonal</v>
      </c>
      <c r="W796" s="51">
        <v>1.03954151428849E-3</v>
      </c>
      <c r="X796" s="52">
        <v>1.5919191945261198E-2</v>
      </c>
      <c r="Y796" s="52">
        <v>1.94848749051999E-2</v>
      </c>
      <c r="Z796" s="53">
        <v>0.96355639163525098</v>
      </c>
      <c r="AA796" s="7" t="str">
        <f t="shared" si="108"/>
        <v>Zonal</v>
      </c>
      <c r="AB796" s="51">
        <v>1.0449821168584201E-4</v>
      </c>
      <c r="AC796" s="52">
        <v>2.8274552014500999E-2</v>
      </c>
      <c r="AD796" s="52">
        <v>2.2674192957841201E-2</v>
      </c>
      <c r="AE796" s="53">
        <v>0.94894675681597096</v>
      </c>
      <c r="AF796" s="7" t="str">
        <f t="shared" si="109"/>
        <v>Zonal</v>
      </c>
      <c r="AG796" s="51">
        <v>0.21217351379857599</v>
      </c>
      <c r="AH796" s="52">
        <v>0.282262484357306</v>
      </c>
      <c r="AI796" s="52">
        <v>0.234804092755559</v>
      </c>
      <c r="AJ796" s="53">
        <v>0.27075990908855602</v>
      </c>
      <c r="AK796" s="44" t="str">
        <f t="shared" si="102"/>
        <v>NAO-</v>
      </c>
      <c r="AL796" s="51">
        <v>0</v>
      </c>
      <c r="AM796" s="52">
        <v>0.41774375160312799</v>
      </c>
      <c r="AN796" s="52">
        <v>0.24326251309674399</v>
      </c>
      <c r="AO796" s="53">
        <v>0.338993735300127</v>
      </c>
      <c r="AP796" s="44" t="str">
        <f t="shared" si="103"/>
        <v>NAO-</v>
      </c>
    </row>
    <row r="797" spans="1:42" x14ac:dyDescent="0.3">
      <c r="A797" s="4">
        <v>31986</v>
      </c>
      <c r="B797" s="5">
        <f t="shared" si="104"/>
        <v>1987</v>
      </c>
      <c r="C797" s="6">
        <v>1</v>
      </c>
      <c r="D797" s="7">
        <v>0</v>
      </c>
      <c r="E797" s="7">
        <v>0</v>
      </c>
      <c r="F797" s="8">
        <v>0</v>
      </c>
      <c r="G797" s="44" t="str">
        <f t="shared" si="105"/>
        <v>AL</v>
      </c>
      <c r="H797" s="51">
        <v>0.96430993942049303</v>
      </c>
      <c r="I797" s="52">
        <v>7.3079947878781103E-24</v>
      </c>
      <c r="J797" s="52">
        <v>8.5078855888200093E-6</v>
      </c>
      <c r="K797" s="53">
        <v>3.5681552693905202E-2</v>
      </c>
      <c r="L797" s="7" t="str">
        <f t="shared" si="110"/>
        <v>AL</v>
      </c>
      <c r="M797" s="51">
        <v>0.80253191597572204</v>
      </c>
      <c r="N797" s="52">
        <v>6.8643758000698206E-5</v>
      </c>
      <c r="O797" s="52">
        <v>2.0474937831293798E-5</v>
      </c>
      <c r="P797" s="53">
        <v>0.19737896532843399</v>
      </c>
      <c r="Q797" s="7" t="str">
        <f t="shared" si="106"/>
        <v>AL</v>
      </c>
      <c r="R797" s="6">
        <v>0</v>
      </c>
      <c r="S797" s="7">
        <v>0</v>
      </c>
      <c r="T797" s="7">
        <v>0</v>
      </c>
      <c r="U797" s="8">
        <v>1</v>
      </c>
      <c r="V797" s="7" t="str">
        <f t="shared" si="107"/>
        <v>Zonal</v>
      </c>
      <c r="W797" s="51">
        <v>2.5555242620500501E-2</v>
      </c>
      <c r="X797" s="52">
        <v>9.6989555142008702E-2</v>
      </c>
      <c r="Y797" s="52">
        <v>2.3554145383011201E-2</v>
      </c>
      <c r="Z797" s="53">
        <v>0.85390105685447903</v>
      </c>
      <c r="AA797" s="7" t="str">
        <f t="shared" si="108"/>
        <v>Zonal</v>
      </c>
      <c r="AB797" s="51">
        <v>6.2805461171632103E-3</v>
      </c>
      <c r="AC797" s="52">
        <v>0.142259669260101</v>
      </c>
      <c r="AD797" s="52">
        <v>2.4104577404595501E-2</v>
      </c>
      <c r="AE797" s="53">
        <v>0.82735520721813904</v>
      </c>
      <c r="AF797" s="7" t="str">
        <f t="shared" si="109"/>
        <v>Zonal</v>
      </c>
      <c r="AG797" s="51">
        <v>0.213161026257668</v>
      </c>
      <c r="AH797" s="52">
        <v>0.247907845574736</v>
      </c>
      <c r="AI797" s="52">
        <v>0.23010252441248999</v>
      </c>
      <c r="AJ797" s="53">
        <v>0.30882860375510401</v>
      </c>
      <c r="AK797" s="44" t="str">
        <f t="shared" si="102"/>
        <v>Zonal</v>
      </c>
      <c r="AL797" s="51">
        <v>0</v>
      </c>
      <c r="AM797" s="52">
        <v>0.31928133972471001</v>
      </c>
      <c r="AN797" s="52">
        <v>0.240046333378516</v>
      </c>
      <c r="AO797" s="53">
        <v>0.44067232689677199</v>
      </c>
      <c r="AP797" s="44" t="str">
        <f t="shared" si="103"/>
        <v>Zonal</v>
      </c>
    </row>
    <row r="798" spans="1:42" x14ac:dyDescent="0.3">
      <c r="A798" s="4">
        <v>31987</v>
      </c>
      <c r="B798" s="5">
        <f t="shared" si="104"/>
        <v>1987</v>
      </c>
      <c r="C798" s="6">
        <v>0</v>
      </c>
      <c r="D798" s="7">
        <v>0</v>
      </c>
      <c r="E798" s="7">
        <v>1</v>
      </c>
      <c r="F798" s="8">
        <v>0</v>
      </c>
      <c r="G798" s="44" t="str">
        <f t="shared" si="105"/>
        <v>SB</v>
      </c>
      <c r="H798" s="51">
        <v>0.740513219228768</v>
      </c>
      <c r="I798" s="52">
        <v>7.0820737207438399E-30</v>
      </c>
      <c r="J798" s="52">
        <v>4.6016629316957902E-4</v>
      </c>
      <c r="K798" s="53">
        <v>0.25902661447807401</v>
      </c>
      <c r="L798" s="7" t="str">
        <f t="shared" si="110"/>
        <v>AL</v>
      </c>
      <c r="M798" s="51">
        <v>0.42794535581724402</v>
      </c>
      <c r="N798" s="52">
        <v>2.2137490185959502E-6</v>
      </c>
      <c r="O798" s="52">
        <v>1.4400954558922801E-3</v>
      </c>
      <c r="P798" s="53">
        <v>0.57061233497785002</v>
      </c>
      <c r="Q798" s="7" t="str">
        <f t="shared" si="106"/>
        <v>Zonal</v>
      </c>
      <c r="R798" s="6">
        <v>0</v>
      </c>
      <c r="S798" s="7">
        <v>0</v>
      </c>
      <c r="T798" s="7">
        <v>0</v>
      </c>
      <c r="U798" s="8">
        <v>1</v>
      </c>
      <c r="V798" s="7" t="str">
        <f t="shared" si="107"/>
        <v>Zonal</v>
      </c>
      <c r="W798" s="51">
        <v>2.0274139359826299E-4</v>
      </c>
      <c r="X798" s="52">
        <v>6.64826030130955E-4</v>
      </c>
      <c r="Y798" s="52">
        <v>1.4862973567330099E-2</v>
      </c>
      <c r="Z798" s="53">
        <v>0.98426945900894003</v>
      </c>
      <c r="AA798" s="7" t="str">
        <f t="shared" si="108"/>
        <v>Zonal</v>
      </c>
      <c r="AB798" s="51">
        <v>1.9754779165411899E-5</v>
      </c>
      <c r="AC798" s="52">
        <v>1.6969330529323799E-3</v>
      </c>
      <c r="AD798" s="52">
        <v>1.58348156467789E-2</v>
      </c>
      <c r="AE798" s="53">
        <v>0.98244849652112398</v>
      </c>
      <c r="AF798" s="7" t="str">
        <f t="shared" si="109"/>
        <v>Zonal</v>
      </c>
      <c r="AG798" s="51">
        <v>0.19711661516130799</v>
      </c>
      <c r="AH798" s="52">
        <v>0.197181789990373</v>
      </c>
      <c r="AI798" s="52">
        <v>0.24458259174397601</v>
      </c>
      <c r="AJ798" s="53">
        <v>0.36111900310434097</v>
      </c>
      <c r="AK798" s="44" t="str">
        <f t="shared" si="102"/>
        <v>Zonal</v>
      </c>
      <c r="AL798" s="51">
        <v>0</v>
      </c>
      <c r="AM798" s="52">
        <v>0.14309961269683799</v>
      </c>
      <c r="AN798" s="52">
        <v>0.35182772867126</v>
      </c>
      <c r="AO798" s="53">
        <v>0.50507265863190098</v>
      </c>
      <c r="AP798" s="44" t="str">
        <f t="shared" si="103"/>
        <v>Zonal</v>
      </c>
    </row>
    <row r="799" spans="1:42" x14ac:dyDescent="0.3">
      <c r="A799" s="4">
        <v>31988</v>
      </c>
      <c r="B799" s="5">
        <f t="shared" si="104"/>
        <v>1987</v>
      </c>
      <c r="C799" s="6">
        <v>0</v>
      </c>
      <c r="D799" s="7">
        <v>0</v>
      </c>
      <c r="E799" s="7">
        <v>1</v>
      </c>
      <c r="F799" s="8">
        <v>0</v>
      </c>
      <c r="G799" s="44" t="str">
        <f t="shared" si="105"/>
        <v>SB</v>
      </c>
      <c r="H799" s="51">
        <v>4.7380567697573102E-2</v>
      </c>
      <c r="I799" s="52">
        <v>2.66318130903348E-22</v>
      </c>
      <c r="J799" s="52">
        <v>6.6688126296536902E-4</v>
      </c>
      <c r="K799" s="53">
        <v>0.95195255103947196</v>
      </c>
      <c r="L799" s="7" t="str">
        <f t="shared" si="110"/>
        <v>Zonal</v>
      </c>
      <c r="M799" s="51">
        <v>7.1632553079120601E-2</v>
      </c>
      <c r="N799" s="52">
        <v>6.2464191216837206E-8</v>
      </c>
      <c r="O799" s="52">
        <v>6.7163346075332E-3</v>
      </c>
      <c r="P799" s="53">
        <v>0.92165104984916502</v>
      </c>
      <c r="Q799" s="7" t="str">
        <f t="shared" si="106"/>
        <v>Zonal</v>
      </c>
      <c r="R799" s="6">
        <v>0</v>
      </c>
      <c r="S799" s="7">
        <v>0</v>
      </c>
      <c r="T799" s="7">
        <v>0</v>
      </c>
      <c r="U799" s="8">
        <v>1</v>
      </c>
      <c r="V799" s="7" t="str">
        <f t="shared" si="107"/>
        <v>Zonal</v>
      </c>
      <c r="W799" s="51">
        <v>6.9532305567614801E-6</v>
      </c>
      <c r="X799" s="52">
        <v>1.6258956675077599E-5</v>
      </c>
      <c r="Y799" s="52">
        <v>1.2473649509301901E-2</v>
      </c>
      <c r="Z799" s="53">
        <v>0.98750313830346503</v>
      </c>
      <c r="AA799" s="7" t="str">
        <f t="shared" si="108"/>
        <v>Zonal</v>
      </c>
      <c r="AB799" s="51">
        <v>5.7543293669404002E-7</v>
      </c>
      <c r="AC799" s="52">
        <v>5.0400324641973398E-5</v>
      </c>
      <c r="AD799" s="52">
        <v>1.16718977074947E-2</v>
      </c>
      <c r="AE799" s="53">
        <v>0.98827712653492505</v>
      </c>
      <c r="AF799" s="7" t="str">
        <f t="shared" si="109"/>
        <v>Zonal</v>
      </c>
      <c r="AG799" s="51">
        <v>0.188308332946482</v>
      </c>
      <c r="AH799" s="52">
        <v>0.18486710192021499</v>
      </c>
      <c r="AI799" s="52">
        <v>0.26964638674640901</v>
      </c>
      <c r="AJ799" s="53">
        <v>0.35717817838689198</v>
      </c>
      <c r="AK799" s="44" t="str">
        <f t="shared" si="102"/>
        <v>Zonal</v>
      </c>
      <c r="AL799" s="51">
        <v>0</v>
      </c>
      <c r="AM799" s="52">
        <v>8.6896968834495505E-2</v>
      </c>
      <c r="AN799" s="52">
        <v>0.40044115554290599</v>
      </c>
      <c r="AO799" s="53">
        <v>0.51266187562259802</v>
      </c>
      <c r="AP799" s="44" t="str">
        <f t="shared" si="103"/>
        <v>Zonal</v>
      </c>
    </row>
    <row r="800" spans="1:42" x14ac:dyDescent="0.3">
      <c r="A800" s="4">
        <v>31989</v>
      </c>
      <c r="B800" s="5">
        <f t="shared" si="104"/>
        <v>1987</v>
      </c>
      <c r="C800" s="6">
        <v>1</v>
      </c>
      <c r="D800" s="7">
        <v>0</v>
      </c>
      <c r="E800" s="7">
        <v>0</v>
      </c>
      <c r="F800" s="8">
        <v>0</v>
      </c>
      <c r="G800" s="44" t="str">
        <f t="shared" si="105"/>
        <v>AL</v>
      </c>
      <c r="H800" s="51">
        <v>2.31825184775654E-2</v>
      </c>
      <c r="I800" s="52">
        <v>1.8952718120219E-20</v>
      </c>
      <c r="J800" s="52">
        <v>1.7336424531946501E-5</v>
      </c>
      <c r="K800" s="53">
        <v>0.97680014509789903</v>
      </c>
      <c r="L800" s="7" t="str">
        <f t="shared" si="110"/>
        <v>Zonal</v>
      </c>
      <c r="M800" s="51">
        <v>8.3152552012110303E-2</v>
      </c>
      <c r="N800" s="52">
        <v>2.8411443146984801E-7</v>
      </c>
      <c r="O800" s="52">
        <v>5.8654351511380399E-5</v>
      </c>
      <c r="P800" s="53">
        <v>0.91678850952194002</v>
      </c>
      <c r="Q800" s="7" t="str">
        <f t="shared" si="106"/>
        <v>Zonal</v>
      </c>
      <c r="R800" s="6">
        <v>0</v>
      </c>
      <c r="S800" s="7">
        <v>0</v>
      </c>
      <c r="T800" s="7">
        <v>0</v>
      </c>
      <c r="U800" s="8">
        <v>1</v>
      </c>
      <c r="V800" s="7" t="str">
        <f t="shared" si="107"/>
        <v>Zonal</v>
      </c>
      <c r="W800" s="51">
        <v>1.24695448542238E-6</v>
      </c>
      <c r="X800" s="52">
        <v>6.2361398470654199E-5</v>
      </c>
      <c r="Y800" s="52">
        <v>1.54492298295322E-2</v>
      </c>
      <c r="Z800" s="53">
        <v>0.98448716181751195</v>
      </c>
      <c r="AA800" s="7" t="str">
        <f t="shared" si="108"/>
        <v>Zonal</v>
      </c>
      <c r="AB800" s="51">
        <v>5.7073304805441203E-8</v>
      </c>
      <c r="AC800" s="52">
        <v>1.84049485612956E-4</v>
      </c>
      <c r="AD800" s="52">
        <v>1.47048000754369E-2</v>
      </c>
      <c r="AE800" s="53">
        <v>0.98511109336564595</v>
      </c>
      <c r="AF800" s="7" t="str">
        <f t="shared" si="109"/>
        <v>Zonal</v>
      </c>
      <c r="AG800" s="51">
        <v>0.20109698750621999</v>
      </c>
      <c r="AH800" s="52">
        <v>0.20366410247226599</v>
      </c>
      <c r="AI800" s="52">
        <v>0.23781442927222701</v>
      </c>
      <c r="AJ800" s="53">
        <v>0.35742448074928501</v>
      </c>
      <c r="AK800" s="44" t="str">
        <f t="shared" si="102"/>
        <v>Zonal</v>
      </c>
      <c r="AL800" s="51">
        <v>0</v>
      </c>
      <c r="AM800" s="52">
        <v>0.132774217419559</v>
      </c>
      <c r="AN800" s="52">
        <v>0.27224644109122398</v>
      </c>
      <c r="AO800" s="53">
        <v>0.59497934148921505</v>
      </c>
      <c r="AP800" s="44" t="str">
        <f t="shared" si="103"/>
        <v>Zonal</v>
      </c>
    </row>
    <row r="801" spans="1:42" x14ac:dyDescent="0.3">
      <c r="A801" s="4">
        <v>31990</v>
      </c>
      <c r="B801" s="5">
        <f t="shared" si="104"/>
        <v>1987</v>
      </c>
      <c r="C801" s="6">
        <v>1</v>
      </c>
      <c r="D801" s="7">
        <v>0</v>
      </c>
      <c r="E801" s="7">
        <v>0</v>
      </c>
      <c r="F801" s="8">
        <v>0</v>
      </c>
      <c r="G801" s="44" t="str">
        <f t="shared" si="105"/>
        <v>AL</v>
      </c>
      <c r="H801" s="51">
        <v>0.13905286892368601</v>
      </c>
      <c r="I801" s="52">
        <v>4.51403577494904E-16</v>
      </c>
      <c r="J801" s="52">
        <v>2.0881987880200801E-4</v>
      </c>
      <c r="K801" s="53">
        <v>0.86073831119751398</v>
      </c>
      <c r="L801" s="7" t="str">
        <f t="shared" si="110"/>
        <v>Zonal</v>
      </c>
      <c r="M801" s="51">
        <v>0.14987686258080701</v>
      </c>
      <c r="N801" s="52">
        <v>9.9417819187034109E-4</v>
      </c>
      <c r="O801" s="52">
        <v>1.3829737423458501E-4</v>
      </c>
      <c r="P801" s="53">
        <v>0.84899066185307503</v>
      </c>
      <c r="Q801" s="7" t="str">
        <f t="shared" si="106"/>
        <v>Zonal</v>
      </c>
      <c r="R801" s="6">
        <v>1</v>
      </c>
      <c r="S801" s="7">
        <v>0</v>
      </c>
      <c r="T801" s="7">
        <v>0</v>
      </c>
      <c r="U801" s="8">
        <v>0</v>
      </c>
      <c r="V801" s="7" t="str">
        <f t="shared" si="107"/>
        <v>AL</v>
      </c>
      <c r="W801" s="51">
        <v>2.6829810794552E-2</v>
      </c>
      <c r="X801" s="52">
        <v>8.0724342719041706E-2</v>
      </c>
      <c r="Y801" s="52">
        <v>1.1567107031153099E-2</v>
      </c>
      <c r="Z801" s="53">
        <v>0.88087873945525397</v>
      </c>
      <c r="AA801" s="7" t="str">
        <f t="shared" si="108"/>
        <v>Zonal</v>
      </c>
      <c r="AB801" s="51">
        <v>7.7936776302112102E-3</v>
      </c>
      <c r="AC801" s="52">
        <v>0.12221093547966</v>
      </c>
      <c r="AD801" s="52">
        <v>1.1572983390899599E-2</v>
      </c>
      <c r="AE801" s="53">
        <v>0.85842240349922905</v>
      </c>
      <c r="AF801" s="7" t="str">
        <f t="shared" si="109"/>
        <v>Zonal</v>
      </c>
      <c r="AG801" s="51">
        <v>0.21009325025749401</v>
      </c>
      <c r="AH801" s="52">
        <v>0.233409121495181</v>
      </c>
      <c r="AI801" s="52">
        <v>0.219633661043555</v>
      </c>
      <c r="AJ801" s="53">
        <v>0.33686396720376799</v>
      </c>
      <c r="AK801" s="44" t="str">
        <f t="shared" si="102"/>
        <v>Zonal</v>
      </c>
      <c r="AL801" s="51">
        <v>0</v>
      </c>
      <c r="AM801" s="52">
        <v>0.28009657278209699</v>
      </c>
      <c r="AN801" s="52">
        <v>0.15143261461677701</v>
      </c>
      <c r="AO801" s="53">
        <v>0.56847081260112498</v>
      </c>
      <c r="AP801" s="44" t="str">
        <f t="shared" si="103"/>
        <v>Zonal</v>
      </c>
    </row>
    <row r="802" spans="1:42" x14ac:dyDescent="0.3">
      <c r="A802" s="4">
        <v>31991</v>
      </c>
      <c r="B802" s="5">
        <f t="shared" si="104"/>
        <v>1987</v>
      </c>
      <c r="C802" s="6">
        <v>1</v>
      </c>
      <c r="D802" s="7">
        <v>0</v>
      </c>
      <c r="E802" s="7">
        <v>0</v>
      </c>
      <c r="F802" s="8">
        <v>0</v>
      </c>
      <c r="G802" s="44" t="str">
        <f t="shared" si="105"/>
        <v>AL</v>
      </c>
      <c r="H802" s="51">
        <v>6.0386955881527402E-3</v>
      </c>
      <c r="I802" s="52">
        <v>3.2329319458021701E-22</v>
      </c>
      <c r="J802" s="52">
        <v>5.7615270896636001E-3</v>
      </c>
      <c r="K802" s="53">
        <v>0.988199777322185</v>
      </c>
      <c r="L802" s="7" t="str">
        <f t="shared" si="110"/>
        <v>Zonal</v>
      </c>
      <c r="M802" s="51">
        <v>1.4965188230850701E-4</v>
      </c>
      <c r="N802" s="52">
        <v>3.5440259198288001E-3</v>
      </c>
      <c r="O802" s="52">
        <v>6.1305175936957502E-4</v>
      </c>
      <c r="P802" s="53">
        <v>0.99569327043849898</v>
      </c>
      <c r="Q802" s="7" t="str">
        <f t="shared" si="106"/>
        <v>Zonal</v>
      </c>
      <c r="R802" s="6">
        <v>1</v>
      </c>
      <c r="S802" s="7">
        <v>0</v>
      </c>
      <c r="T802" s="7">
        <v>0</v>
      </c>
      <c r="U802" s="8">
        <v>0</v>
      </c>
      <c r="V802" s="7" t="str">
        <f t="shared" si="107"/>
        <v>AL</v>
      </c>
      <c r="W802" s="51">
        <v>0.36740632253483202</v>
      </c>
      <c r="X802" s="52">
        <v>0.18486197708796401</v>
      </c>
      <c r="Y802" s="52">
        <v>6.7478996556571396E-3</v>
      </c>
      <c r="Z802" s="53">
        <v>0.44098380072154503</v>
      </c>
      <c r="AA802" s="7" t="str">
        <f t="shared" si="108"/>
        <v>Zonal</v>
      </c>
      <c r="AB802" s="51">
        <v>0.164858188202817</v>
      </c>
      <c r="AC802" s="52">
        <v>0.28873175679515301</v>
      </c>
      <c r="AD802" s="52">
        <v>9.8361724135179896E-3</v>
      </c>
      <c r="AE802" s="53">
        <v>0.53657388258851002</v>
      </c>
      <c r="AF802" s="7" t="str">
        <f t="shared" si="109"/>
        <v>Zonal</v>
      </c>
      <c r="AG802" s="51">
        <v>0.221564306780929</v>
      </c>
      <c r="AH802" s="52">
        <v>0.26857563766812098</v>
      </c>
      <c r="AI802" s="52">
        <v>0.22212960837500101</v>
      </c>
      <c r="AJ802" s="53">
        <v>0.28773044717594698</v>
      </c>
      <c r="AK802" s="44" t="str">
        <f t="shared" si="102"/>
        <v>Zonal</v>
      </c>
      <c r="AL802" s="51">
        <v>0</v>
      </c>
      <c r="AM802" s="52">
        <v>0.41217259963612601</v>
      </c>
      <c r="AN802" s="52">
        <v>0.17898458686622401</v>
      </c>
      <c r="AO802" s="53">
        <v>0.40884281349764801</v>
      </c>
      <c r="AP802" s="44" t="str">
        <f t="shared" si="103"/>
        <v>NAO-</v>
      </c>
    </row>
    <row r="803" spans="1:42" x14ac:dyDescent="0.3">
      <c r="A803" s="4">
        <v>31992</v>
      </c>
      <c r="B803" s="5">
        <f t="shared" si="104"/>
        <v>1987</v>
      </c>
      <c r="C803" s="6">
        <v>1</v>
      </c>
      <c r="D803" s="7">
        <v>0</v>
      </c>
      <c r="E803" s="7">
        <v>0</v>
      </c>
      <c r="F803" s="8">
        <v>0</v>
      </c>
      <c r="G803" s="44" t="str">
        <f t="shared" si="105"/>
        <v>AL</v>
      </c>
      <c r="H803" s="51">
        <v>1.2965843945370099E-2</v>
      </c>
      <c r="I803" s="52">
        <v>2.5685505934661599E-20</v>
      </c>
      <c r="J803" s="52">
        <v>0.83916150675109602</v>
      </c>
      <c r="K803" s="53">
        <v>0.14787264930352401</v>
      </c>
      <c r="L803" s="7" t="str">
        <f t="shared" si="110"/>
        <v>SB</v>
      </c>
      <c r="M803" s="51">
        <v>5.6230300766804404E-4</v>
      </c>
      <c r="N803" s="52">
        <v>0.107247561877073</v>
      </c>
      <c r="O803" s="52">
        <v>0.3296635781674</v>
      </c>
      <c r="P803" s="53">
        <v>0.56252655694786302</v>
      </c>
      <c r="Q803" s="7" t="str">
        <f t="shared" si="106"/>
        <v>Zonal</v>
      </c>
      <c r="R803" s="6">
        <v>1</v>
      </c>
      <c r="S803" s="7">
        <v>0</v>
      </c>
      <c r="T803" s="7">
        <v>0</v>
      </c>
      <c r="U803" s="8">
        <v>0</v>
      </c>
      <c r="V803" s="7" t="str">
        <f t="shared" si="107"/>
        <v>AL</v>
      </c>
      <c r="W803" s="51">
        <v>5.9985753062442297E-2</v>
      </c>
      <c r="X803" s="52">
        <v>0.57005714679504604</v>
      </c>
      <c r="Y803" s="52">
        <v>2.7611237123964301E-2</v>
      </c>
      <c r="Z803" s="53">
        <v>0.34234586301854703</v>
      </c>
      <c r="AA803" s="7" t="str">
        <f t="shared" si="108"/>
        <v>NAO-</v>
      </c>
      <c r="AB803" s="51">
        <v>2.5099069606147099E-2</v>
      </c>
      <c r="AC803" s="52">
        <v>0.63743819886556796</v>
      </c>
      <c r="AD803" s="52">
        <v>3.6261044642355099E-2</v>
      </c>
      <c r="AE803" s="53">
        <v>0.30120168688592902</v>
      </c>
      <c r="AF803" s="7" t="str">
        <f t="shared" si="109"/>
        <v>NAO-</v>
      </c>
      <c r="AG803" s="51">
        <v>0.22060551891157701</v>
      </c>
      <c r="AH803" s="52">
        <v>0.32071587423979298</v>
      </c>
      <c r="AI803" s="52">
        <v>0.23075083645212399</v>
      </c>
      <c r="AJ803" s="53">
        <v>0.227927770396504</v>
      </c>
      <c r="AK803" s="44" t="str">
        <f t="shared" si="102"/>
        <v>NAO-</v>
      </c>
      <c r="AL803" s="51">
        <v>0</v>
      </c>
      <c r="AM803" s="52">
        <v>0.60094466075189801</v>
      </c>
      <c r="AN803" s="52">
        <v>0.25882428033446098</v>
      </c>
      <c r="AO803" s="53">
        <v>0.14023105891363999</v>
      </c>
      <c r="AP803" s="44" t="str">
        <f t="shared" si="103"/>
        <v>NAO-</v>
      </c>
    </row>
    <row r="804" spans="1:42" x14ac:dyDescent="0.3">
      <c r="A804" s="4">
        <v>31993</v>
      </c>
      <c r="B804" s="5">
        <f t="shared" si="104"/>
        <v>1987</v>
      </c>
      <c r="C804" s="6">
        <v>0</v>
      </c>
      <c r="D804" s="7">
        <v>1</v>
      </c>
      <c r="E804" s="7">
        <v>0</v>
      </c>
      <c r="F804" s="8">
        <v>0</v>
      </c>
      <c r="G804" s="44" t="str">
        <f t="shared" si="105"/>
        <v>NAO-</v>
      </c>
      <c r="H804" s="51">
        <v>1.40589659659907E-2</v>
      </c>
      <c r="I804" s="52">
        <v>2.03653639223899E-13</v>
      </c>
      <c r="J804" s="52">
        <v>0.96155365270336601</v>
      </c>
      <c r="K804" s="53">
        <v>2.4387381330434801E-2</v>
      </c>
      <c r="L804" s="7" t="str">
        <f t="shared" si="110"/>
        <v>SB</v>
      </c>
      <c r="M804" s="51">
        <v>1.9009673469217901E-3</v>
      </c>
      <c r="N804" s="52">
        <v>2.52925551243223E-2</v>
      </c>
      <c r="O804" s="52">
        <v>0.94510615714935098</v>
      </c>
      <c r="P804" s="53">
        <v>2.77003203794082E-2</v>
      </c>
      <c r="Q804" s="7" t="str">
        <f t="shared" si="106"/>
        <v>SB</v>
      </c>
      <c r="R804" s="6">
        <v>0</v>
      </c>
      <c r="S804" s="7">
        <v>0</v>
      </c>
      <c r="T804" s="7">
        <v>0</v>
      </c>
      <c r="U804" s="8">
        <v>1</v>
      </c>
      <c r="V804" s="7" t="str">
        <f t="shared" si="107"/>
        <v>Zonal</v>
      </c>
      <c r="W804" s="51">
        <v>1.0113240343639299E-6</v>
      </c>
      <c r="X804" s="52">
        <v>8.2509102682222599E-2</v>
      </c>
      <c r="Y804" s="52">
        <v>0.50020501887756197</v>
      </c>
      <c r="Z804" s="53">
        <v>0.41728486711617901</v>
      </c>
      <c r="AA804" s="7" t="str">
        <f t="shared" si="108"/>
        <v>SB</v>
      </c>
      <c r="AB804" s="51">
        <v>2.23498510793151E-8</v>
      </c>
      <c r="AC804" s="52">
        <v>0.111943458394873</v>
      </c>
      <c r="AD804" s="52">
        <v>0.58525753038650896</v>
      </c>
      <c r="AE804" s="53">
        <v>0.30279898886876699</v>
      </c>
      <c r="AF804" s="7" t="str">
        <f t="shared" si="109"/>
        <v>SB</v>
      </c>
      <c r="AG804" s="51">
        <v>0.21643545480840001</v>
      </c>
      <c r="AH804" s="52">
        <v>0.32283986841317702</v>
      </c>
      <c r="AI804" s="52">
        <v>0.25275469007052997</v>
      </c>
      <c r="AJ804" s="53">
        <v>0.20796998670788999</v>
      </c>
      <c r="AK804" s="44" t="str">
        <f t="shared" si="102"/>
        <v>NAO-</v>
      </c>
      <c r="AL804" s="51">
        <v>3.7937163136169703E-2</v>
      </c>
      <c r="AM804" s="52">
        <v>0.60741722774455298</v>
      </c>
      <c r="AN804" s="52">
        <v>0.35464560911927601</v>
      </c>
      <c r="AO804" s="53">
        <v>0</v>
      </c>
      <c r="AP804" s="44" t="str">
        <f t="shared" si="103"/>
        <v>NAO-</v>
      </c>
    </row>
    <row r="805" spans="1:42" x14ac:dyDescent="0.3">
      <c r="A805" s="4">
        <v>31994</v>
      </c>
      <c r="B805" s="5">
        <f t="shared" si="104"/>
        <v>1987</v>
      </c>
      <c r="C805" s="6">
        <v>0</v>
      </c>
      <c r="D805" s="7">
        <v>1</v>
      </c>
      <c r="E805" s="7">
        <v>0</v>
      </c>
      <c r="F805" s="8">
        <v>0</v>
      </c>
      <c r="G805" s="44" t="str">
        <f t="shared" si="105"/>
        <v>NAO-</v>
      </c>
      <c r="H805" s="51">
        <v>7.1824030355273905E-2</v>
      </c>
      <c r="I805" s="52">
        <v>1.29981993693625E-14</v>
      </c>
      <c r="J805" s="52">
        <v>0.86099253842684897</v>
      </c>
      <c r="K805" s="53">
        <v>6.7183431217864201E-2</v>
      </c>
      <c r="L805" s="7" t="str">
        <f t="shared" si="110"/>
        <v>SB</v>
      </c>
      <c r="M805" s="51">
        <v>1.3670537226571501E-3</v>
      </c>
      <c r="N805" s="52">
        <v>5.2193163693786803E-3</v>
      </c>
      <c r="O805" s="52">
        <v>0.97659925109007795</v>
      </c>
      <c r="P805" s="53">
        <v>1.6814378817890299E-2</v>
      </c>
      <c r="Q805" s="7" t="str">
        <f t="shared" si="106"/>
        <v>SB</v>
      </c>
      <c r="R805" s="6">
        <v>0</v>
      </c>
      <c r="S805" s="7">
        <v>0</v>
      </c>
      <c r="T805" s="7">
        <v>0</v>
      </c>
      <c r="U805" s="8">
        <v>1</v>
      </c>
      <c r="V805" s="7" t="str">
        <f t="shared" si="107"/>
        <v>Zonal</v>
      </c>
      <c r="W805" s="51">
        <v>1.7956597013193901E-11</v>
      </c>
      <c r="X805" s="52">
        <v>0.12873847994590901</v>
      </c>
      <c r="Y805" s="52">
        <v>0.86867908390447801</v>
      </c>
      <c r="Z805" s="53">
        <v>2.58243613165666E-3</v>
      </c>
      <c r="AA805" s="7" t="str">
        <f t="shared" si="108"/>
        <v>SB</v>
      </c>
      <c r="AB805" s="51">
        <v>2.7581826463341501E-13</v>
      </c>
      <c r="AC805" s="52">
        <v>0.130266742628972</v>
      </c>
      <c r="AD805" s="52">
        <v>0.86841192977444004</v>
      </c>
      <c r="AE805" s="53">
        <v>1.3213275963125199E-3</v>
      </c>
      <c r="AF805" s="7" t="str">
        <f t="shared" si="109"/>
        <v>SB</v>
      </c>
      <c r="AG805" s="51">
        <v>0.214951662270986</v>
      </c>
      <c r="AH805" s="52">
        <v>0.32071521156857502</v>
      </c>
      <c r="AI805" s="52">
        <v>0.25558572820803399</v>
      </c>
      <c r="AJ805" s="53">
        <v>0.20874739795240199</v>
      </c>
      <c r="AK805" s="44" t="str">
        <f t="shared" si="102"/>
        <v>NAO-</v>
      </c>
      <c r="AL805" s="51">
        <v>4.8671693048592701E-2</v>
      </c>
      <c r="AM805" s="52">
        <v>0.62188788198340905</v>
      </c>
      <c r="AN805" s="52">
        <v>0.32944042496799703</v>
      </c>
      <c r="AO805" s="53">
        <v>0</v>
      </c>
      <c r="AP805" s="44" t="str">
        <f t="shared" si="103"/>
        <v>NAO-</v>
      </c>
    </row>
    <row r="806" spans="1:42" x14ac:dyDescent="0.3">
      <c r="A806" s="4">
        <v>31995</v>
      </c>
      <c r="B806" s="5">
        <f t="shared" si="104"/>
        <v>1987</v>
      </c>
      <c r="C806" s="6">
        <v>0</v>
      </c>
      <c r="D806" s="7">
        <v>1</v>
      </c>
      <c r="E806" s="7">
        <v>0</v>
      </c>
      <c r="F806" s="8">
        <v>0</v>
      </c>
      <c r="G806" s="44" t="str">
        <f t="shared" si="105"/>
        <v>NAO-</v>
      </c>
      <c r="H806" s="51">
        <v>0.32722712281865102</v>
      </c>
      <c r="I806" s="52">
        <v>1.78850672255974E-16</v>
      </c>
      <c r="J806" s="52">
        <v>0.65968935437788201</v>
      </c>
      <c r="K806" s="53">
        <v>1.3083522803467701E-2</v>
      </c>
      <c r="L806" s="7" t="str">
        <f t="shared" si="110"/>
        <v>SB</v>
      </c>
      <c r="M806" s="51">
        <v>8.0354977673003092E-3</v>
      </c>
      <c r="N806" s="52">
        <v>8.3698744840189798E-2</v>
      </c>
      <c r="O806" s="52">
        <v>0.90335397354857805</v>
      </c>
      <c r="P806" s="53">
        <v>4.9117838439218901E-3</v>
      </c>
      <c r="Q806" s="7" t="str">
        <f t="shared" si="106"/>
        <v>SB</v>
      </c>
      <c r="R806" s="6">
        <v>0</v>
      </c>
      <c r="S806" s="7">
        <v>1</v>
      </c>
      <c r="T806" s="7">
        <v>0</v>
      </c>
      <c r="U806" s="8">
        <v>0</v>
      </c>
      <c r="V806" s="7" t="str">
        <f t="shared" si="107"/>
        <v>NAO-</v>
      </c>
      <c r="W806" s="51">
        <v>2.3581404310359901E-15</v>
      </c>
      <c r="X806" s="52">
        <v>0.58427892677892002</v>
      </c>
      <c r="Y806" s="52">
        <v>0.41572083188091402</v>
      </c>
      <c r="Z806" s="53">
        <v>2.4134016033947102E-7</v>
      </c>
      <c r="AA806" s="7" t="str">
        <f t="shared" si="108"/>
        <v>NAO-</v>
      </c>
      <c r="AB806" s="51">
        <v>7.6267760770089394E-17</v>
      </c>
      <c r="AC806" s="52">
        <v>0.53590108570521</v>
      </c>
      <c r="AD806" s="52">
        <v>0.46409873827016801</v>
      </c>
      <c r="AE806" s="53">
        <v>1.7602462132139301E-7</v>
      </c>
      <c r="AF806" s="7" t="str">
        <f t="shared" si="109"/>
        <v>NAO-</v>
      </c>
      <c r="AG806" s="51">
        <v>0.214527504153155</v>
      </c>
      <c r="AH806" s="52">
        <v>0.34375408575871802</v>
      </c>
      <c r="AI806" s="52">
        <v>0.234411889814678</v>
      </c>
      <c r="AJ806" s="53">
        <v>0.20730652027344701</v>
      </c>
      <c r="AK806" s="44" t="str">
        <f t="shared" si="102"/>
        <v>NAO-</v>
      </c>
      <c r="AL806" s="51">
        <v>8.6118333038846903E-2</v>
      </c>
      <c r="AM806" s="52">
        <v>0.75412701617992195</v>
      </c>
      <c r="AN806" s="52">
        <v>0.15975465078123</v>
      </c>
      <c r="AO806" s="53">
        <v>0</v>
      </c>
      <c r="AP806" s="44" t="str">
        <f t="shared" si="103"/>
        <v>NAO-</v>
      </c>
    </row>
    <row r="807" spans="1:42" x14ac:dyDescent="0.3">
      <c r="A807" s="4">
        <v>31996</v>
      </c>
      <c r="B807" s="5">
        <f t="shared" si="104"/>
        <v>1987</v>
      </c>
      <c r="C807" s="6">
        <v>0</v>
      </c>
      <c r="D807" s="7">
        <v>1</v>
      </c>
      <c r="E807" s="7">
        <v>0</v>
      </c>
      <c r="F807" s="8">
        <v>0</v>
      </c>
      <c r="G807" s="44" t="str">
        <f t="shared" si="105"/>
        <v>NAO-</v>
      </c>
      <c r="H807" s="51">
        <v>0.53813641282477898</v>
      </c>
      <c r="I807" s="52">
        <v>5.4695836984734997E-20</v>
      </c>
      <c r="J807" s="52">
        <v>0.45233318226249503</v>
      </c>
      <c r="K807" s="53">
        <v>9.5304049127185198E-3</v>
      </c>
      <c r="L807" s="7" t="str">
        <f t="shared" si="110"/>
        <v>AL</v>
      </c>
      <c r="M807" s="51">
        <v>0.34143792009944701</v>
      </c>
      <c r="N807" s="52">
        <v>2.1671870453435101E-2</v>
      </c>
      <c r="O807" s="52">
        <v>0.62423108329603505</v>
      </c>
      <c r="P807" s="53">
        <v>1.26591261510935E-2</v>
      </c>
      <c r="Q807" s="7" t="str">
        <f t="shared" si="106"/>
        <v>SB</v>
      </c>
      <c r="R807" s="6">
        <v>0</v>
      </c>
      <c r="S807" s="7">
        <v>1</v>
      </c>
      <c r="T807" s="7">
        <v>0</v>
      </c>
      <c r="U807" s="8">
        <v>0</v>
      </c>
      <c r="V807" s="7" t="str">
        <f t="shared" si="107"/>
        <v>NAO-</v>
      </c>
      <c r="W807" s="51">
        <v>1.3391366941525201E-6</v>
      </c>
      <c r="X807" s="52">
        <v>0.95601282967772105</v>
      </c>
      <c r="Y807" s="52">
        <v>4.2957142422030699E-2</v>
      </c>
      <c r="Z807" s="53">
        <v>1.0286887635543201E-3</v>
      </c>
      <c r="AA807" s="7" t="str">
        <f t="shared" si="108"/>
        <v>NAO-</v>
      </c>
      <c r="AB807" s="51">
        <v>2.4423737161632602E-7</v>
      </c>
      <c r="AC807" s="52">
        <v>0.94547935238415204</v>
      </c>
      <c r="AD807" s="52">
        <v>5.3597383380335699E-2</v>
      </c>
      <c r="AE807" s="53">
        <v>9.23019998141275E-4</v>
      </c>
      <c r="AF807" s="7" t="str">
        <f t="shared" si="109"/>
        <v>NAO-</v>
      </c>
      <c r="AG807" s="51">
        <v>0.22125389137824999</v>
      </c>
      <c r="AH807" s="52">
        <v>0.357461605080172</v>
      </c>
      <c r="AI807" s="52">
        <v>0.21555142137942099</v>
      </c>
      <c r="AJ807" s="53">
        <v>0.205733082162155</v>
      </c>
      <c r="AK807" s="44" t="str">
        <f t="shared" si="102"/>
        <v>NAO-</v>
      </c>
      <c r="AL807" s="51">
        <v>0.192765307450459</v>
      </c>
      <c r="AM807" s="52">
        <v>0.785192237877677</v>
      </c>
      <c r="AN807" s="52">
        <v>0</v>
      </c>
      <c r="AO807" s="53">
        <v>2.2042454671863301E-2</v>
      </c>
      <c r="AP807" s="44" t="str">
        <f t="shared" si="103"/>
        <v>NAO-</v>
      </c>
    </row>
    <row r="808" spans="1:42" x14ac:dyDescent="0.3">
      <c r="A808" s="4">
        <v>31997</v>
      </c>
      <c r="B808" s="5">
        <f t="shared" si="104"/>
        <v>1987</v>
      </c>
      <c r="C808" s="6">
        <v>0</v>
      </c>
      <c r="D808" s="7">
        <v>1</v>
      </c>
      <c r="E808" s="7">
        <v>0</v>
      </c>
      <c r="F808" s="8">
        <v>0</v>
      </c>
      <c r="G808" s="44" t="str">
        <f t="shared" si="105"/>
        <v>NAO-</v>
      </c>
      <c r="H808" s="51">
        <v>0.488526623353078</v>
      </c>
      <c r="I808" s="52">
        <v>2.02473798243648E-17</v>
      </c>
      <c r="J808" s="52">
        <v>0.49305027067691498</v>
      </c>
      <c r="K808" s="53">
        <v>1.8423105969997199E-2</v>
      </c>
      <c r="L808" s="7" t="str">
        <f t="shared" si="110"/>
        <v>SB</v>
      </c>
      <c r="M808" s="51">
        <v>0.24948196888830901</v>
      </c>
      <c r="N808" s="52">
        <v>1.5911244250853E-2</v>
      </c>
      <c r="O808" s="52">
        <v>0.72392144578213102</v>
      </c>
      <c r="P808" s="53">
        <v>1.06853410787134E-2</v>
      </c>
      <c r="Q808" s="7" t="str">
        <f t="shared" si="106"/>
        <v>SB</v>
      </c>
      <c r="R808" s="6">
        <v>0</v>
      </c>
      <c r="S808" s="7">
        <v>1</v>
      </c>
      <c r="T808" s="7">
        <v>0</v>
      </c>
      <c r="U808" s="8">
        <v>0</v>
      </c>
      <c r="V808" s="7" t="str">
        <f t="shared" si="107"/>
        <v>NAO-</v>
      </c>
      <c r="W808" s="51">
        <v>3.6795147656876E-9</v>
      </c>
      <c r="X808" s="52">
        <v>0.95944891551766498</v>
      </c>
      <c r="Y808" s="52">
        <v>3.9918464510214198E-2</v>
      </c>
      <c r="Z808" s="53">
        <v>6.3261629260681802E-4</v>
      </c>
      <c r="AA808" s="7" t="str">
        <f t="shared" si="108"/>
        <v>NAO-</v>
      </c>
      <c r="AB808" s="51">
        <v>2.25193458480397E-10</v>
      </c>
      <c r="AC808" s="52">
        <v>0.93926734715790505</v>
      </c>
      <c r="AD808" s="52">
        <v>5.9949165132191902E-2</v>
      </c>
      <c r="AE808" s="53">
        <v>7.8348748470732704E-4</v>
      </c>
      <c r="AF808" s="7" t="str">
        <f t="shared" si="109"/>
        <v>NAO-</v>
      </c>
      <c r="AG808" s="51">
        <v>0.22088047898263599</v>
      </c>
      <c r="AH808" s="52">
        <v>0.37477646311489399</v>
      </c>
      <c r="AI808" s="52">
        <v>0.21666873744188</v>
      </c>
      <c r="AJ808" s="53">
        <v>0.18767432046058799</v>
      </c>
      <c r="AK808" s="44" t="str">
        <f t="shared" si="102"/>
        <v>NAO-</v>
      </c>
      <c r="AL808" s="51">
        <v>0.25615231928465398</v>
      </c>
      <c r="AM808" s="52">
        <v>0.62357152492725099</v>
      </c>
      <c r="AN808" s="52">
        <v>0.120276155788094</v>
      </c>
      <c r="AO808" s="53">
        <v>0</v>
      </c>
      <c r="AP808" s="44" t="str">
        <f t="shared" si="103"/>
        <v>NAO-</v>
      </c>
    </row>
    <row r="809" spans="1:42" x14ac:dyDescent="0.3">
      <c r="A809" s="4">
        <v>31998</v>
      </c>
      <c r="B809" s="5">
        <f t="shared" si="104"/>
        <v>1987</v>
      </c>
      <c r="C809" s="6">
        <v>0</v>
      </c>
      <c r="D809" s="7">
        <v>1</v>
      </c>
      <c r="E809" s="7">
        <v>0</v>
      </c>
      <c r="F809" s="8">
        <v>0</v>
      </c>
      <c r="G809" s="44" t="str">
        <f t="shared" si="105"/>
        <v>NAO-</v>
      </c>
      <c r="H809" s="51">
        <v>0.78380222417299605</v>
      </c>
      <c r="I809" s="52">
        <v>6.8039329469676403E-6</v>
      </c>
      <c r="J809" s="52">
        <v>0.21524434850493801</v>
      </c>
      <c r="K809" s="53">
        <v>9.4662338912469303E-4</v>
      </c>
      <c r="L809" s="7" t="str">
        <f t="shared" si="110"/>
        <v>AL</v>
      </c>
      <c r="M809" s="51">
        <v>0.50982257057177904</v>
      </c>
      <c r="N809" s="52">
        <v>0.44110215681605103</v>
      </c>
      <c r="O809" s="52">
        <v>4.77492179380146E-2</v>
      </c>
      <c r="P809" s="53">
        <v>1.32605467414464E-3</v>
      </c>
      <c r="Q809" s="7" t="str">
        <f t="shared" si="106"/>
        <v>AL</v>
      </c>
      <c r="R809" s="6">
        <v>0</v>
      </c>
      <c r="S809" s="7">
        <v>1</v>
      </c>
      <c r="T809" s="7">
        <v>0</v>
      </c>
      <c r="U809" s="8">
        <v>0</v>
      </c>
      <c r="V809" s="7" t="str">
        <f t="shared" si="107"/>
        <v>NAO-</v>
      </c>
      <c r="W809" s="51">
        <v>5.6352619190984697E-12</v>
      </c>
      <c r="X809" s="52">
        <v>0.96908669187073504</v>
      </c>
      <c r="Y809" s="52">
        <v>3.0910643285876199E-2</v>
      </c>
      <c r="Z809" s="53">
        <v>2.6648377545269898E-6</v>
      </c>
      <c r="AA809" s="7" t="str">
        <f t="shared" si="108"/>
        <v>NAO-</v>
      </c>
      <c r="AB809" s="51">
        <v>3.9480083379185602E-13</v>
      </c>
      <c r="AC809" s="52">
        <v>0.95201235545936802</v>
      </c>
      <c r="AD809" s="52">
        <v>4.7982651460709701E-2</v>
      </c>
      <c r="AE809" s="53">
        <v>4.9930795261331504E-6</v>
      </c>
      <c r="AF809" s="7" t="str">
        <f t="shared" si="109"/>
        <v>NAO-</v>
      </c>
      <c r="AG809" s="51">
        <v>0.23951325136698101</v>
      </c>
      <c r="AH809" s="52">
        <v>0.36567566940081397</v>
      </c>
      <c r="AI809" s="52">
        <v>0.21801696338510099</v>
      </c>
      <c r="AJ809" s="53">
        <v>0.176794115847102</v>
      </c>
      <c r="AK809" s="44" t="str">
        <f t="shared" si="102"/>
        <v>NAO-</v>
      </c>
      <c r="AL809" s="51">
        <v>0.34059084043724203</v>
      </c>
      <c r="AM809" s="52">
        <v>0.50163197911066704</v>
      </c>
      <c r="AN809" s="52">
        <v>0.15777718045208999</v>
      </c>
      <c r="AO809" s="53">
        <v>0</v>
      </c>
      <c r="AP809" s="44" t="str">
        <f t="shared" si="103"/>
        <v>NAO-</v>
      </c>
    </row>
    <row r="810" spans="1:42" x14ac:dyDescent="0.3">
      <c r="A810" s="4">
        <v>31999</v>
      </c>
      <c r="B810" s="5">
        <f t="shared" si="104"/>
        <v>1987</v>
      </c>
      <c r="C810" s="6">
        <v>0</v>
      </c>
      <c r="D810" s="7">
        <v>1</v>
      </c>
      <c r="E810" s="7">
        <v>0</v>
      </c>
      <c r="F810" s="8">
        <v>0</v>
      </c>
      <c r="G810" s="44" t="str">
        <f t="shared" si="105"/>
        <v>NAO-</v>
      </c>
      <c r="H810" s="51">
        <v>0.16539165719858701</v>
      </c>
      <c r="I810" s="52">
        <v>0.82622731134232397</v>
      </c>
      <c r="J810" s="52">
        <v>8.1421358179703095E-3</v>
      </c>
      <c r="K810" s="53">
        <v>2.38895641121623E-4</v>
      </c>
      <c r="L810" s="7" t="str">
        <f t="shared" si="110"/>
        <v>NAO-</v>
      </c>
      <c r="M810" s="51">
        <v>1.53968738115677E-2</v>
      </c>
      <c r="N810" s="52">
        <v>0.98384758223303703</v>
      </c>
      <c r="O810" s="52">
        <v>3.1488339743779298E-4</v>
      </c>
      <c r="P810" s="53">
        <v>4.4066055794844097E-4</v>
      </c>
      <c r="Q810" s="7" t="str">
        <f t="shared" si="106"/>
        <v>NAO-</v>
      </c>
      <c r="R810" s="6">
        <v>0</v>
      </c>
      <c r="S810" s="7">
        <v>1</v>
      </c>
      <c r="T810" s="7">
        <v>0</v>
      </c>
      <c r="U810" s="8">
        <v>0</v>
      </c>
      <c r="V810" s="7" t="str">
        <f t="shared" si="107"/>
        <v>NAO-</v>
      </c>
      <c r="W810" s="51">
        <v>3.2199502392942199E-22</v>
      </c>
      <c r="X810" s="52">
        <v>0.86031652999260499</v>
      </c>
      <c r="Y810" s="52">
        <v>0.13968346721205599</v>
      </c>
      <c r="Z810" s="53">
        <v>2.79533783830725E-9</v>
      </c>
      <c r="AA810" s="7" t="str">
        <f t="shared" si="108"/>
        <v>NAO-</v>
      </c>
      <c r="AB810" s="51">
        <v>3.20681358783905E-24</v>
      </c>
      <c r="AC810" s="52">
        <v>0.75921496205997796</v>
      </c>
      <c r="AD810" s="52">
        <v>0.24078503143953101</v>
      </c>
      <c r="AE810" s="53">
        <v>6.5004918503835603E-9</v>
      </c>
      <c r="AF810" s="7" t="str">
        <f t="shared" si="109"/>
        <v>NAO-</v>
      </c>
      <c r="AG810" s="51">
        <v>0.24126250355675599</v>
      </c>
      <c r="AH810" s="52">
        <v>0.37230559435245397</v>
      </c>
      <c r="AI810" s="52">
        <v>0.21323670218482199</v>
      </c>
      <c r="AJ810" s="53">
        <v>0.17319519990596599</v>
      </c>
      <c r="AK810" s="44" t="str">
        <f t="shared" si="102"/>
        <v>NAO-</v>
      </c>
      <c r="AL810" s="51">
        <v>0.33657301352018998</v>
      </c>
      <c r="AM810" s="52">
        <v>0.48861620176975201</v>
      </c>
      <c r="AN810" s="52">
        <v>0.17481078471005701</v>
      </c>
      <c r="AO810" s="53">
        <v>0</v>
      </c>
      <c r="AP810" s="44" t="str">
        <f t="shared" si="103"/>
        <v>NAO-</v>
      </c>
    </row>
    <row r="811" spans="1:42" x14ac:dyDescent="0.3">
      <c r="A811" s="4">
        <v>32000</v>
      </c>
      <c r="B811" s="5">
        <f t="shared" si="104"/>
        <v>1987</v>
      </c>
      <c r="C811" s="6">
        <v>0</v>
      </c>
      <c r="D811" s="7">
        <v>1</v>
      </c>
      <c r="E811" s="7">
        <v>0</v>
      </c>
      <c r="F811" s="8">
        <v>0</v>
      </c>
      <c r="G811" s="44" t="str">
        <f t="shared" si="105"/>
        <v>NAO-</v>
      </c>
      <c r="H811" s="51">
        <v>1.44872348645959E-2</v>
      </c>
      <c r="I811" s="52">
        <v>0.98515721130130995</v>
      </c>
      <c r="J811" s="52">
        <v>3.4727396798739802E-4</v>
      </c>
      <c r="K811" s="53">
        <v>8.2798661143351995E-6</v>
      </c>
      <c r="L811" s="7" t="str">
        <f t="shared" si="110"/>
        <v>NAO-</v>
      </c>
      <c r="M811" s="51">
        <v>3.5476191302667099E-3</v>
      </c>
      <c r="N811" s="52">
        <v>0.99628916008891999</v>
      </c>
      <c r="O811" s="52">
        <v>1.09257325717473E-4</v>
      </c>
      <c r="P811" s="53">
        <v>5.39634550914502E-5</v>
      </c>
      <c r="Q811" s="7" t="str">
        <f t="shared" si="106"/>
        <v>NAO-</v>
      </c>
      <c r="R811" s="6">
        <v>0</v>
      </c>
      <c r="S811" s="7">
        <v>1</v>
      </c>
      <c r="T811" s="7">
        <v>0</v>
      </c>
      <c r="U811" s="8">
        <v>0</v>
      </c>
      <c r="V811" s="7" t="str">
        <f t="shared" si="107"/>
        <v>NAO-</v>
      </c>
      <c r="W811" s="51">
        <v>9.3743912142464094E-19</v>
      </c>
      <c r="X811" s="52">
        <v>0.95001426094880104</v>
      </c>
      <c r="Y811" s="52">
        <v>4.9985737404237097E-2</v>
      </c>
      <c r="Z811" s="53">
        <v>1.64696313088885E-9</v>
      </c>
      <c r="AA811" s="7" t="str">
        <f t="shared" si="108"/>
        <v>NAO-</v>
      </c>
      <c r="AB811" s="51">
        <v>3.19314675925577E-20</v>
      </c>
      <c r="AC811" s="52">
        <v>0.92787237407855305</v>
      </c>
      <c r="AD811" s="52">
        <v>7.2127622247840098E-2</v>
      </c>
      <c r="AE811" s="53">
        <v>3.6736056884109899E-9</v>
      </c>
      <c r="AF811" s="7" t="str">
        <f t="shared" si="109"/>
        <v>NAO-</v>
      </c>
      <c r="AG811" s="51">
        <v>0.24489133645508299</v>
      </c>
      <c r="AH811" s="52">
        <v>0.36319747715953399</v>
      </c>
      <c r="AI811" s="52">
        <v>0.21120074191486701</v>
      </c>
      <c r="AJ811" s="53">
        <v>0.18071044447051501</v>
      </c>
      <c r="AK811" s="44" t="str">
        <f t="shared" si="102"/>
        <v>NAO-</v>
      </c>
      <c r="AL811" s="51">
        <v>0.344942983176517</v>
      </c>
      <c r="AM811" s="52">
        <v>0.50988408925596496</v>
      </c>
      <c r="AN811" s="52">
        <v>0.14517292756751601</v>
      </c>
      <c r="AO811" s="53">
        <v>0</v>
      </c>
      <c r="AP811" s="44" t="str">
        <f t="shared" si="103"/>
        <v>NAO-</v>
      </c>
    </row>
    <row r="812" spans="1:42" x14ac:dyDescent="0.3">
      <c r="A812" s="4">
        <v>32001</v>
      </c>
      <c r="B812" s="5">
        <f t="shared" si="104"/>
        <v>1987</v>
      </c>
      <c r="C812" s="6">
        <v>0</v>
      </c>
      <c r="D812" s="7">
        <v>1</v>
      </c>
      <c r="E812" s="7">
        <v>0</v>
      </c>
      <c r="F812" s="8">
        <v>0</v>
      </c>
      <c r="G812" s="44" t="str">
        <f t="shared" si="105"/>
        <v>NAO-</v>
      </c>
      <c r="H812" s="51">
        <v>6.9231680477210302E-4</v>
      </c>
      <c r="I812" s="52">
        <v>0.99918811254972595</v>
      </c>
      <c r="J812" s="52">
        <v>1.19152404348032E-4</v>
      </c>
      <c r="K812" s="53">
        <v>4.18241166870136E-7</v>
      </c>
      <c r="L812" s="7" t="str">
        <f t="shared" si="110"/>
        <v>NAO-</v>
      </c>
      <c r="M812" s="51">
        <v>1.7578727746610399E-3</v>
      </c>
      <c r="N812" s="52">
        <v>0.99822253860935894</v>
      </c>
      <c r="O812" s="52">
        <v>1.3621181234822701E-5</v>
      </c>
      <c r="P812" s="53">
        <v>5.96743474707297E-6</v>
      </c>
      <c r="Q812" s="7" t="str">
        <f t="shared" si="106"/>
        <v>NAO-</v>
      </c>
      <c r="R812" s="6">
        <v>0</v>
      </c>
      <c r="S812" s="7">
        <v>1</v>
      </c>
      <c r="T812" s="7">
        <v>0</v>
      </c>
      <c r="U812" s="8">
        <v>0</v>
      </c>
      <c r="V812" s="7" t="str">
        <f t="shared" si="107"/>
        <v>NAO-</v>
      </c>
      <c r="W812" s="51">
        <v>9.2335272443962192E-28</v>
      </c>
      <c r="X812" s="52">
        <v>0.93273414770026097</v>
      </c>
      <c r="Y812" s="52">
        <v>6.7265852299736098E-2</v>
      </c>
      <c r="Z812" s="53">
        <v>2.99017526342034E-15</v>
      </c>
      <c r="AA812" s="7" t="str">
        <f t="shared" si="108"/>
        <v>NAO-</v>
      </c>
      <c r="AB812" s="51">
        <v>3.2193887252355801E-29</v>
      </c>
      <c r="AC812" s="52">
        <v>0.92558429531083497</v>
      </c>
      <c r="AD812" s="52">
        <v>7.4415704689157106E-2</v>
      </c>
      <c r="AE812" s="53">
        <v>8.7500549219096494E-15</v>
      </c>
      <c r="AF812" s="7" t="str">
        <f t="shared" si="109"/>
        <v>NAO-</v>
      </c>
      <c r="AG812" s="51">
        <v>0.24811142164529201</v>
      </c>
      <c r="AH812" s="52">
        <v>0.35431332925807002</v>
      </c>
      <c r="AI812" s="52">
        <v>0.20931741297707501</v>
      </c>
      <c r="AJ812" s="53">
        <v>0.18825783611956201</v>
      </c>
      <c r="AK812" s="44" t="str">
        <f t="shared" si="102"/>
        <v>NAO-</v>
      </c>
      <c r="AL812" s="51">
        <v>0.35681624857821598</v>
      </c>
      <c r="AM812" s="52">
        <v>0.53989955448077598</v>
      </c>
      <c r="AN812" s="52">
        <v>0.103284196941006</v>
      </c>
      <c r="AO812" s="53">
        <v>0</v>
      </c>
      <c r="AP812" s="44" t="str">
        <f t="shared" si="103"/>
        <v>NAO-</v>
      </c>
    </row>
    <row r="813" spans="1:42" x14ac:dyDescent="0.3">
      <c r="A813" s="4">
        <v>32002</v>
      </c>
      <c r="B813" s="5">
        <f t="shared" si="104"/>
        <v>1987</v>
      </c>
      <c r="C813" s="6">
        <v>0</v>
      </c>
      <c r="D813" s="7">
        <v>1</v>
      </c>
      <c r="E813" s="7">
        <v>0</v>
      </c>
      <c r="F813" s="8">
        <v>0</v>
      </c>
      <c r="G813" s="44" t="str">
        <f t="shared" si="105"/>
        <v>NAO-</v>
      </c>
      <c r="H813" s="51">
        <v>1.81742272212321E-4</v>
      </c>
      <c r="I813" s="52">
        <v>0.99152802297311005</v>
      </c>
      <c r="J813" s="52">
        <v>8.2839427943418292E-3</v>
      </c>
      <c r="K813" s="53">
        <v>6.2919603267006897E-6</v>
      </c>
      <c r="L813" s="7" t="str">
        <f t="shared" si="110"/>
        <v>NAO-</v>
      </c>
      <c r="M813" s="51">
        <v>7.5014029149572398E-8</v>
      </c>
      <c r="N813" s="52">
        <v>0.99998652963097701</v>
      </c>
      <c r="O813" s="52">
        <v>1.21393075170103E-5</v>
      </c>
      <c r="P813" s="53">
        <v>1.25604748906522E-6</v>
      </c>
      <c r="Q813" s="7" t="str">
        <f t="shared" si="106"/>
        <v>NAO-</v>
      </c>
      <c r="R813" s="6">
        <v>0</v>
      </c>
      <c r="S813" s="7">
        <v>1</v>
      </c>
      <c r="T813" s="7">
        <v>0</v>
      </c>
      <c r="U813" s="8">
        <v>0</v>
      </c>
      <c r="V813" s="7" t="str">
        <f t="shared" si="107"/>
        <v>NAO-</v>
      </c>
      <c r="W813" s="51">
        <v>1.3565567396212399E-10</v>
      </c>
      <c r="X813" s="52">
        <v>0.98940667649281799</v>
      </c>
      <c r="Y813" s="52">
        <v>1.0592869634616701E-2</v>
      </c>
      <c r="Z813" s="53">
        <v>4.5373691093231799E-7</v>
      </c>
      <c r="AA813" s="7" t="str">
        <f t="shared" si="108"/>
        <v>NAO-</v>
      </c>
      <c r="AB813" s="51">
        <v>4.14186337259631E-11</v>
      </c>
      <c r="AC813" s="52">
        <v>0.98764996237026204</v>
      </c>
      <c r="AD813" s="52">
        <v>1.23492518097313E-2</v>
      </c>
      <c r="AE813" s="53">
        <v>7.8577858903700401E-7</v>
      </c>
      <c r="AF813" s="7" t="str">
        <f t="shared" si="109"/>
        <v>NAO-</v>
      </c>
      <c r="AG813" s="51">
        <v>0.25182522104150101</v>
      </c>
      <c r="AH813" s="52">
        <v>0.37269441703969702</v>
      </c>
      <c r="AI813" s="52">
        <v>0.19519998420505</v>
      </c>
      <c r="AJ813" s="53">
        <v>0.180280377713749</v>
      </c>
      <c r="AK813" s="44" t="str">
        <f t="shared" si="102"/>
        <v>NAO-</v>
      </c>
      <c r="AL813" s="51">
        <v>0.37974174817155298</v>
      </c>
      <c r="AM813" s="52">
        <v>0.55063003883824702</v>
      </c>
      <c r="AN813" s="52">
        <v>6.9628212990198599E-2</v>
      </c>
      <c r="AO813" s="53">
        <v>0</v>
      </c>
      <c r="AP813" s="44" t="str">
        <f t="shared" si="103"/>
        <v>NAO-</v>
      </c>
    </row>
    <row r="814" spans="1:42" x14ac:dyDescent="0.3">
      <c r="A814" s="4">
        <v>32003</v>
      </c>
      <c r="B814" s="5">
        <f t="shared" si="104"/>
        <v>1987</v>
      </c>
      <c r="C814" s="6">
        <v>0</v>
      </c>
      <c r="D814" s="7">
        <v>1</v>
      </c>
      <c r="E814" s="7">
        <v>0</v>
      </c>
      <c r="F814" s="8">
        <v>0</v>
      </c>
      <c r="G814" s="44" t="str">
        <f t="shared" si="105"/>
        <v>NAO-</v>
      </c>
      <c r="H814" s="51">
        <v>3.3568096809795903E-2</v>
      </c>
      <c r="I814" s="52">
        <v>2.61683823523917E-4</v>
      </c>
      <c r="J814" s="52">
        <v>0.96616346379995599</v>
      </c>
      <c r="K814" s="53">
        <v>6.7555667196612602E-6</v>
      </c>
      <c r="L814" s="7" t="str">
        <f t="shared" si="110"/>
        <v>SB</v>
      </c>
      <c r="M814" s="51">
        <v>1.5834226334992101E-5</v>
      </c>
      <c r="N814" s="52">
        <v>0.99984284197076601</v>
      </c>
      <c r="O814" s="52">
        <v>1.4108279966627599E-4</v>
      </c>
      <c r="P814" s="53">
        <v>2.4100322325278999E-7</v>
      </c>
      <c r="Q814" s="7" t="str">
        <f t="shared" si="106"/>
        <v>NAO-</v>
      </c>
      <c r="R814" s="6">
        <v>1</v>
      </c>
      <c r="S814" s="7">
        <v>0</v>
      </c>
      <c r="T814" s="7">
        <v>0</v>
      </c>
      <c r="U814" s="8">
        <v>0</v>
      </c>
      <c r="V814" s="7" t="str">
        <f t="shared" si="107"/>
        <v>AL</v>
      </c>
      <c r="W814" s="51">
        <v>0.124407363487163</v>
      </c>
      <c r="X814" s="52">
        <v>0.85861916914624103</v>
      </c>
      <c r="Y814" s="52">
        <v>3.4514269740868698E-3</v>
      </c>
      <c r="Z814" s="53">
        <v>1.35220403925082E-2</v>
      </c>
      <c r="AA814" s="7" t="str">
        <f t="shared" si="108"/>
        <v>NAO-</v>
      </c>
      <c r="AB814" s="51">
        <v>0.11791240077637501</v>
      </c>
      <c r="AC814" s="52">
        <v>0.86146744305681</v>
      </c>
      <c r="AD814" s="52">
        <v>4.0793539810884804E-3</v>
      </c>
      <c r="AE814" s="53">
        <v>1.6540802185727399E-2</v>
      </c>
      <c r="AF814" s="7" t="str">
        <f t="shared" si="109"/>
        <v>NAO-</v>
      </c>
      <c r="AG814" s="51">
        <v>0.27426964013680899</v>
      </c>
      <c r="AH814" s="52">
        <v>0.34219561719860803</v>
      </c>
      <c r="AI814" s="52">
        <v>0.19363281655270101</v>
      </c>
      <c r="AJ814" s="53">
        <v>0.18990192611188</v>
      </c>
      <c r="AK814" s="44" t="str">
        <f t="shared" si="102"/>
        <v>NAO-</v>
      </c>
      <c r="AL814" s="51">
        <v>0.43919306629668597</v>
      </c>
      <c r="AM814" s="52">
        <v>0.56063992874455004</v>
      </c>
      <c r="AN814" s="52">
        <v>0</v>
      </c>
      <c r="AO814" s="53">
        <v>1.67004958762622E-4</v>
      </c>
      <c r="AP814" s="44" t="str">
        <f t="shared" si="103"/>
        <v>NAO-</v>
      </c>
    </row>
    <row r="815" spans="1:42" x14ac:dyDescent="0.3">
      <c r="A815" s="4">
        <v>32004</v>
      </c>
      <c r="B815" s="5">
        <f t="shared" si="104"/>
        <v>1987</v>
      </c>
      <c r="C815" s="6">
        <v>0</v>
      </c>
      <c r="D815" s="7">
        <v>1</v>
      </c>
      <c r="E815" s="7">
        <v>0</v>
      </c>
      <c r="F815" s="8">
        <v>0</v>
      </c>
      <c r="G815" s="44" t="str">
        <f t="shared" si="105"/>
        <v>NAO-</v>
      </c>
      <c r="H815" s="51">
        <v>0.977641803319791</v>
      </c>
      <c r="I815" s="52">
        <v>5.83607906420011E-9</v>
      </c>
      <c r="J815" s="52">
        <v>2.23445472150599E-2</v>
      </c>
      <c r="K815" s="53">
        <v>1.36436290679267E-5</v>
      </c>
      <c r="L815" s="7" t="str">
        <f t="shared" si="110"/>
        <v>AL</v>
      </c>
      <c r="M815" s="51">
        <v>0.103292797816346</v>
      </c>
      <c r="N815" s="52">
        <v>0.89655531350165496</v>
      </c>
      <c r="O815" s="52">
        <v>1.0828598277466599E-4</v>
      </c>
      <c r="P815" s="53">
        <v>4.3602699226188601E-5</v>
      </c>
      <c r="Q815" s="7" t="str">
        <f t="shared" si="106"/>
        <v>NAO-</v>
      </c>
      <c r="R815" s="6">
        <v>1</v>
      </c>
      <c r="S815" s="7">
        <v>0</v>
      </c>
      <c r="T815" s="7">
        <v>0</v>
      </c>
      <c r="U815" s="8">
        <v>0</v>
      </c>
      <c r="V815" s="7" t="str">
        <f t="shared" si="107"/>
        <v>AL</v>
      </c>
      <c r="W815" s="51">
        <v>0.93987594902367699</v>
      </c>
      <c r="X815" s="52">
        <v>4.7930132585806702E-2</v>
      </c>
      <c r="Y815" s="52">
        <v>1.7885551232372601E-4</v>
      </c>
      <c r="Z815" s="53">
        <v>1.20150628781911E-2</v>
      </c>
      <c r="AA815" s="7" t="str">
        <f t="shared" si="108"/>
        <v>AL</v>
      </c>
      <c r="AB815" s="51">
        <v>0.94482620803819295</v>
      </c>
      <c r="AC815" s="52">
        <v>4.3771542849042201E-2</v>
      </c>
      <c r="AD815" s="52">
        <v>2.0204517507043301E-4</v>
      </c>
      <c r="AE815" s="53">
        <v>1.12002039376926E-2</v>
      </c>
      <c r="AF815" s="7" t="str">
        <f t="shared" si="109"/>
        <v>AL</v>
      </c>
      <c r="AG815" s="51">
        <v>0.28590465704911699</v>
      </c>
      <c r="AH815" s="52">
        <v>0.31716902219757698</v>
      </c>
      <c r="AI815" s="52">
        <v>0.201332206692594</v>
      </c>
      <c r="AJ815" s="53">
        <v>0.19559411406071101</v>
      </c>
      <c r="AK815" s="44" t="str">
        <f t="shared" si="102"/>
        <v>NAO-</v>
      </c>
      <c r="AL815" s="51">
        <v>0.44737510430649702</v>
      </c>
      <c r="AM815" s="52">
        <v>0.52139190218771503</v>
      </c>
      <c r="AN815" s="52">
        <v>3.1232993505786701E-2</v>
      </c>
      <c r="AO815" s="53">
        <v>0</v>
      </c>
      <c r="AP815" s="44" t="str">
        <f t="shared" si="103"/>
        <v>NAO-</v>
      </c>
    </row>
    <row r="816" spans="1:42" x14ac:dyDescent="0.3">
      <c r="A816" s="4">
        <v>32005</v>
      </c>
      <c r="B816" s="5">
        <f t="shared" si="104"/>
        <v>1987</v>
      </c>
      <c r="C816" s="6">
        <v>0</v>
      </c>
      <c r="D816" s="7">
        <v>1</v>
      </c>
      <c r="E816" s="7">
        <v>0</v>
      </c>
      <c r="F816" s="8">
        <v>0</v>
      </c>
      <c r="G816" s="44" t="str">
        <f t="shared" si="105"/>
        <v>NAO-</v>
      </c>
      <c r="H816" s="51">
        <v>0.99795544623659505</v>
      </c>
      <c r="I816" s="52">
        <v>3.1332612221634801E-14</v>
      </c>
      <c r="J816" s="52">
        <v>3.1468607818461699E-4</v>
      </c>
      <c r="K816" s="53">
        <v>1.72986768517867E-3</v>
      </c>
      <c r="L816" s="7" t="str">
        <f t="shared" si="110"/>
        <v>AL</v>
      </c>
      <c r="M816" s="51">
        <v>0.99347260624235001</v>
      </c>
      <c r="N816" s="52">
        <v>2.7289325498362198E-3</v>
      </c>
      <c r="O816" s="52">
        <v>1.8463892365330799E-6</v>
      </c>
      <c r="P816" s="53">
        <v>3.7966148185835601E-3</v>
      </c>
      <c r="Q816" s="7" t="str">
        <f t="shared" si="106"/>
        <v>AL</v>
      </c>
      <c r="R816" s="6">
        <v>1</v>
      </c>
      <c r="S816" s="7">
        <v>0</v>
      </c>
      <c r="T816" s="7">
        <v>0</v>
      </c>
      <c r="U816" s="8">
        <v>0</v>
      </c>
      <c r="V816" s="7" t="str">
        <f t="shared" si="107"/>
        <v>AL</v>
      </c>
      <c r="W816" s="51">
        <v>0.92463816818577105</v>
      </c>
      <c r="X816" s="52">
        <v>6.3358547125133502E-2</v>
      </c>
      <c r="Y816" s="52">
        <v>2.4471485783942302E-4</v>
      </c>
      <c r="Z816" s="53">
        <v>1.17585698312566E-2</v>
      </c>
      <c r="AA816" s="7" t="str">
        <f t="shared" si="108"/>
        <v>AL</v>
      </c>
      <c r="AB816" s="51">
        <v>0.93395809752860803</v>
      </c>
      <c r="AC816" s="52">
        <v>5.4385248896187198E-2</v>
      </c>
      <c r="AD816" s="52">
        <v>2.7549703805175297E-4</v>
      </c>
      <c r="AE816" s="53">
        <v>1.13811565371534E-2</v>
      </c>
      <c r="AF816" s="7" t="str">
        <f t="shared" si="109"/>
        <v>AL</v>
      </c>
      <c r="AG816" s="51">
        <v>0.32841676001818398</v>
      </c>
      <c r="AH816" s="52">
        <v>0.28718149810358901</v>
      </c>
      <c r="AI816" s="52">
        <v>0.19498460385236599</v>
      </c>
      <c r="AJ816" s="53">
        <v>0.18941713802585899</v>
      </c>
      <c r="AK816" s="44" t="str">
        <f t="shared" si="102"/>
        <v>AL</v>
      </c>
      <c r="AL816" s="51">
        <v>0.48303861643191498</v>
      </c>
      <c r="AM816" s="52">
        <v>0.44949199664738199</v>
      </c>
      <c r="AN816" s="52">
        <v>6.7469386920702396E-2</v>
      </c>
      <c r="AO816" s="53">
        <v>0</v>
      </c>
      <c r="AP816" s="44" t="str">
        <f t="shared" si="103"/>
        <v>AL</v>
      </c>
    </row>
    <row r="817" spans="1:42" x14ac:dyDescent="0.3">
      <c r="A817" s="4">
        <v>32006</v>
      </c>
      <c r="B817" s="5">
        <f t="shared" si="104"/>
        <v>1987</v>
      </c>
      <c r="C817" s="6">
        <v>0</v>
      </c>
      <c r="D817" s="7">
        <v>0</v>
      </c>
      <c r="E817" s="7">
        <v>0</v>
      </c>
      <c r="F817" s="8">
        <v>1</v>
      </c>
      <c r="G817" s="44" t="str">
        <f t="shared" si="105"/>
        <v>Zonal</v>
      </c>
      <c r="H817" s="51">
        <v>0.81433691878551095</v>
      </c>
      <c r="I817" s="52">
        <v>3.5315818757617302E-15</v>
      </c>
      <c r="J817" s="52">
        <v>1.8436635555511199E-2</v>
      </c>
      <c r="K817" s="53">
        <v>0.167226445658965</v>
      </c>
      <c r="L817" s="7" t="str">
        <f t="shared" si="110"/>
        <v>AL</v>
      </c>
      <c r="M817" s="51">
        <v>0.77365650268613295</v>
      </c>
      <c r="N817" s="52">
        <v>9.3864405264938392E-3</v>
      </c>
      <c r="O817" s="52">
        <v>2.15493520272524E-3</v>
      </c>
      <c r="P817" s="53">
        <v>0.21480212158464701</v>
      </c>
      <c r="Q817" s="7" t="str">
        <f t="shared" si="106"/>
        <v>AL</v>
      </c>
      <c r="R817" s="6">
        <v>1</v>
      </c>
      <c r="S817" s="7">
        <v>0</v>
      </c>
      <c r="T817" s="7">
        <v>0</v>
      </c>
      <c r="U817" s="8">
        <v>0</v>
      </c>
      <c r="V817" s="7" t="str">
        <f t="shared" si="107"/>
        <v>AL</v>
      </c>
      <c r="W817" s="51">
        <v>0.97061778428190204</v>
      </c>
      <c r="X817" s="52">
        <v>2.2124962649309899E-2</v>
      </c>
      <c r="Y817" s="52">
        <v>7.49186225412793E-5</v>
      </c>
      <c r="Z817" s="53">
        <v>7.1823344462452901E-3</v>
      </c>
      <c r="AA817" s="7" t="str">
        <f t="shared" si="108"/>
        <v>AL</v>
      </c>
      <c r="AB817" s="51">
        <v>0.97288251797754199</v>
      </c>
      <c r="AC817" s="52">
        <v>1.9877350432014398E-2</v>
      </c>
      <c r="AD817" s="52">
        <v>9.5454685599156194E-5</v>
      </c>
      <c r="AE817" s="53">
        <v>7.1446769048450296E-3</v>
      </c>
      <c r="AF817" s="7" t="str">
        <f t="shared" si="109"/>
        <v>AL</v>
      </c>
      <c r="AG817" s="51">
        <v>0.32675067069848102</v>
      </c>
      <c r="AH817" s="52">
        <v>0.27033463501038602</v>
      </c>
      <c r="AI817" s="52">
        <v>0.19943192591244899</v>
      </c>
      <c r="AJ817" s="53">
        <v>0.20348276837868101</v>
      </c>
      <c r="AK817" s="44" t="str">
        <f t="shared" si="102"/>
        <v>AL</v>
      </c>
      <c r="AL817" s="51">
        <v>0.48728297504744</v>
      </c>
      <c r="AM817" s="52">
        <v>0.44778183740712402</v>
      </c>
      <c r="AN817" s="52">
        <v>6.49351875454348E-2</v>
      </c>
      <c r="AO817" s="53">
        <v>0</v>
      </c>
      <c r="AP817" s="44" t="str">
        <f t="shared" si="103"/>
        <v>AL</v>
      </c>
    </row>
    <row r="818" spans="1:42" x14ac:dyDescent="0.3">
      <c r="A818" s="4">
        <v>32007</v>
      </c>
      <c r="B818" s="5">
        <f t="shared" si="104"/>
        <v>1987</v>
      </c>
      <c r="C818" s="6">
        <v>0</v>
      </c>
      <c r="D818" s="7">
        <v>0</v>
      </c>
      <c r="E818" s="7">
        <v>0</v>
      </c>
      <c r="F818" s="8">
        <v>1</v>
      </c>
      <c r="G818" s="44" t="str">
        <f t="shared" si="105"/>
        <v>Zonal</v>
      </c>
      <c r="H818" s="51">
        <v>0.70345002205534601</v>
      </c>
      <c r="I818" s="52">
        <v>1.5496713727192001E-12</v>
      </c>
      <c r="J818" s="52">
        <v>0.26634664404242497</v>
      </c>
      <c r="K818" s="53">
        <v>3.0203333900675401E-2</v>
      </c>
      <c r="L818" s="7" t="str">
        <f t="shared" si="110"/>
        <v>AL</v>
      </c>
      <c r="M818" s="51">
        <v>5.3477706006365901E-2</v>
      </c>
      <c r="N818" s="52">
        <v>0.83304779337022805</v>
      </c>
      <c r="O818" s="52">
        <v>3.6704445389529702E-2</v>
      </c>
      <c r="P818" s="53">
        <v>7.6770055233877102E-2</v>
      </c>
      <c r="Q818" s="7" t="str">
        <f t="shared" si="106"/>
        <v>NAO-</v>
      </c>
      <c r="R818" s="6">
        <v>1</v>
      </c>
      <c r="S818" s="7">
        <v>0</v>
      </c>
      <c r="T818" s="7">
        <v>0</v>
      </c>
      <c r="U818" s="8">
        <v>0</v>
      </c>
      <c r="V818" s="7" t="str">
        <f t="shared" si="107"/>
        <v>AL</v>
      </c>
      <c r="W818" s="51">
        <v>0.970628576885607</v>
      </c>
      <c r="X818" s="52">
        <v>2.2250134153569998E-2</v>
      </c>
      <c r="Y818" s="52">
        <v>6.89221937767699E-5</v>
      </c>
      <c r="Z818" s="53">
        <v>7.0523667670452997E-3</v>
      </c>
      <c r="AA818" s="7" t="str">
        <f t="shared" si="108"/>
        <v>AL</v>
      </c>
      <c r="AB818" s="51">
        <v>0.97231742304156299</v>
      </c>
      <c r="AC818" s="52">
        <v>2.04580617701722E-2</v>
      </c>
      <c r="AD818" s="52">
        <v>8.8134280288795395E-5</v>
      </c>
      <c r="AE818" s="53">
        <v>7.1363809079759101E-3</v>
      </c>
      <c r="AF818" s="7" t="str">
        <f t="shared" si="109"/>
        <v>AL</v>
      </c>
      <c r="AG818" s="51">
        <v>0.309278235926575</v>
      </c>
      <c r="AH818" s="52">
        <v>0.27456614463942502</v>
      </c>
      <c r="AI818" s="52">
        <v>0.211136486023209</v>
      </c>
      <c r="AJ818" s="53">
        <v>0.20501913341079001</v>
      </c>
      <c r="AK818" s="44" t="str">
        <f t="shared" si="102"/>
        <v>AL</v>
      </c>
      <c r="AL818" s="51">
        <v>0.41369773740911903</v>
      </c>
      <c r="AM818" s="52">
        <v>0.42858888458953598</v>
      </c>
      <c r="AN818" s="52">
        <v>0.157713378001344</v>
      </c>
      <c r="AO818" s="53">
        <v>0</v>
      </c>
      <c r="AP818" s="44" t="str">
        <f t="shared" si="103"/>
        <v>NAO-</v>
      </c>
    </row>
    <row r="819" spans="1:42" x14ac:dyDescent="0.3">
      <c r="A819" s="4">
        <v>32008</v>
      </c>
      <c r="B819" s="5">
        <f t="shared" si="104"/>
        <v>1987</v>
      </c>
      <c r="C819" s="6">
        <v>0</v>
      </c>
      <c r="D819" s="7">
        <v>0</v>
      </c>
      <c r="E819" s="7">
        <v>0</v>
      </c>
      <c r="F819" s="8">
        <v>1</v>
      </c>
      <c r="G819" s="44" t="str">
        <f t="shared" si="105"/>
        <v>Zonal</v>
      </c>
      <c r="H819" s="51">
        <v>7.5484919635631406E-2</v>
      </c>
      <c r="I819" s="52">
        <v>8.8713145632194802E-21</v>
      </c>
      <c r="J819" s="52">
        <v>1.74982460009965E-2</v>
      </c>
      <c r="K819" s="53">
        <v>0.90701683436337299</v>
      </c>
      <c r="L819" s="7" t="str">
        <f t="shared" si="110"/>
        <v>Zonal</v>
      </c>
      <c r="M819" s="51">
        <v>1.63384181452892E-3</v>
      </c>
      <c r="N819" s="52">
        <v>3.4913760804924799E-3</v>
      </c>
      <c r="O819" s="52">
        <v>4.6192828445995501E-4</v>
      </c>
      <c r="P819" s="53">
        <v>0.99441285382052602</v>
      </c>
      <c r="Q819" s="7" t="str">
        <f t="shared" si="106"/>
        <v>Zonal</v>
      </c>
      <c r="R819" s="6">
        <v>1</v>
      </c>
      <c r="S819" s="7">
        <v>0</v>
      </c>
      <c r="T819" s="7">
        <v>0</v>
      </c>
      <c r="U819" s="8">
        <v>0</v>
      </c>
      <c r="V819" s="7" t="str">
        <f t="shared" si="107"/>
        <v>AL</v>
      </c>
      <c r="W819" s="51">
        <v>0.94299949879127698</v>
      </c>
      <c r="X819" s="52">
        <v>4.3170399871590798E-2</v>
      </c>
      <c r="Y819" s="52">
        <v>1.5734904718334801E-4</v>
      </c>
      <c r="Z819" s="53">
        <v>1.3672752289947099E-2</v>
      </c>
      <c r="AA819" s="7" t="str">
        <f t="shared" si="108"/>
        <v>AL</v>
      </c>
      <c r="AB819" s="51">
        <v>0.94012834823618396</v>
      </c>
      <c r="AC819" s="52">
        <v>4.3536103522926202E-2</v>
      </c>
      <c r="AD819" s="52">
        <v>2.2503222022664401E-4</v>
      </c>
      <c r="AE819" s="53">
        <v>1.6110516020663199E-2</v>
      </c>
      <c r="AF819" s="7" t="str">
        <f t="shared" si="109"/>
        <v>AL</v>
      </c>
      <c r="AG819" s="51">
        <v>0.31852149248057898</v>
      </c>
      <c r="AH819" s="52">
        <v>0.258862856194021</v>
      </c>
      <c r="AI819" s="52">
        <v>0.23090382263716799</v>
      </c>
      <c r="AJ819" s="53">
        <v>0.191711828688229</v>
      </c>
      <c r="AK819" s="44" t="str">
        <f t="shared" si="102"/>
        <v>AL</v>
      </c>
      <c r="AL819" s="51">
        <v>0.39491540548847998</v>
      </c>
      <c r="AM819" s="52">
        <v>0.34210291478412602</v>
      </c>
      <c r="AN819" s="52">
        <v>0.262981679727393</v>
      </c>
      <c r="AO819" s="53">
        <v>0</v>
      </c>
      <c r="AP819" s="44" t="str">
        <f t="shared" si="103"/>
        <v>AL</v>
      </c>
    </row>
    <row r="820" spans="1:42" x14ac:dyDescent="0.3">
      <c r="A820" s="4">
        <v>32009</v>
      </c>
      <c r="B820" s="5">
        <f t="shared" si="104"/>
        <v>1987</v>
      </c>
      <c r="C820" s="6">
        <v>0</v>
      </c>
      <c r="D820" s="7">
        <v>0</v>
      </c>
      <c r="E820" s="7">
        <v>0</v>
      </c>
      <c r="F820" s="8">
        <v>1</v>
      </c>
      <c r="G820" s="44" t="str">
        <f t="shared" si="105"/>
        <v>Zonal</v>
      </c>
      <c r="H820" s="51">
        <v>4.2962474884594898E-2</v>
      </c>
      <c r="I820" s="52">
        <v>6.2459240123038497E-15</v>
      </c>
      <c r="J820" s="52">
        <v>9.6619315053417497E-3</v>
      </c>
      <c r="K820" s="53">
        <v>0.94737559361004398</v>
      </c>
      <c r="L820" s="7" t="str">
        <f t="shared" si="110"/>
        <v>Zonal</v>
      </c>
      <c r="M820" s="51">
        <v>4.3969157152388E-3</v>
      </c>
      <c r="N820" s="52">
        <v>2.9650683189403502E-3</v>
      </c>
      <c r="O820" s="52">
        <v>6.7932973114013205E-4</v>
      </c>
      <c r="P820" s="53">
        <v>0.99195868623467898</v>
      </c>
      <c r="Q820" s="7" t="str">
        <f t="shared" si="106"/>
        <v>Zonal</v>
      </c>
      <c r="R820" s="6">
        <v>0</v>
      </c>
      <c r="S820" s="7">
        <v>0</v>
      </c>
      <c r="T820" s="7">
        <v>1</v>
      </c>
      <c r="U820" s="8">
        <v>0</v>
      </c>
      <c r="V820" s="7" t="str">
        <f t="shared" si="107"/>
        <v>SB</v>
      </c>
      <c r="W820" s="51">
        <v>2.6367025713416598E-5</v>
      </c>
      <c r="X820" s="52">
        <v>0.25818343545938799</v>
      </c>
      <c r="Y820" s="52">
        <v>1.8806592409510499E-2</v>
      </c>
      <c r="Z820" s="53">
        <v>0.72298360510538695</v>
      </c>
      <c r="AA820" s="7" t="str">
        <f t="shared" si="108"/>
        <v>Zonal</v>
      </c>
      <c r="AB820" s="51">
        <v>3.9082466322994404E-6</v>
      </c>
      <c r="AC820" s="52">
        <v>0.10821659265498999</v>
      </c>
      <c r="AD820" s="52">
        <v>2.7333100174658901E-2</v>
      </c>
      <c r="AE820" s="53">
        <v>0.864446398923718</v>
      </c>
      <c r="AF820" s="7" t="str">
        <f t="shared" si="109"/>
        <v>Zonal</v>
      </c>
      <c r="AG820" s="51">
        <v>0.327839132687405</v>
      </c>
      <c r="AH820" s="52">
        <v>0.241329710790846</v>
      </c>
      <c r="AI820" s="52">
        <v>0.25271012021914002</v>
      </c>
      <c r="AJ820" s="53">
        <v>0.17812103630260701</v>
      </c>
      <c r="AK820" s="44" t="str">
        <f t="shared" si="102"/>
        <v>AL</v>
      </c>
      <c r="AL820" s="51">
        <v>0.42767269205939301</v>
      </c>
      <c r="AM820" s="52">
        <v>0.29810845706907602</v>
      </c>
      <c r="AN820" s="52">
        <v>0.27421885087152997</v>
      </c>
      <c r="AO820" s="53">
        <v>0</v>
      </c>
      <c r="AP820" s="44" t="str">
        <f t="shared" si="103"/>
        <v>AL</v>
      </c>
    </row>
    <row r="821" spans="1:42" x14ac:dyDescent="0.3">
      <c r="A821" s="4">
        <v>32010</v>
      </c>
      <c r="B821" s="5">
        <f t="shared" si="104"/>
        <v>1987</v>
      </c>
      <c r="C821" s="6">
        <v>1</v>
      </c>
      <c r="D821" s="7">
        <v>0</v>
      </c>
      <c r="E821" s="7">
        <v>0</v>
      </c>
      <c r="F821" s="8">
        <v>0</v>
      </c>
      <c r="G821" s="44" t="str">
        <f t="shared" si="105"/>
        <v>AL</v>
      </c>
      <c r="H821" s="51">
        <v>6.2652185492849996E-2</v>
      </c>
      <c r="I821" s="52">
        <v>4.1512124872937001E-16</v>
      </c>
      <c r="J821" s="52">
        <v>5.1634544182023305E-4</v>
      </c>
      <c r="K821" s="53">
        <v>0.93683146906532899</v>
      </c>
      <c r="L821" s="7" t="str">
        <f t="shared" si="110"/>
        <v>Zonal</v>
      </c>
      <c r="M821" s="51">
        <v>0.35508596378132001</v>
      </c>
      <c r="N821" s="52">
        <v>1.3072199304986899E-3</v>
      </c>
      <c r="O821" s="52">
        <v>1.1888982581519899E-2</v>
      </c>
      <c r="P821" s="53">
        <v>0.63171783370665702</v>
      </c>
      <c r="Q821" s="7" t="str">
        <f t="shared" si="106"/>
        <v>Zonal</v>
      </c>
      <c r="R821" s="6">
        <v>1</v>
      </c>
      <c r="S821" s="7">
        <v>0</v>
      </c>
      <c r="T821" s="7">
        <v>0</v>
      </c>
      <c r="U821" s="8">
        <v>0</v>
      </c>
      <c r="V821" s="7" t="str">
        <f t="shared" si="107"/>
        <v>AL</v>
      </c>
      <c r="W821" s="51">
        <v>0.86630852822301996</v>
      </c>
      <c r="X821" s="52">
        <v>6.9306795312909397E-2</v>
      </c>
      <c r="Y821" s="52">
        <v>1.09963181507608E-3</v>
      </c>
      <c r="Z821" s="53">
        <v>6.3285044648993399E-2</v>
      </c>
      <c r="AA821" s="7" t="str">
        <f t="shared" si="108"/>
        <v>AL</v>
      </c>
      <c r="AB821" s="51">
        <v>0.84099177190265495</v>
      </c>
      <c r="AC821" s="52">
        <v>6.7521983826268298E-2</v>
      </c>
      <c r="AD821" s="52">
        <v>2.01493438141318E-3</v>
      </c>
      <c r="AE821" s="53">
        <v>8.9471309889664202E-2</v>
      </c>
      <c r="AF821" s="7" t="str">
        <f t="shared" si="109"/>
        <v>AL</v>
      </c>
      <c r="AG821" s="51">
        <v>0.27793989930238699</v>
      </c>
      <c r="AH821" s="52">
        <v>0.29932748311296398</v>
      </c>
      <c r="AI821" s="52">
        <v>0.23178215963270199</v>
      </c>
      <c r="AJ821" s="53">
        <v>0.19095045795194501</v>
      </c>
      <c r="AK821" s="44" t="str">
        <f t="shared" si="102"/>
        <v>NAO-</v>
      </c>
      <c r="AL821" s="51">
        <v>0.45432758979337101</v>
      </c>
      <c r="AM821" s="52">
        <v>0.46343260296768801</v>
      </c>
      <c r="AN821" s="52">
        <v>8.2239807238940504E-2</v>
      </c>
      <c r="AO821" s="53">
        <v>0</v>
      </c>
      <c r="AP821" s="44" t="str">
        <f t="shared" si="103"/>
        <v>NAO-</v>
      </c>
    </row>
    <row r="822" spans="1:42" x14ac:dyDescent="0.3">
      <c r="A822" s="4">
        <v>32011</v>
      </c>
      <c r="B822" s="5">
        <f t="shared" si="104"/>
        <v>1987</v>
      </c>
      <c r="C822" s="6">
        <v>0</v>
      </c>
      <c r="D822" s="7">
        <v>1</v>
      </c>
      <c r="E822" s="7">
        <v>0</v>
      </c>
      <c r="F822" s="8">
        <v>0</v>
      </c>
      <c r="G822" s="44" t="str">
        <f t="shared" si="105"/>
        <v>NAO-</v>
      </c>
      <c r="H822" s="51">
        <v>0.16753213931042801</v>
      </c>
      <c r="I822" s="52">
        <v>2.9199507443478698E-14</v>
      </c>
      <c r="J822" s="52">
        <v>0.53360564530424504</v>
      </c>
      <c r="K822" s="53">
        <v>0.298862215385295</v>
      </c>
      <c r="L822" s="7" t="str">
        <f t="shared" si="110"/>
        <v>SB</v>
      </c>
      <c r="M822" s="51">
        <v>3.7718969738722297E-2</v>
      </c>
      <c r="N822" s="52">
        <v>0.57818038117085202</v>
      </c>
      <c r="O822" s="52">
        <v>0.32635448598829198</v>
      </c>
      <c r="P822" s="53">
        <v>5.7746163102131501E-2</v>
      </c>
      <c r="Q822" s="7" t="str">
        <f t="shared" si="106"/>
        <v>NAO-</v>
      </c>
      <c r="R822" s="6">
        <v>0</v>
      </c>
      <c r="S822" s="7">
        <v>1</v>
      </c>
      <c r="T822" s="7">
        <v>0</v>
      </c>
      <c r="U822" s="8">
        <v>0</v>
      </c>
      <c r="V822" s="7" t="str">
        <f t="shared" si="107"/>
        <v>NAO-</v>
      </c>
      <c r="W822" s="51">
        <v>1.16710757601328E-5</v>
      </c>
      <c r="X822" s="52">
        <v>0.99264024293097697</v>
      </c>
      <c r="Y822" s="52">
        <v>7.2458406510944101E-3</v>
      </c>
      <c r="Z822" s="53">
        <v>1.02245342167663E-4</v>
      </c>
      <c r="AA822" s="7" t="str">
        <f t="shared" si="108"/>
        <v>NAO-</v>
      </c>
      <c r="AB822" s="51">
        <v>7.5037135752307899E-6</v>
      </c>
      <c r="AC822" s="52">
        <v>0.99142329897540404</v>
      </c>
      <c r="AD822" s="52">
        <v>8.4408665391271492E-3</v>
      </c>
      <c r="AE822" s="53">
        <v>1.2833077189290001E-4</v>
      </c>
      <c r="AF822" s="7" t="str">
        <f t="shared" si="109"/>
        <v>NAO-</v>
      </c>
      <c r="AG822" s="51">
        <v>0.22749766870382099</v>
      </c>
      <c r="AH822" s="52">
        <v>0.36638057043564198</v>
      </c>
      <c r="AI822" s="52">
        <v>0.21442119898269099</v>
      </c>
      <c r="AJ822" s="53">
        <v>0.19170056187784401</v>
      </c>
      <c r="AK822" s="44" t="str">
        <f t="shared" si="102"/>
        <v>NAO-</v>
      </c>
      <c r="AL822" s="51">
        <v>0.26853196331360302</v>
      </c>
      <c r="AM822" s="52">
        <v>0.63448246730274704</v>
      </c>
      <c r="AN822" s="52">
        <v>9.6985569383649495E-2</v>
      </c>
      <c r="AO822" s="53">
        <v>0</v>
      </c>
      <c r="AP822" s="44" t="str">
        <f t="shared" si="103"/>
        <v>NAO-</v>
      </c>
    </row>
    <row r="823" spans="1:42" x14ac:dyDescent="0.3">
      <c r="A823" s="4">
        <v>32012</v>
      </c>
      <c r="B823" s="5">
        <f t="shared" si="104"/>
        <v>1987</v>
      </c>
      <c r="C823" s="6">
        <v>0</v>
      </c>
      <c r="D823" s="7">
        <v>1</v>
      </c>
      <c r="E823" s="7">
        <v>0</v>
      </c>
      <c r="F823" s="8">
        <v>0</v>
      </c>
      <c r="G823" s="44" t="str">
        <f t="shared" si="105"/>
        <v>NAO-</v>
      </c>
      <c r="H823" s="51">
        <v>3.3054864595304601E-2</v>
      </c>
      <c r="I823" s="52">
        <v>4.2721657358016199E-38</v>
      </c>
      <c r="J823" s="52">
        <v>0.96624797531196305</v>
      </c>
      <c r="K823" s="53">
        <v>6.9716009273271804E-4</v>
      </c>
      <c r="L823" s="7" t="str">
        <f t="shared" si="110"/>
        <v>SB</v>
      </c>
      <c r="M823" s="51">
        <v>4.32528945740909E-2</v>
      </c>
      <c r="N823" s="52">
        <v>7.7024994542349197E-4</v>
      </c>
      <c r="O823" s="52">
        <v>0.95584659876895595</v>
      </c>
      <c r="P823" s="53">
        <v>1.3025671151524701E-4</v>
      </c>
      <c r="Q823" s="7" t="str">
        <f t="shared" si="106"/>
        <v>SB</v>
      </c>
      <c r="R823" s="6">
        <v>0</v>
      </c>
      <c r="S823" s="7">
        <v>0</v>
      </c>
      <c r="T823" s="7">
        <v>0</v>
      </c>
      <c r="U823" s="8">
        <v>1</v>
      </c>
      <c r="V823" s="7" t="str">
        <f t="shared" si="107"/>
        <v>Zonal</v>
      </c>
      <c r="W823" s="51">
        <v>1.6203758628240099E-5</v>
      </c>
      <c r="X823" s="52">
        <v>0.88082426438047901</v>
      </c>
      <c r="Y823" s="52">
        <v>0.10251228076598801</v>
      </c>
      <c r="Z823" s="53">
        <v>1.6647251094903798E-2</v>
      </c>
      <c r="AA823" s="7" t="str">
        <f t="shared" si="108"/>
        <v>NAO-</v>
      </c>
      <c r="AB823" s="51">
        <v>1.3468057126299301E-6</v>
      </c>
      <c r="AC823" s="52">
        <v>0.86239735865867995</v>
      </c>
      <c r="AD823" s="52">
        <v>0.122079234256656</v>
      </c>
      <c r="AE823" s="53">
        <v>1.55220602789487E-2</v>
      </c>
      <c r="AF823" s="7" t="str">
        <f t="shared" si="109"/>
        <v>NAO-</v>
      </c>
      <c r="AG823" s="51">
        <v>0.23589880007517899</v>
      </c>
      <c r="AH823" s="52">
        <v>0.31559403006842701</v>
      </c>
      <c r="AI823" s="52">
        <v>0.24653932132267101</v>
      </c>
      <c r="AJ823" s="53">
        <v>0.20196784853372099</v>
      </c>
      <c r="AK823" s="44" t="str">
        <f t="shared" si="102"/>
        <v>NAO-</v>
      </c>
      <c r="AL823" s="51">
        <v>0.23609021146535</v>
      </c>
      <c r="AM823" s="52">
        <v>0.51147331955128605</v>
      </c>
      <c r="AN823" s="52">
        <v>0.25243646898336303</v>
      </c>
      <c r="AO823" s="53">
        <v>0</v>
      </c>
      <c r="AP823" s="44" t="str">
        <f t="shared" si="103"/>
        <v>NAO-</v>
      </c>
    </row>
    <row r="824" spans="1:42" x14ac:dyDescent="0.3">
      <c r="A824" s="4">
        <v>32013</v>
      </c>
      <c r="B824" s="5">
        <f t="shared" si="104"/>
        <v>1987</v>
      </c>
      <c r="C824" s="6">
        <v>0</v>
      </c>
      <c r="D824" s="7">
        <v>0</v>
      </c>
      <c r="E824" s="7">
        <v>1</v>
      </c>
      <c r="F824" s="8">
        <v>0</v>
      </c>
      <c r="G824" s="44" t="str">
        <f t="shared" si="105"/>
        <v>SB</v>
      </c>
      <c r="H824" s="51">
        <v>0.17541906649046299</v>
      </c>
      <c r="I824" s="52">
        <v>4.0128610371812899E-53</v>
      </c>
      <c r="J824" s="52">
        <v>0.80075755607409105</v>
      </c>
      <c r="K824" s="53">
        <v>2.3823377435445402E-2</v>
      </c>
      <c r="L824" s="7" t="str">
        <f t="shared" si="110"/>
        <v>SB</v>
      </c>
      <c r="M824" s="51">
        <v>4.4586063441497299E-2</v>
      </c>
      <c r="N824" s="52">
        <v>1.1441404327645299E-6</v>
      </c>
      <c r="O824" s="52">
        <v>0.95417835506777204</v>
      </c>
      <c r="P824" s="53">
        <v>1.23443735031141E-3</v>
      </c>
      <c r="Q824" s="7" t="str">
        <f t="shared" si="106"/>
        <v>SB</v>
      </c>
      <c r="R824" s="6">
        <v>0</v>
      </c>
      <c r="S824" s="7">
        <v>0</v>
      </c>
      <c r="T824" s="7">
        <v>1</v>
      </c>
      <c r="U824" s="8">
        <v>0</v>
      </c>
      <c r="V824" s="7" t="str">
        <f t="shared" si="107"/>
        <v>SB</v>
      </c>
      <c r="W824" s="51">
        <v>2.2313419983725E-10</v>
      </c>
      <c r="X824" s="52">
        <v>0.13875943163694901</v>
      </c>
      <c r="Y824" s="52">
        <v>0.130124181931349</v>
      </c>
      <c r="Z824" s="53">
        <v>0.73111638620856501</v>
      </c>
      <c r="AA824" s="7" t="str">
        <f t="shared" si="108"/>
        <v>Zonal</v>
      </c>
      <c r="AB824" s="51">
        <v>4.5774484545213999E-12</v>
      </c>
      <c r="AC824" s="52">
        <v>7.8355687564008694E-2</v>
      </c>
      <c r="AD824" s="52">
        <v>0.174787302146058</v>
      </c>
      <c r="AE824" s="53">
        <v>0.74685701028535301</v>
      </c>
      <c r="AF824" s="7" t="str">
        <f t="shared" si="109"/>
        <v>Zonal</v>
      </c>
      <c r="AG824" s="51">
        <v>0.24139370978729299</v>
      </c>
      <c r="AH824" s="52">
        <v>0.26075948383493402</v>
      </c>
      <c r="AI824" s="52">
        <v>0.29022237961131903</v>
      </c>
      <c r="AJ824" s="53">
        <v>0.20762442676645301</v>
      </c>
      <c r="AK824" s="44" t="str">
        <f t="shared" si="102"/>
        <v>SB</v>
      </c>
      <c r="AL824" s="51">
        <v>0.24329398113940701</v>
      </c>
      <c r="AM824" s="52">
        <v>0.35514944529278702</v>
      </c>
      <c r="AN824" s="52">
        <v>0.401556573567804</v>
      </c>
      <c r="AO824" s="53">
        <v>0</v>
      </c>
      <c r="AP824" s="44" t="str">
        <f t="shared" si="103"/>
        <v>SB</v>
      </c>
    </row>
    <row r="825" spans="1:42" x14ac:dyDescent="0.3">
      <c r="A825" s="4">
        <v>32014</v>
      </c>
      <c r="B825" s="5">
        <f t="shared" si="104"/>
        <v>1987</v>
      </c>
      <c r="C825" s="6">
        <v>0</v>
      </c>
      <c r="D825" s="7">
        <v>0</v>
      </c>
      <c r="E825" s="7">
        <v>1</v>
      </c>
      <c r="F825" s="8">
        <v>0</v>
      </c>
      <c r="G825" s="44" t="str">
        <f t="shared" si="105"/>
        <v>SB</v>
      </c>
      <c r="H825" s="51">
        <v>3.2430193961458201E-2</v>
      </c>
      <c r="I825" s="52">
        <v>9.6449096317835099E-57</v>
      </c>
      <c r="J825" s="52">
        <v>0.739887132532005</v>
      </c>
      <c r="K825" s="53">
        <v>0.22768267350652699</v>
      </c>
      <c r="L825" s="7" t="str">
        <f t="shared" si="110"/>
        <v>SB</v>
      </c>
      <c r="M825" s="51">
        <v>2.1152638551464601E-2</v>
      </c>
      <c r="N825" s="52">
        <v>4.9417087777052098E-7</v>
      </c>
      <c r="O825" s="52">
        <v>0.92895997783247897</v>
      </c>
      <c r="P825" s="53">
        <v>4.9886889445187502E-2</v>
      </c>
      <c r="Q825" s="7" t="str">
        <f t="shared" si="106"/>
        <v>SB</v>
      </c>
      <c r="R825" s="6">
        <v>1</v>
      </c>
      <c r="S825" s="7">
        <v>0</v>
      </c>
      <c r="T825" s="7">
        <v>0</v>
      </c>
      <c r="U825" s="8">
        <v>0</v>
      </c>
      <c r="V825" s="7" t="str">
        <f t="shared" si="107"/>
        <v>AL</v>
      </c>
      <c r="W825" s="51">
        <v>3.5283855163163701E-3</v>
      </c>
      <c r="X825" s="52">
        <v>0.12766873271645501</v>
      </c>
      <c r="Y825" s="52">
        <v>1.5352019942979E-2</v>
      </c>
      <c r="Z825" s="53">
        <v>0.85345086182424801</v>
      </c>
      <c r="AA825" s="7" t="str">
        <f t="shared" si="108"/>
        <v>Zonal</v>
      </c>
      <c r="AB825" s="51">
        <v>7.7233950216652996E-4</v>
      </c>
      <c r="AC825" s="52">
        <v>0.122119127797484</v>
      </c>
      <c r="AD825" s="52">
        <v>1.7929536609862899E-2</v>
      </c>
      <c r="AE825" s="53">
        <v>0.85917899609048698</v>
      </c>
      <c r="AF825" s="7" t="str">
        <f t="shared" si="109"/>
        <v>Zonal</v>
      </c>
      <c r="AG825" s="51">
        <v>0.227920756191582</v>
      </c>
      <c r="AH825" s="52">
        <v>0.23083590773788501</v>
      </c>
      <c r="AI825" s="52">
        <v>0.302205267610832</v>
      </c>
      <c r="AJ825" s="53">
        <v>0.23903806845969899</v>
      </c>
      <c r="AK825" s="44" t="str">
        <f t="shared" si="102"/>
        <v>SB</v>
      </c>
      <c r="AL825" s="51">
        <v>0</v>
      </c>
      <c r="AM825" s="52">
        <v>0.15390559909197299</v>
      </c>
      <c r="AN825" s="52">
        <v>0.66103577767849497</v>
      </c>
      <c r="AO825" s="53">
        <v>0.18505862322953001</v>
      </c>
      <c r="AP825" s="44" t="str">
        <f t="shared" si="103"/>
        <v>SB</v>
      </c>
    </row>
    <row r="826" spans="1:42" x14ac:dyDescent="0.3">
      <c r="A826" s="4">
        <v>32015</v>
      </c>
      <c r="B826" s="5">
        <f t="shared" si="104"/>
        <v>1987</v>
      </c>
      <c r="C826" s="6">
        <v>0</v>
      </c>
      <c r="D826" s="7">
        <v>0</v>
      </c>
      <c r="E826" s="7">
        <v>1</v>
      </c>
      <c r="F826" s="8">
        <v>0</v>
      </c>
      <c r="G826" s="44" t="str">
        <f t="shared" si="105"/>
        <v>SB</v>
      </c>
      <c r="H826" s="51">
        <v>5.2306160536448702E-3</v>
      </c>
      <c r="I826" s="52">
        <v>5.7974316318079598E-39</v>
      </c>
      <c r="J826" s="52">
        <v>0.89800037337416905</v>
      </c>
      <c r="K826" s="53">
        <v>9.6769010572180694E-2</v>
      </c>
      <c r="L826" s="7" t="str">
        <f t="shared" si="110"/>
        <v>SB</v>
      </c>
      <c r="M826" s="51">
        <v>1.29149715793069E-3</v>
      </c>
      <c r="N826" s="52">
        <v>1.1812584203693001E-7</v>
      </c>
      <c r="O826" s="52">
        <v>0.99168855600898698</v>
      </c>
      <c r="P826" s="53">
        <v>7.0198287072425602E-3</v>
      </c>
      <c r="Q826" s="7" t="str">
        <f t="shared" si="106"/>
        <v>SB</v>
      </c>
      <c r="R826" s="6">
        <v>0</v>
      </c>
      <c r="S826" s="7">
        <v>0</v>
      </c>
      <c r="T826" s="7">
        <v>0</v>
      </c>
      <c r="U826" s="8">
        <v>1</v>
      </c>
      <c r="V826" s="7" t="str">
        <f t="shared" si="107"/>
        <v>Zonal</v>
      </c>
      <c r="W826" s="51">
        <v>5.2049921796024503E-6</v>
      </c>
      <c r="X826" s="52">
        <v>5.8982229529706105E-4</v>
      </c>
      <c r="Y826" s="52">
        <v>2.5158637652833899E-2</v>
      </c>
      <c r="Z826" s="53">
        <v>0.97424633505968705</v>
      </c>
      <c r="AA826" s="7" t="str">
        <f t="shared" si="108"/>
        <v>Zonal</v>
      </c>
      <c r="AB826" s="51">
        <v>1.6933035686772399E-7</v>
      </c>
      <c r="AC826" s="52">
        <v>1.26238206245318E-3</v>
      </c>
      <c r="AD826" s="52">
        <v>2.9008708698471199E-2</v>
      </c>
      <c r="AE826" s="53">
        <v>0.969728739908719</v>
      </c>
      <c r="AF826" s="7" t="str">
        <f t="shared" si="109"/>
        <v>Zonal</v>
      </c>
      <c r="AG826" s="51">
        <v>0.20231400931642099</v>
      </c>
      <c r="AH826" s="52">
        <v>0.21522996432942401</v>
      </c>
      <c r="AI826" s="52">
        <v>0.31942211060283099</v>
      </c>
      <c r="AJ826" s="53">
        <v>0.26303391575132301</v>
      </c>
      <c r="AK826" s="44" t="str">
        <f t="shared" si="102"/>
        <v>SB</v>
      </c>
      <c r="AL826" s="51">
        <v>0</v>
      </c>
      <c r="AM826" s="52">
        <v>0.16389889596252899</v>
      </c>
      <c r="AN826" s="52">
        <v>0.47292271737707398</v>
      </c>
      <c r="AO826" s="53">
        <v>0.36317838666039498</v>
      </c>
      <c r="AP826" s="44" t="str">
        <f t="shared" si="103"/>
        <v>SB</v>
      </c>
    </row>
    <row r="827" spans="1:42" x14ac:dyDescent="0.3">
      <c r="A827" s="4">
        <v>32016</v>
      </c>
      <c r="B827" s="5">
        <f t="shared" si="104"/>
        <v>1987</v>
      </c>
      <c r="C827" s="6">
        <v>0</v>
      </c>
      <c r="D827" s="7">
        <v>0</v>
      </c>
      <c r="E827" s="7">
        <v>1</v>
      </c>
      <c r="F827" s="8">
        <v>0</v>
      </c>
      <c r="G827" s="44" t="str">
        <f t="shared" si="105"/>
        <v>SB</v>
      </c>
      <c r="H827" s="51">
        <v>1.1925382041489799E-2</v>
      </c>
      <c r="I827" s="52">
        <v>2.6038244364122702E-28</v>
      </c>
      <c r="J827" s="52">
        <v>9.9149759792884398E-3</v>
      </c>
      <c r="K827" s="53">
        <v>0.978159641979226</v>
      </c>
      <c r="L827" s="7" t="str">
        <f t="shared" si="110"/>
        <v>Zonal</v>
      </c>
      <c r="M827" s="51">
        <v>9.8653380904857001E-3</v>
      </c>
      <c r="N827" s="52">
        <v>8.8782047006192994E-8</v>
      </c>
      <c r="O827" s="52">
        <v>0.114189848172917</v>
      </c>
      <c r="P827" s="53">
        <v>0.875944724954551</v>
      </c>
      <c r="Q827" s="7" t="str">
        <f t="shared" si="106"/>
        <v>Zonal</v>
      </c>
      <c r="R827" s="6">
        <v>0</v>
      </c>
      <c r="S827" s="7">
        <v>0</v>
      </c>
      <c r="T827" s="7">
        <v>0</v>
      </c>
      <c r="U827" s="8">
        <v>1</v>
      </c>
      <c r="V827" s="7" t="str">
        <f t="shared" si="107"/>
        <v>Zonal</v>
      </c>
      <c r="W827" s="51">
        <v>1.0233171109340701E-2</v>
      </c>
      <c r="X827" s="52">
        <v>3.1087018507694301E-2</v>
      </c>
      <c r="Y827" s="52">
        <v>1.4346870605022301E-2</v>
      </c>
      <c r="Z827" s="53">
        <v>0.94433293977794197</v>
      </c>
      <c r="AA827" s="7" t="str">
        <f t="shared" si="108"/>
        <v>Zonal</v>
      </c>
      <c r="AB827" s="51">
        <v>1.3278392774409399E-3</v>
      </c>
      <c r="AC827" s="52">
        <v>5.2131653249173897E-2</v>
      </c>
      <c r="AD827" s="52">
        <v>1.53966611841181E-2</v>
      </c>
      <c r="AE827" s="53">
        <v>0.93114384628926605</v>
      </c>
      <c r="AF827" s="7" t="str">
        <f t="shared" si="109"/>
        <v>Zonal</v>
      </c>
      <c r="AG827" s="51">
        <v>0.15977524344312999</v>
      </c>
      <c r="AH827" s="52">
        <v>0.16405567956450401</v>
      </c>
      <c r="AI827" s="52">
        <v>0.36440201722242799</v>
      </c>
      <c r="AJ827" s="53">
        <v>0.31176705976993502</v>
      </c>
      <c r="AK827" s="44" t="str">
        <f t="shared" si="102"/>
        <v>SB</v>
      </c>
      <c r="AL827" s="51">
        <v>0</v>
      </c>
      <c r="AM827" s="52">
        <v>0.105826295973282</v>
      </c>
      <c r="AN827" s="52">
        <v>0.44801368676631897</v>
      </c>
      <c r="AO827" s="53">
        <v>0.446160017260398</v>
      </c>
      <c r="AP827" s="44" t="str">
        <f t="shared" si="103"/>
        <v>SB</v>
      </c>
    </row>
    <row r="828" spans="1:42" x14ac:dyDescent="0.3">
      <c r="A828" s="4">
        <v>32017</v>
      </c>
      <c r="B828" s="5">
        <f t="shared" si="104"/>
        <v>1987</v>
      </c>
      <c r="C828" s="6">
        <v>0</v>
      </c>
      <c r="D828" s="7">
        <v>0</v>
      </c>
      <c r="E828" s="7">
        <v>1</v>
      </c>
      <c r="F828" s="8">
        <v>0</v>
      </c>
      <c r="G828" s="44" t="str">
        <f t="shared" si="105"/>
        <v>SB</v>
      </c>
      <c r="H828" s="51">
        <v>3.3142028266058901E-3</v>
      </c>
      <c r="I828" s="52">
        <v>2.4867264966811899E-19</v>
      </c>
      <c r="J828" s="52">
        <v>9.0476553455705398E-4</v>
      </c>
      <c r="K828" s="53">
        <v>0.99578103163882703</v>
      </c>
      <c r="L828" s="7" t="str">
        <f t="shared" si="110"/>
        <v>Zonal</v>
      </c>
      <c r="M828" s="51">
        <v>2.4297330357917601E-3</v>
      </c>
      <c r="N828" s="52">
        <v>1.2364903206188799E-7</v>
      </c>
      <c r="O828" s="52">
        <v>3.9880803761065398E-2</v>
      </c>
      <c r="P828" s="53">
        <v>0.95768933955412205</v>
      </c>
      <c r="Q828" s="7" t="str">
        <f t="shared" si="106"/>
        <v>Zonal</v>
      </c>
      <c r="R828" s="6">
        <v>0</v>
      </c>
      <c r="S828" s="7">
        <v>0</v>
      </c>
      <c r="T828" s="7">
        <v>0</v>
      </c>
      <c r="U828" s="8">
        <v>1</v>
      </c>
      <c r="V828" s="7" t="str">
        <f t="shared" si="107"/>
        <v>Zonal</v>
      </c>
      <c r="W828" s="51">
        <v>2.1129667132637599E-5</v>
      </c>
      <c r="X828" s="52">
        <v>1.60178785989352E-3</v>
      </c>
      <c r="Y828" s="52">
        <v>2.5043619371323898E-2</v>
      </c>
      <c r="Z828" s="53">
        <v>0.97333346310165003</v>
      </c>
      <c r="AA828" s="7" t="str">
        <f t="shared" si="108"/>
        <v>Zonal</v>
      </c>
      <c r="AB828" s="51">
        <v>8.2464747657268402E-7</v>
      </c>
      <c r="AC828" s="52">
        <v>3.0051856122027799E-3</v>
      </c>
      <c r="AD828" s="52">
        <v>3.1070239905950502E-2</v>
      </c>
      <c r="AE828" s="53">
        <v>0.96592374983436802</v>
      </c>
      <c r="AF828" s="7" t="str">
        <f t="shared" si="109"/>
        <v>Zonal</v>
      </c>
      <c r="AG828" s="51">
        <v>0.183181772369444</v>
      </c>
      <c r="AH828" s="52">
        <v>0.21751674457638201</v>
      </c>
      <c r="AI828" s="52">
        <v>0.28720688955075402</v>
      </c>
      <c r="AJ828" s="53">
        <v>0.31209459350341801</v>
      </c>
      <c r="AK828" s="44" t="str">
        <f t="shared" si="102"/>
        <v>Zonal</v>
      </c>
      <c r="AL828" s="51">
        <v>0</v>
      </c>
      <c r="AM828" s="52">
        <v>0.227632781713069</v>
      </c>
      <c r="AN828" s="52">
        <v>0.35572016863499201</v>
      </c>
      <c r="AO828" s="53">
        <v>0.416647049651938</v>
      </c>
      <c r="AP828" s="44" t="str">
        <f t="shared" si="103"/>
        <v>Zonal</v>
      </c>
    </row>
    <row r="829" spans="1:42" x14ac:dyDescent="0.3">
      <c r="A829" s="4">
        <v>32018</v>
      </c>
      <c r="B829" s="5">
        <f t="shared" si="104"/>
        <v>1987</v>
      </c>
      <c r="C829" s="6">
        <v>0</v>
      </c>
      <c r="D829" s="7">
        <v>0</v>
      </c>
      <c r="E829" s="7">
        <v>1</v>
      </c>
      <c r="F829" s="8">
        <v>0</v>
      </c>
      <c r="G829" s="44" t="str">
        <f t="shared" si="105"/>
        <v>SB</v>
      </c>
      <c r="H829" s="51">
        <v>6.4509081008887201E-3</v>
      </c>
      <c r="I829" s="52">
        <v>9.4022693768348792E-10</v>
      </c>
      <c r="J829" s="52">
        <v>1.4728596844116701E-3</v>
      </c>
      <c r="K829" s="53">
        <v>0.99207623127447297</v>
      </c>
      <c r="L829" s="7" t="str">
        <f t="shared" si="110"/>
        <v>Zonal</v>
      </c>
      <c r="M829" s="51">
        <v>2.6573328087312401E-3</v>
      </c>
      <c r="N829" s="52">
        <v>4.8012229429932095E-7</v>
      </c>
      <c r="O829" s="52">
        <v>6.60876840888453E-2</v>
      </c>
      <c r="P829" s="53">
        <v>0.93125450298012402</v>
      </c>
      <c r="Q829" s="7" t="str">
        <f t="shared" si="106"/>
        <v>Zonal</v>
      </c>
      <c r="R829" s="6">
        <v>0</v>
      </c>
      <c r="S829" s="7">
        <v>0</v>
      </c>
      <c r="T829" s="7">
        <v>0</v>
      </c>
      <c r="U829" s="8">
        <v>1</v>
      </c>
      <c r="V829" s="7" t="str">
        <f t="shared" si="107"/>
        <v>Zonal</v>
      </c>
      <c r="W829" s="51">
        <v>2.1621006753253601E-4</v>
      </c>
      <c r="X829" s="52">
        <v>2.7490909627857999E-3</v>
      </c>
      <c r="Y829" s="52">
        <v>2.0097894102868101E-2</v>
      </c>
      <c r="Z829" s="53">
        <v>0.976936804866812</v>
      </c>
      <c r="AA829" s="7" t="str">
        <f t="shared" si="108"/>
        <v>Zonal</v>
      </c>
      <c r="AB829" s="51">
        <v>1.5195244569562699E-5</v>
      </c>
      <c r="AC829" s="52">
        <v>3.7998686798219202E-3</v>
      </c>
      <c r="AD829" s="52">
        <v>2.5791205047852799E-2</v>
      </c>
      <c r="AE829" s="53">
        <v>0.97039373102775495</v>
      </c>
      <c r="AF829" s="7" t="str">
        <f t="shared" si="109"/>
        <v>Zonal</v>
      </c>
      <c r="AG829" s="51">
        <v>0.198434945967052</v>
      </c>
      <c r="AH829" s="52">
        <v>0.27835517676340699</v>
      </c>
      <c r="AI829" s="52">
        <v>0.27012436281805702</v>
      </c>
      <c r="AJ829" s="53">
        <v>0.25308551445148297</v>
      </c>
      <c r="AK829" s="44" t="str">
        <f t="shared" ref="AK829:AK892" si="111">INDEX($AG$3:$AJ$3, MATCH(MAX($AG829:$AJ829),$AG829:$AJ829,0))</f>
        <v>NAO-</v>
      </c>
      <c r="AL829" s="51">
        <v>0</v>
      </c>
      <c r="AM829" s="52">
        <v>0.38017534373551598</v>
      </c>
      <c r="AN829" s="52">
        <v>0.31670786343272</v>
      </c>
      <c r="AO829" s="53">
        <v>0.30311679283176202</v>
      </c>
      <c r="AP829" s="44" t="str">
        <f t="shared" ref="AP829:AP892" si="112">INDEX($AL$3:$AO$3, MATCH(MAX($AL829:$AO829),$AL829:$AO829,0))</f>
        <v>NAO-</v>
      </c>
    </row>
    <row r="830" spans="1:42" x14ac:dyDescent="0.3">
      <c r="A830" s="4">
        <v>32019</v>
      </c>
      <c r="B830" s="5">
        <f t="shared" si="104"/>
        <v>1987</v>
      </c>
      <c r="C830" s="6">
        <v>0</v>
      </c>
      <c r="D830" s="7">
        <v>1</v>
      </c>
      <c r="E830" s="7">
        <v>0</v>
      </c>
      <c r="F830" s="8">
        <v>0</v>
      </c>
      <c r="G830" s="44" t="str">
        <f t="shared" si="105"/>
        <v>NAO-</v>
      </c>
      <c r="H830" s="51">
        <v>2.83197579622942E-2</v>
      </c>
      <c r="I830" s="52">
        <v>1.2180341386877301E-4</v>
      </c>
      <c r="J830" s="52">
        <v>7.7532299235813507E-2</v>
      </c>
      <c r="K830" s="53">
        <v>0.89402613938803399</v>
      </c>
      <c r="L830" s="7" t="str">
        <f t="shared" si="110"/>
        <v>Zonal</v>
      </c>
      <c r="M830" s="51">
        <v>7.1477608196619498E-3</v>
      </c>
      <c r="N830" s="52">
        <v>7.5262850740376297E-5</v>
      </c>
      <c r="O830" s="52">
        <v>0.47928507236287898</v>
      </c>
      <c r="P830" s="53">
        <v>0.51349190396672395</v>
      </c>
      <c r="Q830" s="7" t="str">
        <f t="shared" si="106"/>
        <v>Zonal</v>
      </c>
      <c r="R830" s="6">
        <v>1</v>
      </c>
      <c r="S830" s="7">
        <v>0</v>
      </c>
      <c r="T830" s="7">
        <v>0</v>
      </c>
      <c r="U830" s="8">
        <v>0</v>
      </c>
      <c r="V830" s="7" t="str">
        <f t="shared" si="107"/>
        <v>AL</v>
      </c>
      <c r="W830" s="51">
        <v>6.4268167796312406E-2</v>
      </c>
      <c r="X830" s="52">
        <v>0.85283581855283397</v>
      </c>
      <c r="Y830" s="52">
        <v>1.35399796936187E-2</v>
      </c>
      <c r="Z830" s="53">
        <v>6.9356033957234595E-2</v>
      </c>
      <c r="AA830" s="7" t="str">
        <f t="shared" si="108"/>
        <v>NAO-</v>
      </c>
      <c r="AB830" s="51">
        <v>3.4698019645740201E-2</v>
      </c>
      <c r="AC830" s="52">
        <v>0.87109988031062502</v>
      </c>
      <c r="AD830" s="52">
        <v>1.5344842050088899E-2</v>
      </c>
      <c r="AE830" s="53">
        <v>7.8857257993546495E-2</v>
      </c>
      <c r="AF830" s="7" t="str">
        <f t="shared" si="109"/>
        <v>NAO-</v>
      </c>
      <c r="AG830" s="51">
        <v>0.21207709278235901</v>
      </c>
      <c r="AH830" s="52">
        <v>0.34089708568997101</v>
      </c>
      <c r="AI830" s="52">
        <v>0.23433954717629499</v>
      </c>
      <c r="AJ830" s="53">
        <v>0.21268627435137299</v>
      </c>
      <c r="AK830" s="44" t="str">
        <f t="shared" si="111"/>
        <v>NAO-</v>
      </c>
      <c r="AL830" s="51">
        <v>0</v>
      </c>
      <c r="AM830" s="52">
        <v>0.78815129579761301</v>
      </c>
      <c r="AN830" s="52">
        <v>0.17151304032742801</v>
      </c>
      <c r="AO830" s="53">
        <v>4.0335663874957697E-2</v>
      </c>
      <c r="AP830" s="44" t="str">
        <f t="shared" si="112"/>
        <v>NAO-</v>
      </c>
    </row>
    <row r="831" spans="1:42" x14ac:dyDescent="0.3">
      <c r="A831" s="4">
        <v>32020</v>
      </c>
      <c r="B831" s="5">
        <f t="shared" si="104"/>
        <v>1987</v>
      </c>
      <c r="C831" s="6">
        <v>0</v>
      </c>
      <c r="D831" s="7">
        <v>1</v>
      </c>
      <c r="E831" s="7">
        <v>0</v>
      </c>
      <c r="F831" s="8">
        <v>0</v>
      </c>
      <c r="G831" s="44" t="str">
        <f t="shared" si="105"/>
        <v>NAO-</v>
      </c>
      <c r="H831" s="51">
        <v>0.27778277834984499</v>
      </c>
      <c r="I831" s="52">
        <v>4.06127093950343E-4</v>
      </c>
      <c r="J831" s="52">
        <v>0.111707353108142</v>
      </c>
      <c r="K831" s="53">
        <v>0.61010374144806201</v>
      </c>
      <c r="L831" s="7" t="str">
        <f t="shared" si="110"/>
        <v>Zonal</v>
      </c>
      <c r="M831" s="51">
        <v>0.16082759300657501</v>
      </c>
      <c r="N831" s="52">
        <v>7.5674523885487901E-3</v>
      </c>
      <c r="O831" s="52">
        <v>0.34602327066821897</v>
      </c>
      <c r="P831" s="53">
        <v>0.48558168393666901</v>
      </c>
      <c r="Q831" s="7" t="str">
        <f t="shared" si="106"/>
        <v>Zonal</v>
      </c>
      <c r="R831" s="6">
        <v>0</v>
      </c>
      <c r="S831" s="7">
        <v>1</v>
      </c>
      <c r="T831" s="7">
        <v>0</v>
      </c>
      <c r="U831" s="8">
        <v>0</v>
      </c>
      <c r="V831" s="7" t="str">
        <f t="shared" si="107"/>
        <v>NAO-</v>
      </c>
      <c r="W831" s="51">
        <v>1.4030292017747099E-7</v>
      </c>
      <c r="X831" s="52">
        <v>0.95980140963712501</v>
      </c>
      <c r="Y831" s="52">
        <v>3.9491589779481501E-2</v>
      </c>
      <c r="Z831" s="53">
        <v>7.0686028047391896E-4</v>
      </c>
      <c r="AA831" s="7" t="str">
        <f t="shared" si="108"/>
        <v>NAO-</v>
      </c>
      <c r="AB831" s="51">
        <v>4.2974001915452598E-8</v>
      </c>
      <c r="AC831" s="52">
        <v>0.94197041128464998</v>
      </c>
      <c r="AD831" s="52">
        <v>5.6748174428767E-2</v>
      </c>
      <c r="AE831" s="53">
        <v>1.2813713125816499E-3</v>
      </c>
      <c r="AF831" s="7" t="str">
        <f t="shared" si="109"/>
        <v>NAO-</v>
      </c>
      <c r="AG831" s="51">
        <v>0.23134783266234701</v>
      </c>
      <c r="AH831" s="52">
        <v>0.38385456590178701</v>
      </c>
      <c r="AI831" s="52">
        <v>0.20347611536707799</v>
      </c>
      <c r="AJ831" s="53">
        <v>0.18132148606878601</v>
      </c>
      <c r="AK831" s="44" t="str">
        <f t="shared" si="111"/>
        <v>NAO-</v>
      </c>
      <c r="AL831" s="51">
        <v>0.31507871113231201</v>
      </c>
      <c r="AM831" s="52">
        <v>0.59130491348280501</v>
      </c>
      <c r="AN831" s="52">
        <v>9.3616375384882197E-2</v>
      </c>
      <c r="AO831" s="53">
        <v>0</v>
      </c>
      <c r="AP831" s="44" t="str">
        <f t="shared" si="112"/>
        <v>NAO-</v>
      </c>
    </row>
    <row r="832" spans="1:42" x14ac:dyDescent="0.3">
      <c r="A832" s="4">
        <v>32295</v>
      </c>
      <c r="B832" s="5">
        <f t="shared" si="104"/>
        <v>1988</v>
      </c>
      <c r="C832" s="6">
        <v>0</v>
      </c>
      <c r="D832" s="7">
        <v>1</v>
      </c>
      <c r="E832" s="7">
        <v>0</v>
      </c>
      <c r="F832" s="8">
        <v>0</v>
      </c>
      <c r="G832" s="44" t="str">
        <f t="shared" si="105"/>
        <v>NAO-</v>
      </c>
      <c r="H832" s="51">
        <v>0.99950604351333405</v>
      </c>
      <c r="I832" s="52">
        <v>1.79132272112106E-10</v>
      </c>
      <c r="J832" s="52">
        <v>4.9387239702745596E-4</v>
      </c>
      <c r="K832" s="53">
        <v>8.3910514235623099E-8</v>
      </c>
      <c r="L832" s="7" t="str">
        <f t="shared" si="110"/>
        <v>AL</v>
      </c>
      <c r="M832" s="51">
        <v>0.37630416002695899</v>
      </c>
      <c r="N832" s="52">
        <v>0.62362452927269196</v>
      </c>
      <c r="O832" s="52">
        <v>7.1271497860087496E-5</v>
      </c>
      <c r="P832" s="53">
        <v>3.9202483141745201E-8</v>
      </c>
      <c r="Q832" s="7" t="str">
        <f t="shared" si="106"/>
        <v>NAO-</v>
      </c>
      <c r="R832" s="6">
        <v>0</v>
      </c>
      <c r="S832" s="7">
        <v>1</v>
      </c>
      <c r="T832" s="7">
        <v>0</v>
      </c>
      <c r="U832" s="8">
        <v>0</v>
      </c>
      <c r="V832" s="7" t="str">
        <f t="shared" si="107"/>
        <v>NAO-</v>
      </c>
      <c r="W832" s="51">
        <v>8.4478016940670296E-46</v>
      </c>
      <c r="X832" s="52">
        <v>0.86533041692331403</v>
      </c>
      <c r="Y832" s="52">
        <v>0.134669583076683</v>
      </c>
      <c r="Z832" s="53">
        <v>1.53745615994165E-26</v>
      </c>
      <c r="AA832" s="7" t="str">
        <f t="shared" si="108"/>
        <v>NAO-</v>
      </c>
      <c r="AB832" s="51">
        <v>4.9334492874085697E-46</v>
      </c>
      <c r="AC832" s="52">
        <v>0.90016805074336903</v>
      </c>
      <c r="AD832" s="52">
        <v>9.9831949256629193E-2</v>
      </c>
      <c r="AE832" s="53">
        <v>1.0413580496601E-25</v>
      </c>
      <c r="AF832" s="7" t="str">
        <f t="shared" si="109"/>
        <v>NAO-</v>
      </c>
      <c r="AG832" s="51">
        <v>0.26112923397697801</v>
      </c>
      <c r="AH832" s="52">
        <v>0.31831363335350199</v>
      </c>
      <c r="AI832" s="52">
        <v>0.20484327349161199</v>
      </c>
      <c r="AJ832" s="53">
        <v>0.215713859177905</v>
      </c>
      <c r="AK832" s="44" t="str">
        <f t="shared" si="111"/>
        <v>NAO-</v>
      </c>
      <c r="AL832" s="51">
        <v>0.37013654382616301</v>
      </c>
      <c r="AM832" s="52">
        <v>0.50267948906181104</v>
      </c>
      <c r="AN832" s="52">
        <v>0</v>
      </c>
      <c r="AO832" s="53">
        <v>0.12718396711202401</v>
      </c>
      <c r="AP832" s="44" t="str">
        <f t="shared" si="112"/>
        <v>NAO-</v>
      </c>
    </row>
    <row r="833" spans="1:42" x14ac:dyDescent="0.3">
      <c r="A833" s="4">
        <v>32296</v>
      </c>
      <c r="B833" s="5">
        <f t="shared" si="104"/>
        <v>1988</v>
      </c>
      <c r="C833" s="6">
        <v>0</v>
      </c>
      <c r="D833" s="7">
        <v>1</v>
      </c>
      <c r="E833" s="7">
        <v>0</v>
      </c>
      <c r="F833" s="8">
        <v>0</v>
      </c>
      <c r="G833" s="44" t="str">
        <f t="shared" si="105"/>
        <v>NAO-</v>
      </c>
      <c r="H833" s="51">
        <v>0.999963386408946</v>
      </c>
      <c r="I833" s="52">
        <v>1.32320329957824E-11</v>
      </c>
      <c r="J833" s="52">
        <v>3.4997993503438098E-5</v>
      </c>
      <c r="K833" s="53">
        <v>1.6155843287137201E-6</v>
      </c>
      <c r="L833" s="7" t="str">
        <f t="shared" si="110"/>
        <v>AL</v>
      </c>
      <c r="M833" s="51">
        <v>0.99528849110138995</v>
      </c>
      <c r="N833" s="52">
        <v>4.7098124677056197E-3</v>
      </c>
      <c r="O833" s="52">
        <v>1.64825097000157E-6</v>
      </c>
      <c r="P833" s="53">
        <v>4.8179939464940602E-8</v>
      </c>
      <c r="Q833" s="7" t="str">
        <f t="shared" si="106"/>
        <v>AL</v>
      </c>
      <c r="R833" s="6">
        <v>0</v>
      </c>
      <c r="S833" s="7">
        <v>1</v>
      </c>
      <c r="T833" s="7">
        <v>0</v>
      </c>
      <c r="U833" s="8">
        <v>0</v>
      </c>
      <c r="V833" s="7" t="str">
        <f t="shared" si="107"/>
        <v>NAO-</v>
      </c>
      <c r="W833" s="51">
        <v>1.1441244906543E-26</v>
      </c>
      <c r="X833" s="52">
        <v>0.895950491562022</v>
      </c>
      <c r="Y833" s="52">
        <v>0.104049508437964</v>
      </c>
      <c r="Z833" s="53">
        <v>1.47279349402714E-14</v>
      </c>
      <c r="AA833" s="7" t="str">
        <f t="shared" si="108"/>
        <v>NAO-</v>
      </c>
      <c r="AB833" s="51">
        <v>5.3907266340697402E-26</v>
      </c>
      <c r="AC833" s="52">
        <v>0.92002953638097595</v>
      </c>
      <c r="AD833" s="52">
        <v>7.9970463618966994E-2</v>
      </c>
      <c r="AE833" s="53">
        <v>5.6508821387468498E-14</v>
      </c>
      <c r="AF833" s="7" t="str">
        <f t="shared" si="109"/>
        <v>NAO-</v>
      </c>
      <c r="AG833" s="51">
        <v>0.25322731052669001</v>
      </c>
      <c r="AH833" s="52">
        <v>0.31581994103873301</v>
      </c>
      <c r="AI833" s="52">
        <v>0.20937827445430701</v>
      </c>
      <c r="AJ833" s="53">
        <v>0.221574473980268</v>
      </c>
      <c r="AK833" s="44" t="str">
        <f t="shared" si="111"/>
        <v>NAO-</v>
      </c>
      <c r="AL833" s="51">
        <v>0.32155912995795999</v>
      </c>
      <c r="AM833" s="52">
        <v>0.55332663132882398</v>
      </c>
      <c r="AN833" s="52">
        <v>0</v>
      </c>
      <c r="AO833" s="53">
        <v>0.125114238713215</v>
      </c>
      <c r="AP833" s="44" t="str">
        <f t="shared" si="112"/>
        <v>NAO-</v>
      </c>
    </row>
    <row r="834" spans="1:42" x14ac:dyDescent="0.3">
      <c r="A834" s="4">
        <v>32297</v>
      </c>
      <c r="B834" s="5">
        <f t="shared" si="104"/>
        <v>1988</v>
      </c>
      <c r="C834" s="6">
        <v>1</v>
      </c>
      <c r="D834" s="7">
        <v>0</v>
      </c>
      <c r="E834" s="7">
        <v>0</v>
      </c>
      <c r="F834" s="8">
        <v>0</v>
      </c>
      <c r="G834" s="44" t="str">
        <f t="shared" si="105"/>
        <v>AL</v>
      </c>
      <c r="H834" s="51">
        <v>0.99801297369795805</v>
      </c>
      <c r="I834" s="52">
        <v>7.9680653509322803E-18</v>
      </c>
      <c r="J834" s="52">
        <v>1.66213350210785E-3</v>
      </c>
      <c r="K834" s="53">
        <v>3.2489279993587E-4</v>
      </c>
      <c r="L834" s="7" t="str">
        <f t="shared" si="110"/>
        <v>AL</v>
      </c>
      <c r="M834" s="51">
        <v>0.99334573996967002</v>
      </c>
      <c r="N834" s="52">
        <v>5.62558301141895E-3</v>
      </c>
      <c r="O834" s="52">
        <v>1.00830130348037E-3</v>
      </c>
      <c r="P834" s="53">
        <v>2.0375715426563098E-5</v>
      </c>
      <c r="Q834" s="7" t="str">
        <f t="shared" si="106"/>
        <v>AL</v>
      </c>
      <c r="R834" s="6">
        <v>1</v>
      </c>
      <c r="S834" s="7">
        <v>0</v>
      </c>
      <c r="T834" s="7">
        <v>0</v>
      </c>
      <c r="U834" s="8">
        <v>0</v>
      </c>
      <c r="V834" s="7" t="str">
        <f t="shared" si="107"/>
        <v>AL</v>
      </c>
      <c r="W834" s="51">
        <v>0.25789201833859798</v>
      </c>
      <c r="X834" s="52">
        <v>0.41418427350320303</v>
      </c>
      <c r="Y834" s="52">
        <v>6.77359732136254E-3</v>
      </c>
      <c r="Z834" s="53">
        <v>0.32115011083683398</v>
      </c>
      <c r="AA834" s="7" t="str">
        <f t="shared" si="108"/>
        <v>NAO-</v>
      </c>
      <c r="AB834" s="51">
        <v>0.24272454405247099</v>
      </c>
      <c r="AC834" s="52">
        <v>0.445443735720922</v>
      </c>
      <c r="AD834" s="52">
        <v>5.61021932200157E-3</v>
      </c>
      <c r="AE834" s="53">
        <v>0.30622150090460498</v>
      </c>
      <c r="AF834" s="7" t="str">
        <f t="shared" si="109"/>
        <v>NAO-</v>
      </c>
      <c r="AG834" s="51">
        <v>0.25488508056002102</v>
      </c>
      <c r="AH834" s="52">
        <v>0.27397146870636402</v>
      </c>
      <c r="AI834" s="52">
        <v>0.21880734654452999</v>
      </c>
      <c r="AJ834" s="53">
        <v>0.25233610418908198</v>
      </c>
      <c r="AK834" s="44" t="str">
        <f t="shared" si="111"/>
        <v>NAO-</v>
      </c>
      <c r="AL834" s="51">
        <v>0.18657614300446801</v>
      </c>
      <c r="AM834" s="52">
        <v>0.555173599174974</v>
      </c>
      <c r="AN834" s="52">
        <v>0</v>
      </c>
      <c r="AO834" s="53">
        <v>0.258250257820556</v>
      </c>
      <c r="AP834" s="44" t="str">
        <f t="shared" si="112"/>
        <v>NAO-</v>
      </c>
    </row>
    <row r="835" spans="1:42" x14ac:dyDescent="0.3">
      <c r="A835" s="4">
        <v>32298</v>
      </c>
      <c r="B835" s="5">
        <f t="shared" si="104"/>
        <v>1988</v>
      </c>
      <c r="C835" s="6">
        <v>0</v>
      </c>
      <c r="D835" s="7">
        <v>0</v>
      </c>
      <c r="E835" s="7">
        <v>0</v>
      </c>
      <c r="F835" s="8">
        <v>1</v>
      </c>
      <c r="G835" s="44" t="str">
        <f t="shared" si="105"/>
        <v>Zonal</v>
      </c>
      <c r="H835" s="51">
        <v>0.97436550502608898</v>
      </c>
      <c r="I835" s="52">
        <v>1.03986345803572E-27</v>
      </c>
      <c r="J835" s="52">
        <v>2.2127897939424698E-2</v>
      </c>
      <c r="K835" s="53">
        <v>3.5065970344974498E-3</v>
      </c>
      <c r="L835" s="7" t="str">
        <f t="shared" si="110"/>
        <v>AL</v>
      </c>
      <c r="M835" s="51">
        <v>0.99782481687546898</v>
      </c>
      <c r="N835" s="52">
        <v>7.2613892194933999E-7</v>
      </c>
      <c r="O835" s="52">
        <v>2.0269261784540702E-3</v>
      </c>
      <c r="P835" s="53">
        <v>1.4753080714989899E-4</v>
      </c>
      <c r="Q835" s="7" t="str">
        <f t="shared" si="106"/>
        <v>AL</v>
      </c>
      <c r="R835" s="6">
        <v>1</v>
      </c>
      <c r="S835" s="7">
        <v>0</v>
      </c>
      <c r="T835" s="7">
        <v>0</v>
      </c>
      <c r="U835" s="8">
        <v>0</v>
      </c>
      <c r="V835" s="7" t="str">
        <f t="shared" si="107"/>
        <v>AL</v>
      </c>
      <c r="W835" s="51">
        <v>0.54930045987642595</v>
      </c>
      <c r="X835" s="52">
        <v>6.8232338670403694E-2</v>
      </c>
      <c r="Y835" s="52">
        <v>3.9395301024574298E-3</v>
      </c>
      <c r="Z835" s="53">
        <v>0.37852767135071302</v>
      </c>
      <c r="AA835" s="7" t="str">
        <f t="shared" si="108"/>
        <v>AL</v>
      </c>
      <c r="AB835" s="51">
        <v>0.41608618253511398</v>
      </c>
      <c r="AC835" s="52">
        <v>0.10791515978577999</v>
      </c>
      <c r="AD835" s="52">
        <v>4.7369439231795202E-3</v>
      </c>
      <c r="AE835" s="53">
        <v>0.47126171375592502</v>
      </c>
      <c r="AF835" s="7" t="str">
        <f t="shared" si="109"/>
        <v>Zonal</v>
      </c>
      <c r="AG835" s="51">
        <v>0.244859534481387</v>
      </c>
      <c r="AH835" s="52">
        <v>0.21205801082102199</v>
      </c>
      <c r="AI835" s="52">
        <v>0.24577499229022801</v>
      </c>
      <c r="AJ835" s="53">
        <v>0.297307462407362</v>
      </c>
      <c r="AK835" s="44" t="str">
        <f t="shared" si="111"/>
        <v>Zonal</v>
      </c>
      <c r="AL835" s="51">
        <v>1.1680726800778699E-2</v>
      </c>
      <c r="AM835" s="52">
        <v>0</v>
      </c>
      <c r="AN835" s="52">
        <v>0.45194318263753602</v>
      </c>
      <c r="AO835" s="53">
        <v>0.536376090561684</v>
      </c>
      <c r="AP835" s="44" t="str">
        <f t="shared" si="112"/>
        <v>Zonal</v>
      </c>
    </row>
    <row r="836" spans="1:42" x14ac:dyDescent="0.3">
      <c r="A836" s="4">
        <v>32299</v>
      </c>
      <c r="B836" s="5">
        <f t="shared" si="104"/>
        <v>1988</v>
      </c>
      <c r="C836" s="6">
        <v>0</v>
      </c>
      <c r="D836" s="7">
        <v>0</v>
      </c>
      <c r="E836" s="7">
        <v>0</v>
      </c>
      <c r="F836" s="8">
        <v>1</v>
      </c>
      <c r="G836" s="44" t="str">
        <f t="shared" si="105"/>
        <v>Zonal</v>
      </c>
      <c r="H836" s="51">
        <v>0.99810300831821297</v>
      </c>
      <c r="I836" s="52">
        <v>3.5461650560373103E-30</v>
      </c>
      <c r="J836" s="52">
        <v>7.8321517684314904E-4</v>
      </c>
      <c r="K836" s="53">
        <v>1.11377650495656E-3</v>
      </c>
      <c r="L836" s="7" t="str">
        <f t="shared" si="110"/>
        <v>AL</v>
      </c>
      <c r="M836" s="51">
        <v>0.99352116242325506</v>
      </c>
      <c r="N836" s="52">
        <v>4.5225914936919399E-8</v>
      </c>
      <c r="O836" s="52">
        <v>5.1317588662152204E-3</v>
      </c>
      <c r="P836" s="53">
        <v>1.3470334846045701E-3</v>
      </c>
      <c r="Q836" s="7" t="str">
        <f t="shared" si="106"/>
        <v>AL</v>
      </c>
      <c r="R836" s="6">
        <v>1</v>
      </c>
      <c r="S836" s="7">
        <v>0</v>
      </c>
      <c r="T836" s="7">
        <v>0</v>
      </c>
      <c r="U836" s="8">
        <v>0</v>
      </c>
      <c r="V836" s="7" t="str">
        <f t="shared" si="107"/>
        <v>AL</v>
      </c>
      <c r="W836" s="51">
        <v>0.71188082726666202</v>
      </c>
      <c r="X836" s="52">
        <v>0.10961106991488501</v>
      </c>
      <c r="Y836" s="52">
        <v>1.49800314091561E-3</v>
      </c>
      <c r="Z836" s="53">
        <v>0.177010099677537</v>
      </c>
      <c r="AA836" s="7" t="str">
        <f t="shared" si="108"/>
        <v>AL</v>
      </c>
      <c r="AB836" s="51">
        <v>0.55646446576098696</v>
      </c>
      <c r="AC836" s="52">
        <v>0.16877726500936099</v>
      </c>
      <c r="AD836" s="52">
        <v>2.5410631461187201E-3</v>
      </c>
      <c r="AE836" s="53">
        <v>0.272217206083533</v>
      </c>
      <c r="AF836" s="7" t="str">
        <f t="shared" si="109"/>
        <v>AL</v>
      </c>
      <c r="AG836" s="51">
        <v>0.25951744914998498</v>
      </c>
      <c r="AH836" s="52">
        <v>0.203241840150334</v>
      </c>
      <c r="AI836" s="52">
        <v>0.266388188487238</v>
      </c>
      <c r="AJ836" s="53">
        <v>0.27085252221244199</v>
      </c>
      <c r="AK836" s="44" t="str">
        <f t="shared" si="111"/>
        <v>Zonal</v>
      </c>
      <c r="AL836" s="51">
        <v>0.20257094136679599</v>
      </c>
      <c r="AM836" s="52">
        <v>0</v>
      </c>
      <c r="AN836" s="52">
        <v>0.47374404267412801</v>
      </c>
      <c r="AO836" s="53">
        <v>0.32368501595907401</v>
      </c>
      <c r="AP836" s="44" t="str">
        <f t="shared" si="112"/>
        <v>SB</v>
      </c>
    </row>
    <row r="837" spans="1:42" x14ac:dyDescent="0.3">
      <c r="A837" s="4">
        <v>32300</v>
      </c>
      <c r="B837" s="5">
        <f t="shared" ref="B837:B900" si="113">YEAR(A837)</f>
        <v>1988</v>
      </c>
      <c r="C837" s="6">
        <v>0</v>
      </c>
      <c r="D837" s="7">
        <v>0</v>
      </c>
      <c r="E837" s="7">
        <v>0</v>
      </c>
      <c r="F837" s="8">
        <v>1</v>
      </c>
      <c r="G837" s="44" t="str">
        <f t="shared" ref="G837:G900" si="114">INDEX($C$3:$F$3, MATCH(1,$C837:$F837,0))</f>
        <v>Zonal</v>
      </c>
      <c r="H837" s="51">
        <v>0.87873236849415204</v>
      </c>
      <c r="I837" s="52">
        <v>2.8705537560009297E-51</v>
      </c>
      <c r="J837" s="52">
        <v>6.1720864085890101E-3</v>
      </c>
      <c r="K837" s="53">
        <v>0.11509554509726801</v>
      </c>
      <c r="L837" s="7" t="str">
        <f t="shared" si="110"/>
        <v>AL</v>
      </c>
      <c r="M837" s="51">
        <v>0.998510390803234</v>
      </c>
      <c r="N837" s="52">
        <v>1.8916667908424699E-11</v>
      </c>
      <c r="O837" s="52">
        <v>1.1851039073743201E-3</v>
      </c>
      <c r="P837" s="53">
        <v>3.0450527047540097E-4</v>
      </c>
      <c r="Q837" s="7" t="str">
        <f t="shared" ref="Q837:Q900" si="115">INDEX($M$3:$P$3, MATCH(MAX($M837:$P837),$M837:$P837,0))</f>
        <v>AL</v>
      </c>
      <c r="R837" s="6">
        <v>0</v>
      </c>
      <c r="S837" s="7">
        <v>0</v>
      </c>
      <c r="T837" s="7">
        <v>1</v>
      </c>
      <c r="U837" s="8">
        <v>0</v>
      </c>
      <c r="V837" s="7" t="str">
        <f t="shared" ref="V837:V900" si="116">INDEX($R$3:$U$3, MATCH(MAX($R837:$U837),$R837:$U837,0))</f>
        <v>SB</v>
      </c>
      <c r="W837" s="51">
        <v>6.9837275766516197E-7</v>
      </c>
      <c r="X837" s="52">
        <v>2.5801752326675299E-2</v>
      </c>
      <c r="Y837" s="52">
        <v>3.7738919346616502E-2</v>
      </c>
      <c r="Z837" s="53">
        <v>0.93645862995395102</v>
      </c>
      <c r="AA837" s="7" t="str">
        <f t="shared" ref="AA837:AA900" si="117">INDEX($W$3:$Z$3, MATCH(MAX($W837:$Z837),$W837:$Z837,0))</f>
        <v>Zonal</v>
      </c>
      <c r="AB837" s="51">
        <v>3.0907039612021998E-8</v>
      </c>
      <c r="AC837" s="52">
        <v>1.85074887006915E-2</v>
      </c>
      <c r="AD837" s="52">
        <v>4.5626100127513898E-2</v>
      </c>
      <c r="AE837" s="53">
        <v>0.93586638026475499</v>
      </c>
      <c r="AF837" s="7" t="str">
        <f t="shared" ref="AF837:AF900" si="118">INDEX($AB$3:$AE$3, MATCH(MAX($AB837:$AE837),$AB837:$AE837,0))</f>
        <v>Zonal</v>
      </c>
      <c r="AG837" s="51">
        <v>0.25236792931468999</v>
      </c>
      <c r="AH837" s="52">
        <v>0.229774568969313</v>
      </c>
      <c r="AI837" s="52">
        <v>0.27361512138890698</v>
      </c>
      <c r="AJ837" s="53">
        <v>0.244242380327088</v>
      </c>
      <c r="AK837" s="44" t="str">
        <f t="shared" si="111"/>
        <v>SB</v>
      </c>
      <c r="AL837" s="51">
        <v>0.100267022696929</v>
      </c>
      <c r="AM837" s="52">
        <v>0</v>
      </c>
      <c r="AN837" s="52">
        <v>0.82870493991989302</v>
      </c>
      <c r="AO837" s="53">
        <v>7.1028037383177506E-2</v>
      </c>
      <c r="AP837" s="44" t="str">
        <f t="shared" si="112"/>
        <v>SB</v>
      </c>
    </row>
    <row r="838" spans="1:42" x14ac:dyDescent="0.3">
      <c r="A838" s="4">
        <v>32301</v>
      </c>
      <c r="B838" s="5">
        <f t="shared" si="113"/>
        <v>1988</v>
      </c>
      <c r="C838" s="6">
        <v>0</v>
      </c>
      <c r="D838" s="7">
        <v>0</v>
      </c>
      <c r="E838" s="7">
        <v>1</v>
      </c>
      <c r="F838" s="8">
        <v>0</v>
      </c>
      <c r="G838" s="44" t="str">
        <f t="shared" si="114"/>
        <v>SB</v>
      </c>
      <c r="H838" s="51">
        <v>0.41641398574970201</v>
      </c>
      <c r="I838" s="52">
        <v>6.4735311228710603E-80</v>
      </c>
      <c r="J838" s="52">
        <v>0.575605346024336</v>
      </c>
      <c r="K838" s="53">
        <v>7.9806682259473596E-3</v>
      </c>
      <c r="L838" s="7" t="str">
        <f t="shared" ref="L838:L901" si="119">INDEX($H$3:$K$3, MATCH(MAX($H838:$K838),$H838:$K838,0))</f>
        <v>SB</v>
      </c>
      <c r="M838" s="51">
        <v>0.99888604424710503</v>
      </c>
      <c r="N838" s="52">
        <v>1.77928547366448E-8</v>
      </c>
      <c r="O838" s="52">
        <v>1.1008532018993099E-3</v>
      </c>
      <c r="P838" s="53">
        <v>1.30847581370243E-5</v>
      </c>
      <c r="Q838" s="7" t="str">
        <f t="shared" si="115"/>
        <v>AL</v>
      </c>
      <c r="R838" s="6">
        <v>0</v>
      </c>
      <c r="S838" s="7">
        <v>0</v>
      </c>
      <c r="T838" s="7">
        <v>0</v>
      </c>
      <c r="U838" s="8">
        <v>1</v>
      </c>
      <c r="V838" s="7" t="str">
        <f t="shared" si="116"/>
        <v>Zonal</v>
      </c>
      <c r="W838" s="51">
        <v>1.6706382638667299E-27</v>
      </c>
      <c r="X838" s="52">
        <v>5.85955317124307E-8</v>
      </c>
      <c r="Y838" s="52">
        <v>0.91540685870532001</v>
      </c>
      <c r="Z838" s="53">
        <v>8.4593082699149197E-2</v>
      </c>
      <c r="AA838" s="7" t="str">
        <f t="shared" si="117"/>
        <v>SB</v>
      </c>
      <c r="AB838" s="51">
        <v>5.9279876168674997E-33</v>
      </c>
      <c r="AC838" s="52">
        <v>7.8576613594008299E-8</v>
      </c>
      <c r="AD838" s="52">
        <v>0.96619303741854501</v>
      </c>
      <c r="AE838" s="53">
        <v>3.3806884004839999E-2</v>
      </c>
      <c r="AF838" s="7" t="str">
        <f t="shared" si="118"/>
        <v>SB</v>
      </c>
      <c r="AG838" s="51">
        <v>0.23742964230233399</v>
      </c>
      <c r="AH838" s="52">
        <v>0.25871693764145198</v>
      </c>
      <c r="AI838" s="52">
        <v>0.27401402905650102</v>
      </c>
      <c r="AJ838" s="53">
        <v>0.22983939099971101</v>
      </c>
      <c r="AK838" s="44" t="str">
        <f t="shared" si="111"/>
        <v>SB</v>
      </c>
      <c r="AL838" s="51">
        <v>5.3467897788275702E-2</v>
      </c>
      <c r="AM838" s="52">
        <v>0.38107508410278401</v>
      </c>
      <c r="AN838" s="52">
        <v>0.56545701810894</v>
      </c>
      <c r="AO838" s="53">
        <v>0</v>
      </c>
      <c r="AP838" s="44" t="str">
        <f t="shared" si="112"/>
        <v>SB</v>
      </c>
    </row>
    <row r="839" spans="1:42" x14ac:dyDescent="0.3">
      <c r="A839" s="4">
        <v>32302</v>
      </c>
      <c r="B839" s="5">
        <f t="shared" si="113"/>
        <v>1988</v>
      </c>
      <c r="C839" s="6">
        <v>0</v>
      </c>
      <c r="D839" s="7">
        <v>0</v>
      </c>
      <c r="E839" s="7">
        <v>1</v>
      </c>
      <c r="F839" s="8">
        <v>0</v>
      </c>
      <c r="G839" s="44" t="str">
        <f t="shared" si="114"/>
        <v>SB</v>
      </c>
      <c r="H839" s="51">
        <v>1.6866634434432998E-2</v>
      </c>
      <c r="I839" s="52">
        <v>1.28429070006065E-77</v>
      </c>
      <c r="J839" s="52">
        <v>0.98174149552255197</v>
      </c>
      <c r="K839" s="53">
        <v>1.3918700430150699E-3</v>
      </c>
      <c r="L839" s="7" t="str">
        <f t="shared" si="119"/>
        <v>SB</v>
      </c>
      <c r="M839" s="51">
        <v>0.422298461352902</v>
      </c>
      <c r="N839" s="52">
        <v>5.9779215404941997E-7</v>
      </c>
      <c r="O839" s="52">
        <v>0.57762613042622302</v>
      </c>
      <c r="P839" s="53">
        <v>7.48104287148314E-5</v>
      </c>
      <c r="Q839" s="7" t="str">
        <f t="shared" si="115"/>
        <v>SB</v>
      </c>
      <c r="R839" s="6">
        <v>0</v>
      </c>
      <c r="S839" s="7">
        <v>0</v>
      </c>
      <c r="T839" s="7">
        <v>0</v>
      </c>
      <c r="U839" s="8">
        <v>1</v>
      </c>
      <c r="V839" s="7" t="str">
        <f t="shared" si="116"/>
        <v>Zonal</v>
      </c>
      <c r="W839" s="51">
        <v>1.9593944006459E-45</v>
      </c>
      <c r="X839" s="52">
        <v>2.6339084745430801E-14</v>
      </c>
      <c r="Y839" s="52">
        <v>0.99998683176279501</v>
      </c>
      <c r="Z839" s="53">
        <v>1.31682371778544E-5</v>
      </c>
      <c r="AA839" s="7" t="str">
        <f t="shared" si="117"/>
        <v>SB</v>
      </c>
      <c r="AB839" s="51">
        <v>1.60854063378068E-54</v>
      </c>
      <c r="AC839" s="52">
        <v>9.7086190470005105E-14</v>
      </c>
      <c r="AD839" s="52">
        <v>0.99999819600839501</v>
      </c>
      <c r="AE839" s="53">
        <v>1.8039915075978501E-6</v>
      </c>
      <c r="AF839" s="7" t="str">
        <f t="shared" si="118"/>
        <v>SB</v>
      </c>
      <c r="AG839" s="51">
        <v>0.224848929747165</v>
      </c>
      <c r="AH839" s="52">
        <v>0.27199773316984799</v>
      </c>
      <c r="AI839" s="52">
        <v>0.281378533082492</v>
      </c>
      <c r="AJ839" s="53">
        <v>0.22177480400049299</v>
      </c>
      <c r="AK839" s="44" t="str">
        <f t="shared" si="111"/>
        <v>SB</v>
      </c>
      <c r="AL839" s="51">
        <v>6.53251676873726E-3</v>
      </c>
      <c r="AM839" s="52">
        <v>0.45476815398075199</v>
      </c>
      <c r="AN839" s="52">
        <v>0.53869932925051001</v>
      </c>
      <c r="AO839" s="53">
        <v>0</v>
      </c>
      <c r="AP839" s="44" t="str">
        <f t="shared" si="112"/>
        <v>SB</v>
      </c>
    </row>
    <row r="840" spans="1:42" x14ac:dyDescent="0.3">
      <c r="A840" s="4">
        <v>32303</v>
      </c>
      <c r="B840" s="5">
        <f t="shared" si="113"/>
        <v>1988</v>
      </c>
      <c r="C840" s="6">
        <v>0</v>
      </c>
      <c r="D840" s="7">
        <v>0</v>
      </c>
      <c r="E840" s="7">
        <v>1</v>
      </c>
      <c r="F840" s="8">
        <v>0</v>
      </c>
      <c r="G840" s="44" t="str">
        <f t="shared" si="114"/>
        <v>SB</v>
      </c>
      <c r="H840" s="51">
        <v>1.03318155396021E-2</v>
      </c>
      <c r="I840" s="52">
        <v>3.8430294152670101E-73</v>
      </c>
      <c r="J840" s="52">
        <v>0.93299296499829898</v>
      </c>
      <c r="K840" s="53">
        <v>5.6675219462085598E-2</v>
      </c>
      <c r="L840" s="7" t="str">
        <f t="shared" si="119"/>
        <v>SB</v>
      </c>
      <c r="M840" s="51">
        <v>2.7613422850960201E-4</v>
      </c>
      <c r="N840" s="52">
        <v>1.13275860743425E-7</v>
      </c>
      <c r="O840" s="52">
        <v>0.99873836768148705</v>
      </c>
      <c r="P840" s="53">
        <v>9.8538481412993291E-4</v>
      </c>
      <c r="Q840" s="7" t="str">
        <f t="shared" si="115"/>
        <v>SB</v>
      </c>
      <c r="R840" s="6">
        <v>0</v>
      </c>
      <c r="S840" s="7">
        <v>0</v>
      </c>
      <c r="T840" s="7">
        <v>0</v>
      </c>
      <c r="U840" s="8">
        <v>1</v>
      </c>
      <c r="V840" s="7" t="str">
        <f t="shared" si="116"/>
        <v>Zonal</v>
      </c>
      <c r="W840" s="51">
        <v>2.71358519408988E-30</v>
      </c>
      <c r="X840" s="52">
        <v>6.57693524735396E-10</v>
      </c>
      <c r="Y840" s="52">
        <v>0.98790158289822205</v>
      </c>
      <c r="Z840" s="53">
        <v>1.20984164440833E-2</v>
      </c>
      <c r="AA840" s="7" t="str">
        <f t="shared" si="117"/>
        <v>SB</v>
      </c>
      <c r="AB840" s="51">
        <v>1.3982938161077299E-36</v>
      </c>
      <c r="AC840" s="52">
        <v>2.39082301038481E-9</v>
      </c>
      <c r="AD840" s="52">
        <v>0.99700670675939995</v>
      </c>
      <c r="AE840" s="53">
        <v>2.9932908497767902E-3</v>
      </c>
      <c r="AF840" s="7" t="str">
        <f t="shared" si="118"/>
        <v>SB</v>
      </c>
      <c r="AG840" s="51">
        <v>0.20321291880956999</v>
      </c>
      <c r="AH840" s="52">
        <v>0.26641090508343501</v>
      </c>
      <c r="AI840" s="52">
        <v>0.31117031282338298</v>
      </c>
      <c r="AJ840" s="53">
        <v>0.21920586328361</v>
      </c>
      <c r="AK840" s="44" t="str">
        <f t="shared" si="111"/>
        <v>SB</v>
      </c>
      <c r="AL840" s="51">
        <v>0</v>
      </c>
      <c r="AM840" s="52">
        <v>0.36722436722436702</v>
      </c>
      <c r="AN840" s="52">
        <v>0.49011349011348998</v>
      </c>
      <c r="AO840" s="53">
        <v>0.142662142662142</v>
      </c>
      <c r="AP840" s="44" t="str">
        <f t="shared" si="112"/>
        <v>SB</v>
      </c>
    </row>
    <row r="841" spans="1:42" x14ac:dyDescent="0.3">
      <c r="A841" s="4">
        <v>32304</v>
      </c>
      <c r="B841" s="5">
        <f t="shared" si="113"/>
        <v>1988</v>
      </c>
      <c r="C841" s="6">
        <v>0</v>
      </c>
      <c r="D841" s="7">
        <v>0</v>
      </c>
      <c r="E841" s="7">
        <v>1</v>
      </c>
      <c r="F841" s="8">
        <v>0</v>
      </c>
      <c r="G841" s="44" t="str">
        <f t="shared" si="114"/>
        <v>SB</v>
      </c>
      <c r="H841" s="51">
        <v>6.4024096967285702E-4</v>
      </c>
      <c r="I841" s="52">
        <v>9.29495345886573E-61</v>
      </c>
      <c r="J841" s="52">
        <v>0.57992973271227699</v>
      </c>
      <c r="K841" s="53">
        <v>0.41943002631804599</v>
      </c>
      <c r="L841" s="7" t="str">
        <f t="shared" si="119"/>
        <v>SB</v>
      </c>
      <c r="M841" s="51">
        <v>3.5881172173983601E-6</v>
      </c>
      <c r="N841" s="52">
        <v>2.1470148034334299E-5</v>
      </c>
      <c r="O841" s="52">
        <v>0.96733582335619706</v>
      </c>
      <c r="P841" s="53">
        <v>3.26391183785502E-2</v>
      </c>
      <c r="Q841" s="7" t="str">
        <f t="shared" si="115"/>
        <v>SB</v>
      </c>
      <c r="R841" s="6">
        <v>0</v>
      </c>
      <c r="S841" s="7">
        <v>0</v>
      </c>
      <c r="T841" s="7">
        <v>0</v>
      </c>
      <c r="U841" s="8">
        <v>1</v>
      </c>
      <c r="V841" s="7" t="str">
        <f t="shared" si="116"/>
        <v>Zonal</v>
      </c>
      <c r="W841" s="51">
        <v>1.5156767093725799E-13</v>
      </c>
      <c r="X841" s="52">
        <v>2.1633321454139201E-4</v>
      </c>
      <c r="Y841" s="52">
        <v>0.26867623072055702</v>
      </c>
      <c r="Z841" s="53">
        <v>0.73110743606475004</v>
      </c>
      <c r="AA841" s="7" t="str">
        <f t="shared" si="117"/>
        <v>Zonal</v>
      </c>
      <c r="AB841" s="51">
        <v>3.3710711063668998E-16</v>
      </c>
      <c r="AC841" s="52">
        <v>5.6878408880409398E-4</v>
      </c>
      <c r="AD841" s="52">
        <v>0.403395937405997</v>
      </c>
      <c r="AE841" s="53">
        <v>0.596035278505199</v>
      </c>
      <c r="AF841" s="7" t="str">
        <f t="shared" si="118"/>
        <v>Zonal</v>
      </c>
      <c r="AG841" s="51">
        <v>0.199067104038499</v>
      </c>
      <c r="AH841" s="52">
        <v>0.25552622013760901</v>
      </c>
      <c r="AI841" s="52">
        <v>0.31095783402989402</v>
      </c>
      <c r="AJ841" s="53">
        <v>0.234448841793997</v>
      </c>
      <c r="AK841" s="44" t="str">
        <f t="shared" si="111"/>
        <v>SB</v>
      </c>
      <c r="AL841" s="51">
        <v>0</v>
      </c>
      <c r="AM841" s="52">
        <v>0.32268221991627</v>
      </c>
      <c r="AN841" s="52">
        <v>0.45178373349554501</v>
      </c>
      <c r="AO841" s="53">
        <v>0.22553404658818399</v>
      </c>
      <c r="AP841" s="44" t="str">
        <f t="shared" si="112"/>
        <v>SB</v>
      </c>
    </row>
    <row r="842" spans="1:42" x14ac:dyDescent="0.3">
      <c r="A842" s="4">
        <v>32305</v>
      </c>
      <c r="B842" s="5">
        <f t="shared" si="113"/>
        <v>1988</v>
      </c>
      <c r="C842" s="6">
        <v>0</v>
      </c>
      <c r="D842" s="7">
        <v>0</v>
      </c>
      <c r="E842" s="7">
        <v>1</v>
      </c>
      <c r="F842" s="8">
        <v>0</v>
      </c>
      <c r="G842" s="44" t="str">
        <f t="shared" si="114"/>
        <v>SB</v>
      </c>
      <c r="H842" s="51">
        <v>4.2058247188904597E-3</v>
      </c>
      <c r="I842" s="52">
        <v>4.0518153025544201E-41</v>
      </c>
      <c r="J842" s="52">
        <v>0.62644576966848298</v>
      </c>
      <c r="K842" s="53">
        <v>0.369348405612623</v>
      </c>
      <c r="L842" s="7" t="str">
        <f t="shared" si="119"/>
        <v>SB</v>
      </c>
      <c r="M842" s="51">
        <v>5.3181837850633596E-4</v>
      </c>
      <c r="N842" s="52">
        <v>7.6639325878684602E-5</v>
      </c>
      <c r="O842" s="52">
        <v>0.92529364175102002</v>
      </c>
      <c r="P842" s="53">
        <v>7.4097900544604203E-2</v>
      </c>
      <c r="Q842" s="7" t="str">
        <f t="shared" si="115"/>
        <v>SB</v>
      </c>
      <c r="R842" s="6">
        <v>0</v>
      </c>
      <c r="S842" s="7">
        <v>0</v>
      </c>
      <c r="T842" s="7">
        <v>0</v>
      </c>
      <c r="U842" s="8">
        <v>1</v>
      </c>
      <c r="V842" s="7" t="str">
        <f t="shared" si="116"/>
        <v>Zonal</v>
      </c>
      <c r="W842" s="51">
        <v>2.5174076453633802E-10</v>
      </c>
      <c r="X842" s="52">
        <v>7.3590761528027999E-3</v>
      </c>
      <c r="Y842" s="52">
        <v>0.117288998982663</v>
      </c>
      <c r="Z842" s="53">
        <v>0.87535192461279399</v>
      </c>
      <c r="AA842" s="7" t="str">
        <f t="shared" si="117"/>
        <v>Zonal</v>
      </c>
      <c r="AB842" s="51">
        <v>3.11007809531287E-12</v>
      </c>
      <c r="AC842" s="52">
        <v>1.31335612516778E-2</v>
      </c>
      <c r="AD842" s="52">
        <v>0.17497245954031401</v>
      </c>
      <c r="AE842" s="53">
        <v>0.81189397920489803</v>
      </c>
      <c r="AF842" s="7" t="str">
        <f t="shared" si="118"/>
        <v>Zonal</v>
      </c>
      <c r="AG842" s="51">
        <v>0.214984828112844</v>
      </c>
      <c r="AH842" s="52">
        <v>0.23166362824025299</v>
      </c>
      <c r="AI842" s="52">
        <v>0.303344708914008</v>
      </c>
      <c r="AJ842" s="53">
        <v>0.25000683473289298</v>
      </c>
      <c r="AK842" s="44" t="str">
        <f t="shared" si="111"/>
        <v>SB</v>
      </c>
      <c r="AL842" s="51">
        <v>0</v>
      </c>
      <c r="AM842" s="52">
        <v>0.242155048324079</v>
      </c>
      <c r="AN842" s="52">
        <v>0.51128932757557</v>
      </c>
      <c r="AO842" s="53">
        <v>0.24655562410034901</v>
      </c>
      <c r="AP842" s="44" t="str">
        <f t="shared" si="112"/>
        <v>SB</v>
      </c>
    </row>
    <row r="843" spans="1:42" x14ac:dyDescent="0.3">
      <c r="A843" s="4">
        <v>32306</v>
      </c>
      <c r="B843" s="5">
        <f t="shared" si="113"/>
        <v>1988</v>
      </c>
      <c r="C843" s="6">
        <v>0</v>
      </c>
      <c r="D843" s="7">
        <v>0</v>
      </c>
      <c r="E843" s="7">
        <v>1</v>
      </c>
      <c r="F843" s="8">
        <v>0</v>
      </c>
      <c r="G843" s="44" t="str">
        <f t="shared" si="114"/>
        <v>SB</v>
      </c>
      <c r="H843" s="51">
        <v>0.12279112799278501</v>
      </c>
      <c r="I843" s="52">
        <v>1.6929154777929E-25</v>
      </c>
      <c r="J843" s="52">
        <v>0.20220184740785699</v>
      </c>
      <c r="K843" s="53">
        <v>0.67500702459935702</v>
      </c>
      <c r="L843" s="7" t="str">
        <f t="shared" si="119"/>
        <v>Zonal</v>
      </c>
      <c r="M843" s="51">
        <v>0.130992991884675</v>
      </c>
      <c r="N843" s="52">
        <v>4.3091846961072004E-9</v>
      </c>
      <c r="O843" s="52">
        <v>0.77180920206936598</v>
      </c>
      <c r="P843" s="53">
        <v>9.7197801736765801E-2</v>
      </c>
      <c r="Q843" s="7" t="str">
        <f t="shared" si="115"/>
        <v>SB</v>
      </c>
      <c r="R843" s="6">
        <v>0</v>
      </c>
      <c r="S843" s="7">
        <v>0</v>
      </c>
      <c r="T843" s="7">
        <v>0</v>
      </c>
      <c r="U843" s="8">
        <v>1</v>
      </c>
      <c r="V843" s="7" t="str">
        <f t="shared" si="116"/>
        <v>Zonal</v>
      </c>
      <c r="W843" s="51">
        <v>9.2597071890811903E-9</v>
      </c>
      <c r="X843" s="52">
        <v>8.6600011136232999E-5</v>
      </c>
      <c r="Y843" s="52">
        <v>6.3280556243355005E-2</v>
      </c>
      <c r="Z843" s="53">
        <v>0.93663283448580303</v>
      </c>
      <c r="AA843" s="7" t="str">
        <f t="shared" si="117"/>
        <v>Zonal</v>
      </c>
      <c r="AB843" s="51">
        <v>1.05764368957737E-10</v>
      </c>
      <c r="AC843" s="52">
        <v>2.05686851196796E-4</v>
      </c>
      <c r="AD843" s="52">
        <v>7.6323050347246096E-2</v>
      </c>
      <c r="AE843" s="53">
        <v>0.92347126269579405</v>
      </c>
      <c r="AF843" s="7" t="str">
        <f t="shared" si="118"/>
        <v>Zonal</v>
      </c>
      <c r="AG843" s="51">
        <v>0.20842882893762699</v>
      </c>
      <c r="AH843" s="52">
        <v>0.19264954570178899</v>
      </c>
      <c r="AI843" s="52">
        <v>0.30883794761043398</v>
      </c>
      <c r="AJ843" s="53">
        <v>0.29008367775014798</v>
      </c>
      <c r="AK843" s="44" t="str">
        <f t="shared" si="111"/>
        <v>SB</v>
      </c>
      <c r="AL843" s="51">
        <v>0</v>
      </c>
      <c r="AM843" s="52">
        <v>4.7491248541423503E-2</v>
      </c>
      <c r="AN843" s="52">
        <v>0.54955270322831495</v>
      </c>
      <c r="AO843" s="53">
        <v>0.40295604823025999</v>
      </c>
      <c r="AP843" s="44" t="str">
        <f t="shared" si="112"/>
        <v>SB</v>
      </c>
    </row>
    <row r="844" spans="1:42" x14ac:dyDescent="0.3">
      <c r="A844" s="4">
        <v>32307</v>
      </c>
      <c r="B844" s="5">
        <f t="shared" si="113"/>
        <v>1988</v>
      </c>
      <c r="C844" s="6">
        <v>0</v>
      </c>
      <c r="D844" s="7">
        <v>0</v>
      </c>
      <c r="E844" s="7">
        <v>1</v>
      </c>
      <c r="F844" s="8">
        <v>0</v>
      </c>
      <c r="G844" s="44" t="str">
        <f t="shared" si="114"/>
        <v>SB</v>
      </c>
      <c r="H844" s="51">
        <v>1.0094444417153301E-3</v>
      </c>
      <c r="I844" s="52">
        <v>4.8348177231146398E-29</v>
      </c>
      <c r="J844" s="52">
        <v>0.13521938811287401</v>
      </c>
      <c r="K844" s="53">
        <v>0.86377116744540205</v>
      </c>
      <c r="L844" s="7" t="str">
        <f t="shared" si="119"/>
        <v>Zonal</v>
      </c>
      <c r="M844" s="51">
        <v>7.1623373829465107E-5</v>
      </c>
      <c r="N844" s="52">
        <v>1.1174740999345301E-8</v>
      </c>
      <c r="O844" s="52">
        <v>0.71955869046195498</v>
      </c>
      <c r="P844" s="53">
        <v>0.28036967498948001</v>
      </c>
      <c r="Q844" s="7" t="str">
        <f t="shared" si="115"/>
        <v>SB</v>
      </c>
      <c r="R844" s="6">
        <v>0</v>
      </c>
      <c r="S844" s="7">
        <v>0</v>
      </c>
      <c r="T844" s="7">
        <v>0</v>
      </c>
      <c r="U844" s="8">
        <v>1</v>
      </c>
      <c r="V844" s="7" t="str">
        <f t="shared" si="116"/>
        <v>Zonal</v>
      </c>
      <c r="W844" s="51">
        <v>1.4811784851310699E-12</v>
      </c>
      <c r="X844" s="52">
        <v>1.89026357816359E-10</v>
      </c>
      <c r="Y844" s="52">
        <v>5.4761792535797701E-2</v>
      </c>
      <c r="Z844" s="53">
        <v>0.94523820727369301</v>
      </c>
      <c r="AA844" s="7" t="str">
        <f t="shared" si="117"/>
        <v>Zonal</v>
      </c>
      <c r="AB844" s="51">
        <v>1.22497290204919E-14</v>
      </c>
      <c r="AC844" s="52">
        <v>1.21695038666505E-9</v>
      </c>
      <c r="AD844" s="52">
        <v>5.9487025659923899E-2</v>
      </c>
      <c r="AE844" s="53">
        <v>0.94051297312311399</v>
      </c>
      <c r="AF844" s="7" t="str">
        <f t="shared" si="118"/>
        <v>Zonal</v>
      </c>
      <c r="AG844" s="51">
        <v>0.20280384350084699</v>
      </c>
      <c r="AH844" s="52">
        <v>0.19268958048062801</v>
      </c>
      <c r="AI844" s="52">
        <v>0.28587294474041602</v>
      </c>
      <c r="AJ844" s="53">
        <v>0.31863363127810601</v>
      </c>
      <c r="AK844" s="44" t="str">
        <f t="shared" si="111"/>
        <v>Zonal</v>
      </c>
      <c r="AL844" s="51">
        <v>0</v>
      </c>
      <c r="AM844" s="52">
        <v>4.20968111952282E-2</v>
      </c>
      <c r="AN844" s="52">
        <v>0.46543549743825002</v>
      </c>
      <c r="AO844" s="53">
        <v>0.49246769136652102</v>
      </c>
      <c r="AP844" s="44" t="str">
        <f t="shared" si="112"/>
        <v>Zonal</v>
      </c>
    </row>
    <row r="845" spans="1:42" x14ac:dyDescent="0.3">
      <c r="A845" s="4">
        <v>32308</v>
      </c>
      <c r="B845" s="5">
        <f t="shared" si="113"/>
        <v>1988</v>
      </c>
      <c r="C845" s="6">
        <v>0</v>
      </c>
      <c r="D845" s="7">
        <v>0</v>
      </c>
      <c r="E845" s="7">
        <v>1</v>
      </c>
      <c r="F845" s="8">
        <v>0</v>
      </c>
      <c r="G845" s="44" t="str">
        <f t="shared" si="114"/>
        <v>SB</v>
      </c>
      <c r="H845" s="51">
        <v>1.7117714017064799E-5</v>
      </c>
      <c r="I845" s="52">
        <v>3.2710299050158604E-27</v>
      </c>
      <c r="J845" s="52">
        <v>6.9595417870484805E-4</v>
      </c>
      <c r="K845" s="53">
        <v>0.99928692810727404</v>
      </c>
      <c r="L845" s="7" t="str">
        <f t="shared" si="119"/>
        <v>Zonal</v>
      </c>
      <c r="M845" s="51">
        <v>1.73429803857739E-5</v>
      </c>
      <c r="N845" s="52">
        <v>1.9422081757960698E-9</v>
      </c>
      <c r="O845" s="52">
        <v>0.182493090089314</v>
      </c>
      <c r="P845" s="53">
        <v>0.81748956498809799</v>
      </c>
      <c r="Q845" s="7" t="str">
        <f t="shared" si="115"/>
        <v>Zonal</v>
      </c>
      <c r="R845" s="6">
        <v>0</v>
      </c>
      <c r="S845" s="7">
        <v>0</v>
      </c>
      <c r="T845" s="7">
        <v>0</v>
      </c>
      <c r="U845" s="8">
        <v>1</v>
      </c>
      <c r="V845" s="7" t="str">
        <f t="shared" si="116"/>
        <v>Zonal</v>
      </c>
      <c r="W845" s="51">
        <v>6.8911174728830303E-8</v>
      </c>
      <c r="X845" s="52">
        <v>1.01237187894105E-8</v>
      </c>
      <c r="Y845" s="52">
        <v>2.7340958237246402E-2</v>
      </c>
      <c r="Z845" s="53">
        <v>0.97265896272786001</v>
      </c>
      <c r="AA845" s="7" t="str">
        <f t="shared" si="117"/>
        <v>Zonal</v>
      </c>
      <c r="AB845" s="51">
        <v>1.5982625527586099E-8</v>
      </c>
      <c r="AC845" s="52">
        <v>2.3564027266138401E-8</v>
      </c>
      <c r="AD845" s="52">
        <v>2.34858832081682E-2</v>
      </c>
      <c r="AE845" s="53">
        <v>0.97651407724518002</v>
      </c>
      <c r="AF845" s="7" t="str">
        <f t="shared" si="118"/>
        <v>Zonal</v>
      </c>
      <c r="AG845" s="51">
        <v>0.216095861527487</v>
      </c>
      <c r="AH845" s="52">
        <v>0.200388334685002</v>
      </c>
      <c r="AI845" s="52">
        <v>0.27398340649337799</v>
      </c>
      <c r="AJ845" s="53">
        <v>0.30953239729413001</v>
      </c>
      <c r="AK845" s="44" t="str">
        <f t="shared" si="111"/>
        <v>Zonal</v>
      </c>
      <c r="AL845" s="51">
        <v>2.4378198796803401E-2</v>
      </c>
      <c r="AM845" s="52">
        <v>0</v>
      </c>
      <c r="AN845" s="52">
        <v>0.445945945945945</v>
      </c>
      <c r="AO845" s="53">
        <v>0.52967585525725003</v>
      </c>
      <c r="AP845" s="44" t="str">
        <f t="shared" si="112"/>
        <v>Zonal</v>
      </c>
    </row>
    <row r="846" spans="1:42" x14ac:dyDescent="0.3">
      <c r="A846" s="4">
        <v>32309</v>
      </c>
      <c r="B846" s="5">
        <f t="shared" si="113"/>
        <v>1988</v>
      </c>
      <c r="C846" s="6">
        <v>0</v>
      </c>
      <c r="D846" s="7">
        <v>0</v>
      </c>
      <c r="E846" s="7">
        <v>1</v>
      </c>
      <c r="F846" s="8">
        <v>0</v>
      </c>
      <c r="G846" s="44" t="str">
        <f t="shared" si="114"/>
        <v>SB</v>
      </c>
      <c r="H846" s="51">
        <v>3.11889669599664E-6</v>
      </c>
      <c r="I846" s="52">
        <v>8.80136377664589E-34</v>
      </c>
      <c r="J846" s="52">
        <v>1.81239924698224E-4</v>
      </c>
      <c r="K846" s="53">
        <v>0.99981564117859401</v>
      </c>
      <c r="L846" s="7" t="str">
        <f t="shared" si="119"/>
        <v>Zonal</v>
      </c>
      <c r="M846" s="51">
        <v>1.30726112037583E-5</v>
      </c>
      <c r="N846" s="52">
        <v>1.5113387518274702E-11</v>
      </c>
      <c r="O846" s="52">
        <v>0.43633370324868798</v>
      </c>
      <c r="P846" s="53">
        <v>0.56365322412499996</v>
      </c>
      <c r="Q846" s="7" t="str">
        <f t="shared" si="115"/>
        <v>Zonal</v>
      </c>
      <c r="R846" s="6">
        <v>0</v>
      </c>
      <c r="S846" s="7">
        <v>0</v>
      </c>
      <c r="T846" s="7">
        <v>0</v>
      </c>
      <c r="U846" s="8">
        <v>1</v>
      </c>
      <c r="V846" s="7" t="str">
        <f t="shared" si="116"/>
        <v>Zonal</v>
      </c>
      <c r="W846" s="51">
        <v>3.0422508927011201E-4</v>
      </c>
      <c r="X846" s="52">
        <v>6.5914475857907495E-4</v>
      </c>
      <c r="Y846" s="52">
        <v>6.1349950229891002E-2</v>
      </c>
      <c r="Z846" s="53">
        <v>0.93768667992225896</v>
      </c>
      <c r="AA846" s="7" t="str">
        <f t="shared" si="117"/>
        <v>Zonal</v>
      </c>
      <c r="AB846" s="51">
        <v>5.2796901654245903E-5</v>
      </c>
      <c r="AC846" s="52">
        <v>1.4289702397924701E-3</v>
      </c>
      <c r="AD846" s="52">
        <v>5.88447166613323E-2</v>
      </c>
      <c r="AE846" s="53">
        <v>0.93967351619721995</v>
      </c>
      <c r="AF846" s="7" t="str">
        <f t="shared" si="118"/>
        <v>Zonal</v>
      </c>
      <c r="AG846" s="51">
        <v>0.21662578724045101</v>
      </c>
      <c r="AH846" s="52">
        <v>0.19288712049166101</v>
      </c>
      <c r="AI846" s="52">
        <v>0.275804325595017</v>
      </c>
      <c r="AJ846" s="53">
        <v>0.31468276667286899</v>
      </c>
      <c r="AK846" s="44" t="str">
        <f t="shared" si="111"/>
        <v>Zonal</v>
      </c>
      <c r="AL846" s="51">
        <v>6.4746561288851701E-2</v>
      </c>
      <c r="AM846" s="52">
        <v>0</v>
      </c>
      <c r="AN846" s="52">
        <v>0.443042784406109</v>
      </c>
      <c r="AO846" s="53">
        <v>0.49221065430503802</v>
      </c>
      <c r="AP846" s="44" t="str">
        <f t="shared" si="112"/>
        <v>Zonal</v>
      </c>
    </row>
    <row r="847" spans="1:42" x14ac:dyDescent="0.3">
      <c r="A847" s="4">
        <v>32310</v>
      </c>
      <c r="B847" s="5">
        <f t="shared" si="113"/>
        <v>1988</v>
      </c>
      <c r="C847" s="6">
        <v>0</v>
      </c>
      <c r="D847" s="7">
        <v>0</v>
      </c>
      <c r="E847" s="7">
        <v>1</v>
      </c>
      <c r="F847" s="8">
        <v>0</v>
      </c>
      <c r="G847" s="44" t="str">
        <f t="shared" si="114"/>
        <v>SB</v>
      </c>
      <c r="H847" s="51">
        <v>1.52265865556663E-6</v>
      </c>
      <c r="I847" s="52">
        <v>5.3768719025770097E-44</v>
      </c>
      <c r="J847" s="52">
        <v>7.0857519852360303E-3</v>
      </c>
      <c r="K847" s="53">
        <v>0.99291272535609598</v>
      </c>
      <c r="L847" s="7" t="str">
        <f t="shared" si="119"/>
        <v>Zonal</v>
      </c>
      <c r="M847" s="51">
        <v>6.0385521687979705E-7</v>
      </c>
      <c r="N847" s="52">
        <v>4.8196853216265396E-9</v>
      </c>
      <c r="O847" s="52">
        <v>9.0632554959521994E-2</v>
      </c>
      <c r="P847" s="53">
        <v>0.90936683636557403</v>
      </c>
      <c r="Q847" s="7" t="str">
        <f t="shared" si="115"/>
        <v>Zonal</v>
      </c>
      <c r="R847" s="6">
        <v>0</v>
      </c>
      <c r="S847" s="7">
        <v>0</v>
      </c>
      <c r="T847" s="7">
        <v>0</v>
      </c>
      <c r="U847" s="8">
        <v>1</v>
      </c>
      <c r="V847" s="7" t="str">
        <f t="shared" si="116"/>
        <v>Zonal</v>
      </c>
      <c r="W847" s="51">
        <v>7.7644121485270497E-5</v>
      </c>
      <c r="X847" s="52">
        <v>1.07728305950182E-2</v>
      </c>
      <c r="Y847" s="52">
        <v>2.9097061401130799E-2</v>
      </c>
      <c r="Z847" s="53">
        <v>0.96005246388236698</v>
      </c>
      <c r="AA847" s="7" t="str">
        <f t="shared" si="117"/>
        <v>Zonal</v>
      </c>
      <c r="AB847" s="51">
        <v>6.6203120687397402E-6</v>
      </c>
      <c r="AC847" s="52">
        <v>1.87249385181028E-2</v>
      </c>
      <c r="AD847" s="52">
        <v>3.4121935342363602E-2</v>
      </c>
      <c r="AE847" s="53">
        <v>0.94714650582746496</v>
      </c>
      <c r="AF847" s="7" t="str">
        <f t="shared" si="118"/>
        <v>Zonal</v>
      </c>
      <c r="AG847" s="51">
        <v>0.21806002255979001</v>
      </c>
      <c r="AH847" s="52">
        <v>0.197247424605525</v>
      </c>
      <c r="AI847" s="52">
        <v>0.28690180065167298</v>
      </c>
      <c r="AJ847" s="53">
        <v>0.29779075218300999</v>
      </c>
      <c r="AK847" s="44" t="str">
        <f t="shared" si="111"/>
        <v>Zonal</v>
      </c>
      <c r="AL847" s="51">
        <v>1.9503546099290701E-2</v>
      </c>
      <c r="AM847" s="52">
        <v>0</v>
      </c>
      <c r="AN847" s="52">
        <v>0.52401676337846503</v>
      </c>
      <c r="AO847" s="53">
        <v>0.45647969052224302</v>
      </c>
      <c r="AP847" s="44" t="str">
        <f t="shared" si="112"/>
        <v>SB</v>
      </c>
    </row>
    <row r="848" spans="1:42" x14ac:dyDescent="0.3">
      <c r="A848" s="4">
        <v>32311</v>
      </c>
      <c r="B848" s="5">
        <f t="shared" si="113"/>
        <v>1988</v>
      </c>
      <c r="C848" s="6">
        <v>0</v>
      </c>
      <c r="D848" s="7">
        <v>0</v>
      </c>
      <c r="E848" s="7">
        <v>1</v>
      </c>
      <c r="F848" s="8">
        <v>0</v>
      </c>
      <c r="G848" s="44" t="str">
        <f t="shared" si="114"/>
        <v>SB</v>
      </c>
      <c r="H848" s="51">
        <v>2.17296549670168E-6</v>
      </c>
      <c r="I848" s="52">
        <v>3.1357383466907601E-44</v>
      </c>
      <c r="J848" s="52">
        <v>8.5511921831198101E-4</v>
      </c>
      <c r="K848" s="53">
        <v>0.99914270781620196</v>
      </c>
      <c r="L848" s="7" t="str">
        <f t="shared" si="119"/>
        <v>Zonal</v>
      </c>
      <c r="M848" s="51">
        <v>2.0984684987485101E-7</v>
      </c>
      <c r="N848" s="52">
        <v>4.0296909720914401E-8</v>
      </c>
      <c r="O848" s="52">
        <v>4.1262609215383002E-2</v>
      </c>
      <c r="P848" s="53">
        <v>0.95873714064084803</v>
      </c>
      <c r="Q848" s="7" t="str">
        <f t="shared" si="115"/>
        <v>Zonal</v>
      </c>
      <c r="R848" s="6">
        <v>0</v>
      </c>
      <c r="S848" s="7">
        <v>0</v>
      </c>
      <c r="T848" s="7">
        <v>1</v>
      </c>
      <c r="U848" s="8">
        <v>0</v>
      </c>
      <c r="V848" s="7" t="str">
        <f t="shared" si="116"/>
        <v>SB</v>
      </c>
      <c r="W848" s="51">
        <v>1.5191205981669299E-3</v>
      </c>
      <c r="X848" s="52">
        <v>0.11565999338722199</v>
      </c>
      <c r="Y848" s="52">
        <v>1.6174621228469101E-2</v>
      </c>
      <c r="Z848" s="53">
        <v>0.86664626478613904</v>
      </c>
      <c r="AA848" s="7" t="str">
        <f t="shared" si="117"/>
        <v>Zonal</v>
      </c>
      <c r="AB848" s="51">
        <v>2.2283941553183099E-4</v>
      </c>
      <c r="AC848" s="52">
        <v>0.104918513542232</v>
      </c>
      <c r="AD848" s="52">
        <v>1.91232856751457E-2</v>
      </c>
      <c r="AE848" s="53">
        <v>0.87573536136708896</v>
      </c>
      <c r="AF848" s="7" t="str">
        <f t="shared" si="118"/>
        <v>Zonal</v>
      </c>
      <c r="AG848" s="51">
        <v>0.22877070609572001</v>
      </c>
      <c r="AH848" s="52">
        <v>0.20328611067246999</v>
      </c>
      <c r="AI848" s="52">
        <v>0.28115049817781601</v>
      </c>
      <c r="AJ848" s="53">
        <v>0.28679268505399202</v>
      </c>
      <c r="AK848" s="44" t="str">
        <f t="shared" si="111"/>
        <v>Zonal</v>
      </c>
      <c r="AL848" s="51">
        <v>6.1850842840115702E-2</v>
      </c>
      <c r="AM848" s="52">
        <v>0</v>
      </c>
      <c r="AN848" s="52">
        <v>0.51238719564106905</v>
      </c>
      <c r="AO848" s="53">
        <v>0.42576196151881401</v>
      </c>
      <c r="AP848" s="44" t="str">
        <f t="shared" si="112"/>
        <v>SB</v>
      </c>
    </row>
    <row r="849" spans="1:42" x14ac:dyDescent="0.3">
      <c r="A849" s="4">
        <v>32312</v>
      </c>
      <c r="B849" s="5">
        <f t="shared" si="113"/>
        <v>1988</v>
      </c>
      <c r="C849" s="6">
        <v>0</v>
      </c>
      <c r="D849" s="7">
        <v>0</v>
      </c>
      <c r="E849" s="7">
        <v>0</v>
      </c>
      <c r="F849" s="8">
        <v>1</v>
      </c>
      <c r="G849" s="44" t="str">
        <f t="shared" si="114"/>
        <v>Zonal</v>
      </c>
      <c r="H849" s="51">
        <v>4.4150752560105099E-7</v>
      </c>
      <c r="I849" s="52">
        <v>3.5874839600971303E-46</v>
      </c>
      <c r="J849" s="52">
        <v>1.6582535042776E-6</v>
      </c>
      <c r="K849" s="53">
        <v>0.99999790023896795</v>
      </c>
      <c r="L849" s="7" t="str">
        <f t="shared" si="119"/>
        <v>Zonal</v>
      </c>
      <c r="M849" s="51">
        <v>6.0552846109305004E-7</v>
      </c>
      <c r="N849" s="52">
        <v>1.54030722265636E-15</v>
      </c>
      <c r="O849" s="52">
        <v>2.1694664786030501E-3</v>
      </c>
      <c r="P849" s="53">
        <v>0.99782992799292902</v>
      </c>
      <c r="Q849" s="7" t="str">
        <f t="shared" si="115"/>
        <v>Zonal</v>
      </c>
      <c r="R849" s="6">
        <v>0</v>
      </c>
      <c r="S849" s="7">
        <v>0</v>
      </c>
      <c r="T849" s="7">
        <v>0</v>
      </c>
      <c r="U849" s="8">
        <v>1</v>
      </c>
      <c r="V849" s="7" t="str">
        <f t="shared" si="116"/>
        <v>Zonal</v>
      </c>
      <c r="W849" s="51">
        <v>2.32279015312165E-4</v>
      </c>
      <c r="X849" s="52">
        <v>1.55625312366301E-2</v>
      </c>
      <c r="Y849" s="52">
        <v>1.8505377343409301E-2</v>
      </c>
      <c r="Z849" s="53">
        <v>0.96569981240464897</v>
      </c>
      <c r="AA849" s="7" t="str">
        <f t="shared" si="117"/>
        <v>Zonal</v>
      </c>
      <c r="AB849" s="51">
        <v>2.2037866828955599E-5</v>
      </c>
      <c r="AC849" s="52">
        <v>1.9304945980604199E-2</v>
      </c>
      <c r="AD849" s="52">
        <v>2.0957398565477799E-2</v>
      </c>
      <c r="AE849" s="53">
        <v>0.95971561758708701</v>
      </c>
      <c r="AF849" s="7" t="str">
        <f t="shared" si="118"/>
        <v>Zonal</v>
      </c>
      <c r="AG849" s="51">
        <v>0.22558866456521001</v>
      </c>
      <c r="AH849" s="52">
        <v>0.19149833372692501</v>
      </c>
      <c r="AI849" s="52">
        <v>0.28381990765515303</v>
      </c>
      <c r="AJ849" s="53">
        <v>0.29909309405271101</v>
      </c>
      <c r="AK849" s="44" t="str">
        <f t="shared" si="111"/>
        <v>Zonal</v>
      </c>
      <c r="AL849" s="51">
        <v>0.121507991660875</v>
      </c>
      <c r="AM849" s="52">
        <v>0</v>
      </c>
      <c r="AN849" s="52">
        <v>0.45059068797776203</v>
      </c>
      <c r="AO849" s="53">
        <v>0.42790132036136203</v>
      </c>
      <c r="AP849" s="44" t="str">
        <f t="shared" si="112"/>
        <v>SB</v>
      </c>
    </row>
    <row r="850" spans="1:42" x14ac:dyDescent="0.3">
      <c r="A850" s="4">
        <v>32313</v>
      </c>
      <c r="B850" s="5">
        <f t="shared" si="113"/>
        <v>1988</v>
      </c>
      <c r="C850" s="6">
        <v>0</v>
      </c>
      <c r="D850" s="7">
        <v>0</v>
      </c>
      <c r="E850" s="7">
        <v>1</v>
      </c>
      <c r="F850" s="8">
        <v>0</v>
      </c>
      <c r="G850" s="44" t="str">
        <f t="shared" si="114"/>
        <v>SB</v>
      </c>
      <c r="H850" s="51">
        <v>2.5161275427979602E-6</v>
      </c>
      <c r="I850" s="52">
        <v>7.4239786801771101E-39</v>
      </c>
      <c r="J850" s="52">
        <v>1.3916075882718001E-7</v>
      </c>
      <c r="K850" s="53">
        <v>0.999997344711688</v>
      </c>
      <c r="L850" s="7" t="str">
        <f t="shared" si="119"/>
        <v>Zonal</v>
      </c>
      <c r="M850" s="51">
        <v>5.9213442263995299E-6</v>
      </c>
      <c r="N850" s="52">
        <v>3.06497936091386E-14</v>
      </c>
      <c r="O850" s="52">
        <v>1.60459460809606E-3</v>
      </c>
      <c r="P850" s="53">
        <v>0.99838948404764305</v>
      </c>
      <c r="Q850" s="7" t="str">
        <f t="shared" si="115"/>
        <v>Zonal</v>
      </c>
      <c r="R850" s="6">
        <v>0</v>
      </c>
      <c r="S850" s="7">
        <v>0</v>
      </c>
      <c r="T850" s="7">
        <v>1</v>
      </c>
      <c r="U850" s="8">
        <v>0</v>
      </c>
      <c r="V850" s="7" t="str">
        <f t="shared" si="116"/>
        <v>SB</v>
      </c>
      <c r="W850" s="51">
        <v>2.4221202048857201E-7</v>
      </c>
      <c r="X850" s="52">
        <v>1.84767469794314E-3</v>
      </c>
      <c r="Y850" s="52">
        <v>4.8243667960160601E-2</v>
      </c>
      <c r="Z850" s="53">
        <v>0.94990841512987501</v>
      </c>
      <c r="AA850" s="7" t="str">
        <f t="shared" si="117"/>
        <v>Zonal</v>
      </c>
      <c r="AB850" s="51">
        <v>1.7872347371196401E-8</v>
      </c>
      <c r="AC850" s="52">
        <v>1.7011133507847599E-3</v>
      </c>
      <c r="AD850" s="52">
        <v>5.2709160839061499E-2</v>
      </c>
      <c r="AE850" s="53">
        <v>0.94558970793780694</v>
      </c>
      <c r="AF850" s="7" t="str">
        <f t="shared" si="118"/>
        <v>Zonal</v>
      </c>
      <c r="AG850" s="51">
        <v>0.22445522060815501</v>
      </c>
      <c r="AH850" s="52">
        <v>0.18769919475090199</v>
      </c>
      <c r="AI850" s="52">
        <v>0.29639924119559002</v>
      </c>
      <c r="AJ850" s="53">
        <v>0.29144634344535097</v>
      </c>
      <c r="AK850" s="44" t="str">
        <f t="shared" si="111"/>
        <v>SB</v>
      </c>
      <c r="AL850" s="51">
        <v>0.15159759779687401</v>
      </c>
      <c r="AM850" s="52">
        <v>0</v>
      </c>
      <c r="AN850" s="52">
        <v>0.44381034539964798</v>
      </c>
      <c r="AO850" s="53">
        <v>0.40459205680347698</v>
      </c>
      <c r="AP850" s="44" t="str">
        <f t="shared" si="112"/>
        <v>SB</v>
      </c>
    </row>
    <row r="851" spans="1:42" x14ac:dyDescent="0.3">
      <c r="A851" s="4">
        <v>32314</v>
      </c>
      <c r="B851" s="5">
        <f t="shared" si="113"/>
        <v>1988</v>
      </c>
      <c r="C851" s="6">
        <v>0</v>
      </c>
      <c r="D851" s="7">
        <v>0</v>
      </c>
      <c r="E851" s="7">
        <v>0</v>
      </c>
      <c r="F851" s="8">
        <v>1</v>
      </c>
      <c r="G851" s="44" t="str">
        <f t="shared" si="114"/>
        <v>Zonal</v>
      </c>
      <c r="H851" s="51">
        <v>5.0977862643433595E-4</v>
      </c>
      <c r="I851" s="52">
        <v>1.60006145712966E-31</v>
      </c>
      <c r="J851" s="52">
        <v>2.53797221131253E-8</v>
      </c>
      <c r="K851" s="53">
        <v>0.99949019599384004</v>
      </c>
      <c r="L851" s="7" t="str">
        <f t="shared" si="119"/>
        <v>Zonal</v>
      </c>
      <c r="M851" s="51">
        <v>3.2844948057083002E-3</v>
      </c>
      <c r="N851" s="52">
        <v>9.0502600956765292E-12</v>
      </c>
      <c r="O851" s="52">
        <v>2.7430315051291099E-4</v>
      </c>
      <c r="P851" s="53">
        <v>0.99644120203472497</v>
      </c>
      <c r="Q851" s="7" t="str">
        <f t="shared" si="115"/>
        <v>Zonal</v>
      </c>
      <c r="R851" s="6">
        <v>0</v>
      </c>
      <c r="S851" s="7">
        <v>0</v>
      </c>
      <c r="T851" s="7">
        <v>1</v>
      </c>
      <c r="U851" s="8">
        <v>0</v>
      </c>
      <c r="V851" s="7" t="str">
        <f t="shared" si="116"/>
        <v>SB</v>
      </c>
      <c r="W851" s="51">
        <v>6.7450439343879198E-7</v>
      </c>
      <c r="X851" s="52">
        <v>1.4547181138021799E-4</v>
      </c>
      <c r="Y851" s="52">
        <v>3.1084319557429799E-2</v>
      </c>
      <c r="Z851" s="53">
        <v>0.96876953412679501</v>
      </c>
      <c r="AA851" s="7" t="str">
        <f t="shared" si="117"/>
        <v>Zonal</v>
      </c>
      <c r="AB851" s="51">
        <v>2.77349086893906E-7</v>
      </c>
      <c r="AC851" s="52">
        <v>8.1918196966115493E-5</v>
      </c>
      <c r="AD851" s="52">
        <v>2.9623879073791399E-2</v>
      </c>
      <c r="AE851" s="53">
        <v>0.97029392538015502</v>
      </c>
      <c r="AF851" s="7" t="str">
        <f t="shared" si="118"/>
        <v>Zonal</v>
      </c>
      <c r="AG851" s="51">
        <v>0.243409564166994</v>
      </c>
      <c r="AH851" s="52">
        <v>0.19304141702427099</v>
      </c>
      <c r="AI851" s="52">
        <v>0.276257325833066</v>
      </c>
      <c r="AJ851" s="53">
        <v>0.28729169297566698</v>
      </c>
      <c r="AK851" s="44" t="str">
        <f t="shared" si="111"/>
        <v>Zonal</v>
      </c>
      <c r="AL851" s="51">
        <v>0.21487368719840999</v>
      </c>
      <c r="AM851" s="52">
        <v>0</v>
      </c>
      <c r="AN851" s="52">
        <v>0.397175702526256</v>
      </c>
      <c r="AO851" s="53">
        <v>0.38795061027533301</v>
      </c>
      <c r="AP851" s="44" t="str">
        <f t="shared" si="112"/>
        <v>SB</v>
      </c>
    </row>
    <row r="852" spans="1:42" x14ac:dyDescent="0.3">
      <c r="A852" s="4">
        <v>32315</v>
      </c>
      <c r="B852" s="5">
        <f t="shared" si="113"/>
        <v>1988</v>
      </c>
      <c r="C852" s="6">
        <v>0</v>
      </c>
      <c r="D852" s="7">
        <v>0</v>
      </c>
      <c r="E852" s="7">
        <v>0</v>
      </c>
      <c r="F852" s="8">
        <v>1</v>
      </c>
      <c r="G852" s="44" t="str">
        <f t="shared" si="114"/>
        <v>Zonal</v>
      </c>
      <c r="H852" s="51">
        <v>1.6354223565622699E-2</v>
      </c>
      <c r="I852" s="52">
        <v>3.4740053007719298E-32</v>
      </c>
      <c r="J852" s="52">
        <v>4.5578881174389399E-5</v>
      </c>
      <c r="K852" s="53">
        <v>0.98360019755321104</v>
      </c>
      <c r="L852" s="7" t="str">
        <f t="shared" si="119"/>
        <v>Zonal</v>
      </c>
      <c r="M852" s="51">
        <v>3.0679724407916501E-2</v>
      </c>
      <c r="N852" s="52">
        <v>5.51381110647054E-11</v>
      </c>
      <c r="O852" s="52">
        <v>7.24428748032367E-4</v>
      </c>
      <c r="P852" s="53">
        <v>0.96859584678890998</v>
      </c>
      <c r="Q852" s="7" t="str">
        <f t="shared" si="115"/>
        <v>Zonal</v>
      </c>
      <c r="R852" s="6">
        <v>0</v>
      </c>
      <c r="S852" s="7">
        <v>0</v>
      </c>
      <c r="T852" s="7">
        <v>0</v>
      </c>
      <c r="U852" s="8">
        <v>1</v>
      </c>
      <c r="V852" s="7" t="str">
        <f t="shared" si="116"/>
        <v>Zonal</v>
      </c>
      <c r="W852" s="51">
        <v>5.0345671450264303E-4</v>
      </c>
      <c r="X852" s="52">
        <v>4.9865026256957103E-5</v>
      </c>
      <c r="Y852" s="52">
        <v>9.6380929553207696E-3</v>
      </c>
      <c r="Z852" s="53">
        <v>0.98980858530392002</v>
      </c>
      <c r="AA852" s="7" t="str">
        <f t="shared" si="117"/>
        <v>Zonal</v>
      </c>
      <c r="AB852" s="51">
        <v>1.4364662545968501E-4</v>
      </c>
      <c r="AC852" s="52">
        <v>9.9294988753466501E-5</v>
      </c>
      <c r="AD852" s="52">
        <v>8.9661582871152206E-3</v>
      </c>
      <c r="AE852" s="53">
        <v>0.99079090009867099</v>
      </c>
      <c r="AF852" s="7" t="str">
        <f t="shared" si="118"/>
        <v>Zonal</v>
      </c>
      <c r="AG852" s="51">
        <v>0.22614409147414599</v>
      </c>
      <c r="AH852" s="52">
        <v>0.18664837553307101</v>
      </c>
      <c r="AI852" s="52">
        <v>0.26719123901306402</v>
      </c>
      <c r="AJ852" s="53">
        <v>0.32001629397971698</v>
      </c>
      <c r="AK852" s="44" t="str">
        <f t="shared" si="111"/>
        <v>Zonal</v>
      </c>
      <c r="AL852" s="51">
        <v>0.13531885073580899</v>
      </c>
      <c r="AM852" s="52">
        <v>0</v>
      </c>
      <c r="AN852" s="52">
        <v>0.40301331464611001</v>
      </c>
      <c r="AO852" s="53">
        <v>0.46166783461807998</v>
      </c>
      <c r="AP852" s="44" t="str">
        <f t="shared" si="112"/>
        <v>Zonal</v>
      </c>
    </row>
    <row r="853" spans="1:42" x14ac:dyDescent="0.3">
      <c r="A853" s="4">
        <v>32316</v>
      </c>
      <c r="B853" s="5">
        <f t="shared" si="113"/>
        <v>1988</v>
      </c>
      <c r="C853" s="6">
        <v>0</v>
      </c>
      <c r="D853" s="7">
        <v>0</v>
      </c>
      <c r="E853" s="7">
        <v>1</v>
      </c>
      <c r="F853" s="8">
        <v>0</v>
      </c>
      <c r="G853" s="44" t="str">
        <f t="shared" si="114"/>
        <v>SB</v>
      </c>
      <c r="H853" s="51">
        <v>2.08721326735811E-4</v>
      </c>
      <c r="I853" s="52">
        <v>1.28063960282824E-37</v>
      </c>
      <c r="J853" s="52">
        <v>5.1473988252282003E-6</v>
      </c>
      <c r="K853" s="53">
        <v>0.99978613127442895</v>
      </c>
      <c r="L853" s="7" t="str">
        <f t="shared" si="119"/>
        <v>Zonal</v>
      </c>
      <c r="M853" s="51">
        <v>4.9766942185584698E-4</v>
      </c>
      <c r="N853" s="52">
        <v>1.66480676744235E-12</v>
      </c>
      <c r="O853" s="52">
        <v>6.5930425466389202E-3</v>
      </c>
      <c r="P853" s="53">
        <v>0.99290928802984302</v>
      </c>
      <c r="Q853" s="7" t="str">
        <f t="shared" si="115"/>
        <v>Zonal</v>
      </c>
      <c r="R853" s="6">
        <v>0</v>
      </c>
      <c r="S853" s="7">
        <v>0</v>
      </c>
      <c r="T853" s="7">
        <v>0</v>
      </c>
      <c r="U853" s="8">
        <v>1</v>
      </c>
      <c r="V853" s="7" t="str">
        <f t="shared" si="116"/>
        <v>Zonal</v>
      </c>
      <c r="W853" s="51">
        <v>1.6642076653889101E-11</v>
      </c>
      <c r="X853" s="52">
        <v>3.7753134752451103E-9</v>
      </c>
      <c r="Y853" s="52">
        <v>5.2173161345726103E-2</v>
      </c>
      <c r="Z853" s="53">
        <v>0.947826834862317</v>
      </c>
      <c r="AA853" s="7" t="str">
        <f t="shared" si="117"/>
        <v>Zonal</v>
      </c>
      <c r="AB853" s="51">
        <v>2.0745423860761699E-13</v>
      </c>
      <c r="AC853" s="52">
        <v>1.8932880283762899E-8</v>
      </c>
      <c r="AD853" s="52">
        <v>5.4026813982163802E-2</v>
      </c>
      <c r="AE853" s="53">
        <v>0.94597316708474599</v>
      </c>
      <c r="AF853" s="7" t="str">
        <f t="shared" si="118"/>
        <v>Zonal</v>
      </c>
      <c r="AG853" s="51">
        <v>0.21466816357191301</v>
      </c>
      <c r="AH853" s="52">
        <v>0.18619698923004599</v>
      </c>
      <c r="AI853" s="52">
        <v>0.28220672039218198</v>
      </c>
      <c r="AJ853" s="53">
        <v>0.31692812680585702</v>
      </c>
      <c r="AK853" s="44" t="str">
        <f t="shared" si="111"/>
        <v>Zonal</v>
      </c>
      <c r="AL853" s="51">
        <v>8.3189902467010898E-2</v>
      </c>
      <c r="AM853" s="52">
        <v>0</v>
      </c>
      <c r="AN853" s="52">
        <v>0.44822145725760099</v>
      </c>
      <c r="AO853" s="53">
        <v>0.46858864027538699</v>
      </c>
      <c r="AP853" s="44" t="str">
        <f t="shared" si="112"/>
        <v>Zonal</v>
      </c>
    </row>
    <row r="854" spans="1:42" x14ac:dyDescent="0.3">
      <c r="A854" s="4">
        <v>32317</v>
      </c>
      <c r="B854" s="5">
        <f t="shared" si="113"/>
        <v>1988</v>
      </c>
      <c r="C854" s="6">
        <v>0</v>
      </c>
      <c r="D854" s="7">
        <v>0</v>
      </c>
      <c r="E854" s="7">
        <v>1</v>
      </c>
      <c r="F854" s="8">
        <v>0</v>
      </c>
      <c r="G854" s="44" t="str">
        <f t="shared" si="114"/>
        <v>SB</v>
      </c>
      <c r="H854" s="51">
        <v>9.18383296344629E-4</v>
      </c>
      <c r="I854" s="52">
        <v>3.8438715394386603E-45</v>
      </c>
      <c r="J854" s="52">
        <v>1.3472325308852001E-4</v>
      </c>
      <c r="K854" s="53">
        <v>0.99894689345056298</v>
      </c>
      <c r="L854" s="7" t="str">
        <f t="shared" si="119"/>
        <v>Zonal</v>
      </c>
      <c r="M854" s="51">
        <v>1.8540427062693999E-3</v>
      </c>
      <c r="N854" s="52">
        <v>1.23107217520732E-14</v>
      </c>
      <c r="O854" s="52">
        <v>0.28976879094705699</v>
      </c>
      <c r="P854" s="53">
        <v>0.70837716634665904</v>
      </c>
      <c r="Q854" s="7" t="str">
        <f t="shared" si="115"/>
        <v>Zonal</v>
      </c>
      <c r="R854" s="6">
        <v>0</v>
      </c>
      <c r="S854" s="7">
        <v>0</v>
      </c>
      <c r="T854" s="7">
        <v>0</v>
      </c>
      <c r="U854" s="8">
        <v>1</v>
      </c>
      <c r="V854" s="7" t="str">
        <f t="shared" si="116"/>
        <v>Zonal</v>
      </c>
      <c r="W854" s="51">
        <v>4.0332398841224601E-11</v>
      </c>
      <c r="X854" s="52">
        <v>1.44660239975912E-8</v>
      </c>
      <c r="Y854" s="52">
        <v>6.1115230834520397E-2</v>
      </c>
      <c r="Z854" s="53">
        <v>0.93888475465912302</v>
      </c>
      <c r="AA854" s="7" t="str">
        <f t="shared" si="117"/>
        <v>Zonal</v>
      </c>
      <c r="AB854" s="51">
        <v>6.8171103185119503E-13</v>
      </c>
      <c r="AC854" s="52">
        <v>5.9878939324538801E-8</v>
      </c>
      <c r="AD854" s="52">
        <v>6.3892012609986698E-2</v>
      </c>
      <c r="AE854" s="53">
        <v>0.93610792751039296</v>
      </c>
      <c r="AF854" s="7" t="str">
        <f t="shared" si="118"/>
        <v>Zonal</v>
      </c>
      <c r="AG854" s="51">
        <v>0.20867772297293799</v>
      </c>
      <c r="AH854" s="52">
        <v>0.18316093375701201</v>
      </c>
      <c r="AI854" s="52">
        <v>0.30455855470214899</v>
      </c>
      <c r="AJ854" s="53">
        <v>0.30360278856790002</v>
      </c>
      <c r="AK854" s="44" t="str">
        <f t="shared" si="111"/>
        <v>SB</v>
      </c>
      <c r="AL854" s="51">
        <v>7.3145976971266499E-2</v>
      </c>
      <c r="AM854" s="52">
        <v>0</v>
      </c>
      <c r="AN854" s="52">
        <v>0.48612326322052202</v>
      </c>
      <c r="AO854" s="53">
        <v>0.44073075980821003</v>
      </c>
      <c r="AP854" s="44" t="str">
        <f t="shared" si="112"/>
        <v>SB</v>
      </c>
    </row>
    <row r="855" spans="1:42" x14ac:dyDescent="0.3">
      <c r="A855" s="4">
        <v>32318</v>
      </c>
      <c r="B855" s="5">
        <f t="shared" si="113"/>
        <v>1988</v>
      </c>
      <c r="C855" s="6">
        <v>0</v>
      </c>
      <c r="D855" s="7">
        <v>0</v>
      </c>
      <c r="E855" s="7">
        <v>1</v>
      </c>
      <c r="F855" s="8">
        <v>0</v>
      </c>
      <c r="G855" s="44" t="str">
        <f t="shared" si="114"/>
        <v>SB</v>
      </c>
      <c r="H855" s="51">
        <v>2.99069284104071E-2</v>
      </c>
      <c r="I855" s="52">
        <v>1.0027687520363E-51</v>
      </c>
      <c r="J855" s="52">
        <v>1.87806529238937E-2</v>
      </c>
      <c r="K855" s="53">
        <v>0.95131241866569605</v>
      </c>
      <c r="L855" s="7" t="str">
        <f t="shared" si="119"/>
        <v>Zonal</v>
      </c>
      <c r="M855" s="51">
        <v>3.5328538462384797E-2</v>
      </c>
      <c r="N855" s="52">
        <v>6.3485317351282496E-13</v>
      </c>
      <c r="O855" s="52">
        <v>0.29778405148232101</v>
      </c>
      <c r="P855" s="53">
        <v>0.66688741005465002</v>
      </c>
      <c r="Q855" s="7" t="str">
        <f t="shared" si="115"/>
        <v>Zonal</v>
      </c>
      <c r="R855" s="6">
        <v>0</v>
      </c>
      <c r="S855" s="7">
        <v>0</v>
      </c>
      <c r="T855" s="7">
        <v>0</v>
      </c>
      <c r="U855" s="8">
        <v>1</v>
      </c>
      <c r="V855" s="7" t="str">
        <f t="shared" si="116"/>
        <v>Zonal</v>
      </c>
      <c r="W855" s="51">
        <v>7.0198879999150696E-17</v>
      </c>
      <c r="X855" s="52">
        <v>1.1247009409844901E-11</v>
      </c>
      <c r="Y855" s="52">
        <v>0.213971905207165</v>
      </c>
      <c r="Z855" s="53">
        <v>0.78602809478158797</v>
      </c>
      <c r="AA855" s="7" t="str">
        <f t="shared" si="117"/>
        <v>Zonal</v>
      </c>
      <c r="AB855" s="51">
        <v>3.0280120618660798E-19</v>
      </c>
      <c r="AC855" s="52">
        <v>4.8939866644836099E-11</v>
      </c>
      <c r="AD855" s="52">
        <v>0.25322378309188698</v>
      </c>
      <c r="AE855" s="53">
        <v>0.74677621685917395</v>
      </c>
      <c r="AF855" s="7" t="str">
        <f t="shared" si="118"/>
        <v>Zonal</v>
      </c>
      <c r="AG855" s="51">
        <v>0.20427570259478101</v>
      </c>
      <c r="AH855" s="52">
        <v>0.18309949994778199</v>
      </c>
      <c r="AI855" s="52">
        <v>0.312113104087405</v>
      </c>
      <c r="AJ855" s="53">
        <v>0.30051169337003097</v>
      </c>
      <c r="AK855" s="44" t="str">
        <f t="shared" si="111"/>
        <v>SB</v>
      </c>
      <c r="AL855" s="51">
        <v>6.7570742841797801E-2</v>
      </c>
      <c r="AM855" s="52">
        <v>0</v>
      </c>
      <c r="AN855" s="52">
        <v>0.48658990970427302</v>
      </c>
      <c r="AO855" s="53">
        <v>0.445839347453929</v>
      </c>
      <c r="AP855" s="44" t="str">
        <f t="shared" si="112"/>
        <v>SB</v>
      </c>
    </row>
    <row r="856" spans="1:42" x14ac:dyDescent="0.3">
      <c r="A856" s="4">
        <v>32319</v>
      </c>
      <c r="B856" s="5">
        <f t="shared" si="113"/>
        <v>1988</v>
      </c>
      <c r="C856" s="6">
        <v>0</v>
      </c>
      <c r="D856" s="7">
        <v>0</v>
      </c>
      <c r="E856" s="7">
        <v>1</v>
      </c>
      <c r="F856" s="8">
        <v>0</v>
      </c>
      <c r="G856" s="44" t="str">
        <f t="shared" si="114"/>
        <v>SB</v>
      </c>
      <c r="H856" s="51">
        <v>2.8854520454446601E-5</v>
      </c>
      <c r="I856" s="52">
        <v>3.69109654003696E-35</v>
      </c>
      <c r="J856" s="52">
        <v>8.4220658804925498E-4</v>
      </c>
      <c r="K856" s="53">
        <v>0.999128938891509</v>
      </c>
      <c r="L856" s="7" t="str">
        <f t="shared" si="119"/>
        <v>Zonal</v>
      </c>
      <c r="M856" s="51">
        <v>7.8749235950526805E-5</v>
      </c>
      <c r="N856" s="52">
        <v>1.1501003967267E-11</v>
      </c>
      <c r="O856" s="52">
        <v>0.16309335527018601</v>
      </c>
      <c r="P856" s="53">
        <v>0.83682789548236902</v>
      </c>
      <c r="Q856" s="7" t="str">
        <f t="shared" si="115"/>
        <v>Zonal</v>
      </c>
      <c r="R856" s="6">
        <v>0</v>
      </c>
      <c r="S856" s="7">
        <v>0</v>
      </c>
      <c r="T856" s="7">
        <v>0</v>
      </c>
      <c r="U856" s="8">
        <v>1</v>
      </c>
      <c r="V856" s="7" t="str">
        <f t="shared" si="116"/>
        <v>Zonal</v>
      </c>
      <c r="W856" s="51">
        <v>3.2490276879319398E-13</v>
      </c>
      <c r="X856" s="52">
        <v>3.9514696538379901E-8</v>
      </c>
      <c r="Y856" s="52">
        <v>0.12127068428978501</v>
      </c>
      <c r="Z856" s="53">
        <v>0.87872927619519303</v>
      </c>
      <c r="AA856" s="7" t="str">
        <f t="shared" si="117"/>
        <v>Zonal</v>
      </c>
      <c r="AB856" s="51">
        <v>9.8234766851576994E-16</v>
      </c>
      <c r="AC856" s="52">
        <v>2.42146852943682E-7</v>
      </c>
      <c r="AD856" s="52">
        <v>0.15417520771033799</v>
      </c>
      <c r="AE856" s="53">
        <v>0.845824550142806</v>
      </c>
      <c r="AF856" s="7" t="str">
        <f t="shared" si="118"/>
        <v>Zonal</v>
      </c>
      <c r="AG856" s="51">
        <v>0.20625251500785899</v>
      </c>
      <c r="AH856" s="52">
        <v>0.19384680518106001</v>
      </c>
      <c r="AI856" s="52">
        <v>0.30117992453735398</v>
      </c>
      <c r="AJ856" s="53">
        <v>0.29872075527372399</v>
      </c>
      <c r="AK856" s="44" t="str">
        <f t="shared" si="111"/>
        <v>SB</v>
      </c>
      <c r="AL856" s="51">
        <v>1.6178675716202299E-3</v>
      </c>
      <c r="AM856" s="52">
        <v>0</v>
      </c>
      <c r="AN856" s="52">
        <v>0.51886196827401099</v>
      </c>
      <c r="AO856" s="53">
        <v>0.47952016415436799</v>
      </c>
      <c r="AP856" s="44" t="str">
        <f t="shared" si="112"/>
        <v>SB</v>
      </c>
    </row>
    <row r="857" spans="1:42" x14ac:dyDescent="0.3">
      <c r="A857" s="4">
        <v>32320</v>
      </c>
      <c r="B857" s="5">
        <f t="shared" si="113"/>
        <v>1988</v>
      </c>
      <c r="C857" s="6">
        <v>0</v>
      </c>
      <c r="D857" s="7">
        <v>0</v>
      </c>
      <c r="E857" s="7">
        <v>1</v>
      </c>
      <c r="F857" s="8">
        <v>0</v>
      </c>
      <c r="G857" s="44" t="str">
        <f t="shared" si="114"/>
        <v>SB</v>
      </c>
      <c r="H857" s="51">
        <v>1.8612549487581899E-6</v>
      </c>
      <c r="I857" s="52">
        <v>6.8413951748491995E-41</v>
      </c>
      <c r="J857" s="52">
        <v>9.5518299394535908E-3</v>
      </c>
      <c r="K857" s="53">
        <v>0.99044630880559603</v>
      </c>
      <c r="L857" s="7" t="str">
        <f t="shared" si="119"/>
        <v>Zonal</v>
      </c>
      <c r="M857" s="51">
        <v>3.5423305519885002E-7</v>
      </c>
      <c r="N857" s="52">
        <v>1.03508692909722E-10</v>
      </c>
      <c r="O857" s="52">
        <v>0.994245358706213</v>
      </c>
      <c r="P857" s="53">
        <v>5.7542869572313098E-3</v>
      </c>
      <c r="Q857" s="7" t="str">
        <f t="shared" si="115"/>
        <v>SB</v>
      </c>
      <c r="R857" s="6">
        <v>0</v>
      </c>
      <c r="S857" s="7">
        <v>0</v>
      </c>
      <c r="T857" s="7">
        <v>0</v>
      </c>
      <c r="U857" s="8">
        <v>1</v>
      </c>
      <c r="V857" s="7" t="str">
        <f t="shared" si="116"/>
        <v>Zonal</v>
      </c>
      <c r="W857" s="51">
        <v>1.1237587304399701E-11</v>
      </c>
      <c r="X857" s="52">
        <v>1.03328516098588E-4</v>
      </c>
      <c r="Y857" s="52">
        <v>0.52800946770147505</v>
      </c>
      <c r="Z857" s="53">
        <v>0.47188720377118898</v>
      </c>
      <c r="AA857" s="7" t="str">
        <f t="shared" si="117"/>
        <v>SB</v>
      </c>
      <c r="AB857" s="51">
        <v>3.6012338069531303E-14</v>
      </c>
      <c r="AC857" s="52">
        <v>2.5766538453666398E-4</v>
      </c>
      <c r="AD857" s="52">
        <v>0.63063641055241804</v>
      </c>
      <c r="AE857" s="53">
        <v>0.36910592406301002</v>
      </c>
      <c r="AF857" s="7" t="str">
        <f t="shared" si="118"/>
        <v>SB</v>
      </c>
      <c r="AG857" s="51">
        <v>0.20037176591664399</v>
      </c>
      <c r="AH857" s="52">
        <v>0.22601862479065599</v>
      </c>
      <c r="AI857" s="52">
        <v>0.313410497623965</v>
      </c>
      <c r="AJ857" s="53">
        <v>0.260199111668733</v>
      </c>
      <c r="AK857" s="44" t="str">
        <f t="shared" si="111"/>
        <v>SB</v>
      </c>
      <c r="AL857" s="51">
        <v>0</v>
      </c>
      <c r="AM857" s="52">
        <v>0.22059357085842801</v>
      </c>
      <c r="AN857" s="52">
        <v>0.46092446121471498</v>
      </c>
      <c r="AO857" s="53">
        <v>0.31848196792685501</v>
      </c>
      <c r="AP857" s="44" t="str">
        <f t="shared" si="112"/>
        <v>SB</v>
      </c>
    </row>
    <row r="858" spans="1:42" x14ac:dyDescent="0.3">
      <c r="A858" s="4">
        <v>32321</v>
      </c>
      <c r="B858" s="5">
        <f t="shared" si="113"/>
        <v>1988</v>
      </c>
      <c r="C858" s="6">
        <v>0</v>
      </c>
      <c r="D858" s="7">
        <v>1</v>
      </c>
      <c r="E858" s="7">
        <v>0</v>
      </c>
      <c r="F858" s="8">
        <v>0</v>
      </c>
      <c r="G858" s="44" t="str">
        <f t="shared" si="114"/>
        <v>NAO-</v>
      </c>
      <c r="H858" s="51">
        <v>4.2081436935261004E-3</v>
      </c>
      <c r="I858" s="52">
        <v>3.3073345114207398E-36</v>
      </c>
      <c r="J858" s="52">
        <v>0.43924247251656001</v>
      </c>
      <c r="K858" s="53">
        <v>0.55654938378990904</v>
      </c>
      <c r="L858" s="7" t="str">
        <f t="shared" si="119"/>
        <v>Zonal</v>
      </c>
      <c r="M858" s="51">
        <v>3.7568389011588901E-4</v>
      </c>
      <c r="N858" s="52">
        <v>2.17720322449134E-6</v>
      </c>
      <c r="O858" s="52">
        <v>0.99809879480554997</v>
      </c>
      <c r="P858" s="53">
        <v>1.52334410109724E-3</v>
      </c>
      <c r="Q858" s="7" t="str">
        <f t="shared" si="115"/>
        <v>SB</v>
      </c>
      <c r="R858" s="6">
        <v>0</v>
      </c>
      <c r="S858" s="7">
        <v>0</v>
      </c>
      <c r="T858" s="7">
        <v>0</v>
      </c>
      <c r="U858" s="8">
        <v>1</v>
      </c>
      <c r="V858" s="7" t="str">
        <f t="shared" si="116"/>
        <v>Zonal</v>
      </c>
      <c r="W858" s="51">
        <v>3.2649097697350802E-33</v>
      </c>
      <c r="X858" s="52">
        <v>4.9541550689161004E-7</v>
      </c>
      <c r="Y858" s="52">
        <v>0.99999950435323504</v>
      </c>
      <c r="Z858" s="53">
        <v>2.31256974609973E-10</v>
      </c>
      <c r="AA858" s="7" t="str">
        <f t="shared" si="117"/>
        <v>SB</v>
      </c>
      <c r="AB858" s="51">
        <v>5.4952464638724101E-37</v>
      </c>
      <c r="AC858" s="52">
        <v>6.7736850678304804E-7</v>
      </c>
      <c r="AD858" s="52">
        <v>0.99999932247831103</v>
      </c>
      <c r="AE858" s="53">
        <v>1.53181143957001E-10</v>
      </c>
      <c r="AF858" s="7" t="str">
        <f t="shared" si="118"/>
        <v>SB</v>
      </c>
      <c r="AG858" s="51">
        <v>0.20139214794112401</v>
      </c>
      <c r="AH858" s="52">
        <v>0.30058278209547701</v>
      </c>
      <c r="AI858" s="52">
        <v>0.28241859725575602</v>
      </c>
      <c r="AJ858" s="53">
        <v>0.21560647270764199</v>
      </c>
      <c r="AK858" s="44" t="str">
        <f t="shared" si="111"/>
        <v>NAO-</v>
      </c>
      <c r="AL858" s="51">
        <v>0</v>
      </c>
      <c r="AM858" s="52">
        <v>0.499481814144006</v>
      </c>
      <c r="AN858" s="52">
        <v>0.36909638256921401</v>
      </c>
      <c r="AO858" s="53">
        <v>0.13142180328677799</v>
      </c>
      <c r="AP858" s="44" t="str">
        <f t="shared" si="112"/>
        <v>NAO-</v>
      </c>
    </row>
    <row r="859" spans="1:42" x14ac:dyDescent="0.3">
      <c r="A859" s="4">
        <v>32322</v>
      </c>
      <c r="B859" s="5">
        <f t="shared" si="113"/>
        <v>1988</v>
      </c>
      <c r="C859" s="6">
        <v>0</v>
      </c>
      <c r="D859" s="7">
        <v>1</v>
      </c>
      <c r="E859" s="7">
        <v>0</v>
      </c>
      <c r="F859" s="8">
        <v>0</v>
      </c>
      <c r="G859" s="44" t="str">
        <f t="shared" si="114"/>
        <v>NAO-</v>
      </c>
      <c r="H859" s="51">
        <v>0.23262770898583099</v>
      </c>
      <c r="I859" s="52">
        <v>6.4948173780573201E-30</v>
      </c>
      <c r="J859" s="52">
        <v>0.52130178167888297</v>
      </c>
      <c r="K859" s="53">
        <v>0.24607050933528599</v>
      </c>
      <c r="L859" s="7" t="str">
        <f t="shared" si="119"/>
        <v>SB</v>
      </c>
      <c r="M859" s="51">
        <v>0.308089702103304</v>
      </c>
      <c r="N859" s="52">
        <v>1.7484193435083101E-3</v>
      </c>
      <c r="O859" s="52">
        <v>0.68217344530805102</v>
      </c>
      <c r="P859" s="53">
        <v>7.9884332451456205E-3</v>
      </c>
      <c r="Q859" s="7" t="str">
        <f t="shared" si="115"/>
        <v>SB</v>
      </c>
      <c r="R859" s="6">
        <v>0</v>
      </c>
      <c r="S859" s="7">
        <v>1</v>
      </c>
      <c r="T859" s="7">
        <v>0</v>
      </c>
      <c r="U859" s="8">
        <v>0</v>
      </c>
      <c r="V859" s="7" t="str">
        <f t="shared" si="116"/>
        <v>NAO-</v>
      </c>
      <c r="W859" s="51">
        <v>3.8651314378306902E-32</v>
      </c>
      <c r="X859" s="52">
        <v>3.6621757748102801E-4</v>
      </c>
      <c r="Y859" s="52">
        <v>0.99963378242245604</v>
      </c>
      <c r="Z859" s="53">
        <v>6.0974286854713401E-14</v>
      </c>
      <c r="AA859" s="7" t="str">
        <f t="shared" si="117"/>
        <v>SB</v>
      </c>
      <c r="AB859" s="51">
        <v>1.4655942732310599E-32</v>
      </c>
      <c r="AC859" s="52">
        <v>4.1697042108726902E-4</v>
      </c>
      <c r="AD859" s="52">
        <v>0.99958302957873502</v>
      </c>
      <c r="AE859" s="53">
        <v>1.78838826901566E-13</v>
      </c>
      <c r="AF859" s="7" t="str">
        <f t="shared" si="118"/>
        <v>SB</v>
      </c>
      <c r="AG859" s="51">
        <v>0.21970977944155701</v>
      </c>
      <c r="AH859" s="52">
        <v>0.30367461371597498</v>
      </c>
      <c r="AI859" s="52">
        <v>0.24808044749865499</v>
      </c>
      <c r="AJ859" s="53">
        <v>0.22853515934381</v>
      </c>
      <c r="AK859" s="44" t="str">
        <f t="shared" si="111"/>
        <v>NAO-</v>
      </c>
      <c r="AL859" s="51">
        <v>0</v>
      </c>
      <c r="AM859" s="52">
        <v>0.83838851586015195</v>
      </c>
      <c r="AN859" s="52">
        <v>3.6119472100023101E-2</v>
      </c>
      <c r="AO859" s="53">
        <v>0.12549201203982399</v>
      </c>
      <c r="AP859" s="44" t="str">
        <f t="shared" si="112"/>
        <v>NAO-</v>
      </c>
    </row>
    <row r="860" spans="1:42" x14ac:dyDescent="0.3">
      <c r="A860" s="4">
        <v>32323</v>
      </c>
      <c r="B860" s="5">
        <f t="shared" si="113"/>
        <v>1988</v>
      </c>
      <c r="C860" s="6">
        <v>0</v>
      </c>
      <c r="D860" s="7">
        <v>1</v>
      </c>
      <c r="E860" s="7">
        <v>0</v>
      </c>
      <c r="F860" s="8">
        <v>0</v>
      </c>
      <c r="G860" s="44" t="str">
        <f t="shared" si="114"/>
        <v>NAO-</v>
      </c>
      <c r="H860" s="51">
        <v>0.84770536660761997</v>
      </c>
      <c r="I860" s="52">
        <v>2.1037975383938601E-10</v>
      </c>
      <c r="J860" s="52">
        <v>4.98724552664477E-2</v>
      </c>
      <c r="K860" s="53">
        <v>0.102422177915565</v>
      </c>
      <c r="L860" s="7" t="str">
        <f t="shared" si="119"/>
        <v>AL</v>
      </c>
      <c r="M860" s="51">
        <v>0.92648980490482002</v>
      </c>
      <c r="N860" s="52">
        <v>5.5240059728741499E-2</v>
      </c>
      <c r="O860" s="52">
        <v>4.1334970272691703E-3</v>
      </c>
      <c r="P860" s="53">
        <v>1.41366383391602E-2</v>
      </c>
      <c r="Q860" s="7" t="str">
        <f t="shared" si="115"/>
        <v>AL</v>
      </c>
      <c r="R860" s="6">
        <v>0</v>
      </c>
      <c r="S860" s="7">
        <v>1</v>
      </c>
      <c r="T860" s="7">
        <v>0</v>
      </c>
      <c r="U860" s="8">
        <v>0</v>
      </c>
      <c r="V860" s="7" t="str">
        <f t="shared" si="116"/>
        <v>NAO-</v>
      </c>
      <c r="W860" s="51">
        <v>8.1398679612258097E-18</v>
      </c>
      <c r="X860" s="52">
        <v>0.63702290327438804</v>
      </c>
      <c r="Y860" s="52">
        <v>0.36297707917723099</v>
      </c>
      <c r="Z860" s="53">
        <v>1.7548379980171301E-8</v>
      </c>
      <c r="AA860" s="7" t="str">
        <f t="shared" si="117"/>
        <v>NAO-</v>
      </c>
      <c r="AB860" s="51">
        <v>3.1479281029652601E-17</v>
      </c>
      <c r="AC860" s="52">
        <v>0.71105557303892897</v>
      </c>
      <c r="AD860" s="52">
        <v>0.28894438039335202</v>
      </c>
      <c r="AE860" s="53">
        <v>4.6567718296250997E-8</v>
      </c>
      <c r="AF860" s="7" t="str">
        <f t="shared" si="118"/>
        <v>NAO-</v>
      </c>
      <c r="AG860" s="51">
        <v>0.24937581228480399</v>
      </c>
      <c r="AH860" s="52">
        <v>0.29827121516991101</v>
      </c>
      <c r="AI860" s="52">
        <v>0.21374042941247601</v>
      </c>
      <c r="AJ860" s="53">
        <v>0.238612543132808</v>
      </c>
      <c r="AK860" s="44" t="str">
        <f t="shared" si="111"/>
        <v>NAO-</v>
      </c>
      <c r="AL860" s="51">
        <v>0.29614786175680102</v>
      </c>
      <c r="AM860" s="52">
        <v>0.46484982790324803</v>
      </c>
      <c r="AN860" s="52">
        <v>0</v>
      </c>
      <c r="AO860" s="53">
        <v>0.23900231033995001</v>
      </c>
      <c r="AP860" s="44" t="str">
        <f t="shared" si="112"/>
        <v>NAO-</v>
      </c>
    </row>
    <row r="861" spans="1:42" x14ac:dyDescent="0.3">
      <c r="A861" s="4">
        <v>32324</v>
      </c>
      <c r="B861" s="5">
        <f t="shared" si="113"/>
        <v>1988</v>
      </c>
      <c r="C861" s="6">
        <v>1</v>
      </c>
      <c r="D861" s="7">
        <v>0</v>
      </c>
      <c r="E861" s="7">
        <v>0</v>
      </c>
      <c r="F861" s="8">
        <v>0</v>
      </c>
      <c r="G861" s="44" t="str">
        <f t="shared" si="114"/>
        <v>AL</v>
      </c>
      <c r="H861" s="51">
        <v>0.855787066677268</v>
      </c>
      <c r="I861" s="52">
        <v>1.12715762934102E-8</v>
      </c>
      <c r="J861" s="52">
        <v>4.07089650901441E-2</v>
      </c>
      <c r="K861" s="53">
        <v>0.103503956961007</v>
      </c>
      <c r="L861" s="7" t="str">
        <f t="shared" si="119"/>
        <v>AL</v>
      </c>
      <c r="M861" s="51">
        <v>0.63993205141711096</v>
      </c>
      <c r="N861" s="52">
        <v>0.31152885540018899</v>
      </c>
      <c r="O861" s="52">
        <v>3.9138564401675199E-4</v>
      </c>
      <c r="P861" s="53">
        <v>4.8147707538681202E-2</v>
      </c>
      <c r="Q861" s="7" t="str">
        <f t="shared" si="115"/>
        <v>AL</v>
      </c>
      <c r="R861" s="6">
        <v>1</v>
      </c>
      <c r="S861" s="7">
        <v>0</v>
      </c>
      <c r="T861" s="7">
        <v>0</v>
      </c>
      <c r="U861" s="8">
        <v>0</v>
      </c>
      <c r="V861" s="7" t="str">
        <f t="shared" si="116"/>
        <v>AL</v>
      </c>
      <c r="W861" s="51">
        <v>5.7260233319933002E-8</v>
      </c>
      <c r="X861" s="52">
        <v>0.95831808447667299</v>
      </c>
      <c r="Y861" s="52">
        <v>4.1240889069672E-2</v>
      </c>
      <c r="Z861" s="53">
        <v>4.4096919342129101E-4</v>
      </c>
      <c r="AA861" s="7" t="str">
        <f t="shared" si="117"/>
        <v>NAO-</v>
      </c>
      <c r="AB861" s="51">
        <v>1.32299076569268E-7</v>
      </c>
      <c r="AC861" s="52">
        <v>0.96855578483332405</v>
      </c>
      <c r="AD861" s="52">
        <v>3.07993739581322E-2</v>
      </c>
      <c r="AE861" s="53">
        <v>6.4470890946758102E-4</v>
      </c>
      <c r="AF861" s="7" t="str">
        <f t="shared" si="118"/>
        <v>NAO-</v>
      </c>
      <c r="AG861" s="51">
        <v>0.28030417154882997</v>
      </c>
      <c r="AH861" s="52">
        <v>0.28030417154882997</v>
      </c>
      <c r="AI861" s="52">
        <v>0.20350983567463299</v>
      </c>
      <c r="AJ861" s="53">
        <v>0.23588182122770501</v>
      </c>
      <c r="AK861" s="44" t="str">
        <f t="shared" si="111"/>
        <v>AL</v>
      </c>
      <c r="AL861" s="51">
        <v>0.38052127314063</v>
      </c>
      <c r="AM861" s="52">
        <v>0.40548879506333202</v>
      </c>
      <c r="AN861" s="52">
        <v>0</v>
      </c>
      <c r="AO861" s="53">
        <v>0.21398993179603701</v>
      </c>
      <c r="AP861" s="44" t="str">
        <f t="shared" si="112"/>
        <v>NAO-</v>
      </c>
    </row>
    <row r="862" spans="1:42" x14ac:dyDescent="0.3">
      <c r="A862" s="4">
        <v>32325</v>
      </c>
      <c r="B862" s="5">
        <f t="shared" si="113"/>
        <v>1988</v>
      </c>
      <c r="C862" s="6">
        <v>1</v>
      </c>
      <c r="D862" s="7">
        <v>0</v>
      </c>
      <c r="E862" s="7">
        <v>0</v>
      </c>
      <c r="F862" s="8">
        <v>0</v>
      </c>
      <c r="G862" s="44" t="str">
        <f t="shared" si="114"/>
        <v>AL</v>
      </c>
      <c r="H862" s="51">
        <v>6.6975499909624106E-2</v>
      </c>
      <c r="I862" s="52">
        <v>0.93237611535773302</v>
      </c>
      <c r="J862" s="52">
        <v>1.5498132366693901E-4</v>
      </c>
      <c r="K862" s="53">
        <v>4.9340340897486602E-4</v>
      </c>
      <c r="L862" s="7" t="str">
        <f t="shared" si="119"/>
        <v>NAO-</v>
      </c>
      <c r="M862" s="51">
        <v>0.96765732547037897</v>
      </c>
      <c r="N862" s="52">
        <v>3.1651870556137503E-2</v>
      </c>
      <c r="O862" s="52">
        <v>1.3405423484801201E-4</v>
      </c>
      <c r="P862" s="53">
        <v>5.5674973864129596E-4</v>
      </c>
      <c r="Q862" s="7" t="str">
        <f t="shared" si="115"/>
        <v>AL</v>
      </c>
      <c r="R862" s="6">
        <v>1</v>
      </c>
      <c r="S862" s="7">
        <v>0</v>
      </c>
      <c r="T862" s="7">
        <v>0</v>
      </c>
      <c r="U862" s="8">
        <v>0</v>
      </c>
      <c r="V862" s="7" t="str">
        <f t="shared" si="116"/>
        <v>AL</v>
      </c>
      <c r="W862" s="51">
        <v>5.6311800166016499E-4</v>
      </c>
      <c r="X862" s="52">
        <v>0.97455726386692099</v>
      </c>
      <c r="Y862" s="52">
        <v>1.9470580440958798E-2</v>
      </c>
      <c r="Z862" s="53">
        <v>5.4090376904586202E-3</v>
      </c>
      <c r="AA862" s="7" t="str">
        <f t="shared" si="117"/>
        <v>NAO-</v>
      </c>
      <c r="AB862" s="51">
        <v>6.3917743997299803E-4</v>
      </c>
      <c r="AC862" s="52">
        <v>0.97490010571103802</v>
      </c>
      <c r="AD862" s="52">
        <v>1.8045185359090599E-2</v>
      </c>
      <c r="AE862" s="53">
        <v>6.4155314898988796E-3</v>
      </c>
      <c r="AF862" s="7" t="str">
        <f t="shared" si="118"/>
        <v>NAO-</v>
      </c>
      <c r="AG862" s="51">
        <v>0.27571963931215598</v>
      </c>
      <c r="AH862" s="52">
        <v>0.30186643153926401</v>
      </c>
      <c r="AI862" s="52">
        <v>0.20018123155527501</v>
      </c>
      <c r="AJ862" s="53">
        <v>0.222232697593304</v>
      </c>
      <c r="AK862" s="44" t="str">
        <f t="shared" si="111"/>
        <v>NAO-</v>
      </c>
      <c r="AL862" s="51">
        <v>0.383479865407576</v>
      </c>
      <c r="AM862" s="52">
        <v>0.455045406852635</v>
      </c>
      <c r="AN862" s="52">
        <v>0</v>
      </c>
      <c r="AO862" s="53">
        <v>0.16147472773978799</v>
      </c>
      <c r="AP862" s="44" t="str">
        <f t="shared" si="112"/>
        <v>NAO-</v>
      </c>
    </row>
    <row r="863" spans="1:42" x14ac:dyDescent="0.3">
      <c r="A863" s="4">
        <v>32326</v>
      </c>
      <c r="B863" s="5">
        <f t="shared" si="113"/>
        <v>1988</v>
      </c>
      <c r="C863" s="6">
        <v>1</v>
      </c>
      <c r="D863" s="7">
        <v>0</v>
      </c>
      <c r="E863" s="7">
        <v>0</v>
      </c>
      <c r="F863" s="8">
        <v>0</v>
      </c>
      <c r="G863" s="44" t="str">
        <f t="shared" si="114"/>
        <v>AL</v>
      </c>
      <c r="H863" s="51">
        <v>0.99922062737836903</v>
      </c>
      <c r="I863" s="52">
        <v>3.6102357960903798E-10</v>
      </c>
      <c r="J863" s="52">
        <v>5.37292482847161E-4</v>
      </c>
      <c r="K863" s="53">
        <v>2.4207977776865899E-4</v>
      </c>
      <c r="L863" s="7" t="str">
        <f t="shared" si="119"/>
        <v>AL</v>
      </c>
      <c r="M863" s="51">
        <v>0.99787608251751703</v>
      </c>
      <c r="N863" s="52">
        <v>1.8386272484023E-3</v>
      </c>
      <c r="O863" s="52">
        <v>2.75551605523028E-4</v>
      </c>
      <c r="P863" s="53">
        <v>9.7386285542786301E-6</v>
      </c>
      <c r="Q863" s="7" t="str">
        <f t="shared" si="115"/>
        <v>AL</v>
      </c>
      <c r="R863" s="6">
        <v>0</v>
      </c>
      <c r="S863" s="7">
        <v>1</v>
      </c>
      <c r="T863" s="7">
        <v>0</v>
      </c>
      <c r="U863" s="8">
        <v>0</v>
      </c>
      <c r="V863" s="7" t="str">
        <f t="shared" si="116"/>
        <v>NAO-</v>
      </c>
      <c r="W863" s="51">
        <v>1.3629423888629801E-7</v>
      </c>
      <c r="X863" s="52">
        <v>0.92687304778827195</v>
      </c>
      <c r="Y863" s="52">
        <v>7.29800606919008E-2</v>
      </c>
      <c r="Z863" s="53">
        <v>1.4675522558659101E-4</v>
      </c>
      <c r="AA863" s="7" t="str">
        <f t="shared" si="117"/>
        <v>NAO-</v>
      </c>
      <c r="AB863" s="51">
        <v>2.3318281684384601E-7</v>
      </c>
      <c r="AC863" s="52">
        <v>0.91068533019948095</v>
      </c>
      <c r="AD863" s="52">
        <v>8.9102437779886495E-2</v>
      </c>
      <c r="AE863" s="53">
        <v>2.1199883781654799E-4</v>
      </c>
      <c r="AF863" s="7" t="str">
        <f t="shared" si="118"/>
        <v>NAO-</v>
      </c>
      <c r="AG863" s="51">
        <v>0.25833152275067101</v>
      </c>
      <c r="AH863" s="52">
        <v>0.30043170684549803</v>
      </c>
      <c r="AI863" s="52">
        <v>0.20694716813837</v>
      </c>
      <c r="AJ863" s="53">
        <v>0.234289602265459</v>
      </c>
      <c r="AK863" s="44" t="str">
        <f t="shared" si="111"/>
        <v>NAO-</v>
      </c>
      <c r="AL863" s="51">
        <v>0.31804362696663302</v>
      </c>
      <c r="AM863" s="52">
        <v>0.47852853994071498</v>
      </c>
      <c r="AN863" s="52">
        <v>0</v>
      </c>
      <c r="AO863" s="53">
        <v>0.20342783309265</v>
      </c>
      <c r="AP863" s="44" t="str">
        <f t="shared" si="112"/>
        <v>NAO-</v>
      </c>
    </row>
    <row r="864" spans="1:42" x14ac:dyDescent="0.3">
      <c r="A864" s="4">
        <v>32327</v>
      </c>
      <c r="B864" s="5">
        <f t="shared" si="113"/>
        <v>1988</v>
      </c>
      <c r="C864" s="6">
        <v>1</v>
      </c>
      <c r="D864" s="7">
        <v>0</v>
      </c>
      <c r="E864" s="7">
        <v>0</v>
      </c>
      <c r="F864" s="8">
        <v>0</v>
      </c>
      <c r="G864" s="44" t="str">
        <f t="shared" si="114"/>
        <v>AL</v>
      </c>
      <c r="H864" s="51">
        <v>0.99802355376946195</v>
      </c>
      <c r="I864" s="52">
        <v>1.19414606233548E-33</v>
      </c>
      <c r="J864" s="52">
        <v>1.8471997912626399E-3</v>
      </c>
      <c r="K864" s="53">
        <v>1.2924643928548799E-4</v>
      </c>
      <c r="L864" s="7" t="str">
        <f t="shared" si="119"/>
        <v>AL</v>
      </c>
      <c r="M864" s="51">
        <v>0.97489030869902704</v>
      </c>
      <c r="N864" s="52">
        <v>1.0140127375814699E-2</v>
      </c>
      <c r="O864" s="52">
        <v>1.4918346567206E-2</v>
      </c>
      <c r="P864" s="53">
        <v>5.1217357964157198E-5</v>
      </c>
      <c r="Q864" s="7" t="str">
        <f t="shared" si="115"/>
        <v>AL</v>
      </c>
      <c r="R864" s="6">
        <v>0</v>
      </c>
      <c r="S864" s="7">
        <v>1</v>
      </c>
      <c r="T864" s="7">
        <v>0</v>
      </c>
      <c r="U864" s="8">
        <v>0</v>
      </c>
      <c r="V864" s="7" t="str">
        <f t="shared" si="116"/>
        <v>NAO-</v>
      </c>
      <c r="W864" s="51">
        <v>5.5422192036754603E-14</v>
      </c>
      <c r="X864" s="52">
        <v>0.71394833183318795</v>
      </c>
      <c r="Y864" s="52">
        <v>0.28605125578032897</v>
      </c>
      <c r="Z864" s="53">
        <v>4.1238642508083802E-7</v>
      </c>
      <c r="AA864" s="7" t="str">
        <f t="shared" si="117"/>
        <v>NAO-</v>
      </c>
      <c r="AB864" s="51">
        <v>9.3169194645072895E-14</v>
      </c>
      <c r="AC864" s="52">
        <v>0.57776347433761399</v>
      </c>
      <c r="AD864" s="52">
        <v>0.42223593000222298</v>
      </c>
      <c r="AE864" s="53">
        <v>5.95660067881908E-7</v>
      </c>
      <c r="AF864" s="7" t="str">
        <f t="shared" si="118"/>
        <v>NAO-</v>
      </c>
      <c r="AG864" s="51">
        <v>0.24813128192564399</v>
      </c>
      <c r="AH864" s="52">
        <v>0.29761756297292802</v>
      </c>
      <c r="AI864" s="52">
        <v>0.21707932017871101</v>
      </c>
      <c r="AJ864" s="53">
        <v>0.23717183492271501</v>
      </c>
      <c r="AK864" s="44" t="str">
        <f t="shared" si="111"/>
        <v>NAO-</v>
      </c>
      <c r="AL864" s="51">
        <v>0.26892597426813297</v>
      </c>
      <c r="AM864" s="52">
        <v>0.53071974641059105</v>
      </c>
      <c r="AN864" s="52">
        <v>0</v>
      </c>
      <c r="AO864" s="53">
        <v>0.200354279321275</v>
      </c>
      <c r="AP864" s="44" t="str">
        <f t="shared" si="112"/>
        <v>NAO-</v>
      </c>
    </row>
    <row r="865" spans="1:42" x14ac:dyDescent="0.3">
      <c r="A865" s="4">
        <v>32328</v>
      </c>
      <c r="B865" s="5">
        <f t="shared" si="113"/>
        <v>1988</v>
      </c>
      <c r="C865" s="6">
        <v>1</v>
      </c>
      <c r="D865" s="7">
        <v>0</v>
      </c>
      <c r="E865" s="7">
        <v>0</v>
      </c>
      <c r="F865" s="8">
        <v>0</v>
      </c>
      <c r="G865" s="44" t="str">
        <f t="shared" si="114"/>
        <v>AL</v>
      </c>
      <c r="H865" s="51">
        <v>8.62683021719515E-2</v>
      </c>
      <c r="I865" s="52">
        <v>6.7108657509129897E-42</v>
      </c>
      <c r="J865" s="52">
        <v>0.91143586545060196</v>
      </c>
      <c r="K865" s="53">
        <v>2.2958323774514701E-3</v>
      </c>
      <c r="L865" s="7" t="str">
        <f t="shared" si="119"/>
        <v>SB</v>
      </c>
      <c r="M865" s="51">
        <v>1.4729162917207E-3</v>
      </c>
      <c r="N865" s="52">
        <v>4.0114085170119001E-4</v>
      </c>
      <c r="O865" s="52">
        <v>0.99731373373931198</v>
      </c>
      <c r="P865" s="53">
        <v>8.1220911727498697E-4</v>
      </c>
      <c r="Q865" s="7" t="str">
        <f t="shared" si="115"/>
        <v>SB</v>
      </c>
      <c r="R865" s="6">
        <v>0</v>
      </c>
      <c r="S865" s="7">
        <v>0</v>
      </c>
      <c r="T865" s="7">
        <v>0</v>
      </c>
      <c r="U865" s="8">
        <v>1</v>
      </c>
      <c r="V865" s="7" t="str">
        <f t="shared" si="116"/>
        <v>Zonal</v>
      </c>
      <c r="W865" s="51">
        <v>1.6639975144033899E-5</v>
      </c>
      <c r="X865" s="52">
        <v>0.48784888615618899</v>
      </c>
      <c r="Y865" s="52">
        <v>0.263054653706009</v>
      </c>
      <c r="Z865" s="53">
        <v>0.24907982016265801</v>
      </c>
      <c r="AA865" s="7" t="str">
        <f t="shared" si="117"/>
        <v>NAO-</v>
      </c>
      <c r="AB865" s="51">
        <v>9.0936877154231907E-6</v>
      </c>
      <c r="AC865" s="52">
        <v>0.50375367466113496</v>
      </c>
      <c r="AD865" s="52">
        <v>0.31078667293326101</v>
      </c>
      <c r="AE865" s="53">
        <v>0.18545055871788699</v>
      </c>
      <c r="AF865" s="7" t="str">
        <f t="shared" si="118"/>
        <v>NAO-</v>
      </c>
      <c r="AG865" s="51">
        <v>0.23700345182090299</v>
      </c>
      <c r="AH865" s="52">
        <v>0.28459682394233599</v>
      </c>
      <c r="AI865" s="52">
        <v>0.23299180496845201</v>
      </c>
      <c r="AJ865" s="53">
        <v>0.24540791926830799</v>
      </c>
      <c r="AK865" s="44" t="str">
        <f t="shared" si="111"/>
        <v>NAO-</v>
      </c>
      <c r="AL865" s="51">
        <v>9.4181784002255797E-2</v>
      </c>
      <c r="AM865" s="52">
        <v>0.65842654384810595</v>
      </c>
      <c r="AN865" s="52">
        <v>0</v>
      </c>
      <c r="AO865" s="53">
        <v>0.247391672149638</v>
      </c>
      <c r="AP865" s="44" t="str">
        <f t="shared" si="112"/>
        <v>NAO-</v>
      </c>
    </row>
    <row r="866" spans="1:42" x14ac:dyDescent="0.3">
      <c r="A866" s="4">
        <v>32329</v>
      </c>
      <c r="B866" s="5">
        <f t="shared" si="113"/>
        <v>1988</v>
      </c>
      <c r="C866" s="6">
        <v>1</v>
      </c>
      <c r="D866" s="7">
        <v>0</v>
      </c>
      <c r="E866" s="7">
        <v>0</v>
      </c>
      <c r="F866" s="8">
        <v>0</v>
      </c>
      <c r="G866" s="44" t="str">
        <f t="shared" si="114"/>
        <v>AL</v>
      </c>
      <c r="H866" s="51">
        <v>1.95646413225549E-4</v>
      </c>
      <c r="I866" s="52">
        <v>1.4399724443901199E-59</v>
      </c>
      <c r="J866" s="52">
        <v>0.99670905277495203</v>
      </c>
      <c r="K866" s="53">
        <v>3.0953008118298399E-3</v>
      </c>
      <c r="L866" s="7" t="str">
        <f t="shared" si="119"/>
        <v>SB</v>
      </c>
      <c r="M866" s="51">
        <v>1.20352080307194E-5</v>
      </c>
      <c r="N866" s="52">
        <v>2.2243527408701802E-5</v>
      </c>
      <c r="O866" s="52">
        <v>0.99792963854453398</v>
      </c>
      <c r="P866" s="53">
        <v>2.03608272003937E-3</v>
      </c>
      <c r="Q866" s="7" t="str">
        <f t="shared" si="115"/>
        <v>SB</v>
      </c>
      <c r="R866" s="6">
        <v>0</v>
      </c>
      <c r="S866" s="7">
        <v>0</v>
      </c>
      <c r="T866" s="7">
        <v>0</v>
      </c>
      <c r="U866" s="8">
        <v>1</v>
      </c>
      <c r="V866" s="7" t="str">
        <f t="shared" si="116"/>
        <v>Zonal</v>
      </c>
      <c r="W866" s="51">
        <v>7.34378953655445E-3</v>
      </c>
      <c r="X866" s="52">
        <v>1.19057305637719E-2</v>
      </c>
      <c r="Y866" s="52">
        <v>2.3703143424297999E-2</v>
      </c>
      <c r="Z866" s="53">
        <v>0.95704733647537399</v>
      </c>
      <c r="AA866" s="7" t="str">
        <f t="shared" si="117"/>
        <v>Zonal</v>
      </c>
      <c r="AB866" s="51">
        <v>1.8619659757301401E-3</v>
      </c>
      <c r="AC866" s="52">
        <v>2.4503154285997902E-2</v>
      </c>
      <c r="AD866" s="52">
        <v>2.5862827144148299E-2</v>
      </c>
      <c r="AE866" s="53">
        <v>0.947772052594125</v>
      </c>
      <c r="AF866" s="7" t="str">
        <f t="shared" si="118"/>
        <v>Zonal</v>
      </c>
      <c r="AG866" s="51">
        <v>0.23629057455380001</v>
      </c>
      <c r="AH866" s="52">
        <v>0.25160248218320702</v>
      </c>
      <c r="AI866" s="52">
        <v>0.250219229309392</v>
      </c>
      <c r="AJ866" s="53">
        <v>0.261887713953599</v>
      </c>
      <c r="AK866" s="44" t="str">
        <f t="shared" si="111"/>
        <v>Zonal</v>
      </c>
      <c r="AL866" s="51">
        <v>0</v>
      </c>
      <c r="AM866" s="52">
        <v>0.35114891456138098</v>
      </c>
      <c r="AN866" s="52">
        <v>0.20083788244255399</v>
      </c>
      <c r="AO866" s="53">
        <v>0.44801320299606401</v>
      </c>
      <c r="AP866" s="44" t="str">
        <f t="shared" si="112"/>
        <v>Zonal</v>
      </c>
    </row>
    <row r="867" spans="1:42" x14ac:dyDescent="0.3">
      <c r="A867" s="4">
        <v>32330</v>
      </c>
      <c r="B867" s="5">
        <f t="shared" si="113"/>
        <v>1988</v>
      </c>
      <c r="C867" s="6">
        <v>1</v>
      </c>
      <c r="D867" s="7">
        <v>0</v>
      </c>
      <c r="E867" s="7">
        <v>0</v>
      </c>
      <c r="F867" s="8">
        <v>0</v>
      </c>
      <c r="G867" s="44" t="str">
        <f t="shared" si="114"/>
        <v>AL</v>
      </c>
      <c r="H867" s="51">
        <v>9.0068990024343307E-2</v>
      </c>
      <c r="I867" s="52">
        <v>3.6630807101831902E-26</v>
      </c>
      <c r="J867" s="52">
        <v>0.101106750600851</v>
      </c>
      <c r="K867" s="53">
        <v>0.80882425937480895</v>
      </c>
      <c r="L867" s="7" t="str">
        <f t="shared" si="119"/>
        <v>Zonal</v>
      </c>
      <c r="M867" s="51">
        <v>6.4831683741540204E-3</v>
      </c>
      <c r="N867" s="52">
        <v>4.9786075258740504E-3</v>
      </c>
      <c r="O867" s="52">
        <v>4.4165227140411302E-2</v>
      </c>
      <c r="P867" s="53">
        <v>0.944372996959572</v>
      </c>
      <c r="Q867" s="7" t="str">
        <f t="shared" si="115"/>
        <v>Zonal</v>
      </c>
      <c r="R867" s="6">
        <v>1</v>
      </c>
      <c r="S867" s="7">
        <v>0</v>
      </c>
      <c r="T867" s="7">
        <v>0</v>
      </c>
      <c r="U867" s="8">
        <v>0</v>
      </c>
      <c r="V867" s="7" t="str">
        <f t="shared" si="116"/>
        <v>AL</v>
      </c>
      <c r="W867" s="51">
        <v>0.202624005081424</v>
      </c>
      <c r="X867" s="52">
        <v>6.2119471069571799E-3</v>
      </c>
      <c r="Y867" s="52">
        <v>5.6567086387847004E-3</v>
      </c>
      <c r="Z867" s="53">
        <v>0.785507339172833</v>
      </c>
      <c r="AA867" s="7" t="str">
        <f t="shared" si="117"/>
        <v>Zonal</v>
      </c>
      <c r="AB867" s="51">
        <v>0.153105046220437</v>
      </c>
      <c r="AC867" s="52">
        <v>8.0779062688311701E-3</v>
      </c>
      <c r="AD867" s="52">
        <v>5.5351540412924101E-3</v>
      </c>
      <c r="AE867" s="53">
        <v>0.83328189346943804</v>
      </c>
      <c r="AF867" s="7" t="str">
        <f t="shared" si="118"/>
        <v>Zonal</v>
      </c>
      <c r="AG867" s="51">
        <v>0.249976260748831</v>
      </c>
      <c r="AH867" s="52">
        <v>0.21181749027430299</v>
      </c>
      <c r="AI867" s="52">
        <v>0.24612265921481999</v>
      </c>
      <c r="AJ867" s="53">
        <v>0.29208358976204402</v>
      </c>
      <c r="AK867" s="44" t="str">
        <f t="shared" si="111"/>
        <v>Zonal</v>
      </c>
      <c r="AL867" s="51">
        <v>0.29723422644770903</v>
      </c>
      <c r="AM867" s="52">
        <v>0</v>
      </c>
      <c r="AN867" s="52">
        <v>0.13690579083837501</v>
      </c>
      <c r="AO867" s="53">
        <v>0.56585998271391502</v>
      </c>
      <c r="AP867" s="44" t="str">
        <f t="shared" si="112"/>
        <v>Zonal</v>
      </c>
    </row>
    <row r="868" spans="1:42" x14ac:dyDescent="0.3">
      <c r="A868" s="4">
        <v>32331</v>
      </c>
      <c r="B868" s="5">
        <f t="shared" si="113"/>
        <v>1988</v>
      </c>
      <c r="C868" s="6">
        <v>1</v>
      </c>
      <c r="D868" s="7">
        <v>0</v>
      </c>
      <c r="E868" s="7">
        <v>0</v>
      </c>
      <c r="F868" s="8">
        <v>0</v>
      </c>
      <c r="G868" s="44" t="str">
        <f t="shared" si="114"/>
        <v>AL</v>
      </c>
      <c r="H868" s="51">
        <v>0.23979148115241899</v>
      </c>
      <c r="I868" s="52">
        <v>2.4030017333113498E-22</v>
      </c>
      <c r="J868" s="52">
        <v>2.8491007969244701E-2</v>
      </c>
      <c r="K868" s="53">
        <v>0.73171751087833203</v>
      </c>
      <c r="L868" s="7" t="str">
        <f t="shared" si="119"/>
        <v>Zonal</v>
      </c>
      <c r="M868" s="51">
        <v>1.0801200379696301E-2</v>
      </c>
      <c r="N868" s="52">
        <v>0.46584579168366202</v>
      </c>
      <c r="O868" s="52">
        <v>3.1459595652249799E-3</v>
      </c>
      <c r="P868" s="53">
        <v>0.52020704837141296</v>
      </c>
      <c r="Q868" s="7" t="str">
        <f t="shared" si="115"/>
        <v>Zonal</v>
      </c>
      <c r="R868" s="6">
        <v>1</v>
      </c>
      <c r="S868" s="7">
        <v>0</v>
      </c>
      <c r="T868" s="7">
        <v>0</v>
      </c>
      <c r="U868" s="8">
        <v>0</v>
      </c>
      <c r="V868" s="7" t="str">
        <f t="shared" si="116"/>
        <v>AL</v>
      </c>
      <c r="W868" s="51">
        <v>5.5834037584624298E-3</v>
      </c>
      <c r="X868" s="52">
        <v>1.0123830096596201E-3</v>
      </c>
      <c r="Y868" s="52">
        <v>1.51388494999276E-2</v>
      </c>
      <c r="Z868" s="53">
        <v>0.97826536373195006</v>
      </c>
      <c r="AA868" s="7" t="str">
        <f t="shared" si="117"/>
        <v>Zonal</v>
      </c>
      <c r="AB868" s="51">
        <v>1.0777796029721899E-2</v>
      </c>
      <c r="AC868" s="52">
        <v>1.1142517996184599E-3</v>
      </c>
      <c r="AD868" s="52">
        <v>1.02337343339354E-2</v>
      </c>
      <c r="AE868" s="53">
        <v>0.97787421783672202</v>
      </c>
      <c r="AF868" s="7" t="str">
        <f t="shared" si="118"/>
        <v>Zonal</v>
      </c>
      <c r="AG868" s="51">
        <v>0.237190990213273</v>
      </c>
      <c r="AH868" s="52">
        <v>0.18145954965646399</v>
      </c>
      <c r="AI868" s="52">
        <v>0.24140933040684301</v>
      </c>
      <c r="AJ868" s="53">
        <v>0.33994012972341803</v>
      </c>
      <c r="AK868" s="44" t="str">
        <f t="shared" si="111"/>
        <v>Zonal</v>
      </c>
      <c r="AL868" s="51">
        <v>0.27206224955735703</v>
      </c>
      <c r="AM868" s="52">
        <v>0</v>
      </c>
      <c r="AN868" s="52">
        <v>0.198630136986301</v>
      </c>
      <c r="AO868" s="53">
        <v>0.52930761345634103</v>
      </c>
      <c r="AP868" s="44" t="str">
        <f t="shared" si="112"/>
        <v>Zonal</v>
      </c>
    </row>
    <row r="869" spans="1:42" x14ac:dyDescent="0.3">
      <c r="A869" s="4">
        <v>32332</v>
      </c>
      <c r="B869" s="5">
        <f t="shared" si="113"/>
        <v>1988</v>
      </c>
      <c r="C869" s="6">
        <v>0</v>
      </c>
      <c r="D869" s="7">
        <v>0</v>
      </c>
      <c r="E869" s="7">
        <v>0</v>
      </c>
      <c r="F869" s="8">
        <v>1</v>
      </c>
      <c r="G869" s="44" t="str">
        <f t="shared" si="114"/>
        <v>Zonal</v>
      </c>
      <c r="H869" s="51">
        <v>0.75609267114872103</v>
      </c>
      <c r="I869" s="52">
        <v>5.4260783631189899E-15</v>
      </c>
      <c r="J869" s="52">
        <v>9.5973359198791598E-4</v>
      </c>
      <c r="K869" s="53">
        <v>0.24294759525927001</v>
      </c>
      <c r="L869" s="7" t="str">
        <f t="shared" si="119"/>
        <v>AL</v>
      </c>
      <c r="M869" s="51">
        <v>0.106634991167431</v>
      </c>
      <c r="N869" s="52">
        <v>0.7205260892973</v>
      </c>
      <c r="O869" s="52">
        <v>1.7322224019404201E-5</v>
      </c>
      <c r="P869" s="53">
        <v>0.17282159731124999</v>
      </c>
      <c r="Q869" s="7" t="str">
        <f t="shared" si="115"/>
        <v>NAO-</v>
      </c>
      <c r="R869" s="6">
        <v>1</v>
      </c>
      <c r="S869" s="7">
        <v>0</v>
      </c>
      <c r="T869" s="7">
        <v>0</v>
      </c>
      <c r="U869" s="8">
        <v>0</v>
      </c>
      <c r="V869" s="7" t="str">
        <f t="shared" si="116"/>
        <v>AL</v>
      </c>
      <c r="W869" s="51">
        <v>0.33219557478692802</v>
      </c>
      <c r="X869" s="52">
        <v>5.1462465370671296E-3</v>
      </c>
      <c r="Y869" s="52">
        <v>4.5782418185436099E-3</v>
      </c>
      <c r="Z869" s="53">
        <v>0.65807993685746102</v>
      </c>
      <c r="AA869" s="7" t="str">
        <f t="shared" si="117"/>
        <v>Zonal</v>
      </c>
      <c r="AB869" s="51">
        <v>0.416524988046241</v>
      </c>
      <c r="AC869" s="52">
        <v>5.0251547800447098E-3</v>
      </c>
      <c r="AD869" s="52">
        <v>3.2363657932738001E-3</v>
      </c>
      <c r="AE869" s="53">
        <v>0.57521349138044098</v>
      </c>
      <c r="AF869" s="7" t="str">
        <f t="shared" si="118"/>
        <v>Zonal</v>
      </c>
      <c r="AG869" s="51">
        <v>0.30415388164144003</v>
      </c>
      <c r="AH869" s="52">
        <v>0.16495088753599399</v>
      </c>
      <c r="AI869" s="52">
        <v>0.202777468364855</v>
      </c>
      <c r="AJ869" s="53">
        <v>0.32811776245770902</v>
      </c>
      <c r="AK869" s="44" t="str">
        <f t="shared" si="111"/>
        <v>Zonal</v>
      </c>
      <c r="AL869" s="51">
        <v>0.425053758907113</v>
      </c>
      <c r="AM869" s="52">
        <v>0</v>
      </c>
      <c r="AN869" s="52">
        <v>0.10389172323649699</v>
      </c>
      <c r="AO869" s="53">
        <v>0.47105451785638902</v>
      </c>
      <c r="AP869" s="44" t="str">
        <f t="shared" si="112"/>
        <v>Zonal</v>
      </c>
    </row>
    <row r="870" spans="1:42" x14ac:dyDescent="0.3">
      <c r="A870" s="4">
        <v>32333</v>
      </c>
      <c r="B870" s="5">
        <f t="shared" si="113"/>
        <v>1988</v>
      </c>
      <c r="C870" s="6">
        <v>0</v>
      </c>
      <c r="D870" s="7">
        <v>0</v>
      </c>
      <c r="E870" s="7">
        <v>0</v>
      </c>
      <c r="F870" s="8">
        <v>1</v>
      </c>
      <c r="G870" s="44" t="str">
        <f t="shared" si="114"/>
        <v>Zonal</v>
      </c>
      <c r="H870" s="51">
        <v>0.98431536775737105</v>
      </c>
      <c r="I870" s="52">
        <v>5.4580424289874499E-14</v>
      </c>
      <c r="J870" s="52">
        <v>1.13880170730736E-5</v>
      </c>
      <c r="K870" s="53">
        <v>1.5673244225508701E-2</v>
      </c>
      <c r="L870" s="7" t="str">
        <f t="shared" si="119"/>
        <v>AL</v>
      </c>
      <c r="M870" s="51">
        <v>0.27467076909532101</v>
      </c>
      <c r="N870" s="52">
        <v>0.68944076129320297</v>
      </c>
      <c r="O870" s="52">
        <v>1.6892847423337501E-9</v>
      </c>
      <c r="P870" s="53">
        <v>3.5888467922202703E-2</v>
      </c>
      <c r="Q870" s="7" t="str">
        <f t="shared" si="115"/>
        <v>NAO-</v>
      </c>
      <c r="R870" s="6">
        <v>1</v>
      </c>
      <c r="S870" s="7">
        <v>0</v>
      </c>
      <c r="T870" s="7">
        <v>0</v>
      </c>
      <c r="U870" s="8">
        <v>0</v>
      </c>
      <c r="V870" s="7" t="str">
        <f t="shared" si="116"/>
        <v>AL</v>
      </c>
      <c r="W870" s="51">
        <v>0.96343441393487605</v>
      </c>
      <c r="X870" s="52">
        <v>2.84983483994584E-2</v>
      </c>
      <c r="Y870" s="52">
        <v>8.1732499674511101E-5</v>
      </c>
      <c r="Z870" s="53">
        <v>7.9855051659908395E-3</v>
      </c>
      <c r="AA870" s="7" t="str">
        <f t="shared" si="117"/>
        <v>AL</v>
      </c>
      <c r="AB870" s="51">
        <v>0.96640610011087802</v>
      </c>
      <c r="AC870" s="52">
        <v>2.6209036615238102E-2</v>
      </c>
      <c r="AD870" s="52">
        <v>9.2636047618907893E-5</v>
      </c>
      <c r="AE870" s="53">
        <v>7.2922272262637899E-3</v>
      </c>
      <c r="AF870" s="7" t="str">
        <f t="shared" si="118"/>
        <v>AL</v>
      </c>
      <c r="AG870" s="51">
        <v>0.51280471485448198</v>
      </c>
      <c r="AH870" s="52">
        <v>0.156904397279405</v>
      </c>
      <c r="AI870" s="52">
        <v>0.148852306453365</v>
      </c>
      <c r="AJ870" s="53">
        <v>0.18143858141274499</v>
      </c>
      <c r="AK870" s="44" t="str">
        <f t="shared" si="111"/>
        <v>AL</v>
      </c>
      <c r="AL870" s="51">
        <v>0.651793009532455</v>
      </c>
      <c r="AM870" s="52">
        <v>0.15197458011802001</v>
      </c>
      <c r="AN870" s="52">
        <v>0</v>
      </c>
      <c r="AO870" s="53">
        <v>0.19623241034952299</v>
      </c>
      <c r="AP870" s="44" t="str">
        <f t="shared" si="112"/>
        <v>AL</v>
      </c>
    </row>
    <row r="871" spans="1:42" x14ac:dyDescent="0.3">
      <c r="A871" s="4">
        <v>32334</v>
      </c>
      <c r="B871" s="5">
        <f t="shared" si="113"/>
        <v>1988</v>
      </c>
      <c r="C871" s="6">
        <v>0</v>
      </c>
      <c r="D871" s="7">
        <v>0</v>
      </c>
      <c r="E871" s="7">
        <v>0</v>
      </c>
      <c r="F871" s="8">
        <v>1</v>
      </c>
      <c r="G871" s="44" t="str">
        <f t="shared" si="114"/>
        <v>Zonal</v>
      </c>
      <c r="H871" s="51">
        <v>0.97314334183829498</v>
      </c>
      <c r="I871" s="52">
        <v>2.63806710266865E-21</v>
      </c>
      <c r="J871" s="52">
        <v>3.13241110884258E-6</v>
      </c>
      <c r="K871" s="53">
        <v>2.6853525750593101E-2</v>
      </c>
      <c r="L871" s="7" t="str">
        <f t="shared" si="119"/>
        <v>AL</v>
      </c>
      <c r="M871" s="51">
        <v>0.76937580007990103</v>
      </c>
      <c r="N871" s="52">
        <v>0.13252741493440601</v>
      </c>
      <c r="O871" s="52">
        <v>4.1607145972346899E-11</v>
      </c>
      <c r="P871" s="53">
        <v>9.8096784944095405E-2</v>
      </c>
      <c r="Q871" s="7" t="str">
        <f t="shared" si="115"/>
        <v>AL</v>
      </c>
      <c r="R871" s="6">
        <v>1</v>
      </c>
      <c r="S871" s="7">
        <v>0</v>
      </c>
      <c r="T871" s="7">
        <v>0</v>
      </c>
      <c r="U871" s="8">
        <v>0</v>
      </c>
      <c r="V871" s="7" t="str">
        <f t="shared" si="116"/>
        <v>AL</v>
      </c>
      <c r="W871" s="51">
        <v>0.95298332417416398</v>
      </c>
      <c r="X871" s="52">
        <v>2.82930289410415E-2</v>
      </c>
      <c r="Y871" s="52">
        <v>1.45401026910162E-4</v>
      </c>
      <c r="Z871" s="53">
        <v>1.85782458578817E-2</v>
      </c>
      <c r="AA871" s="7" t="str">
        <f t="shared" si="117"/>
        <v>AL</v>
      </c>
      <c r="AB871" s="51">
        <v>0.96661115187482705</v>
      </c>
      <c r="AC871" s="52">
        <v>1.8332286911850199E-2</v>
      </c>
      <c r="AD871" s="52">
        <v>1.48208387914532E-4</v>
      </c>
      <c r="AE871" s="53">
        <v>1.4908352825408699E-2</v>
      </c>
      <c r="AF871" s="7" t="str">
        <f t="shared" si="118"/>
        <v>AL</v>
      </c>
      <c r="AG871" s="51">
        <v>0.45976572674773902</v>
      </c>
      <c r="AH871" s="52">
        <v>0.178128923966063</v>
      </c>
      <c r="AI871" s="52">
        <v>0.16404950761248599</v>
      </c>
      <c r="AJ871" s="53">
        <v>0.19805584167370999</v>
      </c>
      <c r="AK871" s="44" t="str">
        <f t="shared" si="111"/>
        <v>AL</v>
      </c>
      <c r="AL871" s="51">
        <v>0.62878723222667898</v>
      </c>
      <c r="AM871" s="52">
        <v>0.17504480669113201</v>
      </c>
      <c r="AN871" s="52">
        <v>0</v>
      </c>
      <c r="AO871" s="53">
        <v>0.19616796108218801</v>
      </c>
      <c r="AP871" s="44" t="str">
        <f t="shared" si="112"/>
        <v>AL</v>
      </c>
    </row>
    <row r="872" spans="1:42" x14ac:dyDescent="0.3">
      <c r="A872" s="4">
        <v>32335</v>
      </c>
      <c r="B872" s="5">
        <f t="shared" si="113"/>
        <v>1988</v>
      </c>
      <c r="C872" s="6">
        <v>1</v>
      </c>
      <c r="D872" s="7">
        <v>0</v>
      </c>
      <c r="E872" s="7">
        <v>0</v>
      </c>
      <c r="F872" s="8">
        <v>0</v>
      </c>
      <c r="G872" s="44" t="str">
        <f t="shared" si="114"/>
        <v>AL</v>
      </c>
      <c r="H872" s="51">
        <v>0.90164061020078701</v>
      </c>
      <c r="I872" s="52">
        <v>2.0222725137793001E-10</v>
      </c>
      <c r="J872" s="52">
        <v>1.76694680044402E-4</v>
      </c>
      <c r="K872" s="53">
        <v>9.8182694916937804E-2</v>
      </c>
      <c r="L872" s="7" t="str">
        <f t="shared" si="119"/>
        <v>AL</v>
      </c>
      <c r="M872" s="51">
        <v>0.92617493089001701</v>
      </c>
      <c r="N872" s="52">
        <v>2.3431363988918701E-2</v>
      </c>
      <c r="O872" s="52">
        <v>1.75556278482269E-5</v>
      </c>
      <c r="P872" s="53">
        <v>5.0376149493213299E-2</v>
      </c>
      <c r="Q872" s="7" t="str">
        <f t="shared" si="115"/>
        <v>AL</v>
      </c>
      <c r="R872" s="6">
        <v>1</v>
      </c>
      <c r="S872" s="7">
        <v>0</v>
      </c>
      <c r="T872" s="7">
        <v>0</v>
      </c>
      <c r="U872" s="8">
        <v>0</v>
      </c>
      <c r="V872" s="7" t="str">
        <f t="shared" si="116"/>
        <v>AL</v>
      </c>
      <c r="W872" s="51">
        <v>0.89432690552687699</v>
      </c>
      <c r="X872" s="52">
        <v>6.8550161464985895E-2</v>
      </c>
      <c r="Y872" s="52">
        <v>3.5098388934889002E-4</v>
      </c>
      <c r="Z872" s="53">
        <v>3.6771949118788498E-2</v>
      </c>
      <c r="AA872" s="7" t="str">
        <f t="shared" si="117"/>
        <v>AL</v>
      </c>
      <c r="AB872" s="51">
        <v>0.93193068212893204</v>
      </c>
      <c r="AC872" s="52">
        <v>4.0179486016128897E-2</v>
      </c>
      <c r="AD872" s="52">
        <v>2.9644438492302302E-4</v>
      </c>
      <c r="AE872" s="53">
        <v>2.7593387470014399E-2</v>
      </c>
      <c r="AF872" s="7" t="str">
        <f t="shared" si="118"/>
        <v>AL</v>
      </c>
      <c r="AG872" s="51">
        <v>0.36685696818616198</v>
      </c>
      <c r="AH872" s="52">
        <v>0.19274642526069899</v>
      </c>
      <c r="AI872" s="52">
        <v>0.18652438935037499</v>
      </c>
      <c r="AJ872" s="53">
        <v>0.25387221720276298</v>
      </c>
      <c r="AK872" s="44" t="str">
        <f t="shared" si="111"/>
        <v>AL</v>
      </c>
      <c r="AL872" s="51">
        <v>0.53576614981027704</v>
      </c>
      <c r="AM872" s="52">
        <v>0.134210896144657</v>
      </c>
      <c r="AN872" s="52">
        <v>0</v>
      </c>
      <c r="AO872" s="53">
        <v>0.33002295404506399</v>
      </c>
      <c r="AP872" s="44" t="str">
        <f t="shared" si="112"/>
        <v>AL</v>
      </c>
    </row>
    <row r="873" spans="1:42" x14ac:dyDescent="0.3">
      <c r="A873" s="4">
        <v>32336</v>
      </c>
      <c r="B873" s="5">
        <f t="shared" si="113"/>
        <v>1988</v>
      </c>
      <c r="C873" s="6">
        <v>1</v>
      </c>
      <c r="D873" s="7">
        <v>0</v>
      </c>
      <c r="E873" s="7">
        <v>0</v>
      </c>
      <c r="F873" s="8">
        <v>0</v>
      </c>
      <c r="G873" s="44" t="str">
        <f t="shared" si="114"/>
        <v>AL</v>
      </c>
      <c r="H873" s="51">
        <v>0.69470901186894796</v>
      </c>
      <c r="I873" s="52">
        <v>1.158338119268E-8</v>
      </c>
      <c r="J873" s="52">
        <v>5.2639522706298298E-5</v>
      </c>
      <c r="K873" s="53">
        <v>0.30523833702495201</v>
      </c>
      <c r="L873" s="7" t="str">
        <f t="shared" si="119"/>
        <v>AL</v>
      </c>
      <c r="M873" s="51">
        <v>0.82574782792514301</v>
      </c>
      <c r="N873" s="52">
        <v>1.9639978191646201E-2</v>
      </c>
      <c r="O873" s="52">
        <v>3.0274806887927302E-6</v>
      </c>
      <c r="P873" s="53">
        <v>0.15460916640252001</v>
      </c>
      <c r="Q873" s="7" t="str">
        <f t="shared" si="115"/>
        <v>AL</v>
      </c>
      <c r="R873" s="6">
        <v>1</v>
      </c>
      <c r="S873" s="7">
        <v>0</v>
      </c>
      <c r="T873" s="7">
        <v>0</v>
      </c>
      <c r="U873" s="8">
        <v>0</v>
      </c>
      <c r="V873" s="7" t="str">
        <f t="shared" si="116"/>
        <v>AL</v>
      </c>
      <c r="W873" s="51">
        <v>0.90529454221309602</v>
      </c>
      <c r="X873" s="52">
        <v>8.3144869481442799E-2</v>
      </c>
      <c r="Y873" s="52">
        <v>2.6758353480769499E-4</v>
      </c>
      <c r="Z873" s="53">
        <v>1.12930047706529E-2</v>
      </c>
      <c r="AA873" s="7" t="str">
        <f t="shared" si="117"/>
        <v>AL</v>
      </c>
      <c r="AB873" s="51">
        <v>0.907513779657806</v>
      </c>
      <c r="AC873" s="52">
        <v>8.1132917711991701E-2</v>
      </c>
      <c r="AD873" s="52">
        <v>3.0189651266003499E-4</v>
      </c>
      <c r="AE873" s="53">
        <v>1.10514061175419E-2</v>
      </c>
      <c r="AF873" s="7" t="str">
        <f t="shared" si="118"/>
        <v>AL</v>
      </c>
      <c r="AG873" s="51">
        <v>0.37123581148409301</v>
      </c>
      <c r="AH873" s="52">
        <v>0.21498995898165699</v>
      </c>
      <c r="AI873" s="52">
        <v>0.18166490318350101</v>
      </c>
      <c r="AJ873" s="53">
        <v>0.23210932635074699</v>
      </c>
      <c r="AK873" s="44" t="str">
        <f t="shared" si="111"/>
        <v>AL</v>
      </c>
      <c r="AL873" s="51">
        <v>0.47262620612501699</v>
      </c>
      <c r="AM873" s="52">
        <v>0.26513774297301002</v>
      </c>
      <c r="AN873" s="52">
        <v>0</v>
      </c>
      <c r="AO873" s="53">
        <v>0.262236050901971</v>
      </c>
      <c r="AP873" s="44" t="str">
        <f t="shared" si="112"/>
        <v>AL</v>
      </c>
    </row>
    <row r="874" spans="1:42" x14ac:dyDescent="0.3">
      <c r="A874" s="4">
        <v>32337</v>
      </c>
      <c r="B874" s="5">
        <f t="shared" si="113"/>
        <v>1988</v>
      </c>
      <c r="C874" s="6">
        <v>1</v>
      </c>
      <c r="D874" s="7">
        <v>0</v>
      </c>
      <c r="E874" s="7">
        <v>0</v>
      </c>
      <c r="F874" s="8">
        <v>0</v>
      </c>
      <c r="G874" s="44" t="str">
        <f t="shared" si="114"/>
        <v>AL</v>
      </c>
      <c r="H874" s="51">
        <v>0.96112227065962397</v>
      </c>
      <c r="I874" s="52">
        <v>6.07817726687086E-6</v>
      </c>
      <c r="J874" s="52">
        <v>4.9194561233158098E-3</v>
      </c>
      <c r="K874" s="53">
        <v>3.3952195039792001E-2</v>
      </c>
      <c r="L874" s="7" t="str">
        <f t="shared" si="119"/>
        <v>AL</v>
      </c>
      <c r="M874" s="51">
        <v>0.68050659613961995</v>
      </c>
      <c r="N874" s="52">
        <v>0.26939780912914002</v>
      </c>
      <c r="O874" s="52">
        <v>1.33207641401877E-3</v>
      </c>
      <c r="P874" s="53">
        <v>4.8763518317228499E-2</v>
      </c>
      <c r="Q874" s="7" t="str">
        <f t="shared" si="115"/>
        <v>AL</v>
      </c>
      <c r="R874" s="6">
        <v>1</v>
      </c>
      <c r="S874" s="7">
        <v>0</v>
      </c>
      <c r="T874" s="7">
        <v>0</v>
      </c>
      <c r="U874" s="8">
        <v>0</v>
      </c>
      <c r="V874" s="7" t="str">
        <f t="shared" si="116"/>
        <v>AL</v>
      </c>
      <c r="W874" s="51">
        <v>0.84824532034714395</v>
      </c>
      <c r="X874" s="52">
        <v>0.12638655375440699</v>
      </c>
      <c r="Y874" s="52">
        <v>6.6161092839411395E-4</v>
      </c>
      <c r="Z874" s="53">
        <v>2.47065149700561E-2</v>
      </c>
      <c r="AA874" s="7" t="str">
        <f t="shared" si="117"/>
        <v>AL</v>
      </c>
      <c r="AB874" s="51">
        <v>0.82956788844915696</v>
      </c>
      <c r="AC874" s="52">
        <v>0.143634018963056</v>
      </c>
      <c r="AD874" s="52">
        <v>8.9632821844794696E-4</v>
      </c>
      <c r="AE874" s="53">
        <v>2.59017643693382E-2</v>
      </c>
      <c r="AF874" s="7" t="str">
        <f t="shared" si="118"/>
        <v>AL</v>
      </c>
      <c r="AG874" s="51">
        <v>0.27860957523036001</v>
      </c>
      <c r="AH874" s="52">
        <v>0.30957959169182397</v>
      </c>
      <c r="AI874" s="52">
        <v>0.20438571002511299</v>
      </c>
      <c r="AJ874" s="53">
        <v>0.207425123052701</v>
      </c>
      <c r="AK874" s="44" t="str">
        <f t="shared" si="111"/>
        <v>NAO-</v>
      </c>
      <c r="AL874" s="51">
        <v>0.382725050392417</v>
      </c>
      <c r="AM874" s="52">
        <v>0.495518291375391</v>
      </c>
      <c r="AN874" s="52">
        <v>0</v>
      </c>
      <c r="AO874" s="53">
        <v>0.12175665823219101</v>
      </c>
      <c r="AP874" s="44" t="str">
        <f t="shared" si="112"/>
        <v>NAO-</v>
      </c>
    </row>
    <row r="875" spans="1:42" x14ac:dyDescent="0.3">
      <c r="A875" s="4">
        <v>32338</v>
      </c>
      <c r="B875" s="5">
        <f t="shared" si="113"/>
        <v>1988</v>
      </c>
      <c r="C875" s="6">
        <v>0</v>
      </c>
      <c r="D875" s="7">
        <v>0</v>
      </c>
      <c r="E875" s="7">
        <v>1</v>
      </c>
      <c r="F875" s="8">
        <v>0</v>
      </c>
      <c r="G875" s="44" t="str">
        <f t="shared" si="114"/>
        <v>SB</v>
      </c>
      <c r="H875" s="51">
        <v>0.492928025052147</v>
      </c>
      <c r="I875" s="52">
        <v>6.2641854543046704E-17</v>
      </c>
      <c r="J875" s="52">
        <v>0.50653057581629801</v>
      </c>
      <c r="K875" s="53">
        <v>5.4139913154465096E-4</v>
      </c>
      <c r="L875" s="7" t="str">
        <f t="shared" si="119"/>
        <v>SB</v>
      </c>
      <c r="M875" s="51">
        <v>0.60550389525650605</v>
      </c>
      <c r="N875" s="52">
        <v>0.30840209185457101</v>
      </c>
      <c r="O875" s="52">
        <v>8.3928075127019802E-2</v>
      </c>
      <c r="P875" s="53">
        <v>2.1659377619127301E-3</v>
      </c>
      <c r="Q875" s="7" t="str">
        <f t="shared" si="115"/>
        <v>AL</v>
      </c>
      <c r="R875" s="6">
        <v>0</v>
      </c>
      <c r="S875" s="7">
        <v>0</v>
      </c>
      <c r="T875" s="7">
        <v>0</v>
      </c>
      <c r="U875" s="8">
        <v>1</v>
      </c>
      <c r="V875" s="7" t="str">
        <f t="shared" si="116"/>
        <v>Zonal</v>
      </c>
      <c r="W875" s="51">
        <v>1.3551165306905E-2</v>
      </c>
      <c r="X875" s="52">
        <v>0.29740925864891599</v>
      </c>
      <c r="Y875" s="52">
        <v>1.8938789587164401E-2</v>
      </c>
      <c r="Z875" s="53">
        <v>0.67010078645701299</v>
      </c>
      <c r="AA875" s="7" t="str">
        <f t="shared" si="117"/>
        <v>Zonal</v>
      </c>
      <c r="AB875" s="51">
        <v>2.1579891078296002E-3</v>
      </c>
      <c r="AC875" s="52">
        <v>0.320417765292553</v>
      </c>
      <c r="AD875" s="52">
        <v>2.36724014499139E-2</v>
      </c>
      <c r="AE875" s="53">
        <v>0.653751844149703</v>
      </c>
      <c r="AF875" s="7" t="str">
        <f t="shared" si="118"/>
        <v>Zonal</v>
      </c>
      <c r="AG875" s="51">
        <v>0.22444267735870899</v>
      </c>
      <c r="AH875" s="52">
        <v>0.27089357212465998</v>
      </c>
      <c r="AI875" s="52">
        <v>0.29345314144996298</v>
      </c>
      <c r="AJ875" s="53">
        <v>0.211210609066666</v>
      </c>
      <c r="AK875" s="44" t="str">
        <f t="shared" si="111"/>
        <v>SB</v>
      </c>
      <c r="AL875" s="51">
        <v>4.8473062518006302E-2</v>
      </c>
      <c r="AM875" s="52">
        <v>0.46679631230193003</v>
      </c>
      <c r="AN875" s="52">
        <v>0.48473062518006299</v>
      </c>
      <c r="AO875" s="53">
        <v>0</v>
      </c>
      <c r="AP875" s="44" t="str">
        <f t="shared" si="112"/>
        <v>SB</v>
      </c>
    </row>
    <row r="876" spans="1:42" x14ac:dyDescent="0.3">
      <c r="A876" s="4">
        <v>32339</v>
      </c>
      <c r="B876" s="5">
        <f t="shared" si="113"/>
        <v>1988</v>
      </c>
      <c r="C876" s="6">
        <v>0</v>
      </c>
      <c r="D876" s="7">
        <v>0</v>
      </c>
      <c r="E876" s="7">
        <v>1</v>
      </c>
      <c r="F876" s="8">
        <v>0</v>
      </c>
      <c r="G876" s="44" t="str">
        <f t="shared" si="114"/>
        <v>SB</v>
      </c>
      <c r="H876" s="51">
        <v>0.98242690852988901</v>
      </c>
      <c r="I876" s="52">
        <v>4.2266166576720701E-30</v>
      </c>
      <c r="J876" s="52">
        <v>4.2600806236837898E-3</v>
      </c>
      <c r="K876" s="53">
        <v>1.33130108464367E-2</v>
      </c>
      <c r="L876" s="7" t="str">
        <f t="shared" si="119"/>
        <v>AL</v>
      </c>
      <c r="M876" s="51">
        <v>0.97708564549382004</v>
      </c>
      <c r="N876" s="52">
        <v>4.4897326328976403E-3</v>
      </c>
      <c r="O876" s="52">
        <v>1.7193271683909399E-4</v>
      </c>
      <c r="P876" s="53">
        <v>1.8252689156449599E-2</v>
      </c>
      <c r="Q876" s="7" t="str">
        <f t="shared" si="115"/>
        <v>AL</v>
      </c>
      <c r="R876" s="6">
        <v>0</v>
      </c>
      <c r="S876" s="7">
        <v>0</v>
      </c>
      <c r="T876" s="7">
        <v>0</v>
      </c>
      <c r="U876" s="8">
        <v>1</v>
      </c>
      <c r="V876" s="7" t="str">
        <f t="shared" si="116"/>
        <v>Zonal</v>
      </c>
      <c r="W876" s="51">
        <v>9.3479530400254898E-7</v>
      </c>
      <c r="X876" s="52">
        <v>1.51866410437027E-2</v>
      </c>
      <c r="Y876" s="52">
        <v>6.1409894918212901E-2</v>
      </c>
      <c r="Z876" s="53">
        <v>0.92340252924277899</v>
      </c>
      <c r="AA876" s="7" t="str">
        <f t="shared" si="117"/>
        <v>Zonal</v>
      </c>
      <c r="AB876" s="51">
        <v>4.0632163070423099E-8</v>
      </c>
      <c r="AC876" s="52">
        <v>1.6872600219431901E-2</v>
      </c>
      <c r="AD876" s="52">
        <v>7.2585862820817998E-2</v>
      </c>
      <c r="AE876" s="53">
        <v>0.91054149632758796</v>
      </c>
      <c r="AF876" s="7" t="str">
        <f t="shared" si="118"/>
        <v>Zonal</v>
      </c>
      <c r="AG876" s="51">
        <v>0.22075922772423101</v>
      </c>
      <c r="AH876" s="52">
        <v>0.227251709217972</v>
      </c>
      <c r="AI876" s="52">
        <v>0.32995242791380203</v>
      </c>
      <c r="AJ876" s="53">
        <v>0.22203663514399299</v>
      </c>
      <c r="AK876" s="44" t="str">
        <f t="shared" si="111"/>
        <v>SB</v>
      </c>
      <c r="AL876" s="51">
        <v>0</v>
      </c>
      <c r="AM876" s="52">
        <v>0.22420086273642201</v>
      </c>
      <c r="AN876" s="52">
        <v>0.72038491317332098</v>
      </c>
      <c r="AO876" s="53">
        <v>5.5414224090255502E-2</v>
      </c>
      <c r="AP876" s="44" t="str">
        <f t="shared" si="112"/>
        <v>SB</v>
      </c>
    </row>
    <row r="877" spans="1:42" x14ac:dyDescent="0.3">
      <c r="A877" s="4">
        <v>32340</v>
      </c>
      <c r="B877" s="5">
        <f t="shared" si="113"/>
        <v>1988</v>
      </c>
      <c r="C877" s="6">
        <v>0</v>
      </c>
      <c r="D877" s="7">
        <v>0</v>
      </c>
      <c r="E877" s="7">
        <v>1</v>
      </c>
      <c r="F877" s="8">
        <v>0</v>
      </c>
      <c r="G877" s="44" t="str">
        <f t="shared" si="114"/>
        <v>SB</v>
      </c>
      <c r="H877" s="51">
        <v>0.87180880184917897</v>
      </c>
      <c r="I877" s="52">
        <v>5.6816205050703903E-30</v>
      </c>
      <c r="J877" s="52">
        <v>1.75380613907766E-4</v>
      </c>
      <c r="K877" s="53">
        <v>0.12801581753691599</v>
      </c>
      <c r="L877" s="7" t="str">
        <f t="shared" si="119"/>
        <v>AL</v>
      </c>
      <c r="M877" s="51">
        <v>0.70422999359118299</v>
      </c>
      <c r="N877" s="52">
        <v>3.1656435702923802E-4</v>
      </c>
      <c r="O877" s="52">
        <v>9.9336479491777001E-7</v>
      </c>
      <c r="P877" s="53">
        <v>0.29545244868699899</v>
      </c>
      <c r="Q877" s="7" t="str">
        <f t="shared" si="115"/>
        <v>AL</v>
      </c>
      <c r="R877" s="6">
        <v>0</v>
      </c>
      <c r="S877" s="7">
        <v>0</v>
      </c>
      <c r="T877" s="7">
        <v>1</v>
      </c>
      <c r="U877" s="8">
        <v>0</v>
      </c>
      <c r="V877" s="7" t="str">
        <f t="shared" si="116"/>
        <v>SB</v>
      </c>
      <c r="W877" s="51">
        <v>8.4403604708268099E-7</v>
      </c>
      <c r="X877" s="52">
        <v>8.3057175109797807E-2</v>
      </c>
      <c r="Y877" s="52">
        <v>0.27932520976018399</v>
      </c>
      <c r="Z877" s="53">
        <v>0.63761677109396997</v>
      </c>
      <c r="AA877" s="7" t="str">
        <f t="shared" si="117"/>
        <v>Zonal</v>
      </c>
      <c r="AB877" s="51">
        <v>1.50849403976878E-7</v>
      </c>
      <c r="AC877" s="52">
        <v>5.8402515139908101E-2</v>
      </c>
      <c r="AD877" s="52">
        <v>0.27758740376456198</v>
      </c>
      <c r="AE877" s="53">
        <v>0.66400993024612398</v>
      </c>
      <c r="AF877" s="7" t="str">
        <f t="shared" si="118"/>
        <v>Zonal</v>
      </c>
      <c r="AG877" s="51">
        <v>0.23666769992537101</v>
      </c>
      <c r="AH877" s="52">
        <v>0.235612456279431</v>
      </c>
      <c r="AI877" s="52">
        <v>0.291155151635757</v>
      </c>
      <c r="AJ877" s="53">
        <v>0.23656469215943901</v>
      </c>
      <c r="AK877" s="44" t="str">
        <f t="shared" si="111"/>
        <v>SB</v>
      </c>
      <c r="AL877" s="51">
        <v>0.15089514066496101</v>
      </c>
      <c r="AM877" s="52">
        <v>7.6726342710997403E-2</v>
      </c>
      <c r="AN877" s="52">
        <v>0.77237851662404</v>
      </c>
      <c r="AO877" s="53">
        <v>0</v>
      </c>
      <c r="AP877" s="44" t="str">
        <f t="shared" si="112"/>
        <v>SB</v>
      </c>
    </row>
    <row r="878" spans="1:42" x14ac:dyDescent="0.3">
      <c r="A878" s="4">
        <v>32341</v>
      </c>
      <c r="B878" s="5">
        <f t="shared" si="113"/>
        <v>1988</v>
      </c>
      <c r="C878" s="6">
        <v>1</v>
      </c>
      <c r="D878" s="7">
        <v>0</v>
      </c>
      <c r="E878" s="7">
        <v>0</v>
      </c>
      <c r="F878" s="8">
        <v>0</v>
      </c>
      <c r="G878" s="44" t="str">
        <f t="shared" si="114"/>
        <v>AL</v>
      </c>
      <c r="H878" s="51">
        <v>0.86591176179792695</v>
      </c>
      <c r="I878" s="52">
        <v>1.23389980087098E-20</v>
      </c>
      <c r="J878" s="52">
        <v>2.2389068613501298E-3</v>
      </c>
      <c r="K878" s="53">
        <v>0.13184933134072099</v>
      </c>
      <c r="L878" s="7" t="str">
        <f t="shared" si="119"/>
        <v>AL</v>
      </c>
      <c r="M878" s="51">
        <v>0.87957873413749099</v>
      </c>
      <c r="N878" s="52">
        <v>4.23886661840857E-3</v>
      </c>
      <c r="O878" s="52">
        <v>4.8951552630732401E-5</v>
      </c>
      <c r="P878" s="53">
        <v>0.116133447691459</v>
      </c>
      <c r="Q878" s="7" t="str">
        <f t="shared" si="115"/>
        <v>AL</v>
      </c>
      <c r="R878" s="6">
        <v>1</v>
      </c>
      <c r="S878" s="7">
        <v>0</v>
      </c>
      <c r="T878" s="7">
        <v>0</v>
      </c>
      <c r="U878" s="8">
        <v>0</v>
      </c>
      <c r="V878" s="7" t="str">
        <f t="shared" si="116"/>
        <v>AL</v>
      </c>
      <c r="W878" s="51">
        <v>8.2535637252103606E-5</v>
      </c>
      <c r="X878" s="52">
        <v>0.35257171753893302</v>
      </c>
      <c r="Y878" s="52">
        <v>0.29973434732292098</v>
      </c>
      <c r="Z878" s="53">
        <v>0.34761139950089098</v>
      </c>
      <c r="AA878" s="7" t="str">
        <f t="shared" si="117"/>
        <v>NAO-</v>
      </c>
      <c r="AB878" s="51">
        <v>4.2872080455999297E-5</v>
      </c>
      <c r="AC878" s="52">
        <v>0.239888608229964</v>
      </c>
      <c r="AD878" s="52">
        <v>0.33897616540985798</v>
      </c>
      <c r="AE878" s="53">
        <v>0.42109235427972103</v>
      </c>
      <c r="AF878" s="7" t="str">
        <f t="shared" si="118"/>
        <v>Zonal</v>
      </c>
      <c r="AG878" s="51">
        <v>0.26951966026144603</v>
      </c>
      <c r="AH878" s="52">
        <v>0.24491568340130401</v>
      </c>
      <c r="AI878" s="52">
        <v>0.24744203429025799</v>
      </c>
      <c r="AJ878" s="53">
        <v>0.238122622046989</v>
      </c>
      <c r="AK878" s="44" t="str">
        <f t="shared" si="111"/>
        <v>AL</v>
      </c>
      <c r="AL878" s="51">
        <v>0.51723133676342103</v>
      </c>
      <c r="AM878" s="52">
        <v>0.29317541986214901</v>
      </c>
      <c r="AN878" s="52">
        <v>0</v>
      </c>
      <c r="AO878" s="53">
        <v>0.18959324337442901</v>
      </c>
      <c r="AP878" s="44" t="str">
        <f t="shared" si="112"/>
        <v>AL</v>
      </c>
    </row>
    <row r="879" spans="1:42" x14ac:dyDescent="0.3">
      <c r="A879" s="4">
        <v>32342</v>
      </c>
      <c r="B879" s="5">
        <f t="shared" si="113"/>
        <v>1988</v>
      </c>
      <c r="C879" s="6">
        <v>1</v>
      </c>
      <c r="D879" s="7">
        <v>0</v>
      </c>
      <c r="E879" s="7">
        <v>0</v>
      </c>
      <c r="F879" s="8">
        <v>0</v>
      </c>
      <c r="G879" s="44" t="str">
        <f t="shared" si="114"/>
        <v>AL</v>
      </c>
      <c r="H879" s="51">
        <v>0.76976655112232595</v>
      </c>
      <c r="I879" s="52">
        <v>7.5283343430817699E-16</v>
      </c>
      <c r="J879" s="52">
        <v>1.3891674444901401E-4</v>
      </c>
      <c r="K879" s="53">
        <v>0.23009453213321701</v>
      </c>
      <c r="L879" s="7" t="str">
        <f t="shared" si="119"/>
        <v>AL</v>
      </c>
      <c r="M879" s="51">
        <v>0.74621801638211904</v>
      </c>
      <c r="N879" s="52">
        <v>1.5012474397744799E-3</v>
      </c>
      <c r="O879" s="52">
        <v>8.6373944206101307E-6</v>
      </c>
      <c r="P879" s="53">
        <v>0.252272098783693</v>
      </c>
      <c r="Q879" s="7" t="str">
        <f t="shared" si="115"/>
        <v>AL</v>
      </c>
      <c r="R879" s="6">
        <v>1</v>
      </c>
      <c r="S879" s="7">
        <v>0</v>
      </c>
      <c r="T879" s="7">
        <v>0</v>
      </c>
      <c r="U879" s="8">
        <v>0</v>
      </c>
      <c r="V879" s="7" t="str">
        <f t="shared" si="116"/>
        <v>AL</v>
      </c>
      <c r="W879" s="51">
        <v>0.68559727540457205</v>
      </c>
      <c r="X879" s="52">
        <v>0.243833135057652</v>
      </c>
      <c r="Y879" s="52">
        <v>2.6350694655505498E-3</v>
      </c>
      <c r="Z879" s="53">
        <v>6.7934520072225293E-2</v>
      </c>
      <c r="AA879" s="7" t="str">
        <f t="shared" si="117"/>
        <v>AL</v>
      </c>
      <c r="AB879" s="51">
        <v>0.65338654570388899</v>
      </c>
      <c r="AC879" s="52">
        <v>0.25862763177949899</v>
      </c>
      <c r="AD879" s="52">
        <v>3.48108669547367E-3</v>
      </c>
      <c r="AE879" s="53">
        <v>8.4504735821136601E-2</v>
      </c>
      <c r="AF879" s="7" t="str">
        <f t="shared" si="118"/>
        <v>AL</v>
      </c>
      <c r="AG879" s="51">
        <v>0.35221456718380501</v>
      </c>
      <c r="AH879" s="52">
        <v>0.225400113232892</v>
      </c>
      <c r="AI879" s="52">
        <v>0.204160393923427</v>
      </c>
      <c r="AJ879" s="53">
        <v>0.218224925659874</v>
      </c>
      <c r="AK879" s="44" t="str">
        <f t="shared" si="111"/>
        <v>AL</v>
      </c>
      <c r="AL879" s="51">
        <v>0.56662918189485501</v>
      </c>
      <c r="AM879" s="52">
        <v>0.25672383094367901</v>
      </c>
      <c r="AN879" s="52">
        <v>0</v>
      </c>
      <c r="AO879" s="53">
        <v>0.17664698716146501</v>
      </c>
      <c r="AP879" s="44" t="str">
        <f t="shared" si="112"/>
        <v>AL</v>
      </c>
    </row>
    <row r="880" spans="1:42" x14ac:dyDescent="0.3">
      <c r="A880" s="4">
        <v>32343</v>
      </c>
      <c r="B880" s="5">
        <f t="shared" si="113"/>
        <v>1988</v>
      </c>
      <c r="C880" s="6">
        <v>0</v>
      </c>
      <c r="D880" s="7">
        <v>0</v>
      </c>
      <c r="E880" s="7">
        <v>0</v>
      </c>
      <c r="F880" s="8">
        <v>1</v>
      </c>
      <c r="G880" s="44" t="str">
        <f t="shared" si="114"/>
        <v>Zonal</v>
      </c>
      <c r="H880" s="51">
        <v>0.33797528760859802</v>
      </c>
      <c r="I880" s="52">
        <v>8.3451985638427794E-21</v>
      </c>
      <c r="J880" s="52">
        <v>5.3183039786915999E-4</v>
      </c>
      <c r="K880" s="53">
        <v>0.66149288199353296</v>
      </c>
      <c r="L880" s="7" t="str">
        <f t="shared" si="119"/>
        <v>Zonal</v>
      </c>
      <c r="M880" s="51">
        <v>0.156228742490127</v>
      </c>
      <c r="N880" s="52">
        <v>2.1731233556748699E-4</v>
      </c>
      <c r="O880" s="52">
        <v>2.6597570437992201E-4</v>
      </c>
      <c r="P880" s="53">
        <v>0.84328796946992501</v>
      </c>
      <c r="Q880" s="7" t="str">
        <f t="shared" si="115"/>
        <v>Zonal</v>
      </c>
      <c r="R880" s="6">
        <v>1</v>
      </c>
      <c r="S880" s="7">
        <v>0</v>
      </c>
      <c r="T880" s="7">
        <v>0</v>
      </c>
      <c r="U880" s="8">
        <v>0</v>
      </c>
      <c r="V880" s="7" t="str">
        <f t="shared" si="116"/>
        <v>AL</v>
      </c>
      <c r="W880" s="51">
        <v>0.81199016242011801</v>
      </c>
      <c r="X880" s="52">
        <v>6.5246417068428805E-2</v>
      </c>
      <c r="Y880" s="52">
        <v>1.7441120353113E-3</v>
      </c>
      <c r="Z880" s="53">
        <v>0.12101930847613999</v>
      </c>
      <c r="AA880" s="7" t="str">
        <f t="shared" si="117"/>
        <v>AL</v>
      </c>
      <c r="AB880" s="51">
        <v>0.83738213291435604</v>
      </c>
      <c r="AC880" s="52">
        <v>5.4689927445139397E-2</v>
      </c>
      <c r="AD880" s="52">
        <v>1.4132338173737399E-3</v>
      </c>
      <c r="AE880" s="53">
        <v>0.10651470582313199</v>
      </c>
      <c r="AF880" s="7" t="str">
        <f t="shared" si="118"/>
        <v>AL</v>
      </c>
      <c r="AG880" s="51">
        <v>0.35373689178687501</v>
      </c>
      <c r="AH880" s="52">
        <v>0.197800963197521</v>
      </c>
      <c r="AI880" s="52">
        <v>0.20471319055953399</v>
      </c>
      <c r="AJ880" s="53">
        <v>0.24374895445606801</v>
      </c>
      <c r="AK880" s="44" t="str">
        <f t="shared" si="111"/>
        <v>AL</v>
      </c>
      <c r="AL880" s="51">
        <v>0.59191763475196801</v>
      </c>
      <c r="AM880" s="52">
        <v>0.112481418267907</v>
      </c>
      <c r="AN880" s="52">
        <v>0</v>
      </c>
      <c r="AO880" s="53">
        <v>0.29560094698012401</v>
      </c>
      <c r="AP880" s="44" t="str">
        <f t="shared" si="112"/>
        <v>AL</v>
      </c>
    </row>
    <row r="881" spans="1:42" x14ac:dyDescent="0.3">
      <c r="A881" s="4">
        <v>32344</v>
      </c>
      <c r="B881" s="5">
        <f t="shared" si="113"/>
        <v>1988</v>
      </c>
      <c r="C881" s="6">
        <v>0</v>
      </c>
      <c r="D881" s="7">
        <v>0</v>
      </c>
      <c r="E881" s="7">
        <v>0</v>
      </c>
      <c r="F881" s="8">
        <v>1</v>
      </c>
      <c r="G881" s="44" t="str">
        <f t="shared" si="114"/>
        <v>Zonal</v>
      </c>
      <c r="H881" s="51">
        <v>4.9191673015491197E-2</v>
      </c>
      <c r="I881" s="52">
        <v>2.0424758432707499E-29</v>
      </c>
      <c r="J881" s="52">
        <v>2.4038837724173499E-4</v>
      </c>
      <c r="K881" s="53">
        <v>0.95056793860727495</v>
      </c>
      <c r="L881" s="7" t="str">
        <f t="shared" si="119"/>
        <v>Zonal</v>
      </c>
      <c r="M881" s="51">
        <v>4.6494877381990297E-2</v>
      </c>
      <c r="N881" s="52">
        <v>1.5400221919174199E-4</v>
      </c>
      <c r="O881" s="52">
        <v>1.2132496895750501E-3</v>
      </c>
      <c r="P881" s="53">
        <v>0.95213787070925004</v>
      </c>
      <c r="Q881" s="7" t="str">
        <f t="shared" si="115"/>
        <v>Zonal</v>
      </c>
      <c r="R881" s="6">
        <v>1</v>
      </c>
      <c r="S881" s="7">
        <v>0</v>
      </c>
      <c r="T881" s="7">
        <v>0</v>
      </c>
      <c r="U881" s="8">
        <v>0</v>
      </c>
      <c r="V881" s="7" t="str">
        <f t="shared" si="116"/>
        <v>AL</v>
      </c>
      <c r="W881" s="51">
        <v>0.24946754303187199</v>
      </c>
      <c r="X881" s="52">
        <v>3.2296770982897902E-3</v>
      </c>
      <c r="Y881" s="52">
        <v>5.1875087401377397E-3</v>
      </c>
      <c r="Z881" s="53">
        <v>0.742115271129698</v>
      </c>
      <c r="AA881" s="7" t="str">
        <f t="shared" si="117"/>
        <v>Zonal</v>
      </c>
      <c r="AB881" s="51">
        <v>0.38287201879789901</v>
      </c>
      <c r="AC881" s="52">
        <v>2.7458181160062698E-3</v>
      </c>
      <c r="AD881" s="52">
        <v>3.3863649858124401E-3</v>
      </c>
      <c r="AE881" s="53">
        <v>0.61099579810028204</v>
      </c>
      <c r="AF881" s="7" t="str">
        <f t="shared" si="118"/>
        <v>Zonal</v>
      </c>
      <c r="AG881" s="51">
        <v>0.345268271792184</v>
      </c>
      <c r="AH881" s="52">
        <v>0.17937174079497201</v>
      </c>
      <c r="AI881" s="52">
        <v>0.20774340018993701</v>
      </c>
      <c r="AJ881" s="53">
        <v>0.26761658722290499</v>
      </c>
      <c r="AK881" s="44" t="str">
        <f t="shared" si="111"/>
        <v>AL</v>
      </c>
      <c r="AL881" s="51">
        <v>0.56707105719237405</v>
      </c>
      <c r="AM881" s="52">
        <v>0</v>
      </c>
      <c r="AN881" s="52">
        <v>4.5704382272839801E-2</v>
      </c>
      <c r="AO881" s="53">
        <v>0.38722456053478499</v>
      </c>
      <c r="AP881" s="44" t="str">
        <f t="shared" si="112"/>
        <v>AL</v>
      </c>
    </row>
    <row r="882" spans="1:42" x14ac:dyDescent="0.3">
      <c r="A882" s="4">
        <v>32345</v>
      </c>
      <c r="B882" s="5">
        <f t="shared" si="113"/>
        <v>1988</v>
      </c>
      <c r="C882" s="6">
        <v>0</v>
      </c>
      <c r="D882" s="7">
        <v>0</v>
      </c>
      <c r="E882" s="7">
        <v>0</v>
      </c>
      <c r="F882" s="8">
        <v>1</v>
      </c>
      <c r="G882" s="44" t="str">
        <f t="shared" si="114"/>
        <v>Zonal</v>
      </c>
      <c r="H882" s="51">
        <v>1.7794957493078099E-2</v>
      </c>
      <c r="I882" s="52">
        <v>1.79421821575754E-26</v>
      </c>
      <c r="J882" s="52">
        <v>3.8635862944993402E-4</v>
      </c>
      <c r="K882" s="53">
        <v>0.98181868387747595</v>
      </c>
      <c r="L882" s="7" t="str">
        <f t="shared" si="119"/>
        <v>Zonal</v>
      </c>
      <c r="M882" s="51">
        <v>2.6385499380347198E-3</v>
      </c>
      <c r="N882" s="52">
        <v>3.0768762048634E-4</v>
      </c>
      <c r="O882" s="52">
        <v>4.4757075636764701E-4</v>
      </c>
      <c r="P882" s="53">
        <v>0.996606191685109</v>
      </c>
      <c r="Q882" s="7" t="str">
        <f t="shared" si="115"/>
        <v>Zonal</v>
      </c>
      <c r="R882" s="6">
        <v>1</v>
      </c>
      <c r="S882" s="7">
        <v>0</v>
      </c>
      <c r="T882" s="7">
        <v>0</v>
      </c>
      <c r="U882" s="8">
        <v>0</v>
      </c>
      <c r="V882" s="7" t="str">
        <f t="shared" si="116"/>
        <v>AL</v>
      </c>
      <c r="W882" s="51">
        <v>0.90103854315872001</v>
      </c>
      <c r="X882" s="52">
        <v>3.0766048985494902E-3</v>
      </c>
      <c r="Y882" s="52">
        <v>5.7194677147404495E-4</v>
      </c>
      <c r="Z882" s="53">
        <v>9.5312905171257303E-2</v>
      </c>
      <c r="AA882" s="7" t="str">
        <f t="shared" si="117"/>
        <v>AL</v>
      </c>
      <c r="AB882" s="51">
        <v>0.93164975879697898</v>
      </c>
      <c r="AC882" s="52">
        <v>2.3607747285067401E-3</v>
      </c>
      <c r="AD882" s="52">
        <v>3.8041311004107398E-4</v>
      </c>
      <c r="AE882" s="53">
        <v>6.5609053364472897E-2</v>
      </c>
      <c r="AF882" s="7" t="str">
        <f t="shared" si="118"/>
        <v>AL</v>
      </c>
      <c r="AG882" s="51">
        <v>0.34872525724480302</v>
      </c>
      <c r="AH882" s="52">
        <v>0.18187185683093801</v>
      </c>
      <c r="AI882" s="52">
        <v>0.20247970619406699</v>
      </c>
      <c r="AJ882" s="53">
        <v>0.26692317973019097</v>
      </c>
      <c r="AK882" s="44" t="str">
        <f t="shared" si="111"/>
        <v>AL</v>
      </c>
      <c r="AL882" s="51">
        <v>0.580690960719356</v>
      </c>
      <c r="AM882" s="52">
        <v>0</v>
      </c>
      <c r="AN882" s="52">
        <v>3.0078350949150699E-2</v>
      </c>
      <c r="AO882" s="53">
        <v>0.38923068833149199</v>
      </c>
      <c r="AP882" s="44" t="str">
        <f t="shared" si="112"/>
        <v>AL</v>
      </c>
    </row>
    <row r="883" spans="1:42" x14ac:dyDescent="0.3">
      <c r="A883" s="4">
        <v>32346</v>
      </c>
      <c r="B883" s="5">
        <f t="shared" si="113"/>
        <v>1988</v>
      </c>
      <c r="C883" s="6">
        <v>1</v>
      </c>
      <c r="D883" s="7">
        <v>0</v>
      </c>
      <c r="E883" s="7">
        <v>0</v>
      </c>
      <c r="F883" s="8">
        <v>0</v>
      </c>
      <c r="G883" s="44" t="str">
        <f t="shared" si="114"/>
        <v>AL</v>
      </c>
      <c r="H883" s="51">
        <v>0.23682765732917399</v>
      </c>
      <c r="I883" s="52">
        <v>7.6675059749232098E-17</v>
      </c>
      <c r="J883" s="52">
        <v>1.09516355462308E-3</v>
      </c>
      <c r="K883" s="53">
        <v>0.76207717911619299</v>
      </c>
      <c r="L883" s="7" t="str">
        <f t="shared" si="119"/>
        <v>Zonal</v>
      </c>
      <c r="M883" s="51">
        <v>6.1429056791908403E-2</v>
      </c>
      <c r="N883" s="52">
        <v>5.1645698310357202E-3</v>
      </c>
      <c r="O883" s="52">
        <v>5.4046817996695997E-5</v>
      </c>
      <c r="P883" s="53">
        <v>0.93335232655904599</v>
      </c>
      <c r="Q883" s="7" t="str">
        <f t="shared" si="115"/>
        <v>Zonal</v>
      </c>
      <c r="R883" s="6">
        <v>1</v>
      </c>
      <c r="S883" s="7">
        <v>0</v>
      </c>
      <c r="T883" s="7">
        <v>0</v>
      </c>
      <c r="U883" s="8">
        <v>0</v>
      </c>
      <c r="V883" s="7" t="str">
        <f t="shared" si="116"/>
        <v>AL</v>
      </c>
      <c r="W883" s="51">
        <v>0.976956499021152</v>
      </c>
      <c r="X883" s="52">
        <v>8.3336816123576098E-3</v>
      </c>
      <c r="Y883" s="52">
        <v>1.1503877414501801E-4</v>
      </c>
      <c r="Z883" s="53">
        <v>1.4594780592346999E-2</v>
      </c>
      <c r="AA883" s="7" t="str">
        <f t="shared" si="117"/>
        <v>AL</v>
      </c>
      <c r="AB883" s="51">
        <v>0.98011406032596204</v>
      </c>
      <c r="AC883" s="52">
        <v>7.2746231340339498E-3</v>
      </c>
      <c r="AD883" s="52">
        <v>1.0997764802324101E-4</v>
      </c>
      <c r="AE883" s="53">
        <v>1.25013388919812E-2</v>
      </c>
      <c r="AF883" s="7" t="str">
        <f t="shared" si="118"/>
        <v>AL</v>
      </c>
      <c r="AG883" s="51">
        <v>0.37244526765221198</v>
      </c>
      <c r="AH883" s="52">
        <v>0.19803105320287601</v>
      </c>
      <c r="AI883" s="52">
        <v>0.19111342574808399</v>
      </c>
      <c r="AJ883" s="53">
        <v>0.23841025339682601</v>
      </c>
      <c r="AK883" s="44" t="str">
        <f t="shared" si="111"/>
        <v>AL</v>
      </c>
      <c r="AL883" s="51">
        <v>0.57203766210694595</v>
      </c>
      <c r="AM883" s="52">
        <v>0.14571860010658999</v>
      </c>
      <c r="AN883" s="52">
        <v>0</v>
      </c>
      <c r="AO883" s="53">
        <v>0.282243737786463</v>
      </c>
      <c r="AP883" s="44" t="str">
        <f t="shared" si="112"/>
        <v>AL</v>
      </c>
    </row>
    <row r="884" spans="1:42" x14ac:dyDescent="0.3">
      <c r="A884" s="4">
        <v>32347</v>
      </c>
      <c r="B884" s="5">
        <f t="shared" si="113"/>
        <v>1988</v>
      </c>
      <c r="C884" s="6">
        <v>1</v>
      </c>
      <c r="D884" s="7">
        <v>0</v>
      </c>
      <c r="E884" s="7">
        <v>0</v>
      </c>
      <c r="F884" s="8">
        <v>0</v>
      </c>
      <c r="G884" s="44" t="str">
        <f t="shared" si="114"/>
        <v>AL</v>
      </c>
      <c r="H884" s="51">
        <v>0.87102247165543201</v>
      </c>
      <c r="I884" s="52">
        <v>1.0329277170713E-16</v>
      </c>
      <c r="J884" s="52">
        <v>2.9324539075763299E-4</v>
      </c>
      <c r="K884" s="53">
        <v>0.12868428295381301</v>
      </c>
      <c r="L884" s="7" t="str">
        <f t="shared" si="119"/>
        <v>AL</v>
      </c>
      <c r="M884" s="51">
        <v>0.30879946888987803</v>
      </c>
      <c r="N884" s="52">
        <v>0.16137816979186101</v>
      </c>
      <c r="O884" s="52">
        <v>2.1025047681329401E-7</v>
      </c>
      <c r="P884" s="53">
        <v>0.52982215106777697</v>
      </c>
      <c r="Q884" s="7" t="str">
        <f t="shared" si="115"/>
        <v>Zonal</v>
      </c>
      <c r="R884" s="6">
        <v>1</v>
      </c>
      <c r="S884" s="7">
        <v>0</v>
      </c>
      <c r="T884" s="7">
        <v>0</v>
      </c>
      <c r="U884" s="8">
        <v>0</v>
      </c>
      <c r="V884" s="7" t="str">
        <f t="shared" si="116"/>
        <v>AL</v>
      </c>
      <c r="W884" s="51">
        <v>0.94995673227321298</v>
      </c>
      <c r="X884" s="52">
        <v>2.8593557476291599E-2</v>
      </c>
      <c r="Y884" s="52">
        <v>2.0753987576502099E-4</v>
      </c>
      <c r="Z884" s="53">
        <v>2.1242170374730199E-2</v>
      </c>
      <c r="AA884" s="7" t="str">
        <f t="shared" si="117"/>
        <v>AL</v>
      </c>
      <c r="AB884" s="51">
        <v>0.95271424179508302</v>
      </c>
      <c r="AC884" s="52">
        <v>2.8212915796026999E-2</v>
      </c>
      <c r="AD884" s="52">
        <v>1.9549442351146401E-4</v>
      </c>
      <c r="AE884" s="53">
        <v>1.8877347985378101E-2</v>
      </c>
      <c r="AF884" s="7" t="str">
        <f t="shared" si="118"/>
        <v>AL</v>
      </c>
      <c r="AG884" s="51">
        <v>0.329107306433012</v>
      </c>
      <c r="AH884" s="52">
        <v>0.228729266762564</v>
      </c>
      <c r="AI884" s="52">
        <v>0.192408098879154</v>
      </c>
      <c r="AJ884" s="53">
        <v>0.249755327925268</v>
      </c>
      <c r="AK884" s="44" t="str">
        <f t="shared" si="111"/>
        <v>AL</v>
      </c>
      <c r="AL884" s="51">
        <v>0.45778830752802901</v>
      </c>
      <c r="AM884" s="52">
        <v>0.251735184196476</v>
      </c>
      <c r="AN884" s="52">
        <v>0</v>
      </c>
      <c r="AO884" s="53">
        <v>0.29047650827549298</v>
      </c>
      <c r="AP884" s="44" t="str">
        <f t="shared" si="112"/>
        <v>AL</v>
      </c>
    </row>
    <row r="885" spans="1:42" x14ac:dyDescent="0.3">
      <c r="A885" s="4">
        <v>32348</v>
      </c>
      <c r="B885" s="5">
        <f t="shared" si="113"/>
        <v>1988</v>
      </c>
      <c r="C885" s="6">
        <v>1</v>
      </c>
      <c r="D885" s="7">
        <v>0</v>
      </c>
      <c r="E885" s="7">
        <v>0</v>
      </c>
      <c r="F885" s="8">
        <v>0</v>
      </c>
      <c r="G885" s="44" t="str">
        <f t="shared" si="114"/>
        <v>AL</v>
      </c>
      <c r="H885" s="51">
        <v>0.95941594790459495</v>
      </c>
      <c r="I885" s="52">
        <v>2.7547226769961099E-8</v>
      </c>
      <c r="J885" s="52">
        <v>1.99070366929331E-4</v>
      </c>
      <c r="K885" s="53">
        <v>4.03849541812491E-2</v>
      </c>
      <c r="L885" s="7" t="str">
        <f t="shared" si="119"/>
        <v>AL</v>
      </c>
      <c r="M885" s="51">
        <v>0.89518455843998601</v>
      </c>
      <c r="N885" s="52">
        <v>6.8622352419248106E-2</v>
      </c>
      <c r="O885" s="52">
        <v>1.4667166292809E-8</v>
      </c>
      <c r="P885" s="53">
        <v>3.6193074473598298E-2</v>
      </c>
      <c r="Q885" s="7" t="str">
        <f t="shared" si="115"/>
        <v>AL</v>
      </c>
      <c r="R885" s="6">
        <v>1</v>
      </c>
      <c r="S885" s="7">
        <v>0</v>
      </c>
      <c r="T885" s="7">
        <v>0</v>
      </c>
      <c r="U885" s="8">
        <v>0</v>
      </c>
      <c r="V885" s="7" t="str">
        <f t="shared" si="116"/>
        <v>AL</v>
      </c>
      <c r="W885" s="51">
        <v>3.67602363513427E-2</v>
      </c>
      <c r="X885" s="52">
        <v>0.89661744961108703</v>
      </c>
      <c r="Y885" s="52">
        <v>1.9281991728998998E-2</v>
      </c>
      <c r="Z885" s="53">
        <v>4.7340322308570902E-2</v>
      </c>
      <c r="AA885" s="7" t="str">
        <f t="shared" si="117"/>
        <v>NAO-</v>
      </c>
      <c r="AB885" s="51">
        <v>3.4205658649360003E-2</v>
      </c>
      <c r="AC885" s="52">
        <v>0.88904600407002099</v>
      </c>
      <c r="AD885" s="52">
        <v>2.0087697549408999E-2</v>
      </c>
      <c r="AE885" s="53">
        <v>5.6660639731210598E-2</v>
      </c>
      <c r="AF885" s="7" t="str">
        <f t="shared" si="118"/>
        <v>NAO-</v>
      </c>
      <c r="AG885" s="51">
        <v>0.32563772447195699</v>
      </c>
      <c r="AH885" s="52">
        <v>0.246392863179241</v>
      </c>
      <c r="AI885" s="52">
        <v>0.19509877170463</v>
      </c>
      <c r="AJ885" s="53">
        <v>0.23287064064417001</v>
      </c>
      <c r="AK885" s="44" t="str">
        <f t="shared" si="111"/>
        <v>AL</v>
      </c>
      <c r="AL885" s="51">
        <v>0.470037731364568</v>
      </c>
      <c r="AM885" s="52">
        <v>0.29278944710181498</v>
      </c>
      <c r="AN885" s="52">
        <v>0</v>
      </c>
      <c r="AO885" s="53">
        <v>0.23717282153361599</v>
      </c>
      <c r="AP885" s="44" t="str">
        <f t="shared" si="112"/>
        <v>AL</v>
      </c>
    </row>
    <row r="886" spans="1:42" x14ac:dyDescent="0.3">
      <c r="A886" s="4">
        <v>32349</v>
      </c>
      <c r="B886" s="5">
        <f t="shared" si="113"/>
        <v>1988</v>
      </c>
      <c r="C886" s="6">
        <v>1</v>
      </c>
      <c r="D886" s="7">
        <v>0</v>
      </c>
      <c r="E886" s="7">
        <v>0</v>
      </c>
      <c r="F886" s="8">
        <v>0</v>
      </c>
      <c r="G886" s="44" t="str">
        <f t="shared" si="114"/>
        <v>AL</v>
      </c>
      <c r="H886" s="51">
        <v>0.43254388087645501</v>
      </c>
      <c r="I886" s="52">
        <v>3.4317831750705103E-14</v>
      </c>
      <c r="J886" s="52">
        <v>3.0746806116973698E-7</v>
      </c>
      <c r="K886" s="53">
        <v>0.56745581165543502</v>
      </c>
      <c r="L886" s="7" t="str">
        <f t="shared" si="119"/>
        <v>Zonal</v>
      </c>
      <c r="M886" s="51">
        <v>0.68696410511775396</v>
      </c>
      <c r="N886" s="52">
        <v>1.01813879211073E-2</v>
      </c>
      <c r="O886" s="52">
        <v>6.4199317969611804E-11</v>
      </c>
      <c r="P886" s="53">
        <v>0.30285450689695198</v>
      </c>
      <c r="Q886" s="7" t="str">
        <f t="shared" si="115"/>
        <v>AL</v>
      </c>
      <c r="R886" s="6">
        <v>1</v>
      </c>
      <c r="S886" s="7">
        <v>0</v>
      </c>
      <c r="T886" s="7">
        <v>0</v>
      </c>
      <c r="U886" s="8">
        <v>0</v>
      </c>
      <c r="V886" s="7" t="str">
        <f t="shared" si="116"/>
        <v>AL</v>
      </c>
      <c r="W886" s="51">
        <v>0.117329215471511</v>
      </c>
      <c r="X886" s="52">
        <v>0.81680822169981804</v>
      </c>
      <c r="Y886" s="52">
        <v>5.78270138821824E-3</v>
      </c>
      <c r="Z886" s="53">
        <v>6.0079861440450397E-2</v>
      </c>
      <c r="AA886" s="7" t="str">
        <f t="shared" si="117"/>
        <v>NAO-</v>
      </c>
      <c r="AB886" s="51">
        <v>0.13456693155688601</v>
      </c>
      <c r="AC886" s="52">
        <v>0.78166503965705703</v>
      </c>
      <c r="AD886" s="52">
        <v>6.5132853128084898E-3</v>
      </c>
      <c r="AE886" s="53">
        <v>7.7254743473247497E-2</v>
      </c>
      <c r="AF886" s="7" t="str">
        <f t="shared" si="118"/>
        <v>NAO-</v>
      </c>
      <c r="AG886" s="51">
        <v>0.31503495963929801</v>
      </c>
      <c r="AH886" s="52">
        <v>0.230029390272598</v>
      </c>
      <c r="AI886" s="52">
        <v>0.206245506185361</v>
      </c>
      <c r="AJ886" s="53">
        <v>0.248690143902741</v>
      </c>
      <c r="AK886" s="44" t="str">
        <f t="shared" si="111"/>
        <v>AL</v>
      </c>
      <c r="AL886" s="51">
        <v>0.49658623889699</v>
      </c>
      <c r="AM886" s="52">
        <v>0.218845287021079</v>
      </c>
      <c r="AN886" s="52">
        <v>0</v>
      </c>
      <c r="AO886" s="53">
        <v>0.28456847408192998</v>
      </c>
      <c r="AP886" s="44" t="str">
        <f t="shared" si="112"/>
        <v>AL</v>
      </c>
    </row>
    <row r="887" spans="1:42" x14ac:dyDescent="0.3">
      <c r="A887" s="4">
        <v>32350</v>
      </c>
      <c r="B887" s="5">
        <f t="shared" si="113"/>
        <v>1988</v>
      </c>
      <c r="C887" s="6">
        <v>1</v>
      </c>
      <c r="D887" s="7">
        <v>0</v>
      </c>
      <c r="E887" s="7">
        <v>0</v>
      </c>
      <c r="F887" s="8">
        <v>0</v>
      </c>
      <c r="G887" s="44" t="str">
        <f t="shared" si="114"/>
        <v>AL</v>
      </c>
      <c r="H887" s="51">
        <v>4.5118689630031003E-2</v>
      </c>
      <c r="I887" s="52">
        <v>3.3077376883700698E-16</v>
      </c>
      <c r="J887" s="52">
        <v>9.2767781049885903E-9</v>
      </c>
      <c r="K887" s="53">
        <v>0.95488130109318103</v>
      </c>
      <c r="L887" s="7" t="str">
        <f t="shared" si="119"/>
        <v>Zonal</v>
      </c>
      <c r="M887" s="51">
        <v>8.4568423766237397E-2</v>
      </c>
      <c r="N887" s="52">
        <v>1.1925831737625299E-4</v>
      </c>
      <c r="O887" s="52">
        <v>1.6425201106588599E-8</v>
      </c>
      <c r="P887" s="53">
        <v>0.91531230149118104</v>
      </c>
      <c r="Q887" s="7" t="str">
        <f t="shared" si="115"/>
        <v>Zonal</v>
      </c>
      <c r="R887" s="6">
        <v>1</v>
      </c>
      <c r="S887" s="7">
        <v>0</v>
      </c>
      <c r="T887" s="7">
        <v>0</v>
      </c>
      <c r="U887" s="8">
        <v>0</v>
      </c>
      <c r="V887" s="7" t="str">
        <f t="shared" si="116"/>
        <v>AL</v>
      </c>
      <c r="W887" s="51">
        <v>0.54902436032995605</v>
      </c>
      <c r="X887" s="52">
        <v>0.141531684885705</v>
      </c>
      <c r="Y887" s="52">
        <v>2.7842266490205798E-3</v>
      </c>
      <c r="Z887" s="53">
        <v>0.306659728135316</v>
      </c>
      <c r="AA887" s="7" t="str">
        <f t="shared" si="117"/>
        <v>AL</v>
      </c>
      <c r="AB887" s="51">
        <v>0.58994539827849202</v>
      </c>
      <c r="AC887" s="52">
        <v>0.14814088424576499</v>
      </c>
      <c r="AD887" s="52">
        <v>2.2299520567702399E-3</v>
      </c>
      <c r="AE887" s="53">
        <v>0.25968376541897198</v>
      </c>
      <c r="AF887" s="7" t="str">
        <f t="shared" si="118"/>
        <v>AL</v>
      </c>
      <c r="AG887" s="51">
        <v>0.28341168786926302</v>
      </c>
      <c r="AH887" s="52">
        <v>0.211733971173518</v>
      </c>
      <c r="AI887" s="52">
        <v>0.21170658823979699</v>
      </c>
      <c r="AJ887" s="53">
        <v>0.29314775271742</v>
      </c>
      <c r="AK887" s="44" t="str">
        <f t="shared" si="111"/>
        <v>Zonal</v>
      </c>
      <c r="AL887" s="51">
        <v>0.435804172415234</v>
      </c>
      <c r="AM887" s="52">
        <v>0.12149337346878999</v>
      </c>
      <c r="AN887" s="52">
        <v>0</v>
      </c>
      <c r="AO887" s="53">
        <v>0.44270245411597398</v>
      </c>
      <c r="AP887" s="44" t="str">
        <f t="shared" si="112"/>
        <v>Zonal</v>
      </c>
    </row>
    <row r="888" spans="1:42" x14ac:dyDescent="0.3">
      <c r="A888" s="4">
        <v>32351</v>
      </c>
      <c r="B888" s="5">
        <f t="shared" si="113"/>
        <v>1988</v>
      </c>
      <c r="C888" s="6">
        <v>1</v>
      </c>
      <c r="D888" s="7">
        <v>0</v>
      </c>
      <c r="E888" s="7">
        <v>0</v>
      </c>
      <c r="F888" s="8">
        <v>0</v>
      </c>
      <c r="G888" s="44" t="str">
        <f t="shared" si="114"/>
        <v>AL</v>
      </c>
      <c r="H888" s="51">
        <v>1.3645163711245399E-2</v>
      </c>
      <c r="I888" s="52">
        <v>6.48744625083144E-20</v>
      </c>
      <c r="J888" s="52">
        <v>2.8547919144798701E-7</v>
      </c>
      <c r="K888" s="53">
        <v>0.98635455080957302</v>
      </c>
      <c r="L888" s="7" t="str">
        <f t="shared" si="119"/>
        <v>Zonal</v>
      </c>
      <c r="M888" s="51">
        <v>1.19834270908066E-2</v>
      </c>
      <c r="N888" s="52">
        <v>1.3510912271917801E-4</v>
      </c>
      <c r="O888" s="52">
        <v>3.39411359724704E-6</v>
      </c>
      <c r="P888" s="53">
        <v>0.98787806967287295</v>
      </c>
      <c r="Q888" s="7" t="str">
        <f t="shared" si="115"/>
        <v>Zonal</v>
      </c>
      <c r="R888" s="6">
        <v>1</v>
      </c>
      <c r="S888" s="7">
        <v>0</v>
      </c>
      <c r="T888" s="7">
        <v>0</v>
      </c>
      <c r="U888" s="8">
        <v>0</v>
      </c>
      <c r="V888" s="7" t="str">
        <f t="shared" si="116"/>
        <v>AL</v>
      </c>
      <c r="W888" s="51">
        <v>0.86066825448192996</v>
      </c>
      <c r="X888" s="52">
        <v>2.5301388944596302E-2</v>
      </c>
      <c r="Y888" s="52">
        <v>1.4604992557216501E-3</v>
      </c>
      <c r="Z888" s="53">
        <v>0.112569857317749</v>
      </c>
      <c r="AA888" s="7" t="str">
        <f t="shared" si="117"/>
        <v>AL</v>
      </c>
      <c r="AB888" s="51">
        <v>0.88261986968941097</v>
      </c>
      <c r="AC888" s="52">
        <v>2.3702177230852502E-2</v>
      </c>
      <c r="AD888" s="52">
        <v>1.13511879366292E-3</v>
      </c>
      <c r="AE888" s="53">
        <v>9.2542834286072698E-2</v>
      </c>
      <c r="AF888" s="7" t="str">
        <f t="shared" si="118"/>
        <v>AL</v>
      </c>
      <c r="AG888" s="51">
        <v>0.255034287845749</v>
      </c>
      <c r="AH888" s="52">
        <v>0.214206265623609</v>
      </c>
      <c r="AI888" s="52">
        <v>0.22484703858357799</v>
      </c>
      <c r="AJ888" s="53">
        <v>0.30591240794706198</v>
      </c>
      <c r="AK888" s="44" t="str">
        <f t="shared" si="111"/>
        <v>Zonal</v>
      </c>
      <c r="AL888" s="51">
        <v>0.36345890049593699</v>
      </c>
      <c r="AM888" s="52">
        <v>0.104463437796771</v>
      </c>
      <c r="AN888" s="52">
        <v>0</v>
      </c>
      <c r="AO888" s="53">
        <v>0.53207766170729098</v>
      </c>
      <c r="AP888" s="44" t="str">
        <f t="shared" si="112"/>
        <v>Zonal</v>
      </c>
    </row>
    <row r="889" spans="1:42" x14ac:dyDescent="0.3">
      <c r="A889" s="4">
        <v>32352</v>
      </c>
      <c r="B889" s="5">
        <f t="shared" si="113"/>
        <v>1988</v>
      </c>
      <c r="C889" s="6">
        <v>1</v>
      </c>
      <c r="D889" s="7">
        <v>0</v>
      </c>
      <c r="E889" s="7">
        <v>0</v>
      </c>
      <c r="F889" s="8">
        <v>0</v>
      </c>
      <c r="G889" s="44" t="str">
        <f t="shared" si="114"/>
        <v>AL</v>
      </c>
      <c r="H889" s="51">
        <v>5.9999208510814098E-2</v>
      </c>
      <c r="I889" s="52">
        <v>2.6831380632221401E-11</v>
      </c>
      <c r="J889" s="52">
        <v>6.4603942349572904E-5</v>
      </c>
      <c r="K889" s="53">
        <v>0.93993618752000396</v>
      </c>
      <c r="L889" s="7" t="str">
        <f t="shared" si="119"/>
        <v>Zonal</v>
      </c>
      <c r="M889" s="51">
        <v>2.1027829415350302E-3</v>
      </c>
      <c r="N889" s="52">
        <v>8.5694960048899507E-3</v>
      </c>
      <c r="O889" s="52">
        <v>7.0291768257349303E-6</v>
      </c>
      <c r="P889" s="53">
        <v>0.98932069187673799</v>
      </c>
      <c r="Q889" s="7" t="str">
        <f t="shared" si="115"/>
        <v>Zonal</v>
      </c>
      <c r="R889" s="6">
        <v>1</v>
      </c>
      <c r="S889" s="7">
        <v>0</v>
      </c>
      <c r="T889" s="7">
        <v>0</v>
      </c>
      <c r="U889" s="8">
        <v>0</v>
      </c>
      <c r="V889" s="7" t="str">
        <f t="shared" si="116"/>
        <v>AL</v>
      </c>
      <c r="W889" s="51">
        <v>0.834135970960031</v>
      </c>
      <c r="X889" s="52">
        <v>7.3930501663410197E-4</v>
      </c>
      <c r="Y889" s="52">
        <v>1.05961730645232E-3</v>
      </c>
      <c r="Z889" s="53">
        <v>0.16406510671688199</v>
      </c>
      <c r="AA889" s="7" t="str">
        <f t="shared" si="117"/>
        <v>AL</v>
      </c>
      <c r="AB889" s="51">
        <v>0.88338199013612395</v>
      </c>
      <c r="AC889" s="52">
        <v>6.8490156663880599E-4</v>
      </c>
      <c r="AD889" s="52">
        <v>6.9041172674014803E-4</v>
      </c>
      <c r="AE889" s="53">
        <v>0.115242696570497</v>
      </c>
      <c r="AF889" s="7" t="str">
        <f t="shared" si="118"/>
        <v>AL</v>
      </c>
      <c r="AG889" s="51">
        <v>0.23849269830445</v>
      </c>
      <c r="AH889" s="52">
        <v>0.21046139870151201</v>
      </c>
      <c r="AI889" s="52">
        <v>0.24060058831471601</v>
      </c>
      <c r="AJ889" s="53">
        <v>0.31044531467932002</v>
      </c>
      <c r="AK889" s="44" t="str">
        <f t="shared" si="111"/>
        <v>Zonal</v>
      </c>
      <c r="AL889" s="51">
        <v>0.26331848919676698</v>
      </c>
      <c r="AM889" s="52">
        <v>0</v>
      </c>
      <c r="AN889" s="52">
        <v>4.6676562757710698E-2</v>
      </c>
      <c r="AO889" s="53">
        <v>0.69000494804552204</v>
      </c>
      <c r="AP889" s="44" t="str">
        <f t="shared" si="112"/>
        <v>Zonal</v>
      </c>
    </row>
    <row r="890" spans="1:42" x14ac:dyDescent="0.3">
      <c r="A890" s="4">
        <v>32353</v>
      </c>
      <c r="B890" s="5">
        <f t="shared" si="113"/>
        <v>1988</v>
      </c>
      <c r="C890" s="6">
        <v>1</v>
      </c>
      <c r="D890" s="7">
        <v>0</v>
      </c>
      <c r="E890" s="7">
        <v>0</v>
      </c>
      <c r="F890" s="8">
        <v>0</v>
      </c>
      <c r="G890" s="44" t="str">
        <f t="shared" si="114"/>
        <v>AL</v>
      </c>
      <c r="H890" s="51">
        <v>0.54007709150508698</v>
      </c>
      <c r="I890" s="52">
        <v>9.4106528394272794E-15</v>
      </c>
      <c r="J890" s="52">
        <v>5.1945020720258904E-4</v>
      </c>
      <c r="K890" s="53">
        <v>0.45940345828770202</v>
      </c>
      <c r="L890" s="7" t="str">
        <f t="shared" si="119"/>
        <v>AL</v>
      </c>
      <c r="M890" s="51">
        <v>0.400398396344533</v>
      </c>
      <c r="N890" s="52">
        <v>0.23769337520268</v>
      </c>
      <c r="O890" s="52">
        <v>4.6960469173718596E-6</v>
      </c>
      <c r="P890" s="53">
        <v>0.36190353240585699</v>
      </c>
      <c r="Q890" s="7" t="str">
        <f t="shared" si="115"/>
        <v>AL</v>
      </c>
      <c r="R890" s="6">
        <v>1</v>
      </c>
      <c r="S890" s="7">
        <v>0</v>
      </c>
      <c r="T890" s="7">
        <v>0</v>
      </c>
      <c r="U890" s="8">
        <v>0</v>
      </c>
      <c r="V890" s="7" t="str">
        <f t="shared" si="116"/>
        <v>AL</v>
      </c>
      <c r="W890" s="51">
        <v>0.97593763667970801</v>
      </c>
      <c r="X890" s="52">
        <v>4.1481665887127799E-3</v>
      </c>
      <c r="Y890" s="52">
        <v>2.76661043928797E-4</v>
      </c>
      <c r="Z890" s="53">
        <v>1.9637535687651201E-2</v>
      </c>
      <c r="AA890" s="7" t="str">
        <f t="shared" si="117"/>
        <v>AL</v>
      </c>
      <c r="AB890" s="51">
        <v>0.98096826188103903</v>
      </c>
      <c r="AC890" s="52">
        <v>3.6561392403622098E-3</v>
      </c>
      <c r="AD890" s="52">
        <v>2.5168390439834598E-4</v>
      </c>
      <c r="AE890" s="53">
        <v>1.51239149742018E-2</v>
      </c>
      <c r="AF890" s="7" t="str">
        <f t="shared" si="118"/>
        <v>AL</v>
      </c>
      <c r="AG890" s="51">
        <v>0.25243926570721698</v>
      </c>
      <c r="AH890" s="52">
        <v>0.20310909414093101</v>
      </c>
      <c r="AI890" s="52">
        <v>0.21258588811800699</v>
      </c>
      <c r="AJ890" s="53">
        <v>0.331865752033843</v>
      </c>
      <c r="AK890" s="44" t="str">
        <f t="shared" si="111"/>
        <v>Zonal</v>
      </c>
      <c r="AL890" s="51">
        <v>0.31598390395144799</v>
      </c>
      <c r="AM890" s="52">
        <v>6.4977900916946996E-2</v>
      </c>
      <c r="AN890" s="52">
        <v>0</v>
      </c>
      <c r="AO890" s="53">
        <v>0.61903819513160496</v>
      </c>
      <c r="AP890" s="44" t="str">
        <f t="shared" si="112"/>
        <v>Zonal</v>
      </c>
    </row>
    <row r="891" spans="1:42" x14ac:dyDescent="0.3">
      <c r="A891" s="4">
        <v>32354</v>
      </c>
      <c r="B891" s="5">
        <f t="shared" si="113"/>
        <v>1988</v>
      </c>
      <c r="C891" s="6">
        <v>1</v>
      </c>
      <c r="D891" s="7">
        <v>0</v>
      </c>
      <c r="E891" s="7">
        <v>0</v>
      </c>
      <c r="F891" s="8">
        <v>0</v>
      </c>
      <c r="G891" s="44" t="str">
        <f t="shared" si="114"/>
        <v>AL</v>
      </c>
      <c r="H891" s="51">
        <v>3.7167904732259602E-2</v>
      </c>
      <c r="I891" s="52">
        <v>3.13302996877771E-19</v>
      </c>
      <c r="J891" s="52">
        <v>2.6927678002697898E-4</v>
      </c>
      <c r="K891" s="53">
        <v>0.96256281848770597</v>
      </c>
      <c r="L891" s="7" t="str">
        <f t="shared" si="119"/>
        <v>Zonal</v>
      </c>
      <c r="M891" s="51">
        <v>1.2127438871285801E-3</v>
      </c>
      <c r="N891" s="52">
        <v>4.37196723086581E-3</v>
      </c>
      <c r="O891" s="52">
        <v>8.8549362011025199E-4</v>
      </c>
      <c r="P891" s="53">
        <v>0.993529795261892</v>
      </c>
      <c r="Q891" s="7" t="str">
        <f t="shared" si="115"/>
        <v>Zonal</v>
      </c>
      <c r="R891" s="6">
        <v>1</v>
      </c>
      <c r="S891" s="7">
        <v>0</v>
      </c>
      <c r="T891" s="7">
        <v>0</v>
      </c>
      <c r="U891" s="8">
        <v>0</v>
      </c>
      <c r="V891" s="7" t="str">
        <f t="shared" si="116"/>
        <v>AL</v>
      </c>
      <c r="W891" s="51">
        <v>0.961606786268561</v>
      </c>
      <c r="X891" s="52">
        <v>3.08791267301636E-2</v>
      </c>
      <c r="Y891" s="52">
        <v>1.02985290274296E-4</v>
      </c>
      <c r="Z891" s="53">
        <v>7.4111017110004597E-3</v>
      </c>
      <c r="AA891" s="7" t="str">
        <f t="shared" si="117"/>
        <v>AL</v>
      </c>
      <c r="AB891" s="51">
        <v>0.96184253141124598</v>
      </c>
      <c r="AC891" s="52">
        <v>3.1074532167535501E-2</v>
      </c>
      <c r="AD891" s="52">
        <v>1.20585544977263E-4</v>
      </c>
      <c r="AE891" s="53">
        <v>6.9623508762403901E-3</v>
      </c>
      <c r="AF891" s="7" t="str">
        <f t="shared" si="118"/>
        <v>AL</v>
      </c>
      <c r="AG891" s="51">
        <v>0.27098868468922699</v>
      </c>
      <c r="AH891" s="52">
        <v>0.207359048231606</v>
      </c>
      <c r="AI891" s="52">
        <v>0.216291919532029</v>
      </c>
      <c r="AJ891" s="53">
        <v>0.30536034754713698</v>
      </c>
      <c r="AK891" s="44" t="str">
        <f t="shared" si="111"/>
        <v>Zonal</v>
      </c>
      <c r="AL891" s="51">
        <v>0.35074551171518398</v>
      </c>
      <c r="AM891" s="52">
        <v>1.9474591743584499E-2</v>
      </c>
      <c r="AN891" s="52">
        <v>0</v>
      </c>
      <c r="AO891" s="53">
        <v>0.62977989654123101</v>
      </c>
      <c r="AP891" s="44" t="str">
        <f t="shared" si="112"/>
        <v>Zonal</v>
      </c>
    </row>
    <row r="892" spans="1:42" x14ac:dyDescent="0.3">
      <c r="A892" s="4">
        <v>32355</v>
      </c>
      <c r="B892" s="5">
        <f t="shared" si="113"/>
        <v>1988</v>
      </c>
      <c r="C892" s="6">
        <v>0</v>
      </c>
      <c r="D892" s="7">
        <v>0</v>
      </c>
      <c r="E892" s="7">
        <v>1</v>
      </c>
      <c r="F892" s="8">
        <v>0</v>
      </c>
      <c r="G892" s="44" t="str">
        <f t="shared" si="114"/>
        <v>SB</v>
      </c>
      <c r="H892" s="51">
        <v>2.56272765783087E-3</v>
      </c>
      <c r="I892" s="52">
        <v>3.41206106108076E-29</v>
      </c>
      <c r="J892" s="52">
        <v>1.24555372089674E-3</v>
      </c>
      <c r="K892" s="53">
        <v>0.99619171862125999</v>
      </c>
      <c r="L892" s="7" t="str">
        <f t="shared" si="119"/>
        <v>Zonal</v>
      </c>
      <c r="M892" s="51">
        <v>4.95184869547238E-6</v>
      </c>
      <c r="N892" s="52">
        <v>4.4460751887069996E-6</v>
      </c>
      <c r="O892" s="52">
        <v>8.1838245242797404E-3</v>
      </c>
      <c r="P892" s="53">
        <v>0.99180677755183599</v>
      </c>
      <c r="Q892" s="7" t="str">
        <f t="shared" si="115"/>
        <v>Zonal</v>
      </c>
      <c r="R892" s="6">
        <v>1</v>
      </c>
      <c r="S892" s="7">
        <v>0</v>
      </c>
      <c r="T892" s="7">
        <v>0</v>
      </c>
      <c r="U892" s="8">
        <v>0</v>
      </c>
      <c r="V892" s="7" t="str">
        <f t="shared" si="116"/>
        <v>AL</v>
      </c>
      <c r="W892" s="51">
        <v>0.64502000504311996</v>
      </c>
      <c r="X892" s="52">
        <v>0.204184548512827</v>
      </c>
      <c r="Y892" s="52">
        <v>2.1364233332536501E-3</v>
      </c>
      <c r="Z892" s="53">
        <v>0.14865902311079701</v>
      </c>
      <c r="AA892" s="7" t="str">
        <f t="shared" si="117"/>
        <v>AL</v>
      </c>
      <c r="AB892" s="51">
        <v>0.48494883660333399</v>
      </c>
      <c r="AC892" s="52">
        <v>0.31180015640772901</v>
      </c>
      <c r="AD892" s="52">
        <v>3.6141165822318301E-3</v>
      </c>
      <c r="AE892" s="53">
        <v>0.19963689040670601</v>
      </c>
      <c r="AF892" s="7" t="str">
        <f t="shared" si="118"/>
        <v>AL</v>
      </c>
      <c r="AG892" s="51">
        <v>0.22947623125854699</v>
      </c>
      <c r="AH892" s="52">
        <v>0.20645520238682599</v>
      </c>
      <c r="AI892" s="52">
        <v>0.27957992006087601</v>
      </c>
      <c r="AJ892" s="53">
        <v>0.28448864629374798</v>
      </c>
      <c r="AK892" s="44" t="str">
        <f t="shared" si="111"/>
        <v>Zonal</v>
      </c>
      <c r="AL892" s="51">
        <v>0</v>
      </c>
      <c r="AM892" s="52">
        <v>2.6260187141563501E-2</v>
      </c>
      <c r="AN892" s="52">
        <v>0.53297615454270997</v>
      </c>
      <c r="AO892" s="53">
        <v>0.440763658315725</v>
      </c>
      <c r="AP892" s="44" t="str">
        <f t="shared" si="112"/>
        <v>SB</v>
      </c>
    </row>
    <row r="893" spans="1:42" x14ac:dyDescent="0.3">
      <c r="A893" s="4">
        <v>32356</v>
      </c>
      <c r="B893" s="5">
        <f t="shared" si="113"/>
        <v>1988</v>
      </c>
      <c r="C893" s="6">
        <v>0</v>
      </c>
      <c r="D893" s="7">
        <v>0</v>
      </c>
      <c r="E893" s="7">
        <v>1</v>
      </c>
      <c r="F893" s="8">
        <v>0</v>
      </c>
      <c r="G893" s="44" t="str">
        <f t="shared" si="114"/>
        <v>SB</v>
      </c>
      <c r="H893" s="51">
        <v>1.04173716830241E-3</v>
      </c>
      <c r="I893" s="52">
        <v>1.09188097131258E-36</v>
      </c>
      <c r="J893" s="52">
        <v>2.00434697900244E-3</v>
      </c>
      <c r="K893" s="53">
        <v>0.996953915852683</v>
      </c>
      <c r="L893" s="7" t="str">
        <f t="shared" si="119"/>
        <v>Zonal</v>
      </c>
      <c r="M893" s="51">
        <v>1.03136745819865E-5</v>
      </c>
      <c r="N893" s="52">
        <v>3.67305547416515E-10</v>
      </c>
      <c r="O893" s="52">
        <v>2.91525209095903E-2</v>
      </c>
      <c r="P893" s="53">
        <v>0.97083716504853401</v>
      </c>
      <c r="Q893" s="7" t="str">
        <f t="shared" si="115"/>
        <v>Zonal</v>
      </c>
      <c r="R893" s="6">
        <v>1</v>
      </c>
      <c r="S893" s="7">
        <v>0</v>
      </c>
      <c r="T893" s="7">
        <v>0</v>
      </c>
      <c r="U893" s="8">
        <v>0</v>
      </c>
      <c r="V893" s="7" t="str">
        <f t="shared" si="116"/>
        <v>AL</v>
      </c>
      <c r="W893" s="51">
        <v>1.40097563216542E-2</v>
      </c>
      <c r="X893" s="52">
        <v>3.9073998252146303E-2</v>
      </c>
      <c r="Y893" s="52">
        <v>1.2150938781717999E-2</v>
      </c>
      <c r="Z893" s="53">
        <v>0.93476530664448099</v>
      </c>
      <c r="AA893" s="7" t="str">
        <f t="shared" si="117"/>
        <v>Zonal</v>
      </c>
      <c r="AB893" s="51">
        <v>2.4992773498806399E-3</v>
      </c>
      <c r="AC893" s="52">
        <v>4.9599985565910699E-2</v>
      </c>
      <c r="AD893" s="52">
        <v>1.3154711176598499E-2</v>
      </c>
      <c r="AE893" s="53">
        <v>0.93474602590760802</v>
      </c>
      <c r="AF893" s="7" t="str">
        <f t="shared" si="118"/>
        <v>Zonal</v>
      </c>
      <c r="AG893" s="51">
        <v>0.19904055868415399</v>
      </c>
      <c r="AH893" s="52">
        <v>0.18774308084108901</v>
      </c>
      <c r="AI893" s="52">
        <v>0.32261570876391799</v>
      </c>
      <c r="AJ893" s="53">
        <v>0.29060065171083699</v>
      </c>
      <c r="AK893" s="44" t="str">
        <f t="shared" ref="AK893:AK956" si="120">INDEX($AG$3:$AJ$3, MATCH(MAX($AG893:$AJ893),$AG893:$AJ893,0))</f>
        <v>SB</v>
      </c>
      <c r="AL893" s="51">
        <v>0</v>
      </c>
      <c r="AM893" s="52">
        <v>3.2601932888132998E-2</v>
      </c>
      <c r="AN893" s="52">
        <v>0.53477954290928698</v>
      </c>
      <c r="AO893" s="53">
        <v>0.43261852420257901</v>
      </c>
      <c r="AP893" s="44" t="str">
        <f t="shared" ref="AP893:AP956" si="121">INDEX($AL$3:$AO$3, MATCH(MAX($AL893:$AO893),$AL893:$AO893,0))</f>
        <v>SB</v>
      </c>
    </row>
    <row r="894" spans="1:42" x14ac:dyDescent="0.3">
      <c r="A894" s="4">
        <v>32357</v>
      </c>
      <c r="B894" s="5">
        <f t="shared" si="113"/>
        <v>1988</v>
      </c>
      <c r="C894" s="6">
        <v>0</v>
      </c>
      <c r="D894" s="7">
        <v>0</v>
      </c>
      <c r="E894" s="7">
        <v>0</v>
      </c>
      <c r="F894" s="8">
        <v>1</v>
      </c>
      <c r="G894" s="44" t="str">
        <f t="shared" si="114"/>
        <v>Zonal</v>
      </c>
      <c r="H894" s="51">
        <v>2.5435740105530101E-3</v>
      </c>
      <c r="I894" s="52">
        <v>1.7061230036158601E-38</v>
      </c>
      <c r="J894" s="52">
        <v>4.0696168722233602E-3</v>
      </c>
      <c r="K894" s="53">
        <v>0.99338680911722699</v>
      </c>
      <c r="L894" s="7" t="str">
        <f t="shared" si="119"/>
        <v>Zonal</v>
      </c>
      <c r="M894" s="51">
        <v>1.91552668424746E-3</v>
      </c>
      <c r="N894" s="52">
        <v>1.8324083429466199E-11</v>
      </c>
      <c r="O894" s="52">
        <v>9.5632847602032597E-2</v>
      </c>
      <c r="P894" s="53">
        <v>0.90245162569540405</v>
      </c>
      <c r="Q894" s="7" t="str">
        <f t="shared" si="115"/>
        <v>Zonal</v>
      </c>
      <c r="R894" s="6">
        <v>1</v>
      </c>
      <c r="S894" s="7">
        <v>0</v>
      </c>
      <c r="T894" s="7">
        <v>0</v>
      </c>
      <c r="U894" s="8">
        <v>0</v>
      </c>
      <c r="V894" s="7" t="str">
        <f t="shared" si="116"/>
        <v>AL</v>
      </c>
      <c r="W894" s="51">
        <v>1.46728930772719E-2</v>
      </c>
      <c r="X894" s="52">
        <v>3.2226546202089299E-3</v>
      </c>
      <c r="Y894" s="52">
        <v>2.3798880244000401E-2</v>
      </c>
      <c r="Z894" s="53">
        <v>0.95830557205851796</v>
      </c>
      <c r="AA894" s="7" t="str">
        <f t="shared" si="117"/>
        <v>Zonal</v>
      </c>
      <c r="AB894" s="51">
        <v>3.4092853758232E-3</v>
      </c>
      <c r="AC894" s="52">
        <v>7.1316970371591102E-3</v>
      </c>
      <c r="AD894" s="52">
        <v>2.2514388749636599E-2</v>
      </c>
      <c r="AE894" s="53">
        <v>0.96694462883738097</v>
      </c>
      <c r="AF894" s="7" t="str">
        <f t="shared" si="118"/>
        <v>Zonal</v>
      </c>
      <c r="AG894" s="51">
        <v>0.19470473970202301</v>
      </c>
      <c r="AH894" s="52">
        <v>0.17373419995880901</v>
      </c>
      <c r="AI894" s="52">
        <v>0.28831048492921701</v>
      </c>
      <c r="AJ894" s="53">
        <v>0.34325057540994902</v>
      </c>
      <c r="AK894" s="44" t="str">
        <f t="shared" si="120"/>
        <v>Zonal</v>
      </c>
      <c r="AL894" s="51">
        <v>4.2307154835103403E-2</v>
      </c>
      <c r="AM894" s="52">
        <v>0</v>
      </c>
      <c r="AN894" s="52">
        <v>0.45325600894354301</v>
      </c>
      <c r="AO894" s="53">
        <v>0.50443683622135205</v>
      </c>
      <c r="AP894" s="44" t="str">
        <f t="shared" si="121"/>
        <v>Zonal</v>
      </c>
    </row>
    <row r="895" spans="1:42" x14ac:dyDescent="0.3">
      <c r="A895" s="4">
        <v>32358</v>
      </c>
      <c r="B895" s="5">
        <f t="shared" si="113"/>
        <v>1988</v>
      </c>
      <c r="C895" s="6">
        <v>0</v>
      </c>
      <c r="D895" s="7">
        <v>0</v>
      </c>
      <c r="E895" s="7">
        <v>0</v>
      </c>
      <c r="F895" s="8">
        <v>1</v>
      </c>
      <c r="G895" s="44" t="str">
        <f t="shared" si="114"/>
        <v>Zonal</v>
      </c>
      <c r="H895" s="51">
        <v>4.9361501111421201E-2</v>
      </c>
      <c r="I895" s="52">
        <v>6.6902037392982199E-34</v>
      </c>
      <c r="J895" s="52">
        <v>3.1019543089099799E-4</v>
      </c>
      <c r="K895" s="53">
        <v>0.95032830345767505</v>
      </c>
      <c r="L895" s="7" t="str">
        <f t="shared" si="119"/>
        <v>Zonal</v>
      </c>
      <c r="M895" s="51">
        <v>8.4019268898988305E-3</v>
      </c>
      <c r="N895" s="52">
        <v>1.19632706794782E-9</v>
      </c>
      <c r="O895" s="52">
        <v>1.6734974757153401E-3</v>
      </c>
      <c r="P895" s="53">
        <v>0.98992457443806503</v>
      </c>
      <c r="Q895" s="7" t="str">
        <f t="shared" si="115"/>
        <v>Zonal</v>
      </c>
      <c r="R895" s="6">
        <v>1</v>
      </c>
      <c r="S895" s="7">
        <v>0</v>
      </c>
      <c r="T895" s="7">
        <v>0</v>
      </c>
      <c r="U895" s="8">
        <v>0</v>
      </c>
      <c r="V895" s="7" t="str">
        <f t="shared" si="116"/>
        <v>AL</v>
      </c>
      <c r="W895" s="51">
        <v>0.87474997138951704</v>
      </c>
      <c r="X895" s="52">
        <v>6.07436858986974E-3</v>
      </c>
      <c r="Y895" s="52">
        <v>1.1421008186851299E-3</v>
      </c>
      <c r="Z895" s="53">
        <v>0.118033559201928</v>
      </c>
      <c r="AA895" s="7" t="str">
        <f t="shared" si="117"/>
        <v>AL</v>
      </c>
      <c r="AB895" s="51">
        <v>0.85989948905632296</v>
      </c>
      <c r="AC895" s="52">
        <v>1.0228125561995901E-2</v>
      </c>
      <c r="AD895" s="52">
        <v>1.23103728320218E-3</v>
      </c>
      <c r="AE895" s="53">
        <v>0.12864134809847799</v>
      </c>
      <c r="AF895" s="7" t="str">
        <f t="shared" si="118"/>
        <v>AL</v>
      </c>
      <c r="AG895" s="51">
        <v>0.21956966483930301</v>
      </c>
      <c r="AH895" s="52">
        <v>0.17722328642418</v>
      </c>
      <c r="AI895" s="52">
        <v>0.24267657957566599</v>
      </c>
      <c r="AJ895" s="53">
        <v>0.36053046916084902</v>
      </c>
      <c r="AK895" s="44" t="str">
        <f t="shared" si="120"/>
        <v>Zonal</v>
      </c>
      <c r="AL895" s="51">
        <v>0.160527124372674</v>
      </c>
      <c r="AM895" s="52">
        <v>0</v>
      </c>
      <c r="AN895" s="52">
        <v>0.32177119251647202</v>
      </c>
      <c r="AO895" s="53">
        <v>0.51770168311085296</v>
      </c>
      <c r="AP895" s="44" t="str">
        <f t="shared" si="121"/>
        <v>Zonal</v>
      </c>
    </row>
    <row r="896" spans="1:42" x14ac:dyDescent="0.3">
      <c r="A896" s="4">
        <v>32359</v>
      </c>
      <c r="B896" s="5">
        <f t="shared" si="113"/>
        <v>1988</v>
      </c>
      <c r="C896" s="6">
        <v>0</v>
      </c>
      <c r="D896" s="7">
        <v>0</v>
      </c>
      <c r="E896" s="7">
        <v>0</v>
      </c>
      <c r="F896" s="8">
        <v>1</v>
      </c>
      <c r="G896" s="44" t="str">
        <f t="shared" si="114"/>
        <v>Zonal</v>
      </c>
      <c r="H896" s="51">
        <v>0.14191461683466899</v>
      </c>
      <c r="I896" s="52">
        <v>2.1698039121057998E-43</v>
      </c>
      <c r="J896" s="52">
        <v>2.6289090018059601E-5</v>
      </c>
      <c r="K896" s="53">
        <v>0.85805909407532699</v>
      </c>
      <c r="L896" s="7" t="str">
        <f t="shared" si="119"/>
        <v>Zonal</v>
      </c>
      <c r="M896" s="51">
        <v>0.15465177871679101</v>
      </c>
      <c r="N896" s="52">
        <v>5.4595583665131099E-6</v>
      </c>
      <c r="O896" s="52">
        <v>1.9000414979106001E-5</v>
      </c>
      <c r="P896" s="53">
        <v>0.84532376130986797</v>
      </c>
      <c r="Q896" s="7" t="str">
        <f t="shared" si="115"/>
        <v>Zonal</v>
      </c>
      <c r="R896" s="6">
        <v>1</v>
      </c>
      <c r="S896" s="7">
        <v>0</v>
      </c>
      <c r="T896" s="7">
        <v>0</v>
      </c>
      <c r="U896" s="8">
        <v>0</v>
      </c>
      <c r="V896" s="7" t="str">
        <f t="shared" si="116"/>
        <v>AL</v>
      </c>
      <c r="W896" s="51">
        <v>0.97093040333064995</v>
      </c>
      <c r="X896" s="52">
        <v>1.7470362509600899E-2</v>
      </c>
      <c r="Y896" s="52">
        <v>1.8366413234806599E-4</v>
      </c>
      <c r="Z896" s="53">
        <v>1.14155700274021E-2</v>
      </c>
      <c r="AA896" s="7" t="str">
        <f t="shared" si="117"/>
        <v>AL</v>
      </c>
      <c r="AB896" s="51">
        <v>0.97300021411732696</v>
      </c>
      <c r="AC896" s="52">
        <v>1.6008725442770998E-2</v>
      </c>
      <c r="AD896" s="52">
        <v>2.2568129399001599E-4</v>
      </c>
      <c r="AE896" s="53">
        <v>1.0765379145910499E-2</v>
      </c>
      <c r="AF896" s="7" t="str">
        <f t="shared" si="118"/>
        <v>AL</v>
      </c>
      <c r="AG896" s="51">
        <v>0.267036310564704</v>
      </c>
      <c r="AH896" s="52">
        <v>0.19529302214955199</v>
      </c>
      <c r="AI896" s="52">
        <v>0.232523291847058</v>
      </c>
      <c r="AJ896" s="53">
        <v>0.30514737543868398</v>
      </c>
      <c r="AK896" s="44" t="str">
        <f t="shared" si="120"/>
        <v>Zonal</v>
      </c>
      <c r="AL896" s="51">
        <v>0.297314626235196</v>
      </c>
      <c r="AM896" s="52">
        <v>0</v>
      </c>
      <c r="AN896" s="52">
        <v>0.25284755223655397</v>
      </c>
      <c r="AO896" s="53">
        <v>0.44983782152824903</v>
      </c>
      <c r="AP896" s="44" t="str">
        <f t="shared" si="121"/>
        <v>Zonal</v>
      </c>
    </row>
    <row r="897" spans="1:42" x14ac:dyDescent="0.3">
      <c r="A897" s="4">
        <v>32360</v>
      </c>
      <c r="B897" s="5">
        <f t="shared" si="113"/>
        <v>1988</v>
      </c>
      <c r="C897" s="6">
        <v>0</v>
      </c>
      <c r="D897" s="7">
        <v>0</v>
      </c>
      <c r="E897" s="7">
        <v>0</v>
      </c>
      <c r="F897" s="8">
        <v>1</v>
      </c>
      <c r="G897" s="44" t="str">
        <f t="shared" si="114"/>
        <v>Zonal</v>
      </c>
      <c r="H897" s="51">
        <v>6.3041735649708502E-3</v>
      </c>
      <c r="I897" s="52">
        <v>2.9848369337097002E-74</v>
      </c>
      <c r="J897" s="52">
        <v>2.5508333197456E-7</v>
      </c>
      <c r="K897" s="53">
        <v>0.99369557135171005</v>
      </c>
      <c r="L897" s="7" t="str">
        <f t="shared" si="119"/>
        <v>Zonal</v>
      </c>
      <c r="M897" s="51">
        <v>1.08870786390906E-2</v>
      </c>
      <c r="N897" s="52">
        <v>1.8507430591735799E-11</v>
      </c>
      <c r="O897" s="52">
        <v>2.0277714082096499E-6</v>
      </c>
      <c r="P897" s="53">
        <v>0.98911089357099002</v>
      </c>
      <c r="Q897" s="7" t="str">
        <f t="shared" si="115"/>
        <v>Zonal</v>
      </c>
      <c r="R897" s="6">
        <v>1</v>
      </c>
      <c r="S897" s="7">
        <v>0</v>
      </c>
      <c r="T897" s="7">
        <v>0</v>
      </c>
      <c r="U897" s="8">
        <v>0</v>
      </c>
      <c r="V897" s="7" t="str">
        <f t="shared" si="116"/>
        <v>AL</v>
      </c>
      <c r="W897" s="51">
        <v>0.96912619602752303</v>
      </c>
      <c r="X897" s="52">
        <v>1.92220396649227E-2</v>
      </c>
      <c r="Y897" s="52">
        <v>1.62029779269084E-4</v>
      </c>
      <c r="Z897" s="53">
        <v>1.1489734528285301E-2</v>
      </c>
      <c r="AA897" s="7" t="str">
        <f t="shared" si="117"/>
        <v>AL</v>
      </c>
      <c r="AB897" s="51">
        <v>0.96983660155401297</v>
      </c>
      <c r="AC897" s="52">
        <v>1.83488246951285E-2</v>
      </c>
      <c r="AD897" s="52">
        <v>2.1433592426604601E-4</v>
      </c>
      <c r="AE897" s="53">
        <v>1.16002378265916E-2</v>
      </c>
      <c r="AF897" s="7" t="str">
        <f t="shared" si="118"/>
        <v>AL</v>
      </c>
      <c r="AG897" s="51">
        <v>0.28683265377351702</v>
      </c>
      <c r="AH897" s="52">
        <v>0.19480281815608999</v>
      </c>
      <c r="AI897" s="52">
        <v>0.23368450738228999</v>
      </c>
      <c r="AJ897" s="53">
        <v>0.284680020688102</v>
      </c>
      <c r="AK897" s="44" t="str">
        <f t="shared" si="120"/>
        <v>AL</v>
      </c>
      <c r="AL897" s="51">
        <v>0.34870887866996803</v>
      </c>
      <c r="AM897" s="52">
        <v>0</v>
      </c>
      <c r="AN897" s="52">
        <v>0.27403608065086599</v>
      </c>
      <c r="AO897" s="53">
        <v>0.37725504067916499</v>
      </c>
      <c r="AP897" s="44" t="str">
        <f t="shared" si="121"/>
        <v>Zonal</v>
      </c>
    </row>
    <row r="898" spans="1:42" x14ac:dyDescent="0.3">
      <c r="A898" s="4">
        <v>32361</v>
      </c>
      <c r="B898" s="5">
        <f t="shared" si="113"/>
        <v>1988</v>
      </c>
      <c r="C898" s="6">
        <v>0</v>
      </c>
      <c r="D898" s="7">
        <v>0</v>
      </c>
      <c r="E898" s="7">
        <v>0</v>
      </c>
      <c r="F898" s="8">
        <v>1</v>
      </c>
      <c r="G898" s="44" t="str">
        <f t="shared" si="114"/>
        <v>Zonal</v>
      </c>
      <c r="H898" s="51">
        <v>1.63818529017989E-3</v>
      </c>
      <c r="I898" s="52">
        <v>2.1730853515012299E-61</v>
      </c>
      <c r="J898" s="52">
        <v>9.1856190314414099E-4</v>
      </c>
      <c r="K898" s="53">
        <v>0.99744325280666501</v>
      </c>
      <c r="L898" s="7" t="str">
        <f t="shared" si="119"/>
        <v>Zonal</v>
      </c>
      <c r="M898" s="51">
        <v>6.3356534904658699E-4</v>
      </c>
      <c r="N898" s="52">
        <v>5.9866837435521501E-6</v>
      </c>
      <c r="O898" s="52">
        <v>6.1667299703481596E-3</v>
      </c>
      <c r="P898" s="53">
        <v>0.99319371799686396</v>
      </c>
      <c r="Q898" s="7" t="str">
        <f t="shared" si="115"/>
        <v>Zonal</v>
      </c>
      <c r="R898" s="6">
        <v>1</v>
      </c>
      <c r="S898" s="7">
        <v>0</v>
      </c>
      <c r="T898" s="7">
        <v>0</v>
      </c>
      <c r="U898" s="8">
        <v>0</v>
      </c>
      <c r="V898" s="7" t="str">
        <f t="shared" si="116"/>
        <v>AL</v>
      </c>
      <c r="W898" s="51">
        <v>0.93784430772334304</v>
      </c>
      <c r="X898" s="52">
        <v>4.2973375951715999E-2</v>
      </c>
      <c r="Y898" s="52">
        <v>1.6589352601158199E-4</v>
      </c>
      <c r="Z898" s="53">
        <v>1.9016422798929601E-2</v>
      </c>
      <c r="AA898" s="7" t="str">
        <f t="shared" si="117"/>
        <v>AL</v>
      </c>
      <c r="AB898" s="51">
        <v>0.93891422922351597</v>
      </c>
      <c r="AC898" s="52">
        <v>3.8919318952759803E-2</v>
      </c>
      <c r="AD898" s="52">
        <v>2.3541741473438399E-4</v>
      </c>
      <c r="AE898" s="53">
        <v>2.19310344089888E-2</v>
      </c>
      <c r="AF898" s="7" t="str">
        <f t="shared" si="118"/>
        <v>AL</v>
      </c>
      <c r="AG898" s="51">
        <v>0.30068862521950601</v>
      </c>
      <c r="AH898" s="52">
        <v>0.20862898333166799</v>
      </c>
      <c r="AI898" s="52">
        <v>0.24331478219414701</v>
      </c>
      <c r="AJ898" s="53">
        <v>0.24736760925467699</v>
      </c>
      <c r="AK898" s="44" t="str">
        <f t="shared" si="120"/>
        <v>AL</v>
      </c>
      <c r="AL898" s="51">
        <v>0.461193941894042</v>
      </c>
      <c r="AM898" s="52">
        <v>0</v>
      </c>
      <c r="AN898" s="52">
        <v>0.32907065825917797</v>
      </c>
      <c r="AO898" s="53">
        <v>0.209735399846779</v>
      </c>
      <c r="AP898" s="44" t="str">
        <f t="shared" si="121"/>
        <v>AL</v>
      </c>
    </row>
    <row r="899" spans="1:42" x14ac:dyDescent="0.3">
      <c r="A899" s="4">
        <v>32362</v>
      </c>
      <c r="B899" s="5">
        <f t="shared" si="113"/>
        <v>1988</v>
      </c>
      <c r="C899" s="6">
        <v>0</v>
      </c>
      <c r="D899" s="7">
        <v>0</v>
      </c>
      <c r="E899" s="7">
        <v>0</v>
      </c>
      <c r="F899" s="8">
        <v>1</v>
      </c>
      <c r="G899" s="44" t="str">
        <f t="shared" si="114"/>
        <v>Zonal</v>
      </c>
      <c r="H899" s="51">
        <v>1.3117179984949301E-2</v>
      </c>
      <c r="I899" s="52">
        <v>1.6526859344904801E-32</v>
      </c>
      <c r="J899" s="52">
        <v>7.4685398473535699E-3</v>
      </c>
      <c r="K899" s="53">
        <v>0.97941428016770604</v>
      </c>
      <c r="L899" s="7" t="str">
        <f t="shared" si="119"/>
        <v>Zonal</v>
      </c>
      <c r="M899" s="51">
        <v>2.2299720061951699E-4</v>
      </c>
      <c r="N899" s="52">
        <v>4.3782725051955899E-4</v>
      </c>
      <c r="O899" s="52">
        <v>6.5927685022396196E-4</v>
      </c>
      <c r="P899" s="53">
        <v>0.99867989869864504</v>
      </c>
      <c r="Q899" s="7" t="str">
        <f t="shared" si="115"/>
        <v>Zonal</v>
      </c>
      <c r="R899" s="6">
        <v>1</v>
      </c>
      <c r="S899" s="7">
        <v>0</v>
      </c>
      <c r="T899" s="7">
        <v>0</v>
      </c>
      <c r="U899" s="8">
        <v>0</v>
      </c>
      <c r="V899" s="7" t="str">
        <f t="shared" si="116"/>
        <v>AL</v>
      </c>
      <c r="W899" s="51">
        <v>0.28862780101081198</v>
      </c>
      <c r="X899" s="52">
        <v>0.37876845142083299</v>
      </c>
      <c r="Y899" s="52">
        <v>3.4651251703200401E-3</v>
      </c>
      <c r="Z899" s="53">
        <v>0.32913862239803499</v>
      </c>
      <c r="AA899" s="7" t="str">
        <f t="shared" si="117"/>
        <v>NAO-</v>
      </c>
      <c r="AB899" s="51">
        <v>0.21990315185666601</v>
      </c>
      <c r="AC899" s="52">
        <v>0.31816171155575501</v>
      </c>
      <c r="AD899" s="52">
        <v>5.7246172960496999E-3</v>
      </c>
      <c r="AE899" s="53">
        <v>0.45621051929152701</v>
      </c>
      <c r="AF899" s="7" t="str">
        <f t="shared" si="118"/>
        <v>Zonal</v>
      </c>
      <c r="AG899" s="51">
        <v>0.307044312614147</v>
      </c>
      <c r="AH899" s="52">
        <v>0.21422736448676599</v>
      </c>
      <c r="AI899" s="52">
        <v>0.249215756860386</v>
      </c>
      <c r="AJ899" s="53">
        <v>0.22951256603869999</v>
      </c>
      <c r="AK899" s="44" t="str">
        <f t="shared" si="120"/>
        <v>AL</v>
      </c>
      <c r="AL899" s="51">
        <v>0.58962862701970997</v>
      </c>
      <c r="AM899" s="52">
        <v>0</v>
      </c>
      <c r="AN899" s="52">
        <v>0.39235259284324497</v>
      </c>
      <c r="AO899" s="53">
        <v>1.8018780137044201E-2</v>
      </c>
      <c r="AP899" s="44" t="str">
        <f t="shared" si="121"/>
        <v>AL</v>
      </c>
    </row>
    <row r="900" spans="1:42" x14ac:dyDescent="0.3">
      <c r="A900" s="4">
        <v>32363</v>
      </c>
      <c r="B900" s="5">
        <f t="shared" si="113"/>
        <v>1988</v>
      </c>
      <c r="C900" s="6">
        <v>0</v>
      </c>
      <c r="D900" s="7">
        <v>0</v>
      </c>
      <c r="E900" s="7">
        <v>0</v>
      </c>
      <c r="F900" s="8">
        <v>1</v>
      </c>
      <c r="G900" s="44" t="str">
        <f t="shared" si="114"/>
        <v>Zonal</v>
      </c>
      <c r="H900" s="51">
        <v>1.3087575435002601E-2</v>
      </c>
      <c r="I900" s="52">
        <v>2.41544162823246E-39</v>
      </c>
      <c r="J900" s="52">
        <v>1.7787346999703301E-5</v>
      </c>
      <c r="K900" s="53">
        <v>0.98689463721798998</v>
      </c>
      <c r="L900" s="7" t="str">
        <f t="shared" si="119"/>
        <v>Zonal</v>
      </c>
      <c r="M900" s="51">
        <v>5.3542417530022795E-4</v>
      </c>
      <c r="N900" s="52">
        <v>4.9856385028651702E-4</v>
      </c>
      <c r="O900" s="52">
        <v>1.27885367271253E-9</v>
      </c>
      <c r="P900" s="53">
        <v>0.99896601069554902</v>
      </c>
      <c r="Q900" s="7" t="str">
        <f t="shared" si="115"/>
        <v>Zonal</v>
      </c>
      <c r="R900" s="6">
        <v>0</v>
      </c>
      <c r="S900" s="7">
        <v>0</v>
      </c>
      <c r="T900" s="7">
        <v>1</v>
      </c>
      <c r="U900" s="8">
        <v>0</v>
      </c>
      <c r="V900" s="7" t="str">
        <f t="shared" si="116"/>
        <v>SB</v>
      </c>
      <c r="W900" s="51">
        <v>8.7753755839383302E-3</v>
      </c>
      <c r="X900" s="52">
        <v>0.51779149661511203</v>
      </c>
      <c r="Y900" s="52">
        <v>9.1212387026090407E-3</v>
      </c>
      <c r="Z900" s="53">
        <v>0.46431188909833998</v>
      </c>
      <c r="AA900" s="7" t="str">
        <f t="shared" si="117"/>
        <v>NAO-</v>
      </c>
      <c r="AB900" s="51">
        <v>4.14589213829654E-3</v>
      </c>
      <c r="AC900" s="52">
        <v>0.35230564845622497</v>
      </c>
      <c r="AD900" s="52">
        <v>1.54595043581839E-2</v>
      </c>
      <c r="AE900" s="53">
        <v>0.62808895504729201</v>
      </c>
      <c r="AF900" s="7" t="str">
        <f t="shared" si="118"/>
        <v>Zonal</v>
      </c>
      <c r="AG900" s="51">
        <v>0.321244637995518</v>
      </c>
      <c r="AH900" s="52">
        <v>0.21033204553168899</v>
      </c>
      <c r="AI900" s="52">
        <v>0.233656751710212</v>
      </c>
      <c r="AJ900" s="53">
        <v>0.23476656476257901</v>
      </c>
      <c r="AK900" s="44" t="str">
        <f t="shared" si="120"/>
        <v>AL</v>
      </c>
      <c r="AL900" s="51">
        <v>0.64310978569942401</v>
      </c>
      <c r="AM900" s="52">
        <v>0</v>
      </c>
      <c r="AN900" s="52">
        <v>0.227685692489076</v>
      </c>
      <c r="AO900" s="53">
        <v>0.129204521811498</v>
      </c>
      <c r="AP900" s="44" t="str">
        <f t="shared" si="121"/>
        <v>AL</v>
      </c>
    </row>
    <row r="901" spans="1:42" x14ac:dyDescent="0.3">
      <c r="A901" s="4">
        <v>32364</v>
      </c>
      <c r="B901" s="5">
        <f t="shared" ref="B901:B964" si="122">YEAR(A901)</f>
        <v>1988</v>
      </c>
      <c r="C901" s="6">
        <v>0</v>
      </c>
      <c r="D901" s="7">
        <v>0</v>
      </c>
      <c r="E901" s="7">
        <v>0</v>
      </c>
      <c r="F901" s="8">
        <v>1</v>
      </c>
      <c r="G901" s="44" t="str">
        <f t="shared" ref="G901:G964" si="123">INDEX($C$3:$F$3, MATCH(1,$C901:$F901,0))</f>
        <v>Zonal</v>
      </c>
      <c r="H901" s="51">
        <v>3.4057977566551399E-3</v>
      </c>
      <c r="I901" s="52">
        <v>4.7648273533207001E-60</v>
      </c>
      <c r="J901" s="52">
        <v>1.2764971188655701E-5</v>
      </c>
      <c r="K901" s="53">
        <v>0.99658143727215798</v>
      </c>
      <c r="L901" s="7" t="str">
        <f t="shared" si="119"/>
        <v>Zonal</v>
      </c>
      <c r="M901" s="51">
        <v>1.40252577353361E-4</v>
      </c>
      <c r="N901" s="52">
        <v>2.7395010899020498E-7</v>
      </c>
      <c r="O901" s="52">
        <v>4.5151060456070197E-8</v>
      </c>
      <c r="P901" s="53">
        <v>0.99985942832149</v>
      </c>
      <c r="Q901" s="7" t="str">
        <f t="shared" ref="Q901:Q964" si="124">INDEX($M$3:$P$3, MATCH(MAX($M901:$P901),$M901:$P901,0))</f>
        <v>Zonal</v>
      </c>
      <c r="R901" s="6">
        <v>1</v>
      </c>
      <c r="S901" s="7">
        <v>0</v>
      </c>
      <c r="T901" s="7">
        <v>0</v>
      </c>
      <c r="U901" s="8">
        <v>0</v>
      </c>
      <c r="V901" s="7" t="str">
        <f t="shared" ref="V901:V964" si="125">INDEX($R$3:$U$3, MATCH(MAX($R901:$U901),$R901:$U901,0))</f>
        <v>AL</v>
      </c>
      <c r="W901" s="51">
        <v>4.8464884267941299E-3</v>
      </c>
      <c r="X901" s="52">
        <v>0.38413621852211499</v>
      </c>
      <c r="Y901" s="52">
        <v>2.2832805149345801E-2</v>
      </c>
      <c r="Z901" s="53">
        <v>0.58818448790174305</v>
      </c>
      <c r="AA901" s="7" t="str">
        <f t="shared" ref="AA901:AA964" si="126">INDEX($W$3:$Z$3, MATCH(MAX($W901:$Z901),$W901:$Z901,0))</f>
        <v>Zonal</v>
      </c>
      <c r="AB901" s="51">
        <v>1.8563596012259099E-3</v>
      </c>
      <c r="AC901" s="52">
        <v>0.24486523386582701</v>
      </c>
      <c r="AD901" s="52">
        <v>3.4645795284208497E-2</v>
      </c>
      <c r="AE901" s="53">
        <v>0.71863261124873701</v>
      </c>
      <c r="AF901" s="7" t="str">
        <f t="shared" ref="AF901:AF964" si="127">INDEX($AB$3:$AE$3, MATCH(MAX($AB901:$AE901),$AB901:$AE901,0))</f>
        <v>Zonal</v>
      </c>
      <c r="AG901" s="51">
        <v>0.30567964751426502</v>
      </c>
      <c r="AH901" s="52">
        <v>0.20555081636601399</v>
      </c>
      <c r="AI901" s="52">
        <v>0.23855689377416101</v>
      </c>
      <c r="AJ901" s="53">
        <v>0.25021264234555701</v>
      </c>
      <c r="AK901" s="44" t="str">
        <f t="shared" si="120"/>
        <v>AL</v>
      </c>
      <c r="AL901" s="51">
        <v>0.48439962180901303</v>
      </c>
      <c r="AM901" s="52">
        <v>0</v>
      </c>
      <c r="AN901" s="52">
        <v>0.26783275554154801</v>
      </c>
      <c r="AO901" s="53">
        <v>0.247767622649437</v>
      </c>
      <c r="AP901" s="44" t="str">
        <f t="shared" si="121"/>
        <v>AL</v>
      </c>
    </row>
    <row r="902" spans="1:42" x14ac:dyDescent="0.3">
      <c r="A902" s="4">
        <v>32365</v>
      </c>
      <c r="B902" s="5">
        <f t="shared" si="122"/>
        <v>1988</v>
      </c>
      <c r="C902" s="6">
        <v>0</v>
      </c>
      <c r="D902" s="7">
        <v>0</v>
      </c>
      <c r="E902" s="7">
        <v>0</v>
      </c>
      <c r="F902" s="8">
        <v>1</v>
      </c>
      <c r="G902" s="44" t="str">
        <f t="shared" si="123"/>
        <v>Zonal</v>
      </c>
      <c r="H902" s="51">
        <v>3.6349875462319201E-2</v>
      </c>
      <c r="I902" s="52">
        <v>8.2178974563670596E-37</v>
      </c>
      <c r="J902" s="52">
        <v>7.7870948396562901E-4</v>
      </c>
      <c r="K902" s="53">
        <v>0.96287141505371499</v>
      </c>
      <c r="L902" s="7" t="str">
        <f t="shared" ref="L902:L965" si="128">INDEX($H$3:$K$3, MATCH(MAX($H902:$K902),$H902:$K902,0))</f>
        <v>Zonal</v>
      </c>
      <c r="M902" s="51">
        <v>3.20958543882459E-3</v>
      </c>
      <c r="N902" s="52">
        <v>1.2228137625730101E-3</v>
      </c>
      <c r="O902" s="52">
        <v>1.7749435042536E-6</v>
      </c>
      <c r="P902" s="53">
        <v>0.99556582585508502</v>
      </c>
      <c r="Q902" s="7" t="str">
        <f t="shared" si="124"/>
        <v>Zonal</v>
      </c>
      <c r="R902" s="6">
        <v>1</v>
      </c>
      <c r="S902" s="7">
        <v>0</v>
      </c>
      <c r="T902" s="7">
        <v>0</v>
      </c>
      <c r="U902" s="8">
        <v>0</v>
      </c>
      <c r="V902" s="7" t="str">
        <f t="shared" si="125"/>
        <v>AL</v>
      </c>
      <c r="W902" s="51">
        <v>0.86488485475780696</v>
      </c>
      <c r="X902" s="52">
        <v>8.8856557469117803E-2</v>
      </c>
      <c r="Y902" s="52">
        <v>6.2322686583878505E-4</v>
      </c>
      <c r="Z902" s="53">
        <v>4.5635360907235599E-2</v>
      </c>
      <c r="AA902" s="7" t="str">
        <f t="shared" si="126"/>
        <v>AL</v>
      </c>
      <c r="AB902" s="51">
        <v>0.85044159915863904</v>
      </c>
      <c r="AC902" s="52">
        <v>8.9105949658540795E-2</v>
      </c>
      <c r="AD902" s="52">
        <v>1.0554794380676399E-3</v>
      </c>
      <c r="AE902" s="53">
        <v>5.93969717447509E-2</v>
      </c>
      <c r="AF902" s="7" t="str">
        <f t="shared" si="127"/>
        <v>AL</v>
      </c>
      <c r="AG902" s="51">
        <v>0.32043263793513999</v>
      </c>
      <c r="AH902" s="52">
        <v>0.20972307947726601</v>
      </c>
      <c r="AI902" s="52">
        <v>0.222193603674363</v>
      </c>
      <c r="AJ902" s="53">
        <v>0.24765067891323</v>
      </c>
      <c r="AK902" s="44" t="str">
        <f t="shared" si="120"/>
        <v>AL</v>
      </c>
      <c r="AL902" s="51">
        <v>0.65170572019297002</v>
      </c>
      <c r="AM902" s="52">
        <v>0</v>
      </c>
      <c r="AN902" s="52">
        <v>0.10777050310130901</v>
      </c>
      <c r="AO902" s="53">
        <v>0.24052377670572</v>
      </c>
      <c r="AP902" s="44" t="str">
        <f t="shared" si="121"/>
        <v>AL</v>
      </c>
    </row>
    <row r="903" spans="1:42" x14ac:dyDescent="0.3">
      <c r="A903" s="4">
        <v>32366</v>
      </c>
      <c r="B903" s="5">
        <f t="shared" si="122"/>
        <v>1988</v>
      </c>
      <c r="C903" s="6">
        <v>0</v>
      </c>
      <c r="D903" s="7">
        <v>0</v>
      </c>
      <c r="E903" s="7">
        <v>0</v>
      </c>
      <c r="F903" s="8">
        <v>1</v>
      </c>
      <c r="G903" s="44" t="str">
        <f t="shared" si="123"/>
        <v>Zonal</v>
      </c>
      <c r="H903" s="51">
        <v>0.63570271550602897</v>
      </c>
      <c r="I903" s="52">
        <v>3.7243022133119203E-21</v>
      </c>
      <c r="J903" s="52">
        <v>6.8404716191925504E-4</v>
      </c>
      <c r="K903" s="53">
        <v>0.36361323733203998</v>
      </c>
      <c r="L903" s="7" t="str">
        <f t="shared" si="128"/>
        <v>AL</v>
      </c>
      <c r="M903" s="51">
        <v>0.14207728127928199</v>
      </c>
      <c r="N903" s="52">
        <v>2.02164824950745E-2</v>
      </c>
      <c r="O903" s="52">
        <v>1.35237951021544E-6</v>
      </c>
      <c r="P903" s="53">
        <v>0.83770488384612296</v>
      </c>
      <c r="Q903" s="7" t="str">
        <f t="shared" si="124"/>
        <v>Zonal</v>
      </c>
      <c r="R903" s="6">
        <v>1</v>
      </c>
      <c r="S903" s="7">
        <v>0</v>
      </c>
      <c r="T903" s="7">
        <v>0</v>
      </c>
      <c r="U903" s="8">
        <v>0</v>
      </c>
      <c r="V903" s="7" t="str">
        <f t="shared" si="125"/>
        <v>AL</v>
      </c>
      <c r="W903" s="51">
        <v>0.955651789879846</v>
      </c>
      <c r="X903" s="52">
        <v>3.2875350988568197E-2</v>
      </c>
      <c r="Y903" s="52">
        <v>1.50528003020535E-4</v>
      </c>
      <c r="Z903" s="53">
        <v>1.13223311285636E-2</v>
      </c>
      <c r="AA903" s="7" t="str">
        <f t="shared" si="126"/>
        <v>AL</v>
      </c>
      <c r="AB903" s="51">
        <v>0.95546675047528795</v>
      </c>
      <c r="AC903" s="52">
        <v>3.2243385928583897E-2</v>
      </c>
      <c r="AD903" s="52">
        <v>2.0727349709782E-4</v>
      </c>
      <c r="AE903" s="53">
        <v>1.2082590099031201E-2</v>
      </c>
      <c r="AF903" s="7" t="str">
        <f t="shared" si="127"/>
        <v>AL</v>
      </c>
      <c r="AG903" s="51">
        <v>0.34046034834772099</v>
      </c>
      <c r="AH903" s="52">
        <v>0.214832887440082</v>
      </c>
      <c r="AI903" s="52">
        <v>0.19667592223503599</v>
      </c>
      <c r="AJ903" s="53">
        <v>0.248030841977158</v>
      </c>
      <c r="AK903" s="44" t="str">
        <f t="shared" si="120"/>
        <v>AL</v>
      </c>
      <c r="AL903" s="51">
        <v>0.53436443206683903</v>
      </c>
      <c r="AM903" s="52">
        <v>0.190471454147602</v>
      </c>
      <c r="AN903" s="52">
        <v>0</v>
      </c>
      <c r="AO903" s="53">
        <v>0.275164113785558</v>
      </c>
      <c r="AP903" s="44" t="str">
        <f t="shared" si="121"/>
        <v>AL</v>
      </c>
    </row>
    <row r="904" spans="1:42" x14ac:dyDescent="0.3">
      <c r="A904" s="4">
        <v>32367</v>
      </c>
      <c r="B904" s="5">
        <f t="shared" si="122"/>
        <v>1988</v>
      </c>
      <c r="C904" s="6">
        <v>1</v>
      </c>
      <c r="D904" s="7">
        <v>0</v>
      </c>
      <c r="E904" s="7">
        <v>0</v>
      </c>
      <c r="F904" s="8">
        <v>0</v>
      </c>
      <c r="G904" s="44" t="str">
        <f t="shared" si="123"/>
        <v>AL</v>
      </c>
      <c r="H904" s="51">
        <v>0.74205681295017201</v>
      </c>
      <c r="I904" s="52">
        <v>7.8329190869018601E-16</v>
      </c>
      <c r="J904" s="52">
        <v>2.1377053808582298E-2</v>
      </c>
      <c r="K904" s="53">
        <v>0.23656613324123699</v>
      </c>
      <c r="L904" s="7" t="str">
        <f t="shared" si="128"/>
        <v>AL</v>
      </c>
      <c r="M904" s="51">
        <v>7.9419086237842204E-2</v>
      </c>
      <c r="N904" s="52">
        <v>0.45789967606396098</v>
      </c>
      <c r="O904" s="52">
        <v>3.3715513328347601E-4</v>
      </c>
      <c r="P904" s="53">
        <v>0.462344082564905</v>
      </c>
      <c r="Q904" s="7" t="str">
        <f t="shared" si="124"/>
        <v>Zonal</v>
      </c>
      <c r="R904" s="6">
        <v>1</v>
      </c>
      <c r="S904" s="7">
        <v>0</v>
      </c>
      <c r="T904" s="7">
        <v>0</v>
      </c>
      <c r="U904" s="8">
        <v>0</v>
      </c>
      <c r="V904" s="7" t="str">
        <f t="shared" si="125"/>
        <v>AL</v>
      </c>
      <c r="W904" s="51">
        <v>0.97124730503313395</v>
      </c>
      <c r="X904" s="52">
        <v>2.2392240492808999E-2</v>
      </c>
      <c r="Y904" s="52">
        <v>6.5512172027498494E-5</v>
      </c>
      <c r="Z904" s="53">
        <v>6.2949423020281703E-3</v>
      </c>
      <c r="AA904" s="7" t="str">
        <f t="shared" si="126"/>
        <v>AL</v>
      </c>
      <c r="AB904" s="51">
        <v>0.97330348213561901</v>
      </c>
      <c r="AC904" s="52">
        <v>2.0573013118962501E-2</v>
      </c>
      <c r="AD904" s="52">
        <v>8.0572640821939404E-5</v>
      </c>
      <c r="AE904" s="53">
        <v>6.0429321045964096E-3</v>
      </c>
      <c r="AF904" s="7" t="str">
        <f t="shared" si="127"/>
        <v>AL</v>
      </c>
      <c r="AG904" s="51">
        <v>0.34852263033394698</v>
      </c>
      <c r="AH904" s="52">
        <v>0.218320537572811</v>
      </c>
      <c r="AI904" s="52">
        <v>0.18620182076310199</v>
      </c>
      <c r="AJ904" s="53">
        <v>0.246955011330139</v>
      </c>
      <c r="AK904" s="44" t="str">
        <f t="shared" si="120"/>
        <v>AL</v>
      </c>
      <c r="AL904" s="51">
        <v>0.47911859713890098</v>
      </c>
      <c r="AM904" s="52">
        <v>0.243693277957237</v>
      </c>
      <c r="AN904" s="52">
        <v>0</v>
      </c>
      <c r="AO904" s="53">
        <v>0.27718812490386002</v>
      </c>
      <c r="AP904" s="44" t="str">
        <f t="shared" si="121"/>
        <v>AL</v>
      </c>
    </row>
    <row r="905" spans="1:42" x14ac:dyDescent="0.3">
      <c r="A905" s="4">
        <v>32368</v>
      </c>
      <c r="B905" s="5">
        <f t="shared" si="122"/>
        <v>1988</v>
      </c>
      <c r="C905" s="6">
        <v>1</v>
      </c>
      <c r="D905" s="7">
        <v>0</v>
      </c>
      <c r="E905" s="7">
        <v>0</v>
      </c>
      <c r="F905" s="8">
        <v>0</v>
      </c>
      <c r="G905" s="44" t="str">
        <f t="shared" si="123"/>
        <v>AL</v>
      </c>
      <c r="H905" s="51">
        <v>0.44299492301458399</v>
      </c>
      <c r="I905" s="52">
        <v>6.1048687598683298E-12</v>
      </c>
      <c r="J905" s="52">
        <v>2.8357562741728598E-3</v>
      </c>
      <c r="K905" s="53">
        <v>0.55416932070512703</v>
      </c>
      <c r="L905" s="7" t="str">
        <f t="shared" si="128"/>
        <v>Zonal</v>
      </c>
      <c r="M905" s="51">
        <v>1.5970802466820699E-2</v>
      </c>
      <c r="N905" s="52">
        <v>0.13039227898974101</v>
      </c>
      <c r="O905" s="52">
        <v>8.0382180698259894E-5</v>
      </c>
      <c r="P905" s="53">
        <v>0.85355653636272599</v>
      </c>
      <c r="Q905" s="7" t="str">
        <f t="shared" si="124"/>
        <v>Zonal</v>
      </c>
      <c r="R905" s="6">
        <v>1</v>
      </c>
      <c r="S905" s="7">
        <v>0</v>
      </c>
      <c r="T905" s="7">
        <v>0</v>
      </c>
      <c r="U905" s="8">
        <v>0</v>
      </c>
      <c r="V905" s="7" t="str">
        <f t="shared" si="125"/>
        <v>AL</v>
      </c>
      <c r="W905" s="51">
        <v>0.97113084933138205</v>
      </c>
      <c r="X905" s="52">
        <v>2.23107496777309E-2</v>
      </c>
      <c r="Y905" s="52">
        <v>6.3515486373249595E-5</v>
      </c>
      <c r="Z905" s="53">
        <v>6.4948855045124298E-3</v>
      </c>
      <c r="AA905" s="7" t="str">
        <f t="shared" si="126"/>
        <v>AL</v>
      </c>
      <c r="AB905" s="51">
        <v>0.97239331823711295</v>
      </c>
      <c r="AC905" s="52">
        <v>2.1326081283561799E-2</v>
      </c>
      <c r="AD905" s="52">
        <v>7.6221054305036597E-5</v>
      </c>
      <c r="AE905" s="53">
        <v>6.2043794250195598E-3</v>
      </c>
      <c r="AF905" s="7" t="str">
        <f t="shared" si="127"/>
        <v>AL</v>
      </c>
      <c r="AG905" s="51">
        <v>0.35293762146780999</v>
      </c>
      <c r="AH905" s="52">
        <v>0.233831054244102</v>
      </c>
      <c r="AI905" s="52">
        <v>0.17760771790744201</v>
      </c>
      <c r="AJ905" s="53">
        <v>0.235623606380643</v>
      </c>
      <c r="AK905" s="44" t="str">
        <f t="shared" si="120"/>
        <v>AL</v>
      </c>
      <c r="AL905" s="51">
        <v>0.441711882364272</v>
      </c>
      <c r="AM905" s="52">
        <v>0.30481266253571698</v>
      </c>
      <c r="AN905" s="52">
        <v>0</v>
      </c>
      <c r="AO905" s="53">
        <v>0.25347545510000902</v>
      </c>
      <c r="AP905" s="44" t="str">
        <f t="shared" si="121"/>
        <v>AL</v>
      </c>
    </row>
    <row r="906" spans="1:42" x14ac:dyDescent="0.3">
      <c r="A906" s="4">
        <v>32369</v>
      </c>
      <c r="B906" s="5">
        <f t="shared" si="122"/>
        <v>1988</v>
      </c>
      <c r="C906" s="6">
        <v>1</v>
      </c>
      <c r="D906" s="7">
        <v>0</v>
      </c>
      <c r="E906" s="7">
        <v>0</v>
      </c>
      <c r="F906" s="8">
        <v>0</v>
      </c>
      <c r="G906" s="44" t="str">
        <f t="shared" si="123"/>
        <v>AL</v>
      </c>
      <c r="H906" s="51">
        <v>0.907973005190853</v>
      </c>
      <c r="I906" s="52">
        <v>7.5963554404023804E-13</v>
      </c>
      <c r="J906" s="52">
        <v>6.01313246294022E-3</v>
      </c>
      <c r="K906" s="53">
        <v>8.6013862345458103E-2</v>
      </c>
      <c r="L906" s="7" t="str">
        <f t="shared" si="128"/>
        <v>AL</v>
      </c>
      <c r="M906" s="51">
        <v>0.24152111069995699</v>
      </c>
      <c r="N906" s="52">
        <v>0.45832537729606199</v>
      </c>
      <c r="O906" s="52">
        <v>2.01267207418218E-4</v>
      </c>
      <c r="P906" s="53">
        <v>0.29995224479655702</v>
      </c>
      <c r="Q906" s="7" t="str">
        <f t="shared" si="124"/>
        <v>NAO-</v>
      </c>
      <c r="R906" s="6">
        <v>1</v>
      </c>
      <c r="S906" s="7">
        <v>0</v>
      </c>
      <c r="T906" s="7">
        <v>0</v>
      </c>
      <c r="U906" s="8">
        <v>0</v>
      </c>
      <c r="V906" s="7" t="str">
        <f t="shared" si="125"/>
        <v>AL</v>
      </c>
      <c r="W906" s="51">
        <v>0.96771677560694103</v>
      </c>
      <c r="X906" s="52">
        <v>2.49004022509417E-2</v>
      </c>
      <c r="Y906" s="52">
        <v>7.5295637599543302E-5</v>
      </c>
      <c r="Z906" s="53">
        <v>7.3075265045176099E-3</v>
      </c>
      <c r="AA906" s="7" t="str">
        <f t="shared" si="126"/>
        <v>AL</v>
      </c>
      <c r="AB906" s="51">
        <v>0.96801883553578305</v>
      </c>
      <c r="AC906" s="52">
        <v>2.4711290117845602E-2</v>
      </c>
      <c r="AD906" s="52">
        <v>9.3266236291445406E-5</v>
      </c>
      <c r="AE906" s="53">
        <v>7.1766081100792601E-3</v>
      </c>
      <c r="AF906" s="7" t="str">
        <f t="shared" si="127"/>
        <v>AL</v>
      </c>
      <c r="AG906" s="51">
        <v>0.35624938337570899</v>
      </c>
      <c r="AH906" s="52">
        <v>0.26190813048047601</v>
      </c>
      <c r="AI906" s="52">
        <v>0.169080018223911</v>
      </c>
      <c r="AJ906" s="53">
        <v>0.212762467919902</v>
      </c>
      <c r="AK906" s="44" t="str">
        <f t="shared" si="120"/>
        <v>AL</v>
      </c>
      <c r="AL906" s="51">
        <v>0.42831599003370902</v>
      </c>
      <c r="AM906" s="52">
        <v>0.37124432068005198</v>
      </c>
      <c r="AN906" s="52">
        <v>0</v>
      </c>
      <c r="AO906" s="53">
        <v>0.20043968928623701</v>
      </c>
      <c r="AP906" s="44" t="str">
        <f t="shared" si="121"/>
        <v>AL</v>
      </c>
    </row>
    <row r="907" spans="1:42" x14ac:dyDescent="0.3">
      <c r="A907" s="4">
        <v>32370</v>
      </c>
      <c r="B907" s="5">
        <f t="shared" si="122"/>
        <v>1988</v>
      </c>
      <c r="C907" s="6">
        <v>0</v>
      </c>
      <c r="D907" s="7">
        <v>1</v>
      </c>
      <c r="E907" s="7">
        <v>0</v>
      </c>
      <c r="F907" s="8">
        <v>0</v>
      </c>
      <c r="G907" s="44" t="str">
        <f t="shared" si="123"/>
        <v>NAO-</v>
      </c>
      <c r="H907" s="51">
        <v>0.88901570303146804</v>
      </c>
      <c r="I907" s="52">
        <v>8.6976846821942802E-14</v>
      </c>
      <c r="J907" s="52">
        <v>0.110943812669121</v>
      </c>
      <c r="K907" s="53">
        <v>4.0484299328607501E-5</v>
      </c>
      <c r="L907" s="7" t="str">
        <f t="shared" si="128"/>
        <v>AL</v>
      </c>
      <c r="M907" s="51">
        <v>0.36823849451220397</v>
      </c>
      <c r="N907" s="52">
        <v>0.61118619345040004</v>
      </c>
      <c r="O907" s="52">
        <v>2.0547046686500901E-2</v>
      </c>
      <c r="P907" s="53">
        <v>2.8265350901610199E-5</v>
      </c>
      <c r="Q907" s="7" t="str">
        <f t="shared" si="124"/>
        <v>NAO-</v>
      </c>
      <c r="R907" s="6">
        <v>1</v>
      </c>
      <c r="S907" s="7">
        <v>0</v>
      </c>
      <c r="T907" s="7">
        <v>0</v>
      </c>
      <c r="U907" s="8">
        <v>0</v>
      </c>
      <c r="V907" s="7" t="str">
        <f t="shared" si="125"/>
        <v>AL</v>
      </c>
      <c r="W907" s="51">
        <v>0.95066680554203198</v>
      </c>
      <c r="X907" s="52">
        <v>4.0318542191651999E-2</v>
      </c>
      <c r="Y907" s="52">
        <v>1.49326861152601E-4</v>
      </c>
      <c r="Z907" s="53">
        <v>8.8653254051629694E-3</v>
      </c>
      <c r="AA907" s="7" t="str">
        <f t="shared" si="126"/>
        <v>AL</v>
      </c>
      <c r="AB907" s="51">
        <v>0.94965503732450096</v>
      </c>
      <c r="AC907" s="52">
        <v>4.0584605763891501E-2</v>
      </c>
      <c r="AD907" s="52">
        <v>2.14061635003954E-4</v>
      </c>
      <c r="AE907" s="53">
        <v>9.5462952766011099E-3</v>
      </c>
      <c r="AF907" s="7" t="str">
        <f t="shared" si="127"/>
        <v>AL</v>
      </c>
      <c r="AG907" s="51">
        <v>0.30930758816979897</v>
      </c>
      <c r="AH907" s="52">
        <v>0.28922913950057699</v>
      </c>
      <c r="AI907" s="52">
        <v>0.19352864818555701</v>
      </c>
      <c r="AJ907" s="53">
        <v>0.20793462414406499</v>
      </c>
      <c r="AK907" s="44" t="str">
        <f t="shared" si="120"/>
        <v>AL</v>
      </c>
      <c r="AL907" s="51">
        <v>0.46017051326214198</v>
      </c>
      <c r="AM907" s="52">
        <v>0.47033241474336801</v>
      </c>
      <c r="AN907" s="52">
        <v>0</v>
      </c>
      <c r="AO907" s="53">
        <v>6.9497071994488402E-2</v>
      </c>
      <c r="AP907" s="44" t="str">
        <f t="shared" si="121"/>
        <v>NAO-</v>
      </c>
    </row>
    <row r="908" spans="1:42" x14ac:dyDescent="0.3">
      <c r="A908" s="4">
        <v>32371</v>
      </c>
      <c r="B908" s="5">
        <f t="shared" si="122"/>
        <v>1988</v>
      </c>
      <c r="C908" s="6">
        <v>0</v>
      </c>
      <c r="D908" s="7">
        <v>1</v>
      </c>
      <c r="E908" s="7">
        <v>0</v>
      </c>
      <c r="F908" s="8">
        <v>0</v>
      </c>
      <c r="G908" s="44" t="str">
        <f t="shared" si="123"/>
        <v>NAO-</v>
      </c>
      <c r="H908" s="51">
        <v>0.99900416565294103</v>
      </c>
      <c r="I908" s="52">
        <v>6.4683622864113196E-28</v>
      </c>
      <c r="J908" s="52">
        <v>9.9575087694314104E-4</v>
      </c>
      <c r="K908" s="53">
        <v>8.3470108665477206E-8</v>
      </c>
      <c r="L908" s="7" t="str">
        <f t="shared" si="128"/>
        <v>AL</v>
      </c>
      <c r="M908" s="51">
        <v>0.66062254930779596</v>
      </c>
      <c r="N908" s="52">
        <v>0.33798586812264098</v>
      </c>
      <c r="O908" s="52">
        <v>1.3912631451330499E-3</v>
      </c>
      <c r="P908" s="53">
        <v>3.1942442875039401E-7</v>
      </c>
      <c r="Q908" s="7" t="str">
        <f t="shared" si="124"/>
        <v>AL</v>
      </c>
      <c r="R908" s="6">
        <v>1</v>
      </c>
      <c r="S908" s="7">
        <v>0</v>
      </c>
      <c r="T908" s="7">
        <v>0</v>
      </c>
      <c r="U908" s="8">
        <v>0</v>
      </c>
      <c r="V908" s="7" t="str">
        <f t="shared" si="125"/>
        <v>AL</v>
      </c>
      <c r="W908" s="51">
        <v>0.86630915458164004</v>
      </c>
      <c r="X908" s="52">
        <v>0.112496064216244</v>
      </c>
      <c r="Y908" s="52">
        <v>4.2772238841973801E-4</v>
      </c>
      <c r="Z908" s="53">
        <v>2.0767058813694401E-2</v>
      </c>
      <c r="AA908" s="7" t="str">
        <f t="shared" si="126"/>
        <v>AL</v>
      </c>
      <c r="AB908" s="51">
        <v>0.85368710694082095</v>
      </c>
      <c r="AC908" s="52">
        <v>0.11946272055269901</v>
      </c>
      <c r="AD908" s="52">
        <v>6.1467940567806604E-4</v>
      </c>
      <c r="AE908" s="53">
        <v>2.62354931008002E-2</v>
      </c>
      <c r="AF908" s="7" t="str">
        <f t="shared" si="127"/>
        <v>AL</v>
      </c>
      <c r="AG908" s="51">
        <v>0.30053769039871198</v>
      </c>
      <c r="AH908" s="52">
        <v>0.27640391567211697</v>
      </c>
      <c r="AI908" s="52">
        <v>0.21302521977407601</v>
      </c>
      <c r="AJ908" s="53">
        <v>0.21003317415509301</v>
      </c>
      <c r="AK908" s="44" t="str">
        <f t="shared" si="120"/>
        <v>AL</v>
      </c>
      <c r="AL908" s="51">
        <v>0.49623922216107103</v>
      </c>
      <c r="AM908" s="52">
        <v>0.440377912309668</v>
      </c>
      <c r="AN908" s="52">
        <v>6.3382865529260604E-2</v>
      </c>
      <c r="AO908" s="53">
        <v>0</v>
      </c>
      <c r="AP908" s="44" t="str">
        <f t="shared" si="121"/>
        <v>AL</v>
      </c>
    </row>
    <row r="909" spans="1:42" x14ac:dyDescent="0.3">
      <c r="A909" s="4">
        <v>32372</v>
      </c>
      <c r="B909" s="5">
        <f t="shared" si="122"/>
        <v>1988</v>
      </c>
      <c r="C909" s="6">
        <v>0</v>
      </c>
      <c r="D909" s="7">
        <v>0</v>
      </c>
      <c r="E909" s="7">
        <v>0</v>
      </c>
      <c r="F909" s="8">
        <v>1</v>
      </c>
      <c r="G909" s="44" t="str">
        <f t="shared" si="123"/>
        <v>Zonal</v>
      </c>
      <c r="H909" s="51">
        <v>0.99998300086652603</v>
      </c>
      <c r="I909" s="52">
        <v>3.4955454473795499E-23</v>
      </c>
      <c r="J909" s="52">
        <v>9.0329127529616501E-6</v>
      </c>
      <c r="K909" s="53">
        <v>7.9662207240960199E-6</v>
      </c>
      <c r="L909" s="7" t="str">
        <f t="shared" si="128"/>
        <v>AL</v>
      </c>
      <c r="M909" s="51">
        <v>0.65643275459244899</v>
      </c>
      <c r="N909" s="52">
        <v>0.34336284409288698</v>
      </c>
      <c r="O909" s="52">
        <v>2.7127723343214599E-6</v>
      </c>
      <c r="P909" s="53">
        <v>2.0168854231574201E-4</v>
      </c>
      <c r="Q909" s="7" t="str">
        <f t="shared" si="124"/>
        <v>AL</v>
      </c>
      <c r="R909" s="6">
        <v>1</v>
      </c>
      <c r="S909" s="7">
        <v>0</v>
      </c>
      <c r="T909" s="7">
        <v>0</v>
      </c>
      <c r="U909" s="8">
        <v>0</v>
      </c>
      <c r="V909" s="7" t="str">
        <f t="shared" si="125"/>
        <v>AL</v>
      </c>
      <c r="W909" s="51">
        <v>0.89423696280173404</v>
      </c>
      <c r="X909" s="52">
        <v>6.8152290117117695E-2</v>
      </c>
      <c r="Y909" s="52">
        <v>3.17350674720236E-4</v>
      </c>
      <c r="Z909" s="53">
        <v>3.7293396406428599E-2</v>
      </c>
      <c r="AA909" s="7" t="str">
        <f t="shared" si="126"/>
        <v>AL</v>
      </c>
      <c r="AB909" s="51">
        <v>0.89551498602837798</v>
      </c>
      <c r="AC909" s="52">
        <v>6.0313496473837498E-2</v>
      </c>
      <c r="AD909" s="52">
        <v>4.19381338987493E-4</v>
      </c>
      <c r="AE909" s="53">
        <v>4.3752136158796799E-2</v>
      </c>
      <c r="AF909" s="7" t="str">
        <f t="shared" si="127"/>
        <v>AL</v>
      </c>
      <c r="AG909" s="51">
        <v>0.31535990957585802</v>
      </c>
      <c r="AH909" s="52">
        <v>0.257830460297445</v>
      </c>
      <c r="AI909" s="52">
        <v>0.21597266253699601</v>
      </c>
      <c r="AJ909" s="53">
        <v>0.210836967589699</v>
      </c>
      <c r="AK909" s="44" t="str">
        <f t="shared" si="120"/>
        <v>AL</v>
      </c>
      <c r="AL909" s="51">
        <v>0.523289533303126</v>
      </c>
      <c r="AM909" s="52">
        <v>0.36846397825101901</v>
      </c>
      <c r="AN909" s="52">
        <v>0.10824648844585399</v>
      </c>
      <c r="AO909" s="53">
        <v>0</v>
      </c>
      <c r="AP909" s="44" t="str">
        <f t="shared" si="121"/>
        <v>AL</v>
      </c>
    </row>
    <row r="910" spans="1:42" x14ac:dyDescent="0.3">
      <c r="A910" s="4">
        <v>32373</v>
      </c>
      <c r="B910" s="5">
        <f t="shared" si="122"/>
        <v>1988</v>
      </c>
      <c r="C910" s="6">
        <v>0</v>
      </c>
      <c r="D910" s="7">
        <v>0</v>
      </c>
      <c r="E910" s="7">
        <v>0</v>
      </c>
      <c r="F910" s="8">
        <v>1</v>
      </c>
      <c r="G910" s="44" t="str">
        <f t="shared" si="123"/>
        <v>Zonal</v>
      </c>
      <c r="H910" s="51">
        <v>0.99125254796436002</v>
      </c>
      <c r="I910" s="52">
        <v>3.7006539257722801E-22</v>
      </c>
      <c r="J910" s="52">
        <v>2.8234944907641699E-4</v>
      </c>
      <c r="K910" s="53">
        <v>8.4651025865712798E-3</v>
      </c>
      <c r="L910" s="7" t="str">
        <f t="shared" si="128"/>
        <v>AL</v>
      </c>
      <c r="M910" s="51">
        <v>5.9288219269559801E-2</v>
      </c>
      <c r="N910" s="52">
        <v>0.93134481389715695</v>
      </c>
      <c r="O910" s="52">
        <v>2.6981433255325502E-7</v>
      </c>
      <c r="P910" s="53">
        <v>9.3666970189532194E-3</v>
      </c>
      <c r="Q910" s="7" t="str">
        <f t="shared" si="124"/>
        <v>NAO-</v>
      </c>
      <c r="R910" s="6">
        <v>1</v>
      </c>
      <c r="S910" s="7">
        <v>0</v>
      </c>
      <c r="T910" s="7">
        <v>0</v>
      </c>
      <c r="U910" s="8">
        <v>0</v>
      </c>
      <c r="V910" s="7" t="str">
        <f t="shared" si="125"/>
        <v>AL</v>
      </c>
      <c r="W910" s="51">
        <v>0.96455302565754697</v>
      </c>
      <c r="X910" s="52">
        <v>2.4710982886455801E-2</v>
      </c>
      <c r="Y910" s="52">
        <v>7.8667102651180698E-5</v>
      </c>
      <c r="Z910" s="53">
        <v>1.06573243533469E-2</v>
      </c>
      <c r="AA910" s="7" t="str">
        <f t="shared" si="126"/>
        <v>AL</v>
      </c>
      <c r="AB910" s="51">
        <v>0.96937282958893201</v>
      </c>
      <c r="AC910" s="52">
        <v>2.0685780927556598E-2</v>
      </c>
      <c r="AD910" s="52">
        <v>8.5513292463934099E-5</v>
      </c>
      <c r="AE910" s="53">
        <v>9.8558761910466502E-3</v>
      </c>
      <c r="AF910" s="7" t="str">
        <f t="shared" si="127"/>
        <v>AL</v>
      </c>
      <c r="AG910" s="51">
        <v>0.35837957366603801</v>
      </c>
      <c r="AH910" s="52">
        <v>0.25119137245497902</v>
      </c>
      <c r="AI910" s="52">
        <v>0.195839624448717</v>
      </c>
      <c r="AJ910" s="53">
        <v>0.194589429430264</v>
      </c>
      <c r="AK910" s="44" t="str">
        <f t="shared" si="120"/>
        <v>AL</v>
      </c>
      <c r="AL910" s="51">
        <v>0.53248060859188495</v>
      </c>
      <c r="AM910" s="52">
        <v>0.37376939140811399</v>
      </c>
      <c r="AN910" s="52">
        <v>9.375E-2</v>
      </c>
      <c r="AO910" s="53">
        <v>0</v>
      </c>
      <c r="AP910" s="44" t="str">
        <f t="shared" si="121"/>
        <v>AL</v>
      </c>
    </row>
    <row r="911" spans="1:42" x14ac:dyDescent="0.3">
      <c r="A911" s="4">
        <v>32374</v>
      </c>
      <c r="B911" s="5">
        <f t="shared" si="122"/>
        <v>1988</v>
      </c>
      <c r="C911" s="6">
        <v>1</v>
      </c>
      <c r="D911" s="7">
        <v>0</v>
      </c>
      <c r="E911" s="7">
        <v>0</v>
      </c>
      <c r="F911" s="8">
        <v>0</v>
      </c>
      <c r="G911" s="44" t="str">
        <f t="shared" si="123"/>
        <v>AL</v>
      </c>
      <c r="H911" s="51">
        <v>0.94056744192459596</v>
      </c>
      <c r="I911" s="52">
        <v>1.4628793753662799E-35</v>
      </c>
      <c r="J911" s="52">
        <v>2.30949985021641E-2</v>
      </c>
      <c r="K911" s="53">
        <v>3.6337559573230198E-2</v>
      </c>
      <c r="L911" s="7" t="str">
        <f t="shared" si="128"/>
        <v>AL</v>
      </c>
      <c r="M911" s="51">
        <v>0.18923011425862099</v>
      </c>
      <c r="N911" s="52">
        <v>0.78891445206764599</v>
      </c>
      <c r="O911" s="52">
        <v>3.1540615717623899E-4</v>
      </c>
      <c r="P911" s="53">
        <v>2.15400275165692E-2</v>
      </c>
      <c r="Q911" s="7" t="str">
        <f t="shared" si="124"/>
        <v>NAO-</v>
      </c>
      <c r="R911" s="6">
        <v>1</v>
      </c>
      <c r="S911" s="7">
        <v>0</v>
      </c>
      <c r="T911" s="7">
        <v>0</v>
      </c>
      <c r="U911" s="8">
        <v>0</v>
      </c>
      <c r="V911" s="7" t="str">
        <f t="shared" si="125"/>
        <v>AL</v>
      </c>
      <c r="W911" s="51">
        <v>0.97083492615443701</v>
      </c>
      <c r="X911" s="52">
        <v>2.2759377852115799E-2</v>
      </c>
      <c r="Y911" s="52">
        <v>6.8527242938510701E-5</v>
      </c>
      <c r="Z911" s="53">
        <v>6.3371687505073002E-3</v>
      </c>
      <c r="AA911" s="7" t="str">
        <f t="shared" si="126"/>
        <v>AL</v>
      </c>
      <c r="AB911" s="51">
        <v>0.971023103043127</v>
      </c>
      <c r="AC911" s="52">
        <v>2.2980593776245999E-2</v>
      </c>
      <c r="AD911" s="52">
        <v>8.0868626894543003E-5</v>
      </c>
      <c r="AE911" s="53">
        <v>5.91543455373259E-3</v>
      </c>
      <c r="AF911" s="7" t="str">
        <f t="shared" si="127"/>
        <v>AL</v>
      </c>
      <c r="AG911" s="51">
        <v>0.29903826454631799</v>
      </c>
      <c r="AH911" s="52">
        <v>0.27431610962991099</v>
      </c>
      <c r="AI911" s="52">
        <v>0.20476710786107899</v>
      </c>
      <c r="AJ911" s="53">
        <v>0.22187851796269001</v>
      </c>
      <c r="AK911" s="44" t="str">
        <f t="shared" si="120"/>
        <v>AL</v>
      </c>
      <c r="AL911" s="51">
        <v>0.46660445928690603</v>
      </c>
      <c r="AM911" s="52">
        <v>0.46046557312641101</v>
      </c>
      <c r="AN911" s="52">
        <v>0</v>
      </c>
      <c r="AO911" s="53">
        <v>7.2929967586680994E-2</v>
      </c>
      <c r="AP911" s="44" t="str">
        <f t="shared" si="121"/>
        <v>AL</v>
      </c>
    </row>
    <row r="912" spans="1:42" x14ac:dyDescent="0.3">
      <c r="A912" s="4">
        <v>32375</v>
      </c>
      <c r="B912" s="5">
        <f t="shared" si="122"/>
        <v>1988</v>
      </c>
      <c r="C912" s="6">
        <v>1</v>
      </c>
      <c r="D912" s="7">
        <v>0</v>
      </c>
      <c r="E912" s="7">
        <v>0</v>
      </c>
      <c r="F912" s="8">
        <v>0</v>
      </c>
      <c r="G912" s="44" t="str">
        <f t="shared" si="123"/>
        <v>AL</v>
      </c>
      <c r="H912" s="51">
        <v>0.99921184607889701</v>
      </c>
      <c r="I912" s="52">
        <v>6.5810227557603004E-39</v>
      </c>
      <c r="J912" s="52">
        <v>6.3537740149452698E-4</v>
      </c>
      <c r="K912" s="53">
        <v>1.5277651959357601E-4</v>
      </c>
      <c r="L912" s="7" t="str">
        <f t="shared" si="128"/>
        <v>AL</v>
      </c>
      <c r="M912" s="51">
        <v>0.99878384321746105</v>
      </c>
      <c r="N912" s="52">
        <v>1.35034758454586E-5</v>
      </c>
      <c r="O912" s="52">
        <v>1.0855269747279601E-3</v>
      </c>
      <c r="P912" s="53">
        <v>1.1712633195429699E-4</v>
      </c>
      <c r="Q912" s="7" t="str">
        <f t="shared" si="124"/>
        <v>AL</v>
      </c>
      <c r="R912" s="6">
        <v>1</v>
      </c>
      <c r="S912" s="7">
        <v>0</v>
      </c>
      <c r="T912" s="7">
        <v>0</v>
      </c>
      <c r="U912" s="8">
        <v>0</v>
      </c>
      <c r="V912" s="7" t="str">
        <f t="shared" si="125"/>
        <v>AL</v>
      </c>
      <c r="W912" s="51">
        <v>0.96565551878104094</v>
      </c>
      <c r="X912" s="52">
        <v>2.4913425070059201E-2</v>
      </c>
      <c r="Y912" s="52">
        <v>8.87279605953458E-5</v>
      </c>
      <c r="Z912" s="53">
        <v>9.3423281883045703E-3</v>
      </c>
      <c r="AA912" s="7" t="str">
        <f t="shared" si="126"/>
        <v>AL</v>
      </c>
      <c r="AB912" s="51">
        <v>0.96292777013442499</v>
      </c>
      <c r="AC912" s="52">
        <v>2.72416069111549E-2</v>
      </c>
      <c r="AD912" s="52">
        <v>1.1128425753576E-4</v>
      </c>
      <c r="AE912" s="53">
        <v>9.7193386968839005E-3</v>
      </c>
      <c r="AF912" s="7" t="str">
        <f t="shared" si="127"/>
        <v>AL</v>
      </c>
      <c r="AG912" s="51">
        <v>0.27403295152240398</v>
      </c>
      <c r="AH912" s="52">
        <v>0.25289153202771603</v>
      </c>
      <c r="AI912" s="52">
        <v>0.218559305955629</v>
      </c>
      <c r="AJ912" s="53">
        <v>0.254516210494249</v>
      </c>
      <c r="AK912" s="44" t="str">
        <f t="shared" si="120"/>
        <v>AL</v>
      </c>
      <c r="AL912" s="51">
        <v>0.34576405384006298</v>
      </c>
      <c r="AM912" s="52">
        <v>0.39722882026919998</v>
      </c>
      <c r="AN912" s="52">
        <v>0</v>
      </c>
      <c r="AO912" s="53">
        <v>0.25700712589073599</v>
      </c>
      <c r="AP912" s="44" t="str">
        <f t="shared" si="121"/>
        <v>NAO-</v>
      </c>
    </row>
    <row r="913" spans="1:42" x14ac:dyDescent="0.3">
      <c r="A913" s="4">
        <v>32376</v>
      </c>
      <c r="B913" s="5">
        <f t="shared" si="122"/>
        <v>1988</v>
      </c>
      <c r="C913" s="6">
        <v>0</v>
      </c>
      <c r="D913" s="7">
        <v>0</v>
      </c>
      <c r="E913" s="7">
        <v>0</v>
      </c>
      <c r="F913" s="8">
        <v>1</v>
      </c>
      <c r="G913" s="44" t="str">
        <f t="shared" si="123"/>
        <v>Zonal</v>
      </c>
      <c r="H913" s="51">
        <v>0.97284450275760603</v>
      </c>
      <c r="I913" s="52">
        <v>7.1194994351518104E-50</v>
      </c>
      <c r="J913" s="52">
        <v>3.6266111694256303E-5</v>
      </c>
      <c r="K913" s="53">
        <v>2.71192311306954E-2</v>
      </c>
      <c r="L913" s="7" t="str">
        <f t="shared" si="128"/>
        <v>AL</v>
      </c>
      <c r="M913" s="51">
        <v>0.96115344757172305</v>
      </c>
      <c r="N913" s="52">
        <v>1.11745575616306E-11</v>
      </c>
      <c r="O913" s="52">
        <v>6.0887243438604E-5</v>
      </c>
      <c r="P913" s="53">
        <v>3.8785665173658002E-2</v>
      </c>
      <c r="Q913" s="7" t="str">
        <f t="shared" si="124"/>
        <v>AL</v>
      </c>
      <c r="R913" s="6">
        <v>1</v>
      </c>
      <c r="S913" s="7">
        <v>0</v>
      </c>
      <c r="T913" s="7">
        <v>0</v>
      </c>
      <c r="U913" s="8">
        <v>0</v>
      </c>
      <c r="V913" s="7" t="str">
        <f t="shared" si="125"/>
        <v>AL</v>
      </c>
      <c r="W913" s="51">
        <v>0.94734550600312395</v>
      </c>
      <c r="X913" s="52">
        <v>3.1592082471837597E-2</v>
      </c>
      <c r="Y913" s="52">
        <v>1.89968036833359E-4</v>
      </c>
      <c r="Z913" s="53">
        <v>2.0872443488203999E-2</v>
      </c>
      <c r="AA913" s="7" t="str">
        <f t="shared" si="126"/>
        <v>AL</v>
      </c>
      <c r="AB913" s="51">
        <v>0.93460919344122795</v>
      </c>
      <c r="AC913" s="52">
        <v>4.0942962157603999E-2</v>
      </c>
      <c r="AD913" s="52">
        <v>2.5118383130983801E-4</v>
      </c>
      <c r="AE913" s="53">
        <v>2.4196660569858901E-2</v>
      </c>
      <c r="AF913" s="7" t="str">
        <f t="shared" si="127"/>
        <v>AL</v>
      </c>
      <c r="AG913" s="51">
        <v>0.240150236023909</v>
      </c>
      <c r="AH913" s="52">
        <v>0.21049940465144801</v>
      </c>
      <c r="AI913" s="52">
        <v>0.23337278763856401</v>
      </c>
      <c r="AJ913" s="53">
        <v>0.31597757168607699</v>
      </c>
      <c r="AK913" s="44" t="str">
        <f t="shared" si="120"/>
        <v>Zonal</v>
      </c>
      <c r="AL913" s="51">
        <v>0</v>
      </c>
      <c r="AM913" s="52">
        <v>3.9519341986891103E-2</v>
      </c>
      <c r="AN913" s="52">
        <v>0.35194705050764602</v>
      </c>
      <c r="AO913" s="53">
        <v>0.60853360750546204</v>
      </c>
      <c r="AP913" s="44" t="str">
        <f t="shared" si="121"/>
        <v>Zonal</v>
      </c>
    </row>
    <row r="914" spans="1:42" x14ac:dyDescent="0.3">
      <c r="A914" s="4">
        <v>32377</v>
      </c>
      <c r="B914" s="5">
        <f t="shared" si="122"/>
        <v>1988</v>
      </c>
      <c r="C914" s="6">
        <v>0</v>
      </c>
      <c r="D914" s="7">
        <v>0</v>
      </c>
      <c r="E914" s="7">
        <v>0</v>
      </c>
      <c r="F914" s="8">
        <v>1</v>
      </c>
      <c r="G914" s="44" t="str">
        <f t="shared" si="123"/>
        <v>Zonal</v>
      </c>
      <c r="H914" s="51">
        <v>2.40818532753392E-2</v>
      </c>
      <c r="I914" s="52">
        <v>9.4549903423063703E-42</v>
      </c>
      <c r="J914" s="52">
        <v>8.7563875920750598E-4</v>
      </c>
      <c r="K914" s="53">
        <v>0.97504250796546399</v>
      </c>
      <c r="L914" s="7" t="str">
        <f t="shared" si="128"/>
        <v>Zonal</v>
      </c>
      <c r="M914" s="51">
        <v>4.2919512363902401E-2</v>
      </c>
      <c r="N914" s="52">
        <v>9.5753080673671209E-10</v>
      </c>
      <c r="O914" s="52">
        <v>6.7124427619202399E-4</v>
      </c>
      <c r="P914" s="53">
        <v>0.95640924240238301</v>
      </c>
      <c r="Q914" s="7" t="str">
        <f t="shared" si="124"/>
        <v>Zonal</v>
      </c>
      <c r="R914" s="6">
        <v>0</v>
      </c>
      <c r="S914" s="7">
        <v>0</v>
      </c>
      <c r="T914" s="7">
        <v>0</v>
      </c>
      <c r="U914" s="8">
        <v>1</v>
      </c>
      <c r="V914" s="7" t="str">
        <f t="shared" si="125"/>
        <v>Zonal</v>
      </c>
      <c r="W914" s="51">
        <v>1.3584707381460901E-2</v>
      </c>
      <c r="X914" s="52">
        <v>1.1723313694766001E-2</v>
      </c>
      <c r="Y914" s="52">
        <v>9.9100663463673692E-3</v>
      </c>
      <c r="Z914" s="53">
        <v>0.96478191257740697</v>
      </c>
      <c r="AA914" s="7" t="str">
        <f t="shared" si="126"/>
        <v>Zonal</v>
      </c>
      <c r="AB914" s="51">
        <v>2.5935610516993799E-3</v>
      </c>
      <c r="AC914" s="52">
        <v>2.3185311807414299E-2</v>
      </c>
      <c r="AD914" s="52">
        <v>9.9434365602427896E-3</v>
      </c>
      <c r="AE914" s="53">
        <v>0.96427769058064305</v>
      </c>
      <c r="AF914" s="7" t="str">
        <f t="shared" si="127"/>
        <v>Zonal</v>
      </c>
      <c r="AG914" s="51">
        <v>0.21130421932606999</v>
      </c>
      <c r="AH914" s="52">
        <v>0.19422212684262799</v>
      </c>
      <c r="AI914" s="52">
        <v>0.27488373629051799</v>
      </c>
      <c r="AJ914" s="53">
        <v>0.31958991754078198</v>
      </c>
      <c r="AK914" s="44" t="str">
        <f t="shared" si="120"/>
        <v>Zonal</v>
      </c>
      <c r="AL914" s="51">
        <v>0</v>
      </c>
      <c r="AM914" s="52">
        <v>2.4815348585840301E-2</v>
      </c>
      <c r="AN914" s="52">
        <v>0.46914970275626</v>
      </c>
      <c r="AO914" s="53">
        <v>0.506034948657899</v>
      </c>
      <c r="AP914" s="44" t="str">
        <f t="shared" si="121"/>
        <v>Zonal</v>
      </c>
    </row>
    <row r="915" spans="1:42" x14ac:dyDescent="0.3">
      <c r="A915" s="4">
        <v>32378</v>
      </c>
      <c r="B915" s="5">
        <f t="shared" si="122"/>
        <v>1988</v>
      </c>
      <c r="C915" s="6">
        <v>0</v>
      </c>
      <c r="D915" s="7">
        <v>0</v>
      </c>
      <c r="E915" s="7">
        <v>0</v>
      </c>
      <c r="F915" s="8">
        <v>1</v>
      </c>
      <c r="G915" s="44" t="str">
        <f t="shared" si="123"/>
        <v>Zonal</v>
      </c>
      <c r="H915" s="51">
        <v>0.117489211471342</v>
      </c>
      <c r="I915" s="52">
        <v>1.81567232717052E-24</v>
      </c>
      <c r="J915" s="52">
        <v>6.9697316361480693E-5</v>
      </c>
      <c r="K915" s="53">
        <v>0.88244109121230296</v>
      </c>
      <c r="L915" s="7" t="str">
        <f t="shared" si="128"/>
        <v>Zonal</v>
      </c>
      <c r="M915" s="51">
        <v>8.2530511579924706E-2</v>
      </c>
      <c r="N915" s="52">
        <v>1.0153695724544101E-6</v>
      </c>
      <c r="O915" s="52">
        <v>1.9823435767667701E-5</v>
      </c>
      <c r="P915" s="53">
        <v>0.91744864961473505</v>
      </c>
      <c r="Q915" s="7" t="str">
        <f t="shared" si="124"/>
        <v>Zonal</v>
      </c>
      <c r="R915" s="6">
        <v>1</v>
      </c>
      <c r="S915" s="7">
        <v>0</v>
      </c>
      <c r="T915" s="7">
        <v>0</v>
      </c>
      <c r="U915" s="8">
        <v>0</v>
      </c>
      <c r="V915" s="7" t="str">
        <f t="shared" si="125"/>
        <v>AL</v>
      </c>
      <c r="W915" s="51">
        <v>0.92337175632903401</v>
      </c>
      <c r="X915" s="52">
        <v>1.5576227341738301E-2</v>
      </c>
      <c r="Y915" s="52">
        <v>6.2315162082413305E-4</v>
      </c>
      <c r="Z915" s="53">
        <v>6.0428864708403002E-2</v>
      </c>
      <c r="AA915" s="7" t="str">
        <f t="shared" si="126"/>
        <v>AL</v>
      </c>
      <c r="AB915" s="51">
        <v>0.91710238611900197</v>
      </c>
      <c r="AC915" s="52">
        <v>2.1739549228719599E-2</v>
      </c>
      <c r="AD915" s="52">
        <v>6.7392529257296902E-4</v>
      </c>
      <c r="AE915" s="53">
        <v>6.0484139359703697E-2</v>
      </c>
      <c r="AF915" s="7" t="str">
        <f t="shared" si="127"/>
        <v>AL</v>
      </c>
      <c r="AG915" s="51">
        <v>0.23664226899337301</v>
      </c>
      <c r="AH915" s="52">
        <v>0.18507905323118801</v>
      </c>
      <c r="AI915" s="52">
        <v>0.25336976665948402</v>
      </c>
      <c r="AJ915" s="53">
        <v>0.32490891111595299</v>
      </c>
      <c r="AK915" s="44" t="str">
        <f t="shared" si="120"/>
        <v>Zonal</v>
      </c>
      <c r="AL915" s="51">
        <v>0.208649166201228</v>
      </c>
      <c r="AM915" s="52">
        <v>0</v>
      </c>
      <c r="AN915" s="52">
        <v>0.319356897789834</v>
      </c>
      <c r="AO915" s="53">
        <v>0.47199393600893602</v>
      </c>
      <c r="AP915" s="44" t="str">
        <f t="shared" si="121"/>
        <v>Zonal</v>
      </c>
    </row>
    <row r="916" spans="1:42" x14ac:dyDescent="0.3">
      <c r="A916" s="4">
        <v>32379</v>
      </c>
      <c r="B916" s="5">
        <f t="shared" si="122"/>
        <v>1988</v>
      </c>
      <c r="C916" s="6">
        <v>1</v>
      </c>
      <c r="D916" s="7">
        <v>0</v>
      </c>
      <c r="E916" s="7">
        <v>0</v>
      </c>
      <c r="F916" s="8">
        <v>0</v>
      </c>
      <c r="G916" s="44" t="str">
        <f t="shared" si="123"/>
        <v>AL</v>
      </c>
      <c r="H916" s="51">
        <v>0.83751582579095296</v>
      </c>
      <c r="I916" s="52">
        <v>8.7686914068575502E-24</v>
      </c>
      <c r="J916" s="52">
        <v>7.9375938775069798E-5</v>
      </c>
      <c r="K916" s="53">
        <v>0.16240479827027399</v>
      </c>
      <c r="L916" s="7" t="str">
        <f t="shared" si="128"/>
        <v>AL</v>
      </c>
      <c r="M916" s="51">
        <v>0.228699838955739</v>
      </c>
      <c r="N916" s="52">
        <v>7.0852202306474505E-4</v>
      </c>
      <c r="O916" s="52">
        <v>1.2135147430548701E-5</v>
      </c>
      <c r="P916" s="53">
        <v>0.77057950387376095</v>
      </c>
      <c r="Q916" s="7" t="str">
        <f t="shared" si="124"/>
        <v>Zonal</v>
      </c>
      <c r="R916" s="6">
        <v>1</v>
      </c>
      <c r="S916" s="7">
        <v>0</v>
      </c>
      <c r="T916" s="7">
        <v>0</v>
      </c>
      <c r="U916" s="8">
        <v>0</v>
      </c>
      <c r="V916" s="7" t="str">
        <f t="shared" si="125"/>
        <v>AL</v>
      </c>
      <c r="W916" s="51">
        <v>0.94291745072854405</v>
      </c>
      <c r="X916" s="52">
        <v>3.54710407108988E-2</v>
      </c>
      <c r="Y916" s="52">
        <v>2.0012176475529001E-4</v>
      </c>
      <c r="Z916" s="53">
        <v>2.1411386795800399E-2</v>
      </c>
      <c r="AA916" s="7" t="str">
        <f t="shared" si="126"/>
        <v>AL</v>
      </c>
      <c r="AB916" s="51">
        <v>0.93816274236591202</v>
      </c>
      <c r="AC916" s="52">
        <v>4.0200489388317599E-2</v>
      </c>
      <c r="AD916" s="52">
        <v>2.14396901062122E-4</v>
      </c>
      <c r="AE916" s="53">
        <v>2.14223713447079E-2</v>
      </c>
      <c r="AF916" s="7" t="str">
        <f t="shared" si="127"/>
        <v>AL</v>
      </c>
      <c r="AG916" s="51">
        <v>0.27762745292008201</v>
      </c>
      <c r="AH916" s="52">
        <v>0.21401520067770199</v>
      </c>
      <c r="AI916" s="52">
        <v>0.20160745497112501</v>
      </c>
      <c r="AJ916" s="53">
        <v>0.30674989143108999</v>
      </c>
      <c r="AK916" s="44" t="str">
        <f t="shared" si="120"/>
        <v>Zonal</v>
      </c>
      <c r="AL916" s="51">
        <v>0.35606709313453799</v>
      </c>
      <c r="AM916" s="52">
        <v>0.15871656676572801</v>
      </c>
      <c r="AN916" s="52">
        <v>0</v>
      </c>
      <c r="AO916" s="53">
        <v>0.48521634009973202</v>
      </c>
      <c r="AP916" s="44" t="str">
        <f t="shared" si="121"/>
        <v>Zonal</v>
      </c>
    </row>
    <row r="917" spans="1:42" x14ac:dyDescent="0.3">
      <c r="A917" s="4">
        <v>32380</v>
      </c>
      <c r="B917" s="5">
        <f t="shared" si="122"/>
        <v>1988</v>
      </c>
      <c r="C917" s="6">
        <v>1</v>
      </c>
      <c r="D917" s="7">
        <v>0</v>
      </c>
      <c r="E917" s="7">
        <v>0</v>
      </c>
      <c r="F917" s="8">
        <v>0</v>
      </c>
      <c r="G917" s="44" t="str">
        <f t="shared" si="123"/>
        <v>AL</v>
      </c>
      <c r="H917" s="51">
        <v>0.98759382539406304</v>
      </c>
      <c r="I917" s="52">
        <v>6.5786246704386604E-28</v>
      </c>
      <c r="J917" s="52">
        <v>2.31911645879307E-4</v>
      </c>
      <c r="K917" s="53">
        <v>1.21742629600606E-2</v>
      </c>
      <c r="L917" s="7" t="str">
        <f t="shared" si="128"/>
        <v>AL</v>
      </c>
      <c r="M917" s="51">
        <v>0.99417357854175203</v>
      </c>
      <c r="N917" s="52">
        <v>4.0063163508325998E-5</v>
      </c>
      <c r="O917" s="52">
        <v>3.8369726590016599E-4</v>
      </c>
      <c r="P917" s="53">
        <v>5.4026610288458697E-3</v>
      </c>
      <c r="Q917" s="7" t="str">
        <f t="shared" si="124"/>
        <v>AL</v>
      </c>
      <c r="R917" s="6">
        <v>1</v>
      </c>
      <c r="S917" s="7">
        <v>0</v>
      </c>
      <c r="T917" s="7">
        <v>0</v>
      </c>
      <c r="U917" s="8">
        <v>0</v>
      </c>
      <c r="V917" s="7" t="str">
        <f t="shared" si="125"/>
        <v>AL</v>
      </c>
      <c r="W917" s="51">
        <v>0.77598124634794197</v>
      </c>
      <c r="X917" s="52">
        <v>0.200628522356501</v>
      </c>
      <c r="Y917" s="52">
        <v>8.4939528130209302E-4</v>
      </c>
      <c r="Z917" s="53">
        <v>2.25408360142548E-2</v>
      </c>
      <c r="AA917" s="7" t="str">
        <f t="shared" si="126"/>
        <v>AL</v>
      </c>
      <c r="AB917" s="51">
        <v>0.78157708159801198</v>
      </c>
      <c r="AC917" s="52">
        <v>0.19576989947204701</v>
      </c>
      <c r="AD917" s="52">
        <v>8.7806471900108796E-4</v>
      </c>
      <c r="AE917" s="53">
        <v>2.1774954210939501E-2</v>
      </c>
      <c r="AF917" s="7" t="str">
        <f t="shared" si="127"/>
        <v>AL</v>
      </c>
      <c r="AG917" s="51">
        <v>0.286270384418982</v>
      </c>
      <c r="AH917" s="52">
        <v>0.26807602432022498</v>
      </c>
      <c r="AI917" s="52">
        <v>0.19278649038154999</v>
      </c>
      <c r="AJ917" s="53">
        <v>0.25286710087924102</v>
      </c>
      <c r="AK917" s="44" t="str">
        <f t="shared" si="120"/>
        <v>AL</v>
      </c>
      <c r="AL917" s="51">
        <v>0.34084046747895203</v>
      </c>
      <c r="AM917" s="52">
        <v>0.38552804518489497</v>
      </c>
      <c r="AN917" s="52">
        <v>0</v>
      </c>
      <c r="AO917" s="53">
        <v>0.273631487336151</v>
      </c>
      <c r="AP917" s="44" t="str">
        <f t="shared" si="121"/>
        <v>NAO-</v>
      </c>
    </row>
    <row r="918" spans="1:42" x14ac:dyDescent="0.3">
      <c r="A918" s="4">
        <v>32381</v>
      </c>
      <c r="B918" s="5">
        <f t="shared" si="122"/>
        <v>1988</v>
      </c>
      <c r="C918" s="6">
        <v>1</v>
      </c>
      <c r="D918" s="7">
        <v>0</v>
      </c>
      <c r="E918" s="7">
        <v>0</v>
      </c>
      <c r="F918" s="8">
        <v>0</v>
      </c>
      <c r="G918" s="44" t="str">
        <f t="shared" si="123"/>
        <v>AL</v>
      </c>
      <c r="H918" s="51">
        <v>0.91353422001704698</v>
      </c>
      <c r="I918" s="52">
        <v>7.9662760801014001E-22</v>
      </c>
      <c r="J918" s="52">
        <v>3.1736884152717097E-4</v>
      </c>
      <c r="K918" s="53">
        <v>8.6148411141425699E-2</v>
      </c>
      <c r="L918" s="7" t="str">
        <f t="shared" si="128"/>
        <v>AL</v>
      </c>
      <c r="M918" s="51">
        <v>0.64905851071951404</v>
      </c>
      <c r="N918" s="52">
        <v>5.7065548845277904E-3</v>
      </c>
      <c r="O918" s="52">
        <v>2.11140676391553E-4</v>
      </c>
      <c r="P918" s="53">
        <v>0.34502379371955699</v>
      </c>
      <c r="Q918" s="7" t="str">
        <f t="shared" si="124"/>
        <v>AL</v>
      </c>
      <c r="R918" s="6">
        <v>1</v>
      </c>
      <c r="S918" s="7">
        <v>0</v>
      </c>
      <c r="T918" s="7">
        <v>0</v>
      </c>
      <c r="U918" s="8">
        <v>0</v>
      </c>
      <c r="V918" s="7" t="str">
        <f t="shared" si="125"/>
        <v>AL</v>
      </c>
      <c r="W918" s="51">
        <v>1.75036789513537E-3</v>
      </c>
      <c r="X918" s="52">
        <v>0.97697668771740898</v>
      </c>
      <c r="Y918" s="52">
        <v>1.3426239960373501E-2</v>
      </c>
      <c r="Z918" s="53">
        <v>7.8467044270815293E-3</v>
      </c>
      <c r="AA918" s="7" t="str">
        <f t="shared" si="126"/>
        <v>NAO-</v>
      </c>
      <c r="AB918" s="51">
        <v>1.3753920424720901E-3</v>
      </c>
      <c r="AC918" s="52">
        <v>0.975189730309728</v>
      </c>
      <c r="AD918" s="52">
        <v>1.3589737908924E-2</v>
      </c>
      <c r="AE918" s="53">
        <v>9.8451397388754792E-3</v>
      </c>
      <c r="AF918" s="7" t="str">
        <f t="shared" si="127"/>
        <v>NAO-</v>
      </c>
      <c r="AG918" s="51">
        <v>0.28881398298885402</v>
      </c>
      <c r="AH918" s="52">
        <v>0.29563725704983601</v>
      </c>
      <c r="AI918" s="52">
        <v>0.19668351273156301</v>
      </c>
      <c r="AJ918" s="53">
        <v>0.21886524722974399</v>
      </c>
      <c r="AK918" s="44" t="str">
        <f t="shared" si="120"/>
        <v>NAO-</v>
      </c>
      <c r="AL918" s="51">
        <v>0.40812084771554702</v>
      </c>
      <c r="AM918" s="52">
        <v>0.45421816427272299</v>
      </c>
      <c r="AN918" s="52">
        <v>0</v>
      </c>
      <c r="AO918" s="53">
        <v>0.13766098801172799</v>
      </c>
      <c r="AP918" s="44" t="str">
        <f t="shared" si="121"/>
        <v>NAO-</v>
      </c>
    </row>
    <row r="919" spans="1:42" x14ac:dyDescent="0.3">
      <c r="A919" s="4">
        <v>32382</v>
      </c>
      <c r="B919" s="5">
        <f t="shared" si="122"/>
        <v>1988</v>
      </c>
      <c r="C919" s="6">
        <v>1</v>
      </c>
      <c r="D919" s="7">
        <v>0</v>
      </c>
      <c r="E919" s="7">
        <v>0</v>
      </c>
      <c r="F919" s="8">
        <v>0</v>
      </c>
      <c r="G919" s="44" t="str">
        <f t="shared" si="123"/>
        <v>AL</v>
      </c>
      <c r="H919" s="51">
        <v>0.27040580348221499</v>
      </c>
      <c r="I919" s="52">
        <v>2.9083198005589301E-28</v>
      </c>
      <c r="J919" s="52">
        <v>2.9603241136676E-6</v>
      </c>
      <c r="K919" s="53">
        <v>0.72959123619366295</v>
      </c>
      <c r="L919" s="7" t="str">
        <f t="shared" si="128"/>
        <v>Zonal</v>
      </c>
      <c r="M919" s="51">
        <v>5.7020531896641701E-3</v>
      </c>
      <c r="N919" s="52">
        <v>1.6159994191347201E-4</v>
      </c>
      <c r="O919" s="52">
        <v>1.7673543713886501E-8</v>
      </c>
      <c r="P919" s="53">
        <v>0.99413632919488704</v>
      </c>
      <c r="Q919" s="7" t="str">
        <f t="shared" si="124"/>
        <v>Zonal</v>
      </c>
      <c r="R919" s="6">
        <v>1</v>
      </c>
      <c r="S919" s="7">
        <v>0</v>
      </c>
      <c r="T919" s="7">
        <v>0</v>
      </c>
      <c r="U919" s="8">
        <v>0</v>
      </c>
      <c r="V919" s="7" t="str">
        <f t="shared" si="125"/>
        <v>AL</v>
      </c>
      <c r="W919" s="51">
        <v>5.1976649375250097E-5</v>
      </c>
      <c r="X919" s="52">
        <v>0.98809535192922604</v>
      </c>
      <c r="Y919" s="52">
        <v>1.1569366978434E-2</v>
      </c>
      <c r="Z919" s="53">
        <v>2.8330444296511398E-4</v>
      </c>
      <c r="AA919" s="7" t="str">
        <f t="shared" si="126"/>
        <v>NAO-</v>
      </c>
      <c r="AB919" s="51">
        <v>3.6640057589292E-5</v>
      </c>
      <c r="AC919" s="52">
        <v>0.985983157446359</v>
      </c>
      <c r="AD919" s="52">
        <v>1.36254522804672E-2</v>
      </c>
      <c r="AE919" s="53">
        <v>3.5475021558259998E-4</v>
      </c>
      <c r="AF919" s="7" t="str">
        <f t="shared" si="127"/>
        <v>NAO-</v>
      </c>
      <c r="AG919" s="51">
        <v>0.28427604180045901</v>
      </c>
      <c r="AH919" s="52">
        <v>0.27425939787190801</v>
      </c>
      <c r="AI919" s="52">
        <v>0.20702218745012399</v>
      </c>
      <c r="AJ919" s="53">
        <v>0.23444237287750799</v>
      </c>
      <c r="AK919" s="44" t="str">
        <f t="shared" si="120"/>
        <v>AL</v>
      </c>
      <c r="AL919" s="51">
        <v>0.41254323958489902</v>
      </c>
      <c r="AM919" s="52">
        <v>0.379530756504737</v>
      </c>
      <c r="AN919" s="52">
        <v>0</v>
      </c>
      <c r="AO919" s="53">
        <v>0.20792600391036201</v>
      </c>
      <c r="AP919" s="44" t="str">
        <f t="shared" si="121"/>
        <v>AL</v>
      </c>
    </row>
    <row r="920" spans="1:42" x14ac:dyDescent="0.3">
      <c r="A920" s="4">
        <v>32383</v>
      </c>
      <c r="B920" s="5">
        <f t="shared" si="122"/>
        <v>1988</v>
      </c>
      <c r="C920" s="6">
        <v>1</v>
      </c>
      <c r="D920" s="7">
        <v>0</v>
      </c>
      <c r="E920" s="7">
        <v>0</v>
      </c>
      <c r="F920" s="8">
        <v>0</v>
      </c>
      <c r="G920" s="44" t="str">
        <f t="shared" si="123"/>
        <v>AL</v>
      </c>
      <c r="H920" s="51">
        <v>0.51740203695791398</v>
      </c>
      <c r="I920" s="52">
        <v>1.6527545941199499E-26</v>
      </c>
      <c r="J920" s="52">
        <v>9.3542217466948102E-6</v>
      </c>
      <c r="K920" s="53">
        <v>0.482588608820329</v>
      </c>
      <c r="L920" s="7" t="str">
        <f t="shared" si="128"/>
        <v>AL</v>
      </c>
      <c r="M920" s="51">
        <v>0.10989109917142501</v>
      </c>
      <c r="N920" s="52">
        <v>1.16547348056612E-4</v>
      </c>
      <c r="O920" s="52">
        <v>7.9536678588290505E-7</v>
      </c>
      <c r="P920" s="53">
        <v>0.88999155811374198</v>
      </c>
      <c r="Q920" s="7" t="str">
        <f t="shared" si="124"/>
        <v>Zonal</v>
      </c>
      <c r="R920" s="6">
        <v>1</v>
      </c>
      <c r="S920" s="7">
        <v>0</v>
      </c>
      <c r="T920" s="7">
        <v>0</v>
      </c>
      <c r="U920" s="8">
        <v>0</v>
      </c>
      <c r="V920" s="7" t="str">
        <f t="shared" si="125"/>
        <v>AL</v>
      </c>
      <c r="W920" s="51">
        <v>0.93555308846037899</v>
      </c>
      <c r="X920" s="52">
        <v>4.5245663843252203E-2</v>
      </c>
      <c r="Y920" s="52">
        <v>2.9454431359686602E-4</v>
      </c>
      <c r="Z920" s="53">
        <v>1.89067033827705E-2</v>
      </c>
      <c r="AA920" s="7" t="str">
        <f t="shared" si="126"/>
        <v>AL</v>
      </c>
      <c r="AB920" s="51">
        <v>0.93676089713022304</v>
      </c>
      <c r="AC920" s="52">
        <v>4.4676624867308799E-2</v>
      </c>
      <c r="AD920" s="52">
        <v>3.0497649609493498E-4</v>
      </c>
      <c r="AE920" s="53">
        <v>1.8257501506372498E-2</v>
      </c>
      <c r="AF920" s="7" t="str">
        <f t="shared" si="127"/>
        <v>AL</v>
      </c>
      <c r="AG920" s="51">
        <v>0.28067355533962102</v>
      </c>
      <c r="AH920" s="52">
        <v>0.244546502088131</v>
      </c>
      <c r="AI920" s="52">
        <v>0.20041383269621099</v>
      </c>
      <c r="AJ920" s="53">
        <v>0.27436610987603499</v>
      </c>
      <c r="AK920" s="44" t="str">
        <f t="shared" si="120"/>
        <v>AL</v>
      </c>
      <c r="AL920" s="51">
        <v>0.36614036307991898</v>
      </c>
      <c r="AM920" s="52">
        <v>0.28284760381164298</v>
      </c>
      <c r="AN920" s="52">
        <v>0</v>
      </c>
      <c r="AO920" s="53">
        <v>0.35101203310843698</v>
      </c>
      <c r="AP920" s="44" t="str">
        <f t="shared" si="121"/>
        <v>AL</v>
      </c>
    </row>
    <row r="921" spans="1:42" x14ac:dyDescent="0.3">
      <c r="A921" s="4">
        <v>32384</v>
      </c>
      <c r="B921" s="5">
        <f t="shared" si="122"/>
        <v>1988</v>
      </c>
      <c r="C921" s="6">
        <v>1</v>
      </c>
      <c r="D921" s="7">
        <v>0</v>
      </c>
      <c r="E921" s="7">
        <v>0</v>
      </c>
      <c r="F921" s="8">
        <v>0</v>
      </c>
      <c r="G921" s="44" t="str">
        <f t="shared" si="123"/>
        <v>AL</v>
      </c>
      <c r="H921" s="51">
        <v>8.4300336555020894E-2</v>
      </c>
      <c r="I921" s="52">
        <v>4.0454098731353404E-28</v>
      </c>
      <c r="J921" s="52">
        <v>4.3364109022501001E-7</v>
      </c>
      <c r="K921" s="53">
        <v>0.91569922980388696</v>
      </c>
      <c r="L921" s="7" t="str">
        <f t="shared" si="128"/>
        <v>Zonal</v>
      </c>
      <c r="M921" s="51">
        <v>2.23124361787315E-2</v>
      </c>
      <c r="N921" s="52">
        <v>5.1474471801012498E-6</v>
      </c>
      <c r="O921" s="52">
        <v>1.94038542294559E-7</v>
      </c>
      <c r="P921" s="53">
        <v>0.97768222233555602</v>
      </c>
      <c r="Q921" s="7" t="str">
        <f t="shared" si="124"/>
        <v>Zonal</v>
      </c>
      <c r="R921" s="6">
        <v>1</v>
      </c>
      <c r="S921" s="7">
        <v>0</v>
      </c>
      <c r="T921" s="7">
        <v>0</v>
      </c>
      <c r="U921" s="8">
        <v>0</v>
      </c>
      <c r="V921" s="7" t="str">
        <f t="shared" si="125"/>
        <v>AL</v>
      </c>
      <c r="W921" s="51">
        <v>0.95726256889044603</v>
      </c>
      <c r="X921" s="52">
        <v>3.2618043687572498E-2</v>
      </c>
      <c r="Y921" s="52">
        <v>2.01366887745146E-4</v>
      </c>
      <c r="Z921" s="53">
        <v>9.9180205342337992E-3</v>
      </c>
      <c r="AA921" s="7" t="str">
        <f t="shared" si="126"/>
        <v>AL</v>
      </c>
      <c r="AB921" s="51">
        <v>0.95706757921563601</v>
      </c>
      <c r="AC921" s="52">
        <v>3.29785435025002E-2</v>
      </c>
      <c r="AD921" s="52">
        <v>3.0560682498514898E-4</v>
      </c>
      <c r="AE921" s="53">
        <v>9.6482704568784002E-3</v>
      </c>
      <c r="AF921" s="7" t="str">
        <f t="shared" si="127"/>
        <v>AL</v>
      </c>
      <c r="AG921" s="51">
        <v>0.29249482141295802</v>
      </c>
      <c r="AH921" s="52">
        <v>0.22910186956353901</v>
      </c>
      <c r="AI921" s="52">
        <v>0.19344661945491101</v>
      </c>
      <c r="AJ921" s="53">
        <v>0.28495668956858999</v>
      </c>
      <c r="AK921" s="44" t="str">
        <f t="shared" si="120"/>
        <v>AL</v>
      </c>
      <c r="AL921" s="51">
        <v>0.37814322297985198</v>
      </c>
      <c r="AM921" s="52">
        <v>0.241954891857702</v>
      </c>
      <c r="AN921" s="52">
        <v>0</v>
      </c>
      <c r="AO921" s="53">
        <v>0.379901885162444</v>
      </c>
      <c r="AP921" s="44" t="str">
        <f t="shared" si="121"/>
        <v>Zonal</v>
      </c>
    </row>
    <row r="922" spans="1:42" x14ac:dyDescent="0.3">
      <c r="A922" s="4">
        <v>32385</v>
      </c>
      <c r="B922" s="5">
        <f t="shared" si="122"/>
        <v>1988</v>
      </c>
      <c r="C922" s="6">
        <v>0</v>
      </c>
      <c r="D922" s="7">
        <v>0</v>
      </c>
      <c r="E922" s="7">
        <v>0</v>
      </c>
      <c r="F922" s="8">
        <v>1</v>
      </c>
      <c r="G922" s="44" t="str">
        <f t="shared" si="123"/>
        <v>Zonal</v>
      </c>
      <c r="H922" s="51">
        <v>5.9882290836536303E-3</v>
      </c>
      <c r="I922" s="52">
        <v>1.3360464506413501E-33</v>
      </c>
      <c r="J922" s="52">
        <v>1.20815440828585E-9</v>
      </c>
      <c r="K922" s="53">
        <v>0.99401176970820504</v>
      </c>
      <c r="L922" s="7" t="str">
        <f t="shared" si="128"/>
        <v>Zonal</v>
      </c>
      <c r="M922" s="51">
        <v>2.6857584848474299E-3</v>
      </c>
      <c r="N922" s="52">
        <v>1.2823517248890401E-9</v>
      </c>
      <c r="O922" s="52">
        <v>9.5346055446516403E-9</v>
      </c>
      <c r="P922" s="53">
        <v>0.99731423069818703</v>
      </c>
      <c r="Q922" s="7" t="str">
        <f t="shared" si="124"/>
        <v>Zonal</v>
      </c>
      <c r="R922" s="6">
        <v>1</v>
      </c>
      <c r="S922" s="7">
        <v>0</v>
      </c>
      <c r="T922" s="7">
        <v>0</v>
      </c>
      <c r="U922" s="8">
        <v>0</v>
      </c>
      <c r="V922" s="7" t="str">
        <f t="shared" si="125"/>
        <v>AL</v>
      </c>
      <c r="W922" s="51">
        <v>0.966241401528526</v>
      </c>
      <c r="X922" s="52">
        <v>2.4117881117474E-2</v>
      </c>
      <c r="Y922" s="52">
        <v>7.7723767435367995E-5</v>
      </c>
      <c r="Z922" s="53">
        <v>9.5629935865646307E-3</v>
      </c>
      <c r="AA922" s="7" t="str">
        <f t="shared" si="126"/>
        <v>AL</v>
      </c>
      <c r="AB922" s="51">
        <v>0.96926617318493302</v>
      </c>
      <c r="AC922" s="52">
        <v>2.2052729008041901E-2</v>
      </c>
      <c r="AD922" s="52">
        <v>8.1567663295047699E-5</v>
      </c>
      <c r="AE922" s="53">
        <v>8.5995301437292899E-3</v>
      </c>
      <c r="AF922" s="7" t="str">
        <f t="shared" si="127"/>
        <v>AL</v>
      </c>
      <c r="AG922" s="51">
        <v>0.33887603779430597</v>
      </c>
      <c r="AH922" s="52">
        <v>0.212072265128883</v>
      </c>
      <c r="AI922" s="52">
        <v>0.18900111608418199</v>
      </c>
      <c r="AJ922" s="53">
        <v>0.26005058099262801</v>
      </c>
      <c r="AK922" s="44" t="str">
        <f t="shared" si="120"/>
        <v>AL</v>
      </c>
      <c r="AL922" s="51">
        <v>0.49037365421152601</v>
      </c>
      <c r="AM922" s="52">
        <v>0.18546548448385</v>
      </c>
      <c r="AN922" s="52">
        <v>0</v>
      </c>
      <c r="AO922" s="53">
        <v>0.32416086130462302</v>
      </c>
      <c r="AP922" s="44" t="str">
        <f t="shared" si="121"/>
        <v>AL</v>
      </c>
    </row>
    <row r="923" spans="1:42" x14ac:dyDescent="0.3">
      <c r="A923" s="4">
        <v>32386</v>
      </c>
      <c r="B923" s="5">
        <f t="shared" si="122"/>
        <v>1988</v>
      </c>
      <c r="C923" s="6">
        <v>0</v>
      </c>
      <c r="D923" s="7">
        <v>0</v>
      </c>
      <c r="E923" s="7">
        <v>0</v>
      </c>
      <c r="F923" s="8">
        <v>1</v>
      </c>
      <c r="G923" s="44" t="str">
        <f t="shared" si="123"/>
        <v>Zonal</v>
      </c>
      <c r="H923" s="51">
        <v>4.9752450794636097E-2</v>
      </c>
      <c r="I923" s="52">
        <v>2.9711228203528802E-20</v>
      </c>
      <c r="J923" s="52">
        <v>1.3605218846598999E-5</v>
      </c>
      <c r="K923" s="53">
        <v>0.95023394398650596</v>
      </c>
      <c r="L923" s="7" t="str">
        <f t="shared" si="128"/>
        <v>Zonal</v>
      </c>
      <c r="M923" s="51">
        <v>0.122783102069561</v>
      </c>
      <c r="N923" s="52">
        <v>4.8841992299971799E-6</v>
      </c>
      <c r="O923" s="52">
        <v>8.70540269775995E-6</v>
      </c>
      <c r="P923" s="53">
        <v>0.87720330832851301</v>
      </c>
      <c r="Q923" s="7" t="str">
        <f t="shared" si="124"/>
        <v>Zonal</v>
      </c>
      <c r="R923" s="6">
        <v>1</v>
      </c>
      <c r="S923" s="7">
        <v>0</v>
      </c>
      <c r="T923" s="7">
        <v>0</v>
      </c>
      <c r="U923" s="8">
        <v>0</v>
      </c>
      <c r="V923" s="7" t="str">
        <f t="shared" si="125"/>
        <v>AL</v>
      </c>
      <c r="W923" s="51">
        <v>0.94009924098540398</v>
      </c>
      <c r="X923" s="52">
        <v>3.5323604177554202E-2</v>
      </c>
      <c r="Y923" s="52">
        <v>1.7077368007590701E-4</v>
      </c>
      <c r="Z923" s="53">
        <v>2.4406381156963499E-2</v>
      </c>
      <c r="AA923" s="7" t="str">
        <f t="shared" si="126"/>
        <v>AL</v>
      </c>
      <c r="AB923" s="51">
        <v>0.95537930402461202</v>
      </c>
      <c r="AC923" s="52">
        <v>2.56870602755018E-2</v>
      </c>
      <c r="AD923" s="52">
        <v>1.4787303477157399E-4</v>
      </c>
      <c r="AE923" s="53">
        <v>1.87857626651141E-2</v>
      </c>
      <c r="AF923" s="7" t="str">
        <f t="shared" si="127"/>
        <v>AL</v>
      </c>
      <c r="AG923" s="51">
        <v>0.37111462478711599</v>
      </c>
      <c r="AH923" s="52">
        <v>0.20834862376060301</v>
      </c>
      <c r="AI923" s="52">
        <v>0.193111257362204</v>
      </c>
      <c r="AJ923" s="53">
        <v>0.22742549409007501</v>
      </c>
      <c r="AK923" s="44" t="str">
        <f t="shared" si="120"/>
        <v>AL</v>
      </c>
      <c r="AL923" s="51">
        <v>0.61560033652497803</v>
      </c>
      <c r="AM923" s="52">
        <v>0.167781739513641</v>
      </c>
      <c r="AN923" s="52">
        <v>0</v>
      </c>
      <c r="AO923" s="53">
        <v>0.21661792396137899</v>
      </c>
      <c r="AP923" s="44" t="str">
        <f t="shared" si="121"/>
        <v>AL</v>
      </c>
    </row>
    <row r="924" spans="1:42" x14ac:dyDescent="0.3">
      <c r="A924" s="4">
        <v>32660</v>
      </c>
      <c r="B924" s="5">
        <f t="shared" si="122"/>
        <v>1989</v>
      </c>
      <c r="C924" s="6">
        <v>0</v>
      </c>
      <c r="D924" s="7">
        <v>0</v>
      </c>
      <c r="E924" s="7">
        <v>1</v>
      </c>
      <c r="F924" s="8">
        <v>0</v>
      </c>
      <c r="G924" s="44" t="str">
        <f t="shared" si="123"/>
        <v>SB</v>
      </c>
      <c r="H924" s="51">
        <v>1.2022639034579901E-5</v>
      </c>
      <c r="I924" s="52">
        <v>9.6140724128623009E-16</v>
      </c>
      <c r="J924" s="52">
        <v>0.61664677160552595</v>
      </c>
      <c r="K924" s="53">
        <v>0.383341205755448</v>
      </c>
      <c r="L924" s="7" t="str">
        <f t="shared" si="128"/>
        <v>SB</v>
      </c>
      <c r="M924" s="51">
        <v>7.3153719426354796E-8</v>
      </c>
      <c r="N924" s="52">
        <v>1.09099219763282E-7</v>
      </c>
      <c r="O924" s="52">
        <v>0.99933796911469297</v>
      </c>
      <c r="P924" s="53">
        <v>6.6184863236450997E-4</v>
      </c>
      <c r="Q924" s="7" t="str">
        <f t="shared" si="124"/>
        <v>SB</v>
      </c>
      <c r="R924" s="6">
        <v>0</v>
      </c>
      <c r="S924" s="7">
        <v>0</v>
      </c>
      <c r="T924" s="7">
        <v>0</v>
      </c>
      <c r="U924" s="8">
        <v>1</v>
      </c>
      <c r="V924" s="7" t="str">
        <f t="shared" si="125"/>
        <v>Zonal</v>
      </c>
      <c r="W924" s="51">
        <v>1.2890316643058199E-7</v>
      </c>
      <c r="X924" s="52">
        <v>6.2675593746500002E-2</v>
      </c>
      <c r="Y924" s="52">
        <v>0.72318027663411799</v>
      </c>
      <c r="Z924" s="53">
        <v>0.21414400071621401</v>
      </c>
      <c r="AA924" s="7" t="str">
        <f t="shared" si="126"/>
        <v>SB</v>
      </c>
      <c r="AB924" s="51">
        <v>6.94842054041282E-9</v>
      </c>
      <c r="AC924" s="52">
        <v>8.9209166145375995E-2</v>
      </c>
      <c r="AD924" s="52">
        <v>0.73623003430864098</v>
      </c>
      <c r="AE924" s="53">
        <v>0.17456079259755999</v>
      </c>
      <c r="AF924" s="7" t="str">
        <f t="shared" si="127"/>
        <v>SB</v>
      </c>
      <c r="AG924" s="51">
        <v>0.196293995968124</v>
      </c>
      <c r="AH924" s="52">
        <v>0.28489296406271702</v>
      </c>
      <c r="AI924" s="52">
        <v>0.267141441718105</v>
      </c>
      <c r="AJ924" s="53">
        <v>0.25167159825105201</v>
      </c>
      <c r="AK924" s="44" t="str">
        <f t="shared" si="120"/>
        <v>NAO-</v>
      </c>
      <c r="AL924" s="51">
        <v>0</v>
      </c>
      <c r="AM924" s="52">
        <v>0.40489789209845001</v>
      </c>
      <c r="AN924" s="52">
        <v>0.28265603813124002</v>
      </c>
      <c r="AO924" s="53">
        <v>0.31244606977030798</v>
      </c>
      <c r="AP924" s="44" t="str">
        <f t="shared" si="121"/>
        <v>NAO-</v>
      </c>
    </row>
    <row r="925" spans="1:42" x14ac:dyDescent="0.3">
      <c r="A925" s="4">
        <v>32661</v>
      </c>
      <c r="B925" s="5">
        <f t="shared" si="122"/>
        <v>1989</v>
      </c>
      <c r="C925" s="6">
        <v>0</v>
      </c>
      <c r="D925" s="7">
        <v>0</v>
      </c>
      <c r="E925" s="7">
        <v>1</v>
      </c>
      <c r="F925" s="8">
        <v>0</v>
      </c>
      <c r="G925" s="44" t="str">
        <f t="shared" si="123"/>
        <v>SB</v>
      </c>
      <c r="H925" s="51">
        <v>1.021420675217E-3</v>
      </c>
      <c r="I925" s="52">
        <v>1.22518882591782E-14</v>
      </c>
      <c r="J925" s="52">
        <v>0.79835732568047801</v>
      </c>
      <c r="K925" s="53">
        <v>0.200621253644304</v>
      </c>
      <c r="L925" s="7" t="str">
        <f t="shared" si="128"/>
        <v>SB</v>
      </c>
      <c r="M925" s="51">
        <v>2.8935861217155903E-4</v>
      </c>
      <c r="N925" s="52">
        <v>3.9330938845286701E-5</v>
      </c>
      <c r="O925" s="52">
        <v>0.99863547665924302</v>
      </c>
      <c r="P925" s="53">
        <v>1.03583378972531E-3</v>
      </c>
      <c r="Q925" s="7" t="str">
        <f t="shared" si="124"/>
        <v>SB</v>
      </c>
      <c r="R925" s="6">
        <v>0</v>
      </c>
      <c r="S925" s="7">
        <v>0</v>
      </c>
      <c r="T925" s="7">
        <v>0</v>
      </c>
      <c r="U925" s="8">
        <v>1</v>
      </c>
      <c r="V925" s="7" t="str">
        <f t="shared" si="125"/>
        <v>Zonal</v>
      </c>
      <c r="W925" s="51">
        <v>1.3344766535318399E-6</v>
      </c>
      <c r="X925" s="52">
        <v>0.15359005936006101</v>
      </c>
      <c r="Y925" s="52">
        <v>0.59938304389907504</v>
      </c>
      <c r="Z925" s="53">
        <v>0.24702556226420999</v>
      </c>
      <c r="AA925" s="7" t="str">
        <f t="shared" si="126"/>
        <v>SB</v>
      </c>
      <c r="AB925" s="51">
        <v>9.1718039721358997E-8</v>
      </c>
      <c r="AC925" s="52">
        <v>0.20409380313797801</v>
      </c>
      <c r="AD925" s="52">
        <v>0.61112612868309801</v>
      </c>
      <c r="AE925" s="53">
        <v>0.18477997646088101</v>
      </c>
      <c r="AF925" s="7" t="str">
        <f t="shared" si="127"/>
        <v>SB</v>
      </c>
      <c r="AG925" s="51">
        <v>0.197002139924735</v>
      </c>
      <c r="AH925" s="52">
        <v>0.29933403013757598</v>
      </c>
      <c r="AI925" s="52">
        <v>0.26945555079907302</v>
      </c>
      <c r="AJ925" s="53">
        <v>0.234208279138615</v>
      </c>
      <c r="AK925" s="44" t="str">
        <f t="shared" si="120"/>
        <v>NAO-</v>
      </c>
      <c r="AL925" s="51">
        <v>0</v>
      </c>
      <c r="AM925" s="52">
        <v>0.43363087858500698</v>
      </c>
      <c r="AN925" s="52">
        <v>0.32915943466402098</v>
      </c>
      <c r="AO925" s="53">
        <v>0.23720968675097101</v>
      </c>
      <c r="AP925" s="44" t="str">
        <f t="shared" si="121"/>
        <v>NAO-</v>
      </c>
    </row>
    <row r="926" spans="1:42" x14ac:dyDescent="0.3">
      <c r="A926" s="4">
        <v>32662</v>
      </c>
      <c r="B926" s="5">
        <f t="shared" si="122"/>
        <v>1989</v>
      </c>
      <c r="C926" s="6">
        <v>0</v>
      </c>
      <c r="D926" s="7">
        <v>1</v>
      </c>
      <c r="E926" s="7">
        <v>0</v>
      </c>
      <c r="F926" s="8">
        <v>0</v>
      </c>
      <c r="G926" s="44" t="str">
        <f t="shared" si="123"/>
        <v>NAO-</v>
      </c>
      <c r="H926" s="51">
        <v>8.9195271242162102E-3</v>
      </c>
      <c r="I926" s="52">
        <v>3.5104602695038199E-22</v>
      </c>
      <c r="J926" s="52">
        <v>0.95052624282598996</v>
      </c>
      <c r="K926" s="53">
        <v>4.0554230049800799E-2</v>
      </c>
      <c r="L926" s="7" t="str">
        <f t="shared" si="128"/>
        <v>SB</v>
      </c>
      <c r="M926" s="51">
        <v>1.26241312211117E-2</v>
      </c>
      <c r="N926" s="52">
        <v>1.1725264005118801E-3</v>
      </c>
      <c r="O926" s="52">
        <v>0.98359749126719997</v>
      </c>
      <c r="P926" s="53">
        <v>2.60585111117105E-3</v>
      </c>
      <c r="Q926" s="7" t="str">
        <f t="shared" si="124"/>
        <v>SB</v>
      </c>
      <c r="R926" s="6">
        <v>0</v>
      </c>
      <c r="S926" s="7">
        <v>0</v>
      </c>
      <c r="T926" s="7">
        <v>0</v>
      </c>
      <c r="U926" s="8">
        <v>1</v>
      </c>
      <c r="V926" s="7" t="str">
        <f t="shared" si="125"/>
        <v>Zonal</v>
      </c>
      <c r="W926" s="51">
        <v>6.9281807758359602E-16</v>
      </c>
      <c r="X926" s="52">
        <v>3.40635029680506E-2</v>
      </c>
      <c r="Y926" s="52">
        <v>0.96580710942816805</v>
      </c>
      <c r="Z926" s="53">
        <v>1.2938760377985699E-4</v>
      </c>
      <c r="AA926" s="7" t="str">
        <f t="shared" si="126"/>
        <v>SB</v>
      </c>
      <c r="AB926" s="51">
        <v>7.1002131817539793E-18</v>
      </c>
      <c r="AC926" s="52">
        <v>3.5590062968596597E-2</v>
      </c>
      <c r="AD926" s="52">
        <v>0.96432587805939896</v>
      </c>
      <c r="AE926" s="53">
        <v>8.4058972004606903E-5</v>
      </c>
      <c r="AF926" s="7" t="str">
        <f t="shared" si="127"/>
        <v>SB</v>
      </c>
      <c r="AG926" s="51">
        <v>0.20497295704580301</v>
      </c>
      <c r="AH926" s="52">
        <v>0.31941223712709599</v>
      </c>
      <c r="AI926" s="52">
        <v>0.27316200808923602</v>
      </c>
      <c r="AJ926" s="53">
        <v>0.20245279773786301</v>
      </c>
      <c r="AK926" s="44" t="str">
        <f t="shared" si="120"/>
        <v>NAO-</v>
      </c>
      <c r="AL926" s="51">
        <v>0</v>
      </c>
      <c r="AM926" s="52">
        <v>0.58915492090847499</v>
      </c>
      <c r="AN926" s="52">
        <v>0.40370529943989603</v>
      </c>
      <c r="AO926" s="53">
        <v>7.13977965162799E-3</v>
      </c>
      <c r="AP926" s="44" t="str">
        <f t="shared" si="121"/>
        <v>NAO-</v>
      </c>
    </row>
    <row r="927" spans="1:42" x14ac:dyDescent="0.3">
      <c r="A927" s="4">
        <v>32663</v>
      </c>
      <c r="B927" s="5">
        <f t="shared" si="122"/>
        <v>1989</v>
      </c>
      <c r="C927" s="6">
        <v>0</v>
      </c>
      <c r="D927" s="7">
        <v>1</v>
      </c>
      <c r="E927" s="7">
        <v>0</v>
      </c>
      <c r="F927" s="8">
        <v>0</v>
      </c>
      <c r="G927" s="44" t="str">
        <f t="shared" si="123"/>
        <v>NAO-</v>
      </c>
      <c r="H927" s="51">
        <v>8.7819703789717193E-2</v>
      </c>
      <c r="I927" s="52">
        <v>8.1259920033390497E-25</v>
      </c>
      <c r="J927" s="52">
        <v>0.89895221495244604</v>
      </c>
      <c r="K927" s="53">
        <v>1.32280812578351E-2</v>
      </c>
      <c r="L927" s="7" t="str">
        <f t="shared" si="128"/>
        <v>SB</v>
      </c>
      <c r="M927" s="51">
        <v>5.7265485935001303E-2</v>
      </c>
      <c r="N927" s="52">
        <v>2.18225320862882E-4</v>
      </c>
      <c r="O927" s="52">
        <v>0.93622207976930505</v>
      </c>
      <c r="P927" s="53">
        <v>6.2942089748244598E-3</v>
      </c>
      <c r="Q927" s="7" t="str">
        <f t="shared" si="124"/>
        <v>SB</v>
      </c>
      <c r="R927" s="6">
        <v>0</v>
      </c>
      <c r="S927" s="7">
        <v>0</v>
      </c>
      <c r="T927" s="7">
        <v>0</v>
      </c>
      <c r="U927" s="8">
        <v>1</v>
      </c>
      <c r="V927" s="7" t="str">
        <f t="shared" si="125"/>
        <v>Zonal</v>
      </c>
      <c r="W927" s="51">
        <v>2.15298523836829E-27</v>
      </c>
      <c r="X927" s="52">
        <v>1.7781965090527801E-2</v>
      </c>
      <c r="Y927" s="52">
        <v>0.98221801994076297</v>
      </c>
      <c r="Z927" s="53">
        <v>1.49687087110338E-8</v>
      </c>
      <c r="AA927" s="7" t="str">
        <f t="shared" si="126"/>
        <v>SB</v>
      </c>
      <c r="AB927" s="51">
        <v>9.6053161281090004E-31</v>
      </c>
      <c r="AC927" s="52">
        <v>1.3449759770720099E-2</v>
      </c>
      <c r="AD927" s="52">
        <v>0.98655023215097704</v>
      </c>
      <c r="AE927" s="53">
        <v>8.0783011121477706E-9</v>
      </c>
      <c r="AF927" s="7" t="str">
        <f t="shared" si="127"/>
        <v>SB</v>
      </c>
      <c r="AG927" s="51">
        <v>0.21260070748089999</v>
      </c>
      <c r="AH927" s="52">
        <v>0.28135701394590701</v>
      </c>
      <c r="AI927" s="52">
        <v>0.29331338254391498</v>
      </c>
      <c r="AJ927" s="53">
        <v>0.212728896029276</v>
      </c>
      <c r="AK927" s="44" t="str">
        <f t="shared" si="120"/>
        <v>SB</v>
      </c>
      <c r="AL927" s="51">
        <v>0</v>
      </c>
      <c r="AM927" s="52">
        <v>0.49708039109179802</v>
      </c>
      <c r="AN927" s="52">
        <v>0.48384030418250901</v>
      </c>
      <c r="AO927" s="53">
        <v>1.9079304725692501E-2</v>
      </c>
      <c r="AP927" s="44" t="str">
        <f t="shared" si="121"/>
        <v>NAO-</v>
      </c>
    </row>
    <row r="928" spans="1:42" x14ac:dyDescent="0.3">
      <c r="A928" s="4">
        <v>32664</v>
      </c>
      <c r="B928" s="5">
        <f t="shared" si="122"/>
        <v>1989</v>
      </c>
      <c r="C928" s="6">
        <v>0</v>
      </c>
      <c r="D928" s="7">
        <v>0</v>
      </c>
      <c r="E928" s="7">
        <v>1</v>
      </c>
      <c r="F928" s="8">
        <v>0</v>
      </c>
      <c r="G928" s="44" t="str">
        <f t="shared" si="123"/>
        <v>SB</v>
      </c>
      <c r="H928" s="51">
        <v>0.44327449032378402</v>
      </c>
      <c r="I928" s="52">
        <v>6.1377552892899103E-26</v>
      </c>
      <c r="J928" s="52">
        <v>0.11159994953996499</v>
      </c>
      <c r="K928" s="53">
        <v>0.44512556013625798</v>
      </c>
      <c r="L928" s="7" t="str">
        <f t="shared" si="128"/>
        <v>Zonal</v>
      </c>
      <c r="M928" s="51">
        <v>0.30705032029347501</v>
      </c>
      <c r="N928" s="52">
        <v>3.8410664558784501E-5</v>
      </c>
      <c r="O928" s="52">
        <v>0.43259748626959099</v>
      </c>
      <c r="P928" s="53">
        <v>0.26031378277237199</v>
      </c>
      <c r="Q928" s="7" t="str">
        <f t="shared" si="124"/>
        <v>SB</v>
      </c>
      <c r="R928" s="6">
        <v>0</v>
      </c>
      <c r="S928" s="7">
        <v>0</v>
      </c>
      <c r="T928" s="7">
        <v>0</v>
      </c>
      <c r="U928" s="8">
        <v>1</v>
      </c>
      <c r="V928" s="7" t="str">
        <f t="shared" si="125"/>
        <v>Zonal</v>
      </c>
      <c r="W928" s="51">
        <v>2.3751835563494702E-9</v>
      </c>
      <c r="X928" s="52">
        <v>1.65790500029156E-2</v>
      </c>
      <c r="Y928" s="52">
        <v>0.42555956386723898</v>
      </c>
      <c r="Z928" s="53">
        <v>0.55786138375466199</v>
      </c>
      <c r="AA928" s="7" t="str">
        <f t="shared" si="126"/>
        <v>Zonal</v>
      </c>
      <c r="AB928" s="51">
        <v>5.3204771147123503E-11</v>
      </c>
      <c r="AC928" s="52">
        <v>2.9341251082473801E-2</v>
      </c>
      <c r="AD928" s="52">
        <v>0.54256656486815003</v>
      </c>
      <c r="AE928" s="53">
        <v>0.428092183996169</v>
      </c>
      <c r="AF928" s="7" t="str">
        <f t="shared" si="127"/>
        <v>SB</v>
      </c>
      <c r="AG928" s="51">
        <v>0.202155667670077</v>
      </c>
      <c r="AH928" s="52">
        <v>0.24078433524916701</v>
      </c>
      <c r="AI928" s="52">
        <v>0.30998576075142797</v>
      </c>
      <c r="AJ928" s="53">
        <v>0.24707423632932601</v>
      </c>
      <c r="AK928" s="44" t="str">
        <f t="shared" si="120"/>
        <v>SB</v>
      </c>
      <c r="AL928" s="51">
        <v>0</v>
      </c>
      <c r="AM928" s="52">
        <v>0.28277303450729202</v>
      </c>
      <c r="AN928" s="52">
        <v>0.43778904304517902</v>
      </c>
      <c r="AO928" s="53">
        <v>0.27943792244752702</v>
      </c>
      <c r="AP928" s="44" t="str">
        <f t="shared" si="121"/>
        <v>SB</v>
      </c>
    </row>
    <row r="929" spans="1:42" x14ac:dyDescent="0.3">
      <c r="A929" s="4">
        <v>32665</v>
      </c>
      <c r="B929" s="5">
        <f t="shared" si="122"/>
        <v>1989</v>
      </c>
      <c r="C929" s="6">
        <v>0</v>
      </c>
      <c r="D929" s="7">
        <v>0</v>
      </c>
      <c r="E929" s="7">
        <v>1</v>
      </c>
      <c r="F929" s="8">
        <v>0</v>
      </c>
      <c r="G929" s="44" t="str">
        <f t="shared" si="123"/>
        <v>SB</v>
      </c>
      <c r="H929" s="51">
        <v>0.92129033234698399</v>
      </c>
      <c r="I929" s="52">
        <v>1.0841412815562801E-23</v>
      </c>
      <c r="J929" s="52">
        <v>1.0796100525500099E-2</v>
      </c>
      <c r="K929" s="53">
        <v>6.7913567127527399E-2</v>
      </c>
      <c r="L929" s="7" t="str">
        <f t="shared" si="128"/>
        <v>AL</v>
      </c>
      <c r="M929" s="51">
        <v>0.74916903837572901</v>
      </c>
      <c r="N929" s="52">
        <v>3.12341927821906E-4</v>
      </c>
      <c r="O929" s="52">
        <v>4.6355930504274098E-2</v>
      </c>
      <c r="P929" s="53">
        <v>0.20416268919218</v>
      </c>
      <c r="Q929" s="7" t="str">
        <f t="shared" si="124"/>
        <v>AL</v>
      </c>
      <c r="R929" s="6">
        <v>0</v>
      </c>
      <c r="S929" s="7">
        <v>0</v>
      </c>
      <c r="T929" s="7">
        <v>0</v>
      </c>
      <c r="U929" s="8">
        <v>1</v>
      </c>
      <c r="V929" s="7" t="str">
        <f t="shared" si="125"/>
        <v>Zonal</v>
      </c>
      <c r="W929" s="51">
        <v>2.0273508012887301E-3</v>
      </c>
      <c r="X929" s="52">
        <v>9.9993191934651199E-2</v>
      </c>
      <c r="Y929" s="52">
        <v>3.6709890150355598E-2</v>
      </c>
      <c r="Z929" s="53">
        <v>0.86126956711370395</v>
      </c>
      <c r="AA929" s="7" t="str">
        <f t="shared" si="126"/>
        <v>Zonal</v>
      </c>
      <c r="AB929" s="51">
        <v>2.6048188542735097E-4</v>
      </c>
      <c r="AC929" s="52">
        <v>0.15757475494078599</v>
      </c>
      <c r="AD929" s="52">
        <v>4.5437919880193398E-2</v>
      </c>
      <c r="AE929" s="53">
        <v>0.796726843293592</v>
      </c>
      <c r="AF929" s="7" t="str">
        <f t="shared" si="127"/>
        <v>Zonal</v>
      </c>
      <c r="AG929" s="51">
        <v>0.19690393512464099</v>
      </c>
      <c r="AH929" s="52">
        <v>0.207944887898241</v>
      </c>
      <c r="AI929" s="52">
        <v>0.31075021034216199</v>
      </c>
      <c r="AJ929" s="53">
        <v>0.28440096663495501</v>
      </c>
      <c r="AK929" s="44" t="str">
        <f t="shared" si="120"/>
        <v>SB</v>
      </c>
      <c r="AL929" s="51">
        <v>0</v>
      </c>
      <c r="AM929" s="52">
        <v>0.199446316803081</v>
      </c>
      <c r="AN929" s="52">
        <v>0.43347777242818097</v>
      </c>
      <c r="AO929" s="53">
        <v>0.36707591076873602</v>
      </c>
      <c r="AP929" s="44" t="str">
        <f t="shared" si="121"/>
        <v>SB</v>
      </c>
    </row>
    <row r="930" spans="1:42" x14ac:dyDescent="0.3">
      <c r="A930" s="4">
        <v>32666</v>
      </c>
      <c r="B930" s="5">
        <f t="shared" si="122"/>
        <v>1989</v>
      </c>
      <c r="C930" s="6">
        <v>0</v>
      </c>
      <c r="D930" s="7">
        <v>0</v>
      </c>
      <c r="E930" s="7">
        <v>1</v>
      </c>
      <c r="F930" s="8">
        <v>0</v>
      </c>
      <c r="G930" s="44" t="str">
        <f t="shared" si="123"/>
        <v>SB</v>
      </c>
      <c r="H930" s="51">
        <v>0.94885519419433495</v>
      </c>
      <c r="I930" s="52">
        <v>3.33568368151668E-16</v>
      </c>
      <c r="J930" s="52">
        <v>4.3662927022857199E-2</v>
      </c>
      <c r="K930" s="53">
        <v>7.4818787828053197E-3</v>
      </c>
      <c r="L930" s="7" t="str">
        <f t="shared" si="128"/>
        <v>AL</v>
      </c>
      <c r="M930" s="51">
        <v>0.96892694415912595</v>
      </c>
      <c r="N930" s="52">
        <v>1.2959544923125E-3</v>
      </c>
      <c r="O930" s="52">
        <v>1.6848170848028601E-2</v>
      </c>
      <c r="P930" s="53">
        <v>1.29289305005321E-2</v>
      </c>
      <c r="Q930" s="7" t="str">
        <f t="shared" si="124"/>
        <v>AL</v>
      </c>
      <c r="R930" s="6">
        <v>1</v>
      </c>
      <c r="S930" s="7">
        <v>0</v>
      </c>
      <c r="T930" s="7">
        <v>0</v>
      </c>
      <c r="U930" s="8">
        <v>0</v>
      </c>
      <c r="V930" s="7" t="str">
        <f t="shared" si="125"/>
        <v>AL</v>
      </c>
      <c r="W930" s="51">
        <v>0.65190124954415296</v>
      </c>
      <c r="X930" s="52">
        <v>0.122191432463467</v>
      </c>
      <c r="Y930" s="52">
        <v>2.1039842716091498E-3</v>
      </c>
      <c r="Z930" s="53">
        <v>0.22380333372076999</v>
      </c>
      <c r="AA930" s="7" t="str">
        <f t="shared" si="126"/>
        <v>AL</v>
      </c>
      <c r="AB930" s="51">
        <v>0.49467996452479901</v>
      </c>
      <c r="AC930" s="52">
        <v>0.17895876539333899</v>
      </c>
      <c r="AD930" s="52">
        <v>3.2029716244155802E-3</v>
      </c>
      <c r="AE930" s="53">
        <v>0.32315829845744298</v>
      </c>
      <c r="AF930" s="7" t="str">
        <f t="shared" si="127"/>
        <v>AL</v>
      </c>
      <c r="AG930" s="51">
        <v>0.23848228241533201</v>
      </c>
      <c r="AH930" s="52">
        <v>0.17530488045178499</v>
      </c>
      <c r="AI930" s="52">
        <v>0.25518779973325101</v>
      </c>
      <c r="AJ930" s="53">
        <v>0.33102503739963102</v>
      </c>
      <c r="AK930" s="44" t="str">
        <f t="shared" si="120"/>
        <v>Zonal</v>
      </c>
      <c r="AL930" s="51">
        <v>0.150500438171671</v>
      </c>
      <c r="AM930" s="52">
        <v>0</v>
      </c>
      <c r="AN930" s="52">
        <v>0.374844333748443</v>
      </c>
      <c r="AO930" s="53">
        <v>0.47465522807988503</v>
      </c>
      <c r="AP930" s="44" t="str">
        <f t="shared" si="121"/>
        <v>Zonal</v>
      </c>
    </row>
    <row r="931" spans="1:42" x14ac:dyDescent="0.3">
      <c r="A931" s="4">
        <v>32667</v>
      </c>
      <c r="B931" s="5">
        <f t="shared" si="122"/>
        <v>1989</v>
      </c>
      <c r="C931" s="6">
        <v>1</v>
      </c>
      <c r="D931" s="7">
        <v>0</v>
      </c>
      <c r="E931" s="7">
        <v>0</v>
      </c>
      <c r="F931" s="8">
        <v>0</v>
      </c>
      <c r="G931" s="44" t="str">
        <f t="shared" si="123"/>
        <v>AL</v>
      </c>
      <c r="H931" s="51">
        <v>0.87064323317867398</v>
      </c>
      <c r="I931" s="52">
        <v>3.1134273888192301E-18</v>
      </c>
      <c r="J931" s="52">
        <v>8.2721057815652005E-2</v>
      </c>
      <c r="K931" s="53">
        <v>4.6635709005673903E-2</v>
      </c>
      <c r="L931" s="7" t="str">
        <f t="shared" si="128"/>
        <v>AL</v>
      </c>
      <c r="M931" s="51">
        <v>0.69503280259394395</v>
      </c>
      <c r="N931" s="52">
        <v>0.120034773961326</v>
      </c>
      <c r="O931" s="52">
        <v>7.0121785584052699E-3</v>
      </c>
      <c r="P931" s="53">
        <v>0.177920244886317</v>
      </c>
      <c r="Q931" s="7" t="str">
        <f t="shared" si="124"/>
        <v>AL</v>
      </c>
      <c r="R931" s="6">
        <v>1</v>
      </c>
      <c r="S931" s="7">
        <v>0</v>
      </c>
      <c r="T931" s="7">
        <v>0</v>
      </c>
      <c r="U931" s="8">
        <v>0</v>
      </c>
      <c r="V931" s="7" t="str">
        <f t="shared" si="125"/>
        <v>AL</v>
      </c>
      <c r="W931" s="51">
        <v>0.45020554714799399</v>
      </c>
      <c r="X931" s="52">
        <v>0.33945471156866902</v>
      </c>
      <c r="Y931" s="52">
        <v>1.7714823191982501E-3</v>
      </c>
      <c r="Z931" s="53">
        <v>0.208568258964137</v>
      </c>
      <c r="AA931" s="7" t="str">
        <f t="shared" si="126"/>
        <v>AL</v>
      </c>
      <c r="AB931" s="51">
        <v>0.60571242320850804</v>
      </c>
      <c r="AC931" s="52">
        <v>0.236192826641418</v>
      </c>
      <c r="AD931" s="52">
        <v>1.2983313345097901E-3</v>
      </c>
      <c r="AE931" s="53">
        <v>0.156796418815562</v>
      </c>
      <c r="AF931" s="7" t="str">
        <f t="shared" si="127"/>
        <v>AL</v>
      </c>
      <c r="AG931" s="51">
        <v>0.34915550377787602</v>
      </c>
      <c r="AH931" s="52">
        <v>0.18329244529928099</v>
      </c>
      <c r="AI931" s="52">
        <v>0.204632824198104</v>
      </c>
      <c r="AJ931" s="53">
        <v>0.262919226724736</v>
      </c>
      <c r="AK931" s="44" t="str">
        <f t="shared" si="120"/>
        <v>AL</v>
      </c>
      <c r="AL931" s="51">
        <v>0.58755499685732204</v>
      </c>
      <c r="AM931" s="52">
        <v>0</v>
      </c>
      <c r="AN931" s="52">
        <v>3.4820867379006901E-2</v>
      </c>
      <c r="AO931" s="53">
        <v>0.37762413576366999</v>
      </c>
      <c r="AP931" s="44" t="str">
        <f t="shared" si="121"/>
        <v>AL</v>
      </c>
    </row>
    <row r="932" spans="1:42" x14ac:dyDescent="0.3">
      <c r="A932" s="4">
        <v>32668</v>
      </c>
      <c r="B932" s="5">
        <f t="shared" si="122"/>
        <v>1989</v>
      </c>
      <c r="C932" s="6">
        <v>0</v>
      </c>
      <c r="D932" s="7">
        <v>1</v>
      </c>
      <c r="E932" s="7">
        <v>0</v>
      </c>
      <c r="F932" s="8">
        <v>0</v>
      </c>
      <c r="G932" s="44" t="str">
        <f t="shared" si="123"/>
        <v>NAO-</v>
      </c>
      <c r="H932" s="51">
        <v>0.64828705122847297</v>
      </c>
      <c r="I932" s="52">
        <v>2.7904994252193799E-28</v>
      </c>
      <c r="J932" s="52">
        <v>0.35088840539851701</v>
      </c>
      <c r="K932" s="53">
        <v>8.2454337300659204E-4</v>
      </c>
      <c r="L932" s="7" t="str">
        <f t="shared" si="128"/>
        <v>AL</v>
      </c>
      <c r="M932" s="51">
        <v>0.1151243800374</v>
      </c>
      <c r="N932" s="52">
        <v>0.883301223753028</v>
      </c>
      <c r="O932" s="52">
        <v>7.8905692054416802E-4</v>
      </c>
      <c r="P932" s="53">
        <v>7.8533928901495999E-4</v>
      </c>
      <c r="Q932" s="7" t="str">
        <f t="shared" si="124"/>
        <v>NAO-</v>
      </c>
      <c r="R932" s="6">
        <v>1</v>
      </c>
      <c r="S932" s="7">
        <v>0</v>
      </c>
      <c r="T932" s="7">
        <v>0</v>
      </c>
      <c r="U932" s="8">
        <v>0</v>
      </c>
      <c r="V932" s="7" t="str">
        <f t="shared" si="125"/>
        <v>AL</v>
      </c>
      <c r="W932" s="51">
        <v>1.5340071576009699E-5</v>
      </c>
      <c r="X932" s="52">
        <v>0.81116234746209404</v>
      </c>
      <c r="Y932" s="52">
        <v>4.8772693715466602E-2</v>
      </c>
      <c r="Z932" s="53">
        <v>0.140049618750862</v>
      </c>
      <c r="AA932" s="7" t="str">
        <f t="shared" si="126"/>
        <v>NAO-</v>
      </c>
      <c r="AB932" s="51">
        <v>1.06558646400623E-4</v>
      </c>
      <c r="AC932" s="52">
        <v>0.76093680651565199</v>
      </c>
      <c r="AD932" s="52">
        <v>4.4330258072826798E-2</v>
      </c>
      <c r="AE932" s="53">
        <v>0.19462637676511901</v>
      </c>
      <c r="AF932" s="7" t="str">
        <f t="shared" si="127"/>
        <v>NAO-</v>
      </c>
      <c r="AG932" s="51">
        <v>0.33829036554930197</v>
      </c>
      <c r="AH932" s="52">
        <v>0.22655172213702601</v>
      </c>
      <c r="AI932" s="52">
        <v>0.20846884448271399</v>
      </c>
      <c r="AJ932" s="53">
        <v>0.22668906783095599</v>
      </c>
      <c r="AK932" s="44" t="str">
        <f t="shared" si="120"/>
        <v>AL</v>
      </c>
      <c r="AL932" s="51">
        <v>0.61070775369949504</v>
      </c>
      <c r="AM932" s="52">
        <v>0.22590478301834499</v>
      </c>
      <c r="AN932" s="52">
        <v>0</v>
      </c>
      <c r="AO932" s="53">
        <v>0.163387463282159</v>
      </c>
      <c r="AP932" s="44" t="str">
        <f t="shared" si="121"/>
        <v>AL</v>
      </c>
    </row>
    <row r="933" spans="1:42" x14ac:dyDescent="0.3">
      <c r="A933" s="4">
        <v>32669</v>
      </c>
      <c r="B933" s="5">
        <f t="shared" si="122"/>
        <v>1989</v>
      </c>
      <c r="C933" s="6">
        <v>0</v>
      </c>
      <c r="D933" s="7">
        <v>1</v>
      </c>
      <c r="E933" s="7">
        <v>0</v>
      </c>
      <c r="F933" s="8">
        <v>0</v>
      </c>
      <c r="G933" s="44" t="str">
        <f t="shared" si="123"/>
        <v>NAO-</v>
      </c>
      <c r="H933" s="51">
        <v>0.39255715368362099</v>
      </c>
      <c r="I933" s="52">
        <v>8.5777046795521994E-21</v>
      </c>
      <c r="J933" s="52">
        <v>0.60744245574820899</v>
      </c>
      <c r="K933" s="53">
        <v>3.90568168637061E-7</v>
      </c>
      <c r="L933" s="7" t="str">
        <f t="shared" si="128"/>
        <v>SB</v>
      </c>
      <c r="M933" s="51">
        <v>2.54494783767404E-3</v>
      </c>
      <c r="N933" s="52">
        <v>0.99745334415568399</v>
      </c>
      <c r="O933" s="52">
        <v>1.2739342611177499E-6</v>
      </c>
      <c r="P933" s="53">
        <v>4.3407236909040201E-7</v>
      </c>
      <c r="Q933" s="7" t="str">
        <f t="shared" si="124"/>
        <v>NAO-</v>
      </c>
      <c r="R933" s="6">
        <v>1</v>
      </c>
      <c r="S933" s="7">
        <v>0</v>
      </c>
      <c r="T933" s="7">
        <v>0</v>
      </c>
      <c r="U933" s="8">
        <v>0</v>
      </c>
      <c r="V933" s="7" t="str">
        <f t="shared" si="125"/>
        <v>AL</v>
      </c>
      <c r="W933" s="51">
        <v>5.7505820952992899E-8</v>
      </c>
      <c r="X933" s="52">
        <v>0.83749218273849502</v>
      </c>
      <c r="Y933" s="52">
        <v>0.15704110476834299</v>
      </c>
      <c r="Z933" s="53">
        <v>5.46665498734057E-3</v>
      </c>
      <c r="AA933" s="7" t="str">
        <f t="shared" si="126"/>
        <v>NAO-</v>
      </c>
      <c r="AB933" s="51">
        <v>1.61281694614004E-7</v>
      </c>
      <c r="AC933" s="52">
        <v>0.76242994717766999</v>
      </c>
      <c r="AD933" s="52">
        <v>0.22527841461670201</v>
      </c>
      <c r="AE933" s="53">
        <v>1.22914769239315E-2</v>
      </c>
      <c r="AF933" s="7" t="str">
        <f t="shared" si="127"/>
        <v>NAO-</v>
      </c>
      <c r="AG933" s="51">
        <v>0.32177741769128498</v>
      </c>
      <c r="AH933" s="52">
        <v>0.25540481982582203</v>
      </c>
      <c r="AI933" s="52">
        <v>0.21430005030372401</v>
      </c>
      <c r="AJ933" s="53">
        <v>0.20851771217916701</v>
      </c>
      <c r="AK933" s="44" t="str">
        <f t="shared" si="120"/>
        <v>AL</v>
      </c>
      <c r="AL933" s="51">
        <v>0.60920111287758305</v>
      </c>
      <c r="AM933" s="52">
        <v>0.35766096979332201</v>
      </c>
      <c r="AN933" s="52">
        <v>3.31379173290937E-2</v>
      </c>
      <c r="AO933" s="53">
        <v>0</v>
      </c>
      <c r="AP933" s="44" t="str">
        <f t="shared" si="121"/>
        <v>AL</v>
      </c>
    </row>
    <row r="934" spans="1:42" x14ac:dyDescent="0.3">
      <c r="A934" s="4">
        <v>32670</v>
      </c>
      <c r="B934" s="5">
        <f t="shared" si="122"/>
        <v>1989</v>
      </c>
      <c r="C934" s="6">
        <v>0</v>
      </c>
      <c r="D934" s="7">
        <v>1</v>
      </c>
      <c r="E934" s="7">
        <v>0</v>
      </c>
      <c r="F934" s="8">
        <v>0</v>
      </c>
      <c r="G934" s="44" t="str">
        <f t="shared" si="123"/>
        <v>NAO-</v>
      </c>
      <c r="H934" s="51">
        <v>0.99947717459666297</v>
      </c>
      <c r="I934" s="52">
        <v>2.9802755863856301E-21</v>
      </c>
      <c r="J934" s="52">
        <v>5.2278971451777899E-4</v>
      </c>
      <c r="K934" s="53">
        <v>3.5688828253241703E-8</v>
      </c>
      <c r="L934" s="7" t="str">
        <f t="shared" si="128"/>
        <v>AL</v>
      </c>
      <c r="M934" s="51">
        <v>0.23885744855510399</v>
      </c>
      <c r="N934" s="52">
        <v>0.76114184307131905</v>
      </c>
      <c r="O934" s="52">
        <v>2.3875752506234101E-7</v>
      </c>
      <c r="P934" s="53">
        <v>4.69616061064261E-7</v>
      </c>
      <c r="Q934" s="7" t="str">
        <f t="shared" si="124"/>
        <v>NAO-</v>
      </c>
      <c r="R934" s="6">
        <v>0</v>
      </c>
      <c r="S934" s="7">
        <v>0</v>
      </c>
      <c r="T934" s="7">
        <v>1</v>
      </c>
      <c r="U934" s="8">
        <v>0</v>
      </c>
      <c r="V934" s="7" t="str">
        <f t="shared" si="125"/>
        <v>SB</v>
      </c>
      <c r="W934" s="51">
        <v>2.7330903131970799E-22</v>
      </c>
      <c r="X934" s="52">
        <v>2.7994123394488701E-2</v>
      </c>
      <c r="Y934" s="52">
        <v>0.97200256687613895</v>
      </c>
      <c r="Z934" s="53">
        <v>3.3097293697625901E-6</v>
      </c>
      <c r="AA934" s="7" t="str">
        <f t="shared" si="126"/>
        <v>SB</v>
      </c>
      <c r="AB934" s="51">
        <v>1.00151888654183E-23</v>
      </c>
      <c r="AC934" s="52">
        <v>7.3178696417266599E-3</v>
      </c>
      <c r="AD934" s="52">
        <v>0.99267647490446798</v>
      </c>
      <c r="AE934" s="53">
        <v>5.6554538047882904E-6</v>
      </c>
      <c r="AF934" s="7" t="str">
        <f t="shared" si="127"/>
        <v>SB</v>
      </c>
      <c r="AG934" s="51">
        <v>0.32328371525710398</v>
      </c>
      <c r="AH934" s="52">
        <v>0.25519237517465199</v>
      </c>
      <c r="AI934" s="52">
        <v>0.21926886754913799</v>
      </c>
      <c r="AJ934" s="53">
        <v>0.20225504201910399</v>
      </c>
      <c r="AK934" s="44" t="str">
        <f t="shared" si="120"/>
        <v>AL</v>
      </c>
      <c r="AL934" s="51">
        <v>0.56660047656870505</v>
      </c>
      <c r="AM934" s="52">
        <v>0.33550436854646498</v>
      </c>
      <c r="AN934" s="52">
        <v>9.7895154884829194E-2</v>
      </c>
      <c r="AO934" s="53">
        <v>0</v>
      </c>
      <c r="AP934" s="44" t="str">
        <f t="shared" si="121"/>
        <v>AL</v>
      </c>
    </row>
    <row r="935" spans="1:42" x14ac:dyDescent="0.3">
      <c r="A935" s="4">
        <v>32671</v>
      </c>
      <c r="B935" s="5">
        <f t="shared" si="122"/>
        <v>1989</v>
      </c>
      <c r="C935" s="6">
        <v>0</v>
      </c>
      <c r="D935" s="7">
        <v>1</v>
      </c>
      <c r="E935" s="7">
        <v>0</v>
      </c>
      <c r="F935" s="8">
        <v>0</v>
      </c>
      <c r="G935" s="44" t="str">
        <f t="shared" si="123"/>
        <v>NAO-</v>
      </c>
      <c r="H935" s="51">
        <v>0.99950255339699601</v>
      </c>
      <c r="I935" s="52">
        <v>7.3046647735812707E-27</v>
      </c>
      <c r="J935" s="52">
        <v>1.3123918825869899E-5</v>
      </c>
      <c r="K935" s="53">
        <v>4.8432268417781599E-4</v>
      </c>
      <c r="L935" s="7" t="str">
        <f t="shared" si="128"/>
        <v>AL</v>
      </c>
      <c r="M935" s="51">
        <v>0.99937792829420002</v>
      </c>
      <c r="N935" s="52">
        <v>3.5629012396958501E-5</v>
      </c>
      <c r="O935" s="52">
        <v>2.78702103749524E-6</v>
      </c>
      <c r="P935" s="53">
        <v>5.8365567235609103E-4</v>
      </c>
      <c r="Q935" s="7" t="str">
        <f t="shared" si="124"/>
        <v>AL</v>
      </c>
      <c r="R935" s="6">
        <v>0</v>
      </c>
      <c r="S935" s="7">
        <v>0</v>
      </c>
      <c r="T935" s="7">
        <v>1</v>
      </c>
      <c r="U935" s="8">
        <v>0</v>
      </c>
      <c r="V935" s="7" t="str">
        <f t="shared" si="125"/>
        <v>SB</v>
      </c>
      <c r="W935" s="51">
        <v>1.71309569237573E-41</v>
      </c>
      <c r="X935" s="52">
        <v>8.5803964664641405E-7</v>
      </c>
      <c r="Y935" s="52">
        <v>0.999998326224394</v>
      </c>
      <c r="Z935" s="53">
        <v>8.1573596021475004E-7</v>
      </c>
      <c r="AA935" s="7" t="str">
        <f t="shared" si="126"/>
        <v>SB</v>
      </c>
      <c r="AB935" s="51">
        <v>8.80311912949605E-46</v>
      </c>
      <c r="AC935" s="52">
        <v>2.61639489443088E-8</v>
      </c>
      <c r="AD935" s="52">
        <v>0.99999911325776702</v>
      </c>
      <c r="AE935" s="53">
        <v>8.6057828221090904E-7</v>
      </c>
      <c r="AF935" s="7" t="str">
        <f t="shared" si="127"/>
        <v>SB</v>
      </c>
      <c r="AG935" s="51">
        <v>0.30066927759177697</v>
      </c>
      <c r="AH935" s="52">
        <v>0.24674963112277901</v>
      </c>
      <c r="AI935" s="52">
        <v>0.24763477052802099</v>
      </c>
      <c r="AJ935" s="53">
        <v>0.20494632075742</v>
      </c>
      <c r="AK935" s="44" t="str">
        <f t="shared" si="120"/>
        <v>AL</v>
      </c>
      <c r="AL935" s="51">
        <v>0.49916005781927503</v>
      </c>
      <c r="AM935" s="52">
        <v>0.27596984021565002</v>
      </c>
      <c r="AN935" s="52">
        <v>0.22487010196507401</v>
      </c>
      <c r="AO935" s="53">
        <v>0</v>
      </c>
      <c r="AP935" s="44" t="str">
        <f t="shared" si="121"/>
        <v>AL</v>
      </c>
    </row>
    <row r="936" spans="1:42" x14ac:dyDescent="0.3">
      <c r="A936" s="4">
        <v>32672</v>
      </c>
      <c r="B936" s="5">
        <f t="shared" si="122"/>
        <v>1989</v>
      </c>
      <c r="C936" s="6">
        <v>0</v>
      </c>
      <c r="D936" s="7">
        <v>1</v>
      </c>
      <c r="E936" s="7">
        <v>0</v>
      </c>
      <c r="F936" s="8">
        <v>0</v>
      </c>
      <c r="G936" s="44" t="str">
        <f t="shared" si="123"/>
        <v>NAO-</v>
      </c>
      <c r="H936" s="51">
        <v>0.99658711560293001</v>
      </c>
      <c r="I936" s="52">
        <v>6.3468837466439202E-43</v>
      </c>
      <c r="J936" s="52">
        <v>2.2115935498783902E-3</v>
      </c>
      <c r="K936" s="53">
        <v>1.20129084717812E-3</v>
      </c>
      <c r="L936" s="7" t="str">
        <f t="shared" si="128"/>
        <v>AL</v>
      </c>
      <c r="M936" s="51">
        <v>0.99575337468573699</v>
      </c>
      <c r="N936" s="52">
        <v>1.7512550685520301E-4</v>
      </c>
      <c r="O936" s="52">
        <v>5.8040493235980603E-5</v>
      </c>
      <c r="P936" s="53">
        <v>4.0134593141675397E-3</v>
      </c>
      <c r="Q936" s="7" t="str">
        <f t="shared" si="124"/>
        <v>AL</v>
      </c>
      <c r="R936" s="6">
        <v>0</v>
      </c>
      <c r="S936" s="7">
        <v>0</v>
      </c>
      <c r="T936" s="7">
        <v>1</v>
      </c>
      <c r="U936" s="8">
        <v>0</v>
      </c>
      <c r="V936" s="7" t="str">
        <f t="shared" si="125"/>
        <v>SB</v>
      </c>
      <c r="W936" s="51">
        <v>1.25363713241607E-48</v>
      </c>
      <c r="X936" s="52">
        <v>6.41442027872707E-10</v>
      </c>
      <c r="Y936" s="52">
        <v>0.99998076662542201</v>
      </c>
      <c r="Z936" s="53">
        <v>1.92327331350627E-5</v>
      </c>
      <c r="AA936" s="7" t="str">
        <f t="shared" si="126"/>
        <v>SB</v>
      </c>
      <c r="AB936" s="51">
        <v>8.1201375734458105E-54</v>
      </c>
      <c r="AC936" s="52">
        <v>6.8100675995444397E-12</v>
      </c>
      <c r="AD936" s="52">
        <v>0.99998742617728698</v>
      </c>
      <c r="AE936" s="53">
        <v>1.25738159026404E-5</v>
      </c>
      <c r="AF936" s="7" t="str">
        <f t="shared" si="127"/>
        <v>SB</v>
      </c>
      <c r="AG936" s="51">
        <v>0.26359949201404298</v>
      </c>
      <c r="AH936" s="52">
        <v>0.23801920398634699</v>
      </c>
      <c r="AI936" s="52">
        <v>0.28267026165235298</v>
      </c>
      <c r="AJ936" s="53">
        <v>0.21571104234725499</v>
      </c>
      <c r="AK936" s="44" t="str">
        <f t="shared" si="120"/>
        <v>SB</v>
      </c>
      <c r="AL936" s="51">
        <v>0.39657489918852901</v>
      </c>
      <c r="AM936" s="52">
        <v>0.20620301687658599</v>
      </c>
      <c r="AN936" s="52">
        <v>0.39722208393488301</v>
      </c>
      <c r="AO936" s="53">
        <v>0</v>
      </c>
      <c r="AP936" s="44" t="str">
        <f t="shared" si="121"/>
        <v>SB</v>
      </c>
    </row>
    <row r="937" spans="1:42" x14ac:dyDescent="0.3">
      <c r="A937" s="4">
        <v>32673</v>
      </c>
      <c r="B937" s="5">
        <f t="shared" si="122"/>
        <v>1989</v>
      </c>
      <c r="C937" s="6">
        <v>0</v>
      </c>
      <c r="D937" s="7">
        <v>0</v>
      </c>
      <c r="E937" s="7">
        <v>1</v>
      </c>
      <c r="F937" s="8">
        <v>0</v>
      </c>
      <c r="G937" s="44" t="str">
        <f t="shared" si="123"/>
        <v>SB</v>
      </c>
      <c r="H937" s="51">
        <v>0.55226291459634402</v>
      </c>
      <c r="I937" s="52">
        <v>4.0454979652044398E-43</v>
      </c>
      <c r="J937" s="52">
        <v>0.44661465591395899</v>
      </c>
      <c r="K937" s="53">
        <v>1.12242948969078E-3</v>
      </c>
      <c r="L937" s="7" t="str">
        <f t="shared" si="128"/>
        <v>AL</v>
      </c>
      <c r="M937" s="51">
        <v>0.81090999128403296</v>
      </c>
      <c r="N937" s="52">
        <v>2.5954289202306399E-2</v>
      </c>
      <c r="O937" s="52">
        <v>0.151308464882419</v>
      </c>
      <c r="P937" s="53">
        <v>1.1827254631249499E-2</v>
      </c>
      <c r="Q937" s="7" t="str">
        <f t="shared" si="124"/>
        <v>AL</v>
      </c>
      <c r="R937" s="6">
        <v>0</v>
      </c>
      <c r="S937" s="7">
        <v>0</v>
      </c>
      <c r="T937" s="7">
        <v>1</v>
      </c>
      <c r="U937" s="8">
        <v>0</v>
      </c>
      <c r="V937" s="7" t="str">
        <f t="shared" si="125"/>
        <v>SB</v>
      </c>
      <c r="W937" s="51">
        <v>3.5214888455691198E-35</v>
      </c>
      <c r="X937" s="52">
        <v>1.76841613171552E-9</v>
      </c>
      <c r="Y937" s="52">
        <v>0.99634180451758303</v>
      </c>
      <c r="Z937" s="53">
        <v>3.6581937140017602E-3</v>
      </c>
      <c r="AA937" s="7" t="str">
        <f t="shared" si="126"/>
        <v>SB</v>
      </c>
      <c r="AB937" s="51">
        <v>1.4616853565147E-39</v>
      </c>
      <c r="AC937" s="52">
        <v>8.6213716461865295E-11</v>
      </c>
      <c r="AD937" s="52">
        <v>0.99808217347095896</v>
      </c>
      <c r="AE937" s="53">
        <v>1.91782644282698E-3</v>
      </c>
      <c r="AF937" s="7" t="str">
        <f t="shared" si="127"/>
        <v>SB</v>
      </c>
      <c r="AG937" s="51">
        <v>0.24387747319188099</v>
      </c>
      <c r="AH937" s="52">
        <v>0.222914384446771</v>
      </c>
      <c r="AI937" s="52">
        <v>0.306700379369717</v>
      </c>
      <c r="AJ937" s="53">
        <v>0.226507762991629</v>
      </c>
      <c r="AK937" s="44" t="str">
        <f t="shared" si="120"/>
        <v>SB</v>
      </c>
      <c r="AL937" s="51">
        <v>0.28481461770445199</v>
      </c>
      <c r="AM937" s="52">
        <v>0</v>
      </c>
      <c r="AN937" s="52">
        <v>0.69992904026964697</v>
      </c>
      <c r="AO937" s="53">
        <v>1.52563420259002E-2</v>
      </c>
      <c r="AP937" s="44" t="str">
        <f t="shared" si="121"/>
        <v>SB</v>
      </c>
    </row>
    <row r="938" spans="1:42" x14ac:dyDescent="0.3">
      <c r="A938" s="4">
        <v>32674</v>
      </c>
      <c r="B938" s="5">
        <f t="shared" si="122"/>
        <v>1989</v>
      </c>
      <c r="C938" s="6">
        <v>0</v>
      </c>
      <c r="D938" s="7">
        <v>0</v>
      </c>
      <c r="E938" s="7">
        <v>1</v>
      </c>
      <c r="F938" s="8">
        <v>0</v>
      </c>
      <c r="G938" s="44" t="str">
        <f t="shared" si="123"/>
        <v>SB</v>
      </c>
      <c r="H938" s="51">
        <v>0.93039131219960103</v>
      </c>
      <c r="I938" s="52">
        <v>7.6130946717220903E-29</v>
      </c>
      <c r="J938" s="52">
        <v>4.6066417930517398E-2</v>
      </c>
      <c r="K938" s="53">
        <v>2.35422698698739E-2</v>
      </c>
      <c r="L938" s="7" t="str">
        <f t="shared" si="128"/>
        <v>AL</v>
      </c>
      <c r="M938" s="51">
        <v>0.75649378965067604</v>
      </c>
      <c r="N938" s="52">
        <v>3.5092964148812397E-2</v>
      </c>
      <c r="O938" s="52">
        <v>2.00260009356165E-2</v>
      </c>
      <c r="P938" s="53">
        <v>0.188387245264902</v>
      </c>
      <c r="Q938" s="7" t="str">
        <f t="shared" si="124"/>
        <v>AL</v>
      </c>
      <c r="R938" s="6">
        <v>0</v>
      </c>
      <c r="S938" s="7">
        <v>0</v>
      </c>
      <c r="T938" s="7">
        <v>1</v>
      </c>
      <c r="U938" s="8">
        <v>0</v>
      </c>
      <c r="V938" s="7" t="str">
        <f t="shared" si="125"/>
        <v>SB</v>
      </c>
      <c r="W938" s="51">
        <v>4.0942504391168598E-25</v>
      </c>
      <c r="X938" s="52">
        <v>3.2994710267536798E-8</v>
      </c>
      <c r="Y938" s="52">
        <v>0.954237704553346</v>
      </c>
      <c r="Z938" s="53">
        <v>4.5762262451944098E-2</v>
      </c>
      <c r="AA938" s="7" t="str">
        <f t="shared" si="126"/>
        <v>SB</v>
      </c>
      <c r="AB938" s="51">
        <v>1.6656780612452199E-27</v>
      </c>
      <c r="AC938" s="52">
        <v>2.8344388184686299E-9</v>
      </c>
      <c r="AD938" s="52">
        <v>0.97151504832600799</v>
      </c>
      <c r="AE938" s="53">
        <v>2.8484948839551699E-2</v>
      </c>
      <c r="AF938" s="7" t="str">
        <f t="shared" si="127"/>
        <v>SB</v>
      </c>
      <c r="AG938" s="51">
        <v>0.23933718953250799</v>
      </c>
      <c r="AH938" s="52">
        <v>0.19842856578894</v>
      </c>
      <c r="AI938" s="52">
        <v>0.32513759413994803</v>
      </c>
      <c r="AJ938" s="53">
        <v>0.23709665053860299</v>
      </c>
      <c r="AK938" s="44" t="str">
        <f t="shared" si="120"/>
        <v>SB</v>
      </c>
      <c r="AL938" s="51">
        <v>0.25973409306742601</v>
      </c>
      <c r="AM938" s="52">
        <v>0</v>
      </c>
      <c r="AN938" s="52">
        <v>0.50384183717516995</v>
      </c>
      <c r="AO938" s="53">
        <v>0.23642406975740299</v>
      </c>
      <c r="AP938" s="44" t="str">
        <f t="shared" si="121"/>
        <v>SB</v>
      </c>
    </row>
    <row r="939" spans="1:42" x14ac:dyDescent="0.3">
      <c r="A939" s="4">
        <v>32675</v>
      </c>
      <c r="B939" s="5">
        <f t="shared" si="122"/>
        <v>1989</v>
      </c>
      <c r="C939" s="6">
        <v>0</v>
      </c>
      <c r="D939" s="7">
        <v>0</v>
      </c>
      <c r="E939" s="7">
        <v>1</v>
      </c>
      <c r="F939" s="8">
        <v>0</v>
      </c>
      <c r="G939" s="44" t="str">
        <f t="shared" si="123"/>
        <v>SB</v>
      </c>
      <c r="H939" s="51">
        <v>0.98336881151720801</v>
      </c>
      <c r="I939" s="52">
        <v>2.7948834500184001E-21</v>
      </c>
      <c r="J939" s="52">
        <v>1.0326818908321499E-2</v>
      </c>
      <c r="K939" s="53">
        <v>6.3043695744581197E-3</v>
      </c>
      <c r="L939" s="7" t="str">
        <f t="shared" si="128"/>
        <v>AL</v>
      </c>
      <c r="M939" s="51">
        <v>0.97251222815248695</v>
      </c>
      <c r="N939" s="52">
        <v>2.5555368461629602E-3</v>
      </c>
      <c r="O939" s="52">
        <v>3.38898993648089E-3</v>
      </c>
      <c r="P939" s="53">
        <v>2.15432450648551E-2</v>
      </c>
      <c r="Q939" s="7" t="str">
        <f t="shared" si="124"/>
        <v>AL</v>
      </c>
      <c r="R939" s="6">
        <v>0</v>
      </c>
      <c r="S939" s="7">
        <v>0</v>
      </c>
      <c r="T939" s="7">
        <v>1</v>
      </c>
      <c r="U939" s="8">
        <v>0</v>
      </c>
      <c r="V939" s="7" t="str">
        <f t="shared" si="125"/>
        <v>SB</v>
      </c>
      <c r="W939" s="51">
        <v>9.5490159571137206E-18</v>
      </c>
      <c r="X939" s="52">
        <v>2.5763521824778701E-5</v>
      </c>
      <c r="Y939" s="52">
        <v>0.62535289290355101</v>
      </c>
      <c r="Z939" s="53">
        <v>0.37462134357462401</v>
      </c>
      <c r="AA939" s="7" t="str">
        <f t="shared" si="126"/>
        <v>SB</v>
      </c>
      <c r="AB939" s="51">
        <v>3.9813076206507999E-19</v>
      </c>
      <c r="AC939" s="52">
        <v>3.0522225339333101E-6</v>
      </c>
      <c r="AD939" s="52">
        <v>0.68643656344079196</v>
      </c>
      <c r="AE939" s="53">
        <v>0.31356038433667299</v>
      </c>
      <c r="AF939" s="7" t="str">
        <f t="shared" si="127"/>
        <v>SB</v>
      </c>
      <c r="AG939" s="51">
        <v>0.24279338797359901</v>
      </c>
      <c r="AH939" s="52">
        <v>0.191734874269127</v>
      </c>
      <c r="AI939" s="52">
        <v>0.31411277279335997</v>
      </c>
      <c r="AJ939" s="53">
        <v>0.25135896496391302</v>
      </c>
      <c r="AK939" s="44" t="str">
        <f t="shared" si="120"/>
        <v>SB</v>
      </c>
      <c r="AL939" s="51">
        <v>0.26337477797513298</v>
      </c>
      <c r="AM939" s="52">
        <v>0</v>
      </c>
      <c r="AN939" s="52">
        <v>0.44355239786856099</v>
      </c>
      <c r="AO939" s="53">
        <v>0.29307282415630498</v>
      </c>
      <c r="AP939" s="44" t="str">
        <f t="shared" si="121"/>
        <v>SB</v>
      </c>
    </row>
    <row r="940" spans="1:42" x14ac:dyDescent="0.3">
      <c r="A940" s="4">
        <v>32676</v>
      </c>
      <c r="B940" s="5">
        <f t="shared" si="122"/>
        <v>1989</v>
      </c>
      <c r="C940" s="6">
        <v>0</v>
      </c>
      <c r="D940" s="7">
        <v>0</v>
      </c>
      <c r="E940" s="7">
        <v>1</v>
      </c>
      <c r="F940" s="8">
        <v>0</v>
      </c>
      <c r="G940" s="44" t="str">
        <f t="shared" si="123"/>
        <v>SB</v>
      </c>
      <c r="H940" s="51">
        <v>0.26150948896688198</v>
      </c>
      <c r="I940" s="52">
        <v>1.5695682977473201E-33</v>
      </c>
      <c r="J940" s="52">
        <v>4.9399116535958805E-4</v>
      </c>
      <c r="K940" s="53">
        <v>0.73799651986775405</v>
      </c>
      <c r="L940" s="7" t="str">
        <f t="shared" si="128"/>
        <v>Zonal</v>
      </c>
      <c r="M940" s="51">
        <v>0.119196580458051</v>
      </c>
      <c r="N940" s="52">
        <v>1.7163035895656099E-7</v>
      </c>
      <c r="O940" s="52">
        <v>3.2261851069392798E-3</v>
      </c>
      <c r="P940" s="53">
        <v>0.87757706280466197</v>
      </c>
      <c r="Q940" s="7" t="str">
        <f t="shared" si="124"/>
        <v>Zonal</v>
      </c>
      <c r="R940" s="6">
        <v>0</v>
      </c>
      <c r="S940" s="7">
        <v>0</v>
      </c>
      <c r="T940" s="7">
        <v>1</v>
      </c>
      <c r="U940" s="8">
        <v>0</v>
      </c>
      <c r="V940" s="7" t="str">
        <f t="shared" si="125"/>
        <v>SB</v>
      </c>
      <c r="W940" s="51">
        <v>2.1753448407822701E-11</v>
      </c>
      <c r="X940" s="52">
        <v>4.6904595049421802E-3</v>
      </c>
      <c r="Y940" s="52">
        <v>0.119897881862687</v>
      </c>
      <c r="Z940" s="53">
        <v>0.87541165861061498</v>
      </c>
      <c r="AA940" s="7" t="str">
        <f t="shared" si="126"/>
        <v>Zonal</v>
      </c>
      <c r="AB940" s="51">
        <v>7.3485825697414398E-13</v>
      </c>
      <c r="AC940" s="52">
        <v>1.5595453268045299E-3</v>
      </c>
      <c r="AD940" s="52">
        <v>0.13903405115888701</v>
      </c>
      <c r="AE940" s="53">
        <v>0.859406403513572</v>
      </c>
      <c r="AF940" s="7" t="str">
        <f t="shared" si="127"/>
        <v>Zonal</v>
      </c>
      <c r="AG940" s="51">
        <v>0.23730215367926799</v>
      </c>
      <c r="AH940" s="52">
        <v>0.187410994399935</v>
      </c>
      <c r="AI940" s="52">
        <v>0.31422605476149301</v>
      </c>
      <c r="AJ940" s="53">
        <v>0.26106079715930097</v>
      </c>
      <c r="AK940" s="44" t="str">
        <f t="shared" si="120"/>
        <v>SB</v>
      </c>
      <c r="AL940" s="51">
        <v>0.23761143818334701</v>
      </c>
      <c r="AM940" s="52">
        <v>0</v>
      </c>
      <c r="AN940" s="52">
        <v>0.43814970563498701</v>
      </c>
      <c r="AO940" s="53">
        <v>0.32423885618166498</v>
      </c>
      <c r="AP940" s="44" t="str">
        <f t="shared" si="121"/>
        <v>SB</v>
      </c>
    </row>
    <row r="941" spans="1:42" x14ac:dyDescent="0.3">
      <c r="A941" s="4">
        <v>32677</v>
      </c>
      <c r="B941" s="5">
        <f t="shared" si="122"/>
        <v>1989</v>
      </c>
      <c r="C941" s="6">
        <v>0</v>
      </c>
      <c r="D941" s="7">
        <v>0</v>
      </c>
      <c r="E941" s="7">
        <v>1</v>
      </c>
      <c r="F941" s="8">
        <v>0</v>
      </c>
      <c r="G941" s="44" t="str">
        <f t="shared" si="123"/>
        <v>SB</v>
      </c>
      <c r="H941" s="51">
        <v>1.10839486430405E-5</v>
      </c>
      <c r="I941" s="52">
        <v>5.1106576506168604E-38</v>
      </c>
      <c r="J941" s="52">
        <v>3.5861754676094E-3</v>
      </c>
      <c r="K941" s="53">
        <v>0.996402740583746</v>
      </c>
      <c r="L941" s="7" t="str">
        <f t="shared" si="128"/>
        <v>Zonal</v>
      </c>
      <c r="M941" s="51">
        <v>9.9302113446518197E-6</v>
      </c>
      <c r="N941" s="52">
        <v>2.8143144974222901E-13</v>
      </c>
      <c r="O941" s="52">
        <v>0.88978455679534896</v>
      </c>
      <c r="P941" s="53">
        <v>0.11020551299303501</v>
      </c>
      <c r="Q941" s="7" t="str">
        <f t="shared" si="124"/>
        <v>SB</v>
      </c>
      <c r="R941" s="6">
        <v>0</v>
      </c>
      <c r="S941" s="7">
        <v>0</v>
      </c>
      <c r="T941" s="7">
        <v>1</v>
      </c>
      <c r="U941" s="8">
        <v>0</v>
      </c>
      <c r="V941" s="7" t="str">
        <f t="shared" si="125"/>
        <v>SB</v>
      </c>
      <c r="W941" s="51">
        <v>5.1120025910644702E-27</v>
      </c>
      <c r="X941" s="52">
        <v>1.1047075191026501E-6</v>
      </c>
      <c r="Y941" s="52">
        <v>0.87550522448937396</v>
      </c>
      <c r="Z941" s="53">
        <v>0.124493670803104</v>
      </c>
      <c r="AA941" s="7" t="str">
        <f t="shared" si="126"/>
        <v>SB</v>
      </c>
      <c r="AB941" s="51">
        <v>3.3036154013437998E-31</v>
      </c>
      <c r="AC941" s="52">
        <v>2.8022357435752699E-7</v>
      </c>
      <c r="AD941" s="52">
        <v>0.92046502170703204</v>
      </c>
      <c r="AE941" s="53">
        <v>7.9534698069393395E-2</v>
      </c>
      <c r="AF941" s="7" t="str">
        <f t="shared" si="127"/>
        <v>SB</v>
      </c>
      <c r="AG941" s="51">
        <v>0.21915317824276001</v>
      </c>
      <c r="AH941" s="52">
        <v>0.19919517898991199</v>
      </c>
      <c r="AI941" s="52">
        <v>0.334974772214015</v>
      </c>
      <c r="AJ941" s="53">
        <v>0.246676870553311</v>
      </c>
      <c r="AK941" s="44" t="str">
        <f t="shared" si="120"/>
        <v>SB</v>
      </c>
      <c r="AL941" s="51">
        <v>9.0351944481997196E-2</v>
      </c>
      <c r="AM941" s="52">
        <v>0</v>
      </c>
      <c r="AN941" s="52">
        <v>0.61867423730341098</v>
      </c>
      <c r="AO941" s="53">
        <v>0.29097381821459101</v>
      </c>
      <c r="AP941" s="44" t="str">
        <f t="shared" si="121"/>
        <v>SB</v>
      </c>
    </row>
    <row r="942" spans="1:42" x14ac:dyDescent="0.3">
      <c r="A942" s="4">
        <v>32678</v>
      </c>
      <c r="B942" s="5">
        <f t="shared" si="122"/>
        <v>1989</v>
      </c>
      <c r="C942" s="6">
        <v>0</v>
      </c>
      <c r="D942" s="7">
        <v>0</v>
      </c>
      <c r="E942" s="7">
        <v>1</v>
      </c>
      <c r="F942" s="8">
        <v>0</v>
      </c>
      <c r="G942" s="44" t="str">
        <f t="shared" si="123"/>
        <v>SB</v>
      </c>
      <c r="H942" s="51">
        <v>1.5553759971943901E-8</v>
      </c>
      <c r="I942" s="52">
        <v>1.6385163498310899E-57</v>
      </c>
      <c r="J942" s="52">
        <v>0.32043686474933902</v>
      </c>
      <c r="K942" s="53">
        <v>0.67956311969691297</v>
      </c>
      <c r="L942" s="7" t="str">
        <f t="shared" si="128"/>
        <v>Zonal</v>
      </c>
      <c r="M942" s="51">
        <v>8.9051832710182098E-10</v>
      </c>
      <c r="N942" s="52">
        <v>3.4636358314045901E-15</v>
      </c>
      <c r="O942" s="52">
        <v>0.99039943930893204</v>
      </c>
      <c r="P942" s="53">
        <v>9.60055980053519E-3</v>
      </c>
      <c r="Q942" s="7" t="str">
        <f t="shared" si="124"/>
        <v>SB</v>
      </c>
      <c r="R942" s="6">
        <v>0</v>
      </c>
      <c r="S942" s="7">
        <v>0</v>
      </c>
      <c r="T942" s="7">
        <v>0</v>
      </c>
      <c r="U942" s="8">
        <v>1</v>
      </c>
      <c r="V942" s="7" t="str">
        <f t="shared" si="125"/>
        <v>Zonal</v>
      </c>
      <c r="W942" s="51">
        <v>3.1634537769512501E-40</v>
      </c>
      <c r="X942" s="52">
        <v>1.7111438823215501E-13</v>
      </c>
      <c r="Y942" s="52">
        <v>0.99425288554417302</v>
      </c>
      <c r="Z942" s="53">
        <v>5.74711445565672E-3</v>
      </c>
      <c r="AA942" s="7" t="str">
        <f t="shared" si="126"/>
        <v>SB</v>
      </c>
      <c r="AB942" s="51">
        <v>7.8809095190770901E-48</v>
      </c>
      <c r="AC942" s="52">
        <v>1.75825076512435E-13</v>
      </c>
      <c r="AD942" s="52">
        <v>0.99813618721300101</v>
      </c>
      <c r="AE942" s="53">
        <v>1.8638127868212801E-3</v>
      </c>
      <c r="AF942" s="7" t="str">
        <f t="shared" si="127"/>
        <v>SB</v>
      </c>
      <c r="AG942" s="51">
        <v>0.205250519723159</v>
      </c>
      <c r="AH942" s="52">
        <v>0.20445979687604901</v>
      </c>
      <c r="AI942" s="52">
        <v>0.34472180490712201</v>
      </c>
      <c r="AJ942" s="53">
        <v>0.24556787849366901</v>
      </c>
      <c r="AK942" s="44" t="str">
        <f t="shared" si="120"/>
        <v>SB</v>
      </c>
      <c r="AL942" s="51">
        <v>0</v>
      </c>
      <c r="AM942" s="52">
        <v>6.19697221760106E-2</v>
      </c>
      <c r="AN942" s="52">
        <v>0.63225752786557898</v>
      </c>
      <c r="AO942" s="53">
        <v>0.30577274995840897</v>
      </c>
      <c r="AP942" s="44" t="str">
        <f t="shared" si="121"/>
        <v>SB</v>
      </c>
    </row>
    <row r="943" spans="1:42" x14ac:dyDescent="0.3">
      <c r="A943" s="4">
        <v>32679</v>
      </c>
      <c r="B943" s="5">
        <f t="shared" si="122"/>
        <v>1989</v>
      </c>
      <c r="C943" s="6">
        <v>0</v>
      </c>
      <c r="D943" s="7">
        <v>0</v>
      </c>
      <c r="E943" s="7">
        <v>1</v>
      </c>
      <c r="F943" s="8">
        <v>0</v>
      </c>
      <c r="G943" s="44" t="str">
        <f t="shared" si="123"/>
        <v>SB</v>
      </c>
      <c r="H943" s="51">
        <v>3.42902945704159E-9</v>
      </c>
      <c r="I943" s="52">
        <v>1.4215889449761299E-36</v>
      </c>
      <c r="J943" s="52">
        <v>2.9353649386980801E-2</v>
      </c>
      <c r="K943" s="53">
        <v>0.97064634718399301</v>
      </c>
      <c r="L943" s="7" t="str">
        <f t="shared" si="128"/>
        <v>Zonal</v>
      </c>
      <c r="M943" s="51">
        <v>2.3811949876642901E-10</v>
      </c>
      <c r="N943" s="52">
        <v>1.03552312700654E-13</v>
      </c>
      <c r="O943" s="52">
        <v>0.98933198685797497</v>
      </c>
      <c r="P943" s="53">
        <v>1.06680129037989E-2</v>
      </c>
      <c r="Q943" s="7" t="str">
        <f t="shared" si="124"/>
        <v>SB</v>
      </c>
      <c r="R943" s="6">
        <v>0</v>
      </c>
      <c r="S943" s="7">
        <v>0</v>
      </c>
      <c r="T943" s="7">
        <v>0</v>
      </c>
      <c r="U943" s="8">
        <v>1</v>
      </c>
      <c r="V943" s="7" t="str">
        <f t="shared" si="125"/>
        <v>Zonal</v>
      </c>
      <c r="W943" s="51">
        <v>1.3440770080598699E-28</v>
      </c>
      <c r="X943" s="52">
        <v>2.12015335687352E-13</v>
      </c>
      <c r="Y943" s="52">
        <v>0.92546067188311398</v>
      </c>
      <c r="Z943" s="53">
        <v>7.4539328116672895E-2</v>
      </c>
      <c r="AA943" s="7" t="str">
        <f t="shared" si="126"/>
        <v>SB</v>
      </c>
      <c r="AB943" s="51">
        <v>2.7015749559010802E-35</v>
      </c>
      <c r="AC943" s="52">
        <v>1.3035683504203E-12</v>
      </c>
      <c r="AD943" s="52">
        <v>0.97082317762383796</v>
      </c>
      <c r="AE943" s="53">
        <v>2.9176822374857501E-2</v>
      </c>
      <c r="AF943" s="7" t="str">
        <f t="shared" si="127"/>
        <v>SB</v>
      </c>
      <c r="AG943" s="51">
        <v>0.19815654986058401</v>
      </c>
      <c r="AH943" s="52">
        <v>0.20937835569319599</v>
      </c>
      <c r="AI943" s="52">
        <v>0.32902967066390598</v>
      </c>
      <c r="AJ943" s="53">
        <v>0.26343542378231199</v>
      </c>
      <c r="AK943" s="44" t="str">
        <f t="shared" si="120"/>
        <v>SB</v>
      </c>
      <c r="AL943" s="51">
        <v>0</v>
      </c>
      <c r="AM943" s="52">
        <v>0.124130391572252</v>
      </c>
      <c r="AN943" s="52">
        <v>0.50612866891936603</v>
      </c>
      <c r="AO943" s="53">
        <v>0.36974093950838099</v>
      </c>
      <c r="AP943" s="44" t="str">
        <f t="shared" si="121"/>
        <v>SB</v>
      </c>
    </row>
    <row r="944" spans="1:42" x14ac:dyDescent="0.3">
      <c r="A944" s="4">
        <v>32680</v>
      </c>
      <c r="B944" s="5">
        <f t="shared" si="122"/>
        <v>1989</v>
      </c>
      <c r="C944" s="6">
        <v>0</v>
      </c>
      <c r="D944" s="7">
        <v>0</v>
      </c>
      <c r="E944" s="7">
        <v>1</v>
      </c>
      <c r="F944" s="8">
        <v>0</v>
      </c>
      <c r="G944" s="44" t="str">
        <f t="shared" si="123"/>
        <v>SB</v>
      </c>
      <c r="H944" s="51">
        <v>6.46459764336715E-9</v>
      </c>
      <c r="I944" s="52">
        <v>1.3668246103687901E-24</v>
      </c>
      <c r="J944" s="52">
        <v>4.9263805564184098E-3</v>
      </c>
      <c r="K944" s="53">
        <v>0.99507361297897101</v>
      </c>
      <c r="L944" s="7" t="str">
        <f t="shared" si="128"/>
        <v>Zonal</v>
      </c>
      <c r="M944" s="51">
        <v>4.9690015916040599E-10</v>
      </c>
      <c r="N944" s="52">
        <v>3.9295656873026E-12</v>
      </c>
      <c r="O944" s="52">
        <v>0.988359201521121</v>
      </c>
      <c r="P944" s="53">
        <v>1.16407979780376E-2</v>
      </c>
      <c r="Q944" s="7" t="str">
        <f t="shared" si="124"/>
        <v>SB</v>
      </c>
      <c r="R944" s="6">
        <v>0</v>
      </c>
      <c r="S944" s="7">
        <v>0</v>
      </c>
      <c r="T944" s="7">
        <v>0</v>
      </c>
      <c r="U944" s="8">
        <v>1</v>
      </c>
      <c r="V944" s="7" t="str">
        <f t="shared" si="125"/>
        <v>Zonal</v>
      </c>
      <c r="W944" s="51">
        <v>1.8538349833678999E-13</v>
      </c>
      <c r="X944" s="52">
        <v>1.2511776390435501E-6</v>
      </c>
      <c r="Y944" s="52">
        <v>0.36156304778306397</v>
      </c>
      <c r="Z944" s="53">
        <v>0.63843570103911096</v>
      </c>
      <c r="AA944" s="7" t="str">
        <f t="shared" si="126"/>
        <v>Zonal</v>
      </c>
      <c r="AB944" s="51">
        <v>8.7723481089409306E-17</v>
      </c>
      <c r="AC944" s="52">
        <v>4.8214122824651901E-6</v>
      </c>
      <c r="AD944" s="52">
        <v>0.50222557459025696</v>
      </c>
      <c r="AE944" s="53">
        <v>0.49776960399746001</v>
      </c>
      <c r="AF944" s="7" t="str">
        <f t="shared" si="127"/>
        <v>SB</v>
      </c>
      <c r="AG944" s="51">
        <v>0.196069534808822</v>
      </c>
      <c r="AH944" s="52">
        <v>0.22363234788956801</v>
      </c>
      <c r="AI944" s="52">
        <v>0.31288255247011698</v>
      </c>
      <c r="AJ944" s="53">
        <v>0.26741556483148998</v>
      </c>
      <c r="AK944" s="44" t="str">
        <f t="shared" si="120"/>
        <v>SB</v>
      </c>
      <c r="AL944" s="51">
        <v>0</v>
      </c>
      <c r="AM944" s="52">
        <v>0.19857344727810999</v>
      </c>
      <c r="AN944" s="52">
        <v>0.42510598210079997</v>
      </c>
      <c r="AO944" s="53">
        <v>0.37632057062108798</v>
      </c>
      <c r="AP944" s="44" t="str">
        <f t="shared" si="121"/>
        <v>SB</v>
      </c>
    </row>
    <row r="945" spans="1:42" x14ac:dyDescent="0.3">
      <c r="A945" s="4">
        <v>32681</v>
      </c>
      <c r="B945" s="5">
        <f t="shared" si="122"/>
        <v>1989</v>
      </c>
      <c r="C945" s="6">
        <v>0</v>
      </c>
      <c r="D945" s="7">
        <v>0</v>
      </c>
      <c r="E945" s="7">
        <v>1</v>
      </c>
      <c r="F945" s="8">
        <v>0</v>
      </c>
      <c r="G945" s="44" t="str">
        <f t="shared" si="123"/>
        <v>SB</v>
      </c>
      <c r="H945" s="51">
        <v>2.3760981862014199E-7</v>
      </c>
      <c r="I945" s="52">
        <v>2.7617196385346898E-24</v>
      </c>
      <c r="J945" s="52">
        <v>2.09065560090642E-3</v>
      </c>
      <c r="K945" s="53">
        <v>0.99790910678928202</v>
      </c>
      <c r="L945" s="7" t="str">
        <f t="shared" si="128"/>
        <v>Zonal</v>
      </c>
      <c r="M945" s="51">
        <v>2.4443631987228901E-7</v>
      </c>
      <c r="N945" s="52">
        <v>3.8653085696886399E-9</v>
      </c>
      <c r="O945" s="52">
        <v>0.97662667470882303</v>
      </c>
      <c r="P945" s="53">
        <v>2.33730769895493E-2</v>
      </c>
      <c r="Q945" s="7" t="str">
        <f t="shared" si="124"/>
        <v>SB</v>
      </c>
      <c r="R945" s="6">
        <v>0</v>
      </c>
      <c r="S945" s="7">
        <v>0</v>
      </c>
      <c r="T945" s="7">
        <v>0</v>
      </c>
      <c r="U945" s="8">
        <v>1</v>
      </c>
      <c r="V945" s="7" t="str">
        <f t="shared" si="125"/>
        <v>Zonal</v>
      </c>
      <c r="W945" s="51">
        <v>7.6884020634262502E-6</v>
      </c>
      <c r="X945" s="52">
        <v>5.5483047915668897E-3</v>
      </c>
      <c r="Y945" s="52">
        <v>0.36097107176445897</v>
      </c>
      <c r="Z945" s="53">
        <v>0.63347293504191104</v>
      </c>
      <c r="AA945" s="7" t="str">
        <f t="shared" si="126"/>
        <v>Zonal</v>
      </c>
      <c r="AB945" s="51">
        <v>5.8741123226550297E-7</v>
      </c>
      <c r="AC945" s="52">
        <v>7.39258949437923E-3</v>
      </c>
      <c r="AD945" s="52">
        <v>0.46196175747318702</v>
      </c>
      <c r="AE945" s="53">
        <v>0.53064506562120195</v>
      </c>
      <c r="AF945" s="7" t="str">
        <f t="shared" si="127"/>
        <v>Zonal</v>
      </c>
      <c r="AG945" s="51">
        <v>0.193940905736113</v>
      </c>
      <c r="AH945" s="52">
        <v>0.24714173362891501</v>
      </c>
      <c r="AI945" s="52">
        <v>0.29796854251274002</v>
      </c>
      <c r="AJ945" s="53">
        <v>0.26094881812223097</v>
      </c>
      <c r="AK945" s="44" t="str">
        <f t="shared" si="120"/>
        <v>SB</v>
      </c>
      <c r="AL945" s="51">
        <v>0</v>
      </c>
      <c r="AM945" s="52">
        <v>0.292499306133777</v>
      </c>
      <c r="AN945" s="52">
        <v>0.36587565917291098</v>
      </c>
      <c r="AO945" s="53">
        <v>0.34162503469331101</v>
      </c>
      <c r="AP945" s="44" t="str">
        <f t="shared" si="121"/>
        <v>SB</v>
      </c>
    </row>
    <row r="946" spans="1:42" x14ac:dyDescent="0.3">
      <c r="A946" s="4">
        <v>32682</v>
      </c>
      <c r="B946" s="5">
        <f t="shared" si="122"/>
        <v>1989</v>
      </c>
      <c r="C946" s="6">
        <v>0</v>
      </c>
      <c r="D946" s="7">
        <v>0</v>
      </c>
      <c r="E946" s="7">
        <v>1</v>
      </c>
      <c r="F946" s="8">
        <v>0</v>
      </c>
      <c r="G946" s="44" t="str">
        <f t="shared" si="123"/>
        <v>SB</v>
      </c>
      <c r="H946" s="51">
        <v>1.77391304821938E-8</v>
      </c>
      <c r="I946" s="52">
        <v>4.7872171072429503E-35</v>
      </c>
      <c r="J946" s="52">
        <v>4.1941816192941402E-3</v>
      </c>
      <c r="K946" s="53">
        <v>0.99580580064158597</v>
      </c>
      <c r="L946" s="7" t="str">
        <f t="shared" si="128"/>
        <v>Zonal</v>
      </c>
      <c r="M946" s="51">
        <v>1.80668989387794E-7</v>
      </c>
      <c r="N946" s="52">
        <v>2.2434406264793898E-11</v>
      </c>
      <c r="O946" s="52">
        <v>0.97750093553709205</v>
      </c>
      <c r="P946" s="53">
        <v>2.2498883771474701E-2</v>
      </c>
      <c r="Q946" s="7" t="str">
        <f t="shared" si="124"/>
        <v>SB</v>
      </c>
      <c r="R946" s="6">
        <v>0</v>
      </c>
      <c r="S946" s="7">
        <v>0</v>
      </c>
      <c r="T946" s="7">
        <v>0</v>
      </c>
      <c r="U946" s="8">
        <v>1</v>
      </c>
      <c r="V946" s="7" t="str">
        <f t="shared" si="125"/>
        <v>Zonal</v>
      </c>
      <c r="W946" s="51">
        <v>1.58190764865238E-7</v>
      </c>
      <c r="X946" s="52">
        <v>8.2743724065508298E-4</v>
      </c>
      <c r="Y946" s="52">
        <v>0.24235707716827801</v>
      </c>
      <c r="Z946" s="53">
        <v>0.7568153274003</v>
      </c>
      <c r="AA946" s="7" t="str">
        <f t="shared" si="126"/>
        <v>Zonal</v>
      </c>
      <c r="AB946" s="51">
        <v>1.0380336378313199E-8</v>
      </c>
      <c r="AC946" s="52">
        <v>1.0483134825941399E-3</v>
      </c>
      <c r="AD946" s="52">
        <v>0.31251562889046502</v>
      </c>
      <c r="AE946" s="53">
        <v>0.68643604724660501</v>
      </c>
      <c r="AF946" s="7" t="str">
        <f t="shared" si="127"/>
        <v>Zonal</v>
      </c>
      <c r="AG946" s="51">
        <v>0.20315802438470801</v>
      </c>
      <c r="AH946" s="52">
        <v>0.23934332468397901</v>
      </c>
      <c r="AI946" s="52">
        <v>0.26763712934405698</v>
      </c>
      <c r="AJ946" s="53">
        <v>0.28986152158725398</v>
      </c>
      <c r="AK946" s="44" t="str">
        <f t="shared" si="120"/>
        <v>Zonal</v>
      </c>
      <c r="AL946" s="51">
        <v>0</v>
      </c>
      <c r="AM946" s="52">
        <v>0.26138499349428901</v>
      </c>
      <c r="AN946" s="52">
        <v>0.33681509324851799</v>
      </c>
      <c r="AO946" s="53">
        <v>0.401799913257192</v>
      </c>
      <c r="AP946" s="44" t="str">
        <f t="shared" si="121"/>
        <v>Zonal</v>
      </c>
    </row>
    <row r="947" spans="1:42" x14ac:dyDescent="0.3">
      <c r="A947" s="4">
        <v>32683</v>
      </c>
      <c r="B947" s="5">
        <f t="shared" si="122"/>
        <v>1989</v>
      </c>
      <c r="C947" s="6">
        <v>1</v>
      </c>
      <c r="D947" s="7">
        <v>0</v>
      </c>
      <c r="E947" s="7">
        <v>0</v>
      </c>
      <c r="F947" s="8">
        <v>0</v>
      </c>
      <c r="G947" s="44" t="str">
        <f t="shared" si="123"/>
        <v>AL</v>
      </c>
      <c r="H947" s="51">
        <v>4.7509851008564597E-5</v>
      </c>
      <c r="I947" s="52">
        <v>5.9210981111841401E-30</v>
      </c>
      <c r="J947" s="52">
        <v>8.1490316139236602E-6</v>
      </c>
      <c r="K947" s="53">
        <v>0.99994434111738495</v>
      </c>
      <c r="L947" s="7" t="str">
        <f t="shared" si="128"/>
        <v>Zonal</v>
      </c>
      <c r="M947" s="51">
        <v>1.23468705975737E-2</v>
      </c>
      <c r="N947" s="52">
        <v>8.2341609335688506E-11</v>
      </c>
      <c r="O947" s="52">
        <v>5.6024765314991898E-2</v>
      </c>
      <c r="P947" s="53">
        <v>0.93162836400508298</v>
      </c>
      <c r="Q947" s="7" t="str">
        <f t="shared" si="124"/>
        <v>Zonal</v>
      </c>
      <c r="R947" s="6">
        <v>1</v>
      </c>
      <c r="S947" s="7">
        <v>0</v>
      </c>
      <c r="T947" s="7">
        <v>0</v>
      </c>
      <c r="U947" s="8">
        <v>0</v>
      </c>
      <c r="V947" s="7" t="str">
        <f t="shared" si="125"/>
        <v>AL</v>
      </c>
      <c r="W947" s="51">
        <v>1.5464095648241099E-3</v>
      </c>
      <c r="X947" s="52">
        <v>0.98323637028698596</v>
      </c>
      <c r="Y947" s="52">
        <v>1.2774717506937899E-2</v>
      </c>
      <c r="Z947" s="53">
        <v>2.44250264125282E-3</v>
      </c>
      <c r="AA947" s="7" t="str">
        <f t="shared" si="126"/>
        <v>NAO-</v>
      </c>
      <c r="AB947" s="51">
        <v>2.2157678204806201E-3</v>
      </c>
      <c r="AC947" s="52">
        <v>0.97915744786555903</v>
      </c>
      <c r="AD947" s="52">
        <v>1.5449836868324801E-2</v>
      </c>
      <c r="AE947" s="53">
        <v>3.1769474456364698E-3</v>
      </c>
      <c r="AF947" s="7" t="str">
        <f t="shared" si="127"/>
        <v>NAO-</v>
      </c>
      <c r="AG947" s="51">
        <v>0.23187653602652999</v>
      </c>
      <c r="AH947" s="52">
        <v>0.23134796259184401</v>
      </c>
      <c r="AI947" s="52">
        <v>0.23233152514158101</v>
      </c>
      <c r="AJ947" s="53">
        <v>0.30444397624004299</v>
      </c>
      <c r="AK947" s="44" t="str">
        <f t="shared" si="120"/>
        <v>Zonal</v>
      </c>
      <c r="AL947" s="51">
        <v>0</v>
      </c>
      <c r="AM947" s="52">
        <v>0.19360568383658899</v>
      </c>
      <c r="AN947" s="52">
        <v>0.12536225109843799</v>
      </c>
      <c r="AO947" s="53">
        <v>0.68103206506497105</v>
      </c>
      <c r="AP947" s="44" t="str">
        <f t="shared" si="121"/>
        <v>Zonal</v>
      </c>
    </row>
    <row r="948" spans="1:42" x14ac:dyDescent="0.3">
      <c r="A948" s="4">
        <v>32684</v>
      </c>
      <c r="B948" s="5">
        <f t="shared" si="122"/>
        <v>1989</v>
      </c>
      <c r="C948" s="6">
        <v>1</v>
      </c>
      <c r="D948" s="7">
        <v>0</v>
      </c>
      <c r="E948" s="7">
        <v>0</v>
      </c>
      <c r="F948" s="8">
        <v>0</v>
      </c>
      <c r="G948" s="44" t="str">
        <f t="shared" si="123"/>
        <v>AL</v>
      </c>
      <c r="H948" s="51">
        <v>1.27446258164708E-2</v>
      </c>
      <c r="I948" s="52">
        <v>1.5923989964099E-19</v>
      </c>
      <c r="J948" s="52">
        <v>1.86750747173395E-5</v>
      </c>
      <c r="K948" s="53">
        <v>0.98723669910880996</v>
      </c>
      <c r="L948" s="7" t="str">
        <f t="shared" si="128"/>
        <v>Zonal</v>
      </c>
      <c r="M948" s="51">
        <v>0.14210180039638601</v>
      </c>
      <c r="N948" s="52">
        <v>6.7185332256164206E-5</v>
      </c>
      <c r="O948" s="52">
        <v>2.0254381926942101E-4</v>
      </c>
      <c r="P948" s="53">
        <v>0.85762847045208401</v>
      </c>
      <c r="Q948" s="7" t="str">
        <f t="shared" si="124"/>
        <v>Zonal</v>
      </c>
      <c r="R948" s="6">
        <v>1</v>
      </c>
      <c r="S948" s="7">
        <v>0</v>
      </c>
      <c r="T948" s="7">
        <v>0</v>
      </c>
      <c r="U948" s="8">
        <v>0</v>
      </c>
      <c r="V948" s="7" t="str">
        <f t="shared" si="125"/>
        <v>AL</v>
      </c>
      <c r="W948" s="51">
        <v>1.4147116683562099E-3</v>
      </c>
      <c r="X948" s="52">
        <v>0.99193111110669696</v>
      </c>
      <c r="Y948" s="52">
        <v>4.8039199338561697E-3</v>
      </c>
      <c r="Z948" s="53">
        <v>1.8502572910898199E-3</v>
      </c>
      <c r="AA948" s="7" t="str">
        <f t="shared" si="126"/>
        <v>NAO-</v>
      </c>
      <c r="AB948" s="51">
        <v>1.9376558172770899E-3</v>
      </c>
      <c r="AC948" s="52">
        <v>0.990724773208429</v>
      </c>
      <c r="AD948" s="52">
        <v>4.9538533048209604E-3</v>
      </c>
      <c r="AE948" s="53">
        <v>2.3837176694720299E-3</v>
      </c>
      <c r="AF948" s="7" t="str">
        <f t="shared" si="127"/>
        <v>NAO-</v>
      </c>
      <c r="AG948" s="51">
        <v>0.27853979605979101</v>
      </c>
      <c r="AH948" s="52">
        <v>0.23882599484696601</v>
      </c>
      <c r="AI948" s="52">
        <v>0.20178688827893401</v>
      </c>
      <c r="AJ948" s="53">
        <v>0.28084732081430702</v>
      </c>
      <c r="AK948" s="44" t="str">
        <f t="shared" si="120"/>
        <v>Zonal</v>
      </c>
      <c r="AL948" s="51">
        <v>0.34525991336221201</v>
      </c>
      <c r="AM948" s="52">
        <v>0.27474175274908302</v>
      </c>
      <c r="AN948" s="52">
        <v>0</v>
      </c>
      <c r="AO948" s="53">
        <v>0.37999833388870302</v>
      </c>
      <c r="AP948" s="44" t="str">
        <f t="shared" si="121"/>
        <v>Zonal</v>
      </c>
    </row>
    <row r="949" spans="1:42" x14ac:dyDescent="0.3">
      <c r="A949" s="4">
        <v>32685</v>
      </c>
      <c r="B949" s="5">
        <f t="shared" si="122"/>
        <v>1989</v>
      </c>
      <c r="C949" s="6">
        <v>1</v>
      </c>
      <c r="D949" s="7">
        <v>0</v>
      </c>
      <c r="E949" s="7">
        <v>0</v>
      </c>
      <c r="F949" s="8">
        <v>0</v>
      </c>
      <c r="G949" s="44" t="str">
        <f t="shared" si="123"/>
        <v>AL</v>
      </c>
      <c r="H949" s="51">
        <v>0.416440684247399</v>
      </c>
      <c r="I949" s="52">
        <v>1.6323718571489801E-11</v>
      </c>
      <c r="J949" s="52">
        <v>2.0150885858577598E-3</v>
      </c>
      <c r="K949" s="53">
        <v>0.58154422715042098</v>
      </c>
      <c r="L949" s="7" t="str">
        <f t="shared" si="128"/>
        <v>Zonal</v>
      </c>
      <c r="M949" s="51">
        <v>0.95966334407078202</v>
      </c>
      <c r="N949" s="52">
        <v>1.0588044241151301E-4</v>
      </c>
      <c r="O949" s="52">
        <v>6.7324154102912197E-3</v>
      </c>
      <c r="P949" s="53">
        <v>3.34983600765104E-2</v>
      </c>
      <c r="Q949" s="7" t="str">
        <f t="shared" si="124"/>
        <v>AL</v>
      </c>
      <c r="R949" s="6">
        <v>1</v>
      </c>
      <c r="S949" s="7">
        <v>0</v>
      </c>
      <c r="T949" s="7">
        <v>0</v>
      </c>
      <c r="U949" s="8">
        <v>0</v>
      </c>
      <c r="V949" s="7" t="str">
        <f t="shared" si="125"/>
        <v>AL</v>
      </c>
      <c r="W949" s="51">
        <v>0.48118266102018598</v>
      </c>
      <c r="X949" s="52">
        <v>0.47682360895616099</v>
      </c>
      <c r="Y949" s="52">
        <v>2.3110369942375901E-3</v>
      </c>
      <c r="Z949" s="53">
        <v>3.96826930294151E-2</v>
      </c>
      <c r="AA949" s="7" t="str">
        <f t="shared" si="126"/>
        <v>AL</v>
      </c>
      <c r="AB949" s="51">
        <v>0.47732308136458101</v>
      </c>
      <c r="AC949" s="52">
        <v>0.476327753764893</v>
      </c>
      <c r="AD949" s="52">
        <v>2.5165323868095901E-3</v>
      </c>
      <c r="AE949" s="53">
        <v>4.3832632483716001E-2</v>
      </c>
      <c r="AF949" s="7" t="str">
        <f t="shared" si="127"/>
        <v>AL</v>
      </c>
      <c r="AG949" s="51">
        <v>0.27451769637517398</v>
      </c>
      <c r="AH949" s="52">
        <v>0.234180293034572</v>
      </c>
      <c r="AI949" s="52">
        <v>0.20804032135216499</v>
      </c>
      <c r="AJ949" s="53">
        <v>0.28326168923808698</v>
      </c>
      <c r="AK949" s="44" t="str">
        <f t="shared" si="120"/>
        <v>Zonal</v>
      </c>
      <c r="AL949" s="51">
        <v>0.32291666666666602</v>
      </c>
      <c r="AM949" s="52">
        <v>0.25326576576576498</v>
      </c>
      <c r="AN949" s="52">
        <v>0</v>
      </c>
      <c r="AO949" s="53">
        <v>0.423817567567567</v>
      </c>
      <c r="AP949" s="44" t="str">
        <f t="shared" si="121"/>
        <v>Zonal</v>
      </c>
    </row>
    <row r="950" spans="1:42" x14ac:dyDescent="0.3">
      <c r="A950" s="4">
        <v>32686</v>
      </c>
      <c r="B950" s="5">
        <f t="shared" si="122"/>
        <v>1989</v>
      </c>
      <c r="C950" s="6">
        <v>1</v>
      </c>
      <c r="D950" s="7">
        <v>0</v>
      </c>
      <c r="E950" s="7">
        <v>0</v>
      </c>
      <c r="F950" s="8">
        <v>0</v>
      </c>
      <c r="G950" s="44" t="str">
        <f t="shared" si="123"/>
        <v>AL</v>
      </c>
      <c r="H950" s="51">
        <v>0.94304196368887905</v>
      </c>
      <c r="I950" s="52">
        <v>1.8252690877662901E-7</v>
      </c>
      <c r="J950" s="52">
        <v>1.6080265815872099E-2</v>
      </c>
      <c r="K950" s="53">
        <v>4.0877587968344203E-2</v>
      </c>
      <c r="L950" s="7" t="str">
        <f t="shared" si="128"/>
        <v>AL</v>
      </c>
      <c r="M950" s="51">
        <v>0.98458052304318699</v>
      </c>
      <c r="N950" s="52">
        <v>2.6469078020145503E-4</v>
      </c>
      <c r="O950" s="52">
        <v>1.19249946983157E-2</v>
      </c>
      <c r="P950" s="53">
        <v>3.2297914782978099E-3</v>
      </c>
      <c r="Q950" s="7" t="str">
        <f t="shared" si="124"/>
        <v>AL</v>
      </c>
      <c r="R950" s="6">
        <v>1</v>
      </c>
      <c r="S950" s="7">
        <v>0</v>
      </c>
      <c r="T950" s="7">
        <v>0</v>
      </c>
      <c r="U950" s="8">
        <v>0</v>
      </c>
      <c r="V950" s="7" t="str">
        <f t="shared" si="125"/>
        <v>AL</v>
      </c>
      <c r="W950" s="51">
        <v>0.50018132011794303</v>
      </c>
      <c r="X950" s="52">
        <v>0.21124834641229601</v>
      </c>
      <c r="Y950" s="52">
        <v>5.1362983824009296E-3</v>
      </c>
      <c r="Z950" s="53">
        <v>0.28343403508735898</v>
      </c>
      <c r="AA950" s="7" t="str">
        <f t="shared" si="126"/>
        <v>AL</v>
      </c>
      <c r="AB950" s="51">
        <v>0.46081152017945998</v>
      </c>
      <c r="AC950" s="52">
        <v>0.23498553852788501</v>
      </c>
      <c r="AD950" s="52">
        <v>4.8082928638936203E-3</v>
      </c>
      <c r="AE950" s="53">
        <v>0.29939464842876201</v>
      </c>
      <c r="AF950" s="7" t="str">
        <f t="shared" si="127"/>
        <v>AL</v>
      </c>
      <c r="AG950" s="51">
        <v>0.256408111832862</v>
      </c>
      <c r="AH950" s="52">
        <v>0.22505866109738401</v>
      </c>
      <c r="AI950" s="52">
        <v>0.221733333495749</v>
      </c>
      <c r="AJ950" s="53">
        <v>0.29679989357400199</v>
      </c>
      <c r="AK950" s="44" t="str">
        <f t="shared" si="120"/>
        <v>Zonal</v>
      </c>
      <c r="AL950" s="51">
        <v>8.5160877221066106E-2</v>
      </c>
      <c r="AM950" s="52">
        <v>0.121498319193212</v>
      </c>
      <c r="AN950" s="52">
        <v>0</v>
      </c>
      <c r="AO950" s="53">
        <v>0.79334080358572101</v>
      </c>
      <c r="AP950" s="44" t="str">
        <f t="shared" si="121"/>
        <v>Zonal</v>
      </c>
    </row>
    <row r="951" spans="1:42" x14ac:dyDescent="0.3">
      <c r="A951" s="4">
        <v>32687</v>
      </c>
      <c r="B951" s="5">
        <f t="shared" si="122"/>
        <v>1989</v>
      </c>
      <c r="C951" s="6">
        <v>1</v>
      </c>
      <c r="D951" s="7">
        <v>0</v>
      </c>
      <c r="E951" s="7">
        <v>0</v>
      </c>
      <c r="F951" s="8">
        <v>0</v>
      </c>
      <c r="G951" s="44" t="str">
        <f t="shared" si="123"/>
        <v>AL</v>
      </c>
      <c r="H951" s="51">
        <v>0.98799703826238805</v>
      </c>
      <c r="I951" s="52">
        <v>1.8700039754073499E-12</v>
      </c>
      <c r="J951" s="52">
        <v>1.6898438376303599E-3</v>
      </c>
      <c r="K951" s="53">
        <v>1.0313117898098899E-2</v>
      </c>
      <c r="L951" s="7" t="str">
        <f t="shared" si="128"/>
        <v>AL</v>
      </c>
      <c r="M951" s="51">
        <v>0.86234232897174201</v>
      </c>
      <c r="N951" s="52">
        <v>0.13204843742035599</v>
      </c>
      <c r="O951" s="52">
        <v>5.03518989999604E-4</v>
      </c>
      <c r="P951" s="53">
        <v>5.1057146178922303E-3</v>
      </c>
      <c r="Q951" s="7" t="str">
        <f t="shared" si="124"/>
        <v>AL</v>
      </c>
      <c r="R951" s="6">
        <v>1</v>
      </c>
      <c r="S951" s="7">
        <v>0</v>
      </c>
      <c r="T951" s="7">
        <v>0</v>
      </c>
      <c r="U951" s="8">
        <v>0</v>
      </c>
      <c r="V951" s="7" t="str">
        <f t="shared" si="125"/>
        <v>AL</v>
      </c>
      <c r="W951" s="51">
        <v>4.5327975223134503E-2</v>
      </c>
      <c r="X951" s="52">
        <v>4.31392942729701E-2</v>
      </c>
      <c r="Y951" s="52">
        <v>1.2302074795806099E-2</v>
      </c>
      <c r="Z951" s="53">
        <v>0.89923065570809002</v>
      </c>
      <c r="AA951" s="7" t="str">
        <f t="shared" si="126"/>
        <v>Zonal</v>
      </c>
      <c r="AB951" s="51">
        <v>3.4960685721798897E-2</v>
      </c>
      <c r="AC951" s="52">
        <v>5.9545016954877003E-2</v>
      </c>
      <c r="AD951" s="52">
        <v>9.7865947524315502E-3</v>
      </c>
      <c r="AE951" s="53">
        <v>0.89570770257089105</v>
      </c>
      <c r="AF951" s="7" t="str">
        <f t="shared" si="127"/>
        <v>Zonal</v>
      </c>
      <c r="AG951" s="51">
        <v>0.243128625503683</v>
      </c>
      <c r="AH951" s="52">
        <v>0.213603330418983</v>
      </c>
      <c r="AI951" s="52">
        <v>0.20997382498043901</v>
      </c>
      <c r="AJ951" s="53">
        <v>0.333294219096893</v>
      </c>
      <c r="AK951" s="44" t="str">
        <f t="shared" si="120"/>
        <v>Zonal</v>
      </c>
      <c r="AL951" s="51">
        <v>0.19181527206218499</v>
      </c>
      <c r="AM951" s="52">
        <v>0.14357567443987199</v>
      </c>
      <c r="AN951" s="52">
        <v>0</v>
      </c>
      <c r="AO951" s="53">
        <v>0.66460905349794197</v>
      </c>
      <c r="AP951" s="44" t="str">
        <f t="shared" si="121"/>
        <v>Zonal</v>
      </c>
    </row>
    <row r="952" spans="1:42" x14ac:dyDescent="0.3">
      <c r="A952" s="4">
        <v>32688</v>
      </c>
      <c r="B952" s="5">
        <f t="shared" si="122"/>
        <v>1989</v>
      </c>
      <c r="C952" s="6">
        <v>1</v>
      </c>
      <c r="D952" s="7">
        <v>0</v>
      </c>
      <c r="E952" s="7">
        <v>0</v>
      </c>
      <c r="F952" s="8">
        <v>0</v>
      </c>
      <c r="G952" s="44" t="str">
        <f t="shared" si="123"/>
        <v>AL</v>
      </c>
      <c r="H952" s="51">
        <v>0.98488819621333501</v>
      </c>
      <c r="I952" s="52">
        <v>1.8568703460754401E-9</v>
      </c>
      <c r="J952" s="52">
        <v>1.2048078366606401E-5</v>
      </c>
      <c r="K952" s="53">
        <v>1.5099753851421999E-2</v>
      </c>
      <c r="L952" s="7" t="str">
        <f t="shared" si="128"/>
        <v>AL</v>
      </c>
      <c r="M952" s="51">
        <v>0.99941916343785098</v>
      </c>
      <c r="N952" s="52">
        <v>2.0253887827598801E-4</v>
      </c>
      <c r="O952" s="52">
        <v>6.7699153754421298E-6</v>
      </c>
      <c r="P952" s="53">
        <v>3.7152776849549898E-4</v>
      </c>
      <c r="Q952" s="7" t="str">
        <f t="shared" si="124"/>
        <v>AL</v>
      </c>
      <c r="R952" s="6">
        <v>1</v>
      </c>
      <c r="S952" s="7">
        <v>0</v>
      </c>
      <c r="T952" s="7">
        <v>0</v>
      </c>
      <c r="U952" s="8">
        <v>0</v>
      </c>
      <c r="V952" s="7" t="str">
        <f t="shared" si="125"/>
        <v>AL</v>
      </c>
      <c r="W952" s="51">
        <v>6.0254105514003897E-2</v>
      </c>
      <c r="X952" s="52">
        <v>2.1295145868056801E-2</v>
      </c>
      <c r="Y952" s="52">
        <v>6.7476497469093101E-3</v>
      </c>
      <c r="Z952" s="53">
        <v>0.91170309887102896</v>
      </c>
      <c r="AA952" s="7" t="str">
        <f t="shared" si="126"/>
        <v>Zonal</v>
      </c>
      <c r="AB952" s="51">
        <v>7.5948878975386297E-2</v>
      </c>
      <c r="AC952" s="52">
        <v>2.9439150557730599E-2</v>
      </c>
      <c r="AD952" s="52">
        <v>4.9849654523264897E-3</v>
      </c>
      <c r="AE952" s="53">
        <v>0.88962700501455705</v>
      </c>
      <c r="AF952" s="7" t="str">
        <f t="shared" si="127"/>
        <v>Zonal</v>
      </c>
      <c r="AG952" s="51">
        <v>0.23887228856527201</v>
      </c>
      <c r="AH952" s="52">
        <v>0.20280668136051599</v>
      </c>
      <c r="AI952" s="52">
        <v>0.20088665899323399</v>
      </c>
      <c r="AJ952" s="53">
        <v>0.35743437108097598</v>
      </c>
      <c r="AK952" s="44" t="str">
        <f t="shared" si="120"/>
        <v>Zonal</v>
      </c>
      <c r="AL952" s="51">
        <v>0.23537901968708499</v>
      </c>
      <c r="AM952" s="52">
        <v>0.11408117314242799</v>
      </c>
      <c r="AN952" s="52">
        <v>0</v>
      </c>
      <c r="AO952" s="53">
        <v>0.65053980717048598</v>
      </c>
      <c r="AP952" s="44" t="str">
        <f t="shared" si="121"/>
        <v>Zonal</v>
      </c>
    </row>
    <row r="953" spans="1:42" x14ac:dyDescent="0.3">
      <c r="A953" s="4">
        <v>32689</v>
      </c>
      <c r="B953" s="5">
        <f t="shared" si="122"/>
        <v>1989</v>
      </c>
      <c r="C953" s="6">
        <v>1</v>
      </c>
      <c r="D953" s="7">
        <v>0</v>
      </c>
      <c r="E953" s="7">
        <v>0</v>
      </c>
      <c r="F953" s="8">
        <v>0</v>
      </c>
      <c r="G953" s="44" t="str">
        <f t="shared" si="123"/>
        <v>AL</v>
      </c>
      <c r="H953" s="51">
        <v>0.68375272263183795</v>
      </c>
      <c r="I953" s="52">
        <v>1.8691949099760899E-11</v>
      </c>
      <c r="J953" s="52">
        <v>2.3092968664970499E-6</v>
      </c>
      <c r="K953" s="53">
        <v>0.316244968052597</v>
      </c>
      <c r="L953" s="7" t="str">
        <f t="shared" si="128"/>
        <v>AL</v>
      </c>
      <c r="M953" s="51">
        <v>0.96018856970206101</v>
      </c>
      <c r="N953" s="52">
        <v>9.1532367661637904E-6</v>
      </c>
      <c r="O953" s="52">
        <v>1.27182137650345E-4</v>
      </c>
      <c r="P953" s="53">
        <v>3.9675094923534798E-2</v>
      </c>
      <c r="Q953" s="7" t="str">
        <f t="shared" si="124"/>
        <v>AL</v>
      </c>
      <c r="R953" s="6">
        <v>1</v>
      </c>
      <c r="S953" s="7">
        <v>0</v>
      </c>
      <c r="T953" s="7">
        <v>0</v>
      </c>
      <c r="U953" s="8">
        <v>0</v>
      </c>
      <c r="V953" s="7" t="str">
        <f t="shared" si="125"/>
        <v>AL</v>
      </c>
      <c r="W953" s="51">
        <v>0.914178518684441</v>
      </c>
      <c r="X953" s="52">
        <v>3.4243304584964098E-3</v>
      </c>
      <c r="Y953" s="52">
        <v>4.81621344047861E-4</v>
      </c>
      <c r="Z953" s="53">
        <v>8.1915529513015506E-2</v>
      </c>
      <c r="AA953" s="7" t="str">
        <f t="shared" si="126"/>
        <v>AL</v>
      </c>
      <c r="AB953" s="51">
        <v>0.92414712620569195</v>
      </c>
      <c r="AC953" s="52">
        <v>3.8305024264375901E-3</v>
      </c>
      <c r="AD953" s="52">
        <v>4.0038204953120001E-4</v>
      </c>
      <c r="AE953" s="53">
        <v>7.1621989318339394E-2</v>
      </c>
      <c r="AF953" s="7" t="str">
        <f t="shared" si="127"/>
        <v>AL</v>
      </c>
      <c r="AG953" s="51">
        <v>0.244715980717438</v>
      </c>
      <c r="AH953" s="52">
        <v>0.18542767352559</v>
      </c>
      <c r="AI953" s="52">
        <v>0.20619942732527499</v>
      </c>
      <c r="AJ953" s="53">
        <v>0.36365691843169401</v>
      </c>
      <c r="AK953" s="44" t="str">
        <f t="shared" si="120"/>
        <v>Zonal</v>
      </c>
      <c r="AL953" s="51">
        <v>0.25375725410445898</v>
      </c>
      <c r="AM953" s="52">
        <v>0</v>
      </c>
      <c r="AN953" s="52">
        <v>0.12777143990873399</v>
      </c>
      <c r="AO953" s="53">
        <v>0.618471305986806</v>
      </c>
      <c r="AP953" s="44" t="str">
        <f t="shared" si="121"/>
        <v>Zonal</v>
      </c>
    </row>
    <row r="954" spans="1:42" x14ac:dyDescent="0.3">
      <c r="A954" s="4">
        <v>32690</v>
      </c>
      <c r="B954" s="5">
        <f t="shared" si="122"/>
        <v>1989</v>
      </c>
      <c r="C954" s="6">
        <v>0</v>
      </c>
      <c r="D954" s="7">
        <v>0</v>
      </c>
      <c r="E954" s="7">
        <v>0</v>
      </c>
      <c r="F954" s="8">
        <v>1</v>
      </c>
      <c r="G954" s="44" t="str">
        <f t="shared" si="123"/>
        <v>Zonal</v>
      </c>
      <c r="H954" s="51">
        <v>0.64654850824034404</v>
      </c>
      <c r="I954" s="52">
        <v>3.3226429963018699E-15</v>
      </c>
      <c r="J954" s="52">
        <v>3.2514893708570402E-3</v>
      </c>
      <c r="K954" s="53">
        <v>0.350200002388799</v>
      </c>
      <c r="L954" s="7" t="str">
        <f t="shared" si="128"/>
        <v>AL</v>
      </c>
      <c r="M954" s="51">
        <v>0.57928545230858697</v>
      </c>
      <c r="N954" s="52">
        <v>1.87361173754229E-5</v>
      </c>
      <c r="O954" s="52">
        <v>9.0132004249936799E-3</v>
      </c>
      <c r="P954" s="53">
        <v>0.41168261114903798</v>
      </c>
      <c r="Q954" s="7" t="str">
        <f t="shared" si="124"/>
        <v>AL</v>
      </c>
      <c r="R954" s="6">
        <v>1</v>
      </c>
      <c r="S954" s="7">
        <v>0</v>
      </c>
      <c r="T954" s="7">
        <v>0</v>
      </c>
      <c r="U954" s="8">
        <v>0</v>
      </c>
      <c r="V954" s="7" t="str">
        <f t="shared" si="125"/>
        <v>AL</v>
      </c>
      <c r="W954" s="51">
        <v>0.89365273461858497</v>
      </c>
      <c r="X954" s="52">
        <v>2.3882801448731599E-2</v>
      </c>
      <c r="Y954" s="52">
        <v>6.4500805838508602E-4</v>
      </c>
      <c r="Z954" s="53">
        <v>8.1819455874296398E-2</v>
      </c>
      <c r="AA954" s="7" t="str">
        <f t="shared" si="126"/>
        <v>AL</v>
      </c>
      <c r="AB954" s="51">
        <v>0.86105961371004902</v>
      </c>
      <c r="AC954" s="52">
        <v>3.6036802134631903E-2</v>
      </c>
      <c r="AD954" s="52">
        <v>8.4921299692169798E-4</v>
      </c>
      <c r="AE954" s="53">
        <v>0.10205437115839799</v>
      </c>
      <c r="AF954" s="7" t="str">
        <f t="shared" si="127"/>
        <v>AL</v>
      </c>
      <c r="AG954" s="51">
        <v>0.23494588575563499</v>
      </c>
      <c r="AH954" s="52">
        <v>0.192584285506542</v>
      </c>
      <c r="AI954" s="52">
        <v>0.24391317024826001</v>
      </c>
      <c r="AJ954" s="53">
        <v>0.328556658489562</v>
      </c>
      <c r="AK954" s="44" t="str">
        <f t="shared" si="120"/>
        <v>Zonal</v>
      </c>
      <c r="AL954" s="51">
        <v>0.101460586464488</v>
      </c>
      <c r="AM954" s="52">
        <v>0</v>
      </c>
      <c r="AN954" s="52">
        <v>0.36352993644776399</v>
      </c>
      <c r="AO954" s="53">
        <v>0.53500947708774604</v>
      </c>
      <c r="AP954" s="44" t="str">
        <f t="shared" si="121"/>
        <v>Zonal</v>
      </c>
    </row>
    <row r="955" spans="1:42" x14ac:dyDescent="0.3">
      <c r="A955" s="4">
        <v>32691</v>
      </c>
      <c r="B955" s="5">
        <f t="shared" si="122"/>
        <v>1989</v>
      </c>
      <c r="C955" s="6">
        <v>0</v>
      </c>
      <c r="D955" s="7">
        <v>0</v>
      </c>
      <c r="E955" s="7">
        <v>1</v>
      </c>
      <c r="F955" s="8">
        <v>0</v>
      </c>
      <c r="G955" s="44" t="str">
        <f t="shared" si="123"/>
        <v>SB</v>
      </c>
      <c r="H955" s="51">
        <v>1.17045090245239E-2</v>
      </c>
      <c r="I955" s="52">
        <v>1.1296203465548801E-18</v>
      </c>
      <c r="J955" s="52">
        <v>1.7512478911495901E-2</v>
      </c>
      <c r="K955" s="53">
        <v>0.97078301206398399</v>
      </c>
      <c r="L955" s="7" t="str">
        <f t="shared" si="128"/>
        <v>Zonal</v>
      </c>
      <c r="M955" s="51">
        <v>1.26750528426708E-2</v>
      </c>
      <c r="N955" s="52">
        <v>1.5103923086563301E-6</v>
      </c>
      <c r="O955" s="52">
        <v>6.4100883296793601E-2</v>
      </c>
      <c r="P955" s="53">
        <v>0.92322255346823001</v>
      </c>
      <c r="Q955" s="7" t="str">
        <f t="shared" si="124"/>
        <v>Zonal</v>
      </c>
      <c r="R955" s="6">
        <v>0</v>
      </c>
      <c r="S955" s="7">
        <v>0</v>
      </c>
      <c r="T955" s="7">
        <v>0</v>
      </c>
      <c r="U955" s="8">
        <v>1</v>
      </c>
      <c r="V955" s="7" t="str">
        <f t="shared" si="125"/>
        <v>Zonal</v>
      </c>
      <c r="W955" s="51">
        <v>5.9089337806978397E-5</v>
      </c>
      <c r="X955" s="52">
        <v>2.4039363177871701E-2</v>
      </c>
      <c r="Y955" s="52">
        <v>2.1814628807157701E-2</v>
      </c>
      <c r="Z955" s="53">
        <v>0.954086918677164</v>
      </c>
      <c r="AA955" s="7" t="str">
        <f t="shared" si="126"/>
        <v>Zonal</v>
      </c>
      <c r="AB955" s="51">
        <v>3.9311399049886902E-6</v>
      </c>
      <c r="AC955" s="52">
        <v>2.2780438401379499E-2</v>
      </c>
      <c r="AD955" s="52">
        <v>2.7308849919301399E-2</v>
      </c>
      <c r="AE955" s="53">
        <v>0.94990678053941302</v>
      </c>
      <c r="AF955" s="7" t="str">
        <f t="shared" si="127"/>
        <v>Zonal</v>
      </c>
      <c r="AG955" s="51">
        <v>0.21256070249870099</v>
      </c>
      <c r="AH955" s="52">
        <v>0.19263935224728401</v>
      </c>
      <c r="AI955" s="52">
        <v>0.329906974856079</v>
      </c>
      <c r="AJ955" s="53">
        <v>0.26489297039793402</v>
      </c>
      <c r="AK955" s="44" t="str">
        <f t="shared" si="120"/>
        <v>SB</v>
      </c>
      <c r="AL955" s="51">
        <v>0</v>
      </c>
      <c r="AM955" s="52">
        <v>1.64790341001794E-2</v>
      </c>
      <c r="AN955" s="52">
        <v>0.63017349214118601</v>
      </c>
      <c r="AO955" s="53">
        <v>0.35334747375863301</v>
      </c>
      <c r="AP955" s="44" t="str">
        <f t="shared" si="121"/>
        <v>SB</v>
      </c>
    </row>
    <row r="956" spans="1:42" x14ac:dyDescent="0.3">
      <c r="A956" s="4">
        <v>32692</v>
      </c>
      <c r="B956" s="5">
        <f t="shared" si="122"/>
        <v>1989</v>
      </c>
      <c r="C956" s="6">
        <v>0</v>
      </c>
      <c r="D956" s="7">
        <v>0</v>
      </c>
      <c r="E956" s="7">
        <v>1</v>
      </c>
      <c r="F956" s="8">
        <v>0</v>
      </c>
      <c r="G956" s="44" t="str">
        <f t="shared" si="123"/>
        <v>SB</v>
      </c>
      <c r="H956" s="51">
        <v>1.6418805606880901E-6</v>
      </c>
      <c r="I956" s="52">
        <v>4.8944670442848497E-38</v>
      </c>
      <c r="J956" s="52">
        <v>6.4891165444759199E-4</v>
      </c>
      <c r="K956" s="53">
        <v>0.99934944646500101</v>
      </c>
      <c r="L956" s="7" t="str">
        <f t="shared" si="128"/>
        <v>Zonal</v>
      </c>
      <c r="M956" s="51">
        <v>5.6569066287078798E-8</v>
      </c>
      <c r="N956" s="52">
        <v>8.8337663419364201E-8</v>
      </c>
      <c r="O956" s="52">
        <v>1.79517867342587E-2</v>
      </c>
      <c r="P956" s="53">
        <v>0.98204806835902303</v>
      </c>
      <c r="Q956" s="7" t="str">
        <f t="shared" si="124"/>
        <v>Zonal</v>
      </c>
      <c r="R956" s="6">
        <v>0</v>
      </c>
      <c r="S956" s="7">
        <v>0</v>
      </c>
      <c r="T956" s="7">
        <v>0</v>
      </c>
      <c r="U956" s="8">
        <v>1</v>
      </c>
      <c r="V956" s="7" t="str">
        <f t="shared" si="125"/>
        <v>Zonal</v>
      </c>
      <c r="W956" s="51">
        <v>1.80527970968925E-15</v>
      </c>
      <c r="X956" s="52">
        <v>4.9806866425566699E-5</v>
      </c>
      <c r="Y956" s="52">
        <v>0.23761287914096499</v>
      </c>
      <c r="Z956" s="53">
        <v>0.76233731399260796</v>
      </c>
      <c r="AA956" s="7" t="str">
        <f t="shared" si="126"/>
        <v>Zonal</v>
      </c>
      <c r="AB956" s="51">
        <v>1.6746729402116699E-18</v>
      </c>
      <c r="AC956" s="52">
        <v>5.0999933227939503E-5</v>
      </c>
      <c r="AD956" s="52">
        <v>0.327390359099203</v>
      </c>
      <c r="AE956" s="53">
        <v>0.67255864096756901</v>
      </c>
      <c r="AF956" s="7" t="str">
        <f t="shared" si="127"/>
        <v>Zonal</v>
      </c>
      <c r="AG956" s="51">
        <v>0.20117659742505201</v>
      </c>
      <c r="AH956" s="52">
        <v>0.19255539009898201</v>
      </c>
      <c r="AI956" s="52">
        <v>0.38101166750235099</v>
      </c>
      <c r="AJ956" s="53">
        <v>0.22525634497361199</v>
      </c>
      <c r="AK956" s="44" t="str">
        <f t="shared" si="120"/>
        <v>SB</v>
      </c>
      <c r="AL956" s="51">
        <v>0</v>
      </c>
      <c r="AM956" s="52">
        <v>5.5934942396913899E-2</v>
      </c>
      <c r="AN956" s="52">
        <v>0.72402648178074303</v>
      </c>
      <c r="AO956" s="53">
        <v>0.22003857582234199</v>
      </c>
      <c r="AP956" s="44" t="str">
        <f t="shared" si="121"/>
        <v>SB</v>
      </c>
    </row>
    <row r="957" spans="1:42" x14ac:dyDescent="0.3">
      <c r="A957" s="4">
        <v>32693</v>
      </c>
      <c r="B957" s="5">
        <f t="shared" si="122"/>
        <v>1989</v>
      </c>
      <c r="C957" s="6">
        <v>0</v>
      </c>
      <c r="D957" s="7">
        <v>0</v>
      </c>
      <c r="E957" s="7">
        <v>1</v>
      </c>
      <c r="F957" s="8">
        <v>0</v>
      </c>
      <c r="G957" s="44" t="str">
        <f t="shared" si="123"/>
        <v>SB</v>
      </c>
      <c r="H957" s="51">
        <v>1.99790966402124E-5</v>
      </c>
      <c r="I957" s="52">
        <v>4.1289949582598398E-42</v>
      </c>
      <c r="J957" s="52">
        <v>0.22368361314678301</v>
      </c>
      <c r="K957" s="53">
        <v>0.77629640775657205</v>
      </c>
      <c r="L957" s="7" t="str">
        <f t="shared" si="128"/>
        <v>Zonal</v>
      </c>
      <c r="M957" s="51">
        <v>1.9848451296469699E-7</v>
      </c>
      <c r="N957" s="52">
        <v>3.8571527415736798E-6</v>
      </c>
      <c r="O957" s="52">
        <v>0.42131607265369497</v>
      </c>
      <c r="P957" s="53">
        <v>0.578679871709051</v>
      </c>
      <c r="Q957" s="7" t="str">
        <f t="shared" si="124"/>
        <v>Zonal</v>
      </c>
      <c r="R957" s="6">
        <v>0</v>
      </c>
      <c r="S957" s="7">
        <v>0</v>
      </c>
      <c r="T957" s="7">
        <v>0</v>
      </c>
      <c r="U957" s="8">
        <v>1</v>
      </c>
      <c r="V957" s="7" t="str">
        <f t="shared" si="125"/>
        <v>Zonal</v>
      </c>
      <c r="W957" s="51">
        <v>2.6191520019670402E-28</v>
      </c>
      <c r="X957" s="52">
        <v>2.7407616946961598E-10</v>
      </c>
      <c r="Y957" s="52">
        <v>0.92565741399552703</v>
      </c>
      <c r="Z957" s="53">
        <v>7.4342585730395497E-2</v>
      </c>
      <c r="AA957" s="7" t="str">
        <f t="shared" si="126"/>
        <v>SB</v>
      </c>
      <c r="AB957" s="51">
        <v>7.0665316258119698E-34</v>
      </c>
      <c r="AC957" s="52">
        <v>2.5810516284291099E-10</v>
      </c>
      <c r="AD957" s="52">
        <v>0.96741211699784802</v>
      </c>
      <c r="AE957" s="53">
        <v>3.2587882744045199E-2</v>
      </c>
      <c r="AF957" s="7" t="str">
        <f t="shared" si="127"/>
        <v>SB</v>
      </c>
      <c r="AG957" s="51">
        <v>0.20073373467654701</v>
      </c>
      <c r="AH957" s="52">
        <v>0.20258286430193101</v>
      </c>
      <c r="AI957" s="52">
        <v>0.367722536023603</v>
      </c>
      <c r="AJ957" s="53">
        <v>0.22896086499791701</v>
      </c>
      <c r="AK957" s="44" t="str">
        <f t="shared" ref="AK957:AK1020" si="129">INDEX($AG$3:$AJ$3, MATCH(MAX($AG957:$AJ957),$AG957:$AJ957,0))</f>
        <v>SB</v>
      </c>
      <c r="AL957" s="51">
        <v>0</v>
      </c>
      <c r="AM957" s="52">
        <v>8.4591569421290702E-2</v>
      </c>
      <c r="AN957" s="52">
        <v>0.67497023100738196</v>
      </c>
      <c r="AO957" s="53">
        <v>0.24043819957132601</v>
      </c>
      <c r="AP957" s="44" t="str">
        <f t="shared" ref="AP957:AP1020" si="130">INDEX($AL$3:$AO$3, MATCH(MAX($AL957:$AO957),$AL957:$AO957,0))</f>
        <v>SB</v>
      </c>
    </row>
    <row r="958" spans="1:42" x14ac:dyDescent="0.3">
      <c r="A958" s="4">
        <v>32694</v>
      </c>
      <c r="B958" s="5">
        <f t="shared" si="122"/>
        <v>1989</v>
      </c>
      <c r="C958" s="6">
        <v>0</v>
      </c>
      <c r="D958" s="7">
        <v>0</v>
      </c>
      <c r="E958" s="7">
        <v>1</v>
      </c>
      <c r="F958" s="8">
        <v>0</v>
      </c>
      <c r="G958" s="44" t="str">
        <f t="shared" si="123"/>
        <v>SB</v>
      </c>
      <c r="H958" s="51">
        <v>1.58021403478708E-3</v>
      </c>
      <c r="I958" s="52">
        <v>1.8522309174566799E-28</v>
      </c>
      <c r="J958" s="52">
        <v>2.6441519917981299E-2</v>
      </c>
      <c r="K958" s="53">
        <v>0.97197826604721704</v>
      </c>
      <c r="L958" s="7" t="str">
        <f t="shared" si="128"/>
        <v>Zonal</v>
      </c>
      <c r="M958" s="51">
        <v>1.28405009820492E-4</v>
      </c>
      <c r="N958" s="52">
        <v>5.53643539264814E-7</v>
      </c>
      <c r="O958" s="52">
        <v>5.65210596651032E-2</v>
      </c>
      <c r="P958" s="53">
        <v>0.94334998168153705</v>
      </c>
      <c r="Q958" s="7" t="str">
        <f t="shared" si="124"/>
        <v>Zonal</v>
      </c>
      <c r="R958" s="6">
        <v>0</v>
      </c>
      <c r="S958" s="7">
        <v>0</v>
      </c>
      <c r="T958" s="7">
        <v>0</v>
      </c>
      <c r="U958" s="8">
        <v>1</v>
      </c>
      <c r="V958" s="7" t="str">
        <f t="shared" si="125"/>
        <v>Zonal</v>
      </c>
      <c r="W958" s="51">
        <v>2.8008779240735698E-25</v>
      </c>
      <c r="X958" s="52">
        <v>1.14384373726098E-10</v>
      </c>
      <c r="Y958" s="52">
        <v>0.95568765276234202</v>
      </c>
      <c r="Z958" s="53">
        <v>4.43123471232744E-2</v>
      </c>
      <c r="AA958" s="7" t="str">
        <f t="shared" si="126"/>
        <v>SB</v>
      </c>
      <c r="AB958" s="51">
        <v>2.0354883073920199E-29</v>
      </c>
      <c r="AC958" s="52">
        <v>1.4698455255097501E-10</v>
      </c>
      <c r="AD958" s="52">
        <v>0.97523009574194697</v>
      </c>
      <c r="AE958" s="53">
        <v>2.4769904111066301E-2</v>
      </c>
      <c r="AF958" s="7" t="str">
        <f t="shared" si="127"/>
        <v>SB</v>
      </c>
      <c r="AG958" s="51">
        <v>0.202277011053594</v>
      </c>
      <c r="AH958" s="52">
        <v>0.202247025209017</v>
      </c>
      <c r="AI958" s="52">
        <v>0.35134276396039998</v>
      </c>
      <c r="AJ958" s="53">
        <v>0.244133199776988</v>
      </c>
      <c r="AK958" s="44" t="str">
        <f t="shared" si="129"/>
        <v>SB</v>
      </c>
      <c r="AL958" s="51">
        <v>0</v>
      </c>
      <c r="AM958" s="52">
        <v>2.4908668216539299E-2</v>
      </c>
      <c r="AN958" s="52">
        <v>0.63581154813303598</v>
      </c>
      <c r="AO958" s="53">
        <v>0.33927978365042399</v>
      </c>
      <c r="AP958" s="44" t="str">
        <f t="shared" si="130"/>
        <v>SB</v>
      </c>
    </row>
    <row r="959" spans="1:42" x14ac:dyDescent="0.3">
      <c r="A959" s="4">
        <v>32695</v>
      </c>
      <c r="B959" s="5">
        <f t="shared" si="122"/>
        <v>1989</v>
      </c>
      <c r="C959" s="6">
        <v>0</v>
      </c>
      <c r="D959" s="7">
        <v>0</v>
      </c>
      <c r="E959" s="7">
        <v>1</v>
      </c>
      <c r="F959" s="8">
        <v>0</v>
      </c>
      <c r="G959" s="44" t="str">
        <f t="shared" si="123"/>
        <v>SB</v>
      </c>
      <c r="H959" s="51">
        <v>1.5609882449385301E-3</v>
      </c>
      <c r="I959" s="52">
        <v>1.4989718188714601E-24</v>
      </c>
      <c r="J959" s="52">
        <v>3.16322886314452E-3</v>
      </c>
      <c r="K959" s="53">
        <v>0.99527578289191698</v>
      </c>
      <c r="L959" s="7" t="str">
        <f t="shared" si="128"/>
        <v>Zonal</v>
      </c>
      <c r="M959" s="51">
        <v>4.3029110163937899E-5</v>
      </c>
      <c r="N959" s="52">
        <v>1.5277030266836601E-7</v>
      </c>
      <c r="O959" s="52">
        <v>2.0432513430985799E-2</v>
      </c>
      <c r="P959" s="53">
        <v>0.97952430468853402</v>
      </c>
      <c r="Q959" s="7" t="str">
        <f t="shared" si="124"/>
        <v>Zonal</v>
      </c>
      <c r="R959" s="6">
        <v>0</v>
      </c>
      <c r="S959" s="7">
        <v>0</v>
      </c>
      <c r="T959" s="7">
        <v>1</v>
      </c>
      <c r="U959" s="8">
        <v>0</v>
      </c>
      <c r="V959" s="7" t="str">
        <f t="shared" si="125"/>
        <v>SB</v>
      </c>
      <c r="W959" s="51">
        <v>1.2080294282101001E-16</v>
      </c>
      <c r="X959" s="52">
        <v>8.9534884821097E-8</v>
      </c>
      <c r="Y959" s="52">
        <v>0.51048603008960103</v>
      </c>
      <c r="Z959" s="53">
        <v>0.48951388037551202</v>
      </c>
      <c r="AA959" s="7" t="str">
        <f t="shared" si="126"/>
        <v>SB</v>
      </c>
      <c r="AB959" s="51">
        <v>7.4879726605703898E-19</v>
      </c>
      <c r="AC959" s="52">
        <v>1.04162911250162E-7</v>
      </c>
      <c r="AD959" s="52">
        <v>0.57284586374190405</v>
      </c>
      <c r="AE959" s="53">
        <v>0.42715403209518499</v>
      </c>
      <c r="AF959" s="7" t="str">
        <f t="shared" si="127"/>
        <v>SB</v>
      </c>
      <c r="AG959" s="51">
        <v>0.197019960602665</v>
      </c>
      <c r="AH959" s="52">
        <v>0.184740425011298</v>
      </c>
      <c r="AI959" s="52">
        <v>0.354543420408855</v>
      </c>
      <c r="AJ959" s="53">
        <v>0.26369619397718003</v>
      </c>
      <c r="AK959" s="44" t="str">
        <f t="shared" si="129"/>
        <v>SB</v>
      </c>
      <c r="AL959" s="51">
        <v>4.6748052164493098E-2</v>
      </c>
      <c r="AM959" s="52">
        <v>0</v>
      </c>
      <c r="AN959" s="52">
        <v>0.54931044539810803</v>
      </c>
      <c r="AO959" s="53">
        <v>0.40394150243739801</v>
      </c>
      <c r="AP959" s="44" t="str">
        <f t="shared" si="130"/>
        <v>SB</v>
      </c>
    </row>
    <row r="960" spans="1:42" x14ac:dyDescent="0.3">
      <c r="A960" s="4">
        <v>32696</v>
      </c>
      <c r="B960" s="5">
        <f t="shared" si="122"/>
        <v>1989</v>
      </c>
      <c r="C960" s="6">
        <v>0</v>
      </c>
      <c r="D960" s="7">
        <v>0</v>
      </c>
      <c r="E960" s="7">
        <v>1</v>
      </c>
      <c r="F960" s="8">
        <v>0</v>
      </c>
      <c r="G960" s="44" t="str">
        <f t="shared" si="123"/>
        <v>SB</v>
      </c>
      <c r="H960" s="51">
        <v>2.4430003105184599E-2</v>
      </c>
      <c r="I960" s="52">
        <v>1.03932768647908E-29</v>
      </c>
      <c r="J960" s="52">
        <v>4.5575889866115802E-3</v>
      </c>
      <c r="K960" s="53">
        <v>0.97101240790821597</v>
      </c>
      <c r="L960" s="7" t="str">
        <f t="shared" si="128"/>
        <v>Zonal</v>
      </c>
      <c r="M960" s="51">
        <v>8.9026874840386302E-4</v>
      </c>
      <c r="N960" s="52">
        <v>7.1225443803432301E-5</v>
      </c>
      <c r="O960" s="52">
        <v>1.1030654711286199E-2</v>
      </c>
      <c r="P960" s="53">
        <v>0.98800785109651601</v>
      </c>
      <c r="Q960" s="7" t="str">
        <f t="shared" si="124"/>
        <v>Zonal</v>
      </c>
      <c r="R960" s="6">
        <v>0</v>
      </c>
      <c r="S960" s="7">
        <v>0</v>
      </c>
      <c r="T960" s="7">
        <v>0</v>
      </c>
      <c r="U960" s="8">
        <v>1</v>
      </c>
      <c r="V960" s="7" t="str">
        <f t="shared" si="125"/>
        <v>Zonal</v>
      </c>
      <c r="W960" s="51">
        <v>1.05369911884302E-4</v>
      </c>
      <c r="X960" s="52">
        <v>3.4904054305144301E-4</v>
      </c>
      <c r="Y960" s="52">
        <v>1.51890951780639E-2</v>
      </c>
      <c r="Z960" s="53">
        <v>0.98435649436700001</v>
      </c>
      <c r="AA960" s="7" t="str">
        <f t="shared" si="126"/>
        <v>Zonal</v>
      </c>
      <c r="AB960" s="51">
        <v>1.41739315876771E-5</v>
      </c>
      <c r="AC960" s="52">
        <v>6.1925354284537298E-4</v>
      </c>
      <c r="AD960" s="52">
        <v>1.50217256594408E-2</v>
      </c>
      <c r="AE960" s="53">
        <v>0.984344846866125</v>
      </c>
      <c r="AF960" s="7" t="str">
        <f t="shared" si="127"/>
        <v>Zonal</v>
      </c>
      <c r="AG960" s="51">
        <v>0.199219932765864</v>
      </c>
      <c r="AH960" s="52">
        <v>0.183310210503461</v>
      </c>
      <c r="AI960" s="52">
        <v>0.32937566307670901</v>
      </c>
      <c r="AJ960" s="53">
        <v>0.28809419365396499</v>
      </c>
      <c r="AK960" s="44" t="str">
        <f t="shared" si="129"/>
        <v>SB</v>
      </c>
      <c r="AL960" s="51">
        <v>0</v>
      </c>
      <c r="AM960" s="52">
        <v>4.7264133793855998E-3</v>
      </c>
      <c r="AN960" s="52">
        <v>0.55939829121977802</v>
      </c>
      <c r="AO960" s="53">
        <v>0.43587529540083603</v>
      </c>
      <c r="AP960" s="44" t="str">
        <f t="shared" si="130"/>
        <v>SB</v>
      </c>
    </row>
    <row r="961" spans="1:42" x14ac:dyDescent="0.3">
      <c r="A961" s="4">
        <v>32697</v>
      </c>
      <c r="B961" s="5">
        <f t="shared" si="122"/>
        <v>1989</v>
      </c>
      <c r="C961" s="6">
        <v>0</v>
      </c>
      <c r="D961" s="7">
        <v>0</v>
      </c>
      <c r="E961" s="7">
        <v>1</v>
      </c>
      <c r="F961" s="8">
        <v>0</v>
      </c>
      <c r="G961" s="44" t="str">
        <f t="shared" si="123"/>
        <v>SB</v>
      </c>
      <c r="H961" s="51">
        <v>1.33227385632165E-2</v>
      </c>
      <c r="I961" s="52">
        <v>1.66807864614991E-35</v>
      </c>
      <c r="J961" s="52">
        <v>2.3051168113891001E-2</v>
      </c>
      <c r="K961" s="53">
        <v>0.96362609332288895</v>
      </c>
      <c r="L961" s="7" t="str">
        <f t="shared" si="128"/>
        <v>Zonal</v>
      </c>
      <c r="M961" s="51">
        <v>1.1660648543279899E-2</v>
      </c>
      <c r="N961" s="52">
        <v>2.11438510288612E-5</v>
      </c>
      <c r="O961" s="52">
        <v>1.5878300731339699E-2</v>
      </c>
      <c r="P961" s="53">
        <v>0.972439906874348</v>
      </c>
      <c r="Q961" s="7" t="str">
        <f t="shared" si="124"/>
        <v>Zonal</v>
      </c>
      <c r="R961" s="6">
        <v>0</v>
      </c>
      <c r="S961" s="7">
        <v>0</v>
      </c>
      <c r="T961" s="7">
        <v>0</v>
      </c>
      <c r="U961" s="8">
        <v>1</v>
      </c>
      <c r="V961" s="7" t="str">
        <f t="shared" si="125"/>
        <v>Zonal</v>
      </c>
      <c r="W961" s="51">
        <v>7.8981616281722799E-6</v>
      </c>
      <c r="X961" s="52">
        <v>8.3303870266891901E-6</v>
      </c>
      <c r="Y961" s="52">
        <v>1.3532974414941199E-2</v>
      </c>
      <c r="Z961" s="53">
        <v>0.98645079703640304</v>
      </c>
      <c r="AA961" s="7" t="str">
        <f t="shared" si="126"/>
        <v>Zonal</v>
      </c>
      <c r="AB961" s="51">
        <v>8.7221630740972398E-7</v>
      </c>
      <c r="AC961" s="52">
        <v>2.1480795442685201E-5</v>
      </c>
      <c r="AD961" s="52">
        <v>1.2849852319002099E-2</v>
      </c>
      <c r="AE961" s="53">
        <v>0.98712779466924805</v>
      </c>
      <c r="AF961" s="7" t="str">
        <f t="shared" si="127"/>
        <v>Zonal</v>
      </c>
      <c r="AG961" s="51">
        <v>0.201631015903141</v>
      </c>
      <c r="AH961" s="52">
        <v>0.18246997155342501</v>
      </c>
      <c r="AI961" s="52">
        <v>0.30946181618044499</v>
      </c>
      <c r="AJ961" s="53">
        <v>0.306437196362987</v>
      </c>
      <c r="AK961" s="44" t="str">
        <f t="shared" si="129"/>
        <v>SB</v>
      </c>
      <c r="AL961" s="51">
        <v>0</v>
      </c>
      <c r="AM961" s="52">
        <v>7.8256446374769702E-3</v>
      </c>
      <c r="AN961" s="52">
        <v>0.54133896779747204</v>
      </c>
      <c r="AO961" s="53">
        <v>0.45083538756504998</v>
      </c>
      <c r="AP961" s="44" t="str">
        <f t="shared" si="130"/>
        <v>SB</v>
      </c>
    </row>
    <row r="962" spans="1:42" x14ac:dyDescent="0.3">
      <c r="A962" s="4">
        <v>32698</v>
      </c>
      <c r="B962" s="5">
        <f t="shared" si="122"/>
        <v>1989</v>
      </c>
      <c r="C962" s="6">
        <v>0</v>
      </c>
      <c r="D962" s="7">
        <v>0</v>
      </c>
      <c r="E962" s="7">
        <v>0</v>
      </c>
      <c r="F962" s="8">
        <v>1</v>
      </c>
      <c r="G962" s="44" t="str">
        <f t="shared" si="123"/>
        <v>Zonal</v>
      </c>
      <c r="H962" s="51">
        <v>5.4501753761346598E-5</v>
      </c>
      <c r="I962" s="52">
        <v>2.0481086138415301E-60</v>
      </c>
      <c r="J962" s="52">
        <v>2.4657089809087802E-4</v>
      </c>
      <c r="K962" s="53">
        <v>0.99969892734814303</v>
      </c>
      <c r="L962" s="7" t="str">
        <f t="shared" si="128"/>
        <v>Zonal</v>
      </c>
      <c r="M962" s="51">
        <v>3.1438597347996101E-4</v>
      </c>
      <c r="N962" s="52">
        <v>4.8379165312271003E-11</v>
      </c>
      <c r="O962" s="52">
        <v>9.2826651466532493E-3</v>
      </c>
      <c r="P962" s="53">
        <v>0.99040294883149504</v>
      </c>
      <c r="Q962" s="7" t="str">
        <f t="shared" si="124"/>
        <v>Zonal</v>
      </c>
      <c r="R962" s="6">
        <v>0</v>
      </c>
      <c r="S962" s="7">
        <v>0</v>
      </c>
      <c r="T962" s="7">
        <v>0</v>
      </c>
      <c r="U962" s="8">
        <v>1</v>
      </c>
      <c r="V962" s="7" t="str">
        <f t="shared" si="125"/>
        <v>Zonal</v>
      </c>
      <c r="W962" s="51">
        <v>5.7746775694851499E-8</v>
      </c>
      <c r="X962" s="52">
        <v>3.57750348794004E-7</v>
      </c>
      <c r="Y962" s="52">
        <v>2.52906623006693E-2</v>
      </c>
      <c r="Z962" s="53">
        <v>0.97470892220220595</v>
      </c>
      <c r="AA962" s="7" t="str">
        <f t="shared" si="126"/>
        <v>Zonal</v>
      </c>
      <c r="AB962" s="51">
        <v>4.6075997710075797E-9</v>
      </c>
      <c r="AC962" s="52">
        <v>1.10111459691462E-6</v>
      </c>
      <c r="AD962" s="52">
        <v>2.3070004315645199E-2</v>
      </c>
      <c r="AE962" s="53">
        <v>0.97692888996215799</v>
      </c>
      <c r="AF962" s="7" t="str">
        <f t="shared" si="127"/>
        <v>Zonal</v>
      </c>
      <c r="AG962" s="51">
        <v>0.20935775404968901</v>
      </c>
      <c r="AH962" s="52">
        <v>0.18244158923931</v>
      </c>
      <c r="AI962" s="52">
        <v>0.30871977664960798</v>
      </c>
      <c r="AJ962" s="53">
        <v>0.29948088006139101</v>
      </c>
      <c r="AK962" s="44" t="str">
        <f t="shared" si="129"/>
        <v>SB</v>
      </c>
      <c r="AL962" s="51">
        <v>7.4924910057101293E-2</v>
      </c>
      <c r="AM962" s="52">
        <v>0</v>
      </c>
      <c r="AN962" s="52">
        <v>0.49958741789616101</v>
      </c>
      <c r="AO962" s="53">
        <v>0.42548767204673699</v>
      </c>
      <c r="AP962" s="44" t="str">
        <f t="shared" si="130"/>
        <v>SB</v>
      </c>
    </row>
    <row r="963" spans="1:42" x14ac:dyDescent="0.3">
      <c r="A963" s="4">
        <v>32699</v>
      </c>
      <c r="B963" s="5">
        <f t="shared" si="122"/>
        <v>1989</v>
      </c>
      <c r="C963" s="6">
        <v>0</v>
      </c>
      <c r="D963" s="7">
        <v>0</v>
      </c>
      <c r="E963" s="7">
        <v>1</v>
      </c>
      <c r="F963" s="8">
        <v>0</v>
      </c>
      <c r="G963" s="44" t="str">
        <f t="shared" si="123"/>
        <v>SB</v>
      </c>
      <c r="H963" s="51">
        <v>1.7530264254168901E-3</v>
      </c>
      <c r="I963" s="52">
        <v>8.6924569182104803E-52</v>
      </c>
      <c r="J963" s="52">
        <v>4.7442266574419803E-5</v>
      </c>
      <c r="K963" s="53">
        <v>0.99819953130799499</v>
      </c>
      <c r="L963" s="7" t="str">
        <f t="shared" si="128"/>
        <v>Zonal</v>
      </c>
      <c r="M963" s="51">
        <v>4.2980716246838E-3</v>
      </c>
      <c r="N963" s="52">
        <v>2.1333936147331601E-11</v>
      </c>
      <c r="O963" s="52">
        <v>5.8727518931857097E-4</v>
      </c>
      <c r="P963" s="53">
        <v>0.99511465316467496</v>
      </c>
      <c r="Q963" s="7" t="str">
        <f t="shared" si="124"/>
        <v>Zonal</v>
      </c>
      <c r="R963" s="6">
        <v>0</v>
      </c>
      <c r="S963" s="7">
        <v>0</v>
      </c>
      <c r="T963" s="7">
        <v>0</v>
      </c>
      <c r="U963" s="8">
        <v>1</v>
      </c>
      <c r="V963" s="7" t="str">
        <f t="shared" si="125"/>
        <v>Zonal</v>
      </c>
      <c r="W963" s="51">
        <v>5.1880012606035499E-14</v>
      </c>
      <c r="X963" s="52">
        <v>2.04856691625082E-10</v>
      </c>
      <c r="Y963" s="52">
        <v>0.16346088919839399</v>
      </c>
      <c r="Z963" s="53">
        <v>0.83653911059669805</v>
      </c>
      <c r="AA963" s="7" t="str">
        <f t="shared" si="126"/>
        <v>Zonal</v>
      </c>
      <c r="AB963" s="51">
        <v>6.3301193270667402E-16</v>
      </c>
      <c r="AC963" s="52">
        <v>1.04964310624678E-9</v>
      </c>
      <c r="AD963" s="52">
        <v>0.17468492073896</v>
      </c>
      <c r="AE963" s="53">
        <v>0.82531507821139405</v>
      </c>
      <c r="AF963" s="7" t="str">
        <f t="shared" si="127"/>
        <v>Zonal</v>
      </c>
      <c r="AG963" s="51">
        <v>0.205071608349923</v>
      </c>
      <c r="AH963" s="52">
        <v>0.18050033331090501</v>
      </c>
      <c r="AI963" s="52">
        <v>0.31688556488235597</v>
      </c>
      <c r="AJ963" s="53">
        <v>0.29754249345681399</v>
      </c>
      <c r="AK963" s="44" t="str">
        <f t="shared" si="129"/>
        <v>SB</v>
      </c>
      <c r="AL963" s="51">
        <v>8.6660334719811299E-2</v>
      </c>
      <c r="AM963" s="52">
        <v>0</v>
      </c>
      <c r="AN963" s="52">
        <v>0.48252710182425501</v>
      </c>
      <c r="AO963" s="53">
        <v>0.430812563455932</v>
      </c>
      <c r="AP963" s="44" t="str">
        <f t="shared" si="130"/>
        <v>SB</v>
      </c>
    </row>
    <row r="964" spans="1:42" x14ac:dyDescent="0.3">
      <c r="A964" s="4">
        <v>32700</v>
      </c>
      <c r="B964" s="5">
        <f t="shared" si="122"/>
        <v>1989</v>
      </c>
      <c r="C964" s="6">
        <v>0</v>
      </c>
      <c r="D964" s="7">
        <v>0</v>
      </c>
      <c r="E964" s="7">
        <v>1</v>
      </c>
      <c r="F964" s="8">
        <v>0</v>
      </c>
      <c r="G964" s="44" t="str">
        <f t="shared" si="123"/>
        <v>SB</v>
      </c>
      <c r="H964" s="51">
        <v>2.9082697087120699E-4</v>
      </c>
      <c r="I964" s="52">
        <v>1.32463318100601E-44</v>
      </c>
      <c r="J964" s="52">
        <v>8.2459064442659397E-5</v>
      </c>
      <c r="K964" s="53">
        <v>0.99962671396467995</v>
      </c>
      <c r="L964" s="7" t="str">
        <f t="shared" si="128"/>
        <v>Zonal</v>
      </c>
      <c r="M964" s="51">
        <v>1.23387467464949E-2</v>
      </c>
      <c r="N964" s="52">
        <v>2.8362140435927499E-11</v>
      </c>
      <c r="O964" s="52">
        <v>7.2096608690636298E-3</v>
      </c>
      <c r="P964" s="53">
        <v>0.98045159235608104</v>
      </c>
      <c r="Q964" s="7" t="str">
        <f t="shared" si="124"/>
        <v>Zonal</v>
      </c>
      <c r="R964" s="6">
        <v>0</v>
      </c>
      <c r="S964" s="7">
        <v>0</v>
      </c>
      <c r="T964" s="7">
        <v>0</v>
      </c>
      <c r="U964" s="8">
        <v>1</v>
      </c>
      <c r="V964" s="7" t="str">
        <f t="shared" si="125"/>
        <v>Zonal</v>
      </c>
      <c r="W964" s="51">
        <v>2.6256110118321901E-15</v>
      </c>
      <c r="X964" s="52">
        <v>8.0711041205275197E-10</v>
      </c>
      <c r="Y964" s="52">
        <v>0.18213079027588899</v>
      </c>
      <c r="Z964" s="53">
        <v>0.81786920891699499</v>
      </c>
      <c r="AA964" s="7" t="str">
        <f t="shared" si="126"/>
        <v>Zonal</v>
      </c>
      <c r="AB964" s="51">
        <v>1.28503936735365E-18</v>
      </c>
      <c r="AC964" s="52">
        <v>6.8968062278119801E-9</v>
      </c>
      <c r="AD964" s="52">
        <v>0.21890204915514</v>
      </c>
      <c r="AE964" s="53">
        <v>0.78109794394805399</v>
      </c>
      <c r="AF964" s="7" t="str">
        <f t="shared" si="127"/>
        <v>Zonal</v>
      </c>
      <c r="AG964" s="51">
        <v>0.19535309528578201</v>
      </c>
      <c r="AH964" s="52">
        <v>0.19429965202371299</v>
      </c>
      <c r="AI964" s="52">
        <v>0.32331848425739901</v>
      </c>
      <c r="AJ964" s="53">
        <v>0.28702876843310399</v>
      </c>
      <c r="AK964" s="44" t="str">
        <f t="shared" si="129"/>
        <v>SB</v>
      </c>
      <c r="AL964" s="51">
        <v>0</v>
      </c>
      <c r="AM964" s="52">
        <v>6.3225469339006399E-2</v>
      </c>
      <c r="AN964" s="52">
        <v>0.49852573433359398</v>
      </c>
      <c r="AO964" s="53">
        <v>0.43824879632739799</v>
      </c>
      <c r="AP964" s="44" t="str">
        <f t="shared" si="130"/>
        <v>SB</v>
      </c>
    </row>
    <row r="965" spans="1:42" x14ac:dyDescent="0.3">
      <c r="A965" s="4">
        <v>32701</v>
      </c>
      <c r="B965" s="5">
        <f t="shared" ref="B965:B1028" si="131">YEAR(A965)</f>
        <v>1989</v>
      </c>
      <c r="C965" s="6">
        <v>0</v>
      </c>
      <c r="D965" s="7">
        <v>0</v>
      </c>
      <c r="E965" s="7">
        <v>1</v>
      </c>
      <c r="F965" s="8">
        <v>0</v>
      </c>
      <c r="G965" s="44" t="str">
        <f t="shared" ref="G965:G1028" si="132">INDEX($C$3:$F$3, MATCH(1,$C965:$F965,0))</f>
        <v>SB</v>
      </c>
      <c r="H965" s="51">
        <v>3.9039333508478598E-4</v>
      </c>
      <c r="I965" s="52">
        <v>1.7543523268039801E-41</v>
      </c>
      <c r="J965" s="52">
        <v>5.2681955873338897E-4</v>
      </c>
      <c r="K965" s="53">
        <v>0.99908278710618603</v>
      </c>
      <c r="L965" s="7" t="str">
        <f t="shared" si="128"/>
        <v>Zonal</v>
      </c>
      <c r="M965" s="51">
        <v>0.24460074371753099</v>
      </c>
      <c r="N965" s="52">
        <v>4.51554679904737E-11</v>
      </c>
      <c r="O965" s="52">
        <v>0.32480535601702898</v>
      </c>
      <c r="P965" s="53">
        <v>0.43059390022027999</v>
      </c>
      <c r="Q965" s="7" t="str">
        <f t="shared" ref="Q965:Q1028" si="133">INDEX($M$3:$P$3, MATCH(MAX($M965:$P965),$M965:$P965,0))</f>
        <v>Zonal</v>
      </c>
      <c r="R965" s="6">
        <v>0</v>
      </c>
      <c r="S965" s="7">
        <v>0</v>
      </c>
      <c r="T965" s="7">
        <v>0</v>
      </c>
      <c r="U965" s="8">
        <v>1</v>
      </c>
      <c r="V965" s="7" t="str">
        <f t="shared" ref="V965:V1028" si="134">INDEX($R$3:$U$3, MATCH(MAX($R965:$U965),$R965:$U965,0))</f>
        <v>Zonal</v>
      </c>
      <c r="W965" s="51">
        <v>8.7489178223144507E-21</v>
      </c>
      <c r="X965" s="52">
        <v>3.9010467139557797E-11</v>
      </c>
      <c r="Y965" s="52">
        <v>0.77945381413258297</v>
      </c>
      <c r="Z965" s="53">
        <v>0.22054618582840599</v>
      </c>
      <c r="AA965" s="7" t="str">
        <f t="shared" ref="AA965:AA1028" si="135">INDEX($W$3:$Z$3, MATCH(MAX($W965:$Z965),$W965:$Z965,0))</f>
        <v>SB</v>
      </c>
      <c r="AB965" s="51">
        <v>7.0468730771440603E-25</v>
      </c>
      <c r="AC965" s="52">
        <v>2.4680759116767898E-10</v>
      </c>
      <c r="AD965" s="52">
        <v>0.84622943393415595</v>
      </c>
      <c r="AE965" s="53">
        <v>0.15377056581903401</v>
      </c>
      <c r="AF965" s="7" t="str">
        <f t="shared" ref="AF965:AF1028" si="136">INDEX($AB$3:$AE$3, MATCH(MAX($AB965:$AE965),$AB965:$AE965,0))</f>
        <v>SB</v>
      </c>
      <c r="AG965" s="51">
        <v>0.19812294500150601</v>
      </c>
      <c r="AH965" s="52">
        <v>0.23570651351458599</v>
      </c>
      <c r="AI965" s="52">
        <v>0.295843127492458</v>
      </c>
      <c r="AJ965" s="53">
        <v>0.270327413991447</v>
      </c>
      <c r="AK965" s="44" t="str">
        <f t="shared" si="129"/>
        <v>SB</v>
      </c>
      <c r="AL965" s="51">
        <v>0</v>
      </c>
      <c r="AM965" s="52">
        <v>0.24586139402182899</v>
      </c>
      <c r="AN965" s="52">
        <v>0.39236306936933901</v>
      </c>
      <c r="AO965" s="53">
        <v>0.36177553660883099</v>
      </c>
      <c r="AP965" s="44" t="str">
        <f t="shared" si="130"/>
        <v>SB</v>
      </c>
    </row>
    <row r="966" spans="1:42" x14ac:dyDescent="0.3">
      <c r="A966" s="4">
        <v>32702</v>
      </c>
      <c r="B966" s="5">
        <f t="shared" si="131"/>
        <v>1989</v>
      </c>
      <c r="C966" s="6">
        <v>0</v>
      </c>
      <c r="D966" s="7">
        <v>0</v>
      </c>
      <c r="E966" s="7">
        <v>1</v>
      </c>
      <c r="F966" s="8">
        <v>0</v>
      </c>
      <c r="G966" s="44" t="str">
        <f t="shared" si="132"/>
        <v>SB</v>
      </c>
      <c r="H966" s="51">
        <v>4.4368261242472501E-3</v>
      </c>
      <c r="I966" s="52">
        <v>1.7890822228612801E-25</v>
      </c>
      <c r="J966" s="52">
        <v>9.0436402777661601E-2</v>
      </c>
      <c r="K966" s="53">
        <v>0.90512677109809203</v>
      </c>
      <c r="L966" s="7" t="str">
        <f t="shared" ref="L966:L1029" si="137">INDEX($H$3:$K$3, MATCH(MAX($H966:$K966),$H966:$K966,0))</f>
        <v>Zonal</v>
      </c>
      <c r="M966" s="51">
        <v>1.30343676556199E-2</v>
      </c>
      <c r="N966" s="52">
        <v>1.42196174670589E-6</v>
      </c>
      <c r="O966" s="52">
        <v>0.89179503579520902</v>
      </c>
      <c r="P966" s="53">
        <v>9.5169174587409894E-2</v>
      </c>
      <c r="Q966" s="7" t="str">
        <f t="shared" si="133"/>
        <v>SB</v>
      </c>
      <c r="R966" s="6">
        <v>0</v>
      </c>
      <c r="S966" s="7">
        <v>0</v>
      </c>
      <c r="T966" s="7">
        <v>0</v>
      </c>
      <c r="U966" s="8">
        <v>1</v>
      </c>
      <c r="V966" s="7" t="str">
        <f t="shared" si="134"/>
        <v>Zonal</v>
      </c>
      <c r="W966" s="51">
        <v>1.28606528510352E-21</v>
      </c>
      <c r="X966" s="52">
        <v>1.2860432184952199E-10</v>
      </c>
      <c r="Y966" s="52">
        <v>0.89723147446076901</v>
      </c>
      <c r="Z966" s="53">
        <v>0.10276852541062401</v>
      </c>
      <c r="AA966" s="7" t="str">
        <f t="shared" si="135"/>
        <v>SB</v>
      </c>
      <c r="AB966" s="51">
        <v>2.31127961104686E-26</v>
      </c>
      <c r="AC966" s="52">
        <v>5.9632679418831904E-10</v>
      </c>
      <c r="AD966" s="52">
        <v>0.95003115114294101</v>
      </c>
      <c r="AE966" s="53">
        <v>4.9968848260730503E-2</v>
      </c>
      <c r="AF966" s="7" t="str">
        <f t="shared" si="136"/>
        <v>SB</v>
      </c>
      <c r="AG966" s="51">
        <v>0.197829672214615</v>
      </c>
      <c r="AH966" s="52">
        <v>0.26555369510134302</v>
      </c>
      <c r="AI966" s="52">
        <v>0.28070050127657098</v>
      </c>
      <c r="AJ966" s="53">
        <v>0.25591613140746899</v>
      </c>
      <c r="AK966" s="44" t="str">
        <f t="shared" si="129"/>
        <v>SB</v>
      </c>
      <c r="AL966" s="51">
        <v>0</v>
      </c>
      <c r="AM966" s="52">
        <v>0.33482003617990103</v>
      </c>
      <c r="AN966" s="52">
        <v>0.35961574449504002</v>
      </c>
      <c r="AO966" s="53">
        <v>0.30556421932505701</v>
      </c>
      <c r="AP966" s="44" t="str">
        <f t="shared" si="130"/>
        <v>SB</v>
      </c>
    </row>
    <row r="967" spans="1:42" x14ac:dyDescent="0.3">
      <c r="A967" s="4">
        <v>32703</v>
      </c>
      <c r="B967" s="5">
        <f t="shared" si="131"/>
        <v>1989</v>
      </c>
      <c r="C967" s="6">
        <v>0</v>
      </c>
      <c r="D967" s="7">
        <v>0</v>
      </c>
      <c r="E967" s="7">
        <v>1</v>
      </c>
      <c r="F967" s="8">
        <v>0</v>
      </c>
      <c r="G967" s="44" t="str">
        <f t="shared" si="132"/>
        <v>SB</v>
      </c>
      <c r="H967" s="51">
        <v>4.2686975358181497E-4</v>
      </c>
      <c r="I967" s="52">
        <v>2.5529828103066301E-30</v>
      </c>
      <c r="J967" s="52">
        <v>0.215822659183426</v>
      </c>
      <c r="K967" s="53">
        <v>0.783750471063003</v>
      </c>
      <c r="L967" s="7" t="str">
        <f t="shared" si="137"/>
        <v>Zonal</v>
      </c>
      <c r="M967" s="51">
        <v>3.3754680688229797E-5</v>
      </c>
      <c r="N967" s="52">
        <v>5.7340421494812797E-5</v>
      </c>
      <c r="O967" s="52">
        <v>0.99206993337382599</v>
      </c>
      <c r="P967" s="53">
        <v>7.8389715239869599E-3</v>
      </c>
      <c r="Q967" s="7" t="str">
        <f t="shared" si="133"/>
        <v>SB</v>
      </c>
      <c r="R967" s="6">
        <v>0</v>
      </c>
      <c r="S967" s="7">
        <v>0</v>
      </c>
      <c r="T967" s="7">
        <v>0</v>
      </c>
      <c r="U967" s="8">
        <v>1</v>
      </c>
      <c r="V967" s="7" t="str">
        <f t="shared" si="134"/>
        <v>Zonal</v>
      </c>
      <c r="W967" s="51">
        <v>9.96293594054705E-18</v>
      </c>
      <c r="X967" s="52">
        <v>3.3873878384089099E-8</v>
      </c>
      <c r="Y967" s="52">
        <v>0.858973818613881</v>
      </c>
      <c r="Z967" s="53">
        <v>0.14102614751223999</v>
      </c>
      <c r="AA967" s="7" t="str">
        <f t="shared" si="135"/>
        <v>SB</v>
      </c>
      <c r="AB967" s="51">
        <v>1.5563367869821099E-21</v>
      </c>
      <c r="AC967" s="52">
        <v>1.1573507151265001E-7</v>
      </c>
      <c r="AD967" s="52">
        <v>0.92303063931676599</v>
      </c>
      <c r="AE967" s="53">
        <v>7.6969244948162194E-2</v>
      </c>
      <c r="AF967" s="7" t="str">
        <f t="shared" si="136"/>
        <v>SB</v>
      </c>
      <c r="AG967" s="51">
        <v>0.191733740176354</v>
      </c>
      <c r="AH967" s="52">
        <v>0.28011389619355798</v>
      </c>
      <c r="AI967" s="52">
        <v>0.28503839065654402</v>
      </c>
      <c r="AJ967" s="53">
        <v>0.24311397297354301</v>
      </c>
      <c r="AK967" s="44" t="str">
        <f t="shared" si="129"/>
        <v>SB</v>
      </c>
      <c r="AL967" s="51">
        <v>0</v>
      </c>
      <c r="AM967" s="52">
        <v>0.36700955180014699</v>
      </c>
      <c r="AN967" s="52">
        <v>0.35987631643399398</v>
      </c>
      <c r="AO967" s="53">
        <v>0.27311413176585803</v>
      </c>
      <c r="AP967" s="44" t="str">
        <f t="shared" si="130"/>
        <v>NAO-</v>
      </c>
    </row>
    <row r="968" spans="1:42" x14ac:dyDescent="0.3">
      <c r="A968" s="4">
        <v>32704</v>
      </c>
      <c r="B968" s="5">
        <f t="shared" si="131"/>
        <v>1989</v>
      </c>
      <c r="C968" s="6">
        <v>0</v>
      </c>
      <c r="D968" s="7">
        <v>0</v>
      </c>
      <c r="E968" s="7">
        <v>1</v>
      </c>
      <c r="F968" s="8">
        <v>0</v>
      </c>
      <c r="G968" s="44" t="str">
        <f t="shared" si="132"/>
        <v>SB</v>
      </c>
      <c r="H968" s="51">
        <v>1.81926127944735E-3</v>
      </c>
      <c r="I968" s="52">
        <v>1.54892283452169E-24</v>
      </c>
      <c r="J968" s="52">
        <v>3.9956181420846899E-2</v>
      </c>
      <c r="K968" s="53">
        <v>0.95822455729971201</v>
      </c>
      <c r="L968" s="7" t="str">
        <f t="shared" si="137"/>
        <v>Zonal</v>
      </c>
      <c r="M968" s="51">
        <v>9.9361199384974297E-5</v>
      </c>
      <c r="N968" s="52">
        <v>3.4071253510209698E-4</v>
      </c>
      <c r="O968" s="52">
        <v>0.71254226058299697</v>
      </c>
      <c r="P968" s="53">
        <v>0.28701766568250497</v>
      </c>
      <c r="Q968" s="7" t="str">
        <f t="shared" si="133"/>
        <v>SB</v>
      </c>
      <c r="R968" s="6">
        <v>0</v>
      </c>
      <c r="S968" s="7">
        <v>0</v>
      </c>
      <c r="T968" s="7">
        <v>0</v>
      </c>
      <c r="U968" s="8">
        <v>1</v>
      </c>
      <c r="V968" s="7" t="str">
        <f t="shared" si="134"/>
        <v>Zonal</v>
      </c>
      <c r="W968" s="51">
        <v>1.90949237419345E-19</v>
      </c>
      <c r="X968" s="52">
        <v>8.8279420062813493E-9</v>
      </c>
      <c r="Y968" s="52">
        <v>0.95132991314235604</v>
      </c>
      <c r="Z968" s="53">
        <v>4.8670078029700303E-2</v>
      </c>
      <c r="AA968" s="7" t="str">
        <f t="shared" si="135"/>
        <v>SB</v>
      </c>
      <c r="AB968" s="51">
        <v>2.2616250953061701E-23</v>
      </c>
      <c r="AC968" s="52">
        <v>3.4731379033931498E-8</v>
      </c>
      <c r="AD968" s="52">
        <v>0.97504523137066201</v>
      </c>
      <c r="AE968" s="53">
        <v>2.49547338979581E-2</v>
      </c>
      <c r="AF968" s="7" t="str">
        <f t="shared" si="136"/>
        <v>SB</v>
      </c>
      <c r="AG968" s="51">
        <v>0.192311883387071</v>
      </c>
      <c r="AH968" s="52">
        <v>0.26950352413663298</v>
      </c>
      <c r="AI968" s="52">
        <v>0.28252926950965401</v>
      </c>
      <c r="AJ968" s="53">
        <v>0.25565532296664001</v>
      </c>
      <c r="AK968" s="44" t="str">
        <f t="shared" si="129"/>
        <v>SB</v>
      </c>
      <c r="AL968" s="51">
        <v>0</v>
      </c>
      <c r="AM968" s="52">
        <v>0.34470645732787503</v>
      </c>
      <c r="AN968" s="52">
        <v>0.337558800171055</v>
      </c>
      <c r="AO968" s="53">
        <v>0.31773474250106898</v>
      </c>
      <c r="AP968" s="44" t="str">
        <f t="shared" si="130"/>
        <v>NAO-</v>
      </c>
    </row>
    <row r="969" spans="1:42" x14ac:dyDescent="0.3">
      <c r="A969" s="4">
        <v>32705</v>
      </c>
      <c r="B969" s="5">
        <f t="shared" si="131"/>
        <v>1989</v>
      </c>
      <c r="C969" s="6">
        <v>0</v>
      </c>
      <c r="D969" s="7">
        <v>0</v>
      </c>
      <c r="E969" s="7">
        <v>1</v>
      </c>
      <c r="F969" s="8">
        <v>0</v>
      </c>
      <c r="G969" s="44" t="str">
        <f t="shared" si="132"/>
        <v>SB</v>
      </c>
      <c r="H969" s="51">
        <v>8.2288031019895694E-2</v>
      </c>
      <c r="I969" s="52">
        <v>6.9422528095825102E-22</v>
      </c>
      <c r="J969" s="52">
        <v>3.94810429735249E-2</v>
      </c>
      <c r="K969" s="53">
        <v>0.87823092600657005</v>
      </c>
      <c r="L969" s="7" t="str">
        <f t="shared" si="137"/>
        <v>Zonal</v>
      </c>
      <c r="M969" s="51">
        <v>9.1072392515636395E-4</v>
      </c>
      <c r="N969" s="52">
        <v>2.34516508647452E-4</v>
      </c>
      <c r="O969" s="52">
        <v>0.22262102393768801</v>
      </c>
      <c r="P969" s="53">
        <v>0.77623373562851194</v>
      </c>
      <c r="Q969" s="7" t="str">
        <f t="shared" si="133"/>
        <v>Zonal</v>
      </c>
      <c r="R969" s="6">
        <v>0</v>
      </c>
      <c r="S969" s="7">
        <v>0</v>
      </c>
      <c r="T969" s="7">
        <v>0</v>
      </c>
      <c r="U969" s="8">
        <v>1</v>
      </c>
      <c r="V969" s="7" t="str">
        <f t="shared" si="134"/>
        <v>Zonal</v>
      </c>
      <c r="W969" s="51">
        <v>1.05626146437603E-10</v>
      </c>
      <c r="X969" s="52">
        <v>3.2095316118565099E-6</v>
      </c>
      <c r="Y969" s="52">
        <v>9.3839753654231403E-2</v>
      </c>
      <c r="Z969" s="53">
        <v>0.90615703670852898</v>
      </c>
      <c r="AA969" s="7" t="str">
        <f t="shared" si="135"/>
        <v>Zonal</v>
      </c>
      <c r="AB969" s="51">
        <v>3.60112152974207E-13</v>
      </c>
      <c r="AC969" s="52">
        <v>1.2243629214869901E-5</v>
      </c>
      <c r="AD969" s="52">
        <v>0.125193440999255</v>
      </c>
      <c r="AE969" s="53">
        <v>0.87479431537117003</v>
      </c>
      <c r="AF969" s="7" t="str">
        <f t="shared" si="136"/>
        <v>Zonal</v>
      </c>
      <c r="AG969" s="51">
        <v>0.19977089731461301</v>
      </c>
      <c r="AH969" s="52">
        <v>0.24251418205331399</v>
      </c>
      <c r="AI969" s="52">
        <v>0.282799509289267</v>
      </c>
      <c r="AJ969" s="53">
        <v>0.27491541134280401</v>
      </c>
      <c r="AK969" s="44" t="str">
        <f t="shared" si="129"/>
        <v>SB</v>
      </c>
      <c r="AL969" s="51">
        <v>0</v>
      </c>
      <c r="AM969" s="52">
        <v>0.26998819884938702</v>
      </c>
      <c r="AN969" s="52">
        <v>0.344741112258445</v>
      </c>
      <c r="AO969" s="53">
        <v>0.38527068889216698</v>
      </c>
      <c r="AP969" s="44" t="str">
        <f t="shared" si="130"/>
        <v>Zonal</v>
      </c>
    </row>
    <row r="970" spans="1:42" x14ac:dyDescent="0.3">
      <c r="A970" s="4">
        <v>32706</v>
      </c>
      <c r="B970" s="5">
        <f t="shared" si="131"/>
        <v>1989</v>
      </c>
      <c r="C970" s="6">
        <v>0</v>
      </c>
      <c r="D970" s="7">
        <v>0</v>
      </c>
      <c r="E970" s="7">
        <v>1</v>
      </c>
      <c r="F970" s="8">
        <v>0</v>
      </c>
      <c r="G970" s="44" t="str">
        <f t="shared" si="132"/>
        <v>SB</v>
      </c>
      <c r="H970" s="51">
        <v>1.20906596315189E-2</v>
      </c>
      <c r="I970" s="52">
        <v>4.5381760303517301E-30</v>
      </c>
      <c r="J970" s="52">
        <v>6.9748702662141499E-3</v>
      </c>
      <c r="K970" s="53">
        <v>0.98093447010225299</v>
      </c>
      <c r="L970" s="7" t="str">
        <f t="shared" si="137"/>
        <v>Zonal</v>
      </c>
      <c r="M970" s="51">
        <v>1.03298227159603E-3</v>
      </c>
      <c r="N970" s="52">
        <v>5.3536184094912504E-6</v>
      </c>
      <c r="O970" s="52">
        <v>8.6347019131241695E-2</v>
      </c>
      <c r="P970" s="53">
        <v>0.91261464497874001</v>
      </c>
      <c r="Q970" s="7" t="str">
        <f t="shared" si="133"/>
        <v>Zonal</v>
      </c>
      <c r="R970" s="6">
        <v>0</v>
      </c>
      <c r="S970" s="7">
        <v>0</v>
      </c>
      <c r="T970" s="7">
        <v>0</v>
      </c>
      <c r="U970" s="8">
        <v>1</v>
      </c>
      <c r="V970" s="7" t="str">
        <f t="shared" si="134"/>
        <v>Zonal</v>
      </c>
      <c r="W970" s="51">
        <v>1.5735783230880799E-8</v>
      </c>
      <c r="X970" s="52">
        <v>3.9158135101784103E-5</v>
      </c>
      <c r="Y970" s="52">
        <v>4.5028920690263402E-2</v>
      </c>
      <c r="Z970" s="53">
        <v>0.95493190543885198</v>
      </c>
      <c r="AA970" s="7" t="str">
        <f t="shared" si="135"/>
        <v>Zonal</v>
      </c>
      <c r="AB970" s="51">
        <v>1.91817806698083E-10</v>
      </c>
      <c r="AC970" s="52">
        <v>1.0818389827118E-4</v>
      </c>
      <c r="AD970" s="52">
        <v>5.47916063402814E-2</v>
      </c>
      <c r="AE970" s="53">
        <v>0.94510020956963003</v>
      </c>
      <c r="AF970" s="7" t="str">
        <f t="shared" si="136"/>
        <v>Zonal</v>
      </c>
      <c r="AG970" s="51">
        <v>0.190491174043876</v>
      </c>
      <c r="AH970" s="52">
        <v>0.21861375604605299</v>
      </c>
      <c r="AI970" s="52">
        <v>0.30647746334968701</v>
      </c>
      <c r="AJ970" s="53">
        <v>0.28441760656038201</v>
      </c>
      <c r="AK970" s="44" t="str">
        <f t="shared" si="129"/>
        <v>SB</v>
      </c>
      <c r="AL970" s="51">
        <v>0</v>
      </c>
      <c r="AM970" s="52">
        <v>0.20694858747148601</v>
      </c>
      <c r="AN970" s="52">
        <v>0.39126162484646398</v>
      </c>
      <c r="AO970" s="53">
        <v>0.40178978768204898</v>
      </c>
      <c r="AP970" s="44" t="str">
        <f t="shared" si="130"/>
        <v>Zonal</v>
      </c>
    </row>
    <row r="971" spans="1:42" x14ac:dyDescent="0.3">
      <c r="A971" s="4">
        <v>32707</v>
      </c>
      <c r="B971" s="5">
        <f t="shared" si="131"/>
        <v>1989</v>
      </c>
      <c r="C971" s="6">
        <v>0</v>
      </c>
      <c r="D971" s="7">
        <v>0</v>
      </c>
      <c r="E971" s="7">
        <v>1</v>
      </c>
      <c r="F971" s="8">
        <v>0</v>
      </c>
      <c r="G971" s="44" t="str">
        <f t="shared" si="132"/>
        <v>SB</v>
      </c>
      <c r="H971" s="51">
        <v>3.2172861439108702E-4</v>
      </c>
      <c r="I971" s="52">
        <v>6.7503745411591897E-24</v>
      </c>
      <c r="J971" s="52">
        <v>8.6504833919689404E-3</v>
      </c>
      <c r="K971" s="53">
        <v>0.99102778799364399</v>
      </c>
      <c r="L971" s="7" t="str">
        <f t="shared" si="137"/>
        <v>Zonal</v>
      </c>
      <c r="M971" s="51">
        <v>1.3554009602746999E-5</v>
      </c>
      <c r="N971" s="52">
        <v>2.30853156156173E-5</v>
      </c>
      <c r="O971" s="52">
        <v>9.54752408442615E-3</v>
      </c>
      <c r="P971" s="53">
        <v>0.99041583659035903</v>
      </c>
      <c r="Q971" s="7" t="str">
        <f t="shared" si="133"/>
        <v>Zonal</v>
      </c>
      <c r="R971" s="6">
        <v>0</v>
      </c>
      <c r="S971" s="7">
        <v>0</v>
      </c>
      <c r="T971" s="7">
        <v>0</v>
      </c>
      <c r="U971" s="8">
        <v>1</v>
      </c>
      <c r="V971" s="7" t="str">
        <f t="shared" si="134"/>
        <v>Zonal</v>
      </c>
      <c r="W971" s="51">
        <v>7.8475206184223398E-6</v>
      </c>
      <c r="X971" s="52">
        <v>1.26695796182519E-3</v>
      </c>
      <c r="Y971" s="52">
        <v>2.92101418129499E-2</v>
      </c>
      <c r="Z971" s="53">
        <v>0.96951505270460503</v>
      </c>
      <c r="AA971" s="7" t="str">
        <f t="shared" si="135"/>
        <v>Zonal</v>
      </c>
      <c r="AB971" s="51">
        <v>3.8577644516526801E-7</v>
      </c>
      <c r="AC971" s="52">
        <v>2.6951884421938898E-3</v>
      </c>
      <c r="AD971" s="52">
        <v>3.3937316012325101E-2</v>
      </c>
      <c r="AE971" s="53">
        <v>0.96336710976903395</v>
      </c>
      <c r="AF971" s="7" t="str">
        <f t="shared" si="136"/>
        <v>Zonal</v>
      </c>
      <c r="AG971" s="51">
        <v>0.18399516837038801</v>
      </c>
      <c r="AH971" s="52">
        <v>0.21538544801689199</v>
      </c>
      <c r="AI971" s="52">
        <v>0.33113914746932199</v>
      </c>
      <c r="AJ971" s="53">
        <v>0.269480236143395</v>
      </c>
      <c r="AK971" s="44" t="str">
        <f t="shared" si="129"/>
        <v>SB</v>
      </c>
      <c r="AL971" s="51">
        <v>0</v>
      </c>
      <c r="AM971" s="52">
        <v>0.223837668700022</v>
      </c>
      <c r="AN971" s="52">
        <v>0.43086064667024798</v>
      </c>
      <c r="AO971" s="53">
        <v>0.34530168462972899</v>
      </c>
      <c r="AP971" s="44" t="str">
        <f t="shared" si="130"/>
        <v>SB</v>
      </c>
    </row>
    <row r="972" spans="1:42" x14ac:dyDescent="0.3">
      <c r="A972" s="4">
        <v>32708</v>
      </c>
      <c r="B972" s="5">
        <f t="shared" si="131"/>
        <v>1989</v>
      </c>
      <c r="C972" s="6">
        <v>0</v>
      </c>
      <c r="D972" s="7">
        <v>0</v>
      </c>
      <c r="E972" s="7">
        <v>1</v>
      </c>
      <c r="F972" s="8">
        <v>0</v>
      </c>
      <c r="G972" s="44" t="str">
        <f t="shared" si="132"/>
        <v>SB</v>
      </c>
      <c r="H972" s="51">
        <v>1.5921667612805299E-4</v>
      </c>
      <c r="I972" s="52">
        <v>3.7049008329025202E-37</v>
      </c>
      <c r="J972" s="52">
        <v>5.1762136646877399E-2</v>
      </c>
      <c r="K972" s="53">
        <v>0.94807864667699004</v>
      </c>
      <c r="L972" s="7" t="str">
        <f t="shared" si="137"/>
        <v>Zonal</v>
      </c>
      <c r="M972" s="51">
        <v>7.2338721221606595E-7</v>
      </c>
      <c r="N972" s="52">
        <v>6.2846164070150303E-5</v>
      </c>
      <c r="O972" s="52">
        <v>5.8358045585372598E-3</v>
      </c>
      <c r="P972" s="53">
        <v>0.99410062589016601</v>
      </c>
      <c r="Q972" s="7" t="str">
        <f t="shared" si="133"/>
        <v>Zonal</v>
      </c>
      <c r="R972" s="6">
        <v>1</v>
      </c>
      <c r="S972" s="7">
        <v>0</v>
      </c>
      <c r="T972" s="7">
        <v>0</v>
      </c>
      <c r="U972" s="8">
        <v>0</v>
      </c>
      <c r="V972" s="7" t="str">
        <f t="shared" si="134"/>
        <v>AL</v>
      </c>
      <c r="W972" s="51">
        <v>9.8960464874470501E-3</v>
      </c>
      <c r="X972" s="52">
        <v>6.08593038793072E-2</v>
      </c>
      <c r="Y972" s="52">
        <v>1.20032484566889E-2</v>
      </c>
      <c r="Z972" s="53">
        <v>0.91724140117655695</v>
      </c>
      <c r="AA972" s="7" t="str">
        <f t="shared" si="135"/>
        <v>Zonal</v>
      </c>
      <c r="AB972" s="51">
        <v>1.6337066417915699E-3</v>
      </c>
      <c r="AC972" s="52">
        <v>6.5715548407541596E-2</v>
      </c>
      <c r="AD972" s="52">
        <v>1.3617218264786899E-2</v>
      </c>
      <c r="AE972" s="53">
        <v>0.91903352668587801</v>
      </c>
      <c r="AF972" s="7" t="str">
        <f t="shared" si="136"/>
        <v>Zonal</v>
      </c>
      <c r="AG972" s="51">
        <v>0.20928102419766501</v>
      </c>
      <c r="AH972" s="52">
        <v>0.21010338239613699</v>
      </c>
      <c r="AI972" s="52">
        <v>0.34248964725762399</v>
      </c>
      <c r="AJ972" s="53">
        <v>0.23812594614857199</v>
      </c>
      <c r="AK972" s="44" t="str">
        <f t="shared" si="129"/>
        <v>SB</v>
      </c>
      <c r="AL972" s="51">
        <v>0</v>
      </c>
      <c r="AM972" s="52">
        <v>0.169292310731394</v>
      </c>
      <c r="AN972" s="52">
        <v>0.60126425996345501</v>
      </c>
      <c r="AO972" s="53">
        <v>0.22944342930514999</v>
      </c>
      <c r="AP972" s="44" t="str">
        <f t="shared" si="130"/>
        <v>SB</v>
      </c>
    </row>
    <row r="973" spans="1:42" x14ac:dyDescent="0.3">
      <c r="A973" s="4">
        <v>32709</v>
      </c>
      <c r="B973" s="5">
        <f t="shared" si="131"/>
        <v>1989</v>
      </c>
      <c r="C973" s="6">
        <v>0</v>
      </c>
      <c r="D973" s="7">
        <v>0</v>
      </c>
      <c r="E973" s="7">
        <v>0</v>
      </c>
      <c r="F973" s="8">
        <v>1</v>
      </c>
      <c r="G973" s="44" t="str">
        <f t="shared" si="132"/>
        <v>Zonal</v>
      </c>
      <c r="H973" s="51">
        <v>3.1478859934180202E-3</v>
      </c>
      <c r="I973" s="52">
        <v>6.0996599160261704E-72</v>
      </c>
      <c r="J973" s="52">
        <v>3.1594743627521703E-2</v>
      </c>
      <c r="K973" s="53">
        <v>0.96525737037906501</v>
      </c>
      <c r="L973" s="7" t="str">
        <f t="shared" si="137"/>
        <v>Zonal</v>
      </c>
      <c r="M973" s="51">
        <v>1.0940970766111399E-5</v>
      </c>
      <c r="N973" s="52">
        <v>6.7217427884172894E-5</v>
      </c>
      <c r="O973" s="52">
        <v>5.6754092569632998E-4</v>
      </c>
      <c r="P973" s="53">
        <v>0.999354300675664</v>
      </c>
      <c r="Q973" s="7" t="str">
        <f t="shared" si="133"/>
        <v>Zonal</v>
      </c>
      <c r="R973" s="6">
        <v>0</v>
      </c>
      <c r="S973" s="7">
        <v>0</v>
      </c>
      <c r="T973" s="7">
        <v>1</v>
      </c>
      <c r="U973" s="8">
        <v>0</v>
      </c>
      <c r="V973" s="7" t="str">
        <f t="shared" si="134"/>
        <v>SB</v>
      </c>
      <c r="W973" s="51">
        <v>3.3053916548011902E-5</v>
      </c>
      <c r="X973" s="52">
        <v>1.88437870025038E-2</v>
      </c>
      <c r="Y973" s="52">
        <v>2.11713411745338E-2</v>
      </c>
      <c r="Z973" s="53">
        <v>0.95995181790641404</v>
      </c>
      <c r="AA973" s="7" t="str">
        <f t="shared" si="135"/>
        <v>Zonal</v>
      </c>
      <c r="AB973" s="51">
        <v>1.3186444930017101E-5</v>
      </c>
      <c r="AC973" s="52">
        <v>5.8778571078003401E-3</v>
      </c>
      <c r="AD973" s="52">
        <v>2.35903406394243E-2</v>
      </c>
      <c r="AE973" s="53">
        <v>0.97051861580784304</v>
      </c>
      <c r="AF973" s="7" t="str">
        <f t="shared" si="136"/>
        <v>Zonal</v>
      </c>
      <c r="AG973" s="51">
        <v>0.25776108106221202</v>
      </c>
      <c r="AH973" s="52">
        <v>0.213779686482343</v>
      </c>
      <c r="AI973" s="52">
        <v>0.31931439779868498</v>
      </c>
      <c r="AJ973" s="53">
        <v>0.20914483465675801</v>
      </c>
      <c r="AK973" s="44" t="str">
        <f t="shared" si="129"/>
        <v>SB</v>
      </c>
      <c r="AL973" s="51">
        <v>0.27230831269082301</v>
      </c>
      <c r="AM973" s="52">
        <v>0.141425197303992</v>
      </c>
      <c r="AN973" s="52">
        <v>0.58626649000518405</v>
      </c>
      <c r="AO973" s="53">
        <v>0</v>
      </c>
      <c r="AP973" s="44" t="str">
        <f t="shared" si="130"/>
        <v>SB</v>
      </c>
    </row>
    <row r="974" spans="1:42" x14ac:dyDescent="0.3">
      <c r="A974" s="4">
        <v>32710</v>
      </c>
      <c r="B974" s="5">
        <f t="shared" si="131"/>
        <v>1989</v>
      </c>
      <c r="C974" s="6">
        <v>0</v>
      </c>
      <c r="D974" s="7">
        <v>0</v>
      </c>
      <c r="E974" s="7">
        <v>0</v>
      </c>
      <c r="F974" s="8">
        <v>1</v>
      </c>
      <c r="G974" s="44" t="str">
        <f t="shared" si="132"/>
        <v>Zonal</v>
      </c>
      <c r="H974" s="51">
        <v>6.8606814519922801E-2</v>
      </c>
      <c r="I974" s="52">
        <v>7.4202128531426697E-74</v>
      </c>
      <c r="J974" s="52">
        <v>6.5316039149536806E-2</v>
      </c>
      <c r="K974" s="53">
        <v>0.866077146330542</v>
      </c>
      <c r="L974" s="7" t="str">
        <f t="shared" si="137"/>
        <v>Zonal</v>
      </c>
      <c r="M974" s="51">
        <v>5.8490284816566504E-3</v>
      </c>
      <c r="N974" s="52">
        <v>9.9905656701937705E-6</v>
      </c>
      <c r="O974" s="52">
        <v>1.7355331596699299E-2</v>
      </c>
      <c r="P974" s="53">
        <v>0.976785649355986</v>
      </c>
      <c r="Q974" s="7" t="str">
        <f t="shared" si="133"/>
        <v>Zonal</v>
      </c>
      <c r="R974" s="6">
        <v>0</v>
      </c>
      <c r="S974" s="7">
        <v>0</v>
      </c>
      <c r="T974" s="7">
        <v>1</v>
      </c>
      <c r="U974" s="8">
        <v>0</v>
      </c>
      <c r="V974" s="7" t="str">
        <f t="shared" si="134"/>
        <v>SB</v>
      </c>
      <c r="W974" s="51">
        <v>3.5148220388276598E-15</v>
      </c>
      <c r="X974" s="52">
        <v>4.64893367086782E-4</v>
      </c>
      <c r="Y974" s="52">
        <v>0.49661378426971098</v>
      </c>
      <c r="Z974" s="53">
        <v>0.50292132236319698</v>
      </c>
      <c r="AA974" s="7" t="str">
        <f t="shared" si="135"/>
        <v>Zonal</v>
      </c>
      <c r="AB974" s="51">
        <v>1.41994291880323E-15</v>
      </c>
      <c r="AC974" s="52">
        <v>5.0686487806490197E-5</v>
      </c>
      <c r="AD974" s="52">
        <v>0.519814508550551</v>
      </c>
      <c r="AE974" s="53">
        <v>0.48013480496164201</v>
      </c>
      <c r="AF974" s="7" t="str">
        <f t="shared" si="136"/>
        <v>SB</v>
      </c>
      <c r="AG974" s="51">
        <v>0.26670876673285099</v>
      </c>
      <c r="AH974" s="52">
        <v>0.210693634683328</v>
      </c>
      <c r="AI974" s="52">
        <v>0.30207228097185501</v>
      </c>
      <c r="AJ974" s="53">
        <v>0.22052531761196301</v>
      </c>
      <c r="AK974" s="44" t="str">
        <f t="shared" si="129"/>
        <v>SB</v>
      </c>
      <c r="AL974" s="51">
        <v>0.424920622628359</v>
      </c>
      <c r="AM974" s="52">
        <v>0</v>
      </c>
      <c r="AN974" s="52">
        <v>0.547820026330055</v>
      </c>
      <c r="AO974" s="53">
        <v>2.7259351041586E-2</v>
      </c>
      <c r="AP974" s="44" t="str">
        <f t="shared" si="130"/>
        <v>SB</v>
      </c>
    </row>
    <row r="975" spans="1:42" x14ac:dyDescent="0.3">
      <c r="A975" s="4">
        <v>32711</v>
      </c>
      <c r="B975" s="5">
        <f t="shared" si="131"/>
        <v>1989</v>
      </c>
      <c r="C975" s="6">
        <v>0</v>
      </c>
      <c r="D975" s="7">
        <v>0</v>
      </c>
      <c r="E975" s="7">
        <v>0</v>
      </c>
      <c r="F975" s="8">
        <v>1</v>
      </c>
      <c r="G975" s="44" t="str">
        <f t="shared" si="132"/>
        <v>Zonal</v>
      </c>
      <c r="H975" s="51">
        <v>0.84705672798618503</v>
      </c>
      <c r="I975" s="52">
        <v>7.2721613074888897E-45</v>
      </c>
      <c r="J975" s="52">
        <v>1.8257520541529E-3</v>
      </c>
      <c r="K975" s="53">
        <v>0.15111751995966499</v>
      </c>
      <c r="L975" s="7" t="str">
        <f t="shared" si="137"/>
        <v>AL</v>
      </c>
      <c r="M975" s="51">
        <v>0.71974066546131898</v>
      </c>
      <c r="N975" s="52">
        <v>4.0160933689464899E-6</v>
      </c>
      <c r="O975" s="52">
        <v>4.0268913903200002E-4</v>
      </c>
      <c r="P975" s="53">
        <v>0.27985262930627802</v>
      </c>
      <c r="Q975" s="7" t="str">
        <f t="shared" si="133"/>
        <v>AL</v>
      </c>
      <c r="R975" s="6">
        <v>0</v>
      </c>
      <c r="S975" s="7">
        <v>0</v>
      </c>
      <c r="T975" s="7">
        <v>1</v>
      </c>
      <c r="U975" s="8">
        <v>0</v>
      </c>
      <c r="V975" s="7" t="str">
        <f t="shared" si="134"/>
        <v>SB</v>
      </c>
      <c r="W975" s="51">
        <v>4.7536204368652302E-10</v>
      </c>
      <c r="X975" s="52">
        <v>4.2269596796012899E-3</v>
      </c>
      <c r="Y975" s="52">
        <v>0.178456259024068</v>
      </c>
      <c r="Z975" s="53">
        <v>0.81731678082096804</v>
      </c>
      <c r="AA975" s="7" t="str">
        <f t="shared" si="135"/>
        <v>Zonal</v>
      </c>
      <c r="AB975" s="51">
        <v>1.25400180475088E-9</v>
      </c>
      <c r="AC975" s="52">
        <v>8.7853611401770605E-4</v>
      </c>
      <c r="AD975" s="52">
        <v>0.17692319065668399</v>
      </c>
      <c r="AE975" s="53">
        <v>0.82219827197529605</v>
      </c>
      <c r="AF975" s="7" t="str">
        <f t="shared" si="136"/>
        <v>Zonal</v>
      </c>
      <c r="AG975" s="51">
        <v>0.28035732413271702</v>
      </c>
      <c r="AH975" s="52">
        <v>0.219155526680166</v>
      </c>
      <c r="AI975" s="52">
        <v>0.266001554650099</v>
      </c>
      <c r="AJ975" s="53">
        <v>0.23448559453701601</v>
      </c>
      <c r="AK975" s="44" t="str">
        <f t="shared" si="129"/>
        <v>AL</v>
      </c>
      <c r="AL975" s="51">
        <v>0.56827108201771204</v>
      </c>
      <c r="AM975" s="52">
        <v>0</v>
      </c>
      <c r="AN975" s="52">
        <v>0.30057758952637598</v>
      </c>
      <c r="AO975" s="53">
        <v>0.13115132845590999</v>
      </c>
      <c r="AP975" s="44" t="str">
        <f t="shared" si="130"/>
        <v>AL</v>
      </c>
    </row>
    <row r="976" spans="1:42" x14ac:dyDescent="0.3">
      <c r="A976" s="4">
        <v>32712</v>
      </c>
      <c r="B976" s="5">
        <f t="shared" si="131"/>
        <v>1989</v>
      </c>
      <c r="C976" s="6">
        <v>0</v>
      </c>
      <c r="D976" s="7">
        <v>0</v>
      </c>
      <c r="E976" s="7">
        <v>0</v>
      </c>
      <c r="F976" s="8">
        <v>1</v>
      </c>
      <c r="G976" s="44" t="str">
        <f t="shared" si="132"/>
        <v>Zonal</v>
      </c>
      <c r="H976" s="51">
        <v>1.1866741459539599E-2</v>
      </c>
      <c r="I976" s="52">
        <v>2.2053863642738601E-43</v>
      </c>
      <c r="J976" s="52">
        <v>1.2707218291310501E-3</v>
      </c>
      <c r="K976" s="53">
        <v>0.98686253671133894</v>
      </c>
      <c r="L976" s="7" t="str">
        <f t="shared" si="137"/>
        <v>Zonal</v>
      </c>
      <c r="M976" s="51">
        <v>1.3999358124427499E-2</v>
      </c>
      <c r="N976" s="52">
        <v>4.4392111852523101E-8</v>
      </c>
      <c r="O976" s="52">
        <v>2.6919018506362598E-3</v>
      </c>
      <c r="P976" s="53">
        <v>0.98330869563283296</v>
      </c>
      <c r="Q976" s="7" t="str">
        <f t="shared" si="133"/>
        <v>Zonal</v>
      </c>
      <c r="R976" s="6">
        <v>0</v>
      </c>
      <c r="S976" s="7">
        <v>0</v>
      </c>
      <c r="T976" s="7">
        <v>1</v>
      </c>
      <c r="U976" s="8">
        <v>0</v>
      </c>
      <c r="V976" s="7" t="str">
        <f t="shared" si="134"/>
        <v>SB</v>
      </c>
      <c r="W976" s="51">
        <v>2.37066614988973E-7</v>
      </c>
      <c r="X976" s="52">
        <v>2.1566456915579301E-2</v>
      </c>
      <c r="Y976" s="52">
        <v>6.5993833016342499E-2</v>
      </c>
      <c r="Z976" s="53">
        <v>0.912439473001461</v>
      </c>
      <c r="AA976" s="7" t="str">
        <f t="shared" si="135"/>
        <v>Zonal</v>
      </c>
      <c r="AB976" s="51">
        <v>4.3577503047871298E-7</v>
      </c>
      <c r="AC976" s="52">
        <v>4.8282496089115702E-3</v>
      </c>
      <c r="AD976" s="52">
        <v>7.0814405664475E-2</v>
      </c>
      <c r="AE976" s="53">
        <v>0.92435690895158096</v>
      </c>
      <c r="AF976" s="7" t="str">
        <f t="shared" si="136"/>
        <v>Zonal</v>
      </c>
      <c r="AG976" s="51">
        <v>0.270485529635833</v>
      </c>
      <c r="AH976" s="52">
        <v>0.21437472763693</v>
      </c>
      <c r="AI976" s="52">
        <v>0.27534208877715399</v>
      </c>
      <c r="AJ976" s="53">
        <v>0.23979765395007999</v>
      </c>
      <c r="AK976" s="44" t="str">
        <f t="shared" si="129"/>
        <v>SB</v>
      </c>
      <c r="AL976" s="51">
        <v>0.443202235975244</v>
      </c>
      <c r="AM976" s="52">
        <v>0</v>
      </c>
      <c r="AN976" s="52">
        <v>0.36128302389033001</v>
      </c>
      <c r="AO976" s="53">
        <v>0.19551474013442399</v>
      </c>
      <c r="AP976" s="44" t="str">
        <f t="shared" si="130"/>
        <v>AL</v>
      </c>
    </row>
    <row r="977" spans="1:42" x14ac:dyDescent="0.3">
      <c r="A977" s="4">
        <v>32713</v>
      </c>
      <c r="B977" s="5">
        <f t="shared" si="131"/>
        <v>1989</v>
      </c>
      <c r="C977" s="6">
        <v>0</v>
      </c>
      <c r="D977" s="7">
        <v>0</v>
      </c>
      <c r="E977" s="7">
        <v>1</v>
      </c>
      <c r="F977" s="8">
        <v>0</v>
      </c>
      <c r="G977" s="44" t="str">
        <f t="shared" si="132"/>
        <v>SB</v>
      </c>
      <c r="H977" s="51">
        <v>9.2890485764234899E-3</v>
      </c>
      <c r="I977" s="52">
        <v>3.28913727730125E-29</v>
      </c>
      <c r="J977" s="52">
        <v>5.87511894916357E-2</v>
      </c>
      <c r="K977" s="53">
        <v>0.93195976193194896</v>
      </c>
      <c r="L977" s="7" t="str">
        <f t="shared" si="137"/>
        <v>Zonal</v>
      </c>
      <c r="M977" s="51">
        <v>9.2715038845463701E-4</v>
      </c>
      <c r="N977" s="52">
        <v>6.1312198538153405E-5</v>
      </c>
      <c r="O977" s="52">
        <v>1.4006750415472899E-2</v>
      </c>
      <c r="P977" s="53">
        <v>0.98500478699752902</v>
      </c>
      <c r="Q977" s="7" t="str">
        <f t="shared" si="133"/>
        <v>Zonal</v>
      </c>
      <c r="R977" s="6">
        <v>0</v>
      </c>
      <c r="S977" s="7">
        <v>0</v>
      </c>
      <c r="T977" s="7">
        <v>1</v>
      </c>
      <c r="U977" s="8">
        <v>0</v>
      </c>
      <c r="V977" s="7" t="str">
        <f t="shared" si="134"/>
        <v>SB</v>
      </c>
      <c r="W977" s="51">
        <v>4.7609175783040701E-12</v>
      </c>
      <c r="X977" s="52">
        <v>1.27095251336088E-3</v>
      </c>
      <c r="Y977" s="52">
        <v>0.18930257800400799</v>
      </c>
      <c r="Z977" s="53">
        <v>0.809426469477869</v>
      </c>
      <c r="AA977" s="7" t="str">
        <f t="shared" si="135"/>
        <v>Zonal</v>
      </c>
      <c r="AB977" s="51">
        <v>5.4329487308330598E-13</v>
      </c>
      <c r="AC977" s="52">
        <v>1.9979178489968301E-4</v>
      </c>
      <c r="AD977" s="52">
        <v>0.21530947646405299</v>
      </c>
      <c r="AE977" s="53">
        <v>0.78449073175050399</v>
      </c>
      <c r="AF977" s="7" t="str">
        <f t="shared" si="136"/>
        <v>Zonal</v>
      </c>
      <c r="AG977" s="51">
        <v>0.24429537658900599</v>
      </c>
      <c r="AH977" s="52">
        <v>0.20377915936180599</v>
      </c>
      <c r="AI977" s="52">
        <v>0.32233087406982602</v>
      </c>
      <c r="AJ977" s="53">
        <v>0.22959458997936</v>
      </c>
      <c r="AK977" s="44" t="str">
        <f t="shared" si="129"/>
        <v>SB</v>
      </c>
      <c r="AL977" s="51">
        <v>0.29387336580363999</v>
      </c>
      <c r="AM977" s="52">
        <v>0</v>
      </c>
      <c r="AN977" s="52">
        <v>0.52827480133299098</v>
      </c>
      <c r="AO977" s="53">
        <v>0.177851832863368</v>
      </c>
      <c r="AP977" s="44" t="str">
        <f t="shared" si="130"/>
        <v>SB</v>
      </c>
    </row>
    <row r="978" spans="1:42" x14ac:dyDescent="0.3">
      <c r="A978" s="4">
        <v>32714</v>
      </c>
      <c r="B978" s="5">
        <f t="shared" si="131"/>
        <v>1989</v>
      </c>
      <c r="C978" s="6">
        <v>0</v>
      </c>
      <c r="D978" s="7">
        <v>0</v>
      </c>
      <c r="E978" s="7">
        <v>1</v>
      </c>
      <c r="F978" s="8">
        <v>0</v>
      </c>
      <c r="G978" s="44" t="str">
        <f t="shared" si="132"/>
        <v>SB</v>
      </c>
      <c r="H978" s="51">
        <v>0.15333024502168999</v>
      </c>
      <c r="I978" s="52">
        <v>6.1723208495097905E-36</v>
      </c>
      <c r="J978" s="52">
        <v>1.1732150635697601E-2</v>
      </c>
      <c r="K978" s="53">
        <v>0.83493760434259801</v>
      </c>
      <c r="L978" s="7" t="str">
        <f t="shared" si="137"/>
        <v>Zonal</v>
      </c>
      <c r="M978" s="51">
        <v>4.4461491222778503E-2</v>
      </c>
      <c r="N978" s="52">
        <v>1.7464530176390899E-5</v>
      </c>
      <c r="O978" s="52">
        <v>3.0537079964370001E-4</v>
      </c>
      <c r="P978" s="53">
        <v>0.95521567344739899</v>
      </c>
      <c r="Q978" s="7" t="str">
        <f t="shared" si="133"/>
        <v>Zonal</v>
      </c>
      <c r="R978" s="6">
        <v>0</v>
      </c>
      <c r="S978" s="7">
        <v>0</v>
      </c>
      <c r="T978" s="7">
        <v>1</v>
      </c>
      <c r="U978" s="8">
        <v>0</v>
      </c>
      <c r="V978" s="7" t="str">
        <f t="shared" si="134"/>
        <v>SB</v>
      </c>
      <c r="W978" s="51">
        <v>2.4405902534251399E-8</v>
      </c>
      <c r="X978" s="52">
        <v>1.74137506483098E-2</v>
      </c>
      <c r="Y978" s="52">
        <v>0.139547065041431</v>
      </c>
      <c r="Z978" s="53">
        <v>0.84303915990435596</v>
      </c>
      <c r="AA978" s="7" t="str">
        <f t="shared" si="135"/>
        <v>Zonal</v>
      </c>
      <c r="AB978" s="51">
        <v>7.2180478967492299E-9</v>
      </c>
      <c r="AC978" s="52">
        <v>5.2172193863541799E-3</v>
      </c>
      <c r="AD978" s="52">
        <v>0.15277399896754301</v>
      </c>
      <c r="AE978" s="53">
        <v>0.842008774428053</v>
      </c>
      <c r="AF978" s="7" t="str">
        <f t="shared" si="136"/>
        <v>Zonal</v>
      </c>
      <c r="AG978" s="51">
        <v>0.22434315235484301</v>
      </c>
      <c r="AH978" s="52">
        <v>0.182091874190909</v>
      </c>
      <c r="AI978" s="52">
        <v>0.34537782061560801</v>
      </c>
      <c r="AJ978" s="53">
        <v>0.24818715283863699</v>
      </c>
      <c r="AK978" s="44" t="str">
        <f t="shared" si="129"/>
        <v>SB</v>
      </c>
      <c r="AL978" s="51">
        <v>0.23895099441050299</v>
      </c>
      <c r="AM978" s="52">
        <v>0</v>
      </c>
      <c r="AN978" s="52">
        <v>0.44436500714935601</v>
      </c>
      <c r="AO978" s="53">
        <v>0.31668399844014</v>
      </c>
      <c r="AP978" s="44" t="str">
        <f t="shared" si="130"/>
        <v>SB</v>
      </c>
    </row>
    <row r="979" spans="1:42" x14ac:dyDescent="0.3">
      <c r="A979" s="4">
        <v>32715</v>
      </c>
      <c r="B979" s="5">
        <f t="shared" si="131"/>
        <v>1989</v>
      </c>
      <c r="C979" s="6">
        <v>0</v>
      </c>
      <c r="D979" s="7">
        <v>0</v>
      </c>
      <c r="E979" s="7">
        <v>1</v>
      </c>
      <c r="F979" s="8">
        <v>0</v>
      </c>
      <c r="G979" s="44" t="str">
        <f t="shared" si="132"/>
        <v>SB</v>
      </c>
      <c r="H979" s="51">
        <v>0.386669751195581</v>
      </c>
      <c r="I979" s="52">
        <v>4.9110635098228298E-30</v>
      </c>
      <c r="J979" s="52">
        <v>2.69139320938217E-5</v>
      </c>
      <c r="K979" s="53">
        <v>0.61330333487233402</v>
      </c>
      <c r="L979" s="7" t="str">
        <f t="shared" si="137"/>
        <v>Zonal</v>
      </c>
      <c r="M979" s="51">
        <v>0.51130477773828897</v>
      </c>
      <c r="N979" s="52">
        <v>5.1850383437784397E-8</v>
      </c>
      <c r="O979" s="52">
        <v>5.69937893455324E-5</v>
      </c>
      <c r="P979" s="53">
        <v>0.48863817662197601</v>
      </c>
      <c r="Q979" s="7" t="str">
        <f t="shared" si="133"/>
        <v>AL</v>
      </c>
      <c r="R979" s="6">
        <v>1</v>
      </c>
      <c r="S979" s="7">
        <v>0</v>
      </c>
      <c r="T979" s="7">
        <v>0</v>
      </c>
      <c r="U979" s="8">
        <v>0</v>
      </c>
      <c r="V979" s="7" t="str">
        <f t="shared" si="134"/>
        <v>AL</v>
      </c>
      <c r="W979" s="51">
        <v>2.5815555656925099E-3</v>
      </c>
      <c r="X979" s="52">
        <v>2.12085917389515E-2</v>
      </c>
      <c r="Y979" s="52">
        <v>4.4501292747696798E-2</v>
      </c>
      <c r="Z979" s="53">
        <v>0.93170855994766</v>
      </c>
      <c r="AA979" s="7" t="str">
        <f t="shared" si="135"/>
        <v>Zonal</v>
      </c>
      <c r="AB979" s="51">
        <v>1.1247758070513001E-3</v>
      </c>
      <c r="AC979" s="52">
        <v>2.0166128300523899E-2</v>
      </c>
      <c r="AD979" s="52">
        <v>4.3421406337335301E-2</v>
      </c>
      <c r="AE979" s="53">
        <v>0.93528768955509001</v>
      </c>
      <c r="AF979" s="7" t="str">
        <f t="shared" si="136"/>
        <v>Zonal</v>
      </c>
      <c r="AG979" s="51">
        <v>0.21159797058500299</v>
      </c>
      <c r="AH979" s="52">
        <v>0.167131869953489</v>
      </c>
      <c r="AI979" s="52">
        <v>0.33312668527648998</v>
      </c>
      <c r="AJ979" s="53">
        <v>0.28814347418501601</v>
      </c>
      <c r="AK979" s="44" t="str">
        <f t="shared" si="129"/>
        <v>SB</v>
      </c>
      <c r="AL979" s="51">
        <v>0.22064464571124101</v>
      </c>
      <c r="AM979" s="52">
        <v>0</v>
      </c>
      <c r="AN979" s="52">
        <v>0.37855620671283902</v>
      </c>
      <c r="AO979" s="53">
        <v>0.400799147575919</v>
      </c>
      <c r="AP979" s="44" t="str">
        <f t="shared" si="130"/>
        <v>Zonal</v>
      </c>
    </row>
    <row r="980" spans="1:42" x14ac:dyDescent="0.3">
      <c r="A980" s="4">
        <v>32716</v>
      </c>
      <c r="B980" s="5">
        <f t="shared" si="131"/>
        <v>1989</v>
      </c>
      <c r="C980" s="6">
        <v>0</v>
      </c>
      <c r="D980" s="7">
        <v>0</v>
      </c>
      <c r="E980" s="7">
        <v>0</v>
      </c>
      <c r="F980" s="8">
        <v>1</v>
      </c>
      <c r="G980" s="44" t="str">
        <f t="shared" si="132"/>
        <v>Zonal</v>
      </c>
      <c r="H980" s="51">
        <v>0.455217883906535</v>
      </c>
      <c r="I980" s="52">
        <v>2.2297843392375902E-22</v>
      </c>
      <c r="J980" s="52">
        <v>2.9979559235994001E-6</v>
      </c>
      <c r="K980" s="53">
        <v>0.54477911813754998</v>
      </c>
      <c r="L980" s="7" t="str">
        <f t="shared" si="137"/>
        <v>Zonal</v>
      </c>
      <c r="M980" s="51">
        <v>0.77088776683957805</v>
      </c>
      <c r="N980" s="52">
        <v>8.3096878327160505E-7</v>
      </c>
      <c r="O980" s="52">
        <v>1.34701732287773E-5</v>
      </c>
      <c r="P980" s="53">
        <v>0.22909793201839401</v>
      </c>
      <c r="Q980" s="7" t="str">
        <f t="shared" si="133"/>
        <v>AL</v>
      </c>
      <c r="R980" s="6">
        <v>1</v>
      </c>
      <c r="S980" s="7">
        <v>0</v>
      </c>
      <c r="T980" s="7">
        <v>0</v>
      </c>
      <c r="U980" s="8">
        <v>0</v>
      </c>
      <c r="V980" s="7" t="str">
        <f t="shared" si="134"/>
        <v>AL</v>
      </c>
      <c r="W980" s="51">
        <v>0.19674563712590301</v>
      </c>
      <c r="X980" s="52">
        <v>0.102649030764382</v>
      </c>
      <c r="Y980" s="52">
        <v>6.9707086009842701E-3</v>
      </c>
      <c r="Z980" s="53">
        <v>0.69363462350872995</v>
      </c>
      <c r="AA980" s="7" t="str">
        <f t="shared" si="135"/>
        <v>Zonal</v>
      </c>
      <c r="AB980" s="51">
        <v>7.3662702038547995E-2</v>
      </c>
      <c r="AC980" s="52">
        <v>0.14271160713492401</v>
      </c>
      <c r="AD980" s="52">
        <v>8.1996634025743292E-3</v>
      </c>
      <c r="AE980" s="53">
        <v>0.77542602742395195</v>
      </c>
      <c r="AF980" s="7" t="str">
        <f t="shared" si="136"/>
        <v>Zonal</v>
      </c>
      <c r="AG980" s="51">
        <v>0.207848990856108</v>
      </c>
      <c r="AH980" s="52">
        <v>0.15551745186559501</v>
      </c>
      <c r="AI980" s="52">
        <v>0.30782523047675098</v>
      </c>
      <c r="AJ980" s="53">
        <v>0.32880832680154398</v>
      </c>
      <c r="AK980" s="44" t="str">
        <f t="shared" si="129"/>
        <v>Zonal</v>
      </c>
      <c r="AL980" s="51">
        <v>0.19667705088265799</v>
      </c>
      <c r="AM980" s="52">
        <v>0</v>
      </c>
      <c r="AN980" s="52">
        <v>0.37935024477080498</v>
      </c>
      <c r="AO980" s="53">
        <v>0.423972704346536</v>
      </c>
      <c r="AP980" s="44" t="str">
        <f t="shared" si="130"/>
        <v>Zonal</v>
      </c>
    </row>
    <row r="981" spans="1:42" x14ac:dyDescent="0.3">
      <c r="A981" s="4">
        <v>32717</v>
      </c>
      <c r="B981" s="5">
        <f t="shared" si="131"/>
        <v>1989</v>
      </c>
      <c r="C981" s="6">
        <v>0</v>
      </c>
      <c r="D981" s="7">
        <v>0</v>
      </c>
      <c r="E981" s="7">
        <v>0</v>
      </c>
      <c r="F981" s="8">
        <v>1</v>
      </c>
      <c r="G981" s="44" t="str">
        <f t="shared" si="132"/>
        <v>Zonal</v>
      </c>
      <c r="H981" s="51">
        <v>0.22817164291077799</v>
      </c>
      <c r="I981" s="52">
        <v>1.6860509813690501E-24</v>
      </c>
      <c r="J981" s="52">
        <v>1.9467089686084101E-6</v>
      </c>
      <c r="K981" s="53">
        <v>0.77182641038024802</v>
      </c>
      <c r="L981" s="7" t="str">
        <f t="shared" si="137"/>
        <v>Zonal</v>
      </c>
      <c r="M981" s="51">
        <v>0.81531219672077704</v>
      </c>
      <c r="N981" s="52">
        <v>9.3113288713221204E-7</v>
      </c>
      <c r="O981" s="52">
        <v>1.86265690680678E-6</v>
      </c>
      <c r="P981" s="53">
        <v>0.18468500948941899</v>
      </c>
      <c r="Q981" s="7" t="str">
        <f t="shared" si="133"/>
        <v>AL</v>
      </c>
      <c r="R981" s="6">
        <v>1</v>
      </c>
      <c r="S981" s="7">
        <v>0</v>
      </c>
      <c r="T981" s="7">
        <v>0</v>
      </c>
      <c r="U981" s="8">
        <v>0</v>
      </c>
      <c r="V981" s="7" t="str">
        <f t="shared" si="134"/>
        <v>AL</v>
      </c>
      <c r="W981" s="51">
        <v>0.91066600882851201</v>
      </c>
      <c r="X981" s="52">
        <v>5.2079170896011398E-2</v>
      </c>
      <c r="Y981" s="52">
        <v>3.2409447132556601E-4</v>
      </c>
      <c r="Z981" s="53">
        <v>3.6930725804150098E-2</v>
      </c>
      <c r="AA981" s="7" t="str">
        <f t="shared" si="135"/>
        <v>AL</v>
      </c>
      <c r="AB981" s="51">
        <v>0.87192565790848098</v>
      </c>
      <c r="AC981" s="52">
        <v>7.8340530591163401E-2</v>
      </c>
      <c r="AD981" s="52">
        <v>4.95838906703872E-4</v>
      </c>
      <c r="AE981" s="53">
        <v>4.9237972593649898E-2</v>
      </c>
      <c r="AF981" s="7" t="str">
        <f t="shared" si="136"/>
        <v>AL</v>
      </c>
      <c r="AG981" s="51">
        <v>0.25013953330606797</v>
      </c>
      <c r="AH981" s="52">
        <v>0.182901898552572</v>
      </c>
      <c r="AI981" s="52">
        <v>0.26070843814475902</v>
      </c>
      <c r="AJ981" s="53">
        <v>0.30625012999659901</v>
      </c>
      <c r="AK981" s="44" t="str">
        <f t="shared" si="129"/>
        <v>Zonal</v>
      </c>
      <c r="AL981" s="51">
        <v>0.22992217254512301</v>
      </c>
      <c r="AM981" s="52">
        <v>0</v>
      </c>
      <c r="AN981" s="52">
        <v>0.35726113594966002</v>
      </c>
      <c r="AO981" s="53">
        <v>0.41281669150521599</v>
      </c>
      <c r="AP981" s="44" t="str">
        <f t="shared" si="130"/>
        <v>Zonal</v>
      </c>
    </row>
    <row r="982" spans="1:42" x14ac:dyDescent="0.3">
      <c r="A982" s="4">
        <v>32718</v>
      </c>
      <c r="B982" s="5">
        <f t="shared" si="131"/>
        <v>1989</v>
      </c>
      <c r="C982" s="6">
        <v>0</v>
      </c>
      <c r="D982" s="7">
        <v>0</v>
      </c>
      <c r="E982" s="7">
        <v>0</v>
      </c>
      <c r="F982" s="8">
        <v>1</v>
      </c>
      <c r="G982" s="44" t="str">
        <f t="shared" si="132"/>
        <v>Zonal</v>
      </c>
      <c r="H982" s="51">
        <v>0.122685116124641</v>
      </c>
      <c r="I982" s="52">
        <v>2.1282114125162399E-20</v>
      </c>
      <c r="J982" s="52">
        <v>3.05607737983162E-6</v>
      </c>
      <c r="K982" s="53">
        <v>0.87731182779797401</v>
      </c>
      <c r="L982" s="7" t="str">
        <f t="shared" si="137"/>
        <v>Zonal</v>
      </c>
      <c r="M982" s="51">
        <v>0.80449270665593697</v>
      </c>
      <c r="N982" s="52">
        <v>4.7089047869130302E-7</v>
      </c>
      <c r="O982" s="52">
        <v>2.06280404983269E-5</v>
      </c>
      <c r="P982" s="53">
        <v>0.195486194413071</v>
      </c>
      <c r="Q982" s="7" t="str">
        <f t="shared" si="133"/>
        <v>AL</v>
      </c>
      <c r="R982" s="6">
        <v>1</v>
      </c>
      <c r="S982" s="7">
        <v>0</v>
      </c>
      <c r="T982" s="7">
        <v>0</v>
      </c>
      <c r="U982" s="8">
        <v>0</v>
      </c>
      <c r="V982" s="7" t="str">
        <f t="shared" si="134"/>
        <v>AL</v>
      </c>
      <c r="W982" s="51">
        <v>0.91768569887239504</v>
      </c>
      <c r="X982" s="52">
        <v>3.3244709495252101E-2</v>
      </c>
      <c r="Y982" s="52">
        <v>3.1593771223725899E-4</v>
      </c>
      <c r="Z982" s="53">
        <v>4.8753653920116199E-2</v>
      </c>
      <c r="AA982" s="7" t="str">
        <f t="shared" si="135"/>
        <v>AL</v>
      </c>
      <c r="AB982" s="51">
        <v>0.89831611447563497</v>
      </c>
      <c r="AC982" s="52">
        <v>4.3934232380510398E-2</v>
      </c>
      <c r="AD982" s="52">
        <v>3.8363867348987601E-4</v>
      </c>
      <c r="AE982" s="53">
        <v>5.7366014470363498E-2</v>
      </c>
      <c r="AF982" s="7" t="str">
        <f t="shared" si="136"/>
        <v>AL</v>
      </c>
      <c r="AG982" s="51">
        <v>0.24126113684608699</v>
      </c>
      <c r="AH982" s="52">
        <v>0.19275438963181599</v>
      </c>
      <c r="AI982" s="52">
        <v>0.243421394267965</v>
      </c>
      <c r="AJ982" s="53">
        <v>0.32256307925413003</v>
      </c>
      <c r="AK982" s="44" t="str">
        <f t="shared" si="129"/>
        <v>Zonal</v>
      </c>
      <c r="AL982" s="51">
        <v>0.18032251035083799</v>
      </c>
      <c r="AM982" s="52">
        <v>0</v>
      </c>
      <c r="AN982" s="52">
        <v>0.30464153410328998</v>
      </c>
      <c r="AO982" s="53">
        <v>0.51503595554587001</v>
      </c>
      <c r="AP982" s="44" t="str">
        <f t="shared" si="130"/>
        <v>Zonal</v>
      </c>
    </row>
    <row r="983" spans="1:42" x14ac:dyDescent="0.3">
      <c r="A983" s="4">
        <v>32719</v>
      </c>
      <c r="B983" s="5">
        <f t="shared" si="131"/>
        <v>1989</v>
      </c>
      <c r="C983" s="6">
        <v>1</v>
      </c>
      <c r="D983" s="7">
        <v>0</v>
      </c>
      <c r="E983" s="7">
        <v>0</v>
      </c>
      <c r="F983" s="8">
        <v>0</v>
      </c>
      <c r="G983" s="44" t="str">
        <f t="shared" si="132"/>
        <v>AL</v>
      </c>
      <c r="H983" s="51">
        <v>0.33838432157730503</v>
      </c>
      <c r="I983" s="52">
        <v>8.3301727442860199E-16</v>
      </c>
      <c r="J983" s="52">
        <v>4.2621508960707499E-4</v>
      </c>
      <c r="K983" s="53">
        <v>0.66118946333308803</v>
      </c>
      <c r="L983" s="7" t="str">
        <f t="shared" si="137"/>
        <v>Zonal</v>
      </c>
      <c r="M983" s="51">
        <v>0.61361053746861305</v>
      </c>
      <c r="N983" s="52">
        <v>3.2458518218592901E-6</v>
      </c>
      <c r="O983" s="52">
        <v>2.47876817875518E-3</v>
      </c>
      <c r="P983" s="53">
        <v>0.38390744850080899</v>
      </c>
      <c r="Q983" s="7" t="str">
        <f t="shared" si="133"/>
        <v>AL</v>
      </c>
      <c r="R983" s="6">
        <v>1</v>
      </c>
      <c r="S983" s="7">
        <v>0</v>
      </c>
      <c r="T983" s="7">
        <v>0</v>
      </c>
      <c r="U983" s="8">
        <v>0</v>
      </c>
      <c r="V983" s="7" t="str">
        <f t="shared" si="134"/>
        <v>AL</v>
      </c>
      <c r="W983" s="51">
        <v>1.2831401326808101E-2</v>
      </c>
      <c r="X983" s="52">
        <v>2.28855792700253E-3</v>
      </c>
      <c r="Y983" s="52">
        <v>9.0931109153259207E-3</v>
      </c>
      <c r="Z983" s="53">
        <v>0.97578692983086202</v>
      </c>
      <c r="AA983" s="7" t="str">
        <f t="shared" si="135"/>
        <v>Zonal</v>
      </c>
      <c r="AB983" s="51">
        <v>2.9646160808145402E-3</v>
      </c>
      <c r="AC983" s="52">
        <v>4.8197925385533701E-3</v>
      </c>
      <c r="AD983" s="52">
        <v>8.8594890598985895E-3</v>
      </c>
      <c r="AE983" s="53">
        <v>0.983356102320735</v>
      </c>
      <c r="AF983" s="7" t="str">
        <f t="shared" si="136"/>
        <v>Zonal</v>
      </c>
      <c r="AG983" s="51">
        <v>0.20086288280572301</v>
      </c>
      <c r="AH983" s="52">
        <v>0.192137814828447</v>
      </c>
      <c r="AI983" s="52">
        <v>0.23542716208050199</v>
      </c>
      <c r="AJ983" s="53">
        <v>0.37157214028532498</v>
      </c>
      <c r="AK983" s="44" t="str">
        <f t="shared" si="129"/>
        <v>Zonal</v>
      </c>
      <c r="AL983" s="51">
        <v>0</v>
      </c>
      <c r="AM983" s="52">
        <v>9.6722056669528697E-2</v>
      </c>
      <c r="AN983" s="52">
        <v>0.30562149603515298</v>
      </c>
      <c r="AO983" s="53">
        <v>0.59765644729531797</v>
      </c>
      <c r="AP983" s="44" t="str">
        <f t="shared" si="130"/>
        <v>Zonal</v>
      </c>
    </row>
    <row r="984" spans="1:42" x14ac:dyDescent="0.3">
      <c r="A984" s="4">
        <v>32720</v>
      </c>
      <c r="B984" s="5">
        <f t="shared" si="131"/>
        <v>1989</v>
      </c>
      <c r="C984" s="6">
        <v>1</v>
      </c>
      <c r="D984" s="7">
        <v>0</v>
      </c>
      <c r="E984" s="7">
        <v>0</v>
      </c>
      <c r="F984" s="8">
        <v>0</v>
      </c>
      <c r="G984" s="44" t="str">
        <f t="shared" si="132"/>
        <v>AL</v>
      </c>
      <c r="H984" s="51">
        <v>0.1358675069301</v>
      </c>
      <c r="I984" s="52">
        <v>1.27744494477013E-19</v>
      </c>
      <c r="J984" s="52">
        <v>5.4606891984724799E-2</v>
      </c>
      <c r="K984" s="53">
        <v>0.80952560108516602</v>
      </c>
      <c r="L984" s="7" t="str">
        <f t="shared" si="137"/>
        <v>Zonal</v>
      </c>
      <c r="M984" s="51">
        <v>6.08319436064165E-2</v>
      </c>
      <c r="N984" s="52">
        <v>6.2326357302832703E-4</v>
      </c>
      <c r="O984" s="52">
        <v>5.64526626808926E-2</v>
      </c>
      <c r="P984" s="53">
        <v>0.88209213013966703</v>
      </c>
      <c r="Q984" s="7" t="str">
        <f t="shared" si="133"/>
        <v>Zonal</v>
      </c>
      <c r="R984" s="6">
        <v>0</v>
      </c>
      <c r="S984" s="7">
        <v>0</v>
      </c>
      <c r="T984" s="7">
        <v>0</v>
      </c>
      <c r="U984" s="8">
        <v>1</v>
      </c>
      <c r="V984" s="7" t="str">
        <f t="shared" si="134"/>
        <v>Zonal</v>
      </c>
      <c r="W984" s="51">
        <v>3.86623477630008E-5</v>
      </c>
      <c r="X984" s="52">
        <v>5.5843872608384998E-5</v>
      </c>
      <c r="Y984" s="52">
        <v>1.36206993732536E-2</v>
      </c>
      <c r="Z984" s="53">
        <v>0.98628479440637296</v>
      </c>
      <c r="AA984" s="7" t="str">
        <f t="shared" si="135"/>
        <v>Zonal</v>
      </c>
      <c r="AB984" s="51">
        <v>3.57337103986233E-6</v>
      </c>
      <c r="AC984" s="52">
        <v>1.6366882024318E-4</v>
      </c>
      <c r="AD984" s="52">
        <v>1.3539426000391E-2</v>
      </c>
      <c r="AE984" s="53">
        <v>0.98629333180832501</v>
      </c>
      <c r="AF984" s="7" t="str">
        <f t="shared" si="136"/>
        <v>Zonal</v>
      </c>
      <c r="AG984" s="51">
        <v>0.201272648271722</v>
      </c>
      <c r="AH984" s="52">
        <v>0.21259874518042801</v>
      </c>
      <c r="AI984" s="52">
        <v>0.23989952724501101</v>
      </c>
      <c r="AJ984" s="53">
        <v>0.34622907930283803</v>
      </c>
      <c r="AK984" s="44" t="str">
        <f t="shared" si="129"/>
        <v>Zonal</v>
      </c>
      <c r="AL984" s="51">
        <v>0</v>
      </c>
      <c r="AM984" s="52">
        <v>0.18647904327158801</v>
      </c>
      <c r="AN984" s="52">
        <v>0.29784585203908398</v>
      </c>
      <c r="AO984" s="53">
        <v>0.51567510468932698</v>
      </c>
      <c r="AP984" s="44" t="str">
        <f t="shared" si="130"/>
        <v>Zonal</v>
      </c>
    </row>
    <row r="985" spans="1:42" x14ac:dyDescent="0.3">
      <c r="A985" s="4">
        <v>32721</v>
      </c>
      <c r="B985" s="5">
        <f t="shared" si="131"/>
        <v>1989</v>
      </c>
      <c r="C985" s="6">
        <v>1</v>
      </c>
      <c r="D985" s="7">
        <v>0</v>
      </c>
      <c r="E985" s="7">
        <v>0</v>
      </c>
      <c r="F985" s="8">
        <v>0</v>
      </c>
      <c r="G985" s="44" t="str">
        <f t="shared" si="132"/>
        <v>AL</v>
      </c>
      <c r="H985" s="51">
        <v>0.19596915137180401</v>
      </c>
      <c r="I985" s="52">
        <v>2.9681455627640199E-23</v>
      </c>
      <c r="J985" s="52">
        <v>0.101983891248923</v>
      </c>
      <c r="K985" s="53">
        <v>0.70204695737926404</v>
      </c>
      <c r="L985" s="7" t="str">
        <f t="shared" si="137"/>
        <v>Zonal</v>
      </c>
      <c r="M985" s="51">
        <v>3.0872356365886599E-2</v>
      </c>
      <c r="N985" s="52">
        <v>2.05501945010453E-4</v>
      </c>
      <c r="O985" s="52">
        <v>8.7011773806261294E-2</v>
      </c>
      <c r="P985" s="53">
        <v>0.88191036788283395</v>
      </c>
      <c r="Q985" s="7" t="str">
        <f t="shared" si="133"/>
        <v>Zonal</v>
      </c>
      <c r="R985" s="6">
        <v>1</v>
      </c>
      <c r="S985" s="7">
        <v>0</v>
      </c>
      <c r="T985" s="7">
        <v>0</v>
      </c>
      <c r="U985" s="8">
        <v>0</v>
      </c>
      <c r="V985" s="7" t="str">
        <f t="shared" si="134"/>
        <v>AL</v>
      </c>
      <c r="W985" s="51">
        <v>0.78251839838159998</v>
      </c>
      <c r="X985" s="52">
        <v>7.16261828088917E-2</v>
      </c>
      <c r="Y985" s="52">
        <v>1.31382436030754E-3</v>
      </c>
      <c r="Z985" s="53">
        <v>0.14454159444920101</v>
      </c>
      <c r="AA985" s="7" t="str">
        <f t="shared" si="135"/>
        <v>AL</v>
      </c>
      <c r="AB985" s="51">
        <v>0.64054502603526198</v>
      </c>
      <c r="AC985" s="52">
        <v>0.14190538249062001</v>
      </c>
      <c r="AD985" s="52">
        <v>2.1676194495371202E-3</v>
      </c>
      <c r="AE985" s="53">
        <v>0.21538197202457801</v>
      </c>
      <c r="AF985" s="7" t="str">
        <f t="shared" si="136"/>
        <v>AL</v>
      </c>
      <c r="AG985" s="51">
        <v>0.22082954598955501</v>
      </c>
      <c r="AH985" s="52">
        <v>0.22387264977222299</v>
      </c>
      <c r="AI985" s="52">
        <v>0.23986773833223801</v>
      </c>
      <c r="AJ985" s="53">
        <v>0.31543006590598199</v>
      </c>
      <c r="AK985" s="44" t="str">
        <f t="shared" si="129"/>
        <v>Zonal</v>
      </c>
      <c r="AL985" s="51">
        <v>0</v>
      </c>
      <c r="AM985" s="52">
        <v>0.18612935067164499</v>
      </c>
      <c r="AN985" s="52">
        <v>0.30616711729110302</v>
      </c>
      <c r="AO985" s="53">
        <v>0.50770353203725105</v>
      </c>
      <c r="AP985" s="44" t="str">
        <f t="shared" si="130"/>
        <v>Zonal</v>
      </c>
    </row>
    <row r="986" spans="1:42" x14ac:dyDescent="0.3">
      <c r="A986" s="4">
        <v>32722</v>
      </c>
      <c r="B986" s="5">
        <f t="shared" si="131"/>
        <v>1989</v>
      </c>
      <c r="C986" s="6">
        <v>0</v>
      </c>
      <c r="D986" s="7">
        <v>0</v>
      </c>
      <c r="E986" s="7">
        <v>0</v>
      </c>
      <c r="F986" s="8">
        <v>1</v>
      </c>
      <c r="G986" s="44" t="str">
        <f t="shared" si="132"/>
        <v>Zonal</v>
      </c>
      <c r="H986" s="51">
        <v>2.2871984521319602E-3</v>
      </c>
      <c r="I986" s="52">
        <v>2.2581772595878401E-18</v>
      </c>
      <c r="J986" s="52">
        <v>5.7061124257146998E-3</v>
      </c>
      <c r="K986" s="53">
        <v>0.99200668912213896</v>
      </c>
      <c r="L986" s="7" t="str">
        <f t="shared" si="137"/>
        <v>Zonal</v>
      </c>
      <c r="M986" s="51">
        <v>1.58399015570912E-3</v>
      </c>
      <c r="N986" s="52">
        <v>1.46364862684376E-5</v>
      </c>
      <c r="O986" s="52">
        <v>2.3797517551055199E-2</v>
      </c>
      <c r="P986" s="53">
        <v>0.97460385580695497</v>
      </c>
      <c r="Q986" s="7" t="str">
        <f t="shared" si="133"/>
        <v>Zonal</v>
      </c>
      <c r="R986" s="6">
        <v>1</v>
      </c>
      <c r="S986" s="7">
        <v>0</v>
      </c>
      <c r="T986" s="7">
        <v>0</v>
      </c>
      <c r="U986" s="8">
        <v>0</v>
      </c>
      <c r="V986" s="7" t="str">
        <f t="shared" si="134"/>
        <v>AL</v>
      </c>
      <c r="W986" s="51">
        <v>0.94878827982216996</v>
      </c>
      <c r="X986" s="52">
        <v>3.9785516773274403E-2</v>
      </c>
      <c r="Y986" s="52">
        <v>1.413682715046E-4</v>
      </c>
      <c r="Z986" s="53">
        <v>1.12848351330492E-2</v>
      </c>
      <c r="AA986" s="7" t="str">
        <f t="shared" si="135"/>
        <v>AL</v>
      </c>
      <c r="AB986" s="51">
        <v>0.94591798430195195</v>
      </c>
      <c r="AC986" s="52">
        <v>4.2150025661056301E-2</v>
      </c>
      <c r="AD986" s="52">
        <v>1.80174679876463E-4</v>
      </c>
      <c r="AE986" s="53">
        <v>1.1751815357113801E-2</v>
      </c>
      <c r="AF986" s="7" t="str">
        <f t="shared" si="136"/>
        <v>AL</v>
      </c>
      <c r="AG986" s="51">
        <v>0.242725925994247</v>
      </c>
      <c r="AH986" s="52">
        <v>0.21955022488642401</v>
      </c>
      <c r="AI986" s="52">
        <v>0.242313892079982</v>
      </c>
      <c r="AJ986" s="53">
        <v>0.29540995703934497</v>
      </c>
      <c r="AK986" s="44" t="str">
        <f t="shared" si="129"/>
        <v>Zonal</v>
      </c>
      <c r="AL986" s="51">
        <v>0</v>
      </c>
      <c r="AM986" s="52">
        <v>9.5075367474955499E-2</v>
      </c>
      <c r="AN986" s="52">
        <v>0.421355678307274</v>
      </c>
      <c r="AO986" s="53">
        <v>0.48356895421776902</v>
      </c>
      <c r="AP986" s="44" t="str">
        <f t="shared" si="130"/>
        <v>Zonal</v>
      </c>
    </row>
    <row r="987" spans="1:42" x14ac:dyDescent="0.3">
      <c r="A987" s="4">
        <v>32723</v>
      </c>
      <c r="B987" s="5">
        <f t="shared" si="131"/>
        <v>1989</v>
      </c>
      <c r="C987" s="6">
        <v>0</v>
      </c>
      <c r="D987" s="7">
        <v>0</v>
      </c>
      <c r="E987" s="7">
        <v>0</v>
      </c>
      <c r="F987" s="8">
        <v>1</v>
      </c>
      <c r="G987" s="44" t="str">
        <f t="shared" si="132"/>
        <v>Zonal</v>
      </c>
      <c r="H987" s="51">
        <v>1.25786909402976E-2</v>
      </c>
      <c r="I987" s="52">
        <v>4.53745572999649E-18</v>
      </c>
      <c r="J987" s="52">
        <v>1.0308919618648601E-2</v>
      </c>
      <c r="K987" s="53">
        <v>0.97711238944104295</v>
      </c>
      <c r="L987" s="7" t="str">
        <f t="shared" si="137"/>
        <v>Zonal</v>
      </c>
      <c r="M987" s="51">
        <v>9.2655496047585398E-3</v>
      </c>
      <c r="N987" s="52">
        <v>7.4185814548830605E-4</v>
      </c>
      <c r="O987" s="52">
        <v>9.5654682475098493E-2</v>
      </c>
      <c r="P987" s="53">
        <v>0.894337909774642</v>
      </c>
      <c r="Q987" s="7" t="str">
        <f t="shared" si="133"/>
        <v>Zonal</v>
      </c>
      <c r="R987" s="6">
        <v>1</v>
      </c>
      <c r="S987" s="7">
        <v>0</v>
      </c>
      <c r="T987" s="7">
        <v>0</v>
      </c>
      <c r="U987" s="8">
        <v>0</v>
      </c>
      <c r="V987" s="7" t="str">
        <f t="shared" si="134"/>
        <v>AL</v>
      </c>
      <c r="W987" s="51">
        <v>0.94757665677971803</v>
      </c>
      <c r="X987" s="52">
        <v>3.5521384418549101E-2</v>
      </c>
      <c r="Y987" s="52">
        <v>1.4970778807634101E-4</v>
      </c>
      <c r="Z987" s="53">
        <v>1.6752251013654899E-2</v>
      </c>
      <c r="AA987" s="7" t="str">
        <f t="shared" si="135"/>
        <v>AL</v>
      </c>
      <c r="AB987" s="51">
        <v>0.93764636055717299</v>
      </c>
      <c r="AC987" s="52">
        <v>4.2744075482958201E-2</v>
      </c>
      <c r="AD987" s="52">
        <v>2.03847047862466E-4</v>
      </c>
      <c r="AE987" s="53">
        <v>1.9405716912006502E-2</v>
      </c>
      <c r="AF987" s="7" t="str">
        <f t="shared" si="136"/>
        <v>AL</v>
      </c>
      <c r="AG987" s="51">
        <v>0.24988826551121601</v>
      </c>
      <c r="AH987" s="52">
        <v>0.23375400375074501</v>
      </c>
      <c r="AI987" s="52">
        <v>0.242282400319106</v>
      </c>
      <c r="AJ987" s="53">
        <v>0.27407533041893101</v>
      </c>
      <c r="AK987" s="44" t="str">
        <f t="shared" si="129"/>
        <v>Zonal</v>
      </c>
      <c r="AL987" s="51">
        <v>0</v>
      </c>
      <c r="AM987" s="52">
        <v>0.22745804901077199</v>
      </c>
      <c r="AN987" s="52">
        <v>0.44156903137204401</v>
      </c>
      <c r="AO987" s="53">
        <v>0.330972919617183</v>
      </c>
      <c r="AP987" s="44" t="str">
        <f t="shared" si="130"/>
        <v>SB</v>
      </c>
    </row>
    <row r="988" spans="1:42" x14ac:dyDescent="0.3">
      <c r="A988" s="4">
        <v>32724</v>
      </c>
      <c r="B988" s="5">
        <f t="shared" si="131"/>
        <v>1989</v>
      </c>
      <c r="C988" s="6">
        <v>1</v>
      </c>
      <c r="D988" s="7">
        <v>0</v>
      </c>
      <c r="E988" s="7">
        <v>0</v>
      </c>
      <c r="F988" s="8">
        <v>0</v>
      </c>
      <c r="G988" s="44" t="str">
        <f t="shared" si="132"/>
        <v>AL</v>
      </c>
      <c r="H988" s="51">
        <v>0.13244946310460301</v>
      </c>
      <c r="I988" s="52">
        <v>1.6740384792315499E-18</v>
      </c>
      <c r="J988" s="52">
        <v>3.2789540846761597E-2</v>
      </c>
      <c r="K988" s="53">
        <v>0.83476099604863996</v>
      </c>
      <c r="L988" s="7" t="str">
        <f t="shared" si="137"/>
        <v>Zonal</v>
      </c>
      <c r="M988" s="51">
        <v>3.2164621496724603E-2</v>
      </c>
      <c r="N988" s="52">
        <v>5.7842579591896402E-4</v>
      </c>
      <c r="O988" s="52">
        <v>8.1128792461760996E-2</v>
      </c>
      <c r="P988" s="53">
        <v>0.88612816024558405</v>
      </c>
      <c r="Q988" s="7" t="str">
        <f t="shared" si="133"/>
        <v>Zonal</v>
      </c>
      <c r="R988" s="6">
        <v>1</v>
      </c>
      <c r="S988" s="7">
        <v>0</v>
      </c>
      <c r="T988" s="7">
        <v>0</v>
      </c>
      <c r="U988" s="8">
        <v>0</v>
      </c>
      <c r="V988" s="7" t="str">
        <f t="shared" si="134"/>
        <v>AL</v>
      </c>
      <c r="W988" s="51">
        <v>0.970791897918443</v>
      </c>
      <c r="X988" s="52">
        <v>2.1595100137441502E-2</v>
      </c>
      <c r="Y988" s="52">
        <v>6.8427045438905799E-5</v>
      </c>
      <c r="Z988" s="53">
        <v>7.5445748986760503E-3</v>
      </c>
      <c r="AA988" s="7" t="str">
        <f t="shared" si="135"/>
        <v>AL</v>
      </c>
      <c r="AB988" s="51">
        <v>0.97043083494065796</v>
      </c>
      <c r="AC988" s="52">
        <v>2.1964776127284001E-2</v>
      </c>
      <c r="AD988" s="52">
        <v>8.1591279469377502E-5</v>
      </c>
      <c r="AE988" s="53">
        <v>7.5227976525883101E-3</v>
      </c>
      <c r="AF988" s="7" t="str">
        <f t="shared" si="136"/>
        <v>AL</v>
      </c>
      <c r="AG988" s="51">
        <v>0.26934783000882601</v>
      </c>
      <c r="AH988" s="52">
        <v>0.26938916131099999</v>
      </c>
      <c r="AI988" s="52">
        <v>0.221930027107545</v>
      </c>
      <c r="AJ988" s="53">
        <v>0.239332981572626</v>
      </c>
      <c r="AK988" s="44" t="str">
        <f t="shared" si="129"/>
        <v>NAO-</v>
      </c>
      <c r="AL988" s="51">
        <v>0.215006688556487</v>
      </c>
      <c r="AM988" s="52">
        <v>0.68952936884348703</v>
      </c>
      <c r="AN988" s="52">
        <v>9.5463942600024304E-2</v>
      </c>
      <c r="AO988" s="53">
        <v>0</v>
      </c>
      <c r="AP988" s="44" t="str">
        <f t="shared" si="130"/>
        <v>NAO-</v>
      </c>
    </row>
    <row r="989" spans="1:42" x14ac:dyDescent="0.3">
      <c r="A989" s="4">
        <v>32725</v>
      </c>
      <c r="B989" s="5">
        <f t="shared" si="131"/>
        <v>1989</v>
      </c>
      <c r="C989" s="6">
        <v>1</v>
      </c>
      <c r="D989" s="7">
        <v>0</v>
      </c>
      <c r="E989" s="7">
        <v>0</v>
      </c>
      <c r="F989" s="8">
        <v>0</v>
      </c>
      <c r="G989" s="44" t="str">
        <f t="shared" si="132"/>
        <v>AL</v>
      </c>
      <c r="H989" s="51">
        <v>7.2537081815937196E-2</v>
      </c>
      <c r="I989" s="52">
        <v>9.8722726036848603E-21</v>
      </c>
      <c r="J989" s="52">
        <v>0.60411166111457404</v>
      </c>
      <c r="K989" s="53">
        <v>0.32335125706947498</v>
      </c>
      <c r="L989" s="7" t="str">
        <f t="shared" si="137"/>
        <v>SB</v>
      </c>
      <c r="M989" s="51">
        <v>7.0156538276954202E-3</v>
      </c>
      <c r="N989" s="52">
        <v>3.5149962349821E-3</v>
      </c>
      <c r="O989" s="52">
        <v>0.118333214638493</v>
      </c>
      <c r="P989" s="53">
        <v>0.87113613529883205</v>
      </c>
      <c r="Q989" s="7" t="str">
        <f t="shared" si="133"/>
        <v>Zonal</v>
      </c>
      <c r="R989" s="6">
        <v>1</v>
      </c>
      <c r="S989" s="7">
        <v>0</v>
      </c>
      <c r="T989" s="7">
        <v>0</v>
      </c>
      <c r="U989" s="8">
        <v>0</v>
      </c>
      <c r="V989" s="7" t="str">
        <f t="shared" si="134"/>
        <v>AL</v>
      </c>
      <c r="W989" s="51">
        <v>0.97066047726251503</v>
      </c>
      <c r="X989" s="52">
        <v>2.10572618444889E-2</v>
      </c>
      <c r="Y989" s="52">
        <v>6.1771139293797907E-5</v>
      </c>
      <c r="Z989" s="53">
        <v>8.2204897537021399E-3</v>
      </c>
      <c r="AA989" s="7" t="str">
        <f t="shared" si="135"/>
        <v>AL</v>
      </c>
      <c r="AB989" s="51">
        <v>0.97359091333387504</v>
      </c>
      <c r="AC989" s="52">
        <v>1.8738167032969499E-2</v>
      </c>
      <c r="AD989" s="52">
        <v>6.7561190421389905E-5</v>
      </c>
      <c r="AE989" s="53">
        <v>7.6033584427340701E-3</v>
      </c>
      <c r="AF989" s="7" t="str">
        <f t="shared" si="136"/>
        <v>AL</v>
      </c>
      <c r="AG989" s="51">
        <v>0.28760164518769099</v>
      </c>
      <c r="AH989" s="52">
        <v>0.29007482799541301</v>
      </c>
      <c r="AI989" s="52">
        <v>0.19923519735293299</v>
      </c>
      <c r="AJ989" s="53">
        <v>0.22308832946396201</v>
      </c>
      <c r="AK989" s="44" t="str">
        <f t="shared" si="129"/>
        <v>NAO-</v>
      </c>
      <c r="AL989" s="51">
        <v>0.36520118408069202</v>
      </c>
      <c r="AM989" s="52">
        <v>0.56940028505646301</v>
      </c>
      <c r="AN989" s="52">
        <v>0</v>
      </c>
      <c r="AO989" s="53">
        <v>6.5398530862843904E-2</v>
      </c>
      <c r="AP989" s="44" t="str">
        <f t="shared" si="130"/>
        <v>NAO-</v>
      </c>
    </row>
    <row r="990" spans="1:42" x14ac:dyDescent="0.3">
      <c r="A990" s="4">
        <v>32726</v>
      </c>
      <c r="B990" s="5">
        <f t="shared" si="131"/>
        <v>1989</v>
      </c>
      <c r="C990" s="6">
        <v>0</v>
      </c>
      <c r="D990" s="7">
        <v>0</v>
      </c>
      <c r="E990" s="7">
        <v>0</v>
      </c>
      <c r="F990" s="8">
        <v>1</v>
      </c>
      <c r="G990" s="44" t="str">
        <f t="shared" si="132"/>
        <v>Zonal</v>
      </c>
      <c r="H990" s="51">
        <v>0.28909740966859598</v>
      </c>
      <c r="I990" s="52">
        <v>1.28776444870374E-38</v>
      </c>
      <c r="J990" s="52">
        <v>9.7646653497385605E-2</v>
      </c>
      <c r="K990" s="53">
        <v>0.61325593683402502</v>
      </c>
      <c r="L990" s="7" t="str">
        <f t="shared" si="137"/>
        <v>Zonal</v>
      </c>
      <c r="M990" s="51">
        <v>1.12465594262898E-2</v>
      </c>
      <c r="N990" s="52">
        <v>7.5579808345583498E-8</v>
      </c>
      <c r="O990" s="52">
        <v>3.1817811549149998E-2</v>
      </c>
      <c r="P990" s="53">
        <v>0.956935553444756</v>
      </c>
      <c r="Q990" s="7" t="str">
        <f t="shared" si="133"/>
        <v>Zonal</v>
      </c>
      <c r="R990" s="6">
        <v>1</v>
      </c>
      <c r="S990" s="7">
        <v>0</v>
      </c>
      <c r="T990" s="7">
        <v>0</v>
      </c>
      <c r="U990" s="8">
        <v>0</v>
      </c>
      <c r="V990" s="7" t="str">
        <f t="shared" si="134"/>
        <v>AL</v>
      </c>
      <c r="W990" s="51">
        <v>0.97497821817572095</v>
      </c>
      <c r="X990" s="52">
        <v>1.7759354198305599E-2</v>
      </c>
      <c r="Y990" s="52">
        <v>6.7779589659809996E-5</v>
      </c>
      <c r="Z990" s="53">
        <v>7.1946480363129697E-3</v>
      </c>
      <c r="AA990" s="7" t="str">
        <f t="shared" si="135"/>
        <v>AL</v>
      </c>
      <c r="AB990" s="51">
        <v>0.97645026844920202</v>
      </c>
      <c r="AC990" s="52">
        <v>1.6404142294314E-2</v>
      </c>
      <c r="AD990" s="52">
        <v>8.3028141977652107E-5</v>
      </c>
      <c r="AE990" s="53">
        <v>7.0625611145062701E-3</v>
      </c>
      <c r="AF990" s="7" t="str">
        <f t="shared" si="136"/>
        <v>AL</v>
      </c>
      <c r="AG990" s="51">
        <v>0.31125259670141697</v>
      </c>
      <c r="AH990" s="52">
        <v>0.25591504715359298</v>
      </c>
      <c r="AI990" s="52">
        <v>0.203955884252148</v>
      </c>
      <c r="AJ990" s="53">
        <v>0.22887647189283999</v>
      </c>
      <c r="AK990" s="44" t="str">
        <f t="shared" si="129"/>
        <v>AL</v>
      </c>
      <c r="AL990" s="51">
        <v>0.467404010430716</v>
      </c>
      <c r="AM990" s="52">
        <v>0.49060336300692298</v>
      </c>
      <c r="AN990" s="52">
        <v>4.19926265623594E-2</v>
      </c>
      <c r="AO990" s="53">
        <v>0</v>
      </c>
      <c r="AP990" s="44" t="str">
        <f t="shared" si="130"/>
        <v>NAO-</v>
      </c>
    </row>
    <row r="991" spans="1:42" x14ac:dyDescent="0.3">
      <c r="A991" s="4">
        <v>32727</v>
      </c>
      <c r="B991" s="5">
        <f t="shared" si="131"/>
        <v>1989</v>
      </c>
      <c r="C991" s="6">
        <v>0</v>
      </c>
      <c r="D991" s="7">
        <v>0</v>
      </c>
      <c r="E991" s="7">
        <v>0</v>
      </c>
      <c r="F991" s="8">
        <v>1</v>
      </c>
      <c r="G991" s="44" t="str">
        <f t="shared" si="132"/>
        <v>Zonal</v>
      </c>
      <c r="H991" s="51">
        <v>0.19196147451352299</v>
      </c>
      <c r="I991" s="52">
        <v>3.7336843849287699E-40</v>
      </c>
      <c r="J991" s="52">
        <v>2.4427886787267098E-3</v>
      </c>
      <c r="K991" s="53">
        <v>0.80559573680775198</v>
      </c>
      <c r="L991" s="7" t="str">
        <f t="shared" si="137"/>
        <v>Zonal</v>
      </c>
      <c r="M991" s="51">
        <v>2.54937203025652E-2</v>
      </c>
      <c r="N991" s="52">
        <v>4.3222370029264203E-9</v>
      </c>
      <c r="O991" s="52">
        <v>2.6571171413813802E-3</v>
      </c>
      <c r="P991" s="53">
        <v>0.97184915823380702</v>
      </c>
      <c r="Q991" s="7" t="str">
        <f t="shared" si="133"/>
        <v>Zonal</v>
      </c>
      <c r="R991" s="6">
        <v>1</v>
      </c>
      <c r="S991" s="7">
        <v>0</v>
      </c>
      <c r="T991" s="7">
        <v>0</v>
      </c>
      <c r="U991" s="8">
        <v>0</v>
      </c>
      <c r="V991" s="7" t="str">
        <f t="shared" si="134"/>
        <v>AL</v>
      </c>
      <c r="W991" s="51">
        <v>0.97974218920836897</v>
      </c>
      <c r="X991" s="52">
        <v>1.3934477114563699E-2</v>
      </c>
      <c r="Y991" s="52">
        <v>6.8742141622632499E-5</v>
      </c>
      <c r="Z991" s="53">
        <v>6.25459153544306E-3</v>
      </c>
      <c r="AA991" s="7" t="str">
        <f t="shared" si="135"/>
        <v>AL</v>
      </c>
      <c r="AB991" s="51">
        <v>0.98040323485903302</v>
      </c>
      <c r="AC991" s="52">
        <v>1.3595277162948701E-2</v>
      </c>
      <c r="AD991" s="52">
        <v>8.1833689896804195E-5</v>
      </c>
      <c r="AE991" s="53">
        <v>5.9196542881206904E-3</v>
      </c>
      <c r="AF991" s="7" t="str">
        <f t="shared" si="136"/>
        <v>AL</v>
      </c>
      <c r="AG991" s="51">
        <v>0.31927729469204902</v>
      </c>
      <c r="AH991" s="52">
        <v>0.223420004656742</v>
      </c>
      <c r="AI991" s="52">
        <v>0.21739473320312999</v>
      </c>
      <c r="AJ991" s="53">
        <v>0.23990796744807699</v>
      </c>
      <c r="AK991" s="44" t="str">
        <f t="shared" si="129"/>
        <v>AL</v>
      </c>
      <c r="AL991" s="51">
        <v>0.71828328879106995</v>
      </c>
      <c r="AM991" s="52">
        <v>0.106980034585756</v>
      </c>
      <c r="AN991" s="52">
        <v>0.17473667662317199</v>
      </c>
      <c r="AO991" s="53">
        <v>0</v>
      </c>
      <c r="AP991" s="44" t="str">
        <f t="shared" si="130"/>
        <v>AL</v>
      </c>
    </row>
    <row r="992" spans="1:42" x14ac:dyDescent="0.3">
      <c r="A992" s="4">
        <v>32728</v>
      </c>
      <c r="B992" s="5">
        <f t="shared" si="131"/>
        <v>1989</v>
      </c>
      <c r="C992" s="6">
        <v>0</v>
      </c>
      <c r="D992" s="7">
        <v>0</v>
      </c>
      <c r="E992" s="7">
        <v>0</v>
      </c>
      <c r="F992" s="8">
        <v>1</v>
      </c>
      <c r="G992" s="44" t="str">
        <f t="shared" si="132"/>
        <v>Zonal</v>
      </c>
      <c r="H992" s="51">
        <v>6.6497725966583404E-2</v>
      </c>
      <c r="I992" s="52">
        <v>1.00198355411456E-32</v>
      </c>
      <c r="J992" s="52">
        <v>8.9233115678814497E-4</v>
      </c>
      <c r="K992" s="53">
        <v>0.93260994287662302</v>
      </c>
      <c r="L992" s="7" t="str">
        <f t="shared" si="137"/>
        <v>Zonal</v>
      </c>
      <c r="M992" s="51">
        <v>2.5764182232327699E-2</v>
      </c>
      <c r="N992" s="52">
        <v>1.3997751001630701E-7</v>
      </c>
      <c r="O992" s="52">
        <v>4.5605180475827002E-4</v>
      </c>
      <c r="P992" s="53">
        <v>0.97377962598539902</v>
      </c>
      <c r="Q992" s="7" t="str">
        <f t="shared" si="133"/>
        <v>Zonal</v>
      </c>
      <c r="R992" s="6">
        <v>1</v>
      </c>
      <c r="S992" s="7">
        <v>0</v>
      </c>
      <c r="T992" s="7">
        <v>0</v>
      </c>
      <c r="U992" s="8">
        <v>0</v>
      </c>
      <c r="V992" s="7" t="str">
        <f t="shared" si="134"/>
        <v>AL</v>
      </c>
      <c r="W992" s="51">
        <v>0.97545031273308203</v>
      </c>
      <c r="X992" s="52">
        <v>1.7577865409319899E-2</v>
      </c>
      <c r="Y992" s="52">
        <v>7.8910281013417697E-5</v>
      </c>
      <c r="Z992" s="53">
        <v>6.8929115765847E-3</v>
      </c>
      <c r="AA992" s="7" t="str">
        <f t="shared" si="135"/>
        <v>AL</v>
      </c>
      <c r="AB992" s="51">
        <v>0.97591978875182395</v>
      </c>
      <c r="AC992" s="52">
        <v>1.7271066328834E-2</v>
      </c>
      <c r="AD992" s="52">
        <v>9.52639936907036E-5</v>
      </c>
      <c r="AE992" s="53">
        <v>6.7138809256514697E-3</v>
      </c>
      <c r="AF992" s="7" t="str">
        <f t="shared" si="136"/>
        <v>AL</v>
      </c>
      <c r="AG992" s="51">
        <v>0.30578599409842799</v>
      </c>
      <c r="AH992" s="52">
        <v>0.20096791741167799</v>
      </c>
      <c r="AI992" s="52">
        <v>0.23593826029029499</v>
      </c>
      <c r="AJ992" s="53">
        <v>0.25730782819959702</v>
      </c>
      <c r="AK992" s="44" t="str">
        <f t="shared" si="129"/>
        <v>AL</v>
      </c>
      <c r="AL992" s="51">
        <v>0.40204316292234199</v>
      </c>
      <c r="AM992" s="52">
        <v>0</v>
      </c>
      <c r="AN992" s="52">
        <v>0.334379975234388</v>
      </c>
      <c r="AO992" s="53">
        <v>0.26357686184326901</v>
      </c>
      <c r="AP992" s="44" t="str">
        <f t="shared" si="130"/>
        <v>AL</v>
      </c>
    </row>
    <row r="993" spans="1:42" x14ac:dyDescent="0.3">
      <c r="A993" s="4">
        <v>32729</v>
      </c>
      <c r="B993" s="5">
        <f t="shared" si="131"/>
        <v>1989</v>
      </c>
      <c r="C993" s="6">
        <v>0</v>
      </c>
      <c r="D993" s="7">
        <v>0</v>
      </c>
      <c r="E993" s="7">
        <v>0</v>
      </c>
      <c r="F993" s="8">
        <v>1</v>
      </c>
      <c r="G993" s="44" t="str">
        <f t="shared" si="132"/>
        <v>Zonal</v>
      </c>
      <c r="H993" s="51">
        <v>0.18914905779334301</v>
      </c>
      <c r="I993" s="52">
        <v>1.4130023926133201E-34</v>
      </c>
      <c r="J993" s="52">
        <v>3.0723788322712802E-4</v>
      </c>
      <c r="K993" s="53">
        <v>0.81054370432341905</v>
      </c>
      <c r="L993" s="7" t="str">
        <f t="shared" si="137"/>
        <v>Zonal</v>
      </c>
      <c r="M993" s="51">
        <v>7.7105490162221804E-2</v>
      </c>
      <c r="N993" s="52">
        <v>5.9224298160042498E-8</v>
      </c>
      <c r="O993" s="52">
        <v>4.1229140754950002E-4</v>
      </c>
      <c r="P993" s="53">
        <v>0.92248215920593002</v>
      </c>
      <c r="Q993" s="7" t="str">
        <f t="shared" si="133"/>
        <v>Zonal</v>
      </c>
      <c r="R993" s="6">
        <v>1</v>
      </c>
      <c r="S993" s="7">
        <v>0</v>
      </c>
      <c r="T993" s="7">
        <v>0</v>
      </c>
      <c r="U993" s="8">
        <v>0</v>
      </c>
      <c r="V993" s="7" t="str">
        <f t="shared" si="134"/>
        <v>AL</v>
      </c>
      <c r="W993" s="51">
        <v>0.87015921173435695</v>
      </c>
      <c r="X993" s="52">
        <v>4.4376001584053901E-2</v>
      </c>
      <c r="Y993" s="52">
        <v>9.5044924403422395E-4</v>
      </c>
      <c r="Z993" s="53">
        <v>8.4514337437553197E-2</v>
      </c>
      <c r="AA993" s="7" t="str">
        <f t="shared" si="135"/>
        <v>AL</v>
      </c>
      <c r="AB993" s="51">
        <v>0.86561949799136295</v>
      </c>
      <c r="AC993" s="52">
        <v>3.9117798753607498E-2</v>
      </c>
      <c r="AD993" s="52">
        <v>1.23531378818702E-3</v>
      </c>
      <c r="AE993" s="53">
        <v>9.4027389466842803E-2</v>
      </c>
      <c r="AF993" s="7" t="str">
        <f t="shared" si="136"/>
        <v>AL</v>
      </c>
      <c r="AG993" s="51">
        <v>0.28296591804551202</v>
      </c>
      <c r="AH993" s="52">
        <v>0.19525065481856099</v>
      </c>
      <c r="AI993" s="52">
        <v>0.24263260251806601</v>
      </c>
      <c r="AJ993" s="53">
        <v>0.27915082461785901</v>
      </c>
      <c r="AK993" s="44" t="str">
        <f t="shared" si="129"/>
        <v>AL</v>
      </c>
      <c r="AL993" s="51">
        <v>0.35400074087793998</v>
      </c>
      <c r="AM993" s="52">
        <v>0</v>
      </c>
      <c r="AN993" s="52">
        <v>0.27898684941655799</v>
      </c>
      <c r="AO993" s="53">
        <v>0.36701240970550097</v>
      </c>
      <c r="AP993" s="44" t="str">
        <f t="shared" si="130"/>
        <v>Zonal</v>
      </c>
    </row>
    <row r="994" spans="1:42" x14ac:dyDescent="0.3">
      <c r="A994" s="4">
        <v>32730</v>
      </c>
      <c r="B994" s="5">
        <f t="shared" si="131"/>
        <v>1989</v>
      </c>
      <c r="C994" s="6">
        <v>0</v>
      </c>
      <c r="D994" s="7">
        <v>0</v>
      </c>
      <c r="E994" s="7">
        <v>0</v>
      </c>
      <c r="F994" s="8">
        <v>1</v>
      </c>
      <c r="G994" s="44" t="str">
        <f t="shared" si="132"/>
        <v>Zonal</v>
      </c>
      <c r="H994" s="51">
        <v>5.0386922947033098E-2</v>
      </c>
      <c r="I994" s="52">
        <v>4.9727432907875804E-31</v>
      </c>
      <c r="J994" s="52">
        <v>1.52631609345241E-6</v>
      </c>
      <c r="K994" s="53">
        <v>0.94961155073686199</v>
      </c>
      <c r="L994" s="7" t="str">
        <f t="shared" si="137"/>
        <v>Zonal</v>
      </c>
      <c r="M994" s="51">
        <v>4.9181990300086798E-2</v>
      </c>
      <c r="N994" s="52">
        <v>1.74267691953314E-8</v>
      </c>
      <c r="O994" s="52">
        <v>2.3134906509575099E-6</v>
      </c>
      <c r="P994" s="53">
        <v>0.95081567878248796</v>
      </c>
      <c r="Q994" s="7" t="str">
        <f t="shared" si="133"/>
        <v>Zonal</v>
      </c>
      <c r="R994" s="6">
        <v>1</v>
      </c>
      <c r="S994" s="7">
        <v>0</v>
      </c>
      <c r="T994" s="7">
        <v>0</v>
      </c>
      <c r="U994" s="8">
        <v>0</v>
      </c>
      <c r="V994" s="7" t="str">
        <f t="shared" si="134"/>
        <v>AL</v>
      </c>
      <c r="W994" s="51">
        <v>0.92707024711414299</v>
      </c>
      <c r="X994" s="52">
        <v>5.0283574566531899E-3</v>
      </c>
      <c r="Y994" s="52">
        <v>1.11014643915342E-3</v>
      </c>
      <c r="Z994" s="53">
        <v>6.6791248990051802E-2</v>
      </c>
      <c r="AA994" s="7" t="str">
        <f t="shared" si="135"/>
        <v>AL</v>
      </c>
      <c r="AB994" s="51">
        <v>0.94441399459972297</v>
      </c>
      <c r="AC994" s="52">
        <v>3.6449499717533802E-3</v>
      </c>
      <c r="AD994" s="52">
        <v>9.6753250822327998E-4</v>
      </c>
      <c r="AE994" s="53">
        <v>5.0973522920300302E-2</v>
      </c>
      <c r="AF994" s="7" t="str">
        <f t="shared" si="136"/>
        <v>AL</v>
      </c>
      <c r="AG994" s="51">
        <v>0.30243887275098003</v>
      </c>
      <c r="AH994" s="52">
        <v>0.192747352497393</v>
      </c>
      <c r="AI994" s="52">
        <v>0.21027897593523001</v>
      </c>
      <c r="AJ994" s="53">
        <v>0.29453479881639399</v>
      </c>
      <c r="AK994" s="44" t="str">
        <f t="shared" si="129"/>
        <v>AL</v>
      </c>
      <c r="AL994" s="51">
        <v>0.48441609038667499</v>
      </c>
      <c r="AM994" s="52">
        <v>0</v>
      </c>
      <c r="AN994" s="52">
        <v>5.4056686471218397E-2</v>
      </c>
      <c r="AO994" s="53">
        <v>0.46152722314210498</v>
      </c>
      <c r="AP994" s="44" t="str">
        <f t="shared" si="130"/>
        <v>AL</v>
      </c>
    </row>
    <row r="995" spans="1:42" x14ac:dyDescent="0.3">
      <c r="A995" s="4">
        <v>32731</v>
      </c>
      <c r="B995" s="5">
        <f t="shared" si="131"/>
        <v>1989</v>
      </c>
      <c r="C995" s="6">
        <v>1</v>
      </c>
      <c r="D995" s="7">
        <v>0</v>
      </c>
      <c r="E995" s="7">
        <v>0</v>
      </c>
      <c r="F995" s="8">
        <v>0</v>
      </c>
      <c r="G995" s="44" t="str">
        <f t="shared" si="132"/>
        <v>AL</v>
      </c>
      <c r="H995" s="51">
        <v>5.6805827924152896E-3</v>
      </c>
      <c r="I995" s="52">
        <v>7.6196346839412903E-32</v>
      </c>
      <c r="J995" s="52">
        <v>4.5339087268225097E-8</v>
      </c>
      <c r="K995" s="53">
        <v>0.99431937186848796</v>
      </c>
      <c r="L995" s="7" t="str">
        <f t="shared" si="137"/>
        <v>Zonal</v>
      </c>
      <c r="M995" s="51">
        <v>2.0449854628056801E-3</v>
      </c>
      <c r="N995" s="52">
        <v>1.5326926034972999E-11</v>
      </c>
      <c r="O995" s="52">
        <v>1.3203371644223501E-7</v>
      </c>
      <c r="P995" s="53">
        <v>0.99795488248814301</v>
      </c>
      <c r="Q995" s="7" t="str">
        <f t="shared" si="133"/>
        <v>Zonal</v>
      </c>
      <c r="R995" s="6">
        <v>1</v>
      </c>
      <c r="S995" s="7">
        <v>0</v>
      </c>
      <c r="T995" s="7">
        <v>0</v>
      </c>
      <c r="U995" s="8">
        <v>0</v>
      </c>
      <c r="V995" s="7" t="str">
        <f t="shared" si="134"/>
        <v>AL</v>
      </c>
      <c r="W995" s="51">
        <v>0.96544396691502499</v>
      </c>
      <c r="X995" s="52">
        <v>8.9858491937898494E-3</v>
      </c>
      <c r="Y995" s="52">
        <v>4.5900014911936198E-4</v>
      </c>
      <c r="Z995" s="53">
        <v>2.51111837420652E-2</v>
      </c>
      <c r="AA995" s="7" t="str">
        <f t="shared" si="135"/>
        <v>AL</v>
      </c>
      <c r="AB995" s="51">
        <v>0.96375723748082998</v>
      </c>
      <c r="AC995" s="52">
        <v>1.1680982930762999E-2</v>
      </c>
      <c r="AD995" s="52">
        <v>5.4546645088055803E-4</v>
      </c>
      <c r="AE995" s="53">
        <v>2.4016313137526502E-2</v>
      </c>
      <c r="AF995" s="7" t="str">
        <f t="shared" si="136"/>
        <v>AL</v>
      </c>
      <c r="AG995" s="51">
        <v>0.28319600700030401</v>
      </c>
      <c r="AH995" s="52">
        <v>0.21686674330612901</v>
      </c>
      <c r="AI995" s="52">
        <v>0.20301988488057199</v>
      </c>
      <c r="AJ995" s="53">
        <v>0.29691736481299202</v>
      </c>
      <c r="AK995" s="44" t="str">
        <f t="shared" si="129"/>
        <v>Zonal</v>
      </c>
      <c r="AL995" s="51">
        <v>0.40108410812363099</v>
      </c>
      <c r="AM995" s="52">
        <v>0.162185447104856</v>
      </c>
      <c r="AN995" s="52">
        <v>0</v>
      </c>
      <c r="AO995" s="53">
        <v>0.43673044477151102</v>
      </c>
      <c r="AP995" s="44" t="str">
        <f t="shared" si="130"/>
        <v>Zonal</v>
      </c>
    </row>
    <row r="996" spans="1:42" x14ac:dyDescent="0.3">
      <c r="A996" s="4">
        <v>32732</v>
      </c>
      <c r="B996" s="5">
        <f t="shared" si="131"/>
        <v>1989</v>
      </c>
      <c r="C996" s="6">
        <v>1</v>
      </c>
      <c r="D996" s="7">
        <v>0</v>
      </c>
      <c r="E996" s="7">
        <v>0</v>
      </c>
      <c r="F996" s="8">
        <v>0</v>
      </c>
      <c r="G996" s="44" t="str">
        <f t="shared" si="132"/>
        <v>AL</v>
      </c>
      <c r="H996" s="51">
        <v>1.24023599890273E-3</v>
      </c>
      <c r="I996" s="52">
        <v>1.81897792109659E-37</v>
      </c>
      <c r="J996" s="52">
        <v>7.73721122322504E-11</v>
      </c>
      <c r="K996" s="53">
        <v>0.998759763923733</v>
      </c>
      <c r="L996" s="7" t="str">
        <f t="shared" si="137"/>
        <v>Zonal</v>
      </c>
      <c r="M996" s="51">
        <v>3.8939586485697202E-4</v>
      </c>
      <c r="N996" s="52">
        <v>6.2104359057451795E-13</v>
      </c>
      <c r="O996" s="52">
        <v>2.47099991690896E-10</v>
      </c>
      <c r="P996" s="53">
        <v>0.99961060388742096</v>
      </c>
      <c r="Q996" s="7" t="str">
        <f t="shared" si="133"/>
        <v>Zonal</v>
      </c>
      <c r="R996" s="6">
        <v>1</v>
      </c>
      <c r="S996" s="7">
        <v>0</v>
      </c>
      <c r="T996" s="7">
        <v>0</v>
      </c>
      <c r="U996" s="8">
        <v>0</v>
      </c>
      <c r="V996" s="7" t="str">
        <f t="shared" si="134"/>
        <v>AL</v>
      </c>
      <c r="W996" s="51">
        <v>0.88211573443131697</v>
      </c>
      <c r="X996" s="52">
        <v>7.6828585365750796E-2</v>
      </c>
      <c r="Y996" s="52">
        <v>6.4834662052104704E-4</v>
      </c>
      <c r="Z996" s="53">
        <v>4.0407333582411997E-2</v>
      </c>
      <c r="AA996" s="7" t="str">
        <f t="shared" si="135"/>
        <v>AL</v>
      </c>
      <c r="AB996" s="51">
        <v>0.87008364733184296</v>
      </c>
      <c r="AC996" s="52">
        <v>8.9729338284082402E-2</v>
      </c>
      <c r="AD996" s="52">
        <v>7.2306396201323603E-4</v>
      </c>
      <c r="AE996" s="53">
        <v>3.9463950422059503E-2</v>
      </c>
      <c r="AF996" s="7" t="str">
        <f t="shared" si="136"/>
        <v>AL</v>
      </c>
      <c r="AG996" s="51">
        <v>0.27695207004586497</v>
      </c>
      <c r="AH996" s="52">
        <v>0.22493507187313999</v>
      </c>
      <c r="AI996" s="52">
        <v>0.20418540086988099</v>
      </c>
      <c r="AJ996" s="53">
        <v>0.29392745721111202</v>
      </c>
      <c r="AK996" s="44" t="str">
        <f t="shared" si="129"/>
        <v>Zonal</v>
      </c>
      <c r="AL996" s="51">
        <v>0.37681847468547502</v>
      </c>
      <c r="AM996" s="52">
        <v>0.19369934551866799</v>
      </c>
      <c r="AN996" s="52">
        <v>0</v>
      </c>
      <c r="AO996" s="53">
        <v>0.42948217979585601</v>
      </c>
      <c r="AP996" s="44" t="str">
        <f t="shared" si="130"/>
        <v>Zonal</v>
      </c>
    </row>
    <row r="997" spans="1:42" x14ac:dyDescent="0.3">
      <c r="A997" s="4">
        <v>32733</v>
      </c>
      <c r="B997" s="5">
        <f t="shared" si="131"/>
        <v>1989</v>
      </c>
      <c r="C997" s="6">
        <v>1</v>
      </c>
      <c r="D997" s="7">
        <v>0</v>
      </c>
      <c r="E997" s="7">
        <v>0</v>
      </c>
      <c r="F997" s="8">
        <v>0</v>
      </c>
      <c r="G997" s="44" t="str">
        <f t="shared" si="132"/>
        <v>AL</v>
      </c>
      <c r="H997" s="51">
        <v>2.6799088546402301E-2</v>
      </c>
      <c r="I997" s="52">
        <v>1.5026298047372899E-37</v>
      </c>
      <c r="J997" s="52">
        <v>3.3626457829770998E-10</v>
      </c>
      <c r="K997" s="53">
        <v>0.97320091111734397</v>
      </c>
      <c r="L997" s="7" t="str">
        <f t="shared" si="137"/>
        <v>Zonal</v>
      </c>
      <c r="M997" s="51">
        <v>1.00053337966385E-2</v>
      </c>
      <c r="N997" s="52">
        <v>6.0952534955115901E-10</v>
      </c>
      <c r="O997" s="52">
        <v>8.06495830185948E-11</v>
      </c>
      <c r="P997" s="53">
        <v>0.98999466551319704</v>
      </c>
      <c r="Q997" s="7" t="str">
        <f t="shared" si="133"/>
        <v>Zonal</v>
      </c>
      <c r="R997" s="6">
        <v>1</v>
      </c>
      <c r="S997" s="7">
        <v>0</v>
      </c>
      <c r="T997" s="7">
        <v>0</v>
      </c>
      <c r="U997" s="8">
        <v>0</v>
      </c>
      <c r="V997" s="7" t="str">
        <f t="shared" si="134"/>
        <v>AL</v>
      </c>
      <c r="W997" s="51">
        <v>0.80590133948081799</v>
      </c>
      <c r="X997" s="52">
        <v>0.13563577774673999</v>
      </c>
      <c r="Y997" s="52">
        <v>9.89092784000583E-4</v>
      </c>
      <c r="Z997" s="53">
        <v>5.74737899884415E-2</v>
      </c>
      <c r="AA997" s="7" t="str">
        <f t="shared" si="135"/>
        <v>AL</v>
      </c>
      <c r="AB997" s="51">
        <v>0.80060224066521202</v>
      </c>
      <c r="AC997" s="52">
        <v>0.14380423614134</v>
      </c>
      <c r="AD997" s="52">
        <v>9.8763514611564492E-4</v>
      </c>
      <c r="AE997" s="53">
        <v>5.4605888047329701E-2</v>
      </c>
      <c r="AF997" s="7" t="str">
        <f t="shared" si="136"/>
        <v>AL</v>
      </c>
      <c r="AG997" s="51">
        <v>0.29391840902092597</v>
      </c>
      <c r="AH997" s="52">
        <v>0.23174087206532501</v>
      </c>
      <c r="AI997" s="52">
        <v>0.20411061519368101</v>
      </c>
      <c r="AJ997" s="53">
        <v>0.27023010372006501</v>
      </c>
      <c r="AK997" s="44" t="str">
        <f t="shared" si="129"/>
        <v>AL</v>
      </c>
      <c r="AL997" s="51">
        <v>0.425416666666666</v>
      </c>
      <c r="AM997" s="52">
        <v>0.221955128205128</v>
      </c>
      <c r="AN997" s="52">
        <v>0</v>
      </c>
      <c r="AO997" s="53">
        <v>0.35262820512820497</v>
      </c>
      <c r="AP997" s="44" t="str">
        <f t="shared" si="130"/>
        <v>AL</v>
      </c>
    </row>
    <row r="998" spans="1:42" x14ac:dyDescent="0.3">
      <c r="A998" s="4">
        <v>32734</v>
      </c>
      <c r="B998" s="5">
        <f t="shared" si="131"/>
        <v>1989</v>
      </c>
      <c r="C998" s="6">
        <v>1</v>
      </c>
      <c r="D998" s="7">
        <v>0</v>
      </c>
      <c r="E998" s="7">
        <v>0</v>
      </c>
      <c r="F998" s="8">
        <v>0</v>
      </c>
      <c r="G998" s="44" t="str">
        <f t="shared" si="132"/>
        <v>AL</v>
      </c>
      <c r="H998" s="51">
        <v>0.90168710106081196</v>
      </c>
      <c r="I998" s="52">
        <v>5.7582341046050502E-18</v>
      </c>
      <c r="J998" s="52">
        <v>5.2029041412368002E-7</v>
      </c>
      <c r="K998" s="53">
        <v>9.8312378648760801E-2</v>
      </c>
      <c r="L998" s="7" t="str">
        <f t="shared" si="137"/>
        <v>AL</v>
      </c>
      <c r="M998" s="51">
        <v>0.46978790558676797</v>
      </c>
      <c r="N998" s="52">
        <v>6.8801258983378305E-4</v>
      </c>
      <c r="O998" s="52">
        <v>2.1093264283946701E-10</v>
      </c>
      <c r="P998" s="53">
        <v>0.52952408161245601</v>
      </c>
      <c r="Q998" s="7" t="str">
        <f t="shared" si="133"/>
        <v>Zonal</v>
      </c>
      <c r="R998" s="6">
        <v>1</v>
      </c>
      <c r="S998" s="7">
        <v>0</v>
      </c>
      <c r="T998" s="7">
        <v>0</v>
      </c>
      <c r="U998" s="8">
        <v>0</v>
      </c>
      <c r="V998" s="7" t="str">
        <f t="shared" si="134"/>
        <v>AL</v>
      </c>
      <c r="W998" s="51">
        <v>0.97026590365437204</v>
      </c>
      <c r="X998" s="52">
        <v>1.89627246980512E-2</v>
      </c>
      <c r="Y998" s="52">
        <v>1.8470163037145499E-4</v>
      </c>
      <c r="Z998" s="53">
        <v>1.0586670017205301E-2</v>
      </c>
      <c r="AA998" s="7" t="str">
        <f t="shared" si="135"/>
        <v>AL</v>
      </c>
      <c r="AB998" s="51">
        <v>0.96439562959309399</v>
      </c>
      <c r="AC998" s="52">
        <v>2.3836300052343998E-2</v>
      </c>
      <c r="AD998" s="52">
        <v>2.8076533677321098E-4</v>
      </c>
      <c r="AE998" s="53">
        <v>1.1487305017789801E-2</v>
      </c>
      <c r="AF998" s="7" t="str">
        <f t="shared" si="136"/>
        <v>AL</v>
      </c>
      <c r="AG998" s="51">
        <v>0.31594122499805</v>
      </c>
      <c r="AH998" s="52">
        <v>0.23319257202381599</v>
      </c>
      <c r="AI998" s="52">
        <v>0.203299143947585</v>
      </c>
      <c r="AJ998" s="53">
        <v>0.24756705903054699</v>
      </c>
      <c r="AK998" s="44" t="str">
        <f t="shared" si="129"/>
        <v>AL</v>
      </c>
      <c r="AL998" s="51">
        <v>0.49832992833284601</v>
      </c>
      <c r="AM998" s="52">
        <v>0.23513960501994299</v>
      </c>
      <c r="AN998" s="52">
        <v>0</v>
      </c>
      <c r="AO998" s="53">
        <v>0.26653046664720897</v>
      </c>
      <c r="AP998" s="44" t="str">
        <f t="shared" si="130"/>
        <v>AL</v>
      </c>
    </row>
    <row r="999" spans="1:42" x14ac:dyDescent="0.3">
      <c r="A999" s="4">
        <v>32735</v>
      </c>
      <c r="B999" s="5">
        <f t="shared" si="131"/>
        <v>1989</v>
      </c>
      <c r="C999" s="6">
        <v>1</v>
      </c>
      <c r="D999" s="7">
        <v>0</v>
      </c>
      <c r="E999" s="7">
        <v>0</v>
      </c>
      <c r="F999" s="8">
        <v>0</v>
      </c>
      <c r="G999" s="44" t="str">
        <f t="shared" si="132"/>
        <v>AL</v>
      </c>
      <c r="H999" s="51">
        <v>0.83916073524963197</v>
      </c>
      <c r="I999" s="52">
        <v>5.2697072016248201E-16</v>
      </c>
      <c r="J999" s="52">
        <v>9.6270985977797603E-7</v>
      </c>
      <c r="K999" s="53">
        <v>0.160838302040514</v>
      </c>
      <c r="L999" s="7" t="str">
        <f t="shared" si="137"/>
        <v>AL</v>
      </c>
      <c r="M999" s="51">
        <v>0.27054047630317701</v>
      </c>
      <c r="N999" s="52">
        <v>2.9526238174818302E-3</v>
      </c>
      <c r="O999" s="52">
        <v>1.1033839118041E-10</v>
      </c>
      <c r="P999" s="53">
        <v>0.72650689976899796</v>
      </c>
      <c r="Q999" s="7" t="str">
        <f t="shared" si="133"/>
        <v>Zonal</v>
      </c>
      <c r="R999" s="6">
        <v>1</v>
      </c>
      <c r="S999" s="7">
        <v>0</v>
      </c>
      <c r="T999" s="7">
        <v>0</v>
      </c>
      <c r="U999" s="8">
        <v>0</v>
      </c>
      <c r="V999" s="7" t="str">
        <f t="shared" si="134"/>
        <v>AL</v>
      </c>
      <c r="W999" s="51">
        <v>0.96726627917368602</v>
      </c>
      <c r="X999" s="52">
        <v>2.52457793487069E-2</v>
      </c>
      <c r="Y999" s="52">
        <v>7.7261701229392699E-5</v>
      </c>
      <c r="Z999" s="53">
        <v>7.4106797763755002E-3</v>
      </c>
      <c r="AA999" s="7" t="str">
        <f t="shared" si="135"/>
        <v>AL</v>
      </c>
      <c r="AB999" s="51">
        <v>0.97087731090739104</v>
      </c>
      <c r="AC999" s="52">
        <v>2.21776335080635E-2</v>
      </c>
      <c r="AD999" s="52">
        <v>9.42960633977083E-5</v>
      </c>
      <c r="AE999" s="53">
        <v>6.8507595211474998E-3</v>
      </c>
      <c r="AF999" s="7" t="str">
        <f t="shared" si="136"/>
        <v>AL</v>
      </c>
      <c r="AG999" s="51">
        <v>0.32568823682430098</v>
      </c>
      <c r="AH999" s="52">
        <v>0.21740605595023699</v>
      </c>
      <c r="AI999" s="52">
        <v>0.20074940173500899</v>
      </c>
      <c r="AJ999" s="53">
        <v>0.25615630549045099</v>
      </c>
      <c r="AK999" s="44" t="str">
        <f t="shared" si="129"/>
        <v>AL</v>
      </c>
      <c r="AL999" s="51">
        <v>0.52104853937576301</v>
      </c>
      <c r="AM999" s="52">
        <v>0.16698137657817699</v>
      </c>
      <c r="AN999" s="52">
        <v>0</v>
      </c>
      <c r="AO999" s="53">
        <v>0.31197008404605803</v>
      </c>
      <c r="AP999" s="44" t="str">
        <f t="shared" si="130"/>
        <v>AL</v>
      </c>
    </row>
    <row r="1000" spans="1:42" x14ac:dyDescent="0.3">
      <c r="A1000" s="4">
        <v>32736</v>
      </c>
      <c r="B1000" s="5">
        <f t="shared" si="131"/>
        <v>1989</v>
      </c>
      <c r="C1000" s="6">
        <v>0</v>
      </c>
      <c r="D1000" s="7">
        <v>0</v>
      </c>
      <c r="E1000" s="7">
        <v>0</v>
      </c>
      <c r="F1000" s="8">
        <v>1</v>
      </c>
      <c r="G1000" s="44" t="str">
        <f t="shared" si="132"/>
        <v>Zonal</v>
      </c>
      <c r="H1000" s="51">
        <v>0.53309308342364703</v>
      </c>
      <c r="I1000" s="52">
        <v>1.12987127128365E-16</v>
      </c>
      <c r="J1000" s="52">
        <v>7.6457712856884406E-5</v>
      </c>
      <c r="K1000" s="53">
        <v>0.46683045886350599</v>
      </c>
      <c r="L1000" s="7" t="str">
        <f t="shared" si="137"/>
        <v>AL</v>
      </c>
      <c r="M1000" s="51">
        <v>0.37270879862017597</v>
      </c>
      <c r="N1000" s="52">
        <v>1.6158746344843199E-3</v>
      </c>
      <c r="O1000" s="52">
        <v>6.4160890958913601E-6</v>
      </c>
      <c r="P1000" s="53">
        <v>0.62566891065623897</v>
      </c>
      <c r="Q1000" s="7" t="str">
        <f t="shared" si="133"/>
        <v>Zonal</v>
      </c>
      <c r="R1000" s="6">
        <v>1</v>
      </c>
      <c r="S1000" s="7">
        <v>0</v>
      </c>
      <c r="T1000" s="7">
        <v>0</v>
      </c>
      <c r="U1000" s="8">
        <v>0</v>
      </c>
      <c r="V1000" s="7" t="str">
        <f t="shared" si="134"/>
        <v>AL</v>
      </c>
      <c r="W1000" s="51">
        <v>0.952247876680553</v>
      </c>
      <c r="X1000" s="52">
        <v>3.6573109746035802E-2</v>
      </c>
      <c r="Y1000" s="52">
        <v>1.0873471416220999E-4</v>
      </c>
      <c r="Z1000" s="53">
        <v>1.10702788592482E-2</v>
      </c>
      <c r="AA1000" s="7" t="str">
        <f t="shared" si="135"/>
        <v>AL</v>
      </c>
      <c r="AB1000" s="51">
        <v>0.95934060757405404</v>
      </c>
      <c r="AC1000" s="52">
        <v>3.08530645259441E-2</v>
      </c>
      <c r="AD1000" s="52">
        <v>1.24565743351135E-4</v>
      </c>
      <c r="AE1000" s="53">
        <v>9.6817621566512198E-3</v>
      </c>
      <c r="AF1000" s="7" t="str">
        <f t="shared" si="136"/>
        <v>AL</v>
      </c>
      <c r="AG1000" s="51">
        <v>0.29564968593756402</v>
      </c>
      <c r="AH1000" s="52">
        <v>0.201015213298677</v>
      </c>
      <c r="AI1000" s="52">
        <v>0.210001746298631</v>
      </c>
      <c r="AJ1000" s="53">
        <v>0.29333335446512598</v>
      </c>
      <c r="AK1000" s="44" t="str">
        <f t="shared" si="129"/>
        <v>AL</v>
      </c>
      <c r="AL1000" s="51">
        <v>0.45904483113785399</v>
      </c>
      <c r="AM1000" s="52">
        <v>0</v>
      </c>
      <c r="AN1000" s="52">
        <v>5.4046728465333101E-2</v>
      </c>
      <c r="AO1000" s="53">
        <v>0.48690844039681203</v>
      </c>
      <c r="AP1000" s="44" t="str">
        <f t="shared" si="130"/>
        <v>Zonal</v>
      </c>
    </row>
    <row r="1001" spans="1:42" x14ac:dyDescent="0.3">
      <c r="A1001" s="4">
        <v>32737</v>
      </c>
      <c r="B1001" s="5">
        <f t="shared" si="131"/>
        <v>1989</v>
      </c>
      <c r="C1001" s="6">
        <v>0</v>
      </c>
      <c r="D1001" s="7">
        <v>0</v>
      </c>
      <c r="E1001" s="7">
        <v>0</v>
      </c>
      <c r="F1001" s="8">
        <v>1</v>
      </c>
      <c r="G1001" s="44" t="str">
        <f t="shared" si="132"/>
        <v>Zonal</v>
      </c>
      <c r="H1001" s="51">
        <v>5.5314357871559999E-2</v>
      </c>
      <c r="I1001" s="52">
        <v>6.1375988250579897E-33</v>
      </c>
      <c r="J1001" s="52">
        <v>1.03990039550626E-4</v>
      </c>
      <c r="K1001" s="53">
        <v>0.94458165208887801</v>
      </c>
      <c r="L1001" s="7" t="str">
        <f t="shared" si="137"/>
        <v>Zonal</v>
      </c>
      <c r="M1001" s="51">
        <v>0.15161021362297</v>
      </c>
      <c r="N1001" s="52">
        <v>3.9693344917567599E-5</v>
      </c>
      <c r="O1001" s="52">
        <v>5.4172252210968103E-5</v>
      </c>
      <c r="P1001" s="53">
        <v>0.84829592077991101</v>
      </c>
      <c r="Q1001" s="7" t="str">
        <f t="shared" si="133"/>
        <v>Zonal</v>
      </c>
      <c r="R1001" s="6">
        <v>1</v>
      </c>
      <c r="S1001" s="7">
        <v>0</v>
      </c>
      <c r="T1001" s="7">
        <v>0</v>
      </c>
      <c r="U1001" s="8">
        <v>0</v>
      </c>
      <c r="V1001" s="7" t="str">
        <f t="shared" si="134"/>
        <v>AL</v>
      </c>
      <c r="W1001" s="51">
        <v>0.92939073857286603</v>
      </c>
      <c r="X1001" s="52">
        <v>5.5360313635531601E-2</v>
      </c>
      <c r="Y1001" s="52">
        <v>1.48182531959583E-4</v>
      </c>
      <c r="Z1001" s="53">
        <v>1.5100765259643E-2</v>
      </c>
      <c r="AA1001" s="7" t="str">
        <f t="shared" si="135"/>
        <v>AL</v>
      </c>
      <c r="AB1001" s="51">
        <v>0.93143284940245097</v>
      </c>
      <c r="AC1001" s="52">
        <v>5.4518769605101401E-2</v>
      </c>
      <c r="AD1001" s="52">
        <v>1.71799557329095E-4</v>
      </c>
      <c r="AE1001" s="53">
        <v>1.3876581435119901E-2</v>
      </c>
      <c r="AF1001" s="7" t="str">
        <f t="shared" si="136"/>
        <v>AL</v>
      </c>
      <c r="AG1001" s="51">
        <v>0.25395934484620403</v>
      </c>
      <c r="AH1001" s="52">
        <v>0.17900352950696699</v>
      </c>
      <c r="AI1001" s="52">
        <v>0.22895293211505799</v>
      </c>
      <c r="AJ1001" s="53">
        <v>0.338084193531769</v>
      </c>
      <c r="AK1001" s="44" t="str">
        <f t="shared" si="129"/>
        <v>Zonal</v>
      </c>
      <c r="AL1001" s="51">
        <v>0.262209153669138</v>
      </c>
      <c r="AM1001" s="52">
        <v>0</v>
      </c>
      <c r="AN1001" s="52">
        <v>0.27246867808744502</v>
      </c>
      <c r="AO1001" s="53">
        <v>0.46532216824341599</v>
      </c>
      <c r="AP1001" s="44" t="str">
        <f t="shared" si="130"/>
        <v>Zonal</v>
      </c>
    </row>
    <row r="1002" spans="1:42" x14ac:dyDescent="0.3">
      <c r="A1002" s="4">
        <v>32738</v>
      </c>
      <c r="B1002" s="5">
        <f t="shared" si="131"/>
        <v>1989</v>
      </c>
      <c r="C1002" s="6">
        <v>0</v>
      </c>
      <c r="D1002" s="7">
        <v>0</v>
      </c>
      <c r="E1002" s="7">
        <v>0</v>
      </c>
      <c r="F1002" s="8">
        <v>1</v>
      </c>
      <c r="G1002" s="44" t="str">
        <f t="shared" si="132"/>
        <v>Zonal</v>
      </c>
      <c r="H1002" s="51">
        <v>2.54586941317246E-2</v>
      </c>
      <c r="I1002" s="52">
        <v>4.07341227342426E-40</v>
      </c>
      <c r="J1002" s="52">
        <v>3.6643917947047003E-5</v>
      </c>
      <c r="K1002" s="53">
        <v>0.97450466195032004</v>
      </c>
      <c r="L1002" s="7" t="str">
        <f t="shared" si="137"/>
        <v>Zonal</v>
      </c>
      <c r="M1002" s="51">
        <v>4.1814601832275401E-2</v>
      </c>
      <c r="N1002" s="52">
        <v>3.3852751636329802E-4</v>
      </c>
      <c r="O1002" s="52">
        <v>2.4588571824178902E-5</v>
      </c>
      <c r="P1002" s="53">
        <v>0.95782228207954501</v>
      </c>
      <c r="Q1002" s="7" t="str">
        <f t="shared" si="133"/>
        <v>Zonal</v>
      </c>
      <c r="R1002" s="6">
        <v>1</v>
      </c>
      <c r="S1002" s="7">
        <v>0</v>
      </c>
      <c r="T1002" s="7">
        <v>0</v>
      </c>
      <c r="U1002" s="8">
        <v>0</v>
      </c>
      <c r="V1002" s="7" t="str">
        <f t="shared" si="134"/>
        <v>AL</v>
      </c>
      <c r="W1002" s="51">
        <v>0.74657421346157504</v>
      </c>
      <c r="X1002" s="52">
        <v>0.202169915414005</v>
      </c>
      <c r="Y1002" s="52">
        <v>6.1730206976849504E-4</v>
      </c>
      <c r="Z1002" s="53">
        <v>5.0638569054650598E-2</v>
      </c>
      <c r="AA1002" s="7" t="str">
        <f t="shared" si="135"/>
        <v>AL</v>
      </c>
      <c r="AB1002" s="51">
        <v>0.80486902917785896</v>
      </c>
      <c r="AC1002" s="52">
        <v>0.15292869112357299</v>
      </c>
      <c r="AD1002" s="52">
        <v>6.1852878162594802E-4</v>
      </c>
      <c r="AE1002" s="53">
        <v>4.1583750916939999E-2</v>
      </c>
      <c r="AF1002" s="7" t="str">
        <f t="shared" si="136"/>
        <v>AL</v>
      </c>
      <c r="AG1002" s="51">
        <v>0.25701375880591698</v>
      </c>
      <c r="AH1002" s="52">
        <v>0.191818087431298</v>
      </c>
      <c r="AI1002" s="52">
        <v>0.24228898441080299</v>
      </c>
      <c r="AJ1002" s="53">
        <v>0.30887916935198001</v>
      </c>
      <c r="AK1002" s="44" t="str">
        <f t="shared" si="129"/>
        <v>Zonal</v>
      </c>
      <c r="AL1002" s="51">
        <v>0.27136730826767702</v>
      </c>
      <c r="AM1002" s="52">
        <v>0</v>
      </c>
      <c r="AN1002" s="52">
        <v>0.28649313520162201</v>
      </c>
      <c r="AO1002" s="53">
        <v>0.44213955653069997</v>
      </c>
      <c r="AP1002" s="44" t="str">
        <f t="shared" si="130"/>
        <v>Zonal</v>
      </c>
    </row>
    <row r="1003" spans="1:42" x14ac:dyDescent="0.3">
      <c r="A1003" s="4">
        <v>32739</v>
      </c>
      <c r="B1003" s="5">
        <f t="shared" si="131"/>
        <v>1989</v>
      </c>
      <c r="C1003" s="6">
        <v>0</v>
      </c>
      <c r="D1003" s="7">
        <v>0</v>
      </c>
      <c r="E1003" s="7">
        <v>0</v>
      </c>
      <c r="F1003" s="8">
        <v>1</v>
      </c>
      <c r="G1003" s="44" t="str">
        <f t="shared" si="132"/>
        <v>Zonal</v>
      </c>
      <c r="H1003" s="51">
        <v>0.18583682054623299</v>
      </c>
      <c r="I1003" s="52">
        <v>3.19914859597555E-26</v>
      </c>
      <c r="J1003" s="52">
        <v>6.3404994849567499E-6</v>
      </c>
      <c r="K1003" s="53">
        <v>0.81415683895426905</v>
      </c>
      <c r="L1003" s="7" t="str">
        <f t="shared" si="137"/>
        <v>Zonal</v>
      </c>
      <c r="M1003" s="51">
        <v>7.8463330562333997E-2</v>
      </c>
      <c r="N1003" s="52">
        <v>1.8065072881882499E-5</v>
      </c>
      <c r="O1003" s="52">
        <v>3.77099476390043E-6</v>
      </c>
      <c r="P1003" s="53">
        <v>0.92151483337002904</v>
      </c>
      <c r="Q1003" s="7" t="str">
        <f t="shared" si="133"/>
        <v>Zonal</v>
      </c>
      <c r="R1003" s="6">
        <v>1</v>
      </c>
      <c r="S1003" s="7">
        <v>0</v>
      </c>
      <c r="T1003" s="7">
        <v>0</v>
      </c>
      <c r="U1003" s="8">
        <v>0</v>
      </c>
      <c r="V1003" s="7" t="str">
        <f t="shared" si="134"/>
        <v>AL</v>
      </c>
      <c r="W1003" s="51">
        <v>0.88761264310962595</v>
      </c>
      <c r="X1003" s="52">
        <v>7.37453922961053E-2</v>
      </c>
      <c r="Y1003" s="52">
        <v>4.9516146271345396E-4</v>
      </c>
      <c r="Z1003" s="53">
        <v>3.8146803131553698E-2</v>
      </c>
      <c r="AA1003" s="7" t="str">
        <f t="shared" si="135"/>
        <v>AL</v>
      </c>
      <c r="AB1003" s="51">
        <v>0.90810378784349899</v>
      </c>
      <c r="AC1003" s="52">
        <v>5.3475561582002E-2</v>
      </c>
      <c r="AD1003" s="52">
        <v>6.8759872018859397E-4</v>
      </c>
      <c r="AE1003" s="53">
        <v>3.7733051854308503E-2</v>
      </c>
      <c r="AF1003" s="7" t="str">
        <f t="shared" si="136"/>
        <v>AL</v>
      </c>
      <c r="AG1003" s="51">
        <v>0.28936915619021703</v>
      </c>
      <c r="AH1003" s="52">
        <v>0.20136194769702501</v>
      </c>
      <c r="AI1003" s="52">
        <v>0.23620491915014599</v>
      </c>
      <c r="AJ1003" s="53">
        <v>0.27306397696260898</v>
      </c>
      <c r="AK1003" s="44" t="str">
        <f t="shared" si="129"/>
        <v>AL</v>
      </c>
      <c r="AL1003" s="51">
        <v>0.39899708105680698</v>
      </c>
      <c r="AM1003" s="52">
        <v>0</v>
      </c>
      <c r="AN1003" s="52">
        <v>0.24504153880697499</v>
      </c>
      <c r="AO1003" s="53">
        <v>0.35596138013621698</v>
      </c>
      <c r="AP1003" s="44" t="str">
        <f t="shared" si="130"/>
        <v>AL</v>
      </c>
    </row>
    <row r="1004" spans="1:42" x14ac:dyDescent="0.3">
      <c r="A1004" s="4">
        <v>32740</v>
      </c>
      <c r="B1004" s="5">
        <f t="shared" si="131"/>
        <v>1989</v>
      </c>
      <c r="C1004" s="6">
        <v>0</v>
      </c>
      <c r="D1004" s="7">
        <v>0</v>
      </c>
      <c r="E1004" s="7">
        <v>0</v>
      </c>
      <c r="F1004" s="8">
        <v>1</v>
      </c>
      <c r="G1004" s="44" t="str">
        <f t="shared" si="132"/>
        <v>Zonal</v>
      </c>
      <c r="H1004" s="51">
        <v>2.3474379275986699E-2</v>
      </c>
      <c r="I1004" s="52">
        <v>6.5077812568022605E-64</v>
      </c>
      <c r="J1004" s="52">
        <v>1.79489338769554E-9</v>
      </c>
      <c r="K1004" s="53">
        <v>0.97652561892912104</v>
      </c>
      <c r="L1004" s="7" t="str">
        <f t="shared" si="137"/>
        <v>Zonal</v>
      </c>
      <c r="M1004" s="51">
        <v>2.45012034447743E-2</v>
      </c>
      <c r="N1004" s="52">
        <v>2.0430747222520799E-16</v>
      </c>
      <c r="O1004" s="52">
        <v>9.8784487182970796E-9</v>
      </c>
      <c r="P1004" s="53">
        <v>0.97549878667678802</v>
      </c>
      <c r="Q1004" s="7" t="str">
        <f t="shared" si="133"/>
        <v>Zonal</v>
      </c>
      <c r="R1004" s="6">
        <v>1</v>
      </c>
      <c r="S1004" s="7">
        <v>0</v>
      </c>
      <c r="T1004" s="7">
        <v>0</v>
      </c>
      <c r="U1004" s="8">
        <v>0</v>
      </c>
      <c r="V1004" s="7" t="str">
        <f t="shared" si="134"/>
        <v>AL</v>
      </c>
      <c r="W1004" s="51">
        <v>0.95011554843767698</v>
      </c>
      <c r="X1004" s="52">
        <v>3.5718834166694698E-2</v>
      </c>
      <c r="Y1004" s="52">
        <v>2.0111385824582201E-4</v>
      </c>
      <c r="Z1004" s="53">
        <v>1.39645035373823E-2</v>
      </c>
      <c r="AA1004" s="7" t="str">
        <f t="shared" si="135"/>
        <v>AL</v>
      </c>
      <c r="AB1004" s="51">
        <v>0.95193786710506101</v>
      </c>
      <c r="AC1004" s="52">
        <v>3.2870344127088398E-2</v>
      </c>
      <c r="AD1004" s="52">
        <v>3.1293269342755499E-4</v>
      </c>
      <c r="AE1004" s="53">
        <v>1.4878856074422899E-2</v>
      </c>
      <c r="AF1004" s="7" t="str">
        <f t="shared" si="136"/>
        <v>AL</v>
      </c>
      <c r="AG1004" s="51">
        <v>0.311043754013411</v>
      </c>
      <c r="AH1004" s="52">
        <v>0.193302156654132</v>
      </c>
      <c r="AI1004" s="52">
        <v>0.225714173266584</v>
      </c>
      <c r="AJ1004" s="53">
        <v>0.26993991606587098</v>
      </c>
      <c r="AK1004" s="44" t="str">
        <f t="shared" si="129"/>
        <v>AL</v>
      </c>
      <c r="AL1004" s="51">
        <v>0.45082955767789001</v>
      </c>
      <c r="AM1004" s="52">
        <v>0</v>
      </c>
      <c r="AN1004" s="52">
        <v>0.20492845268750601</v>
      </c>
      <c r="AO1004" s="53">
        <v>0.34424198963460301</v>
      </c>
      <c r="AP1004" s="44" t="str">
        <f t="shared" si="130"/>
        <v>AL</v>
      </c>
    </row>
    <row r="1005" spans="1:42" x14ac:dyDescent="0.3">
      <c r="A1005" s="4">
        <v>32741</v>
      </c>
      <c r="B1005" s="5">
        <f t="shared" si="131"/>
        <v>1989</v>
      </c>
      <c r="C1005" s="6">
        <v>0</v>
      </c>
      <c r="D1005" s="7">
        <v>0</v>
      </c>
      <c r="E1005" s="7">
        <v>0</v>
      </c>
      <c r="F1005" s="8">
        <v>1</v>
      </c>
      <c r="G1005" s="44" t="str">
        <f t="shared" si="132"/>
        <v>Zonal</v>
      </c>
      <c r="H1005" s="51">
        <v>1.49113216708918E-5</v>
      </c>
      <c r="I1005" s="52">
        <v>1.24551482263117E-57</v>
      </c>
      <c r="J1005" s="52">
        <v>2.3271423448771101E-11</v>
      </c>
      <c r="K1005" s="53">
        <v>0.99998508865506897</v>
      </c>
      <c r="L1005" s="7" t="str">
        <f t="shared" si="137"/>
        <v>Zonal</v>
      </c>
      <c r="M1005" s="51">
        <v>4.4144150915991397E-6</v>
      </c>
      <c r="N1005" s="52">
        <v>1.6176442848801099E-21</v>
      </c>
      <c r="O1005" s="52">
        <v>4.0519570359951899E-7</v>
      </c>
      <c r="P1005" s="53">
        <v>0.99999518038920998</v>
      </c>
      <c r="Q1005" s="7" t="str">
        <f t="shared" si="133"/>
        <v>Zonal</v>
      </c>
      <c r="R1005" s="6">
        <v>1</v>
      </c>
      <c r="S1005" s="7">
        <v>0</v>
      </c>
      <c r="T1005" s="7">
        <v>0</v>
      </c>
      <c r="U1005" s="8">
        <v>0</v>
      </c>
      <c r="V1005" s="7" t="str">
        <f t="shared" si="134"/>
        <v>AL</v>
      </c>
      <c r="W1005" s="51">
        <v>0.96122862884928795</v>
      </c>
      <c r="X1005" s="52">
        <v>2.7290453632171901E-2</v>
      </c>
      <c r="Y1005" s="52">
        <v>8.3728824759005905E-5</v>
      </c>
      <c r="Z1005" s="53">
        <v>1.1397188693779901E-2</v>
      </c>
      <c r="AA1005" s="7" t="str">
        <f t="shared" si="135"/>
        <v>AL</v>
      </c>
      <c r="AB1005" s="51">
        <v>0.96542484063020095</v>
      </c>
      <c r="AC1005" s="52">
        <v>2.37887525686395E-2</v>
      </c>
      <c r="AD1005" s="52">
        <v>9.3047273102958304E-5</v>
      </c>
      <c r="AE1005" s="53">
        <v>1.06933595280552E-2</v>
      </c>
      <c r="AF1005" s="7" t="str">
        <f t="shared" si="136"/>
        <v>AL</v>
      </c>
      <c r="AG1005" s="51">
        <v>0.28380707923703402</v>
      </c>
      <c r="AH1005" s="52">
        <v>0.18694933493112201</v>
      </c>
      <c r="AI1005" s="52">
        <v>0.22660168490608401</v>
      </c>
      <c r="AJ1005" s="53">
        <v>0.30264190092575799</v>
      </c>
      <c r="AK1005" s="44" t="str">
        <f t="shared" si="129"/>
        <v>Zonal</v>
      </c>
      <c r="AL1005" s="51">
        <v>0.355938379990061</v>
      </c>
      <c r="AM1005" s="52">
        <v>0</v>
      </c>
      <c r="AN1005" s="52">
        <v>0.22597316547954199</v>
      </c>
      <c r="AO1005" s="53">
        <v>0.418088454530395</v>
      </c>
      <c r="AP1005" s="44" t="str">
        <f t="shared" si="130"/>
        <v>Zonal</v>
      </c>
    </row>
    <row r="1006" spans="1:42" x14ac:dyDescent="0.3">
      <c r="A1006" s="4">
        <v>32742</v>
      </c>
      <c r="B1006" s="5">
        <f t="shared" si="131"/>
        <v>1989</v>
      </c>
      <c r="C1006" s="6">
        <v>0</v>
      </c>
      <c r="D1006" s="7">
        <v>0</v>
      </c>
      <c r="E1006" s="7">
        <v>0</v>
      </c>
      <c r="F1006" s="8">
        <v>1</v>
      </c>
      <c r="G1006" s="44" t="str">
        <f t="shared" si="132"/>
        <v>Zonal</v>
      </c>
      <c r="H1006" s="51">
        <v>6.6694594862624001E-4</v>
      </c>
      <c r="I1006" s="52">
        <v>1.42801978030582E-28</v>
      </c>
      <c r="J1006" s="52">
        <v>5.2021360294020701E-7</v>
      </c>
      <c r="K1006" s="53">
        <v>0.999332533837759</v>
      </c>
      <c r="L1006" s="7" t="str">
        <f t="shared" si="137"/>
        <v>Zonal</v>
      </c>
      <c r="M1006" s="51">
        <v>1.9567947307624501E-3</v>
      </c>
      <c r="N1006" s="52">
        <v>2.3253832425829402E-15</v>
      </c>
      <c r="O1006" s="52">
        <v>6.3885379600469195E-4</v>
      </c>
      <c r="P1006" s="53">
        <v>0.99740435147322504</v>
      </c>
      <c r="Q1006" s="7" t="str">
        <f t="shared" si="133"/>
        <v>Zonal</v>
      </c>
      <c r="R1006" s="6">
        <v>1</v>
      </c>
      <c r="S1006" s="7">
        <v>0</v>
      </c>
      <c r="T1006" s="7">
        <v>0</v>
      </c>
      <c r="U1006" s="8">
        <v>0</v>
      </c>
      <c r="V1006" s="7" t="str">
        <f t="shared" si="134"/>
        <v>AL</v>
      </c>
      <c r="W1006" s="51">
        <v>8.4947783087446702E-2</v>
      </c>
      <c r="X1006" s="52">
        <v>7.6434243350631703E-2</v>
      </c>
      <c r="Y1006" s="52">
        <v>8.3737498750873895E-3</v>
      </c>
      <c r="Z1006" s="53">
        <v>0.83024422368683304</v>
      </c>
      <c r="AA1006" s="7" t="str">
        <f t="shared" si="135"/>
        <v>Zonal</v>
      </c>
      <c r="AB1006" s="51">
        <v>2.6781396483801002E-2</v>
      </c>
      <c r="AC1006" s="52">
        <v>0.10766311592069799</v>
      </c>
      <c r="AD1006" s="52">
        <v>8.8393946112817201E-3</v>
      </c>
      <c r="AE1006" s="53">
        <v>0.85671609298421703</v>
      </c>
      <c r="AF1006" s="7" t="str">
        <f t="shared" si="136"/>
        <v>Zonal</v>
      </c>
      <c r="AG1006" s="51">
        <v>0.23224590153799901</v>
      </c>
      <c r="AH1006" s="52">
        <v>0.20092226839983701</v>
      </c>
      <c r="AI1006" s="52">
        <v>0.25918622745190201</v>
      </c>
      <c r="AJ1006" s="53">
        <v>0.30764560261025897</v>
      </c>
      <c r="AK1006" s="44" t="str">
        <f t="shared" si="129"/>
        <v>Zonal</v>
      </c>
      <c r="AL1006" s="51">
        <v>0.108708061140356</v>
      </c>
      <c r="AM1006" s="52">
        <v>0</v>
      </c>
      <c r="AN1006" s="52">
        <v>0.367476374706665</v>
      </c>
      <c r="AO1006" s="53">
        <v>0.52381556415297703</v>
      </c>
      <c r="AP1006" s="44" t="str">
        <f t="shared" si="130"/>
        <v>Zonal</v>
      </c>
    </row>
    <row r="1007" spans="1:42" x14ac:dyDescent="0.3">
      <c r="A1007" s="4">
        <v>32743</v>
      </c>
      <c r="B1007" s="5">
        <f t="shared" si="131"/>
        <v>1989</v>
      </c>
      <c r="C1007" s="6">
        <v>0</v>
      </c>
      <c r="D1007" s="7">
        <v>0</v>
      </c>
      <c r="E1007" s="7">
        <v>1</v>
      </c>
      <c r="F1007" s="8">
        <v>0</v>
      </c>
      <c r="G1007" s="44" t="str">
        <f t="shared" si="132"/>
        <v>SB</v>
      </c>
      <c r="H1007" s="51">
        <v>0.16973483004349299</v>
      </c>
      <c r="I1007" s="52">
        <v>1.1750235501594801E-19</v>
      </c>
      <c r="J1007" s="52">
        <v>1.9239349216661799E-4</v>
      </c>
      <c r="K1007" s="53">
        <v>0.83007277646435096</v>
      </c>
      <c r="L1007" s="7" t="str">
        <f t="shared" si="137"/>
        <v>Zonal</v>
      </c>
      <c r="M1007" s="51">
        <v>0.56998950583448404</v>
      </c>
      <c r="N1007" s="52">
        <v>1.23250775585562E-7</v>
      </c>
      <c r="O1007" s="52">
        <v>7.0203645587878999E-3</v>
      </c>
      <c r="P1007" s="53">
        <v>0.42299000635594097</v>
      </c>
      <c r="Q1007" s="7" t="str">
        <f t="shared" si="133"/>
        <v>AL</v>
      </c>
      <c r="R1007" s="6">
        <v>0</v>
      </c>
      <c r="S1007" s="7">
        <v>0</v>
      </c>
      <c r="T1007" s="7">
        <v>0</v>
      </c>
      <c r="U1007" s="8">
        <v>1</v>
      </c>
      <c r="V1007" s="7" t="str">
        <f t="shared" si="134"/>
        <v>Zonal</v>
      </c>
      <c r="W1007" s="51">
        <v>7.4190503654422897E-4</v>
      </c>
      <c r="X1007" s="52">
        <v>1.28485484955418E-2</v>
      </c>
      <c r="Y1007" s="52">
        <v>1.8829488454673599E-2</v>
      </c>
      <c r="Z1007" s="53">
        <v>0.96758005801323799</v>
      </c>
      <c r="AA1007" s="7" t="str">
        <f t="shared" si="135"/>
        <v>Zonal</v>
      </c>
      <c r="AB1007" s="51">
        <v>1.3170396933882399E-4</v>
      </c>
      <c r="AC1007" s="52">
        <v>1.57627381403878E-2</v>
      </c>
      <c r="AD1007" s="52">
        <v>1.9621427157355001E-2</v>
      </c>
      <c r="AE1007" s="53">
        <v>0.96448413073291706</v>
      </c>
      <c r="AF1007" s="7" t="str">
        <f t="shared" si="136"/>
        <v>Zonal</v>
      </c>
      <c r="AG1007" s="51">
        <v>0.225317949806706</v>
      </c>
      <c r="AH1007" s="52">
        <v>0.247249524917869</v>
      </c>
      <c r="AI1007" s="52">
        <v>0.26203154797879502</v>
      </c>
      <c r="AJ1007" s="53">
        <v>0.26540097729662798</v>
      </c>
      <c r="AK1007" s="44" t="str">
        <f t="shared" si="129"/>
        <v>Zonal</v>
      </c>
      <c r="AL1007" s="51">
        <v>0</v>
      </c>
      <c r="AM1007" s="52">
        <v>0.30033277870216302</v>
      </c>
      <c r="AN1007" s="52">
        <v>0.32763575858417698</v>
      </c>
      <c r="AO1007" s="53">
        <v>0.372031462713659</v>
      </c>
      <c r="AP1007" s="44" t="str">
        <f t="shared" si="130"/>
        <v>Zonal</v>
      </c>
    </row>
    <row r="1008" spans="1:42" x14ac:dyDescent="0.3">
      <c r="A1008" s="4">
        <v>32744</v>
      </c>
      <c r="B1008" s="5">
        <f t="shared" si="131"/>
        <v>1989</v>
      </c>
      <c r="C1008" s="6">
        <v>0</v>
      </c>
      <c r="D1008" s="7">
        <v>1</v>
      </c>
      <c r="E1008" s="7">
        <v>0</v>
      </c>
      <c r="F1008" s="8">
        <v>0</v>
      </c>
      <c r="G1008" s="44" t="str">
        <f t="shared" si="132"/>
        <v>NAO-</v>
      </c>
      <c r="H1008" s="51">
        <v>0.99487957760468404</v>
      </c>
      <c r="I1008" s="52">
        <v>8.5571035373382805E-16</v>
      </c>
      <c r="J1008" s="52">
        <v>1.9028420131815701E-5</v>
      </c>
      <c r="K1008" s="53">
        <v>5.1013939751745202E-3</v>
      </c>
      <c r="L1008" s="7" t="str">
        <f t="shared" si="137"/>
        <v>AL</v>
      </c>
      <c r="M1008" s="51">
        <v>0.99754535163820501</v>
      </c>
      <c r="N1008" s="52">
        <v>1.50154262478917E-5</v>
      </c>
      <c r="O1008" s="52">
        <v>5.2724570131801997E-5</v>
      </c>
      <c r="P1008" s="53">
        <v>2.3869083654117101E-3</v>
      </c>
      <c r="Q1008" s="7" t="str">
        <f t="shared" si="133"/>
        <v>AL</v>
      </c>
      <c r="R1008" s="6">
        <v>1</v>
      </c>
      <c r="S1008" s="7">
        <v>0</v>
      </c>
      <c r="T1008" s="7">
        <v>0</v>
      </c>
      <c r="U1008" s="8">
        <v>0</v>
      </c>
      <c r="V1008" s="7" t="str">
        <f t="shared" si="134"/>
        <v>AL</v>
      </c>
      <c r="W1008" s="51">
        <v>1.37418950174819E-2</v>
      </c>
      <c r="X1008" s="52">
        <v>0.96670526981610705</v>
      </c>
      <c r="Y1008" s="52">
        <v>9.0279965345130605E-3</v>
      </c>
      <c r="Z1008" s="53">
        <v>1.05248386318976E-2</v>
      </c>
      <c r="AA1008" s="7" t="str">
        <f t="shared" si="135"/>
        <v>NAO-</v>
      </c>
      <c r="AB1008" s="51">
        <v>1.0408812064860599E-2</v>
      </c>
      <c r="AC1008" s="52">
        <v>0.96823142073038304</v>
      </c>
      <c r="AD1008" s="52">
        <v>9.6556752117341101E-3</v>
      </c>
      <c r="AE1008" s="53">
        <v>1.17040919930226E-2</v>
      </c>
      <c r="AF1008" s="7" t="str">
        <f t="shared" si="136"/>
        <v>NAO-</v>
      </c>
      <c r="AG1008" s="51">
        <v>0.227910142221526</v>
      </c>
      <c r="AH1008" s="52">
        <v>0.30647554593590798</v>
      </c>
      <c r="AI1008" s="52">
        <v>0.22768649160691901</v>
      </c>
      <c r="AJ1008" s="53">
        <v>0.23792782023564499</v>
      </c>
      <c r="AK1008" s="44" t="str">
        <f t="shared" si="129"/>
        <v>NAO-</v>
      </c>
      <c r="AL1008" s="51">
        <v>0</v>
      </c>
      <c r="AM1008" s="52">
        <v>0.79439546599496202</v>
      </c>
      <c r="AN1008" s="52">
        <v>9.9706129303106707E-3</v>
      </c>
      <c r="AO1008" s="53">
        <v>0.19563392107472699</v>
      </c>
      <c r="AP1008" s="44" t="str">
        <f t="shared" si="130"/>
        <v>NAO-</v>
      </c>
    </row>
    <row r="1009" spans="1:42" x14ac:dyDescent="0.3">
      <c r="A1009" s="4">
        <v>32745</v>
      </c>
      <c r="B1009" s="5">
        <f t="shared" si="131"/>
        <v>1989</v>
      </c>
      <c r="C1009" s="6">
        <v>0</v>
      </c>
      <c r="D1009" s="7">
        <v>1</v>
      </c>
      <c r="E1009" s="7">
        <v>0</v>
      </c>
      <c r="F1009" s="8">
        <v>0</v>
      </c>
      <c r="G1009" s="44" t="str">
        <f t="shared" si="132"/>
        <v>NAO-</v>
      </c>
      <c r="H1009" s="51">
        <v>0.99976519241940298</v>
      </c>
      <c r="I1009" s="52">
        <v>8.8700491629386995E-16</v>
      </c>
      <c r="J1009" s="52">
        <v>1.67247848295537E-5</v>
      </c>
      <c r="K1009" s="53">
        <v>2.1808279577887899E-4</v>
      </c>
      <c r="L1009" s="7" t="str">
        <f t="shared" si="137"/>
        <v>AL</v>
      </c>
      <c r="M1009" s="51">
        <v>0.999698337844249</v>
      </c>
      <c r="N1009" s="52">
        <v>4.3651221462273398E-6</v>
      </c>
      <c r="O1009" s="52">
        <v>1.7036733111728601E-4</v>
      </c>
      <c r="P1009" s="53">
        <v>1.26929702483926E-4</v>
      </c>
      <c r="Q1009" s="7" t="str">
        <f t="shared" si="133"/>
        <v>AL</v>
      </c>
      <c r="R1009" s="6">
        <v>0</v>
      </c>
      <c r="S1009" s="7">
        <v>1</v>
      </c>
      <c r="T1009" s="7">
        <v>0</v>
      </c>
      <c r="U1009" s="8">
        <v>0</v>
      </c>
      <c r="V1009" s="7" t="str">
        <f t="shared" si="134"/>
        <v>NAO-</v>
      </c>
      <c r="W1009" s="51">
        <v>3.9259015222300199E-19</v>
      </c>
      <c r="X1009" s="52">
        <v>0.89204179078314205</v>
      </c>
      <c r="Y1009" s="52">
        <v>0.107958209139998</v>
      </c>
      <c r="Z1009" s="53">
        <v>7.6858344497090099E-11</v>
      </c>
      <c r="AA1009" s="7" t="str">
        <f t="shared" si="135"/>
        <v>NAO-</v>
      </c>
      <c r="AB1009" s="51">
        <v>4.2374975161829998E-19</v>
      </c>
      <c r="AC1009" s="52">
        <v>0.89930297149495197</v>
      </c>
      <c r="AD1009" s="52">
        <v>0.100697028321288</v>
      </c>
      <c r="AE1009" s="53">
        <v>1.8376029061527399E-10</v>
      </c>
      <c r="AF1009" s="7" t="str">
        <f t="shared" si="136"/>
        <v>NAO-</v>
      </c>
      <c r="AG1009" s="51">
        <v>0.23068469385384799</v>
      </c>
      <c r="AH1009" s="52">
        <v>0.32569582936945002</v>
      </c>
      <c r="AI1009" s="52">
        <v>0.22030254183592801</v>
      </c>
      <c r="AJ1009" s="53">
        <v>0.22331693494077201</v>
      </c>
      <c r="AK1009" s="44" t="str">
        <f t="shared" si="129"/>
        <v>NAO-</v>
      </c>
      <c r="AL1009" s="51">
        <v>0.140931372549019</v>
      </c>
      <c r="AM1009" s="52">
        <v>0.778618800461361</v>
      </c>
      <c r="AN1009" s="52">
        <v>0</v>
      </c>
      <c r="AO1009" s="53">
        <v>8.0449826989619305E-2</v>
      </c>
      <c r="AP1009" s="44" t="str">
        <f t="shared" si="130"/>
        <v>NAO-</v>
      </c>
    </row>
    <row r="1010" spans="1:42" x14ac:dyDescent="0.3">
      <c r="A1010" s="4">
        <v>32746</v>
      </c>
      <c r="B1010" s="5">
        <f t="shared" si="131"/>
        <v>1989</v>
      </c>
      <c r="C1010" s="6">
        <v>0</v>
      </c>
      <c r="D1010" s="7">
        <v>1</v>
      </c>
      <c r="E1010" s="7">
        <v>0</v>
      </c>
      <c r="F1010" s="8">
        <v>0</v>
      </c>
      <c r="G1010" s="44" t="str">
        <f t="shared" si="132"/>
        <v>NAO-</v>
      </c>
      <c r="H1010" s="51">
        <v>0.99934845195669897</v>
      </c>
      <c r="I1010" s="52">
        <v>2.1545795555647599E-25</v>
      </c>
      <c r="J1010" s="52">
        <v>6.3434725994300002E-4</v>
      </c>
      <c r="K1010" s="53">
        <v>1.72007833467498E-5</v>
      </c>
      <c r="L1010" s="7" t="str">
        <f t="shared" si="137"/>
        <v>AL</v>
      </c>
      <c r="M1010" s="51">
        <v>0.99906774777838003</v>
      </c>
      <c r="N1010" s="52">
        <v>2.21390180183171E-5</v>
      </c>
      <c r="O1010" s="52">
        <v>8.9685789502840895E-4</v>
      </c>
      <c r="P1010" s="53">
        <v>1.32553085622381E-5</v>
      </c>
      <c r="Q1010" s="7" t="str">
        <f t="shared" si="133"/>
        <v>AL</v>
      </c>
      <c r="R1010" s="6">
        <v>0</v>
      </c>
      <c r="S1010" s="7">
        <v>1</v>
      </c>
      <c r="T1010" s="7">
        <v>0</v>
      </c>
      <c r="U1010" s="8">
        <v>0</v>
      </c>
      <c r="V1010" s="7" t="str">
        <f t="shared" si="134"/>
        <v>NAO-</v>
      </c>
      <c r="W1010" s="51">
        <v>3.46250865535384E-20</v>
      </c>
      <c r="X1010" s="52">
        <v>0.71198283470204904</v>
      </c>
      <c r="Y1010" s="52">
        <v>0.28801716525252502</v>
      </c>
      <c r="Z1010" s="53">
        <v>4.5426629847946799E-11</v>
      </c>
      <c r="AA1010" s="7" t="str">
        <f t="shared" si="135"/>
        <v>NAO-</v>
      </c>
      <c r="AB1010" s="51">
        <v>5.0239464452368901E-21</v>
      </c>
      <c r="AC1010" s="52">
        <v>0.70204196500767702</v>
      </c>
      <c r="AD1010" s="52">
        <v>0.297958034915418</v>
      </c>
      <c r="AE1010" s="53">
        <v>7.69051330296682E-11</v>
      </c>
      <c r="AF1010" s="7" t="str">
        <f t="shared" si="136"/>
        <v>NAO-</v>
      </c>
      <c r="AG1010" s="51">
        <v>0.22891359308406201</v>
      </c>
      <c r="AH1010" s="52">
        <v>0.33294801390644202</v>
      </c>
      <c r="AI1010" s="52">
        <v>0.22265786925528999</v>
      </c>
      <c r="AJ1010" s="53">
        <v>0.21548052375420401</v>
      </c>
      <c r="AK1010" s="44" t="str">
        <f t="shared" si="129"/>
        <v>NAO-</v>
      </c>
      <c r="AL1010" s="51">
        <v>0.15419858257570301</v>
      </c>
      <c r="AM1010" s="52">
        <v>0.81301453217839503</v>
      </c>
      <c r="AN1010" s="52">
        <v>3.2786885245901599E-2</v>
      </c>
      <c r="AO1010" s="53">
        <v>0</v>
      </c>
      <c r="AP1010" s="44" t="str">
        <f t="shared" si="130"/>
        <v>NAO-</v>
      </c>
    </row>
    <row r="1011" spans="1:42" x14ac:dyDescent="0.3">
      <c r="A1011" s="4">
        <v>32747</v>
      </c>
      <c r="B1011" s="5">
        <f t="shared" si="131"/>
        <v>1989</v>
      </c>
      <c r="C1011" s="6">
        <v>0</v>
      </c>
      <c r="D1011" s="7">
        <v>1</v>
      </c>
      <c r="E1011" s="7">
        <v>0</v>
      </c>
      <c r="F1011" s="8">
        <v>0</v>
      </c>
      <c r="G1011" s="44" t="str">
        <f t="shared" si="132"/>
        <v>NAO-</v>
      </c>
      <c r="H1011" s="51">
        <v>0.99540067192586001</v>
      </c>
      <c r="I1011" s="52">
        <v>1.2777332840152E-29</v>
      </c>
      <c r="J1011" s="52">
        <v>4.4792167900231704E-3</v>
      </c>
      <c r="K1011" s="53">
        <v>1.2011128410618099E-4</v>
      </c>
      <c r="L1011" s="7" t="str">
        <f t="shared" si="137"/>
        <v>AL</v>
      </c>
      <c r="M1011" s="51">
        <v>0.99608670623815798</v>
      </c>
      <c r="N1011" s="52">
        <v>8.5015610791367003E-7</v>
      </c>
      <c r="O1011" s="52">
        <v>3.87198985015377E-3</v>
      </c>
      <c r="P1011" s="53">
        <v>4.0453755581298599E-5</v>
      </c>
      <c r="Q1011" s="7" t="str">
        <f t="shared" si="133"/>
        <v>AL</v>
      </c>
      <c r="R1011" s="6">
        <v>0</v>
      </c>
      <c r="S1011" s="7">
        <v>0</v>
      </c>
      <c r="T1011" s="7">
        <v>0</v>
      </c>
      <c r="U1011" s="8">
        <v>1</v>
      </c>
      <c r="V1011" s="7" t="str">
        <f t="shared" si="134"/>
        <v>Zonal</v>
      </c>
      <c r="W1011" s="51">
        <v>5.1600003492741799E-7</v>
      </c>
      <c r="X1011" s="52">
        <v>0.33559276603025701</v>
      </c>
      <c r="Y1011" s="52">
        <v>0.62263136126410501</v>
      </c>
      <c r="Z1011" s="53">
        <v>4.1775356705603603E-2</v>
      </c>
      <c r="AA1011" s="7" t="str">
        <f t="shared" si="135"/>
        <v>SB</v>
      </c>
      <c r="AB1011" s="51">
        <v>2.5399509273074599E-8</v>
      </c>
      <c r="AC1011" s="52">
        <v>0.37879227798337201</v>
      </c>
      <c r="AD1011" s="52">
        <v>0.58674089957009901</v>
      </c>
      <c r="AE1011" s="53">
        <v>3.4466797047019798E-2</v>
      </c>
      <c r="AF1011" s="7" t="str">
        <f t="shared" si="136"/>
        <v>SB</v>
      </c>
      <c r="AG1011" s="51">
        <v>0.215243215739847</v>
      </c>
      <c r="AH1011" s="52">
        <v>0.33051809886746297</v>
      </c>
      <c r="AI1011" s="52">
        <v>0.239802370441279</v>
      </c>
      <c r="AJ1011" s="53">
        <v>0.214436314951409</v>
      </c>
      <c r="AK1011" s="44" t="str">
        <f t="shared" si="129"/>
        <v>NAO-</v>
      </c>
      <c r="AL1011" s="51">
        <v>0</v>
      </c>
      <c r="AM1011" s="52">
        <v>0.74122704181320798</v>
      </c>
      <c r="AN1011" s="52">
        <v>0.22969910121140999</v>
      </c>
      <c r="AO1011" s="53">
        <v>2.9073856975381E-2</v>
      </c>
      <c r="AP1011" s="44" t="str">
        <f t="shared" si="130"/>
        <v>NAO-</v>
      </c>
    </row>
    <row r="1012" spans="1:42" x14ac:dyDescent="0.3">
      <c r="A1012" s="4">
        <v>32748</v>
      </c>
      <c r="B1012" s="5">
        <f t="shared" si="131"/>
        <v>1989</v>
      </c>
      <c r="C1012" s="6">
        <v>0</v>
      </c>
      <c r="D1012" s="7">
        <v>0</v>
      </c>
      <c r="E1012" s="7">
        <v>1</v>
      </c>
      <c r="F1012" s="8">
        <v>0</v>
      </c>
      <c r="G1012" s="44" t="str">
        <f t="shared" si="132"/>
        <v>SB</v>
      </c>
      <c r="H1012" s="51">
        <v>0.99168035324749504</v>
      </c>
      <c r="I1012" s="52">
        <v>1.11278686848213E-24</v>
      </c>
      <c r="J1012" s="52">
        <v>5.9842450367462703E-4</v>
      </c>
      <c r="K1012" s="53">
        <v>7.7212222488358398E-3</v>
      </c>
      <c r="L1012" s="7" t="str">
        <f t="shared" si="137"/>
        <v>AL</v>
      </c>
      <c r="M1012" s="51">
        <v>0.99446265875701101</v>
      </c>
      <c r="N1012" s="52">
        <v>3.30674535264123E-6</v>
      </c>
      <c r="O1012" s="52">
        <v>1.3930951136149399E-3</v>
      </c>
      <c r="P1012" s="53">
        <v>4.1409393840232201E-3</v>
      </c>
      <c r="Q1012" s="7" t="str">
        <f t="shared" si="133"/>
        <v>AL</v>
      </c>
      <c r="R1012" s="6">
        <v>1</v>
      </c>
      <c r="S1012" s="7">
        <v>0</v>
      </c>
      <c r="T1012" s="7">
        <v>0</v>
      </c>
      <c r="U1012" s="8">
        <v>0</v>
      </c>
      <c r="V1012" s="7" t="str">
        <f t="shared" si="134"/>
        <v>AL</v>
      </c>
      <c r="W1012" s="51">
        <v>0.56553536663355897</v>
      </c>
      <c r="X1012" s="52">
        <v>0.19492170494439701</v>
      </c>
      <c r="Y1012" s="52">
        <v>3.3784673086224301E-3</v>
      </c>
      <c r="Z1012" s="53">
        <v>0.23616446111342099</v>
      </c>
      <c r="AA1012" s="7" t="str">
        <f t="shared" si="135"/>
        <v>AL</v>
      </c>
      <c r="AB1012" s="51">
        <v>0.371164864765203</v>
      </c>
      <c r="AC1012" s="52">
        <v>0.31137929841780199</v>
      </c>
      <c r="AD1012" s="52">
        <v>5.6655428119333296E-3</v>
      </c>
      <c r="AE1012" s="53">
        <v>0.31179029400505898</v>
      </c>
      <c r="AF1012" s="7" t="str">
        <f t="shared" si="136"/>
        <v>AL</v>
      </c>
      <c r="AG1012" s="51">
        <v>0.208965981064926</v>
      </c>
      <c r="AH1012" s="52">
        <v>0.22075158542977599</v>
      </c>
      <c r="AI1012" s="52">
        <v>0.29795437923337198</v>
      </c>
      <c r="AJ1012" s="53">
        <v>0.27232805427192303</v>
      </c>
      <c r="AK1012" s="44" t="str">
        <f t="shared" si="129"/>
        <v>SB</v>
      </c>
      <c r="AL1012" s="51">
        <v>0</v>
      </c>
      <c r="AM1012" s="52">
        <v>0.22124354579771699</v>
      </c>
      <c r="AN1012" s="52">
        <v>0.45120840022562497</v>
      </c>
      <c r="AO1012" s="53">
        <v>0.32754805397665598</v>
      </c>
      <c r="AP1012" s="44" t="str">
        <f t="shared" si="130"/>
        <v>SB</v>
      </c>
    </row>
    <row r="1013" spans="1:42" x14ac:dyDescent="0.3">
      <c r="A1013" s="4">
        <v>32749</v>
      </c>
      <c r="B1013" s="5">
        <f t="shared" si="131"/>
        <v>1989</v>
      </c>
      <c r="C1013" s="6">
        <v>0</v>
      </c>
      <c r="D1013" s="7">
        <v>0</v>
      </c>
      <c r="E1013" s="7">
        <v>0</v>
      </c>
      <c r="F1013" s="8">
        <v>1</v>
      </c>
      <c r="G1013" s="44" t="str">
        <f t="shared" si="132"/>
        <v>Zonal</v>
      </c>
      <c r="H1013" s="51">
        <v>0.79629756581100397</v>
      </c>
      <c r="I1013" s="52">
        <v>8.47895962747108E-30</v>
      </c>
      <c r="J1013" s="52">
        <v>1.8333420028849401E-5</v>
      </c>
      <c r="K1013" s="53">
        <v>0.20368410076895899</v>
      </c>
      <c r="L1013" s="7" t="str">
        <f t="shared" si="137"/>
        <v>AL</v>
      </c>
      <c r="M1013" s="51">
        <v>0.68502709710336396</v>
      </c>
      <c r="N1013" s="52">
        <v>1.31294050539764E-7</v>
      </c>
      <c r="O1013" s="52">
        <v>1.18276196006585E-5</v>
      </c>
      <c r="P1013" s="53">
        <v>0.31496094398299601</v>
      </c>
      <c r="Q1013" s="7" t="str">
        <f t="shared" si="133"/>
        <v>AL</v>
      </c>
      <c r="R1013" s="6">
        <v>1</v>
      </c>
      <c r="S1013" s="7">
        <v>0</v>
      </c>
      <c r="T1013" s="7">
        <v>0</v>
      </c>
      <c r="U1013" s="8">
        <v>0</v>
      </c>
      <c r="V1013" s="7" t="str">
        <f t="shared" si="134"/>
        <v>AL</v>
      </c>
      <c r="W1013" s="51">
        <v>0.97682414319475697</v>
      </c>
      <c r="X1013" s="52">
        <v>1.63929517537241E-2</v>
      </c>
      <c r="Y1013" s="52">
        <v>8.1403751224926903E-5</v>
      </c>
      <c r="Z1013" s="53">
        <v>6.7015013002944303E-3</v>
      </c>
      <c r="AA1013" s="7" t="str">
        <f t="shared" si="135"/>
        <v>AL</v>
      </c>
      <c r="AB1013" s="51">
        <v>0.97736754977853302</v>
      </c>
      <c r="AC1013" s="52">
        <v>1.6191323156684499E-2</v>
      </c>
      <c r="AD1013" s="52">
        <v>9.6678169104509894E-5</v>
      </c>
      <c r="AE1013" s="53">
        <v>6.3444488956773603E-3</v>
      </c>
      <c r="AF1013" s="7" t="str">
        <f t="shared" si="136"/>
        <v>AL</v>
      </c>
      <c r="AG1013" s="51">
        <v>0.25834595096354601</v>
      </c>
      <c r="AH1013" s="52">
        <v>0.18413922014536599</v>
      </c>
      <c r="AI1013" s="52">
        <v>0.239485858786219</v>
      </c>
      <c r="AJ1013" s="53">
        <v>0.31802897010486703</v>
      </c>
      <c r="AK1013" s="44" t="str">
        <f t="shared" si="129"/>
        <v>Zonal</v>
      </c>
      <c r="AL1013" s="51">
        <v>0.222989911342097</v>
      </c>
      <c r="AM1013" s="52">
        <v>0</v>
      </c>
      <c r="AN1013" s="52">
        <v>0.34909813512687199</v>
      </c>
      <c r="AO1013" s="53">
        <v>0.42791195353103001</v>
      </c>
      <c r="AP1013" s="44" t="str">
        <f t="shared" si="130"/>
        <v>Zonal</v>
      </c>
    </row>
    <row r="1014" spans="1:42" x14ac:dyDescent="0.3">
      <c r="A1014" s="4">
        <v>32750</v>
      </c>
      <c r="B1014" s="5">
        <f t="shared" si="131"/>
        <v>1989</v>
      </c>
      <c r="C1014" s="6">
        <v>0</v>
      </c>
      <c r="D1014" s="7">
        <v>0</v>
      </c>
      <c r="E1014" s="7">
        <v>0</v>
      </c>
      <c r="F1014" s="8">
        <v>1</v>
      </c>
      <c r="G1014" s="44" t="str">
        <f t="shared" si="132"/>
        <v>Zonal</v>
      </c>
      <c r="H1014" s="51">
        <v>3.6155560886071999E-3</v>
      </c>
      <c r="I1014" s="52">
        <v>2.02277738307502E-32</v>
      </c>
      <c r="J1014" s="52">
        <v>2.2375830564666399E-5</v>
      </c>
      <c r="K1014" s="53">
        <v>0.99636206808082695</v>
      </c>
      <c r="L1014" s="7" t="str">
        <f t="shared" si="137"/>
        <v>Zonal</v>
      </c>
      <c r="M1014" s="51">
        <v>5.6446085713623903E-3</v>
      </c>
      <c r="N1014" s="52">
        <v>7.7295219990679197E-14</v>
      </c>
      <c r="O1014" s="52">
        <v>7.7565505286925995E-4</v>
      </c>
      <c r="P1014" s="53">
        <v>0.99357973637568597</v>
      </c>
      <c r="Q1014" s="7" t="str">
        <f t="shared" si="133"/>
        <v>Zonal</v>
      </c>
      <c r="R1014" s="6">
        <v>1</v>
      </c>
      <c r="S1014" s="7">
        <v>0</v>
      </c>
      <c r="T1014" s="7">
        <v>0</v>
      </c>
      <c r="U1014" s="8">
        <v>0</v>
      </c>
      <c r="V1014" s="7" t="str">
        <f t="shared" si="134"/>
        <v>AL</v>
      </c>
      <c r="W1014" s="51">
        <v>0.92948687548203901</v>
      </c>
      <c r="X1014" s="52">
        <v>3.9221801459845503E-2</v>
      </c>
      <c r="Y1014" s="52">
        <v>2.7490400087346002E-4</v>
      </c>
      <c r="Z1014" s="53">
        <v>3.10164190572421E-2</v>
      </c>
      <c r="AA1014" s="7" t="str">
        <f t="shared" si="135"/>
        <v>AL</v>
      </c>
      <c r="AB1014" s="51">
        <v>0.92419676804199602</v>
      </c>
      <c r="AC1014" s="52">
        <v>4.0162575948667602E-2</v>
      </c>
      <c r="AD1014" s="52">
        <v>3.4229772882207E-4</v>
      </c>
      <c r="AE1014" s="53">
        <v>3.5298358280513399E-2</v>
      </c>
      <c r="AF1014" s="7" t="str">
        <f t="shared" si="136"/>
        <v>AL</v>
      </c>
      <c r="AG1014" s="51">
        <v>0.26475583199295299</v>
      </c>
      <c r="AH1014" s="52">
        <v>0.195846223573928</v>
      </c>
      <c r="AI1014" s="52">
        <v>0.245147217289577</v>
      </c>
      <c r="AJ1014" s="53">
        <v>0.29425072714354</v>
      </c>
      <c r="AK1014" s="44" t="str">
        <f t="shared" si="129"/>
        <v>Zonal</v>
      </c>
      <c r="AL1014" s="51">
        <v>0.25569724133577398</v>
      </c>
      <c r="AM1014" s="52">
        <v>0</v>
      </c>
      <c r="AN1014" s="52">
        <v>0.34448582791490401</v>
      </c>
      <c r="AO1014" s="53">
        <v>0.39981693074932101</v>
      </c>
      <c r="AP1014" s="44" t="str">
        <f t="shared" si="130"/>
        <v>Zonal</v>
      </c>
    </row>
    <row r="1015" spans="1:42" x14ac:dyDescent="0.3">
      <c r="A1015" s="4">
        <v>32751</v>
      </c>
      <c r="B1015" s="5">
        <f t="shared" si="131"/>
        <v>1989</v>
      </c>
      <c r="C1015" s="6">
        <v>0</v>
      </c>
      <c r="D1015" s="7">
        <v>0</v>
      </c>
      <c r="E1015" s="7">
        <v>0</v>
      </c>
      <c r="F1015" s="8">
        <v>1</v>
      </c>
      <c r="G1015" s="44" t="str">
        <f t="shared" si="132"/>
        <v>Zonal</v>
      </c>
      <c r="H1015" s="51">
        <v>4.3485815288206298E-5</v>
      </c>
      <c r="I1015" s="52">
        <v>1.0489804729864499E-36</v>
      </c>
      <c r="J1015" s="52">
        <v>1.0391581441965199E-7</v>
      </c>
      <c r="K1015" s="53">
        <v>0.99995641026888604</v>
      </c>
      <c r="L1015" s="7" t="str">
        <f t="shared" si="137"/>
        <v>Zonal</v>
      </c>
      <c r="M1015" s="51">
        <v>9.6235999216136795E-3</v>
      </c>
      <c r="N1015" s="52">
        <v>4.4295594130506697E-15</v>
      </c>
      <c r="O1015" s="52">
        <v>4.9111989161783104E-4</v>
      </c>
      <c r="P1015" s="53">
        <v>0.98988528018676902</v>
      </c>
      <c r="Q1015" s="7" t="str">
        <f t="shared" si="133"/>
        <v>Zonal</v>
      </c>
      <c r="R1015" s="6">
        <v>1</v>
      </c>
      <c r="S1015" s="7">
        <v>0</v>
      </c>
      <c r="T1015" s="7">
        <v>0</v>
      </c>
      <c r="U1015" s="8">
        <v>0</v>
      </c>
      <c r="V1015" s="7" t="str">
        <f t="shared" si="134"/>
        <v>AL</v>
      </c>
      <c r="W1015" s="51">
        <v>0.418352329320411</v>
      </c>
      <c r="X1015" s="52">
        <v>5.4434165975850698E-2</v>
      </c>
      <c r="Y1015" s="52">
        <v>4.2470203797449401E-3</v>
      </c>
      <c r="Z1015" s="53">
        <v>0.52296648432399395</v>
      </c>
      <c r="AA1015" s="7" t="str">
        <f t="shared" si="135"/>
        <v>Zonal</v>
      </c>
      <c r="AB1015" s="51">
        <v>0.23157714303850899</v>
      </c>
      <c r="AC1015" s="52">
        <v>9.0015992624937494E-2</v>
      </c>
      <c r="AD1015" s="52">
        <v>5.6524917610541398E-3</v>
      </c>
      <c r="AE1015" s="53">
        <v>0.67275437257549797</v>
      </c>
      <c r="AF1015" s="7" t="str">
        <f t="shared" si="136"/>
        <v>Zonal</v>
      </c>
      <c r="AG1015" s="51">
        <v>0.241310676977118</v>
      </c>
      <c r="AH1015" s="52">
        <v>0.20423837347754201</v>
      </c>
      <c r="AI1015" s="52">
        <v>0.26466909706280001</v>
      </c>
      <c r="AJ1015" s="53">
        <v>0.28978185248253802</v>
      </c>
      <c r="AK1015" s="44" t="str">
        <f t="shared" si="129"/>
        <v>Zonal</v>
      </c>
      <c r="AL1015" s="51">
        <v>0.110753566111137</v>
      </c>
      <c r="AM1015" s="52">
        <v>0</v>
      </c>
      <c r="AN1015" s="52">
        <v>0.46203352384611601</v>
      </c>
      <c r="AO1015" s="53">
        <v>0.42721291004274498</v>
      </c>
      <c r="AP1015" s="44" t="str">
        <f t="shared" si="130"/>
        <v>SB</v>
      </c>
    </row>
    <row r="1016" spans="1:42" x14ac:dyDescent="0.3">
      <c r="A1016" s="4">
        <v>33025</v>
      </c>
      <c r="B1016" s="5">
        <f t="shared" si="131"/>
        <v>1990</v>
      </c>
      <c r="C1016" s="6">
        <v>0</v>
      </c>
      <c r="D1016" s="7">
        <v>0</v>
      </c>
      <c r="E1016" s="7">
        <v>0</v>
      </c>
      <c r="F1016" s="8">
        <v>1</v>
      </c>
      <c r="G1016" s="44" t="str">
        <f t="shared" si="132"/>
        <v>Zonal</v>
      </c>
      <c r="H1016" s="51">
        <v>0.553797758854077</v>
      </c>
      <c r="I1016" s="52">
        <v>7.8392347991086401E-84</v>
      </c>
      <c r="J1016" s="52">
        <v>5.7974226183364103E-5</v>
      </c>
      <c r="K1016" s="53">
        <v>0.44614426691972803</v>
      </c>
      <c r="L1016" s="7" t="str">
        <f t="shared" si="137"/>
        <v>AL</v>
      </c>
      <c r="M1016" s="51">
        <v>0.92494125345278999</v>
      </c>
      <c r="N1016" s="52">
        <v>3.9598222026549299E-12</v>
      </c>
      <c r="O1016" s="52">
        <v>1.89809123674613E-5</v>
      </c>
      <c r="P1016" s="53">
        <v>7.5039765630875402E-2</v>
      </c>
      <c r="Q1016" s="7" t="str">
        <f t="shared" si="133"/>
        <v>AL</v>
      </c>
      <c r="R1016" s="6">
        <v>1</v>
      </c>
      <c r="S1016" s="7">
        <v>0</v>
      </c>
      <c r="T1016" s="7">
        <v>0</v>
      </c>
      <c r="U1016" s="8">
        <v>0</v>
      </c>
      <c r="V1016" s="7" t="str">
        <f t="shared" si="134"/>
        <v>AL</v>
      </c>
      <c r="W1016" s="51">
        <v>4.2372559212227497E-2</v>
      </c>
      <c r="X1016" s="52">
        <v>0.226743112355478</v>
      </c>
      <c r="Y1016" s="52">
        <v>8.2645675824064898E-3</v>
      </c>
      <c r="Z1016" s="53">
        <v>0.722619760849885</v>
      </c>
      <c r="AA1016" s="7" t="str">
        <f t="shared" si="135"/>
        <v>Zonal</v>
      </c>
      <c r="AB1016" s="51">
        <v>9.9918470708750498E-2</v>
      </c>
      <c r="AC1016" s="52">
        <v>0.13194597044002199</v>
      </c>
      <c r="AD1016" s="52">
        <v>8.2771452816871594E-3</v>
      </c>
      <c r="AE1016" s="53">
        <v>0.75985841356953898</v>
      </c>
      <c r="AF1016" s="7" t="str">
        <f t="shared" si="136"/>
        <v>Zonal</v>
      </c>
      <c r="AG1016" s="51">
        <v>0.26920196318920098</v>
      </c>
      <c r="AH1016" s="52">
        <v>0.202586392477697</v>
      </c>
      <c r="AI1016" s="52">
        <v>0.25524171646855298</v>
      </c>
      <c r="AJ1016" s="53">
        <v>0.27296992786454699</v>
      </c>
      <c r="AK1016" s="44" t="str">
        <f t="shared" si="129"/>
        <v>Zonal</v>
      </c>
      <c r="AL1016" s="51">
        <v>0.31629034592560401</v>
      </c>
      <c r="AM1016" s="52">
        <v>0</v>
      </c>
      <c r="AN1016" s="52">
        <v>0.33434650455927001</v>
      </c>
      <c r="AO1016" s="53">
        <v>0.34936314951512498</v>
      </c>
      <c r="AP1016" s="44" t="str">
        <f t="shared" si="130"/>
        <v>Zonal</v>
      </c>
    </row>
    <row r="1017" spans="1:42" x14ac:dyDescent="0.3">
      <c r="A1017" s="4">
        <v>33026</v>
      </c>
      <c r="B1017" s="5">
        <f t="shared" si="131"/>
        <v>1990</v>
      </c>
      <c r="C1017" s="6">
        <v>0</v>
      </c>
      <c r="D1017" s="7">
        <v>0</v>
      </c>
      <c r="E1017" s="7">
        <v>0</v>
      </c>
      <c r="F1017" s="8">
        <v>1</v>
      </c>
      <c r="G1017" s="44" t="str">
        <f t="shared" si="132"/>
        <v>Zonal</v>
      </c>
      <c r="H1017" s="51">
        <v>0.74602107458498601</v>
      </c>
      <c r="I1017" s="52">
        <v>1.6108507995146598E-67</v>
      </c>
      <c r="J1017" s="52">
        <v>6.6117417934005596E-3</v>
      </c>
      <c r="K1017" s="53">
        <v>0.24736718362162499</v>
      </c>
      <c r="L1017" s="7" t="str">
        <f t="shared" si="137"/>
        <v>AL</v>
      </c>
      <c r="M1017" s="51">
        <v>0.79869551975313902</v>
      </c>
      <c r="N1017" s="52">
        <v>2.91088002629576E-10</v>
      </c>
      <c r="O1017" s="52">
        <v>4.1828535650205202E-3</v>
      </c>
      <c r="P1017" s="53">
        <v>0.19712162639074099</v>
      </c>
      <c r="Q1017" s="7" t="str">
        <f t="shared" si="133"/>
        <v>AL</v>
      </c>
      <c r="R1017" s="6">
        <v>1</v>
      </c>
      <c r="S1017" s="7">
        <v>0</v>
      </c>
      <c r="T1017" s="7">
        <v>0</v>
      </c>
      <c r="U1017" s="8">
        <v>0</v>
      </c>
      <c r="V1017" s="7" t="str">
        <f t="shared" si="134"/>
        <v>AL</v>
      </c>
      <c r="W1017" s="51">
        <v>1.18055227100918E-2</v>
      </c>
      <c r="X1017" s="52">
        <v>3.2055805582456999E-4</v>
      </c>
      <c r="Y1017" s="52">
        <v>7.0418459944377098E-3</v>
      </c>
      <c r="Z1017" s="53">
        <v>0.98083207323964505</v>
      </c>
      <c r="AA1017" s="7" t="str">
        <f t="shared" si="135"/>
        <v>Zonal</v>
      </c>
      <c r="AB1017" s="51">
        <v>3.5221016981375898E-2</v>
      </c>
      <c r="AC1017" s="52">
        <v>3.2290602255146599E-4</v>
      </c>
      <c r="AD1017" s="52">
        <v>5.0592819443581903E-3</v>
      </c>
      <c r="AE1017" s="53">
        <v>0.95939679505171405</v>
      </c>
      <c r="AF1017" s="7" t="str">
        <f t="shared" si="136"/>
        <v>Zonal</v>
      </c>
      <c r="AG1017" s="51">
        <v>0.25596514316160501</v>
      </c>
      <c r="AH1017" s="52">
        <v>0.201679336114059</v>
      </c>
      <c r="AI1017" s="52">
        <v>0.249128214986925</v>
      </c>
      <c r="AJ1017" s="53">
        <v>0.29322730573740902</v>
      </c>
      <c r="AK1017" s="44" t="str">
        <f t="shared" si="129"/>
        <v>Zonal</v>
      </c>
      <c r="AL1017" s="51">
        <v>0.24747767244795299</v>
      </c>
      <c r="AM1017" s="52">
        <v>0</v>
      </c>
      <c r="AN1017" s="52">
        <v>0.32922851830402</v>
      </c>
      <c r="AO1017" s="53">
        <v>0.42329380924802601</v>
      </c>
      <c r="AP1017" s="44" t="str">
        <f t="shared" si="130"/>
        <v>Zonal</v>
      </c>
    </row>
    <row r="1018" spans="1:42" x14ac:dyDescent="0.3">
      <c r="A1018" s="4">
        <v>33027</v>
      </c>
      <c r="B1018" s="5">
        <f t="shared" si="131"/>
        <v>1990</v>
      </c>
      <c r="C1018" s="6">
        <v>0</v>
      </c>
      <c r="D1018" s="7">
        <v>0</v>
      </c>
      <c r="E1018" s="7">
        <v>0</v>
      </c>
      <c r="F1018" s="8">
        <v>1</v>
      </c>
      <c r="G1018" s="44" t="str">
        <f t="shared" si="132"/>
        <v>Zonal</v>
      </c>
      <c r="H1018" s="51">
        <v>0.99800686578345099</v>
      </c>
      <c r="I1018" s="52">
        <v>1.32248657250249E-68</v>
      </c>
      <c r="J1018" s="52">
        <v>4.11984324760098E-4</v>
      </c>
      <c r="K1018" s="53">
        <v>1.5811498917821601E-3</v>
      </c>
      <c r="L1018" s="7" t="str">
        <f t="shared" si="137"/>
        <v>AL</v>
      </c>
      <c r="M1018" s="51">
        <v>0.96168998493394997</v>
      </c>
      <c r="N1018" s="52">
        <v>2.96931892559374E-11</v>
      </c>
      <c r="O1018" s="52">
        <v>2.4746660683667201E-4</v>
      </c>
      <c r="P1018" s="53">
        <v>3.8062548429526201E-2</v>
      </c>
      <c r="Q1018" s="7" t="str">
        <f t="shared" si="133"/>
        <v>AL</v>
      </c>
      <c r="R1018" s="6">
        <v>1</v>
      </c>
      <c r="S1018" s="7">
        <v>0</v>
      </c>
      <c r="T1018" s="7">
        <v>0</v>
      </c>
      <c r="U1018" s="8">
        <v>0</v>
      </c>
      <c r="V1018" s="7" t="str">
        <f t="shared" si="134"/>
        <v>AL</v>
      </c>
      <c r="W1018" s="51">
        <v>0.37325779420259703</v>
      </c>
      <c r="X1018" s="52">
        <v>1.47541741195696E-3</v>
      </c>
      <c r="Y1018" s="52">
        <v>3.9868344104551203E-3</v>
      </c>
      <c r="Z1018" s="53">
        <v>0.62127995397499003</v>
      </c>
      <c r="AA1018" s="7" t="str">
        <f t="shared" si="135"/>
        <v>Zonal</v>
      </c>
      <c r="AB1018" s="51">
        <v>0.54939072461264205</v>
      </c>
      <c r="AC1018" s="52">
        <v>1.09714551119521E-3</v>
      </c>
      <c r="AD1018" s="52">
        <v>2.5652340123841302E-3</v>
      </c>
      <c r="AE1018" s="53">
        <v>0.446946895863779</v>
      </c>
      <c r="AF1018" s="7" t="str">
        <f t="shared" si="136"/>
        <v>AL</v>
      </c>
      <c r="AG1018" s="51">
        <v>0.26122331551859002</v>
      </c>
      <c r="AH1018" s="52">
        <v>0.20507979695937001</v>
      </c>
      <c r="AI1018" s="52">
        <v>0.239304027801025</v>
      </c>
      <c r="AJ1018" s="53">
        <v>0.29439285972101298</v>
      </c>
      <c r="AK1018" s="44" t="str">
        <f t="shared" si="129"/>
        <v>Zonal</v>
      </c>
      <c r="AL1018" s="51">
        <v>0.26022231044065097</v>
      </c>
      <c r="AM1018" s="52">
        <v>0</v>
      </c>
      <c r="AN1018" s="52">
        <v>0.29637611296999899</v>
      </c>
      <c r="AO1018" s="53">
        <v>0.44340157658934898</v>
      </c>
      <c r="AP1018" s="44" t="str">
        <f t="shared" si="130"/>
        <v>Zonal</v>
      </c>
    </row>
    <row r="1019" spans="1:42" x14ac:dyDescent="0.3">
      <c r="A1019" s="4">
        <v>33028</v>
      </c>
      <c r="B1019" s="5">
        <f t="shared" si="131"/>
        <v>1990</v>
      </c>
      <c r="C1019" s="6">
        <v>0</v>
      </c>
      <c r="D1019" s="7">
        <v>0</v>
      </c>
      <c r="E1019" s="7">
        <v>0</v>
      </c>
      <c r="F1019" s="8">
        <v>1</v>
      </c>
      <c r="G1019" s="44" t="str">
        <f t="shared" si="132"/>
        <v>Zonal</v>
      </c>
      <c r="H1019" s="51">
        <v>0.65161692092998902</v>
      </c>
      <c r="I1019" s="52">
        <v>1.5492297920265901E-58</v>
      </c>
      <c r="J1019" s="52">
        <v>8.3095463758320297E-3</v>
      </c>
      <c r="K1019" s="53">
        <v>0.34007353269417001</v>
      </c>
      <c r="L1019" s="7" t="str">
        <f t="shared" si="137"/>
        <v>AL</v>
      </c>
      <c r="M1019" s="51">
        <v>1.7057433699463501E-2</v>
      </c>
      <c r="N1019" s="52">
        <v>4.1076351200176399E-9</v>
      </c>
      <c r="O1019" s="52">
        <v>2.1450824743011801E-4</v>
      </c>
      <c r="P1019" s="53">
        <v>0.98272805394547402</v>
      </c>
      <c r="Q1019" s="7" t="str">
        <f t="shared" si="133"/>
        <v>Zonal</v>
      </c>
      <c r="R1019" s="6">
        <v>1</v>
      </c>
      <c r="S1019" s="7">
        <v>0</v>
      </c>
      <c r="T1019" s="7">
        <v>0</v>
      </c>
      <c r="U1019" s="8">
        <v>0</v>
      </c>
      <c r="V1019" s="7" t="str">
        <f t="shared" si="134"/>
        <v>AL</v>
      </c>
      <c r="W1019" s="51">
        <v>0.73359339159078396</v>
      </c>
      <c r="X1019" s="52">
        <v>1.38240720700861E-2</v>
      </c>
      <c r="Y1019" s="52">
        <v>1.9403916314932E-3</v>
      </c>
      <c r="Z1019" s="53">
        <v>0.25064214470763602</v>
      </c>
      <c r="AA1019" s="7" t="str">
        <f t="shared" si="135"/>
        <v>AL</v>
      </c>
      <c r="AB1019" s="51">
        <v>0.77471248338248999</v>
      </c>
      <c r="AC1019" s="52">
        <v>1.03850133943789E-2</v>
      </c>
      <c r="AD1019" s="52">
        <v>1.58678046780623E-3</v>
      </c>
      <c r="AE1019" s="53">
        <v>0.21331572275532201</v>
      </c>
      <c r="AF1019" s="7" t="str">
        <f t="shared" si="136"/>
        <v>AL</v>
      </c>
      <c r="AG1019" s="51">
        <v>0.270927882982063</v>
      </c>
      <c r="AH1019" s="52">
        <v>0.211185901377377</v>
      </c>
      <c r="AI1019" s="52">
        <v>0.234814755232437</v>
      </c>
      <c r="AJ1019" s="53">
        <v>0.28307146040812098</v>
      </c>
      <c r="AK1019" s="44" t="str">
        <f t="shared" si="129"/>
        <v>Zonal</v>
      </c>
      <c r="AL1019" s="51">
        <v>0.30669703872437298</v>
      </c>
      <c r="AM1019" s="52">
        <v>0</v>
      </c>
      <c r="AN1019" s="52">
        <v>0.27015945330296098</v>
      </c>
      <c r="AO1019" s="53">
        <v>0.42314350797266498</v>
      </c>
      <c r="AP1019" s="44" t="str">
        <f t="shared" si="130"/>
        <v>Zonal</v>
      </c>
    </row>
    <row r="1020" spans="1:42" x14ac:dyDescent="0.3">
      <c r="A1020" s="4">
        <v>33029</v>
      </c>
      <c r="B1020" s="5">
        <f t="shared" si="131"/>
        <v>1990</v>
      </c>
      <c r="C1020" s="6">
        <v>0</v>
      </c>
      <c r="D1020" s="7">
        <v>0</v>
      </c>
      <c r="E1020" s="7">
        <v>0</v>
      </c>
      <c r="F1020" s="8">
        <v>1</v>
      </c>
      <c r="G1020" s="44" t="str">
        <f t="shared" si="132"/>
        <v>Zonal</v>
      </c>
      <c r="H1020" s="51">
        <v>1.4409202445762499E-2</v>
      </c>
      <c r="I1020" s="52">
        <v>4.3965744511992999E-44</v>
      </c>
      <c r="J1020" s="52">
        <v>1.1803644163324101E-3</v>
      </c>
      <c r="K1020" s="53">
        <v>0.984410433137893</v>
      </c>
      <c r="L1020" s="7" t="str">
        <f t="shared" si="137"/>
        <v>Zonal</v>
      </c>
      <c r="M1020" s="51">
        <v>1.0246819262964601E-2</v>
      </c>
      <c r="N1020" s="52">
        <v>1.0848754603946201E-6</v>
      </c>
      <c r="O1020" s="52">
        <v>1.8058276286346301E-4</v>
      </c>
      <c r="P1020" s="53">
        <v>0.98957151309871805</v>
      </c>
      <c r="Q1020" s="7" t="str">
        <f t="shared" si="133"/>
        <v>Zonal</v>
      </c>
      <c r="R1020" s="6">
        <v>1</v>
      </c>
      <c r="S1020" s="7">
        <v>0</v>
      </c>
      <c r="T1020" s="7">
        <v>0</v>
      </c>
      <c r="U1020" s="8">
        <v>0</v>
      </c>
      <c r="V1020" s="7" t="str">
        <f t="shared" si="134"/>
        <v>AL</v>
      </c>
      <c r="W1020" s="51">
        <v>1.2040481121454699E-2</v>
      </c>
      <c r="X1020" s="52">
        <v>1.44031933475167E-3</v>
      </c>
      <c r="Y1020" s="52">
        <v>1.1452234316486299E-2</v>
      </c>
      <c r="Z1020" s="53">
        <v>0.97506696522730796</v>
      </c>
      <c r="AA1020" s="7" t="str">
        <f t="shared" si="135"/>
        <v>Zonal</v>
      </c>
      <c r="AB1020" s="51">
        <v>1.9137036730668501E-2</v>
      </c>
      <c r="AC1020" s="52">
        <v>1.23278015203123E-3</v>
      </c>
      <c r="AD1020" s="52">
        <v>8.6637445063137506E-3</v>
      </c>
      <c r="AE1020" s="53">
        <v>0.97096643861098597</v>
      </c>
      <c r="AF1020" s="7" t="str">
        <f t="shared" si="136"/>
        <v>Zonal</v>
      </c>
      <c r="AG1020" s="51">
        <v>0.28448973172233</v>
      </c>
      <c r="AH1020" s="52">
        <v>0.20134542451033099</v>
      </c>
      <c r="AI1020" s="52">
        <v>0.22066687637681101</v>
      </c>
      <c r="AJ1020" s="53">
        <v>0.29349796739052603</v>
      </c>
      <c r="AK1020" s="44" t="str">
        <f t="shared" si="129"/>
        <v>Zonal</v>
      </c>
      <c r="AL1020" s="51">
        <v>0.36735114346542103</v>
      </c>
      <c r="AM1020" s="52">
        <v>0</v>
      </c>
      <c r="AN1020" s="52">
        <v>0.187555799739028</v>
      </c>
      <c r="AO1020" s="53">
        <v>0.445093056795549</v>
      </c>
      <c r="AP1020" s="44" t="str">
        <f t="shared" si="130"/>
        <v>Zonal</v>
      </c>
    </row>
    <row r="1021" spans="1:42" x14ac:dyDescent="0.3">
      <c r="A1021" s="4">
        <v>33030</v>
      </c>
      <c r="B1021" s="5">
        <f t="shared" si="131"/>
        <v>1990</v>
      </c>
      <c r="C1021" s="6">
        <v>1</v>
      </c>
      <c r="D1021" s="7">
        <v>0</v>
      </c>
      <c r="E1021" s="7">
        <v>0</v>
      </c>
      <c r="F1021" s="8">
        <v>0</v>
      </c>
      <c r="G1021" s="44" t="str">
        <f t="shared" si="132"/>
        <v>AL</v>
      </c>
      <c r="H1021" s="51">
        <v>0.77039441100573602</v>
      </c>
      <c r="I1021" s="52">
        <v>6.1854032127108197E-17</v>
      </c>
      <c r="J1021" s="52">
        <v>5.6009062498506897E-3</v>
      </c>
      <c r="K1021" s="53">
        <v>0.22400468274441601</v>
      </c>
      <c r="L1021" s="7" t="str">
        <f t="shared" si="137"/>
        <v>AL</v>
      </c>
      <c r="M1021" s="51">
        <v>0.89978720476299101</v>
      </c>
      <c r="N1021" s="52">
        <v>5.6791155014371299E-3</v>
      </c>
      <c r="O1021" s="52">
        <v>1.6269758993049099E-4</v>
      </c>
      <c r="P1021" s="53">
        <v>9.4370982145629306E-2</v>
      </c>
      <c r="Q1021" s="7" t="str">
        <f t="shared" si="133"/>
        <v>AL</v>
      </c>
      <c r="R1021" s="6">
        <v>1</v>
      </c>
      <c r="S1021" s="7">
        <v>0</v>
      </c>
      <c r="T1021" s="7">
        <v>0</v>
      </c>
      <c r="U1021" s="8">
        <v>0</v>
      </c>
      <c r="V1021" s="7" t="str">
        <f t="shared" si="134"/>
        <v>AL</v>
      </c>
      <c r="W1021" s="51">
        <v>1.2624547670919899E-2</v>
      </c>
      <c r="X1021" s="52">
        <v>3.6308679006492498E-4</v>
      </c>
      <c r="Y1021" s="52">
        <v>8.8539345595880295E-3</v>
      </c>
      <c r="Z1021" s="53">
        <v>0.97815843097942801</v>
      </c>
      <c r="AA1021" s="7" t="str">
        <f t="shared" si="135"/>
        <v>Zonal</v>
      </c>
      <c r="AB1021" s="51">
        <v>1.7563920069483301E-2</v>
      </c>
      <c r="AC1021" s="52">
        <v>3.5045753320076602E-4</v>
      </c>
      <c r="AD1021" s="52">
        <v>6.8950657584524204E-3</v>
      </c>
      <c r="AE1021" s="53">
        <v>0.975190556638864</v>
      </c>
      <c r="AF1021" s="7" t="str">
        <f t="shared" si="136"/>
        <v>Zonal</v>
      </c>
      <c r="AG1021" s="51">
        <v>0.29458575051384001</v>
      </c>
      <c r="AH1021" s="52">
        <v>0.19351852684249701</v>
      </c>
      <c r="AI1021" s="52">
        <v>0.20505821700797799</v>
      </c>
      <c r="AJ1021" s="53">
        <v>0.30683750563568302</v>
      </c>
      <c r="AK1021" s="44" t="str">
        <f t="shared" ref="AK1021:AK1084" si="138">INDEX($AG$3:$AJ$3, MATCH(MAX($AG1021:$AJ1021),$AG1021:$AJ1021,0))</f>
        <v>Zonal</v>
      </c>
      <c r="AL1021" s="51">
        <v>0.43677924217462899</v>
      </c>
      <c r="AM1021" s="52">
        <v>0</v>
      </c>
      <c r="AN1021" s="52">
        <v>5.6425041186161401E-2</v>
      </c>
      <c r="AO1021" s="53">
        <v>0.50679571663920897</v>
      </c>
      <c r="AP1021" s="44" t="str">
        <f t="shared" ref="AP1021:AP1084" si="139">INDEX($AL$3:$AO$3, MATCH(MAX($AL1021:$AO1021),$AL1021:$AO1021,0))</f>
        <v>Zonal</v>
      </c>
    </row>
    <row r="1022" spans="1:42" x14ac:dyDescent="0.3">
      <c r="A1022" s="4">
        <v>33031</v>
      </c>
      <c r="B1022" s="5">
        <f t="shared" si="131"/>
        <v>1990</v>
      </c>
      <c r="C1022" s="6">
        <v>1</v>
      </c>
      <c r="D1022" s="7">
        <v>0</v>
      </c>
      <c r="E1022" s="7">
        <v>0</v>
      </c>
      <c r="F1022" s="8">
        <v>0</v>
      </c>
      <c r="G1022" s="44" t="str">
        <f t="shared" si="132"/>
        <v>AL</v>
      </c>
      <c r="H1022" s="51">
        <v>0.982722115732099</v>
      </c>
      <c r="I1022" s="52">
        <v>2.2936372568467702E-13</v>
      </c>
      <c r="J1022" s="52">
        <v>5.72947128378318E-3</v>
      </c>
      <c r="K1022" s="53">
        <v>1.15484129838818E-2</v>
      </c>
      <c r="L1022" s="7" t="str">
        <f t="shared" si="137"/>
        <v>AL</v>
      </c>
      <c r="M1022" s="51">
        <v>0.92515106220083498</v>
      </c>
      <c r="N1022" s="52">
        <v>1.66697335053434E-3</v>
      </c>
      <c r="O1022" s="52">
        <v>1.9709837327509098E-3</v>
      </c>
      <c r="P1022" s="53">
        <v>7.1210980715875893E-2</v>
      </c>
      <c r="Q1022" s="7" t="str">
        <f t="shared" si="133"/>
        <v>AL</v>
      </c>
      <c r="R1022" s="6">
        <v>1</v>
      </c>
      <c r="S1022" s="7">
        <v>0</v>
      </c>
      <c r="T1022" s="7">
        <v>0</v>
      </c>
      <c r="U1022" s="8">
        <v>0</v>
      </c>
      <c r="V1022" s="7" t="str">
        <f t="shared" si="134"/>
        <v>AL</v>
      </c>
      <c r="W1022" s="51">
        <v>3.1335127420996301E-6</v>
      </c>
      <c r="X1022" s="52">
        <v>3.23925992677458E-4</v>
      </c>
      <c r="Y1022" s="52">
        <v>0.115127619736913</v>
      </c>
      <c r="Z1022" s="53">
        <v>0.88454532075766601</v>
      </c>
      <c r="AA1022" s="7" t="str">
        <f t="shared" si="135"/>
        <v>Zonal</v>
      </c>
      <c r="AB1022" s="51">
        <v>2.2241496159851702E-6</v>
      </c>
      <c r="AC1022" s="52">
        <v>2.6105600333064502E-4</v>
      </c>
      <c r="AD1022" s="52">
        <v>8.6919123589271105E-2</v>
      </c>
      <c r="AE1022" s="53">
        <v>0.91281759625778103</v>
      </c>
      <c r="AF1022" s="7" t="str">
        <f t="shared" si="136"/>
        <v>Zonal</v>
      </c>
      <c r="AG1022" s="51">
        <v>0.270566901619744</v>
      </c>
      <c r="AH1022" s="52">
        <v>0.21386313574541199</v>
      </c>
      <c r="AI1022" s="52">
        <v>0.22033677795666301</v>
      </c>
      <c r="AJ1022" s="53">
        <v>0.295233184678178</v>
      </c>
      <c r="AK1022" s="44" t="str">
        <f t="shared" si="138"/>
        <v>Zonal</v>
      </c>
      <c r="AL1022" s="51">
        <v>0.394079913439987</v>
      </c>
      <c r="AM1022" s="52">
        <v>6.7856866836695201E-2</v>
      </c>
      <c r="AN1022" s="52">
        <v>0</v>
      </c>
      <c r="AO1022" s="53">
        <v>0.53806321972331705</v>
      </c>
      <c r="AP1022" s="44" t="str">
        <f t="shared" si="139"/>
        <v>Zonal</v>
      </c>
    </row>
    <row r="1023" spans="1:42" x14ac:dyDescent="0.3">
      <c r="A1023" s="4">
        <v>33032</v>
      </c>
      <c r="B1023" s="5">
        <f t="shared" si="131"/>
        <v>1990</v>
      </c>
      <c r="C1023" s="6">
        <v>0</v>
      </c>
      <c r="D1023" s="7">
        <v>0</v>
      </c>
      <c r="E1023" s="7">
        <v>1</v>
      </c>
      <c r="F1023" s="8">
        <v>0</v>
      </c>
      <c r="G1023" s="44" t="str">
        <f t="shared" si="132"/>
        <v>SB</v>
      </c>
      <c r="H1023" s="51">
        <v>0.67289755145046604</v>
      </c>
      <c r="I1023" s="52">
        <v>1.5110644687479301E-25</v>
      </c>
      <c r="J1023" s="52">
        <v>0.30342981507320299</v>
      </c>
      <c r="K1023" s="53">
        <v>2.3672633476343598E-2</v>
      </c>
      <c r="L1023" s="7" t="str">
        <f t="shared" si="137"/>
        <v>AL</v>
      </c>
      <c r="M1023" s="51">
        <v>0.57739579269972496</v>
      </c>
      <c r="N1023" s="52">
        <v>6.47503059797408E-5</v>
      </c>
      <c r="O1023" s="52">
        <v>0.393316599546783</v>
      </c>
      <c r="P1023" s="53">
        <v>2.92228574475197E-2</v>
      </c>
      <c r="Q1023" s="7" t="str">
        <f t="shared" si="133"/>
        <v>AL</v>
      </c>
      <c r="R1023" s="6">
        <v>0</v>
      </c>
      <c r="S1023" s="7">
        <v>0</v>
      </c>
      <c r="T1023" s="7">
        <v>0</v>
      </c>
      <c r="U1023" s="8">
        <v>1</v>
      </c>
      <c r="V1023" s="7" t="str">
        <f t="shared" si="134"/>
        <v>Zonal</v>
      </c>
      <c r="W1023" s="51">
        <v>1.4803976265943301E-6</v>
      </c>
      <c r="X1023" s="52">
        <v>1.1730060904937001E-2</v>
      </c>
      <c r="Y1023" s="52">
        <v>0.17043008496079301</v>
      </c>
      <c r="Z1023" s="53">
        <v>0.81783837373664103</v>
      </c>
      <c r="AA1023" s="7" t="str">
        <f t="shared" si="135"/>
        <v>Zonal</v>
      </c>
      <c r="AB1023" s="51">
        <v>1.0363696941136599E-7</v>
      </c>
      <c r="AC1023" s="52">
        <v>1.67731407594039E-2</v>
      </c>
      <c r="AD1023" s="52">
        <v>0.186424305735227</v>
      </c>
      <c r="AE1023" s="53">
        <v>0.79680244986839999</v>
      </c>
      <c r="AF1023" s="7" t="str">
        <f t="shared" si="136"/>
        <v>Zonal</v>
      </c>
      <c r="AG1023" s="51">
        <v>0.22222805118028899</v>
      </c>
      <c r="AH1023" s="52">
        <v>0.22783127148280399</v>
      </c>
      <c r="AI1023" s="52">
        <v>0.26537555824540998</v>
      </c>
      <c r="AJ1023" s="53">
        <v>0.28456511909149501</v>
      </c>
      <c r="AK1023" s="44" t="str">
        <f t="shared" si="138"/>
        <v>Zonal</v>
      </c>
      <c r="AL1023" s="51">
        <v>0</v>
      </c>
      <c r="AM1023" s="52">
        <v>0.179331066656124</v>
      </c>
      <c r="AN1023" s="52">
        <v>0.33082944571835199</v>
      </c>
      <c r="AO1023" s="53">
        <v>0.48983948762552298</v>
      </c>
      <c r="AP1023" s="44" t="str">
        <f t="shared" si="139"/>
        <v>Zonal</v>
      </c>
    </row>
    <row r="1024" spans="1:42" x14ac:dyDescent="0.3">
      <c r="A1024" s="4">
        <v>33033</v>
      </c>
      <c r="B1024" s="5">
        <f t="shared" si="131"/>
        <v>1990</v>
      </c>
      <c r="C1024" s="6">
        <v>0</v>
      </c>
      <c r="D1024" s="7">
        <v>0</v>
      </c>
      <c r="E1024" s="7">
        <v>1</v>
      </c>
      <c r="F1024" s="8">
        <v>0</v>
      </c>
      <c r="G1024" s="44" t="str">
        <f t="shared" si="132"/>
        <v>SB</v>
      </c>
      <c r="H1024" s="51">
        <v>0.206260634805743</v>
      </c>
      <c r="I1024" s="52">
        <v>7.7681602782599508E-12</v>
      </c>
      <c r="J1024" s="52">
        <v>0.74729370951228602</v>
      </c>
      <c r="K1024" s="53">
        <v>4.6445655674196097E-2</v>
      </c>
      <c r="L1024" s="7" t="str">
        <f t="shared" si="137"/>
        <v>SB</v>
      </c>
      <c r="M1024" s="51">
        <v>6.23980358970639E-2</v>
      </c>
      <c r="N1024" s="52">
        <v>0.44536264498358002</v>
      </c>
      <c r="O1024" s="52">
        <v>0.43044927079328599</v>
      </c>
      <c r="P1024" s="53">
        <v>6.1790048326075098E-2</v>
      </c>
      <c r="Q1024" s="7" t="str">
        <f t="shared" si="133"/>
        <v>NAO-</v>
      </c>
      <c r="R1024" s="6">
        <v>0</v>
      </c>
      <c r="S1024" s="7">
        <v>0</v>
      </c>
      <c r="T1024" s="7">
        <v>0</v>
      </c>
      <c r="U1024" s="8">
        <v>1</v>
      </c>
      <c r="V1024" s="7" t="str">
        <f t="shared" si="134"/>
        <v>Zonal</v>
      </c>
      <c r="W1024" s="51">
        <v>8.2038467631778506E-14</v>
      </c>
      <c r="X1024" s="52">
        <v>1.7861903182718999E-3</v>
      </c>
      <c r="Y1024" s="52">
        <v>0.95551279735156303</v>
      </c>
      <c r="Z1024" s="53">
        <v>4.2701012330081299E-2</v>
      </c>
      <c r="AA1024" s="7" t="str">
        <f t="shared" si="135"/>
        <v>SB</v>
      </c>
      <c r="AB1024" s="51">
        <v>1.09895751576909E-16</v>
      </c>
      <c r="AC1024" s="52">
        <v>2.7075198663279701E-3</v>
      </c>
      <c r="AD1024" s="52">
        <v>0.97357033541213001</v>
      </c>
      <c r="AE1024" s="53">
        <v>2.3722144721541698E-2</v>
      </c>
      <c r="AF1024" s="7" t="str">
        <f t="shared" si="136"/>
        <v>SB</v>
      </c>
      <c r="AG1024" s="51">
        <v>0.19366492023609899</v>
      </c>
      <c r="AH1024" s="52">
        <v>0.27411680227012097</v>
      </c>
      <c r="AI1024" s="52">
        <v>0.29471166624154999</v>
      </c>
      <c r="AJ1024" s="53">
        <v>0.23750661125222799</v>
      </c>
      <c r="AK1024" s="44" t="str">
        <f t="shared" si="138"/>
        <v>SB</v>
      </c>
      <c r="AL1024" s="51">
        <v>0</v>
      </c>
      <c r="AM1024" s="52">
        <v>0.371848105088328</v>
      </c>
      <c r="AN1024" s="52">
        <v>0.37248980824399802</v>
      </c>
      <c r="AO1024" s="53">
        <v>0.25566208666767298</v>
      </c>
      <c r="AP1024" s="44" t="str">
        <f t="shared" si="139"/>
        <v>SB</v>
      </c>
    </row>
    <row r="1025" spans="1:42" x14ac:dyDescent="0.3">
      <c r="A1025" s="4">
        <v>33034</v>
      </c>
      <c r="B1025" s="5">
        <f t="shared" si="131"/>
        <v>1990</v>
      </c>
      <c r="C1025" s="6">
        <v>0</v>
      </c>
      <c r="D1025" s="7">
        <v>0</v>
      </c>
      <c r="E1025" s="7">
        <v>1</v>
      </c>
      <c r="F1025" s="8">
        <v>0</v>
      </c>
      <c r="G1025" s="44" t="str">
        <f t="shared" si="132"/>
        <v>SB</v>
      </c>
      <c r="H1025" s="51">
        <v>4.0241363050371598E-2</v>
      </c>
      <c r="I1025" s="52">
        <v>1.9970149090145601E-17</v>
      </c>
      <c r="J1025" s="52">
        <v>0.95416341623835799</v>
      </c>
      <c r="K1025" s="53">
        <v>5.5952207112633899E-3</v>
      </c>
      <c r="L1025" s="7" t="str">
        <f t="shared" si="137"/>
        <v>SB</v>
      </c>
      <c r="M1025" s="51">
        <v>4.3649261179557501E-3</v>
      </c>
      <c r="N1025" s="52">
        <v>0.80005195497409698</v>
      </c>
      <c r="O1025" s="52">
        <v>0.194289515331388</v>
      </c>
      <c r="P1025" s="53">
        <v>1.2936035765719099E-3</v>
      </c>
      <c r="Q1025" s="7" t="str">
        <f t="shared" si="133"/>
        <v>NAO-</v>
      </c>
      <c r="R1025" s="6">
        <v>0</v>
      </c>
      <c r="S1025" s="7">
        <v>0</v>
      </c>
      <c r="T1025" s="7">
        <v>0</v>
      </c>
      <c r="U1025" s="8">
        <v>1</v>
      </c>
      <c r="V1025" s="7" t="str">
        <f t="shared" si="134"/>
        <v>Zonal</v>
      </c>
      <c r="W1025" s="51">
        <v>6.6928306119564303E-12</v>
      </c>
      <c r="X1025" s="52">
        <v>2.2782709841641601E-3</v>
      </c>
      <c r="Y1025" s="52">
        <v>0.97207615987166496</v>
      </c>
      <c r="Z1025" s="53">
        <v>2.5645569137477099E-2</v>
      </c>
      <c r="AA1025" s="7" t="str">
        <f t="shared" si="135"/>
        <v>SB</v>
      </c>
      <c r="AB1025" s="51">
        <v>1.4288965626233502E-14</v>
      </c>
      <c r="AC1025" s="52">
        <v>3.17307466393584E-3</v>
      </c>
      <c r="AD1025" s="52">
        <v>0.98249523525045301</v>
      </c>
      <c r="AE1025" s="53">
        <v>1.43316900855968E-2</v>
      </c>
      <c r="AF1025" s="7" t="str">
        <f t="shared" si="136"/>
        <v>SB</v>
      </c>
      <c r="AG1025" s="51">
        <v>0.190117973141955</v>
      </c>
      <c r="AH1025" s="52">
        <v>0.30441709989716498</v>
      </c>
      <c r="AI1025" s="52">
        <v>0.29122009280736</v>
      </c>
      <c r="AJ1025" s="53">
        <v>0.214244834153518</v>
      </c>
      <c r="AK1025" s="44" t="str">
        <f t="shared" si="138"/>
        <v>NAO-</v>
      </c>
      <c r="AL1025" s="51">
        <v>0</v>
      </c>
      <c r="AM1025" s="52">
        <v>0.44497551876894298</v>
      </c>
      <c r="AN1025" s="52">
        <v>0.37938136317711901</v>
      </c>
      <c r="AO1025" s="53">
        <v>0.17564311805393601</v>
      </c>
      <c r="AP1025" s="44" t="str">
        <f t="shared" si="139"/>
        <v>NAO-</v>
      </c>
    </row>
    <row r="1026" spans="1:42" x14ac:dyDescent="0.3">
      <c r="A1026" s="4">
        <v>33035</v>
      </c>
      <c r="B1026" s="5">
        <f t="shared" si="131"/>
        <v>1990</v>
      </c>
      <c r="C1026" s="6">
        <v>0</v>
      </c>
      <c r="D1026" s="7">
        <v>0</v>
      </c>
      <c r="E1026" s="7">
        <v>1</v>
      </c>
      <c r="F1026" s="8">
        <v>0</v>
      </c>
      <c r="G1026" s="44" t="str">
        <f t="shared" si="132"/>
        <v>SB</v>
      </c>
      <c r="H1026" s="51">
        <v>0.20409532519003501</v>
      </c>
      <c r="I1026" s="52">
        <v>1.2860887089848199E-16</v>
      </c>
      <c r="J1026" s="52">
        <v>0.63853903180308003</v>
      </c>
      <c r="K1026" s="53">
        <v>0.157365643006878</v>
      </c>
      <c r="L1026" s="7" t="str">
        <f t="shared" si="137"/>
        <v>SB</v>
      </c>
      <c r="M1026" s="51">
        <v>0.146123826128886</v>
      </c>
      <c r="N1026" s="52">
        <v>7.6703722438656405E-2</v>
      </c>
      <c r="O1026" s="52">
        <v>0.73151145351227498</v>
      </c>
      <c r="P1026" s="53">
        <v>4.5660997920189898E-2</v>
      </c>
      <c r="Q1026" s="7" t="str">
        <f t="shared" si="133"/>
        <v>SB</v>
      </c>
      <c r="R1026" s="6">
        <v>0</v>
      </c>
      <c r="S1026" s="7">
        <v>0</v>
      </c>
      <c r="T1026" s="7">
        <v>0</v>
      </c>
      <c r="U1026" s="8">
        <v>1</v>
      </c>
      <c r="V1026" s="7" t="str">
        <f t="shared" si="134"/>
        <v>Zonal</v>
      </c>
      <c r="W1026" s="51">
        <v>4.69609422542381E-13</v>
      </c>
      <c r="X1026" s="52">
        <v>5.3189556023133001E-5</v>
      </c>
      <c r="Y1026" s="52">
        <v>0.36238666196322999</v>
      </c>
      <c r="Z1026" s="53">
        <v>0.63756014848027798</v>
      </c>
      <c r="AA1026" s="7" t="str">
        <f t="shared" si="135"/>
        <v>Zonal</v>
      </c>
      <c r="AB1026" s="51">
        <v>3.18812395300596E-16</v>
      </c>
      <c r="AC1026" s="52">
        <v>1.2357008509645501E-4</v>
      </c>
      <c r="AD1026" s="52">
        <v>0.51085909645079997</v>
      </c>
      <c r="AE1026" s="53">
        <v>0.48901733346410298</v>
      </c>
      <c r="AF1026" s="7" t="str">
        <f t="shared" si="136"/>
        <v>SB</v>
      </c>
      <c r="AG1026" s="51">
        <v>0.19200435099719501</v>
      </c>
      <c r="AH1026" s="52">
        <v>0.27042268585137003</v>
      </c>
      <c r="AI1026" s="52">
        <v>0.32059679888970299</v>
      </c>
      <c r="AJ1026" s="53">
        <v>0.216976164261731</v>
      </c>
      <c r="AK1026" s="44" t="str">
        <f t="shared" si="138"/>
        <v>SB</v>
      </c>
      <c r="AL1026" s="51">
        <v>0</v>
      </c>
      <c r="AM1026" s="52">
        <v>0.377236465029819</v>
      </c>
      <c r="AN1026" s="52">
        <v>0.442607079234761</v>
      </c>
      <c r="AO1026" s="53">
        <v>0.180156455735419</v>
      </c>
      <c r="AP1026" s="44" t="str">
        <f t="shared" si="139"/>
        <v>SB</v>
      </c>
    </row>
    <row r="1027" spans="1:42" x14ac:dyDescent="0.3">
      <c r="A1027" s="4">
        <v>33036</v>
      </c>
      <c r="B1027" s="5">
        <f t="shared" si="131"/>
        <v>1990</v>
      </c>
      <c r="C1027" s="6">
        <v>0</v>
      </c>
      <c r="D1027" s="7">
        <v>0</v>
      </c>
      <c r="E1027" s="7">
        <v>1</v>
      </c>
      <c r="F1027" s="8">
        <v>0</v>
      </c>
      <c r="G1027" s="44" t="str">
        <f t="shared" si="132"/>
        <v>SB</v>
      </c>
      <c r="H1027" s="51">
        <v>1.7593612578629E-2</v>
      </c>
      <c r="I1027" s="52">
        <v>6.5735720710801901E-15</v>
      </c>
      <c r="J1027" s="52">
        <v>0.27795251324563203</v>
      </c>
      <c r="K1027" s="53">
        <v>0.70445387417572802</v>
      </c>
      <c r="L1027" s="7" t="str">
        <f t="shared" si="137"/>
        <v>Zonal</v>
      </c>
      <c r="M1027" s="51">
        <v>4.6403072124285797E-3</v>
      </c>
      <c r="N1027" s="52">
        <v>7.2152559491514003E-4</v>
      </c>
      <c r="O1027" s="52">
        <v>0.97621665938986701</v>
      </c>
      <c r="P1027" s="53">
        <v>1.84215078027904E-2</v>
      </c>
      <c r="Q1027" s="7" t="str">
        <f t="shared" si="133"/>
        <v>SB</v>
      </c>
      <c r="R1027" s="6">
        <v>0</v>
      </c>
      <c r="S1027" s="7">
        <v>0</v>
      </c>
      <c r="T1027" s="7">
        <v>0</v>
      </c>
      <c r="U1027" s="8">
        <v>1</v>
      </c>
      <c r="V1027" s="7" t="str">
        <f t="shared" si="134"/>
        <v>Zonal</v>
      </c>
      <c r="W1027" s="51">
        <v>3.4008292690631701E-21</v>
      </c>
      <c r="X1027" s="52">
        <v>7.7724253728972998E-9</v>
      </c>
      <c r="Y1027" s="52">
        <v>0.83226458575707296</v>
      </c>
      <c r="Z1027" s="53">
        <v>0.167735406470499</v>
      </c>
      <c r="AA1027" s="7" t="str">
        <f t="shared" si="135"/>
        <v>SB</v>
      </c>
      <c r="AB1027" s="51">
        <v>1.0939942107532301E-25</v>
      </c>
      <c r="AC1027" s="52">
        <v>2.2896542453371E-8</v>
      </c>
      <c r="AD1027" s="52">
        <v>0.91638222161944305</v>
      </c>
      <c r="AE1027" s="53">
        <v>8.3617755484013706E-2</v>
      </c>
      <c r="AF1027" s="7" t="str">
        <f t="shared" si="136"/>
        <v>SB</v>
      </c>
      <c r="AG1027" s="51">
        <v>0.18263556392918401</v>
      </c>
      <c r="AH1027" s="52">
        <v>0.24066021952491801</v>
      </c>
      <c r="AI1027" s="52">
        <v>0.35268933539840402</v>
      </c>
      <c r="AJ1027" s="53">
        <v>0.22401488114749299</v>
      </c>
      <c r="AK1027" s="44" t="str">
        <f t="shared" si="138"/>
        <v>SB</v>
      </c>
      <c r="AL1027" s="51">
        <v>0</v>
      </c>
      <c r="AM1027" s="52">
        <v>0.30383259336641399</v>
      </c>
      <c r="AN1027" s="52">
        <v>0.462522851919561</v>
      </c>
      <c r="AO1027" s="53">
        <v>0.23364455471402401</v>
      </c>
      <c r="AP1027" s="44" t="str">
        <f t="shared" si="139"/>
        <v>SB</v>
      </c>
    </row>
    <row r="1028" spans="1:42" x14ac:dyDescent="0.3">
      <c r="A1028" s="4">
        <v>33037</v>
      </c>
      <c r="B1028" s="5">
        <f t="shared" si="131"/>
        <v>1990</v>
      </c>
      <c r="C1028" s="6">
        <v>0</v>
      </c>
      <c r="D1028" s="7">
        <v>0</v>
      </c>
      <c r="E1028" s="7">
        <v>1</v>
      </c>
      <c r="F1028" s="8">
        <v>0</v>
      </c>
      <c r="G1028" s="44" t="str">
        <f t="shared" si="132"/>
        <v>SB</v>
      </c>
      <c r="H1028" s="51">
        <v>1.04340104055445E-2</v>
      </c>
      <c r="I1028" s="52">
        <v>1.26037808010432E-16</v>
      </c>
      <c r="J1028" s="52">
        <v>2.9953860811702598E-3</v>
      </c>
      <c r="K1028" s="53">
        <v>0.98657060351327597</v>
      </c>
      <c r="L1028" s="7" t="str">
        <f t="shared" si="137"/>
        <v>Zonal</v>
      </c>
      <c r="M1028" s="51">
        <v>2.7818803396254801E-3</v>
      </c>
      <c r="N1028" s="52">
        <v>2.6372954786629197E-4</v>
      </c>
      <c r="O1028" s="52">
        <v>0.85379713869523299</v>
      </c>
      <c r="P1028" s="53">
        <v>0.14315725141726801</v>
      </c>
      <c r="Q1028" s="7" t="str">
        <f t="shared" si="133"/>
        <v>SB</v>
      </c>
      <c r="R1028" s="6">
        <v>0</v>
      </c>
      <c r="S1028" s="7">
        <v>0</v>
      </c>
      <c r="T1028" s="7">
        <v>0</v>
      </c>
      <c r="U1028" s="8">
        <v>1</v>
      </c>
      <c r="V1028" s="7" t="str">
        <f t="shared" si="134"/>
        <v>Zonal</v>
      </c>
      <c r="W1028" s="51">
        <v>4.43473900671873E-16</v>
      </c>
      <c r="X1028" s="52">
        <v>1.21916420958947E-8</v>
      </c>
      <c r="Y1028" s="52">
        <v>0.289887398297067</v>
      </c>
      <c r="Z1028" s="53">
        <v>0.71011258951128797</v>
      </c>
      <c r="AA1028" s="7" t="str">
        <f t="shared" si="135"/>
        <v>Zonal</v>
      </c>
      <c r="AB1028" s="51">
        <v>1.8022905496432202E-18</v>
      </c>
      <c r="AC1028" s="52">
        <v>3.0302469764857599E-8</v>
      </c>
      <c r="AD1028" s="52">
        <v>0.355021951858492</v>
      </c>
      <c r="AE1028" s="53">
        <v>0.64497801783903697</v>
      </c>
      <c r="AF1028" s="7" t="str">
        <f t="shared" si="136"/>
        <v>Zonal</v>
      </c>
      <c r="AG1028" s="51">
        <v>0.198103278986657</v>
      </c>
      <c r="AH1028" s="52">
        <v>0.20848499818893901</v>
      </c>
      <c r="AI1028" s="52">
        <v>0.33401783849309902</v>
      </c>
      <c r="AJ1028" s="53">
        <v>0.259393884331303</v>
      </c>
      <c r="AK1028" s="44" t="str">
        <f t="shared" si="138"/>
        <v>SB</v>
      </c>
      <c r="AL1028" s="51">
        <v>0</v>
      </c>
      <c r="AM1028" s="52">
        <v>0.165264699727976</v>
      </c>
      <c r="AN1028" s="52">
        <v>0.50445699937225297</v>
      </c>
      <c r="AO1028" s="53">
        <v>0.33027830089976901</v>
      </c>
      <c r="AP1028" s="44" t="str">
        <f t="shared" si="139"/>
        <v>SB</v>
      </c>
    </row>
    <row r="1029" spans="1:42" x14ac:dyDescent="0.3">
      <c r="A1029" s="4">
        <v>33038</v>
      </c>
      <c r="B1029" s="5">
        <f t="shared" ref="B1029:B1092" si="140">YEAR(A1029)</f>
        <v>1990</v>
      </c>
      <c r="C1029" s="6">
        <v>0</v>
      </c>
      <c r="D1029" s="7">
        <v>0</v>
      </c>
      <c r="E1029" s="7">
        <v>0</v>
      </c>
      <c r="F1029" s="8">
        <v>1</v>
      </c>
      <c r="G1029" s="44" t="str">
        <f t="shared" ref="G1029:G1092" si="141">INDEX($C$3:$F$3, MATCH(1,$C1029:$F1029,0))</f>
        <v>Zonal</v>
      </c>
      <c r="H1029" s="51">
        <v>0.96268937758400996</v>
      </c>
      <c r="I1029" s="52">
        <v>3.52982383173343E-14</v>
      </c>
      <c r="J1029" s="52">
        <v>1.1856776609005699E-3</v>
      </c>
      <c r="K1029" s="53">
        <v>3.6124944755055302E-2</v>
      </c>
      <c r="L1029" s="7" t="str">
        <f t="shared" si="137"/>
        <v>AL</v>
      </c>
      <c r="M1029" s="51">
        <v>0.79508028610250503</v>
      </c>
      <c r="N1029" s="52">
        <v>8.3366653088740705E-3</v>
      </c>
      <c r="O1029" s="52">
        <v>1.12669542076289E-4</v>
      </c>
      <c r="P1029" s="53">
        <v>0.19647037904654499</v>
      </c>
      <c r="Q1029" s="7" t="str">
        <f t="shared" ref="Q1029:Q1092" si="142">INDEX($M$3:$P$3, MATCH(MAX($M1029:$P1029),$M1029:$P1029,0))</f>
        <v>AL</v>
      </c>
      <c r="R1029" s="6">
        <v>1</v>
      </c>
      <c r="S1029" s="7">
        <v>0</v>
      </c>
      <c r="T1029" s="7">
        <v>0</v>
      </c>
      <c r="U1029" s="8">
        <v>0</v>
      </c>
      <c r="V1029" s="7" t="str">
        <f t="shared" ref="V1029:V1092" si="143">INDEX($R$3:$U$3, MATCH(MAX($R1029:$U1029),$R1029:$U1029,0))</f>
        <v>AL</v>
      </c>
      <c r="W1029" s="51">
        <v>2.48696943404079E-4</v>
      </c>
      <c r="X1029" s="52">
        <v>9.5385587262154098E-4</v>
      </c>
      <c r="Y1029" s="52">
        <v>1.5241765015243601E-2</v>
      </c>
      <c r="Z1029" s="53">
        <v>0.98355568216872902</v>
      </c>
      <c r="AA1029" s="7" t="str">
        <f t="shared" ref="AA1029:AA1092" si="144">INDEX($W$3:$Z$3, MATCH(MAX($W1029:$Z1029),$W1029:$Z1029,0))</f>
        <v>Zonal</v>
      </c>
      <c r="AB1029" s="51">
        <v>1.58259379853425E-4</v>
      </c>
      <c r="AC1029" s="52">
        <v>6.3075299936377895E-4</v>
      </c>
      <c r="AD1029" s="52">
        <v>1.39228523318853E-2</v>
      </c>
      <c r="AE1029" s="53">
        <v>0.98528813528889703</v>
      </c>
      <c r="AF1029" s="7" t="str">
        <f t="shared" ref="AF1029:AF1092" si="145">INDEX($AB$3:$AE$3, MATCH(MAX($AB1029:$AE1029),$AB1029:$AE1029,0))</f>
        <v>Zonal</v>
      </c>
      <c r="AG1029" s="51">
        <v>0.27175083927402499</v>
      </c>
      <c r="AH1029" s="52">
        <v>0.20236969558933399</v>
      </c>
      <c r="AI1029" s="52">
        <v>0.25626732970537502</v>
      </c>
      <c r="AJ1029" s="53">
        <v>0.269612135431264</v>
      </c>
      <c r="AK1029" s="44" t="str">
        <f t="shared" si="138"/>
        <v>AL</v>
      </c>
      <c r="AL1029" s="51">
        <v>0.332603086509907</v>
      </c>
      <c r="AM1029" s="52">
        <v>0</v>
      </c>
      <c r="AN1029" s="52">
        <v>0.32544666764032898</v>
      </c>
      <c r="AO1029" s="53">
        <v>0.34195024584976302</v>
      </c>
      <c r="AP1029" s="44" t="str">
        <f t="shared" si="139"/>
        <v>Zonal</v>
      </c>
    </row>
    <row r="1030" spans="1:42" x14ac:dyDescent="0.3">
      <c r="A1030" s="4">
        <v>33039</v>
      </c>
      <c r="B1030" s="5">
        <f t="shared" si="140"/>
        <v>1990</v>
      </c>
      <c r="C1030" s="6">
        <v>0</v>
      </c>
      <c r="D1030" s="7">
        <v>0</v>
      </c>
      <c r="E1030" s="7">
        <v>0</v>
      </c>
      <c r="F1030" s="8">
        <v>1</v>
      </c>
      <c r="G1030" s="44" t="str">
        <f t="shared" si="141"/>
        <v>Zonal</v>
      </c>
      <c r="H1030" s="51">
        <v>1.5479063528599599E-2</v>
      </c>
      <c r="I1030" s="52">
        <v>2.3957630341487601E-46</v>
      </c>
      <c r="J1030" s="52">
        <v>4.4514372120906497E-3</v>
      </c>
      <c r="K1030" s="53">
        <v>0.98006949925929898</v>
      </c>
      <c r="L1030" s="7" t="str">
        <f t="shared" ref="L1030:L1093" si="146">INDEX($H$3:$K$3, MATCH(MAX($H1030:$K1030),$H1030:$K1030,0))</f>
        <v>Zonal</v>
      </c>
      <c r="M1030" s="51">
        <v>7.0610057613819095E-4</v>
      </c>
      <c r="N1030" s="52">
        <v>1.23150463344785E-5</v>
      </c>
      <c r="O1030" s="52">
        <v>5.9088393289691797E-4</v>
      </c>
      <c r="P1030" s="53">
        <v>0.99869070044462704</v>
      </c>
      <c r="Q1030" s="7" t="str">
        <f t="shared" si="142"/>
        <v>Zonal</v>
      </c>
      <c r="R1030" s="6">
        <v>1</v>
      </c>
      <c r="S1030" s="7">
        <v>0</v>
      </c>
      <c r="T1030" s="7">
        <v>0</v>
      </c>
      <c r="U1030" s="8">
        <v>0</v>
      </c>
      <c r="V1030" s="7" t="str">
        <f t="shared" si="143"/>
        <v>AL</v>
      </c>
      <c r="W1030" s="51">
        <v>9.6631425960747405E-5</v>
      </c>
      <c r="X1030" s="52">
        <v>9.9698204086771805E-4</v>
      </c>
      <c r="Y1030" s="52">
        <v>1.8007251899365601E-2</v>
      </c>
      <c r="Z1030" s="53">
        <v>0.98089913463380396</v>
      </c>
      <c r="AA1030" s="7" t="str">
        <f t="shared" si="144"/>
        <v>Zonal</v>
      </c>
      <c r="AB1030" s="51">
        <v>6.7311785369411696E-5</v>
      </c>
      <c r="AC1030" s="52">
        <v>5.6714409361359398E-4</v>
      </c>
      <c r="AD1030" s="52">
        <v>1.57829024440846E-2</v>
      </c>
      <c r="AE1030" s="53">
        <v>0.98358264167693199</v>
      </c>
      <c r="AF1030" s="7" t="str">
        <f t="shared" si="145"/>
        <v>Zonal</v>
      </c>
      <c r="AG1030" s="51">
        <v>0.26975831510508902</v>
      </c>
      <c r="AH1030" s="52">
        <v>0.18406553842836201</v>
      </c>
      <c r="AI1030" s="52">
        <v>0.26176801934657401</v>
      </c>
      <c r="AJ1030" s="53">
        <v>0.28440812711997299</v>
      </c>
      <c r="AK1030" s="44" t="str">
        <f t="shared" si="138"/>
        <v>Zonal</v>
      </c>
      <c r="AL1030" s="51">
        <v>0.314679026009961</v>
      </c>
      <c r="AM1030" s="52">
        <v>0</v>
      </c>
      <c r="AN1030" s="52">
        <v>0.32488240177089001</v>
      </c>
      <c r="AO1030" s="53">
        <v>0.36043857221914699</v>
      </c>
      <c r="AP1030" s="44" t="str">
        <f t="shared" si="139"/>
        <v>Zonal</v>
      </c>
    </row>
    <row r="1031" spans="1:42" x14ac:dyDescent="0.3">
      <c r="A1031" s="4">
        <v>33040</v>
      </c>
      <c r="B1031" s="5">
        <f t="shared" si="140"/>
        <v>1990</v>
      </c>
      <c r="C1031" s="6">
        <v>0</v>
      </c>
      <c r="D1031" s="7">
        <v>0</v>
      </c>
      <c r="E1031" s="7">
        <v>0</v>
      </c>
      <c r="F1031" s="8">
        <v>1</v>
      </c>
      <c r="G1031" s="44" t="str">
        <f t="shared" si="141"/>
        <v>Zonal</v>
      </c>
      <c r="H1031" s="51">
        <v>2.6214163761001202E-2</v>
      </c>
      <c r="I1031" s="52">
        <v>1.1736740679812099E-33</v>
      </c>
      <c r="J1031" s="52">
        <v>5.7224022064555298E-2</v>
      </c>
      <c r="K1031" s="53">
        <v>0.91656181417445204</v>
      </c>
      <c r="L1031" s="7" t="str">
        <f t="shared" si="146"/>
        <v>Zonal</v>
      </c>
      <c r="M1031" s="51">
        <v>1.2956975568536001E-3</v>
      </c>
      <c r="N1031" s="52">
        <v>3.0510897070626002E-3</v>
      </c>
      <c r="O1031" s="52">
        <v>2.6277625824866601E-3</v>
      </c>
      <c r="P1031" s="53">
        <v>0.99302545015359001</v>
      </c>
      <c r="Q1031" s="7" t="str">
        <f t="shared" si="142"/>
        <v>Zonal</v>
      </c>
      <c r="R1031" s="6">
        <v>0</v>
      </c>
      <c r="S1031" s="7">
        <v>0</v>
      </c>
      <c r="T1031" s="7">
        <v>1</v>
      </c>
      <c r="U1031" s="8">
        <v>0</v>
      </c>
      <c r="V1031" s="7" t="str">
        <f t="shared" si="143"/>
        <v>SB</v>
      </c>
      <c r="W1031" s="51">
        <v>3.1545416533523301E-11</v>
      </c>
      <c r="X1031" s="52">
        <v>5.7163388851370098E-8</v>
      </c>
      <c r="Y1031" s="52">
        <v>7.5830744780457204E-2</v>
      </c>
      <c r="Z1031" s="53">
        <v>0.92416919802460695</v>
      </c>
      <c r="AA1031" s="7" t="str">
        <f t="shared" si="144"/>
        <v>Zonal</v>
      </c>
      <c r="AB1031" s="51">
        <v>2.6247645143768699E-11</v>
      </c>
      <c r="AC1031" s="52">
        <v>2.5602277758884001E-8</v>
      </c>
      <c r="AD1031" s="52">
        <v>5.5860940274913201E-2</v>
      </c>
      <c r="AE1031" s="53">
        <v>0.94413903409656197</v>
      </c>
      <c r="AF1031" s="7" t="str">
        <f t="shared" si="145"/>
        <v>Zonal</v>
      </c>
      <c r="AG1031" s="51">
        <v>0.269662597102026</v>
      </c>
      <c r="AH1031" s="52">
        <v>0.19633883410349601</v>
      </c>
      <c r="AI1031" s="52">
        <v>0.25754195005362401</v>
      </c>
      <c r="AJ1031" s="53">
        <v>0.27645661874085198</v>
      </c>
      <c r="AK1031" s="44" t="str">
        <f t="shared" si="138"/>
        <v>Zonal</v>
      </c>
      <c r="AL1031" s="51">
        <v>0.35662274618585299</v>
      </c>
      <c r="AM1031" s="52">
        <v>0</v>
      </c>
      <c r="AN1031" s="52">
        <v>0.27076109570041601</v>
      </c>
      <c r="AO1031" s="53">
        <v>0.37261615811373</v>
      </c>
      <c r="AP1031" s="44" t="str">
        <f t="shared" si="139"/>
        <v>Zonal</v>
      </c>
    </row>
    <row r="1032" spans="1:42" x14ac:dyDescent="0.3">
      <c r="A1032" s="4">
        <v>33041</v>
      </c>
      <c r="B1032" s="5">
        <f t="shared" si="140"/>
        <v>1990</v>
      </c>
      <c r="C1032" s="6">
        <v>1</v>
      </c>
      <c r="D1032" s="7">
        <v>0</v>
      </c>
      <c r="E1032" s="7">
        <v>0</v>
      </c>
      <c r="F1032" s="8">
        <v>0</v>
      </c>
      <c r="G1032" s="44" t="str">
        <f t="shared" si="141"/>
        <v>AL</v>
      </c>
      <c r="H1032" s="51">
        <v>0.59748003548907502</v>
      </c>
      <c r="I1032" s="52">
        <v>2.1209374939100299E-15</v>
      </c>
      <c r="J1032" s="52">
        <v>4.7022926737874402E-3</v>
      </c>
      <c r="K1032" s="53">
        <v>0.39781767183714001</v>
      </c>
      <c r="L1032" s="7" t="str">
        <f t="shared" si="146"/>
        <v>AL</v>
      </c>
      <c r="M1032" s="51">
        <v>0.30271107629735999</v>
      </c>
      <c r="N1032" s="52">
        <v>1.5655035020726901E-3</v>
      </c>
      <c r="O1032" s="52">
        <v>1.3867236901352799E-4</v>
      </c>
      <c r="P1032" s="53">
        <v>0.695584747831551</v>
      </c>
      <c r="Q1032" s="7" t="str">
        <f t="shared" si="142"/>
        <v>Zonal</v>
      </c>
      <c r="R1032" s="6">
        <v>1</v>
      </c>
      <c r="S1032" s="7">
        <v>0</v>
      </c>
      <c r="T1032" s="7">
        <v>0</v>
      </c>
      <c r="U1032" s="8">
        <v>0</v>
      </c>
      <c r="V1032" s="7" t="str">
        <f t="shared" si="143"/>
        <v>AL</v>
      </c>
      <c r="W1032" s="51">
        <v>5.4157758924759698E-13</v>
      </c>
      <c r="X1032" s="52">
        <v>2.1286935382536401E-8</v>
      </c>
      <c r="Y1032" s="52">
        <v>0.23106049406896301</v>
      </c>
      <c r="Z1032" s="53">
        <v>0.76893948464355799</v>
      </c>
      <c r="AA1032" s="7" t="str">
        <f t="shared" si="144"/>
        <v>Zonal</v>
      </c>
      <c r="AB1032" s="51">
        <v>4.5125363820479499E-13</v>
      </c>
      <c r="AC1032" s="52">
        <v>6.9940663648672101E-9</v>
      </c>
      <c r="AD1032" s="52">
        <v>0.165045519065628</v>
      </c>
      <c r="AE1032" s="53">
        <v>0.834954473939852</v>
      </c>
      <c r="AF1032" s="7" t="str">
        <f t="shared" si="145"/>
        <v>Zonal</v>
      </c>
      <c r="AG1032" s="51">
        <v>0.29614038111788499</v>
      </c>
      <c r="AH1032" s="52">
        <v>0.213946725531379</v>
      </c>
      <c r="AI1032" s="52">
        <v>0.23238311508606699</v>
      </c>
      <c r="AJ1032" s="53">
        <v>0.257529778264667</v>
      </c>
      <c r="AK1032" s="44" t="str">
        <f t="shared" si="138"/>
        <v>AL</v>
      </c>
      <c r="AL1032" s="51">
        <v>0.62839404592714498</v>
      </c>
      <c r="AM1032" s="52">
        <v>0</v>
      </c>
      <c r="AN1032" s="52">
        <v>1.78771785473857E-2</v>
      </c>
      <c r="AO1032" s="53">
        <v>0.353728775525469</v>
      </c>
      <c r="AP1032" s="44" t="str">
        <f t="shared" si="139"/>
        <v>AL</v>
      </c>
    </row>
    <row r="1033" spans="1:42" x14ac:dyDescent="0.3">
      <c r="A1033" s="4">
        <v>33042</v>
      </c>
      <c r="B1033" s="5">
        <f t="shared" si="140"/>
        <v>1990</v>
      </c>
      <c r="C1033" s="6">
        <v>1</v>
      </c>
      <c r="D1033" s="7">
        <v>0</v>
      </c>
      <c r="E1033" s="7">
        <v>0</v>
      </c>
      <c r="F1033" s="8">
        <v>0</v>
      </c>
      <c r="G1033" s="44" t="str">
        <f t="shared" si="141"/>
        <v>AL</v>
      </c>
      <c r="H1033" s="51">
        <v>0.112315037999139</v>
      </c>
      <c r="I1033" s="52">
        <v>1.33826387423985E-21</v>
      </c>
      <c r="J1033" s="52">
        <v>4.5750716503517502E-2</v>
      </c>
      <c r="K1033" s="53">
        <v>0.84193424549735496</v>
      </c>
      <c r="L1033" s="7" t="str">
        <f t="shared" si="146"/>
        <v>Zonal</v>
      </c>
      <c r="M1033" s="51">
        <v>7.4458967262454004E-2</v>
      </c>
      <c r="N1033" s="52">
        <v>1.5015288243520899E-4</v>
      </c>
      <c r="O1033" s="52">
        <v>2.55435638574841E-3</v>
      </c>
      <c r="P1033" s="53">
        <v>0.92283652346935596</v>
      </c>
      <c r="Q1033" s="7" t="str">
        <f t="shared" si="142"/>
        <v>Zonal</v>
      </c>
      <c r="R1033" s="6">
        <v>0</v>
      </c>
      <c r="S1033" s="7">
        <v>1</v>
      </c>
      <c r="T1033" s="7">
        <v>0</v>
      </c>
      <c r="U1033" s="8">
        <v>0</v>
      </c>
      <c r="V1033" s="7" t="str">
        <f t="shared" si="143"/>
        <v>NAO-</v>
      </c>
      <c r="W1033" s="51">
        <v>3.4610130718163502E-16</v>
      </c>
      <c r="X1033" s="52">
        <v>1.2540125994640199E-2</v>
      </c>
      <c r="Y1033" s="52">
        <v>0.98730736233319205</v>
      </c>
      <c r="Z1033" s="53">
        <v>1.5251167216591801E-4</v>
      </c>
      <c r="AA1033" s="7" t="str">
        <f t="shared" si="144"/>
        <v>SB</v>
      </c>
      <c r="AB1033" s="51">
        <v>7.4950563075755506E-17</v>
      </c>
      <c r="AC1033" s="52">
        <v>7.6237271445189301E-3</v>
      </c>
      <c r="AD1033" s="52">
        <v>0.99207490498651996</v>
      </c>
      <c r="AE1033" s="53">
        <v>3.0136786895891901E-4</v>
      </c>
      <c r="AF1033" s="7" t="str">
        <f t="shared" si="145"/>
        <v>SB</v>
      </c>
      <c r="AG1033" s="51">
        <v>0.325220847599556</v>
      </c>
      <c r="AH1033" s="52">
        <v>0.22693310250939</v>
      </c>
      <c r="AI1033" s="52">
        <v>0.21205116040907501</v>
      </c>
      <c r="AJ1033" s="53">
        <v>0.23579488948197699</v>
      </c>
      <c r="AK1033" s="44" t="str">
        <f t="shared" si="138"/>
        <v>AL</v>
      </c>
      <c r="AL1033" s="51">
        <v>0.57527859374271395</v>
      </c>
      <c r="AM1033" s="52">
        <v>0.203058702848883</v>
      </c>
      <c r="AN1033" s="52">
        <v>0</v>
      </c>
      <c r="AO1033" s="53">
        <v>0.221662703408402</v>
      </c>
      <c r="AP1033" s="44" t="str">
        <f t="shared" si="139"/>
        <v>AL</v>
      </c>
    </row>
    <row r="1034" spans="1:42" x14ac:dyDescent="0.3">
      <c r="A1034" s="4">
        <v>33043</v>
      </c>
      <c r="B1034" s="5">
        <f t="shared" si="140"/>
        <v>1990</v>
      </c>
      <c r="C1034" s="6">
        <v>1</v>
      </c>
      <c r="D1034" s="7">
        <v>0</v>
      </c>
      <c r="E1034" s="7">
        <v>0</v>
      </c>
      <c r="F1034" s="8">
        <v>0</v>
      </c>
      <c r="G1034" s="44" t="str">
        <f t="shared" si="141"/>
        <v>AL</v>
      </c>
      <c r="H1034" s="51">
        <v>1.27629783031817E-2</v>
      </c>
      <c r="I1034" s="52">
        <v>3.0920773586512999E-35</v>
      </c>
      <c r="J1034" s="52">
        <v>0.96144280521960102</v>
      </c>
      <c r="K1034" s="53">
        <v>2.5794216477202699E-2</v>
      </c>
      <c r="L1034" s="7" t="str">
        <f t="shared" si="146"/>
        <v>SB</v>
      </c>
      <c r="M1034" s="51">
        <v>0.36005630754425999</v>
      </c>
      <c r="N1034" s="52">
        <v>6.1974500107558596E-5</v>
      </c>
      <c r="O1034" s="52">
        <v>0.61798180355142995</v>
      </c>
      <c r="P1034" s="53">
        <v>2.1899914404192401E-2</v>
      </c>
      <c r="Q1034" s="7" t="str">
        <f t="shared" si="142"/>
        <v>SB</v>
      </c>
      <c r="R1034" s="6">
        <v>0</v>
      </c>
      <c r="S1034" s="7">
        <v>0</v>
      </c>
      <c r="T1034" s="7">
        <v>1</v>
      </c>
      <c r="U1034" s="8">
        <v>0</v>
      </c>
      <c r="V1034" s="7" t="str">
        <f t="shared" si="143"/>
        <v>SB</v>
      </c>
      <c r="W1034" s="51">
        <v>2.5125885025476601E-17</v>
      </c>
      <c r="X1034" s="52">
        <v>2.11185380970449E-4</v>
      </c>
      <c r="Y1034" s="52">
        <v>0.99840082168045297</v>
      </c>
      <c r="Z1034" s="53">
        <v>1.3879929385775601E-3</v>
      </c>
      <c r="AA1034" s="7" t="str">
        <f t="shared" si="144"/>
        <v>SB</v>
      </c>
      <c r="AB1034" s="51">
        <v>9.1197865322620008E-18</v>
      </c>
      <c r="AC1034" s="52">
        <v>1.13301580207573E-4</v>
      </c>
      <c r="AD1034" s="52">
        <v>0.99702293820653498</v>
      </c>
      <c r="AE1034" s="53">
        <v>2.8637602132573401E-3</v>
      </c>
      <c r="AF1034" s="7" t="str">
        <f t="shared" si="145"/>
        <v>SB</v>
      </c>
      <c r="AG1034" s="51">
        <v>0.33104073209187801</v>
      </c>
      <c r="AH1034" s="52">
        <v>0.22435161760911901</v>
      </c>
      <c r="AI1034" s="52">
        <v>0.21284602903164901</v>
      </c>
      <c r="AJ1034" s="53">
        <v>0.231761621267352</v>
      </c>
      <c r="AK1034" s="44" t="str">
        <f t="shared" si="138"/>
        <v>AL</v>
      </c>
      <c r="AL1034" s="51">
        <v>0.597539790600497</v>
      </c>
      <c r="AM1034" s="52">
        <v>0.19390581717451499</v>
      </c>
      <c r="AN1034" s="52">
        <v>0</v>
      </c>
      <c r="AO1034" s="53">
        <v>0.20855439222498701</v>
      </c>
      <c r="AP1034" s="44" t="str">
        <f t="shared" si="139"/>
        <v>AL</v>
      </c>
    </row>
    <row r="1035" spans="1:42" x14ac:dyDescent="0.3">
      <c r="A1035" s="4">
        <v>33044</v>
      </c>
      <c r="B1035" s="5">
        <f t="shared" si="140"/>
        <v>1990</v>
      </c>
      <c r="C1035" s="6">
        <v>1</v>
      </c>
      <c r="D1035" s="7">
        <v>0</v>
      </c>
      <c r="E1035" s="7">
        <v>0</v>
      </c>
      <c r="F1035" s="8">
        <v>0</v>
      </c>
      <c r="G1035" s="44" t="str">
        <f t="shared" si="141"/>
        <v>AL</v>
      </c>
      <c r="H1035" s="51">
        <v>4.5822557901066999E-2</v>
      </c>
      <c r="I1035" s="52">
        <v>1.27343494277382E-12</v>
      </c>
      <c r="J1035" s="52">
        <v>0.95162430782272001</v>
      </c>
      <c r="K1035" s="53">
        <v>2.55313427493142E-3</v>
      </c>
      <c r="L1035" s="7" t="str">
        <f t="shared" si="146"/>
        <v>SB</v>
      </c>
      <c r="M1035" s="51">
        <v>0.86266301221514097</v>
      </c>
      <c r="N1035" s="52">
        <v>1.31641078737552E-2</v>
      </c>
      <c r="O1035" s="52">
        <v>0.123838986195489</v>
      </c>
      <c r="P1035" s="53">
        <v>3.3389371561842702E-4</v>
      </c>
      <c r="Q1035" s="7" t="str">
        <f t="shared" si="142"/>
        <v>AL</v>
      </c>
      <c r="R1035" s="6">
        <v>0</v>
      </c>
      <c r="S1035" s="7">
        <v>0</v>
      </c>
      <c r="T1035" s="7">
        <v>1</v>
      </c>
      <c r="U1035" s="8">
        <v>0</v>
      </c>
      <c r="V1035" s="7" t="str">
        <f t="shared" si="143"/>
        <v>SB</v>
      </c>
      <c r="W1035" s="51">
        <v>2.8508185335833601E-28</v>
      </c>
      <c r="X1035" s="52">
        <v>1.8663296767286702E-12</v>
      </c>
      <c r="Y1035" s="52">
        <v>0.99984058643604101</v>
      </c>
      <c r="Z1035" s="53">
        <v>1.5941356209301399E-4</v>
      </c>
      <c r="AA1035" s="7" t="str">
        <f t="shared" si="144"/>
        <v>SB</v>
      </c>
      <c r="AB1035" s="51">
        <v>5.4314819505129799E-28</v>
      </c>
      <c r="AC1035" s="52">
        <v>1.2022612509328199E-12</v>
      </c>
      <c r="AD1035" s="52">
        <v>0.999608493074996</v>
      </c>
      <c r="AE1035" s="53">
        <v>3.9150692380156098E-4</v>
      </c>
      <c r="AF1035" s="7" t="str">
        <f t="shared" si="145"/>
        <v>SB</v>
      </c>
      <c r="AG1035" s="51">
        <v>0.31903900489653297</v>
      </c>
      <c r="AH1035" s="52">
        <v>0.218814556810428</v>
      </c>
      <c r="AI1035" s="52">
        <v>0.220090020544779</v>
      </c>
      <c r="AJ1035" s="53">
        <v>0.24205641774825801</v>
      </c>
      <c r="AK1035" s="44" t="str">
        <f t="shared" si="138"/>
        <v>AL</v>
      </c>
      <c r="AL1035" s="51">
        <v>0.59989174293868697</v>
      </c>
      <c r="AM1035" s="52">
        <v>0.13837220745989501</v>
      </c>
      <c r="AN1035" s="52">
        <v>0</v>
      </c>
      <c r="AO1035" s="53">
        <v>0.261736049601417</v>
      </c>
      <c r="AP1035" s="44" t="str">
        <f t="shared" si="139"/>
        <v>AL</v>
      </c>
    </row>
    <row r="1036" spans="1:42" x14ac:dyDescent="0.3">
      <c r="A1036" s="4">
        <v>33045</v>
      </c>
      <c r="B1036" s="5">
        <f t="shared" si="140"/>
        <v>1990</v>
      </c>
      <c r="C1036" s="6">
        <v>1</v>
      </c>
      <c r="D1036" s="7">
        <v>0</v>
      </c>
      <c r="E1036" s="7">
        <v>0</v>
      </c>
      <c r="F1036" s="8">
        <v>0</v>
      </c>
      <c r="G1036" s="44" t="str">
        <f t="shared" si="141"/>
        <v>AL</v>
      </c>
      <c r="H1036" s="51">
        <v>0.74053026240910502</v>
      </c>
      <c r="I1036" s="52">
        <v>2.8229422453204902E-3</v>
      </c>
      <c r="J1036" s="52">
        <v>0.25272739842029202</v>
      </c>
      <c r="K1036" s="53">
        <v>3.91939692528876E-3</v>
      </c>
      <c r="L1036" s="7" t="str">
        <f t="shared" si="146"/>
        <v>AL</v>
      </c>
      <c r="M1036" s="51">
        <v>0.95485502115910104</v>
      </c>
      <c r="N1036" s="52">
        <v>4.3284884638747599E-2</v>
      </c>
      <c r="O1036" s="52">
        <v>1.7084638890505299E-3</v>
      </c>
      <c r="P1036" s="53">
        <v>1.5163031309374701E-4</v>
      </c>
      <c r="Q1036" s="7" t="str">
        <f t="shared" si="142"/>
        <v>AL</v>
      </c>
      <c r="R1036" s="6">
        <v>0</v>
      </c>
      <c r="S1036" s="7">
        <v>1</v>
      </c>
      <c r="T1036" s="7">
        <v>0</v>
      </c>
      <c r="U1036" s="8">
        <v>0</v>
      </c>
      <c r="V1036" s="7" t="str">
        <f t="shared" si="143"/>
        <v>NAO-</v>
      </c>
      <c r="W1036" s="51">
        <v>1.77011523116839E-23</v>
      </c>
      <c r="X1036" s="52">
        <v>1.22661221525748E-6</v>
      </c>
      <c r="Y1036" s="52">
        <v>0.99999637599674496</v>
      </c>
      <c r="Z1036" s="53">
        <v>2.39739103788487E-6</v>
      </c>
      <c r="AA1036" s="7" t="str">
        <f t="shared" si="144"/>
        <v>SB</v>
      </c>
      <c r="AB1036" s="51">
        <v>2.6805366819164601E-23</v>
      </c>
      <c r="AC1036" s="52">
        <v>1.0683057824697399E-6</v>
      </c>
      <c r="AD1036" s="52">
        <v>0.99999121339920705</v>
      </c>
      <c r="AE1036" s="53">
        <v>7.7182950105665005E-6</v>
      </c>
      <c r="AF1036" s="7" t="str">
        <f t="shared" si="145"/>
        <v>SB</v>
      </c>
      <c r="AG1036" s="51">
        <v>0.306871995003696</v>
      </c>
      <c r="AH1036" s="52">
        <v>0.241162426966719</v>
      </c>
      <c r="AI1036" s="52">
        <v>0.21063553747726099</v>
      </c>
      <c r="AJ1036" s="53">
        <v>0.24133004055232299</v>
      </c>
      <c r="AK1036" s="44" t="str">
        <f t="shared" si="138"/>
        <v>AL</v>
      </c>
      <c r="AL1036" s="51">
        <v>0.49007244957900897</v>
      </c>
      <c r="AM1036" s="52">
        <v>0.26218915214411598</v>
      </c>
      <c r="AN1036" s="52">
        <v>0</v>
      </c>
      <c r="AO1036" s="53">
        <v>0.24773839827687399</v>
      </c>
      <c r="AP1036" s="44" t="str">
        <f t="shared" si="139"/>
        <v>AL</v>
      </c>
    </row>
    <row r="1037" spans="1:42" x14ac:dyDescent="0.3">
      <c r="A1037" s="4">
        <v>33046</v>
      </c>
      <c r="B1037" s="5">
        <f t="shared" si="140"/>
        <v>1990</v>
      </c>
      <c r="C1037" s="6">
        <v>1</v>
      </c>
      <c r="D1037" s="7">
        <v>0</v>
      </c>
      <c r="E1037" s="7">
        <v>0</v>
      </c>
      <c r="F1037" s="8">
        <v>0</v>
      </c>
      <c r="G1037" s="44" t="str">
        <f t="shared" si="141"/>
        <v>AL</v>
      </c>
      <c r="H1037" s="51">
        <v>6.5013604330157002E-2</v>
      </c>
      <c r="I1037" s="52">
        <v>0.93010531807260299</v>
      </c>
      <c r="J1037" s="52">
        <v>4.8055698194791104E-3</v>
      </c>
      <c r="K1037" s="53">
        <v>7.5507777757923597E-5</v>
      </c>
      <c r="L1037" s="7" t="str">
        <f t="shared" si="146"/>
        <v>NAO-</v>
      </c>
      <c r="M1037" s="51">
        <v>0.70053691758637104</v>
      </c>
      <c r="N1037" s="52">
        <v>0.29430063591556699</v>
      </c>
      <c r="O1037" s="52">
        <v>5.0985062048761499E-3</v>
      </c>
      <c r="P1037" s="53">
        <v>6.3940293172861897E-5</v>
      </c>
      <c r="Q1037" s="7" t="str">
        <f t="shared" si="142"/>
        <v>AL</v>
      </c>
      <c r="R1037" s="6">
        <v>0</v>
      </c>
      <c r="S1037" s="7">
        <v>1</v>
      </c>
      <c r="T1037" s="7">
        <v>0</v>
      </c>
      <c r="U1037" s="8">
        <v>0</v>
      </c>
      <c r="V1037" s="7" t="str">
        <f t="shared" si="143"/>
        <v>NAO-</v>
      </c>
      <c r="W1037" s="51">
        <v>7.0219009585337604E-11</v>
      </c>
      <c r="X1037" s="52">
        <v>0.76546148959492399</v>
      </c>
      <c r="Y1037" s="52">
        <v>0.23449728607475401</v>
      </c>
      <c r="Z1037" s="53">
        <v>4.1224260103779603E-5</v>
      </c>
      <c r="AA1037" s="7" t="str">
        <f t="shared" si="144"/>
        <v>NAO-</v>
      </c>
      <c r="AB1037" s="51">
        <v>7.5508226872771606E-11</v>
      </c>
      <c r="AC1037" s="52">
        <v>0.78633058196574501</v>
      </c>
      <c r="AD1037" s="52">
        <v>0.213587856886611</v>
      </c>
      <c r="AE1037" s="53">
        <v>8.1561072133966796E-5</v>
      </c>
      <c r="AF1037" s="7" t="str">
        <f t="shared" si="145"/>
        <v>NAO-</v>
      </c>
      <c r="AG1037" s="51">
        <v>0.30356923028680299</v>
      </c>
      <c r="AH1037" s="52">
        <v>0.26016939327908301</v>
      </c>
      <c r="AI1037" s="52">
        <v>0.19794927671822901</v>
      </c>
      <c r="AJ1037" s="53">
        <v>0.23831209971588299</v>
      </c>
      <c r="AK1037" s="44" t="str">
        <f t="shared" si="138"/>
        <v>AL</v>
      </c>
      <c r="AL1037" s="51">
        <v>0.42700083542188799</v>
      </c>
      <c r="AM1037" s="52">
        <v>0.33022556390977398</v>
      </c>
      <c r="AN1037" s="52">
        <v>0</v>
      </c>
      <c r="AO1037" s="53">
        <v>0.242773600668337</v>
      </c>
      <c r="AP1037" s="44" t="str">
        <f t="shared" si="139"/>
        <v>AL</v>
      </c>
    </row>
    <row r="1038" spans="1:42" x14ac:dyDescent="0.3">
      <c r="A1038" s="4">
        <v>33047</v>
      </c>
      <c r="B1038" s="5">
        <f t="shared" si="140"/>
        <v>1990</v>
      </c>
      <c r="C1038" s="6">
        <v>0</v>
      </c>
      <c r="D1038" s="7">
        <v>1</v>
      </c>
      <c r="E1038" s="7">
        <v>0</v>
      </c>
      <c r="F1038" s="8">
        <v>0</v>
      </c>
      <c r="G1038" s="44" t="str">
        <f t="shared" si="141"/>
        <v>NAO-</v>
      </c>
      <c r="H1038" s="51">
        <v>2.16456408992551E-4</v>
      </c>
      <c r="I1038" s="52">
        <v>0.99928944607605097</v>
      </c>
      <c r="J1038" s="52">
        <v>4.8114474733087402E-4</v>
      </c>
      <c r="K1038" s="53">
        <v>1.29527676295759E-5</v>
      </c>
      <c r="L1038" s="7" t="str">
        <f t="shared" si="146"/>
        <v>NAO-</v>
      </c>
      <c r="M1038" s="51">
        <v>3.2187100287771999E-3</v>
      </c>
      <c r="N1038" s="52">
        <v>0.99481880059570604</v>
      </c>
      <c r="O1038" s="52">
        <v>1.6089526209165099E-3</v>
      </c>
      <c r="P1038" s="53">
        <v>3.5353675459812899E-4</v>
      </c>
      <c r="Q1038" s="7" t="str">
        <f t="shared" si="142"/>
        <v>NAO-</v>
      </c>
      <c r="R1038" s="6">
        <v>0</v>
      </c>
      <c r="S1038" s="7">
        <v>1</v>
      </c>
      <c r="T1038" s="7">
        <v>0</v>
      </c>
      <c r="U1038" s="8">
        <v>0</v>
      </c>
      <c r="V1038" s="7" t="str">
        <f t="shared" si="143"/>
        <v>NAO-</v>
      </c>
      <c r="W1038" s="51">
        <v>1.4380675565342299E-9</v>
      </c>
      <c r="X1038" s="52">
        <v>0.99195196218750203</v>
      </c>
      <c r="Y1038" s="52">
        <v>8.0473590848760806E-3</v>
      </c>
      <c r="Z1038" s="53">
        <v>6.7728955567785704E-7</v>
      </c>
      <c r="AA1038" s="7" t="str">
        <f t="shared" si="144"/>
        <v>NAO-</v>
      </c>
      <c r="AB1038" s="51">
        <v>9.681975123115009E-10</v>
      </c>
      <c r="AC1038" s="52">
        <v>0.99159768907036705</v>
      </c>
      <c r="AD1038" s="52">
        <v>8.40117542712129E-3</v>
      </c>
      <c r="AE1038" s="53">
        <v>1.1345343131817099E-6</v>
      </c>
      <c r="AF1038" s="7" t="str">
        <f t="shared" si="145"/>
        <v>NAO-</v>
      </c>
      <c r="AG1038" s="51">
        <v>0.317465640933076</v>
      </c>
      <c r="AH1038" s="52">
        <v>0.26020699038115602</v>
      </c>
      <c r="AI1038" s="52">
        <v>0.19176494323865401</v>
      </c>
      <c r="AJ1038" s="53">
        <v>0.230562425447112</v>
      </c>
      <c r="AK1038" s="44" t="str">
        <f t="shared" si="138"/>
        <v>AL</v>
      </c>
      <c r="AL1038" s="51">
        <v>0.43618113757577698</v>
      </c>
      <c r="AM1038" s="52">
        <v>0.33670122900586302</v>
      </c>
      <c r="AN1038" s="52">
        <v>0</v>
      </c>
      <c r="AO1038" s="53">
        <v>0.227117633418358</v>
      </c>
      <c r="AP1038" s="44" t="str">
        <f t="shared" si="139"/>
        <v>AL</v>
      </c>
    </row>
    <row r="1039" spans="1:42" x14ac:dyDescent="0.3">
      <c r="A1039" s="4">
        <v>33048</v>
      </c>
      <c r="B1039" s="5">
        <f t="shared" si="140"/>
        <v>1990</v>
      </c>
      <c r="C1039" s="6">
        <v>0</v>
      </c>
      <c r="D1039" s="7">
        <v>1</v>
      </c>
      <c r="E1039" s="7">
        <v>0</v>
      </c>
      <c r="F1039" s="8">
        <v>0</v>
      </c>
      <c r="G1039" s="44" t="str">
        <f t="shared" si="141"/>
        <v>NAO-</v>
      </c>
      <c r="H1039" s="51">
        <v>7.8540451543868302E-3</v>
      </c>
      <c r="I1039" s="52">
        <v>0.98442725394486796</v>
      </c>
      <c r="J1039" s="52">
        <v>6.7302901478326902E-4</v>
      </c>
      <c r="K1039" s="53">
        <v>7.0456718859733701E-3</v>
      </c>
      <c r="L1039" s="7" t="str">
        <f t="shared" si="146"/>
        <v>NAO-</v>
      </c>
      <c r="M1039" s="51">
        <v>8.66568294644866E-3</v>
      </c>
      <c r="N1039" s="52">
        <v>0.90332122360616596</v>
      </c>
      <c r="O1039" s="52">
        <v>1.8925142904463899E-3</v>
      </c>
      <c r="P1039" s="53">
        <v>8.6120579156930804E-2</v>
      </c>
      <c r="Q1039" s="7" t="str">
        <f t="shared" si="142"/>
        <v>NAO-</v>
      </c>
      <c r="R1039" s="6">
        <v>0</v>
      </c>
      <c r="S1039" s="7">
        <v>1</v>
      </c>
      <c r="T1039" s="7">
        <v>0</v>
      </c>
      <c r="U1039" s="8">
        <v>0</v>
      </c>
      <c r="V1039" s="7" t="str">
        <f t="shared" si="143"/>
        <v>NAO-</v>
      </c>
      <c r="W1039" s="51">
        <v>4.5023412495405301E-11</v>
      </c>
      <c r="X1039" s="52">
        <v>0.99084491205682002</v>
      </c>
      <c r="Y1039" s="52">
        <v>9.1549867864832296E-3</v>
      </c>
      <c r="Z1039" s="53">
        <v>1.01111674645019E-7</v>
      </c>
      <c r="AA1039" s="7" t="str">
        <f t="shared" si="144"/>
        <v>NAO-</v>
      </c>
      <c r="AB1039" s="51">
        <v>1.5806548462930401E-11</v>
      </c>
      <c r="AC1039" s="52">
        <v>0.98977234640523104</v>
      </c>
      <c r="AD1039" s="52">
        <v>1.0227482666040399E-2</v>
      </c>
      <c r="AE1039" s="53">
        <v>1.7091292308490201E-7</v>
      </c>
      <c r="AF1039" s="7" t="str">
        <f t="shared" si="145"/>
        <v>NAO-</v>
      </c>
      <c r="AG1039" s="51">
        <v>0.28606614632933802</v>
      </c>
      <c r="AH1039" s="52">
        <v>0.26159097200573</v>
      </c>
      <c r="AI1039" s="52">
        <v>0.21722639077915401</v>
      </c>
      <c r="AJ1039" s="53">
        <v>0.23511649088577499</v>
      </c>
      <c r="AK1039" s="44" t="str">
        <f t="shared" si="138"/>
        <v>AL</v>
      </c>
      <c r="AL1039" s="51">
        <v>0.45118536494306499</v>
      </c>
      <c r="AM1039" s="52">
        <v>0.34272913944371802</v>
      </c>
      <c r="AN1039" s="52">
        <v>0</v>
      </c>
      <c r="AO1039" s="53">
        <v>0.20608549561321601</v>
      </c>
      <c r="AP1039" s="44" t="str">
        <f t="shared" si="139"/>
        <v>AL</v>
      </c>
    </row>
    <row r="1040" spans="1:42" x14ac:dyDescent="0.3">
      <c r="A1040" s="4">
        <v>33049</v>
      </c>
      <c r="B1040" s="5">
        <f t="shared" si="140"/>
        <v>1990</v>
      </c>
      <c r="C1040" s="6">
        <v>0</v>
      </c>
      <c r="D1040" s="7">
        <v>1</v>
      </c>
      <c r="E1040" s="7">
        <v>0</v>
      </c>
      <c r="F1040" s="8">
        <v>0</v>
      </c>
      <c r="G1040" s="44" t="str">
        <f t="shared" si="141"/>
        <v>NAO-</v>
      </c>
      <c r="H1040" s="51">
        <v>0.222984836095211</v>
      </c>
      <c r="I1040" s="52">
        <v>4.26334100254534E-10</v>
      </c>
      <c r="J1040" s="52">
        <v>8.1254595544275705E-4</v>
      </c>
      <c r="K1040" s="53">
        <v>0.776202617523023</v>
      </c>
      <c r="L1040" s="7" t="str">
        <f t="shared" si="146"/>
        <v>Zonal</v>
      </c>
      <c r="M1040" s="51">
        <v>2.6092452368126899E-2</v>
      </c>
      <c r="N1040" s="52">
        <v>4.4087552258864496E-3</v>
      </c>
      <c r="O1040" s="52">
        <v>6.1474918985264201E-4</v>
      </c>
      <c r="P1040" s="53">
        <v>0.96888404321614296</v>
      </c>
      <c r="Q1040" s="7" t="str">
        <f t="shared" si="142"/>
        <v>Zonal</v>
      </c>
      <c r="R1040" s="6">
        <v>0</v>
      </c>
      <c r="S1040" s="7">
        <v>1</v>
      </c>
      <c r="T1040" s="7">
        <v>0</v>
      </c>
      <c r="U1040" s="8">
        <v>0</v>
      </c>
      <c r="V1040" s="7" t="str">
        <f t="shared" si="143"/>
        <v>NAO-</v>
      </c>
      <c r="W1040" s="51">
        <v>6.7164973229837494E-8</v>
      </c>
      <c r="X1040" s="52">
        <v>0.98778660499517301</v>
      </c>
      <c r="Y1040" s="52">
        <v>1.2205023800721301E-2</v>
      </c>
      <c r="Z1040" s="53">
        <v>8.3040391305715896E-6</v>
      </c>
      <c r="AA1040" s="7" t="str">
        <f t="shared" si="144"/>
        <v>NAO-</v>
      </c>
      <c r="AB1040" s="51">
        <v>3.11624208797032E-8</v>
      </c>
      <c r="AC1040" s="52">
        <v>0.98623953201284198</v>
      </c>
      <c r="AD1040" s="52">
        <v>1.3748475423975099E-2</v>
      </c>
      <c r="AE1040" s="53">
        <v>1.1961400762393101E-5</v>
      </c>
      <c r="AF1040" s="7" t="str">
        <f t="shared" si="145"/>
        <v>NAO-</v>
      </c>
      <c r="AG1040" s="51">
        <v>0.25557975559790302</v>
      </c>
      <c r="AH1040" s="52">
        <v>0.25654636904532502</v>
      </c>
      <c r="AI1040" s="52">
        <v>0.23791693019155299</v>
      </c>
      <c r="AJ1040" s="53">
        <v>0.24995694516521699</v>
      </c>
      <c r="AK1040" s="44" t="str">
        <f t="shared" si="138"/>
        <v>NAO-</v>
      </c>
      <c r="AL1040" s="51">
        <v>0.36098334655035602</v>
      </c>
      <c r="AM1040" s="52">
        <v>0.34877081681205302</v>
      </c>
      <c r="AN1040" s="52">
        <v>0</v>
      </c>
      <c r="AO1040" s="53">
        <v>0.29024583663758902</v>
      </c>
      <c r="AP1040" s="44" t="str">
        <f t="shared" si="139"/>
        <v>AL</v>
      </c>
    </row>
    <row r="1041" spans="1:42" x14ac:dyDescent="0.3">
      <c r="A1041" s="4">
        <v>33050</v>
      </c>
      <c r="B1041" s="5">
        <f t="shared" si="140"/>
        <v>1990</v>
      </c>
      <c r="C1041" s="6">
        <v>1</v>
      </c>
      <c r="D1041" s="7">
        <v>0</v>
      </c>
      <c r="E1041" s="7">
        <v>0</v>
      </c>
      <c r="F1041" s="8">
        <v>0</v>
      </c>
      <c r="G1041" s="44" t="str">
        <f t="shared" si="141"/>
        <v>AL</v>
      </c>
      <c r="H1041" s="51">
        <v>0.17569018586229301</v>
      </c>
      <c r="I1041" s="52">
        <v>7.1115712970658103E-11</v>
      </c>
      <c r="J1041" s="52">
        <v>2.9815334014058699E-5</v>
      </c>
      <c r="K1041" s="53">
        <v>0.82427999873257496</v>
      </c>
      <c r="L1041" s="7" t="str">
        <f t="shared" si="146"/>
        <v>Zonal</v>
      </c>
      <c r="M1041" s="51">
        <v>2.7218931290426702E-3</v>
      </c>
      <c r="N1041" s="52">
        <v>5.6672821300180597E-5</v>
      </c>
      <c r="O1041" s="52">
        <v>3.5191147876446698E-4</v>
      </c>
      <c r="P1041" s="53">
        <v>0.99686952257088901</v>
      </c>
      <c r="Q1041" s="7" t="str">
        <f t="shared" si="142"/>
        <v>Zonal</v>
      </c>
      <c r="R1041" s="6">
        <v>1</v>
      </c>
      <c r="S1041" s="7">
        <v>0</v>
      </c>
      <c r="T1041" s="7">
        <v>0</v>
      </c>
      <c r="U1041" s="8">
        <v>0</v>
      </c>
      <c r="V1041" s="7" t="str">
        <f t="shared" si="143"/>
        <v>AL</v>
      </c>
      <c r="W1041" s="51">
        <v>5.8042951887714703E-2</v>
      </c>
      <c r="X1041" s="52">
        <v>0.93024915220931004</v>
      </c>
      <c r="Y1041" s="52">
        <v>5.3103175002932696E-3</v>
      </c>
      <c r="Z1041" s="53">
        <v>6.3975784026812201E-3</v>
      </c>
      <c r="AA1041" s="7" t="str">
        <f t="shared" si="144"/>
        <v>NAO-</v>
      </c>
      <c r="AB1041" s="51">
        <v>4.5948596154631899E-2</v>
      </c>
      <c r="AC1041" s="52">
        <v>0.94004282427439601</v>
      </c>
      <c r="AD1041" s="52">
        <v>6.9475727243776498E-3</v>
      </c>
      <c r="AE1041" s="53">
        <v>7.0610068465928096E-3</v>
      </c>
      <c r="AF1041" s="7" t="str">
        <f t="shared" si="145"/>
        <v>NAO-</v>
      </c>
      <c r="AG1041" s="51">
        <v>0.233615271040953</v>
      </c>
      <c r="AH1041" s="52">
        <v>0.23340685876831099</v>
      </c>
      <c r="AI1041" s="52">
        <v>0.24518735087027899</v>
      </c>
      <c r="AJ1041" s="53">
        <v>0.28779051932045602</v>
      </c>
      <c r="AK1041" s="44" t="str">
        <f t="shared" si="138"/>
        <v>Zonal</v>
      </c>
      <c r="AL1041" s="51">
        <v>8.4405700844057005E-2</v>
      </c>
      <c r="AM1041" s="52">
        <v>0.21059914210599101</v>
      </c>
      <c r="AN1041" s="52">
        <v>0</v>
      </c>
      <c r="AO1041" s="53">
        <v>0.70499515704995097</v>
      </c>
      <c r="AP1041" s="44" t="str">
        <f t="shared" si="139"/>
        <v>Zonal</v>
      </c>
    </row>
    <row r="1042" spans="1:42" x14ac:dyDescent="0.3">
      <c r="A1042" s="4">
        <v>33051</v>
      </c>
      <c r="B1042" s="5">
        <f t="shared" si="140"/>
        <v>1990</v>
      </c>
      <c r="C1042" s="6">
        <v>1</v>
      </c>
      <c r="D1042" s="7">
        <v>0</v>
      </c>
      <c r="E1042" s="7">
        <v>0</v>
      </c>
      <c r="F1042" s="8">
        <v>0</v>
      </c>
      <c r="G1042" s="44" t="str">
        <f t="shared" si="141"/>
        <v>AL</v>
      </c>
      <c r="H1042" s="51">
        <v>0.81197040011454802</v>
      </c>
      <c r="I1042" s="52">
        <v>7.4411528237653798E-9</v>
      </c>
      <c r="J1042" s="52">
        <v>1.5631796819930301E-4</v>
      </c>
      <c r="K1042" s="53">
        <v>0.18787327447611099</v>
      </c>
      <c r="L1042" s="7" t="str">
        <f t="shared" si="146"/>
        <v>AL</v>
      </c>
      <c r="M1042" s="51">
        <v>0.15289545131612001</v>
      </c>
      <c r="N1042" s="52">
        <v>2.0680002571367699E-2</v>
      </c>
      <c r="O1042" s="52">
        <v>1.2539807159910701E-3</v>
      </c>
      <c r="P1042" s="53">
        <v>0.82517056539650901</v>
      </c>
      <c r="Q1042" s="7" t="str">
        <f t="shared" si="142"/>
        <v>Zonal</v>
      </c>
      <c r="R1042" s="6">
        <v>1</v>
      </c>
      <c r="S1042" s="7">
        <v>0</v>
      </c>
      <c r="T1042" s="7">
        <v>0</v>
      </c>
      <c r="U1042" s="8">
        <v>0</v>
      </c>
      <c r="V1042" s="7" t="str">
        <f t="shared" si="143"/>
        <v>AL</v>
      </c>
      <c r="W1042" s="51">
        <v>6.31191895628204E-4</v>
      </c>
      <c r="X1042" s="52">
        <v>0.99018435084943601</v>
      </c>
      <c r="Y1042" s="52">
        <v>6.7296247760664897E-3</v>
      </c>
      <c r="Z1042" s="53">
        <v>2.45483247886872E-3</v>
      </c>
      <c r="AA1042" s="7" t="str">
        <f t="shared" si="144"/>
        <v>NAO-</v>
      </c>
      <c r="AB1042" s="51">
        <v>3.0174071427850499E-4</v>
      </c>
      <c r="AC1042" s="52">
        <v>0.98790335452214995</v>
      </c>
      <c r="AD1042" s="52">
        <v>8.6475478040571596E-3</v>
      </c>
      <c r="AE1042" s="53">
        <v>3.1473569595128099E-3</v>
      </c>
      <c r="AF1042" s="7" t="str">
        <f t="shared" si="145"/>
        <v>NAO-</v>
      </c>
      <c r="AG1042" s="51">
        <v>0.244132109341019</v>
      </c>
      <c r="AH1042" s="52">
        <v>0.23321072308243601</v>
      </c>
      <c r="AI1042" s="52">
        <v>0.22324697908521701</v>
      </c>
      <c r="AJ1042" s="53">
        <v>0.299410188491326</v>
      </c>
      <c r="AK1042" s="44" t="str">
        <f t="shared" si="138"/>
        <v>Zonal</v>
      </c>
      <c r="AL1042" s="51">
        <v>0.23851590106007001</v>
      </c>
      <c r="AM1042" s="52">
        <v>0.25937754824680598</v>
      </c>
      <c r="AN1042" s="52">
        <v>0</v>
      </c>
      <c r="AO1042" s="53">
        <v>0.50210655069312304</v>
      </c>
      <c r="AP1042" s="44" t="str">
        <f t="shared" si="139"/>
        <v>Zonal</v>
      </c>
    </row>
    <row r="1043" spans="1:42" x14ac:dyDescent="0.3">
      <c r="A1043" s="4">
        <v>33052</v>
      </c>
      <c r="B1043" s="5">
        <f t="shared" si="140"/>
        <v>1990</v>
      </c>
      <c r="C1043" s="6">
        <v>1</v>
      </c>
      <c r="D1043" s="7">
        <v>0</v>
      </c>
      <c r="E1043" s="7">
        <v>0</v>
      </c>
      <c r="F1043" s="8">
        <v>0</v>
      </c>
      <c r="G1043" s="44" t="str">
        <f t="shared" si="141"/>
        <v>AL</v>
      </c>
      <c r="H1043" s="51">
        <v>0.94791717896785299</v>
      </c>
      <c r="I1043" s="52">
        <v>6.6978094249943798E-7</v>
      </c>
      <c r="J1043" s="52">
        <v>8.5211033619499296E-4</v>
      </c>
      <c r="K1043" s="53">
        <v>5.1230040915017198E-2</v>
      </c>
      <c r="L1043" s="7" t="str">
        <f t="shared" si="146"/>
        <v>AL</v>
      </c>
      <c r="M1043" s="51">
        <v>0.70169284668265697</v>
      </c>
      <c r="N1043" s="52">
        <v>4.7684965777484399E-2</v>
      </c>
      <c r="O1043" s="52">
        <v>2.68102298190668E-4</v>
      </c>
      <c r="P1043" s="53">
        <v>0.25035408524167202</v>
      </c>
      <c r="Q1043" s="7" t="str">
        <f t="shared" si="142"/>
        <v>AL</v>
      </c>
      <c r="R1043" s="6">
        <v>1</v>
      </c>
      <c r="S1043" s="7">
        <v>0</v>
      </c>
      <c r="T1043" s="7">
        <v>0</v>
      </c>
      <c r="U1043" s="8">
        <v>0</v>
      </c>
      <c r="V1043" s="7" t="str">
        <f t="shared" si="143"/>
        <v>AL</v>
      </c>
      <c r="W1043" s="51">
        <v>1.55883442156224E-3</v>
      </c>
      <c r="X1043" s="52">
        <v>0.99135105759386299</v>
      </c>
      <c r="Y1043" s="52">
        <v>5.7036112362322203E-3</v>
      </c>
      <c r="Z1043" s="53">
        <v>1.3864967483415301E-3</v>
      </c>
      <c r="AA1043" s="7" t="str">
        <f t="shared" si="144"/>
        <v>NAO-</v>
      </c>
      <c r="AB1043" s="51">
        <v>1.2963873275772201E-3</v>
      </c>
      <c r="AC1043" s="52">
        <v>0.99051971126593796</v>
      </c>
      <c r="AD1043" s="52">
        <v>6.5007000795298002E-3</v>
      </c>
      <c r="AE1043" s="53">
        <v>1.68320132695561E-3</v>
      </c>
      <c r="AF1043" s="7" t="str">
        <f t="shared" si="145"/>
        <v>NAO-</v>
      </c>
      <c r="AG1043" s="51">
        <v>0.27606807873033301</v>
      </c>
      <c r="AH1043" s="52">
        <v>0.24740257296589399</v>
      </c>
      <c r="AI1043" s="52">
        <v>0.20597447160903101</v>
      </c>
      <c r="AJ1043" s="53">
        <v>0.27055487669473999</v>
      </c>
      <c r="AK1043" s="44" t="str">
        <f t="shared" si="138"/>
        <v>AL</v>
      </c>
      <c r="AL1043" s="51">
        <v>0.35291109027363399</v>
      </c>
      <c r="AM1043" s="52">
        <v>0.30683658682124199</v>
      </c>
      <c r="AN1043" s="52">
        <v>0</v>
      </c>
      <c r="AO1043" s="53">
        <v>0.34025232290512297</v>
      </c>
      <c r="AP1043" s="44" t="str">
        <f t="shared" si="139"/>
        <v>AL</v>
      </c>
    </row>
    <row r="1044" spans="1:42" x14ac:dyDescent="0.3">
      <c r="A1044" s="4">
        <v>33053</v>
      </c>
      <c r="B1044" s="5">
        <f t="shared" si="140"/>
        <v>1990</v>
      </c>
      <c r="C1044" s="6">
        <v>0</v>
      </c>
      <c r="D1044" s="7">
        <v>1</v>
      </c>
      <c r="E1044" s="7">
        <v>0</v>
      </c>
      <c r="F1044" s="8">
        <v>0</v>
      </c>
      <c r="G1044" s="44" t="str">
        <f t="shared" si="141"/>
        <v>NAO-</v>
      </c>
      <c r="H1044" s="51">
        <v>0.91900566741091905</v>
      </c>
      <c r="I1044" s="52">
        <v>9.4630848576129803E-12</v>
      </c>
      <c r="J1044" s="52">
        <v>1.9089383652550699E-3</v>
      </c>
      <c r="K1044" s="53">
        <v>7.9085394214369803E-2</v>
      </c>
      <c r="L1044" s="7" t="str">
        <f t="shared" si="146"/>
        <v>AL</v>
      </c>
      <c r="M1044" s="51">
        <v>4.7207406573860397E-2</v>
      </c>
      <c r="N1044" s="52">
        <v>6.2692008607990402E-2</v>
      </c>
      <c r="O1044" s="52">
        <v>2.11623846815359E-3</v>
      </c>
      <c r="P1044" s="53">
        <v>0.88798434634998402</v>
      </c>
      <c r="Q1044" s="7" t="str">
        <f t="shared" si="142"/>
        <v>Zonal</v>
      </c>
      <c r="R1044" s="6">
        <v>1</v>
      </c>
      <c r="S1044" s="7">
        <v>0</v>
      </c>
      <c r="T1044" s="7">
        <v>0</v>
      </c>
      <c r="U1044" s="8">
        <v>0</v>
      </c>
      <c r="V1044" s="7" t="str">
        <f t="shared" si="143"/>
        <v>AL</v>
      </c>
      <c r="W1044" s="51">
        <v>6.3807249198679403E-2</v>
      </c>
      <c r="X1044" s="52">
        <v>0.91104772320681404</v>
      </c>
      <c r="Y1044" s="52">
        <v>8.1580441529221E-3</v>
      </c>
      <c r="Z1044" s="53">
        <v>1.6986983441581699E-2</v>
      </c>
      <c r="AA1044" s="7" t="str">
        <f t="shared" si="144"/>
        <v>NAO-</v>
      </c>
      <c r="AB1044" s="51">
        <v>5.10263884099263E-2</v>
      </c>
      <c r="AC1044" s="52">
        <v>0.91917118507042195</v>
      </c>
      <c r="AD1044" s="52">
        <v>9.7057606779646106E-3</v>
      </c>
      <c r="AE1044" s="53">
        <v>2.00966658416851E-2</v>
      </c>
      <c r="AF1044" s="7" t="str">
        <f t="shared" si="145"/>
        <v>NAO-</v>
      </c>
      <c r="AG1044" s="51">
        <v>0.26098755387807998</v>
      </c>
      <c r="AH1044" s="52">
        <v>0.25181841660786802</v>
      </c>
      <c r="AI1044" s="52">
        <v>0.230797571881211</v>
      </c>
      <c r="AJ1044" s="53">
        <v>0.25639645763283903</v>
      </c>
      <c r="AK1044" s="44" t="str">
        <f t="shared" si="138"/>
        <v>AL</v>
      </c>
      <c r="AL1044" s="51">
        <v>0.32386416211714603</v>
      </c>
      <c r="AM1044" s="52">
        <v>0.36245026371796002</v>
      </c>
      <c r="AN1044" s="52">
        <v>0</v>
      </c>
      <c r="AO1044" s="53">
        <v>0.31368557416489301</v>
      </c>
      <c r="AP1044" s="44" t="str">
        <f t="shared" si="139"/>
        <v>NAO-</v>
      </c>
    </row>
    <row r="1045" spans="1:42" x14ac:dyDescent="0.3">
      <c r="A1045" s="4">
        <v>33054</v>
      </c>
      <c r="B1045" s="5">
        <f t="shared" si="140"/>
        <v>1990</v>
      </c>
      <c r="C1045" s="6">
        <v>0</v>
      </c>
      <c r="D1045" s="7">
        <v>1</v>
      </c>
      <c r="E1045" s="7">
        <v>0</v>
      </c>
      <c r="F1045" s="8">
        <v>0</v>
      </c>
      <c r="G1045" s="44" t="str">
        <f t="shared" si="141"/>
        <v>NAO-</v>
      </c>
      <c r="H1045" s="51">
        <v>0.98396683514319305</v>
      </c>
      <c r="I1045" s="52">
        <v>1.32876620259108E-11</v>
      </c>
      <c r="J1045" s="52">
        <v>1.09052018621482E-2</v>
      </c>
      <c r="K1045" s="53">
        <v>5.1279629813751303E-3</v>
      </c>
      <c r="L1045" s="7" t="str">
        <f t="shared" si="146"/>
        <v>AL</v>
      </c>
      <c r="M1045" s="51">
        <v>0.26919656400595698</v>
      </c>
      <c r="N1045" s="52">
        <v>0.71927308102592502</v>
      </c>
      <c r="O1045" s="52">
        <v>6.6445367119944299E-4</v>
      </c>
      <c r="P1045" s="53">
        <v>1.08659012969144E-2</v>
      </c>
      <c r="Q1045" s="7" t="str">
        <f t="shared" si="142"/>
        <v>NAO-</v>
      </c>
      <c r="R1045" s="6">
        <v>1</v>
      </c>
      <c r="S1045" s="7">
        <v>0</v>
      </c>
      <c r="T1045" s="7">
        <v>0</v>
      </c>
      <c r="U1045" s="8">
        <v>0</v>
      </c>
      <c r="V1045" s="7" t="str">
        <f t="shared" si="143"/>
        <v>AL</v>
      </c>
      <c r="W1045" s="51">
        <v>2.49647349118833E-2</v>
      </c>
      <c r="X1045" s="52">
        <v>0.77071594271190502</v>
      </c>
      <c r="Y1045" s="52">
        <v>1.9979010551960101E-2</v>
      </c>
      <c r="Z1045" s="53">
        <v>0.18434031182425001</v>
      </c>
      <c r="AA1045" s="7" t="str">
        <f t="shared" si="144"/>
        <v>NAO-</v>
      </c>
      <c r="AB1045" s="51">
        <v>9.5960099363165408E-3</v>
      </c>
      <c r="AC1045" s="52">
        <v>0.76041063068645298</v>
      </c>
      <c r="AD1045" s="52">
        <v>2.2203258707515501E-2</v>
      </c>
      <c r="AE1045" s="53">
        <v>0.20779010066971401</v>
      </c>
      <c r="AF1045" s="7" t="str">
        <f t="shared" si="145"/>
        <v>NAO-</v>
      </c>
      <c r="AG1045" s="51">
        <v>0.27332886022012898</v>
      </c>
      <c r="AH1045" s="52">
        <v>0.26715688057884102</v>
      </c>
      <c r="AI1045" s="52">
        <v>0.22128784928474701</v>
      </c>
      <c r="AJ1045" s="53">
        <v>0.23822640991628</v>
      </c>
      <c r="AK1045" s="44" t="str">
        <f t="shared" si="138"/>
        <v>AL</v>
      </c>
      <c r="AL1045" s="51">
        <v>0.36326057001958001</v>
      </c>
      <c r="AM1045" s="52">
        <v>0.440205961273478</v>
      </c>
      <c r="AN1045" s="52">
        <v>0</v>
      </c>
      <c r="AO1045" s="53">
        <v>0.19653346870694</v>
      </c>
      <c r="AP1045" s="44" t="str">
        <f t="shared" si="139"/>
        <v>NAO-</v>
      </c>
    </row>
    <row r="1046" spans="1:42" x14ac:dyDescent="0.3">
      <c r="A1046" s="4">
        <v>33055</v>
      </c>
      <c r="B1046" s="5">
        <f t="shared" si="140"/>
        <v>1990</v>
      </c>
      <c r="C1046" s="6">
        <v>1</v>
      </c>
      <c r="D1046" s="7">
        <v>0</v>
      </c>
      <c r="E1046" s="7">
        <v>0</v>
      </c>
      <c r="F1046" s="8">
        <v>0</v>
      </c>
      <c r="G1046" s="44" t="str">
        <f t="shared" si="141"/>
        <v>AL</v>
      </c>
      <c r="H1046" s="51">
        <v>0.96470994804815102</v>
      </c>
      <c r="I1046" s="52">
        <v>1.14984400185622E-17</v>
      </c>
      <c r="J1046" s="52">
        <v>3.3612832019785599E-2</v>
      </c>
      <c r="K1046" s="53">
        <v>1.67721993205593E-3</v>
      </c>
      <c r="L1046" s="7" t="str">
        <f t="shared" si="146"/>
        <v>AL</v>
      </c>
      <c r="M1046" s="51">
        <v>0.91501910219117599</v>
      </c>
      <c r="N1046" s="52">
        <v>7.6874587493515903E-2</v>
      </c>
      <c r="O1046" s="52">
        <v>7.88880640490606E-3</v>
      </c>
      <c r="P1046" s="53">
        <v>2.17503910399864E-4</v>
      </c>
      <c r="Q1046" s="7" t="str">
        <f t="shared" si="142"/>
        <v>AL</v>
      </c>
      <c r="R1046" s="6">
        <v>1</v>
      </c>
      <c r="S1046" s="7">
        <v>0</v>
      </c>
      <c r="T1046" s="7">
        <v>0</v>
      </c>
      <c r="U1046" s="8">
        <v>0</v>
      </c>
      <c r="V1046" s="7" t="str">
        <f t="shared" si="143"/>
        <v>AL</v>
      </c>
      <c r="W1046" s="51">
        <v>0.171768741487139</v>
      </c>
      <c r="X1046" s="52">
        <v>0.43279311676057802</v>
      </c>
      <c r="Y1046" s="52">
        <v>2.9615680638695501E-2</v>
      </c>
      <c r="Z1046" s="53">
        <v>0.36582246111358702</v>
      </c>
      <c r="AA1046" s="7" t="str">
        <f t="shared" si="144"/>
        <v>NAO-</v>
      </c>
      <c r="AB1046" s="51">
        <v>0.18223150198385299</v>
      </c>
      <c r="AC1046" s="52">
        <v>0.415467601677667</v>
      </c>
      <c r="AD1046" s="52">
        <v>2.4728645415627599E-2</v>
      </c>
      <c r="AE1046" s="53">
        <v>0.37757225092285002</v>
      </c>
      <c r="AF1046" s="7" t="str">
        <f t="shared" si="145"/>
        <v>NAO-</v>
      </c>
      <c r="AG1046" s="51">
        <v>0.27370856607517302</v>
      </c>
      <c r="AH1046" s="52">
        <v>0.303955856679818</v>
      </c>
      <c r="AI1046" s="52">
        <v>0.198544783481438</v>
      </c>
      <c r="AJ1046" s="53">
        <v>0.22379079376357</v>
      </c>
      <c r="AK1046" s="44" t="str">
        <f t="shared" si="138"/>
        <v>NAO-</v>
      </c>
      <c r="AL1046" s="51">
        <v>0.34385211920206799</v>
      </c>
      <c r="AM1046" s="52">
        <v>0.48597766180558899</v>
      </c>
      <c r="AN1046" s="52">
        <v>0</v>
      </c>
      <c r="AO1046" s="53">
        <v>0.170170218992342</v>
      </c>
      <c r="AP1046" s="44" t="str">
        <f t="shared" si="139"/>
        <v>NAO-</v>
      </c>
    </row>
    <row r="1047" spans="1:42" x14ac:dyDescent="0.3">
      <c r="A1047" s="4">
        <v>33056</v>
      </c>
      <c r="B1047" s="5">
        <f t="shared" si="140"/>
        <v>1990</v>
      </c>
      <c r="C1047" s="6">
        <v>1</v>
      </c>
      <c r="D1047" s="7">
        <v>0</v>
      </c>
      <c r="E1047" s="7">
        <v>0</v>
      </c>
      <c r="F1047" s="8">
        <v>0</v>
      </c>
      <c r="G1047" s="44" t="str">
        <f t="shared" si="141"/>
        <v>AL</v>
      </c>
      <c r="H1047" s="51">
        <v>0.80249787381075699</v>
      </c>
      <c r="I1047" s="52">
        <v>1.63318862333847E-14</v>
      </c>
      <c r="J1047" s="52">
        <v>2.4415295296657199E-2</v>
      </c>
      <c r="K1047" s="53">
        <v>0.173086830892559</v>
      </c>
      <c r="L1047" s="7" t="str">
        <f t="shared" si="146"/>
        <v>AL</v>
      </c>
      <c r="M1047" s="51">
        <v>0.22278501000141701</v>
      </c>
      <c r="N1047" s="52">
        <v>0.76411576095416101</v>
      </c>
      <c r="O1047" s="52">
        <v>7.8762624122262603E-3</v>
      </c>
      <c r="P1047" s="53">
        <v>5.2229666321803097E-3</v>
      </c>
      <c r="Q1047" s="7" t="str">
        <f t="shared" si="142"/>
        <v>NAO-</v>
      </c>
      <c r="R1047" s="6">
        <v>1</v>
      </c>
      <c r="S1047" s="7">
        <v>0</v>
      </c>
      <c r="T1047" s="7">
        <v>0</v>
      </c>
      <c r="U1047" s="8">
        <v>0</v>
      </c>
      <c r="V1047" s="7" t="str">
        <f t="shared" si="143"/>
        <v>AL</v>
      </c>
      <c r="W1047" s="51">
        <v>0.80821676036514001</v>
      </c>
      <c r="X1047" s="52">
        <v>9.8298103755948395E-3</v>
      </c>
      <c r="Y1047" s="52">
        <v>1.28331515473694E-3</v>
      </c>
      <c r="Z1047" s="53">
        <v>0.18067011410452699</v>
      </c>
      <c r="AA1047" s="7" t="str">
        <f t="shared" si="144"/>
        <v>AL</v>
      </c>
      <c r="AB1047" s="51">
        <v>0.78633083633312195</v>
      </c>
      <c r="AC1047" s="52">
        <v>1.3292939918975301E-2</v>
      </c>
      <c r="AD1047" s="52">
        <v>1.39816724432749E-3</v>
      </c>
      <c r="AE1047" s="53">
        <v>0.198978056503575</v>
      </c>
      <c r="AF1047" s="7" t="str">
        <f t="shared" si="145"/>
        <v>AL</v>
      </c>
      <c r="AG1047" s="51">
        <v>0.26315212438369301</v>
      </c>
      <c r="AH1047" s="52">
        <v>0.24031492430434601</v>
      </c>
      <c r="AI1047" s="52">
        <v>0.198876761992622</v>
      </c>
      <c r="AJ1047" s="53">
        <v>0.29765618931933602</v>
      </c>
      <c r="AK1047" s="44" t="str">
        <f t="shared" si="138"/>
        <v>Zonal</v>
      </c>
      <c r="AL1047" s="51">
        <v>0.20186810076422301</v>
      </c>
      <c r="AM1047" s="52">
        <v>0.356410982168129</v>
      </c>
      <c r="AN1047" s="52">
        <v>0</v>
      </c>
      <c r="AO1047" s="53">
        <v>0.44172091706764699</v>
      </c>
      <c r="AP1047" s="44" t="str">
        <f t="shared" si="139"/>
        <v>Zonal</v>
      </c>
    </row>
    <row r="1048" spans="1:42" x14ac:dyDescent="0.3">
      <c r="A1048" s="4">
        <v>33057</v>
      </c>
      <c r="B1048" s="5">
        <f t="shared" si="140"/>
        <v>1990</v>
      </c>
      <c r="C1048" s="6">
        <v>0</v>
      </c>
      <c r="D1048" s="7">
        <v>0</v>
      </c>
      <c r="E1048" s="7">
        <v>0</v>
      </c>
      <c r="F1048" s="8">
        <v>1</v>
      </c>
      <c r="G1048" s="44" t="str">
        <f t="shared" si="141"/>
        <v>Zonal</v>
      </c>
      <c r="H1048" s="51">
        <v>0.75768607242676</v>
      </c>
      <c r="I1048" s="52">
        <v>7.3368209455553799E-6</v>
      </c>
      <c r="J1048" s="52">
        <v>8.82237688474566E-4</v>
      </c>
      <c r="K1048" s="53">
        <v>0.24142435306382801</v>
      </c>
      <c r="L1048" s="7" t="str">
        <f t="shared" si="146"/>
        <v>AL</v>
      </c>
      <c r="M1048" s="51">
        <v>0.90839009806332105</v>
      </c>
      <c r="N1048" s="52">
        <v>7.1138911827358306E-2</v>
      </c>
      <c r="O1048" s="52">
        <v>1.9352819800414901E-3</v>
      </c>
      <c r="P1048" s="53">
        <v>1.8535708129268701E-2</v>
      </c>
      <c r="Q1048" s="7" t="str">
        <f t="shared" si="142"/>
        <v>AL</v>
      </c>
      <c r="R1048" s="6">
        <v>1</v>
      </c>
      <c r="S1048" s="7">
        <v>0</v>
      </c>
      <c r="T1048" s="7">
        <v>0</v>
      </c>
      <c r="U1048" s="8">
        <v>0</v>
      </c>
      <c r="V1048" s="7" t="str">
        <f t="shared" si="143"/>
        <v>AL</v>
      </c>
      <c r="W1048" s="51">
        <v>0.91322986717621302</v>
      </c>
      <c r="X1048" s="52">
        <v>4.4592298596186101E-3</v>
      </c>
      <c r="Y1048" s="52">
        <v>4.9618664412588904E-4</v>
      </c>
      <c r="Z1048" s="53">
        <v>8.1814716320043293E-2</v>
      </c>
      <c r="AA1048" s="7" t="str">
        <f t="shared" si="144"/>
        <v>AL</v>
      </c>
      <c r="AB1048" s="51">
        <v>0.92101582394924997</v>
      </c>
      <c r="AC1048" s="52">
        <v>4.9590657759360501E-3</v>
      </c>
      <c r="AD1048" s="52">
        <v>4.28457951097585E-4</v>
      </c>
      <c r="AE1048" s="53">
        <v>7.3596652323714498E-2</v>
      </c>
      <c r="AF1048" s="7" t="str">
        <f t="shared" si="145"/>
        <v>AL</v>
      </c>
      <c r="AG1048" s="51">
        <v>0.30187478884117203</v>
      </c>
      <c r="AH1048" s="52">
        <v>0.196773135254034</v>
      </c>
      <c r="AI1048" s="52">
        <v>0.195857936858573</v>
      </c>
      <c r="AJ1048" s="53">
        <v>0.30549413904621803</v>
      </c>
      <c r="AK1048" s="44" t="str">
        <f t="shared" si="138"/>
        <v>Zonal</v>
      </c>
      <c r="AL1048" s="51">
        <v>0.419334745234832</v>
      </c>
      <c r="AM1048" s="52">
        <v>3.2577550766164198E-2</v>
      </c>
      <c r="AN1048" s="52">
        <v>0</v>
      </c>
      <c r="AO1048" s="53">
        <v>0.54808770399900297</v>
      </c>
      <c r="AP1048" s="44" t="str">
        <f t="shared" si="139"/>
        <v>Zonal</v>
      </c>
    </row>
    <row r="1049" spans="1:42" x14ac:dyDescent="0.3">
      <c r="A1049" s="4">
        <v>33058</v>
      </c>
      <c r="B1049" s="5">
        <f t="shared" si="140"/>
        <v>1990</v>
      </c>
      <c r="C1049" s="6">
        <v>1</v>
      </c>
      <c r="D1049" s="7">
        <v>0</v>
      </c>
      <c r="E1049" s="7">
        <v>0</v>
      </c>
      <c r="F1049" s="8">
        <v>0</v>
      </c>
      <c r="G1049" s="44" t="str">
        <f t="shared" si="141"/>
        <v>AL</v>
      </c>
      <c r="H1049" s="51">
        <v>0.98829959971668302</v>
      </c>
      <c r="I1049" s="52">
        <v>5.7212131984348798E-19</v>
      </c>
      <c r="J1049" s="52">
        <v>4.2522005163309203E-5</v>
      </c>
      <c r="K1049" s="53">
        <v>1.1657878278145E-2</v>
      </c>
      <c r="L1049" s="7" t="str">
        <f t="shared" si="146"/>
        <v>AL</v>
      </c>
      <c r="M1049" s="51">
        <v>0.94745537866666496</v>
      </c>
      <c r="N1049" s="52">
        <v>4.8962882006080198E-2</v>
      </c>
      <c r="O1049" s="52">
        <v>5.1044665361990297E-8</v>
      </c>
      <c r="P1049" s="53">
        <v>3.5816882825968699E-3</v>
      </c>
      <c r="Q1049" s="7" t="str">
        <f t="shared" si="142"/>
        <v>AL</v>
      </c>
      <c r="R1049" s="6">
        <v>1</v>
      </c>
      <c r="S1049" s="7">
        <v>0</v>
      </c>
      <c r="T1049" s="7">
        <v>0</v>
      </c>
      <c r="U1049" s="8">
        <v>0</v>
      </c>
      <c r="V1049" s="7" t="str">
        <f t="shared" si="143"/>
        <v>AL</v>
      </c>
      <c r="W1049" s="51">
        <v>0.96609813156998403</v>
      </c>
      <c r="X1049" s="52">
        <v>1.00461021051964E-2</v>
      </c>
      <c r="Y1049" s="52">
        <v>1.9367665572167701E-4</v>
      </c>
      <c r="Z1049" s="53">
        <v>2.3662089669097601E-2</v>
      </c>
      <c r="AA1049" s="7" t="str">
        <f t="shared" si="144"/>
        <v>AL</v>
      </c>
      <c r="AB1049" s="51">
        <v>0.96823370775606599</v>
      </c>
      <c r="AC1049" s="52">
        <v>1.0302973998978599E-2</v>
      </c>
      <c r="AD1049" s="52">
        <v>1.8334923068666299E-4</v>
      </c>
      <c r="AE1049" s="53">
        <v>2.1279969014267899E-2</v>
      </c>
      <c r="AF1049" s="7" t="str">
        <f t="shared" si="145"/>
        <v>AL</v>
      </c>
      <c r="AG1049" s="51">
        <v>0.31254144386038502</v>
      </c>
      <c r="AH1049" s="52">
        <v>0.226272797030976</v>
      </c>
      <c r="AI1049" s="52">
        <v>0.199702518574816</v>
      </c>
      <c r="AJ1049" s="53">
        <v>0.26148324053382099</v>
      </c>
      <c r="AK1049" s="44" t="str">
        <f t="shared" si="138"/>
        <v>AL</v>
      </c>
      <c r="AL1049" s="51">
        <v>0.44996417482684498</v>
      </c>
      <c r="AM1049" s="52">
        <v>0.23486983520420299</v>
      </c>
      <c r="AN1049" s="52">
        <v>0</v>
      </c>
      <c r="AO1049" s="53">
        <v>0.31516598996895101</v>
      </c>
      <c r="AP1049" s="44" t="str">
        <f t="shared" si="139"/>
        <v>AL</v>
      </c>
    </row>
    <row r="1050" spans="1:42" x14ac:dyDescent="0.3">
      <c r="A1050" s="4">
        <v>33059</v>
      </c>
      <c r="B1050" s="5">
        <f t="shared" si="140"/>
        <v>1990</v>
      </c>
      <c r="C1050" s="6">
        <v>1</v>
      </c>
      <c r="D1050" s="7">
        <v>0</v>
      </c>
      <c r="E1050" s="7">
        <v>0</v>
      </c>
      <c r="F1050" s="8">
        <v>0</v>
      </c>
      <c r="G1050" s="44" t="str">
        <f t="shared" si="141"/>
        <v>AL</v>
      </c>
      <c r="H1050" s="51">
        <v>0.99948264750320404</v>
      </c>
      <c r="I1050" s="52">
        <v>2.71974963581881E-31</v>
      </c>
      <c r="J1050" s="52">
        <v>4.80780463725072E-4</v>
      </c>
      <c r="K1050" s="53">
        <v>3.6572033062209798E-5</v>
      </c>
      <c r="L1050" s="7" t="str">
        <f t="shared" si="146"/>
        <v>AL</v>
      </c>
      <c r="M1050" s="51">
        <v>0.99932708487935196</v>
      </c>
      <c r="N1050" s="52">
        <v>3.9003910718435098E-4</v>
      </c>
      <c r="O1050" s="52">
        <v>2.5666403633320498E-4</v>
      </c>
      <c r="P1050" s="53">
        <v>2.62119771307761E-5</v>
      </c>
      <c r="Q1050" s="7" t="str">
        <f t="shared" si="142"/>
        <v>AL</v>
      </c>
      <c r="R1050" s="6">
        <v>1</v>
      </c>
      <c r="S1050" s="7">
        <v>0</v>
      </c>
      <c r="T1050" s="7">
        <v>0</v>
      </c>
      <c r="U1050" s="8">
        <v>0</v>
      </c>
      <c r="V1050" s="7" t="str">
        <f t="shared" si="143"/>
        <v>AL</v>
      </c>
      <c r="W1050" s="51">
        <v>0.82720940334538895</v>
      </c>
      <c r="X1050" s="52">
        <v>1.4461628970343801E-2</v>
      </c>
      <c r="Y1050" s="52">
        <v>1.2608258599033E-3</v>
      </c>
      <c r="Z1050" s="53">
        <v>0.15706814182436099</v>
      </c>
      <c r="AA1050" s="7" t="str">
        <f t="shared" si="144"/>
        <v>AL</v>
      </c>
      <c r="AB1050" s="51">
        <v>0.81912685443632605</v>
      </c>
      <c r="AC1050" s="52">
        <v>1.7992181715759299E-2</v>
      </c>
      <c r="AD1050" s="52">
        <v>1.24855521097773E-3</v>
      </c>
      <c r="AE1050" s="53">
        <v>0.16163240863693601</v>
      </c>
      <c r="AF1050" s="7" t="str">
        <f t="shared" si="145"/>
        <v>AL</v>
      </c>
      <c r="AG1050" s="51">
        <v>0.26905195333024701</v>
      </c>
      <c r="AH1050" s="52">
        <v>0.247085538407297</v>
      </c>
      <c r="AI1050" s="52">
        <v>0.21939468003939</v>
      </c>
      <c r="AJ1050" s="53">
        <v>0.26446782822306403</v>
      </c>
      <c r="AK1050" s="44" t="str">
        <f t="shared" si="138"/>
        <v>AL</v>
      </c>
      <c r="AL1050" s="51">
        <v>0.31217297630039997</v>
      </c>
      <c r="AM1050" s="52">
        <v>0.32894736842105199</v>
      </c>
      <c r="AN1050" s="52">
        <v>0</v>
      </c>
      <c r="AO1050" s="53">
        <v>0.35887965527854698</v>
      </c>
      <c r="AP1050" s="44" t="str">
        <f t="shared" si="139"/>
        <v>Zonal</v>
      </c>
    </row>
    <row r="1051" spans="1:42" x14ac:dyDescent="0.3">
      <c r="A1051" s="4">
        <v>33060</v>
      </c>
      <c r="B1051" s="5">
        <f t="shared" si="140"/>
        <v>1990</v>
      </c>
      <c r="C1051" s="6">
        <v>0</v>
      </c>
      <c r="D1051" s="7">
        <v>0</v>
      </c>
      <c r="E1051" s="7">
        <v>0</v>
      </c>
      <c r="F1051" s="8">
        <v>1</v>
      </c>
      <c r="G1051" s="44" t="str">
        <f t="shared" si="141"/>
        <v>Zonal</v>
      </c>
      <c r="H1051" s="51">
        <v>0.99971897921126496</v>
      </c>
      <c r="I1051" s="52">
        <v>5.1120352354306504E-53</v>
      </c>
      <c r="J1051" s="52">
        <v>3.4446580895584799E-6</v>
      </c>
      <c r="K1051" s="53">
        <v>2.77576130647142E-4</v>
      </c>
      <c r="L1051" s="7" t="str">
        <f t="shared" si="146"/>
        <v>AL</v>
      </c>
      <c r="M1051" s="51">
        <v>0.99932968181204496</v>
      </c>
      <c r="N1051" s="52">
        <v>5.1403371428211501E-4</v>
      </c>
      <c r="O1051" s="52">
        <v>3.32551082664643E-6</v>
      </c>
      <c r="P1051" s="53">
        <v>1.5295896284331199E-4</v>
      </c>
      <c r="Q1051" s="7" t="str">
        <f t="shared" si="142"/>
        <v>AL</v>
      </c>
      <c r="R1051" s="6">
        <v>1</v>
      </c>
      <c r="S1051" s="7">
        <v>0</v>
      </c>
      <c r="T1051" s="7">
        <v>0</v>
      </c>
      <c r="U1051" s="8">
        <v>0</v>
      </c>
      <c r="V1051" s="7" t="str">
        <f t="shared" si="143"/>
        <v>AL</v>
      </c>
      <c r="W1051" s="51">
        <v>0.88955963113546899</v>
      </c>
      <c r="X1051" s="52">
        <v>1.5198570470879601E-2</v>
      </c>
      <c r="Y1051" s="52">
        <v>5.7170253381724095E-4</v>
      </c>
      <c r="Z1051" s="53">
        <v>9.4670095859833506E-2</v>
      </c>
      <c r="AA1051" s="7" t="str">
        <f t="shared" si="144"/>
        <v>AL</v>
      </c>
      <c r="AB1051" s="51">
        <v>0.87089891039260203</v>
      </c>
      <c r="AC1051" s="52">
        <v>2.28018980462356E-2</v>
      </c>
      <c r="AD1051" s="52">
        <v>6.1962985899014899E-4</v>
      </c>
      <c r="AE1051" s="53">
        <v>0.10567956170216999</v>
      </c>
      <c r="AF1051" s="7" t="str">
        <f t="shared" si="145"/>
        <v>AL</v>
      </c>
      <c r="AG1051" s="51">
        <v>0.263930686041148</v>
      </c>
      <c r="AH1051" s="52">
        <v>0.22364548503996901</v>
      </c>
      <c r="AI1051" s="52">
        <v>0.230101127816911</v>
      </c>
      <c r="AJ1051" s="53">
        <v>0.28232270110197</v>
      </c>
      <c r="AK1051" s="44" t="str">
        <f t="shared" si="138"/>
        <v>Zonal</v>
      </c>
      <c r="AL1051" s="51">
        <v>0.27379341452413097</v>
      </c>
      <c r="AM1051" s="52">
        <v>0</v>
      </c>
      <c r="AN1051" s="52">
        <v>0.12483085250338199</v>
      </c>
      <c r="AO1051" s="53">
        <v>0.60137573297248503</v>
      </c>
      <c r="AP1051" s="44" t="str">
        <f t="shared" si="139"/>
        <v>Zonal</v>
      </c>
    </row>
    <row r="1052" spans="1:42" x14ac:dyDescent="0.3">
      <c r="A1052" s="4">
        <v>33061</v>
      </c>
      <c r="B1052" s="5">
        <f t="shared" si="140"/>
        <v>1990</v>
      </c>
      <c r="C1052" s="6">
        <v>0</v>
      </c>
      <c r="D1052" s="7">
        <v>0</v>
      </c>
      <c r="E1052" s="7">
        <v>0</v>
      </c>
      <c r="F1052" s="8">
        <v>1</v>
      </c>
      <c r="G1052" s="44" t="str">
        <f t="shared" si="141"/>
        <v>Zonal</v>
      </c>
      <c r="H1052" s="51">
        <v>0.63313366429172102</v>
      </c>
      <c r="I1052" s="52">
        <v>1.3053172107405499E-31</v>
      </c>
      <c r="J1052" s="52">
        <v>4.9111172209628404E-7</v>
      </c>
      <c r="K1052" s="53">
        <v>0.36686584459654298</v>
      </c>
      <c r="L1052" s="7" t="str">
        <f t="shared" si="146"/>
        <v>AL</v>
      </c>
      <c r="M1052" s="51">
        <v>0.91107286550285205</v>
      </c>
      <c r="N1052" s="52">
        <v>4.1326355619132199E-3</v>
      </c>
      <c r="O1052" s="52">
        <v>3.56707511649991E-9</v>
      </c>
      <c r="P1052" s="53">
        <v>8.4794495368156794E-2</v>
      </c>
      <c r="Q1052" s="7" t="str">
        <f t="shared" si="142"/>
        <v>AL</v>
      </c>
      <c r="R1052" s="6">
        <v>1</v>
      </c>
      <c r="S1052" s="7">
        <v>0</v>
      </c>
      <c r="T1052" s="7">
        <v>0</v>
      </c>
      <c r="U1052" s="8">
        <v>0</v>
      </c>
      <c r="V1052" s="7" t="str">
        <f t="shared" si="143"/>
        <v>AL</v>
      </c>
      <c r="W1052" s="51">
        <v>4.9627001518337197E-2</v>
      </c>
      <c r="X1052" s="52">
        <v>6.7690665378708297E-4</v>
      </c>
      <c r="Y1052" s="52">
        <v>4.3503684963163503E-3</v>
      </c>
      <c r="Z1052" s="53">
        <v>0.94534572333155797</v>
      </c>
      <c r="AA1052" s="7" t="str">
        <f t="shared" si="144"/>
        <v>Zonal</v>
      </c>
      <c r="AB1052" s="51">
        <v>5.8803940971369401E-2</v>
      </c>
      <c r="AC1052" s="52">
        <v>1.2239940554956801E-3</v>
      </c>
      <c r="AD1052" s="52">
        <v>3.25935117226233E-3</v>
      </c>
      <c r="AE1052" s="53">
        <v>0.93671271380087096</v>
      </c>
      <c r="AF1052" s="7" t="str">
        <f t="shared" si="145"/>
        <v>Zonal</v>
      </c>
      <c r="AG1052" s="51">
        <v>0.258833868068437</v>
      </c>
      <c r="AH1052" s="52">
        <v>0.18523864226953499</v>
      </c>
      <c r="AI1052" s="52">
        <v>0.21737708158116201</v>
      </c>
      <c r="AJ1052" s="53">
        <v>0.33855040808086401</v>
      </c>
      <c r="AK1052" s="44" t="str">
        <f t="shared" si="138"/>
        <v>Zonal</v>
      </c>
      <c r="AL1052" s="51">
        <v>0.31290618396395598</v>
      </c>
      <c r="AM1052" s="52">
        <v>0</v>
      </c>
      <c r="AN1052" s="52">
        <v>0.16917188309876</v>
      </c>
      <c r="AO1052" s="53">
        <v>0.51792193293728295</v>
      </c>
      <c r="AP1052" s="44" t="str">
        <f t="shared" si="139"/>
        <v>Zonal</v>
      </c>
    </row>
    <row r="1053" spans="1:42" x14ac:dyDescent="0.3">
      <c r="A1053" s="4">
        <v>33062</v>
      </c>
      <c r="B1053" s="5">
        <f t="shared" si="140"/>
        <v>1990</v>
      </c>
      <c r="C1053" s="6">
        <v>1</v>
      </c>
      <c r="D1053" s="7">
        <v>0</v>
      </c>
      <c r="E1053" s="7">
        <v>0</v>
      </c>
      <c r="F1053" s="8">
        <v>0</v>
      </c>
      <c r="G1053" s="44" t="str">
        <f t="shared" si="141"/>
        <v>AL</v>
      </c>
      <c r="H1053" s="51">
        <v>0.738741305421596</v>
      </c>
      <c r="I1053" s="52">
        <v>3.52616849877773E-17</v>
      </c>
      <c r="J1053" s="52">
        <v>2.1715144560963E-7</v>
      </c>
      <c r="K1053" s="53">
        <v>0.26125847742696001</v>
      </c>
      <c r="L1053" s="7" t="str">
        <f t="shared" si="146"/>
        <v>AL</v>
      </c>
      <c r="M1053" s="51">
        <v>0.87506356588817402</v>
      </c>
      <c r="N1053" s="52">
        <v>4.15099627988202E-3</v>
      </c>
      <c r="O1053" s="52">
        <v>7.5151789919582799E-11</v>
      </c>
      <c r="P1053" s="53">
        <v>0.120785437756795</v>
      </c>
      <c r="Q1053" s="7" t="str">
        <f t="shared" si="142"/>
        <v>AL</v>
      </c>
      <c r="R1053" s="6">
        <v>1</v>
      </c>
      <c r="S1053" s="7">
        <v>0</v>
      </c>
      <c r="T1053" s="7">
        <v>0</v>
      </c>
      <c r="U1053" s="8">
        <v>0</v>
      </c>
      <c r="V1053" s="7" t="str">
        <f t="shared" si="143"/>
        <v>AL</v>
      </c>
      <c r="W1053" s="51">
        <v>0.26750315792947299</v>
      </c>
      <c r="X1053" s="52">
        <v>8.3212631486506098E-3</v>
      </c>
      <c r="Y1053" s="52">
        <v>4.9411004024291702E-3</v>
      </c>
      <c r="Z1053" s="53">
        <v>0.719234478519445</v>
      </c>
      <c r="AA1053" s="7" t="str">
        <f t="shared" si="144"/>
        <v>Zonal</v>
      </c>
      <c r="AB1053" s="51">
        <v>0.27859988763706101</v>
      </c>
      <c r="AC1053" s="52">
        <v>1.20831633911318E-2</v>
      </c>
      <c r="AD1053" s="52">
        <v>4.0876372528126396E-3</v>
      </c>
      <c r="AE1053" s="53">
        <v>0.70522931171899494</v>
      </c>
      <c r="AF1053" s="7" t="str">
        <f t="shared" si="145"/>
        <v>Zonal</v>
      </c>
      <c r="AG1053" s="51">
        <v>0.24393767362506499</v>
      </c>
      <c r="AH1053" s="52">
        <v>0.20047250543439199</v>
      </c>
      <c r="AI1053" s="52">
        <v>0.20937087380771</v>
      </c>
      <c r="AJ1053" s="53">
        <v>0.34621894713283102</v>
      </c>
      <c r="AK1053" s="44" t="str">
        <f t="shared" si="138"/>
        <v>Zonal</v>
      </c>
      <c r="AL1053" s="51">
        <v>0.28619251776590099</v>
      </c>
      <c r="AM1053" s="52">
        <v>2.74270276619486E-2</v>
      </c>
      <c r="AN1053" s="52">
        <v>0</v>
      </c>
      <c r="AO1053" s="53">
        <v>0.68638045457215002</v>
      </c>
      <c r="AP1053" s="44" t="str">
        <f t="shared" si="139"/>
        <v>Zonal</v>
      </c>
    </row>
    <row r="1054" spans="1:42" x14ac:dyDescent="0.3">
      <c r="A1054" s="4">
        <v>33063</v>
      </c>
      <c r="B1054" s="5">
        <f t="shared" si="140"/>
        <v>1990</v>
      </c>
      <c r="C1054" s="6">
        <v>1</v>
      </c>
      <c r="D1054" s="7">
        <v>0</v>
      </c>
      <c r="E1054" s="7">
        <v>0</v>
      </c>
      <c r="F1054" s="8">
        <v>0</v>
      </c>
      <c r="G1054" s="44" t="str">
        <f t="shared" si="141"/>
        <v>AL</v>
      </c>
      <c r="H1054" s="51">
        <v>0.99862594046979802</v>
      </c>
      <c r="I1054" s="52">
        <v>1.32801254199941E-15</v>
      </c>
      <c r="J1054" s="52">
        <v>9.6392727915334096E-5</v>
      </c>
      <c r="K1054" s="53">
        <v>1.2776668022953599E-3</v>
      </c>
      <c r="L1054" s="7" t="str">
        <f t="shared" si="146"/>
        <v>AL</v>
      </c>
      <c r="M1054" s="51">
        <v>0.99405084149270895</v>
      </c>
      <c r="N1054" s="52">
        <v>2.75675099540235E-3</v>
      </c>
      <c r="O1054" s="52">
        <v>2.39164915460629E-4</v>
      </c>
      <c r="P1054" s="53">
        <v>2.95324259641959E-3</v>
      </c>
      <c r="Q1054" s="7" t="str">
        <f t="shared" si="142"/>
        <v>AL</v>
      </c>
      <c r="R1054" s="6">
        <v>1</v>
      </c>
      <c r="S1054" s="7">
        <v>0</v>
      </c>
      <c r="T1054" s="7">
        <v>0</v>
      </c>
      <c r="U1054" s="8">
        <v>0</v>
      </c>
      <c r="V1054" s="7" t="str">
        <f t="shared" si="143"/>
        <v>AL</v>
      </c>
      <c r="W1054" s="51">
        <v>6.8413299088574296E-3</v>
      </c>
      <c r="X1054" s="52">
        <v>1.4983387474456801E-3</v>
      </c>
      <c r="Y1054" s="52">
        <v>7.88134456257031E-3</v>
      </c>
      <c r="Z1054" s="53">
        <v>0.98377898678112596</v>
      </c>
      <c r="AA1054" s="7" t="str">
        <f t="shared" si="144"/>
        <v>Zonal</v>
      </c>
      <c r="AB1054" s="51">
        <v>1.82950081326534E-3</v>
      </c>
      <c r="AC1054" s="52">
        <v>3.05974556175197E-3</v>
      </c>
      <c r="AD1054" s="52">
        <v>7.1904339558376404E-3</v>
      </c>
      <c r="AE1054" s="53">
        <v>0.98792031966914395</v>
      </c>
      <c r="AF1054" s="7" t="str">
        <f t="shared" si="145"/>
        <v>Zonal</v>
      </c>
      <c r="AG1054" s="51">
        <v>0.21419947163551101</v>
      </c>
      <c r="AH1054" s="52">
        <v>0.19798678231762901</v>
      </c>
      <c r="AI1054" s="52">
        <v>0.20946569398936099</v>
      </c>
      <c r="AJ1054" s="53">
        <v>0.378348052057497</v>
      </c>
      <c r="AK1054" s="44" t="str">
        <f t="shared" si="138"/>
        <v>Zonal</v>
      </c>
      <c r="AL1054" s="51">
        <v>0</v>
      </c>
      <c r="AM1054" s="52">
        <v>2.59966777408637E-2</v>
      </c>
      <c r="AN1054" s="52">
        <v>6.4950166112956703E-2</v>
      </c>
      <c r="AO1054" s="53">
        <v>0.90905315614617899</v>
      </c>
      <c r="AP1054" s="44" t="str">
        <f t="shared" si="139"/>
        <v>Zonal</v>
      </c>
    </row>
    <row r="1055" spans="1:42" x14ac:dyDescent="0.3">
      <c r="A1055" s="4">
        <v>33064</v>
      </c>
      <c r="B1055" s="5">
        <f t="shared" si="140"/>
        <v>1990</v>
      </c>
      <c r="C1055" s="6">
        <v>0</v>
      </c>
      <c r="D1055" s="7">
        <v>0</v>
      </c>
      <c r="E1055" s="7">
        <v>1</v>
      </c>
      <c r="F1055" s="8">
        <v>0</v>
      </c>
      <c r="G1055" s="44" t="str">
        <f t="shared" si="141"/>
        <v>SB</v>
      </c>
      <c r="H1055" s="51">
        <v>0.97274281377286798</v>
      </c>
      <c r="I1055" s="52">
        <v>7.7071782483486302E-25</v>
      </c>
      <c r="J1055" s="52">
        <v>7.8247185311102399E-5</v>
      </c>
      <c r="K1055" s="53">
        <v>2.7178939041821899E-2</v>
      </c>
      <c r="L1055" s="7" t="str">
        <f t="shared" si="146"/>
        <v>AL</v>
      </c>
      <c r="M1055" s="51">
        <v>0.97429448541474895</v>
      </c>
      <c r="N1055" s="52">
        <v>1.2429618884675299E-7</v>
      </c>
      <c r="O1055" s="52">
        <v>2.6498665623462098E-3</v>
      </c>
      <c r="P1055" s="53">
        <v>2.3055523726708299E-2</v>
      </c>
      <c r="Q1055" s="7" t="str">
        <f t="shared" si="142"/>
        <v>AL</v>
      </c>
      <c r="R1055" s="6">
        <v>0</v>
      </c>
      <c r="S1055" s="7">
        <v>0</v>
      </c>
      <c r="T1055" s="7">
        <v>0</v>
      </c>
      <c r="U1055" s="8">
        <v>1</v>
      </c>
      <c r="V1055" s="7" t="str">
        <f t="shared" si="143"/>
        <v>Zonal</v>
      </c>
      <c r="W1055" s="51">
        <v>9.1341969591890803E-5</v>
      </c>
      <c r="X1055" s="52">
        <v>8.6601835127736503E-4</v>
      </c>
      <c r="Y1055" s="52">
        <v>1.60844018879392E-2</v>
      </c>
      <c r="Z1055" s="53">
        <v>0.98295823779119196</v>
      </c>
      <c r="AA1055" s="7" t="str">
        <f t="shared" si="144"/>
        <v>Zonal</v>
      </c>
      <c r="AB1055" s="51">
        <v>5.2393261535860099E-6</v>
      </c>
      <c r="AC1055" s="52">
        <v>1.9950146964292301E-3</v>
      </c>
      <c r="AD1055" s="52">
        <v>1.7401064493327699E-2</v>
      </c>
      <c r="AE1055" s="53">
        <v>0.98059868148408702</v>
      </c>
      <c r="AF1055" s="7" t="str">
        <f t="shared" si="145"/>
        <v>Zonal</v>
      </c>
      <c r="AG1055" s="51">
        <v>0.198440178713985</v>
      </c>
      <c r="AH1055" s="52">
        <v>0.186436018566214</v>
      </c>
      <c r="AI1055" s="52">
        <v>0.25696451638884199</v>
      </c>
      <c r="AJ1055" s="53">
        <v>0.358159286330958</v>
      </c>
      <c r="AK1055" s="44" t="str">
        <f t="shared" si="138"/>
        <v>Zonal</v>
      </c>
      <c r="AL1055" s="51">
        <v>0</v>
      </c>
      <c r="AM1055" s="52">
        <v>5.93460976797014E-2</v>
      </c>
      <c r="AN1055" s="52">
        <v>0.399480772351127</v>
      </c>
      <c r="AO1055" s="53">
        <v>0.54117312996917</v>
      </c>
      <c r="AP1055" s="44" t="str">
        <f t="shared" si="139"/>
        <v>Zonal</v>
      </c>
    </row>
    <row r="1056" spans="1:42" x14ac:dyDescent="0.3">
      <c r="A1056" s="4">
        <v>33065</v>
      </c>
      <c r="B1056" s="5">
        <f t="shared" si="140"/>
        <v>1990</v>
      </c>
      <c r="C1056" s="6">
        <v>0</v>
      </c>
      <c r="D1056" s="7">
        <v>0</v>
      </c>
      <c r="E1056" s="7">
        <v>1</v>
      </c>
      <c r="F1056" s="8">
        <v>0</v>
      </c>
      <c r="G1056" s="44" t="str">
        <f t="shared" si="141"/>
        <v>SB</v>
      </c>
      <c r="H1056" s="51">
        <v>0.22793328804600199</v>
      </c>
      <c r="I1056" s="52">
        <v>3.7182560183548003E-45</v>
      </c>
      <c r="J1056" s="52">
        <v>7.68157022603336E-5</v>
      </c>
      <c r="K1056" s="53">
        <v>0.77198989625173897</v>
      </c>
      <c r="L1056" s="7" t="str">
        <f t="shared" si="146"/>
        <v>Zonal</v>
      </c>
      <c r="M1056" s="51">
        <v>0.82073523330884401</v>
      </c>
      <c r="N1056" s="52">
        <v>1.8681394488381701E-8</v>
      </c>
      <c r="O1056" s="52">
        <v>7.5093683605351004E-5</v>
      </c>
      <c r="P1056" s="53">
        <v>0.179189654326148</v>
      </c>
      <c r="Q1056" s="7" t="str">
        <f t="shared" si="142"/>
        <v>AL</v>
      </c>
      <c r="R1056" s="6">
        <v>0</v>
      </c>
      <c r="S1056" s="7">
        <v>0</v>
      </c>
      <c r="T1056" s="7">
        <v>0</v>
      </c>
      <c r="U1056" s="8">
        <v>1</v>
      </c>
      <c r="V1056" s="7" t="str">
        <f t="shared" si="143"/>
        <v>Zonal</v>
      </c>
      <c r="W1056" s="51">
        <v>9.9155422539847697E-5</v>
      </c>
      <c r="X1056" s="52">
        <v>3.4953189268786401E-3</v>
      </c>
      <c r="Y1056" s="52">
        <v>2.0545219961639698E-2</v>
      </c>
      <c r="Z1056" s="53">
        <v>0.975860305688942</v>
      </c>
      <c r="AA1056" s="7" t="str">
        <f t="shared" si="144"/>
        <v>Zonal</v>
      </c>
      <c r="AB1056" s="51">
        <v>5.0944345786241597E-6</v>
      </c>
      <c r="AC1056" s="52">
        <v>6.3037730566105699E-3</v>
      </c>
      <c r="AD1056" s="52">
        <v>2.34373427234673E-2</v>
      </c>
      <c r="AE1056" s="53">
        <v>0.97025378978534205</v>
      </c>
      <c r="AF1056" s="7" t="str">
        <f t="shared" si="145"/>
        <v>Zonal</v>
      </c>
      <c r="AG1056" s="51">
        <v>0.208438853568474</v>
      </c>
      <c r="AH1056" s="52">
        <v>0.20032609152617301</v>
      </c>
      <c r="AI1056" s="52">
        <v>0.28920020217933801</v>
      </c>
      <c r="AJ1056" s="53">
        <v>0.30203485272601399</v>
      </c>
      <c r="AK1056" s="44" t="str">
        <f t="shared" si="138"/>
        <v>Zonal</v>
      </c>
      <c r="AL1056" s="51">
        <v>0</v>
      </c>
      <c r="AM1056" s="52">
        <v>6.8315271876641007E-2</v>
      </c>
      <c r="AN1056" s="52">
        <v>0.46651071752518197</v>
      </c>
      <c r="AO1056" s="53">
        <v>0.46517401059817598</v>
      </c>
      <c r="AP1056" s="44" t="str">
        <f t="shared" si="139"/>
        <v>SB</v>
      </c>
    </row>
    <row r="1057" spans="1:42" x14ac:dyDescent="0.3">
      <c r="A1057" s="4">
        <v>33066</v>
      </c>
      <c r="B1057" s="5">
        <f t="shared" si="140"/>
        <v>1990</v>
      </c>
      <c r="C1057" s="6">
        <v>0</v>
      </c>
      <c r="D1057" s="7">
        <v>0</v>
      </c>
      <c r="E1057" s="7">
        <v>1</v>
      </c>
      <c r="F1057" s="8">
        <v>0</v>
      </c>
      <c r="G1057" s="44" t="str">
        <f t="shared" si="141"/>
        <v>SB</v>
      </c>
      <c r="H1057" s="51">
        <v>0.11600060761641399</v>
      </c>
      <c r="I1057" s="52">
        <v>1.50560020856723E-45</v>
      </c>
      <c r="J1057" s="52">
        <v>7.7651444694966003E-3</v>
      </c>
      <c r="K1057" s="53">
        <v>0.876234247914085</v>
      </c>
      <c r="L1057" s="7" t="str">
        <f t="shared" si="146"/>
        <v>Zonal</v>
      </c>
      <c r="M1057" s="51">
        <v>7.0432452896140203E-3</v>
      </c>
      <c r="N1057" s="52">
        <v>1.14292480844871E-4</v>
      </c>
      <c r="O1057" s="52">
        <v>5.5237106462829103E-2</v>
      </c>
      <c r="P1057" s="53">
        <v>0.93760535576672199</v>
      </c>
      <c r="Q1057" s="7" t="str">
        <f t="shared" si="142"/>
        <v>Zonal</v>
      </c>
      <c r="R1057" s="6">
        <v>0</v>
      </c>
      <c r="S1057" s="7">
        <v>0</v>
      </c>
      <c r="T1057" s="7">
        <v>0</v>
      </c>
      <c r="U1057" s="8">
        <v>1</v>
      </c>
      <c r="V1057" s="7" t="str">
        <f t="shared" si="143"/>
        <v>Zonal</v>
      </c>
      <c r="W1057" s="51">
        <v>1.77567003481884E-4</v>
      </c>
      <c r="X1057" s="52">
        <v>1.16370688529561E-2</v>
      </c>
      <c r="Y1057" s="52">
        <v>4.1496205614536902E-2</v>
      </c>
      <c r="Z1057" s="53">
        <v>0.94668915852902602</v>
      </c>
      <c r="AA1057" s="7" t="str">
        <f t="shared" si="144"/>
        <v>Zonal</v>
      </c>
      <c r="AB1057" s="51">
        <v>1.74117553697536E-5</v>
      </c>
      <c r="AC1057" s="52">
        <v>1.71696210968788E-2</v>
      </c>
      <c r="AD1057" s="52">
        <v>4.3104967037944003E-2</v>
      </c>
      <c r="AE1057" s="53">
        <v>0.93970800010980804</v>
      </c>
      <c r="AF1057" s="7" t="str">
        <f t="shared" si="145"/>
        <v>Zonal</v>
      </c>
      <c r="AG1057" s="51">
        <v>0.22021733387592099</v>
      </c>
      <c r="AH1057" s="52">
        <v>0.20779051238454099</v>
      </c>
      <c r="AI1057" s="52">
        <v>0.29743313254332898</v>
      </c>
      <c r="AJ1057" s="53">
        <v>0.27455902119620801</v>
      </c>
      <c r="AK1057" s="44" t="str">
        <f t="shared" si="138"/>
        <v>SB</v>
      </c>
      <c r="AL1057" s="51">
        <v>0</v>
      </c>
      <c r="AM1057" s="52">
        <v>2.94664018960989E-2</v>
      </c>
      <c r="AN1057" s="52">
        <v>0.55460892960092201</v>
      </c>
      <c r="AO1057" s="53">
        <v>0.41592466850297799</v>
      </c>
      <c r="AP1057" s="44" t="str">
        <f t="shared" si="139"/>
        <v>SB</v>
      </c>
    </row>
    <row r="1058" spans="1:42" x14ac:dyDescent="0.3">
      <c r="A1058" s="4">
        <v>33067</v>
      </c>
      <c r="B1058" s="5">
        <f t="shared" si="140"/>
        <v>1990</v>
      </c>
      <c r="C1058" s="6">
        <v>0</v>
      </c>
      <c r="D1058" s="7">
        <v>0</v>
      </c>
      <c r="E1058" s="7">
        <v>0</v>
      </c>
      <c r="F1058" s="8">
        <v>1</v>
      </c>
      <c r="G1058" s="44" t="str">
        <f t="shared" si="141"/>
        <v>Zonal</v>
      </c>
      <c r="H1058" s="51">
        <v>4.7764920295757397E-3</v>
      </c>
      <c r="I1058" s="52">
        <v>1.5485857901362799E-58</v>
      </c>
      <c r="J1058" s="52">
        <v>3.2057518332946301E-3</v>
      </c>
      <c r="K1058" s="53">
        <v>0.99201775613711596</v>
      </c>
      <c r="L1058" s="7" t="str">
        <f t="shared" si="146"/>
        <v>Zonal</v>
      </c>
      <c r="M1058" s="51">
        <v>7.5525195737504499E-5</v>
      </c>
      <c r="N1058" s="52">
        <v>3.10395117950049E-5</v>
      </c>
      <c r="O1058" s="52">
        <v>6.4240780584012098E-3</v>
      </c>
      <c r="P1058" s="53">
        <v>0.99346935723405705</v>
      </c>
      <c r="Q1058" s="7" t="str">
        <f t="shared" si="142"/>
        <v>Zonal</v>
      </c>
      <c r="R1058" s="6">
        <v>1</v>
      </c>
      <c r="S1058" s="7">
        <v>0</v>
      </c>
      <c r="T1058" s="7">
        <v>0</v>
      </c>
      <c r="U1058" s="8">
        <v>0</v>
      </c>
      <c r="V1058" s="7" t="str">
        <f t="shared" si="143"/>
        <v>AL</v>
      </c>
      <c r="W1058" s="51">
        <v>2.3418843251832001E-2</v>
      </c>
      <c r="X1058" s="52">
        <v>0.26130823288523097</v>
      </c>
      <c r="Y1058" s="52">
        <v>2.26804200266916E-2</v>
      </c>
      <c r="Z1058" s="53">
        <v>0.69259250383624305</v>
      </c>
      <c r="AA1058" s="7" t="str">
        <f t="shared" si="144"/>
        <v>Zonal</v>
      </c>
      <c r="AB1058" s="51">
        <v>6.3812807645321004E-3</v>
      </c>
      <c r="AC1058" s="52">
        <v>0.267226317261062</v>
      </c>
      <c r="AD1058" s="52">
        <v>2.47745120432235E-2</v>
      </c>
      <c r="AE1058" s="53">
        <v>0.70161788993118102</v>
      </c>
      <c r="AF1058" s="7" t="str">
        <f t="shared" si="145"/>
        <v>Zonal</v>
      </c>
      <c r="AG1058" s="51">
        <v>0.25718578380588503</v>
      </c>
      <c r="AH1058" s="52">
        <v>0.213003687166994</v>
      </c>
      <c r="AI1058" s="52">
        <v>0.26920652669137202</v>
      </c>
      <c r="AJ1058" s="53">
        <v>0.26060400233574699</v>
      </c>
      <c r="AK1058" s="44" t="str">
        <f t="shared" si="138"/>
        <v>SB</v>
      </c>
      <c r="AL1058" s="51">
        <v>0.20964807728498799</v>
      </c>
      <c r="AM1058" s="52">
        <v>0</v>
      </c>
      <c r="AN1058" s="52">
        <v>0.49607929239068999</v>
      </c>
      <c r="AO1058" s="53">
        <v>0.29427263032431999</v>
      </c>
      <c r="AP1058" s="44" t="str">
        <f t="shared" si="139"/>
        <v>SB</v>
      </c>
    </row>
    <row r="1059" spans="1:42" x14ac:dyDescent="0.3">
      <c r="A1059" s="4">
        <v>33068</v>
      </c>
      <c r="B1059" s="5">
        <f t="shared" si="140"/>
        <v>1990</v>
      </c>
      <c r="C1059" s="6">
        <v>0</v>
      </c>
      <c r="D1059" s="7">
        <v>0</v>
      </c>
      <c r="E1059" s="7">
        <v>0</v>
      </c>
      <c r="F1059" s="8">
        <v>1</v>
      </c>
      <c r="G1059" s="44" t="str">
        <f t="shared" si="141"/>
        <v>Zonal</v>
      </c>
      <c r="H1059" s="51">
        <v>0.21614906608798601</v>
      </c>
      <c r="I1059" s="52">
        <v>1.95597934794952E-41</v>
      </c>
      <c r="J1059" s="52">
        <v>6.07346930947978E-5</v>
      </c>
      <c r="K1059" s="53">
        <v>0.78379019921891202</v>
      </c>
      <c r="L1059" s="7" t="str">
        <f t="shared" si="146"/>
        <v>Zonal</v>
      </c>
      <c r="M1059" s="51">
        <v>2.0678926370829201E-2</v>
      </c>
      <c r="N1059" s="52">
        <v>8.8302354476223804E-6</v>
      </c>
      <c r="O1059" s="52">
        <v>6.3549212813471102E-6</v>
      </c>
      <c r="P1059" s="53">
        <v>0.97930588847244204</v>
      </c>
      <c r="Q1059" s="7" t="str">
        <f t="shared" si="142"/>
        <v>Zonal</v>
      </c>
      <c r="R1059" s="6">
        <v>0</v>
      </c>
      <c r="S1059" s="7">
        <v>0</v>
      </c>
      <c r="T1059" s="7">
        <v>1</v>
      </c>
      <c r="U1059" s="8">
        <v>0</v>
      </c>
      <c r="V1059" s="7" t="str">
        <f t="shared" si="143"/>
        <v>SB</v>
      </c>
      <c r="W1059" s="51">
        <v>2.7082203649318702E-3</v>
      </c>
      <c r="X1059" s="52">
        <v>0.28286273438515702</v>
      </c>
      <c r="Y1059" s="52">
        <v>1.08758454284563E-2</v>
      </c>
      <c r="Z1059" s="53">
        <v>0.70355319982145403</v>
      </c>
      <c r="AA1059" s="7" t="str">
        <f t="shared" si="144"/>
        <v>Zonal</v>
      </c>
      <c r="AB1059" s="51">
        <v>9.1629865453926205E-4</v>
      </c>
      <c r="AC1059" s="52">
        <v>0.16508630112233599</v>
      </c>
      <c r="AD1059" s="52">
        <v>1.4428535518146201E-2</v>
      </c>
      <c r="AE1059" s="53">
        <v>0.81956886470497503</v>
      </c>
      <c r="AF1059" s="7" t="str">
        <f t="shared" si="145"/>
        <v>Zonal</v>
      </c>
      <c r="AG1059" s="51">
        <v>0.301672519978328</v>
      </c>
      <c r="AH1059" s="52">
        <v>0.22153348148640001</v>
      </c>
      <c r="AI1059" s="52">
        <v>0.24224569876072699</v>
      </c>
      <c r="AJ1059" s="53">
        <v>0.234548299774543</v>
      </c>
      <c r="AK1059" s="44" t="str">
        <f t="shared" si="138"/>
        <v>AL</v>
      </c>
      <c r="AL1059" s="51">
        <v>0.62296256492924895</v>
      </c>
      <c r="AM1059" s="52">
        <v>1.03886799211893E-2</v>
      </c>
      <c r="AN1059" s="52">
        <v>0.36664875514956102</v>
      </c>
      <c r="AO1059" s="53">
        <v>0</v>
      </c>
      <c r="AP1059" s="44" t="str">
        <f t="shared" si="139"/>
        <v>AL</v>
      </c>
    </row>
    <row r="1060" spans="1:42" x14ac:dyDescent="0.3">
      <c r="A1060" s="4">
        <v>33069</v>
      </c>
      <c r="B1060" s="5">
        <f t="shared" si="140"/>
        <v>1990</v>
      </c>
      <c r="C1060" s="6">
        <v>0</v>
      </c>
      <c r="D1060" s="7">
        <v>0</v>
      </c>
      <c r="E1060" s="7">
        <v>0</v>
      </c>
      <c r="F1060" s="8">
        <v>1</v>
      </c>
      <c r="G1060" s="44" t="str">
        <f t="shared" si="141"/>
        <v>Zonal</v>
      </c>
      <c r="H1060" s="51">
        <v>0.15065462685077899</v>
      </c>
      <c r="I1060" s="52">
        <v>6.0329320540962899E-62</v>
      </c>
      <c r="J1060" s="52">
        <v>2.6384162285174499E-5</v>
      </c>
      <c r="K1060" s="53">
        <v>0.84931898898693303</v>
      </c>
      <c r="L1060" s="7" t="str">
        <f t="shared" si="146"/>
        <v>Zonal</v>
      </c>
      <c r="M1060" s="51">
        <v>8.7000143737252997E-2</v>
      </c>
      <c r="N1060" s="52">
        <v>9.3152120570814601E-10</v>
      </c>
      <c r="O1060" s="52">
        <v>9.2469512479727805E-6</v>
      </c>
      <c r="P1060" s="53">
        <v>0.91299060837997903</v>
      </c>
      <c r="Q1060" s="7" t="str">
        <f t="shared" si="142"/>
        <v>Zonal</v>
      </c>
      <c r="R1060" s="6">
        <v>0</v>
      </c>
      <c r="S1060" s="7">
        <v>0</v>
      </c>
      <c r="T1060" s="7">
        <v>1</v>
      </c>
      <c r="U1060" s="8">
        <v>0</v>
      </c>
      <c r="V1060" s="7" t="str">
        <f t="shared" si="143"/>
        <v>SB</v>
      </c>
      <c r="W1060" s="51">
        <v>5.1760808815001601E-6</v>
      </c>
      <c r="X1060" s="52">
        <v>0.32524069999941302</v>
      </c>
      <c r="Y1060" s="52">
        <v>3.6848151690657797E-2</v>
      </c>
      <c r="Z1060" s="53">
        <v>0.63790597222904699</v>
      </c>
      <c r="AA1060" s="7" t="str">
        <f t="shared" si="144"/>
        <v>Zonal</v>
      </c>
      <c r="AB1060" s="51">
        <v>6.0404300952801197E-7</v>
      </c>
      <c r="AC1060" s="52">
        <v>0.161114590173941</v>
      </c>
      <c r="AD1060" s="52">
        <v>5.0380372650723503E-2</v>
      </c>
      <c r="AE1060" s="53">
        <v>0.78850443313232399</v>
      </c>
      <c r="AF1060" s="7" t="str">
        <f t="shared" si="145"/>
        <v>Zonal</v>
      </c>
      <c r="AG1060" s="51">
        <v>0.30647138169604499</v>
      </c>
      <c r="AH1060" s="52">
        <v>0.22351929858144601</v>
      </c>
      <c r="AI1060" s="52">
        <v>0.24696229732865299</v>
      </c>
      <c r="AJ1060" s="53">
        <v>0.22304702239385399</v>
      </c>
      <c r="AK1060" s="44" t="str">
        <f t="shared" si="138"/>
        <v>AL</v>
      </c>
      <c r="AL1060" s="51">
        <v>0.579699842022116</v>
      </c>
      <c r="AM1060" s="52">
        <v>0.12733017377567099</v>
      </c>
      <c r="AN1060" s="52">
        <v>0.29296998420221099</v>
      </c>
      <c r="AO1060" s="53">
        <v>0</v>
      </c>
      <c r="AP1060" s="44" t="str">
        <f t="shared" si="139"/>
        <v>AL</v>
      </c>
    </row>
    <row r="1061" spans="1:42" x14ac:dyDescent="0.3">
      <c r="A1061" s="4">
        <v>33070</v>
      </c>
      <c r="B1061" s="5">
        <f t="shared" si="140"/>
        <v>1990</v>
      </c>
      <c r="C1061" s="6">
        <v>0</v>
      </c>
      <c r="D1061" s="7">
        <v>0</v>
      </c>
      <c r="E1061" s="7">
        <v>1</v>
      </c>
      <c r="F1061" s="8">
        <v>0</v>
      </c>
      <c r="G1061" s="44" t="str">
        <f t="shared" si="141"/>
        <v>SB</v>
      </c>
      <c r="H1061" s="51">
        <v>0.64503307320463699</v>
      </c>
      <c r="I1061" s="52">
        <v>2.3332411097834299E-30</v>
      </c>
      <c r="J1061" s="52">
        <v>1.1853175713753899E-3</v>
      </c>
      <c r="K1061" s="53">
        <v>0.353781609223979</v>
      </c>
      <c r="L1061" s="7" t="str">
        <f t="shared" si="146"/>
        <v>AL</v>
      </c>
      <c r="M1061" s="51">
        <v>0.58479587264847199</v>
      </c>
      <c r="N1061" s="52">
        <v>2.2237686619918498E-5</v>
      </c>
      <c r="O1061" s="52">
        <v>6.7740238364431904E-3</v>
      </c>
      <c r="P1061" s="53">
        <v>0.408407865828467</v>
      </c>
      <c r="Q1061" s="7" t="str">
        <f t="shared" si="142"/>
        <v>AL</v>
      </c>
      <c r="R1061" s="6">
        <v>0</v>
      </c>
      <c r="S1061" s="7">
        <v>0</v>
      </c>
      <c r="T1061" s="7">
        <v>1</v>
      </c>
      <c r="U1061" s="8">
        <v>0</v>
      </c>
      <c r="V1061" s="7" t="str">
        <f t="shared" si="143"/>
        <v>SB</v>
      </c>
      <c r="W1061" s="51">
        <v>1.5899260436345601E-7</v>
      </c>
      <c r="X1061" s="52">
        <v>0.26192283447093601</v>
      </c>
      <c r="Y1061" s="52">
        <v>0.428129869566303</v>
      </c>
      <c r="Z1061" s="53">
        <v>0.30994713697015402</v>
      </c>
      <c r="AA1061" s="7" t="str">
        <f t="shared" si="144"/>
        <v>SB</v>
      </c>
      <c r="AB1061" s="51">
        <v>1.00075318306715E-8</v>
      </c>
      <c r="AC1061" s="52">
        <v>0.13433549612319601</v>
      </c>
      <c r="AD1061" s="52">
        <v>0.51390443996351298</v>
      </c>
      <c r="AE1061" s="53">
        <v>0.35176005390575699</v>
      </c>
      <c r="AF1061" s="7" t="str">
        <f t="shared" si="145"/>
        <v>SB</v>
      </c>
      <c r="AG1061" s="51">
        <v>0.247115813391446</v>
      </c>
      <c r="AH1061" s="52">
        <v>0.24546774680061101</v>
      </c>
      <c r="AI1061" s="52">
        <v>0.28984935059841399</v>
      </c>
      <c r="AJ1061" s="53">
        <v>0.217567089209527</v>
      </c>
      <c r="AK1061" s="44" t="str">
        <f t="shared" si="138"/>
        <v>SB</v>
      </c>
      <c r="AL1061" s="51">
        <v>0.35940477935786502</v>
      </c>
      <c r="AM1061" s="52">
        <v>0.27393344084445098</v>
      </c>
      <c r="AN1061" s="52">
        <v>0.366661779797683</v>
      </c>
      <c r="AO1061" s="53">
        <v>0</v>
      </c>
      <c r="AP1061" s="44" t="str">
        <f t="shared" si="139"/>
        <v>SB</v>
      </c>
    </row>
    <row r="1062" spans="1:42" x14ac:dyDescent="0.3">
      <c r="A1062" s="4">
        <v>33071</v>
      </c>
      <c r="B1062" s="5">
        <f t="shared" si="140"/>
        <v>1990</v>
      </c>
      <c r="C1062" s="6">
        <v>0</v>
      </c>
      <c r="D1062" s="7">
        <v>1</v>
      </c>
      <c r="E1062" s="7">
        <v>0</v>
      </c>
      <c r="F1062" s="8">
        <v>0</v>
      </c>
      <c r="G1062" s="44" t="str">
        <f t="shared" si="141"/>
        <v>NAO-</v>
      </c>
      <c r="H1062" s="51">
        <v>0.98908545397240399</v>
      </c>
      <c r="I1062" s="52">
        <v>2.7202636346484899E-14</v>
      </c>
      <c r="J1062" s="52">
        <v>6.6930058887410503E-4</v>
      </c>
      <c r="K1062" s="53">
        <v>1.02452454386921E-2</v>
      </c>
      <c r="L1062" s="7" t="str">
        <f t="shared" si="146"/>
        <v>AL</v>
      </c>
      <c r="M1062" s="51">
        <v>0.8874805910379</v>
      </c>
      <c r="N1062" s="52">
        <v>2.6572542282919099E-2</v>
      </c>
      <c r="O1062" s="52">
        <v>5.3365969055214997E-3</v>
      </c>
      <c r="P1062" s="53">
        <v>8.0610269773652196E-2</v>
      </c>
      <c r="Q1062" s="7" t="str">
        <f t="shared" si="142"/>
        <v>AL</v>
      </c>
      <c r="R1062" s="6">
        <v>0</v>
      </c>
      <c r="S1062" s="7">
        <v>0</v>
      </c>
      <c r="T1062" s="7">
        <v>1</v>
      </c>
      <c r="U1062" s="8">
        <v>0</v>
      </c>
      <c r="V1062" s="7" t="str">
        <f t="shared" si="143"/>
        <v>SB</v>
      </c>
      <c r="W1062" s="51">
        <v>5.4556141838903701E-14</v>
      </c>
      <c r="X1062" s="52">
        <v>0.11097007928580301</v>
      </c>
      <c r="Y1062" s="52">
        <v>0.88490767598920905</v>
      </c>
      <c r="Z1062" s="53">
        <v>4.1222447249334498E-3</v>
      </c>
      <c r="AA1062" s="7" t="str">
        <f t="shared" si="144"/>
        <v>SB</v>
      </c>
      <c r="AB1062" s="51">
        <v>2.04670141591823E-16</v>
      </c>
      <c r="AC1062" s="52">
        <v>5.6797381503654799E-2</v>
      </c>
      <c r="AD1062" s="52">
        <v>0.93954738626004797</v>
      </c>
      <c r="AE1062" s="53">
        <v>3.6552322362960001E-3</v>
      </c>
      <c r="AF1062" s="7" t="str">
        <f t="shared" si="145"/>
        <v>SB</v>
      </c>
      <c r="AG1062" s="51">
        <v>0.23341292032429001</v>
      </c>
      <c r="AH1062" s="52">
        <v>0.27662504457929898</v>
      </c>
      <c r="AI1062" s="52">
        <v>0.27741155572360099</v>
      </c>
      <c r="AJ1062" s="53">
        <v>0.21255047937280799</v>
      </c>
      <c r="AK1062" s="44" t="str">
        <f t="shared" si="138"/>
        <v>SB</v>
      </c>
      <c r="AL1062" s="51">
        <v>0.26481825128261099</v>
      </c>
      <c r="AM1062" s="52">
        <v>0.44443838008950898</v>
      </c>
      <c r="AN1062" s="52">
        <v>0.29074336862787897</v>
      </c>
      <c r="AO1062" s="53">
        <v>0</v>
      </c>
      <c r="AP1062" s="44" t="str">
        <f t="shared" si="139"/>
        <v>NAO-</v>
      </c>
    </row>
    <row r="1063" spans="1:42" x14ac:dyDescent="0.3">
      <c r="A1063" s="4">
        <v>33072</v>
      </c>
      <c r="B1063" s="5">
        <f t="shared" si="140"/>
        <v>1990</v>
      </c>
      <c r="C1063" s="6">
        <v>0</v>
      </c>
      <c r="D1063" s="7">
        <v>1</v>
      </c>
      <c r="E1063" s="7">
        <v>0</v>
      </c>
      <c r="F1063" s="8">
        <v>0</v>
      </c>
      <c r="G1063" s="44" t="str">
        <f t="shared" si="141"/>
        <v>NAO-</v>
      </c>
      <c r="H1063" s="51">
        <v>0.95916262847380396</v>
      </c>
      <c r="I1063" s="52">
        <v>5.6201216505489201E-11</v>
      </c>
      <c r="J1063" s="52">
        <v>7.17124922284087E-6</v>
      </c>
      <c r="K1063" s="53">
        <v>4.0830200220758103E-2</v>
      </c>
      <c r="L1063" s="7" t="str">
        <f t="shared" si="146"/>
        <v>AL</v>
      </c>
      <c r="M1063" s="51">
        <v>0.86839378097724695</v>
      </c>
      <c r="N1063" s="52">
        <v>7.3882046191218304E-4</v>
      </c>
      <c r="O1063" s="52">
        <v>1.2522421326223399E-5</v>
      </c>
      <c r="P1063" s="53">
        <v>0.1308548761395</v>
      </c>
      <c r="Q1063" s="7" t="str">
        <f t="shared" si="142"/>
        <v>AL</v>
      </c>
      <c r="R1063" s="6">
        <v>0</v>
      </c>
      <c r="S1063" s="7">
        <v>0</v>
      </c>
      <c r="T1063" s="7">
        <v>1</v>
      </c>
      <c r="U1063" s="8">
        <v>0</v>
      </c>
      <c r="V1063" s="7" t="str">
        <f t="shared" si="143"/>
        <v>SB</v>
      </c>
      <c r="W1063" s="51">
        <v>4.8300814895399399E-8</v>
      </c>
      <c r="X1063" s="52">
        <v>0.70101238963794499</v>
      </c>
      <c r="Y1063" s="52">
        <v>0.170491555444228</v>
      </c>
      <c r="Z1063" s="53">
        <v>0.128496006617009</v>
      </c>
      <c r="AA1063" s="7" t="str">
        <f t="shared" si="144"/>
        <v>NAO-</v>
      </c>
      <c r="AB1063" s="51">
        <v>2.36160322260744E-9</v>
      </c>
      <c r="AC1063" s="52">
        <v>0.51175665589658603</v>
      </c>
      <c r="AD1063" s="52">
        <v>0.29095698549790899</v>
      </c>
      <c r="AE1063" s="53">
        <v>0.19728635624389901</v>
      </c>
      <c r="AF1063" s="7" t="str">
        <f t="shared" si="145"/>
        <v>NAO-</v>
      </c>
      <c r="AG1063" s="51">
        <v>0.24493214383237399</v>
      </c>
      <c r="AH1063" s="52">
        <v>0.29558119566070401</v>
      </c>
      <c r="AI1063" s="52">
        <v>0.26115524274135499</v>
      </c>
      <c r="AJ1063" s="53">
        <v>0.19833141776556501</v>
      </c>
      <c r="AK1063" s="44" t="str">
        <f t="shared" si="138"/>
        <v>NAO-</v>
      </c>
      <c r="AL1063" s="51">
        <v>0.32357668555959701</v>
      </c>
      <c r="AM1063" s="52">
        <v>0.439133745030031</v>
      </c>
      <c r="AN1063" s="52">
        <v>0.23728956941037099</v>
      </c>
      <c r="AO1063" s="53">
        <v>0</v>
      </c>
      <c r="AP1063" s="44" t="str">
        <f t="shared" si="139"/>
        <v>NAO-</v>
      </c>
    </row>
    <row r="1064" spans="1:42" x14ac:dyDescent="0.3">
      <c r="A1064" s="4">
        <v>33073</v>
      </c>
      <c r="B1064" s="5">
        <f t="shared" si="140"/>
        <v>1990</v>
      </c>
      <c r="C1064" s="6">
        <v>0</v>
      </c>
      <c r="D1064" s="7">
        <v>0</v>
      </c>
      <c r="E1064" s="7">
        <v>1</v>
      </c>
      <c r="F1064" s="8">
        <v>0</v>
      </c>
      <c r="G1064" s="44" t="str">
        <f t="shared" si="141"/>
        <v>SB</v>
      </c>
      <c r="H1064" s="51">
        <v>1.96638505174523E-2</v>
      </c>
      <c r="I1064" s="52">
        <v>3.8129562007323903E-26</v>
      </c>
      <c r="J1064" s="52">
        <v>1.3159443445388001E-6</v>
      </c>
      <c r="K1064" s="53">
        <v>0.98033483353820094</v>
      </c>
      <c r="L1064" s="7" t="str">
        <f t="shared" si="146"/>
        <v>Zonal</v>
      </c>
      <c r="M1064" s="51">
        <v>2.4807220681814301E-2</v>
      </c>
      <c r="N1064" s="52">
        <v>1.1221949396806001E-8</v>
      </c>
      <c r="O1064" s="52">
        <v>1.9203388894517901E-4</v>
      </c>
      <c r="P1064" s="53">
        <v>0.97500073420730105</v>
      </c>
      <c r="Q1064" s="7" t="str">
        <f t="shared" si="142"/>
        <v>Zonal</v>
      </c>
      <c r="R1064" s="6">
        <v>0</v>
      </c>
      <c r="S1064" s="7">
        <v>0</v>
      </c>
      <c r="T1064" s="7">
        <v>1</v>
      </c>
      <c r="U1064" s="8">
        <v>0</v>
      </c>
      <c r="V1064" s="7" t="str">
        <f t="shared" si="143"/>
        <v>SB</v>
      </c>
      <c r="W1064" s="51">
        <v>9.2805222104908405E-4</v>
      </c>
      <c r="X1064" s="52">
        <v>0.22848099104900699</v>
      </c>
      <c r="Y1064" s="52">
        <v>2.0886936925813001E-2</v>
      </c>
      <c r="Z1064" s="53">
        <v>0.74970401980412904</v>
      </c>
      <c r="AA1064" s="7" t="str">
        <f t="shared" si="144"/>
        <v>Zonal</v>
      </c>
      <c r="AB1064" s="51">
        <v>1.2469117246353899E-4</v>
      </c>
      <c r="AC1064" s="52">
        <v>0.156210726046971</v>
      </c>
      <c r="AD1064" s="52">
        <v>2.8545110966981199E-2</v>
      </c>
      <c r="AE1064" s="53">
        <v>0.81511947181358302</v>
      </c>
      <c r="AF1064" s="7" t="str">
        <f t="shared" si="145"/>
        <v>Zonal</v>
      </c>
      <c r="AG1064" s="51">
        <v>0.26109094598005</v>
      </c>
      <c r="AH1064" s="52">
        <v>0.25079505705536098</v>
      </c>
      <c r="AI1064" s="52">
        <v>0.29192037349517702</v>
      </c>
      <c r="AJ1064" s="53">
        <v>0.19619362346940999</v>
      </c>
      <c r="AK1064" s="44" t="str">
        <f t="shared" si="138"/>
        <v>SB</v>
      </c>
      <c r="AL1064" s="51">
        <v>0.32302853291395101</v>
      </c>
      <c r="AM1064" s="52">
        <v>0.31880476297461202</v>
      </c>
      <c r="AN1064" s="52">
        <v>0.35816670411143497</v>
      </c>
      <c r="AO1064" s="53">
        <v>0</v>
      </c>
      <c r="AP1064" s="44" t="str">
        <f t="shared" si="139"/>
        <v>SB</v>
      </c>
    </row>
    <row r="1065" spans="1:42" x14ac:dyDescent="0.3">
      <c r="A1065" s="4">
        <v>33074</v>
      </c>
      <c r="B1065" s="5">
        <f t="shared" si="140"/>
        <v>1990</v>
      </c>
      <c r="C1065" s="6">
        <v>0</v>
      </c>
      <c r="D1065" s="7">
        <v>0</v>
      </c>
      <c r="E1065" s="7">
        <v>1</v>
      </c>
      <c r="F1065" s="8">
        <v>0</v>
      </c>
      <c r="G1065" s="44" t="str">
        <f t="shared" si="141"/>
        <v>SB</v>
      </c>
      <c r="H1065" s="51">
        <v>7.9296195315744604E-3</v>
      </c>
      <c r="I1065" s="52">
        <v>1.16186740885556E-39</v>
      </c>
      <c r="J1065" s="52">
        <v>1.5717860083896501E-4</v>
      </c>
      <c r="K1065" s="53">
        <v>0.99191320186759102</v>
      </c>
      <c r="L1065" s="7" t="str">
        <f t="shared" si="146"/>
        <v>Zonal</v>
      </c>
      <c r="M1065" s="51">
        <v>1.50549245843331E-2</v>
      </c>
      <c r="N1065" s="52">
        <v>8.4390831356600204E-10</v>
      </c>
      <c r="O1065" s="52">
        <v>7.8510426824071004E-3</v>
      </c>
      <c r="P1065" s="53">
        <v>0.97709403188935195</v>
      </c>
      <c r="Q1065" s="7" t="str">
        <f t="shared" si="142"/>
        <v>Zonal</v>
      </c>
      <c r="R1065" s="6">
        <v>0</v>
      </c>
      <c r="S1065" s="7">
        <v>0</v>
      </c>
      <c r="T1065" s="7">
        <v>0</v>
      </c>
      <c r="U1065" s="8">
        <v>1</v>
      </c>
      <c r="V1065" s="7" t="str">
        <f t="shared" si="143"/>
        <v>Zonal</v>
      </c>
      <c r="W1065" s="51">
        <v>3.4225949351862299E-5</v>
      </c>
      <c r="X1065" s="52">
        <v>1.5923579004318199E-2</v>
      </c>
      <c r="Y1065" s="52">
        <v>2.3927863350540701E-2</v>
      </c>
      <c r="Z1065" s="53">
        <v>0.96011433169578797</v>
      </c>
      <c r="AA1065" s="7" t="str">
        <f t="shared" si="144"/>
        <v>Zonal</v>
      </c>
      <c r="AB1065" s="51">
        <v>2.2530095251668401E-6</v>
      </c>
      <c r="AC1065" s="52">
        <v>1.4896421544760299E-2</v>
      </c>
      <c r="AD1065" s="52">
        <v>3.03210520882565E-2</v>
      </c>
      <c r="AE1065" s="53">
        <v>0.95478027335745697</v>
      </c>
      <c r="AF1065" s="7" t="str">
        <f t="shared" si="145"/>
        <v>Zonal</v>
      </c>
      <c r="AG1065" s="51">
        <v>0.21622870854658599</v>
      </c>
      <c r="AH1065" s="52">
        <v>0.213332355275661</v>
      </c>
      <c r="AI1065" s="52">
        <v>0.36849604111216</v>
      </c>
      <c r="AJ1065" s="53">
        <v>0.20194289506559099</v>
      </c>
      <c r="AK1065" s="44" t="str">
        <f t="shared" si="138"/>
        <v>SB</v>
      </c>
      <c r="AL1065" s="51">
        <v>8.3533060764133596E-2</v>
      </c>
      <c r="AM1065" s="52">
        <v>0.19857606090511701</v>
      </c>
      <c r="AN1065" s="52">
        <v>0.71789087833074805</v>
      </c>
      <c r="AO1065" s="53">
        <v>0</v>
      </c>
      <c r="AP1065" s="44" t="str">
        <f t="shared" si="139"/>
        <v>SB</v>
      </c>
    </row>
    <row r="1066" spans="1:42" x14ac:dyDescent="0.3">
      <c r="A1066" s="4">
        <v>33075</v>
      </c>
      <c r="B1066" s="5">
        <f t="shared" si="140"/>
        <v>1990</v>
      </c>
      <c r="C1066" s="6">
        <v>0</v>
      </c>
      <c r="D1066" s="7">
        <v>0</v>
      </c>
      <c r="E1066" s="7">
        <v>1</v>
      </c>
      <c r="F1066" s="8">
        <v>0</v>
      </c>
      <c r="G1066" s="44" t="str">
        <f t="shared" si="141"/>
        <v>SB</v>
      </c>
      <c r="H1066" s="51">
        <v>4.2012701539094702E-3</v>
      </c>
      <c r="I1066" s="52">
        <v>2.0091913288958499E-31</v>
      </c>
      <c r="J1066" s="52">
        <v>1.09588215713391E-2</v>
      </c>
      <c r="K1066" s="53">
        <v>0.98483990827474199</v>
      </c>
      <c r="L1066" s="7" t="str">
        <f t="shared" si="146"/>
        <v>Zonal</v>
      </c>
      <c r="M1066" s="51">
        <v>7.2632553020662795E-4</v>
      </c>
      <c r="N1066" s="52">
        <v>2.5012666394578102E-6</v>
      </c>
      <c r="O1066" s="52">
        <v>4.8755034834858803E-2</v>
      </c>
      <c r="P1066" s="53">
        <v>0.95051613836829996</v>
      </c>
      <c r="Q1066" s="7" t="str">
        <f t="shared" si="142"/>
        <v>Zonal</v>
      </c>
      <c r="R1066" s="6">
        <v>0</v>
      </c>
      <c r="S1066" s="7">
        <v>0</v>
      </c>
      <c r="T1066" s="7">
        <v>0</v>
      </c>
      <c r="U1066" s="8">
        <v>1</v>
      </c>
      <c r="V1066" s="7" t="str">
        <f t="shared" si="143"/>
        <v>Zonal</v>
      </c>
      <c r="W1066" s="51">
        <v>7.2179139473560801E-11</v>
      </c>
      <c r="X1066" s="52">
        <v>2.2285615333342701E-5</v>
      </c>
      <c r="Y1066" s="52">
        <v>7.9537752682712001E-2</v>
      </c>
      <c r="Z1066" s="53">
        <v>0.92043996162977404</v>
      </c>
      <c r="AA1066" s="7" t="str">
        <f t="shared" si="144"/>
        <v>Zonal</v>
      </c>
      <c r="AB1066" s="51">
        <v>2.21226641577373E-13</v>
      </c>
      <c r="AC1066" s="52">
        <v>3.7087101450639697E-5</v>
      </c>
      <c r="AD1066" s="52">
        <v>0.115268325333456</v>
      </c>
      <c r="AE1066" s="53">
        <v>0.88469458756486996</v>
      </c>
      <c r="AF1066" s="7" t="str">
        <f t="shared" si="145"/>
        <v>Zonal</v>
      </c>
      <c r="AG1066" s="51">
        <v>0.20724837823862099</v>
      </c>
      <c r="AH1066" s="52">
        <v>0.21955680799134</v>
      </c>
      <c r="AI1066" s="52">
        <v>0.355952567541307</v>
      </c>
      <c r="AJ1066" s="53">
        <v>0.21724224622873001</v>
      </c>
      <c r="AK1066" s="44" t="str">
        <f t="shared" si="138"/>
        <v>SB</v>
      </c>
      <c r="AL1066" s="51">
        <v>0</v>
      </c>
      <c r="AM1066" s="52">
        <v>0.20345921014701601</v>
      </c>
      <c r="AN1066" s="52">
        <v>0.67166330354569004</v>
      </c>
      <c r="AO1066" s="53">
        <v>0.12487748630729301</v>
      </c>
      <c r="AP1066" s="44" t="str">
        <f t="shared" si="139"/>
        <v>SB</v>
      </c>
    </row>
    <row r="1067" spans="1:42" x14ac:dyDescent="0.3">
      <c r="A1067" s="4">
        <v>33076</v>
      </c>
      <c r="B1067" s="5">
        <f t="shared" si="140"/>
        <v>1990</v>
      </c>
      <c r="C1067" s="6">
        <v>0</v>
      </c>
      <c r="D1067" s="7">
        <v>0</v>
      </c>
      <c r="E1067" s="7">
        <v>1</v>
      </c>
      <c r="F1067" s="8">
        <v>0</v>
      </c>
      <c r="G1067" s="44" t="str">
        <f t="shared" si="141"/>
        <v>SB</v>
      </c>
      <c r="H1067" s="51">
        <v>6.8105516844524797E-3</v>
      </c>
      <c r="I1067" s="52">
        <v>4.6526579763164502E-35</v>
      </c>
      <c r="J1067" s="52">
        <v>3.9500714568031101E-2</v>
      </c>
      <c r="K1067" s="53">
        <v>0.95368873374751895</v>
      </c>
      <c r="L1067" s="7" t="str">
        <f t="shared" si="146"/>
        <v>Zonal</v>
      </c>
      <c r="M1067" s="51">
        <v>1.7604081318955701E-4</v>
      </c>
      <c r="N1067" s="52">
        <v>3.1123162829528101E-4</v>
      </c>
      <c r="O1067" s="52">
        <v>0.10392224477987599</v>
      </c>
      <c r="P1067" s="53">
        <v>0.89559048277864595</v>
      </c>
      <c r="Q1067" s="7" t="str">
        <f t="shared" si="142"/>
        <v>Zonal</v>
      </c>
      <c r="R1067" s="6">
        <v>0</v>
      </c>
      <c r="S1067" s="7">
        <v>0</v>
      </c>
      <c r="T1067" s="7">
        <v>0</v>
      </c>
      <c r="U1067" s="8">
        <v>1</v>
      </c>
      <c r="V1067" s="7" t="str">
        <f t="shared" si="143"/>
        <v>Zonal</v>
      </c>
      <c r="W1067" s="51">
        <v>1.9178958770102901E-16</v>
      </c>
      <c r="X1067" s="52">
        <v>2.1391447627132301E-6</v>
      </c>
      <c r="Y1067" s="52">
        <v>0.31965058598183699</v>
      </c>
      <c r="Z1067" s="53">
        <v>0.68034727487339897</v>
      </c>
      <c r="AA1067" s="7" t="str">
        <f t="shared" si="144"/>
        <v>Zonal</v>
      </c>
      <c r="AB1067" s="51">
        <v>3.9137308335241701E-20</v>
      </c>
      <c r="AC1067" s="52">
        <v>3.4456320853140598E-6</v>
      </c>
      <c r="AD1067" s="52">
        <v>0.46801277439724198</v>
      </c>
      <c r="AE1067" s="53">
        <v>0.53198377997067203</v>
      </c>
      <c r="AF1067" s="7" t="str">
        <f t="shared" si="145"/>
        <v>Zonal</v>
      </c>
      <c r="AG1067" s="51">
        <v>0.205688754950338</v>
      </c>
      <c r="AH1067" s="52">
        <v>0.22703675451715399</v>
      </c>
      <c r="AI1067" s="52">
        <v>0.34509098679151301</v>
      </c>
      <c r="AJ1067" s="53">
        <v>0.22218350374099299</v>
      </c>
      <c r="AK1067" s="44" t="str">
        <f t="shared" si="138"/>
        <v>SB</v>
      </c>
      <c r="AL1067" s="51">
        <v>0</v>
      </c>
      <c r="AM1067" s="52">
        <v>0.22985074626865601</v>
      </c>
      <c r="AN1067" s="52">
        <v>0.60937418172296398</v>
      </c>
      <c r="AO1067" s="53">
        <v>0.16077507200837901</v>
      </c>
      <c r="AP1067" s="44" t="str">
        <f t="shared" si="139"/>
        <v>SB</v>
      </c>
    </row>
    <row r="1068" spans="1:42" x14ac:dyDescent="0.3">
      <c r="A1068" s="4">
        <v>33077</v>
      </c>
      <c r="B1068" s="5">
        <f t="shared" si="140"/>
        <v>1990</v>
      </c>
      <c r="C1068" s="6">
        <v>0</v>
      </c>
      <c r="D1068" s="7">
        <v>0</v>
      </c>
      <c r="E1068" s="7">
        <v>1</v>
      </c>
      <c r="F1068" s="8">
        <v>0</v>
      </c>
      <c r="G1068" s="44" t="str">
        <f t="shared" si="141"/>
        <v>SB</v>
      </c>
      <c r="H1068" s="51">
        <v>1.01302703651281E-2</v>
      </c>
      <c r="I1068" s="52">
        <v>1.7929278565844399E-32</v>
      </c>
      <c r="J1068" s="52">
        <v>7.1230569623430499E-3</v>
      </c>
      <c r="K1068" s="53">
        <v>0.98274667267252802</v>
      </c>
      <c r="L1068" s="7" t="str">
        <f t="shared" si="146"/>
        <v>Zonal</v>
      </c>
      <c r="M1068" s="51">
        <v>4.1528399695726898E-4</v>
      </c>
      <c r="N1068" s="52">
        <v>9.0647749433185406E-5</v>
      </c>
      <c r="O1068" s="52">
        <v>9.3900883537728092E-3</v>
      </c>
      <c r="P1068" s="53">
        <v>0.99010397989982302</v>
      </c>
      <c r="Q1068" s="7" t="str">
        <f t="shared" si="142"/>
        <v>Zonal</v>
      </c>
      <c r="R1068" s="6">
        <v>0</v>
      </c>
      <c r="S1068" s="7">
        <v>0</v>
      </c>
      <c r="T1068" s="7">
        <v>1</v>
      </c>
      <c r="U1068" s="8">
        <v>0</v>
      </c>
      <c r="V1068" s="7" t="str">
        <f t="shared" si="143"/>
        <v>SB</v>
      </c>
      <c r="W1068" s="51">
        <v>1.01489772107659E-13</v>
      </c>
      <c r="X1068" s="52">
        <v>9.4471892775581997E-4</v>
      </c>
      <c r="Y1068" s="52">
        <v>0.166011814989937</v>
      </c>
      <c r="Z1068" s="53">
        <v>0.83304346608220403</v>
      </c>
      <c r="AA1068" s="7" t="str">
        <f t="shared" si="144"/>
        <v>Zonal</v>
      </c>
      <c r="AB1068" s="51">
        <v>2.3875195944045601E-16</v>
      </c>
      <c r="AC1068" s="52">
        <v>6.2126775052260197E-4</v>
      </c>
      <c r="AD1068" s="52">
        <v>0.22878610291821799</v>
      </c>
      <c r="AE1068" s="53">
        <v>0.77059262933125705</v>
      </c>
      <c r="AF1068" s="7" t="str">
        <f t="shared" si="145"/>
        <v>Zonal</v>
      </c>
      <c r="AG1068" s="51">
        <v>0.21767220382557501</v>
      </c>
      <c r="AH1068" s="52">
        <v>0.23506138247223901</v>
      </c>
      <c r="AI1068" s="52">
        <v>0.32797407170083698</v>
      </c>
      <c r="AJ1068" s="53">
        <v>0.21929234200134701</v>
      </c>
      <c r="AK1068" s="44" t="str">
        <f t="shared" si="138"/>
        <v>SB</v>
      </c>
      <c r="AL1068" s="51">
        <v>0</v>
      </c>
      <c r="AM1068" s="52">
        <v>0.24867999653769499</v>
      </c>
      <c r="AN1068" s="52">
        <v>0.71297498485241895</v>
      </c>
      <c r="AO1068" s="53">
        <v>3.8345018609884797E-2</v>
      </c>
      <c r="AP1068" s="44" t="str">
        <f t="shared" si="139"/>
        <v>SB</v>
      </c>
    </row>
    <row r="1069" spans="1:42" x14ac:dyDescent="0.3">
      <c r="A1069" s="4">
        <v>33078</v>
      </c>
      <c r="B1069" s="5">
        <f t="shared" si="140"/>
        <v>1990</v>
      </c>
      <c r="C1069" s="6">
        <v>0</v>
      </c>
      <c r="D1069" s="7">
        <v>0</v>
      </c>
      <c r="E1069" s="7">
        <v>1</v>
      </c>
      <c r="F1069" s="8">
        <v>0</v>
      </c>
      <c r="G1069" s="44" t="str">
        <f t="shared" si="141"/>
        <v>SB</v>
      </c>
      <c r="H1069" s="51">
        <v>5.1575949057854897E-2</v>
      </c>
      <c r="I1069" s="52">
        <v>1.50823325744532E-18</v>
      </c>
      <c r="J1069" s="52">
        <v>1.5636773016657401E-2</v>
      </c>
      <c r="K1069" s="53">
        <v>0.93278727792548699</v>
      </c>
      <c r="L1069" s="7" t="str">
        <f t="shared" si="146"/>
        <v>Zonal</v>
      </c>
      <c r="M1069" s="51">
        <v>1.4848438126521899E-3</v>
      </c>
      <c r="N1069" s="52">
        <v>3.7534413170409598E-4</v>
      </c>
      <c r="O1069" s="52">
        <v>2.76734371003182E-3</v>
      </c>
      <c r="P1069" s="53">
        <v>0.99537246834561299</v>
      </c>
      <c r="Q1069" s="7" t="str">
        <f t="shared" si="142"/>
        <v>Zonal</v>
      </c>
      <c r="R1069" s="6">
        <v>0</v>
      </c>
      <c r="S1069" s="7">
        <v>0</v>
      </c>
      <c r="T1069" s="7">
        <v>1</v>
      </c>
      <c r="U1069" s="8">
        <v>0</v>
      </c>
      <c r="V1069" s="7" t="str">
        <f t="shared" si="143"/>
        <v>SB</v>
      </c>
      <c r="W1069" s="51">
        <v>4.6561223894441801E-12</v>
      </c>
      <c r="X1069" s="52">
        <v>3.4593363938694101E-3</v>
      </c>
      <c r="Y1069" s="52">
        <v>0.124307292571523</v>
      </c>
      <c r="Z1069" s="53">
        <v>0.87223337102995102</v>
      </c>
      <c r="AA1069" s="7" t="str">
        <f t="shared" si="144"/>
        <v>Zonal</v>
      </c>
      <c r="AB1069" s="51">
        <v>1.4917847332177999E-13</v>
      </c>
      <c r="AC1069" s="52">
        <v>1.08340227468927E-3</v>
      </c>
      <c r="AD1069" s="52">
        <v>0.14091051338145599</v>
      </c>
      <c r="AE1069" s="53">
        <v>0.85800608434370695</v>
      </c>
      <c r="AF1069" s="7" t="str">
        <f t="shared" si="145"/>
        <v>Zonal</v>
      </c>
      <c r="AG1069" s="51">
        <v>0.22737980015502501</v>
      </c>
      <c r="AH1069" s="52">
        <v>0.23088541716180899</v>
      </c>
      <c r="AI1069" s="52">
        <v>0.31838683304948201</v>
      </c>
      <c r="AJ1069" s="53">
        <v>0.22334794963368201</v>
      </c>
      <c r="AK1069" s="44" t="str">
        <f t="shared" si="138"/>
        <v>SB</v>
      </c>
      <c r="AL1069" s="51">
        <v>0.110224022878932</v>
      </c>
      <c r="AM1069" s="52">
        <v>0.13989513822688199</v>
      </c>
      <c r="AN1069" s="52">
        <v>0.749880838894185</v>
      </c>
      <c r="AO1069" s="53">
        <v>0</v>
      </c>
      <c r="AP1069" s="44" t="str">
        <f t="shared" si="139"/>
        <v>SB</v>
      </c>
    </row>
    <row r="1070" spans="1:42" x14ac:dyDescent="0.3">
      <c r="A1070" s="4">
        <v>33079</v>
      </c>
      <c r="B1070" s="5">
        <f t="shared" si="140"/>
        <v>1990</v>
      </c>
      <c r="C1070" s="6">
        <v>0</v>
      </c>
      <c r="D1070" s="7">
        <v>0</v>
      </c>
      <c r="E1070" s="7">
        <v>1</v>
      </c>
      <c r="F1070" s="8">
        <v>0</v>
      </c>
      <c r="G1070" s="44" t="str">
        <f t="shared" si="141"/>
        <v>SB</v>
      </c>
      <c r="H1070" s="51">
        <v>5.47369947814286E-2</v>
      </c>
      <c r="I1070" s="52">
        <v>2.3489330804965301E-13</v>
      </c>
      <c r="J1070" s="52">
        <v>0.13603473314982201</v>
      </c>
      <c r="K1070" s="53">
        <v>0.809228272068511</v>
      </c>
      <c r="L1070" s="7" t="str">
        <f t="shared" si="146"/>
        <v>Zonal</v>
      </c>
      <c r="M1070" s="51">
        <v>1.0255072279326701E-3</v>
      </c>
      <c r="N1070" s="52">
        <v>2.1764829760876499E-3</v>
      </c>
      <c r="O1070" s="52">
        <v>1.2742274772538901E-2</v>
      </c>
      <c r="P1070" s="53">
        <v>0.98405573502345001</v>
      </c>
      <c r="Q1070" s="7" t="str">
        <f t="shared" si="142"/>
        <v>Zonal</v>
      </c>
      <c r="R1070" s="6">
        <v>0</v>
      </c>
      <c r="S1070" s="7">
        <v>0</v>
      </c>
      <c r="T1070" s="7">
        <v>1</v>
      </c>
      <c r="U1070" s="8">
        <v>0</v>
      </c>
      <c r="V1070" s="7" t="str">
        <f t="shared" si="143"/>
        <v>SB</v>
      </c>
      <c r="W1070" s="51">
        <v>8.8874289534947199E-14</v>
      </c>
      <c r="X1070" s="52">
        <v>3.52417850949815E-3</v>
      </c>
      <c r="Y1070" s="52">
        <v>0.15025427318717499</v>
      </c>
      <c r="Z1070" s="53">
        <v>0.84622154830323504</v>
      </c>
      <c r="AA1070" s="7" t="str">
        <f t="shared" si="144"/>
        <v>Zonal</v>
      </c>
      <c r="AB1070" s="51">
        <v>2.2796968736446799E-15</v>
      </c>
      <c r="AC1070" s="52">
        <v>8.3890138311497298E-4</v>
      </c>
      <c r="AD1070" s="52">
        <v>0.168025167271008</v>
      </c>
      <c r="AE1070" s="53">
        <v>0.83113593134587305</v>
      </c>
      <c r="AF1070" s="7" t="str">
        <f t="shared" si="145"/>
        <v>Zonal</v>
      </c>
      <c r="AG1070" s="51">
        <v>0.23303905756853699</v>
      </c>
      <c r="AH1070" s="52">
        <v>0.23216358037995399</v>
      </c>
      <c r="AI1070" s="52">
        <v>0.305410552566942</v>
      </c>
      <c r="AJ1070" s="53">
        <v>0.229386809484565</v>
      </c>
      <c r="AK1070" s="44" t="str">
        <f t="shared" si="138"/>
        <v>SB</v>
      </c>
      <c r="AL1070" s="51">
        <v>0.182753781381568</v>
      </c>
      <c r="AM1070" s="52">
        <v>4.6156245127085598E-2</v>
      </c>
      <c r="AN1070" s="52">
        <v>0.771089973491345</v>
      </c>
      <c r="AO1070" s="53">
        <v>0</v>
      </c>
      <c r="AP1070" s="44" t="str">
        <f t="shared" si="139"/>
        <v>SB</v>
      </c>
    </row>
    <row r="1071" spans="1:42" x14ac:dyDescent="0.3">
      <c r="A1071" s="4">
        <v>33080</v>
      </c>
      <c r="B1071" s="5">
        <f t="shared" si="140"/>
        <v>1990</v>
      </c>
      <c r="C1071" s="6">
        <v>0</v>
      </c>
      <c r="D1071" s="7">
        <v>0</v>
      </c>
      <c r="E1071" s="7">
        <v>1</v>
      </c>
      <c r="F1071" s="8">
        <v>0</v>
      </c>
      <c r="G1071" s="44" t="str">
        <f t="shared" si="141"/>
        <v>SB</v>
      </c>
      <c r="H1071" s="51">
        <v>2.39989817345162E-2</v>
      </c>
      <c r="I1071" s="52">
        <v>7.5446395961090006E-21</v>
      </c>
      <c r="J1071" s="52">
        <v>0.77776808448102797</v>
      </c>
      <c r="K1071" s="53">
        <v>0.198232933784459</v>
      </c>
      <c r="L1071" s="7" t="str">
        <f t="shared" si="146"/>
        <v>SB</v>
      </c>
      <c r="M1071" s="51">
        <v>1.04239561262047E-3</v>
      </c>
      <c r="N1071" s="52">
        <v>1.99023773901322E-2</v>
      </c>
      <c r="O1071" s="52">
        <v>0.30527958360260399</v>
      </c>
      <c r="P1071" s="53">
        <v>0.67377564339464902</v>
      </c>
      <c r="Q1071" s="7" t="str">
        <f t="shared" si="142"/>
        <v>Zonal</v>
      </c>
      <c r="R1071" s="6">
        <v>0</v>
      </c>
      <c r="S1071" s="7">
        <v>0</v>
      </c>
      <c r="T1071" s="7">
        <v>1</v>
      </c>
      <c r="U1071" s="8">
        <v>0</v>
      </c>
      <c r="V1071" s="7" t="str">
        <f t="shared" si="143"/>
        <v>SB</v>
      </c>
      <c r="W1071" s="51">
        <v>8.1614956821627401E-12</v>
      </c>
      <c r="X1071" s="52">
        <v>9.2287146931340196E-3</v>
      </c>
      <c r="Y1071" s="52">
        <v>0.11123686701586</v>
      </c>
      <c r="Z1071" s="53">
        <v>0.87953441828284196</v>
      </c>
      <c r="AA1071" s="7" t="str">
        <f t="shared" si="144"/>
        <v>Zonal</v>
      </c>
      <c r="AB1071" s="51">
        <v>3.1591619012224999E-13</v>
      </c>
      <c r="AC1071" s="52">
        <v>2.81455933968452E-3</v>
      </c>
      <c r="AD1071" s="52">
        <v>0.12683073201318301</v>
      </c>
      <c r="AE1071" s="53">
        <v>0.87035470864681397</v>
      </c>
      <c r="AF1071" s="7" t="str">
        <f t="shared" si="145"/>
        <v>Zonal</v>
      </c>
      <c r="AG1071" s="51">
        <v>0.23791746731941699</v>
      </c>
      <c r="AH1071" s="52">
        <v>0.24407164619778901</v>
      </c>
      <c r="AI1071" s="52">
        <v>0.28807318223880901</v>
      </c>
      <c r="AJ1071" s="53">
        <v>0.22993770424398199</v>
      </c>
      <c r="AK1071" s="44" t="str">
        <f t="shared" si="138"/>
        <v>SB</v>
      </c>
      <c r="AL1071" s="51">
        <v>0.229994700582935</v>
      </c>
      <c r="AM1071" s="52">
        <v>0.24125596184419701</v>
      </c>
      <c r="AN1071" s="52">
        <v>0.52874933757286602</v>
      </c>
      <c r="AO1071" s="53">
        <v>0</v>
      </c>
      <c r="AP1071" s="44" t="str">
        <f t="shared" si="139"/>
        <v>SB</v>
      </c>
    </row>
    <row r="1072" spans="1:42" x14ac:dyDescent="0.3">
      <c r="A1072" s="4">
        <v>33081</v>
      </c>
      <c r="B1072" s="5">
        <f t="shared" si="140"/>
        <v>1990</v>
      </c>
      <c r="C1072" s="6">
        <v>0</v>
      </c>
      <c r="D1072" s="7">
        <v>1</v>
      </c>
      <c r="E1072" s="7">
        <v>0</v>
      </c>
      <c r="F1072" s="8">
        <v>0</v>
      </c>
      <c r="G1072" s="44" t="str">
        <f t="shared" si="141"/>
        <v>NAO-</v>
      </c>
      <c r="H1072" s="51">
        <v>0.50933005948892995</v>
      </c>
      <c r="I1072" s="52">
        <v>3.9334402193304599E-13</v>
      </c>
      <c r="J1072" s="52">
        <v>0.273434242115632</v>
      </c>
      <c r="K1072" s="53">
        <v>0.21723569839505499</v>
      </c>
      <c r="L1072" s="7" t="str">
        <f t="shared" si="146"/>
        <v>AL</v>
      </c>
      <c r="M1072" s="51">
        <v>4.8918345892252801E-2</v>
      </c>
      <c r="N1072" s="52">
        <v>7.4798967051901394E-2</v>
      </c>
      <c r="O1072" s="52">
        <v>2.4679820739725002E-2</v>
      </c>
      <c r="P1072" s="53">
        <v>0.85160286631612303</v>
      </c>
      <c r="Q1072" s="7" t="str">
        <f t="shared" si="142"/>
        <v>Zonal</v>
      </c>
      <c r="R1072" s="6">
        <v>0</v>
      </c>
      <c r="S1072" s="7">
        <v>0</v>
      </c>
      <c r="T1072" s="7">
        <v>1</v>
      </c>
      <c r="U1072" s="8">
        <v>0</v>
      </c>
      <c r="V1072" s="7" t="str">
        <f t="shared" si="143"/>
        <v>SB</v>
      </c>
      <c r="W1072" s="51">
        <v>2.6527013227124201E-3</v>
      </c>
      <c r="X1072" s="52">
        <v>0.310666508019113</v>
      </c>
      <c r="Y1072" s="52">
        <v>1.43036969059845E-2</v>
      </c>
      <c r="Z1072" s="53">
        <v>0.67237709375218901</v>
      </c>
      <c r="AA1072" s="7" t="str">
        <f t="shared" si="144"/>
        <v>Zonal</v>
      </c>
      <c r="AB1072" s="51">
        <v>7.8192067578294997E-4</v>
      </c>
      <c r="AC1072" s="52">
        <v>0.20221653270464099</v>
      </c>
      <c r="AD1072" s="52">
        <v>1.7752539372084999E-2</v>
      </c>
      <c r="AE1072" s="53">
        <v>0.77924900724749102</v>
      </c>
      <c r="AF1072" s="7" t="str">
        <f t="shared" si="145"/>
        <v>Zonal</v>
      </c>
      <c r="AG1072" s="51">
        <v>0.26796279098617298</v>
      </c>
      <c r="AH1072" s="52">
        <v>0.25794476083180501</v>
      </c>
      <c r="AI1072" s="52">
        <v>0.24993556144579701</v>
      </c>
      <c r="AJ1072" s="53">
        <v>0.224156886736223</v>
      </c>
      <c r="AK1072" s="44" t="str">
        <f t="shared" si="138"/>
        <v>AL</v>
      </c>
      <c r="AL1072" s="51">
        <v>0.52255225522552196</v>
      </c>
      <c r="AM1072" s="52">
        <v>0.36472878057036401</v>
      </c>
      <c r="AN1072" s="52">
        <v>0.112718964204112</v>
      </c>
      <c r="AO1072" s="53">
        <v>0</v>
      </c>
      <c r="AP1072" s="44" t="str">
        <f t="shared" si="139"/>
        <v>AL</v>
      </c>
    </row>
    <row r="1073" spans="1:42" x14ac:dyDescent="0.3">
      <c r="A1073" s="4">
        <v>33082</v>
      </c>
      <c r="B1073" s="5">
        <f t="shared" si="140"/>
        <v>1990</v>
      </c>
      <c r="C1073" s="6">
        <v>0</v>
      </c>
      <c r="D1073" s="7">
        <v>1</v>
      </c>
      <c r="E1073" s="7">
        <v>0</v>
      </c>
      <c r="F1073" s="8">
        <v>0</v>
      </c>
      <c r="G1073" s="44" t="str">
        <f t="shared" si="141"/>
        <v>NAO-</v>
      </c>
      <c r="H1073" s="51">
        <v>0.21309620825921</v>
      </c>
      <c r="I1073" s="52">
        <v>3.0115992447407901E-11</v>
      </c>
      <c r="J1073" s="52">
        <v>0.77969959065335204</v>
      </c>
      <c r="K1073" s="53">
        <v>7.2042010573147002E-3</v>
      </c>
      <c r="L1073" s="7" t="str">
        <f t="shared" si="146"/>
        <v>SB</v>
      </c>
      <c r="M1073" s="51">
        <v>0.39010129929342402</v>
      </c>
      <c r="N1073" s="52">
        <v>0.38387706942182598</v>
      </c>
      <c r="O1073" s="52">
        <v>9.6460909388638397E-2</v>
      </c>
      <c r="P1073" s="53">
        <v>0.12956072189610901</v>
      </c>
      <c r="Q1073" s="7" t="str">
        <f t="shared" si="142"/>
        <v>AL</v>
      </c>
      <c r="R1073" s="6">
        <v>1</v>
      </c>
      <c r="S1073" s="7">
        <v>0</v>
      </c>
      <c r="T1073" s="7">
        <v>0</v>
      </c>
      <c r="U1073" s="8">
        <v>0</v>
      </c>
      <c r="V1073" s="7" t="str">
        <f t="shared" si="143"/>
        <v>AL</v>
      </c>
      <c r="W1073" s="51">
        <v>2.51733965188292E-4</v>
      </c>
      <c r="X1073" s="52">
        <v>0.82233018176334105</v>
      </c>
      <c r="Y1073" s="52">
        <v>3.2234979291263302E-2</v>
      </c>
      <c r="Z1073" s="53">
        <v>0.14518310498020601</v>
      </c>
      <c r="AA1073" s="7" t="str">
        <f t="shared" si="144"/>
        <v>NAO-</v>
      </c>
      <c r="AB1073" s="51">
        <v>1.6307705849771901E-4</v>
      </c>
      <c r="AC1073" s="52">
        <v>0.67746503255593604</v>
      </c>
      <c r="AD1073" s="52">
        <v>5.2823813300668397E-2</v>
      </c>
      <c r="AE1073" s="53">
        <v>0.26954807708489698</v>
      </c>
      <c r="AF1073" s="7" t="str">
        <f t="shared" si="145"/>
        <v>NAO-</v>
      </c>
      <c r="AG1073" s="51">
        <v>0.30767668663734399</v>
      </c>
      <c r="AH1073" s="52">
        <v>0.25816573624700201</v>
      </c>
      <c r="AI1073" s="52">
        <v>0.22147646259801801</v>
      </c>
      <c r="AJ1073" s="53">
        <v>0.212681114517634</v>
      </c>
      <c r="AK1073" s="44" t="str">
        <f t="shared" si="138"/>
        <v>AL</v>
      </c>
      <c r="AL1073" s="51">
        <v>0.63314101852879101</v>
      </c>
      <c r="AM1073" s="52">
        <v>0.36169976700321699</v>
      </c>
      <c r="AN1073" s="52">
        <v>0</v>
      </c>
      <c r="AO1073" s="53">
        <v>5.1592144679906901E-3</v>
      </c>
      <c r="AP1073" s="44" t="str">
        <f t="shared" si="139"/>
        <v>AL</v>
      </c>
    </row>
    <row r="1074" spans="1:42" x14ac:dyDescent="0.3">
      <c r="A1074" s="4">
        <v>33083</v>
      </c>
      <c r="B1074" s="5">
        <f t="shared" si="140"/>
        <v>1990</v>
      </c>
      <c r="C1074" s="6">
        <v>0</v>
      </c>
      <c r="D1074" s="7">
        <v>1</v>
      </c>
      <c r="E1074" s="7">
        <v>0</v>
      </c>
      <c r="F1074" s="8">
        <v>0</v>
      </c>
      <c r="G1074" s="44" t="str">
        <f t="shared" si="141"/>
        <v>NAO-</v>
      </c>
      <c r="H1074" s="51">
        <v>4.5510632467960797E-2</v>
      </c>
      <c r="I1074" s="52">
        <v>3.9895083008002902E-19</v>
      </c>
      <c r="J1074" s="52">
        <v>0.72183885596678099</v>
      </c>
      <c r="K1074" s="53">
        <v>0.23265051156525299</v>
      </c>
      <c r="L1074" s="7" t="str">
        <f t="shared" si="146"/>
        <v>SB</v>
      </c>
      <c r="M1074" s="51">
        <v>0.139832751263888</v>
      </c>
      <c r="N1074" s="52">
        <v>7.7276281085091394E-2</v>
      </c>
      <c r="O1074" s="52">
        <v>0.236979015374815</v>
      </c>
      <c r="P1074" s="53">
        <v>0.54591195227621703</v>
      </c>
      <c r="Q1074" s="7" t="str">
        <f t="shared" si="142"/>
        <v>Zonal</v>
      </c>
      <c r="R1074" s="6">
        <v>1</v>
      </c>
      <c r="S1074" s="7">
        <v>0</v>
      </c>
      <c r="T1074" s="7">
        <v>0</v>
      </c>
      <c r="U1074" s="8">
        <v>0</v>
      </c>
      <c r="V1074" s="7" t="str">
        <f t="shared" si="143"/>
        <v>AL</v>
      </c>
      <c r="W1074" s="51">
        <v>4.1071491061532599E-4</v>
      </c>
      <c r="X1074" s="52">
        <v>0.639398087970102</v>
      </c>
      <c r="Y1074" s="52">
        <v>5.4816383545787703E-2</v>
      </c>
      <c r="Z1074" s="53">
        <v>0.305374813573493</v>
      </c>
      <c r="AA1074" s="7" t="str">
        <f t="shared" si="144"/>
        <v>NAO-</v>
      </c>
      <c r="AB1074" s="51">
        <v>5.8698913625213501E-4</v>
      </c>
      <c r="AC1074" s="52">
        <v>0.40596710826100002</v>
      </c>
      <c r="AD1074" s="52">
        <v>8.0179991704526499E-2</v>
      </c>
      <c r="AE1074" s="53">
        <v>0.51326591089822104</v>
      </c>
      <c r="AF1074" s="7" t="str">
        <f t="shared" si="145"/>
        <v>Zonal</v>
      </c>
      <c r="AG1074" s="51">
        <v>0.35388969169672002</v>
      </c>
      <c r="AH1074" s="52">
        <v>0.24039138982976499</v>
      </c>
      <c r="AI1074" s="52">
        <v>0.207284765699454</v>
      </c>
      <c r="AJ1074" s="53">
        <v>0.19843415277406001</v>
      </c>
      <c r="AK1074" s="44" t="str">
        <f t="shared" si="138"/>
        <v>AL</v>
      </c>
      <c r="AL1074" s="51">
        <v>0.68245111345699405</v>
      </c>
      <c r="AM1074" s="52">
        <v>0.31352737143718801</v>
      </c>
      <c r="AN1074" s="52">
        <v>0</v>
      </c>
      <c r="AO1074" s="53">
        <v>4.02151510581611E-3</v>
      </c>
      <c r="AP1074" s="44" t="str">
        <f t="shared" si="139"/>
        <v>AL</v>
      </c>
    </row>
    <row r="1075" spans="1:42" x14ac:dyDescent="0.3">
      <c r="A1075" s="4">
        <v>33084</v>
      </c>
      <c r="B1075" s="5">
        <f t="shared" si="140"/>
        <v>1990</v>
      </c>
      <c r="C1075" s="6">
        <v>0</v>
      </c>
      <c r="D1075" s="7">
        <v>0</v>
      </c>
      <c r="E1075" s="7">
        <v>0</v>
      </c>
      <c r="F1075" s="8">
        <v>1</v>
      </c>
      <c r="G1075" s="44" t="str">
        <f t="shared" si="141"/>
        <v>Zonal</v>
      </c>
      <c r="H1075" s="51">
        <v>3.3151938750005001E-2</v>
      </c>
      <c r="I1075" s="52">
        <v>1.14409473460133E-24</v>
      </c>
      <c r="J1075" s="52">
        <v>0.92902614670841399</v>
      </c>
      <c r="K1075" s="53">
        <v>3.7821914541589799E-2</v>
      </c>
      <c r="L1075" s="7" t="str">
        <f t="shared" si="146"/>
        <v>SB</v>
      </c>
      <c r="M1075" s="51">
        <v>1.19507293747669E-4</v>
      </c>
      <c r="N1075" s="52">
        <v>0.98428780002636196</v>
      </c>
      <c r="O1075" s="52">
        <v>1.1164197567264599E-3</v>
      </c>
      <c r="P1075" s="53">
        <v>1.44762729231628E-2</v>
      </c>
      <c r="Q1075" s="7" t="str">
        <f t="shared" si="142"/>
        <v>NAO-</v>
      </c>
      <c r="R1075" s="6">
        <v>1</v>
      </c>
      <c r="S1075" s="7">
        <v>0</v>
      </c>
      <c r="T1075" s="7">
        <v>0</v>
      </c>
      <c r="U1075" s="8">
        <v>0</v>
      </c>
      <c r="V1075" s="7" t="str">
        <f t="shared" si="143"/>
        <v>AL</v>
      </c>
      <c r="W1075" s="51">
        <v>2.0826579214232501E-2</v>
      </c>
      <c r="X1075" s="52">
        <v>0.53407872002842804</v>
      </c>
      <c r="Y1075" s="52">
        <v>1.69001941864164E-2</v>
      </c>
      <c r="Z1075" s="53">
        <v>0.42819450657092201</v>
      </c>
      <c r="AA1075" s="7" t="str">
        <f t="shared" si="144"/>
        <v>NAO-</v>
      </c>
      <c r="AB1075" s="51">
        <v>3.4549690121895703E-2</v>
      </c>
      <c r="AC1075" s="52">
        <v>0.35945242748059503</v>
      </c>
      <c r="AD1075" s="52">
        <v>2.1067820111951099E-2</v>
      </c>
      <c r="AE1075" s="53">
        <v>0.584930062285557</v>
      </c>
      <c r="AF1075" s="7" t="str">
        <f t="shared" si="145"/>
        <v>Zonal</v>
      </c>
      <c r="AG1075" s="51">
        <v>0.35955699252428402</v>
      </c>
      <c r="AH1075" s="52">
        <v>0.225474666633598</v>
      </c>
      <c r="AI1075" s="52">
        <v>0.218368052750266</v>
      </c>
      <c r="AJ1075" s="53">
        <v>0.19660028809184901</v>
      </c>
      <c r="AK1075" s="44" t="str">
        <f t="shared" si="138"/>
        <v>AL</v>
      </c>
      <c r="AL1075" s="51">
        <v>0.62759501756627201</v>
      </c>
      <c r="AM1075" s="52">
        <v>0.25614819546470702</v>
      </c>
      <c r="AN1075" s="52">
        <v>0.116256786969019</v>
      </c>
      <c r="AO1075" s="53">
        <v>0</v>
      </c>
      <c r="AP1075" s="44" t="str">
        <f t="shared" si="139"/>
        <v>AL</v>
      </c>
    </row>
    <row r="1076" spans="1:42" x14ac:dyDescent="0.3">
      <c r="A1076" s="4">
        <v>33085</v>
      </c>
      <c r="B1076" s="5">
        <f t="shared" si="140"/>
        <v>1990</v>
      </c>
      <c r="C1076" s="6">
        <v>0</v>
      </c>
      <c r="D1076" s="7">
        <v>0</v>
      </c>
      <c r="E1076" s="7">
        <v>0</v>
      </c>
      <c r="F1076" s="8">
        <v>1</v>
      </c>
      <c r="G1076" s="44" t="str">
        <f t="shared" si="141"/>
        <v>Zonal</v>
      </c>
      <c r="H1076" s="51">
        <v>7.7929820691008001E-3</v>
      </c>
      <c r="I1076" s="52">
        <v>4.07067240351783E-30</v>
      </c>
      <c r="J1076" s="52">
        <v>0.98714607405825905</v>
      </c>
      <c r="K1076" s="53">
        <v>5.0609438726277401E-3</v>
      </c>
      <c r="L1076" s="7" t="str">
        <f t="shared" si="146"/>
        <v>SB</v>
      </c>
      <c r="M1076" s="51">
        <v>1.44113193099367E-5</v>
      </c>
      <c r="N1076" s="52">
        <v>0.99179939667971895</v>
      </c>
      <c r="O1076" s="52">
        <v>1.77674352540928E-3</v>
      </c>
      <c r="P1076" s="53">
        <v>6.4094484755549096E-3</v>
      </c>
      <c r="Q1076" s="7" t="str">
        <f t="shared" si="142"/>
        <v>NAO-</v>
      </c>
      <c r="R1076" s="6">
        <v>0</v>
      </c>
      <c r="S1076" s="7">
        <v>0</v>
      </c>
      <c r="T1076" s="7">
        <v>1</v>
      </c>
      <c r="U1076" s="8">
        <v>0</v>
      </c>
      <c r="V1076" s="7" t="str">
        <f t="shared" si="143"/>
        <v>SB</v>
      </c>
      <c r="W1076" s="51">
        <v>1.15666368549636E-5</v>
      </c>
      <c r="X1076" s="52">
        <v>3.2348608939707001E-2</v>
      </c>
      <c r="Y1076" s="52">
        <v>3.2926900913730899E-2</v>
      </c>
      <c r="Z1076" s="53">
        <v>0.93471292350970703</v>
      </c>
      <c r="AA1076" s="7" t="str">
        <f t="shared" si="144"/>
        <v>Zonal</v>
      </c>
      <c r="AB1076" s="51">
        <v>6.59351072245026E-6</v>
      </c>
      <c r="AC1076" s="52">
        <v>9.2004023888755098E-3</v>
      </c>
      <c r="AD1076" s="52">
        <v>3.5225537349099403E-2</v>
      </c>
      <c r="AE1076" s="53">
        <v>0.955567466751302</v>
      </c>
      <c r="AF1076" s="7" t="str">
        <f t="shared" si="145"/>
        <v>Zonal</v>
      </c>
      <c r="AG1076" s="51">
        <v>0.30618271834152599</v>
      </c>
      <c r="AH1076" s="52">
        <v>0.22408548253822899</v>
      </c>
      <c r="AI1076" s="52">
        <v>0.26555003482200201</v>
      </c>
      <c r="AJ1076" s="53">
        <v>0.20418176429824</v>
      </c>
      <c r="AK1076" s="44" t="str">
        <f t="shared" si="138"/>
        <v>AL</v>
      </c>
      <c r="AL1076" s="51">
        <v>0.47103162873189403</v>
      </c>
      <c r="AM1076" s="52">
        <v>0.19711301606069501</v>
      </c>
      <c r="AN1076" s="52">
        <v>0.331855355207409</v>
      </c>
      <c r="AO1076" s="53">
        <v>0</v>
      </c>
      <c r="AP1076" s="44" t="str">
        <f t="shared" si="139"/>
        <v>AL</v>
      </c>
    </row>
    <row r="1077" spans="1:42" x14ac:dyDescent="0.3">
      <c r="A1077" s="4">
        <v>33086</v>
      </c>
      <c r="B1077" s="5">
        <f t="shared" si="140"/>
        <v>1990</v>
      </c>
      <c r="C1077" s="6">
        <v>0</v>
      </c>
      <c r="D1077" s="7">
        <v>0</v>
      </c>
      <c r="E1077" s="7">
        <v>1</v>
      </c>
      <c r="F1077" s="8">
        <v>0</v>
      </c>
      <c r="G1077" s="44" t="str">
        <f t="shared" si="141"/>
        <v>SB</v>
      </c>
      <c r="H1077" s="51">
        <v>5.99651388207611E-4</v>
      </c>
      <c r="I1077" s="52">
        <v>9.8269050045872496E-35</v>
      </c>
      <c r="J1077" s="52">
        <v>0.93361082021554598</v>
      </c>
      <c r="K1077" s="53">
        <v>6.5789528396246702E-2</v>
      </c>
      <c r="L1077" s="7" t="str">
        <f t="shared" si="146"/>
        <v>SB</v>
      </c>
      <c r="M1077" s="51">
        <v>6.6460828819798896E-5</v>
      </c>
      <c r="N1077" s="52">
        <v>8.38428307457139E-2</v>
      </c>
      <c r="O1077" s="52">
        <v>8.0819970843278396E-2</v>
      </c>
      <c r="P1077" s="53">
        <v>0.83527073758218096</v>
      </c>
      <c r="Q1077" s="7" t="str">
        <f t="shared" si="142"/>
        <v>Zonal</v>
      </c>
      <c r="R1077" s="6">
        <v>0</v>
      </c>
      <c r="S1077" s="7">
        <v>0</v>
      </c>
      <c r="T1077" s="7">
        <v>1</v>
      </c>
      <c r="U1077" s="8">
        <v>0</v>
      </c>
      <c r="V1077" s="7" t="str">
        <f t="shared" si="143"/>
        <v>SB</v>
      </c>
      <c r="W1077" s="51">
        <v>2.06596337824637E-15</v>
      </c>
      <c r="X1077" s="52">
        <v>7.3050147598649495E-4</v>
      </c>
      <c r="Y1077" s="52">
        <v>0.23990375834408001</v>
      </c>
      <c r="Z1077" s="53">
        <v>0.75936574017992997</v>
      </c>
      <c r="AA1077" s="7" t="str">
        <f t="shared" si="144"/>
        <v>Zonal</v>
      </c>
      <c r="AB1077" s="51">
        <v>4.9027738859043398E-17</v>
      </c>
      <c r="AC1077" s="52">
        <v>8.0023834483253998E-5</v>
      </c>
      <c r="AD1077" s="52">
        <v>0.27351736563096901</v>
      </c>
      <c r="AE1077" s="53">
        <v>0.72640261053454702</v>
      </c>
      <c r="AF1077" s="7" t="str">
        <f t="shared" si="145"/>
        <v>Zonal</v>
      </c>
      <c r="AG1077" s="51">
        <v>0.24777927699375399</v>
      </c>
      <c r="AH1077" s="52">
        <v>0.22067693530079699</v>
      </c>
      <c r="AI1077" s="52">
        <v>0.333153338969705</v>
      </c>
      <c r="AJ1077" s="53">
        <v>0.19839044873574199</v>
      </c>
      <c r="AK1077" s="44" t="str">
        <f t="shared" si="138"/>
        <v>SB</v>
      </c>
      <c r="AL1077" s="51">
        <v>0.32647338403041798</v>
      </c>
      <c r="AM1077" s="52">
        <v>0.19030418250950501</v>
      </c>
      <c r="AN1077" s="52">
        <v>0.48322243346007598</v>
      </c>
      <c r="AO1077" s="53">
        <v>0</v>
      </c>
      <c r="AP1077" s="44" t="str">
        <f t="shared" si="139"/>
        <v>SB</v>
      </c>
    </row>
    <row r="1078" spans="1:42" x14ac:dyDescent="0.3">
      <c r="A1078" s="4">
        <v>33087</v>
      </c>
      <c r="B1078" s="5">
        <f t="shared" si="140"/>
        <v>1990</v>
      </c>
      <c r="C1078" s="6">
        <v>0</v>
      </c>
      <c r="D1078" s="7">
        <v>0</v>
      </c>
      <c r="E1078" s="7">
        <v>1</v>
      </c>
      <c r="F1078" s="8">
        <v>0</v>
      </c>
      <c r="G1078" s="44" t="str">
        <f t="shared" si="141"/>
        <v>SB</v>
      </c>
      <c r="H1078" s="51">
        <v>2.9086570653942198E-4</v>
      </c>
      <c r="I1078" s="52">
        <v>3.6296694718969798E-36</v>
      </c>
      <c r="J1078" s="52">
        <v>9.2909843447582005E-2</v>
      </c>
      <c r="K1078" s="53">
        <v>0.90679929084588995</v>
      </c>
      <c r="L1078" s="7" t="str">
        <f t="shared" si="146"/>
        <v>Zonal</v>
      </c>
      <c r="M1078" s="51">
        <v>2.6694141737693901E-3</v>
      </c>
      <c r="N1078" s="52">
        <v>4.0036618322424102E-7</v>
      </c>
      <c r="O1078" s="52">
        <v>0.16435747521128699</v>
      </c>
      <c r="P1078" s="53">
        <v>0.83297271024875696</v>
      </c>
      <c r="Q1078" s="7" t="str">
        <f t="shared" si="142"/>
        <v>Zonal</v>
      </c>
      <c r="R1078" s="6">
        <v>0</v>
      </c>
      <c r="S1078" s="7">
        <v>0</v>
      </c>
      <c r="T1078" s="7">
        <v>1</v>
      </c>
      <c r="U1078" s="8">
        <v>0</v>
      </c>
      <c r="V1078" s="7" t="str">
        <f t="shared" si="143"/>
        <v>SB</v>
      </c>
      <c r="W1078" s="51">
        <v>1.7051269098985399E-11</v>
      </c>
      <c r="X1078" s="52">
        <v>1.6856781211239898E-2</v>
      </c>
      <c r="Y1078" s="52">
        <v>9.6048484266287801E-2</v>
      </c>
      <c r="Z1078" s="53">
        <v>0.88709473450542098</v>
      </c>
      <c r="AA1078" s="7" t="str">
        <f t="shared" si="144"/>
        <v>Zonal</v>
      </c>
      <c r="AB1078" s="51">
        <v>6.6058650154664803E-13</v>
      </c>
      <c r="AC1078" s="52">
        <v>3.4526761772453798E-3</v>
      </c>
      <c r="AD1078" s="52">
        <v>0.112871383628879</v>
      </c>
      <c r="AE1078" s="53">
        <v>0.88367594019321405</v>
      </c>
      <c r="AF1078" s="7" t="str">
        <f t="shared" si="145"/>
        <v>Zonal</v>
      </c>
      <c r="AG1078" s="51">
        <v>0.219157429886911</v>
      </c>
      <c r="AH1078" s="52">
        <v>0.20209316687238099</v>
      </c>
      <c r="AI1078" s="52">
        <v>0.37768654219436198</v>
      </c>
      <c r="AJ1078" s="53">
        <v>0.20106286104634399</v>
      </c>
      <c r="AK1078" s="44" t="str">
        <f t="shared" si="138"/>
        <v>SB</v>
      </c>
      <c r="AL1078" s="51">
        <v>0.196662608321993</v>
      </c>
      <c r="AM1078" s="52">
        <v>6.4957387380935303E-2</v>
      </c>
      <c r="AN1078" s="52">
        <v>0.73838000429706996</v>
      </c>
      <c r="AO1078" s="53">
        <v>0</v>
      </c>
      <c r="AP1078" s="44" t="str">
        <f t="shared" si="139"/>
        <v>SB</v>
      </c>
    </row>
    <row r="1079" spans="1:42" x14ac:dyDescent="0.3">
      <c r="A1079" s="4">
        <v>33088</v>
      </c>
      <c r="B1079" s="5">
        <f t="shared" si="140"/>
        <v>1990</v>
      </c>
      <c r="C1079" s="6">
        <v>0</v>
      </c>
      <c r="D1079" s="7">
        <v>0</v>
      </c>
      <c r="E1079" s="7">
        <v>1</v>
      </c>
      <c r="F1079" s="8">
        <v>0</v>
      </c>
      <c r="G1079" s="44" t="str">
        <f t="shared" si="141"/>
        <v>SB</v>
      </c>
      <c r="H1079" s="51">
        <v>9.5433296085029303E-5</v>
      </c>
      <c r="I1079" s="52">
        <v>4.4233470552595098E-38</v>
      </c>
      <c r="J1079" s="52">
        <v>3.3265466867733197E-4</v>
      </c>
      <c r="K1079" s="53">
        <v>0.99957191203524098</v>
      </c>
      <c r="L1079" s="7" t="str">
        <f t="shared" si="146"/>
        <v>Zonal</v>
      </c>
      <c r="M1079" s="51">
        <v>2.4305738791458999E-3</v>
      </c>
      <c r="N1079" s="52">
        <v>1.2160245142311899E-12</v>
      </c>
      <c r="O1079" s="52">
        <v>3.53742844129089E-2</v>
      </c>
      <c r="P1079" s="53">
        <v>0.96219514170673204</v>
      </c>
      <c r="Q1079" s="7" t="str">
        <f t="shared" si="142"/>
        <v>Zonal</v>
      </c>
      <c r="R1079" s="6">
        <v>0</v>
      </c>
      <c r="S1079" s="7">
        <v>0</v>
      </c>
      <c r="T1079" s="7">
        <v>0</v>
      </c>
      <c r="U1079" s="8">
        <v>1</v>
      </c>
      <c r="V1079" s="7" t="str">
        <f t="shared" si="143"/>
        <v>Zonal</v>
      </c>
      <c r="W1079" s="51">
        <v>7.8169538424089104E-8</v>
      </c>
      <c r="X1079" s="52">
        <v>2.8674149950431E-3</v>
      </c>
      <c r="Y1079" s="52">
        <v>6.1675016496744797E-2</v>
      </c>
      <c r="Z1079" s="53">
        <v>0.93545749033867498</v>
      </c>
      <c r="AA1079" s="7" t="str">
        <f t="shared" si="144"/>
        <v>Zonal</v>
      </c>
      <c r="AB1079" s="51">
        <v>2.0772000098307101E-9</v>
      </c>
      <c r="AC1079" s="52">
        <v>2.4811512739539398E-3</v>
      </c>
      <c r="AD1079" s="52">
        <v>7.5154939102134499E-2</v>
      </c>
      <c r="AE1079" s="53">
        <v>0.92236390754671205</v>
      </c>
      <c r="AF1079" s="7" t="str">
        <f t="shared" si="145"/>
        <v>Zonal</v>
      </c>
      <c r="AG1079" s="51">
        <v>0.194960339709352</v>
      </c>
      <c r="AH1079" s="52">
        <v>0.19433448682506599</v>
      </c>
      <c r="AI1079" s="52">
        <v>0.38802239643591901</v>
      </c>
      <c r="AJ1079" s="53">
        <v>0.22268277702966099</v>
      </c>
      <c r="AK1079" s="44" t="str">
        <f t="shared" si="138"/>
        <v>SB</v>
      </c>
      <c r="AL1079" s="51">
        <v>0</v>
      </c>
      <c r="AM1079" s="52">
        <v>5.3389532841587602E-2</v>
      </c>
      <c r="AN1079" s="52">
        <v>0.69693244350778605</v>
      </c>
      <c r="AO1079" s="53">
        <v>0.249678023650626</v>
      </c>
      <c r="AP1079" s="44" t="str">
        <f t="shared" si="139"/>
        <v>SB</v>
      </c>
    </row>
    <row r="1080" spans="1:42" x14ac:dyDescent="0.3">
      <c r="A1080" s="4">
        <v>33089</v>
      </c>
      <c r="B1080" s="5">
        <f t="shared" si="140"/>
        <v>1990</v>
      </c>
      <c r="C1080" s="6">
        <v>0</v>
      </c>
      <c r="D1080" s="7">
        <v>0</v>
      </c>
      <c r="E1080" s="7">
        <v>1</v>
      </c>
      <c r="F1080" s="8">
        <v>0</v>
      </c>
      <c r="G1080" s="44" t="str">
        <f t="shared" si="141"/>
        <v>SB</v>
      </c>
      <c r="H1080" s="51">
        <v>5.3949670074916105E-4</v>
      </c>
      <c r="I1080" s="52">
        <v>6.0835697979427799E-35</v>
      </c>
      <c r="J1080" s="52">
        <v>3.3896778854421398E-6</v>
      </c>
      <c r="K1080" s="53">
        <v>0.99945711362136702</v>
      </c>
      <c r="L1080" s="7" t="str">
        <f t="shared" si="146"/>
        <v>Zonal</v>
      </c>
      <c r="M1080" s="51">
        <v>3.7324649753788901E-3</v>
      </c>
      <c r="N1080" s="52">
        <v>6.9655960851937097E-12</v>
      </c>
      <c r="O1080" s="52">
        <v>6.5525597793929802E-2</v>
      </c>
      <c r="P1080" s="53">
        <v>0.93074193722371701</v>
      </c>
      <c r="Q1080" s="7" t="str">
        <f t="shared" si="142"/>
        <v>Zonal</v>
      </c>
      <c r="R1080" s="6">
        <v>0</v>
      </c>
      <c r="S1080" s="7">
        <v>0</v>
      </c>
      <c r="T1080" s="7">
        <v>0</v>
      </c>
      <c r="U1080" s="8">
        <v>1</v>
      </c>
      <c r="V1080" s="7" t="str">
        <f t="shared" si="143"/>
        <v>Zonal</v>
      </c>
      <c r="W1080" s="51">
        <v>4.9373228950901798E-4</v>
      </c>
      <c r="X1080" s="52">
        <v>4.9362676171081201E-3</v>
      </c>
      <c r="Y1080" s="52">
        <v>2.0453689671567101E-2</v>
      </c>
      <c r="Z1080" s="53">
        <v>0.97411631042181601</v>
      </c>
      <c r="AA1080" s="7" t="str">
        <f t="shared" si="144"/>
        <v>Zonal</v>
      </c>
      <c r="AB1080" s="51">
        <v>5.42868507133298E-5</v>
      </c>
      <c r="AC1080" s="52">
        <v>6.8875650468891896E-3</v>
      </c>
      <c r="AD1080" s="52">
        <v>2.5487026930540901E-2</v>
      </c>
      <c r="AE1080" s="53">
        <v>0.96757112117185595</v>
      </c>
      <c r="AF1080" s="7" t="str">
        <f t="shared" si="145"/>
        <v>Zonal</v>
      </c>
      <c r="AG1080" s="51">
        <v>0.20411184491363399</v>
      </c>
      <c r="AH1080" s="52">
        <v>0.23667232923260001</v>
      </c>
      <c r="AI1080" s="52">
        <v>0.30008748860613699</v>
      </c>
      <c r="AJ1080" s="53">
        <v>0.25912833724762802</v>
      </c>
      <c r="AK1080" s="44" t="str">
        <f t="shared" si="138"/>
        <v>SB</v>
      </c>
      <c r="AL1080" s="51">
        <v>0</v>
      </c>
      <c r="AM1080" s="52">
        <v>0.24190131520875599</v>
      </c>
      <c r="AN1080" s="52">
        <v>0.402065495630682</v>
      </c>
      <c r="AO1080" s="53">
        <v>0.35603318916056098</v>
      </c>
      <c r="AP1080" s="44" t="str">
        <f t="shared" si="139"/>
        <v>SB</v>
      </c>
    </row>
    <row r="1081" spans="1:42" x14ac:dyDescent="0.3">
      <c r="A1081" s="4">
        <v>33090</v>
      </c>
      <c r="B1081" s="5">
        <f t="shared" si="140"/>
        <v>1990</v>
      </c>
      <c r="C1081" s="6">
        <v>0</v>
      </c>
      <c r="D1081" s="7">
        <v>0</v>
      </c>
      <c r="E1081" s="7">
        <v>1</v>
      </c>
      <c r="F1081" s="8">
        <v>0</v>
      </c>
      <c r="G1081" s="44" t="str">
        <f t="shared" si="141"/>
        <v>SB</v>
      </c>
      <c r="H1081" s="51">
        <v>5.4213082892478903E-5</v>
      </c>
      <c r="I1081" s="52">
        <v>6.3867211978831601E-25</v>
      </c>
      <c r="J1081" s="52">
        <v>5.8877516988877298E-5</v>
      </c>
      <c r="K1081" s="53">
        <v>0.99988690940011604</v>
      </c>
      <c r="L1081" s="7" t="str">
        <f t="shared" si="146"/>
        <v>Zonal</v>
      </c>
      <c r="M1081" s="51">
        <v>3.1297295785301697E-5</v>
      </c>
      <c r="N1081" s="52">
        <v>1.16248859314212E-8</v>
      </c>
      <c r="O1081" s="52">
        <v>0.46218074223116601</v>
      </c>
      <c r="P1081" s="53">
        <v>0.53778794884817005</v>
      </c>
      <c r="Q1081" s="7" t="str">
        <f t="shared" si="142"/>
        <v>Zonal</v>
      </c>
      <c r="R1081" s="6">
        <v>0</v>
      </c>
      <c r="S1081" s="7">
        <v>0</v>
      </c>
      <c r="T1081" s="7">
        <v>0</v>
      </c>
      <c r="U1081" s="8">
        <v>1</v>
      </c>
      <c r="V1081" s="7" t="str">
        <f t="shared" si="143"/>
        <v>Zonal</v>
      </c>
      <c r="W1081" s="51">
        <v>4.5685340650445103E-16</v>
      </c>
      <c r="X1081" s="52">
        <v>5.0848431086091001E-8</v>
      </c>
      <c r="Y1081" s="52">
        <v>0.48848266259242401</v>
      </c>
      <c r="Z1081" s="53">
        <v>0.51151728655914297</v>
      </c>
      <c r="AA1081" s="7" t="str">
        <f t="shared" si="144"/>
        <v>Zonal</v>
      </c>
      <c r="AB1081" s="51">
        <v>1.3895913044235701E-19</v>
      </c>
      <c r="AC1081" s="52">
        <v>2.06298319431591E-7</v>
      </c>
      <c r="AD1081" s="52">
        <v>0.61633044318601904</v>
      </c>
      <c r="AE1081" s="53">
        <v>0.38366935051566198</v>
      </c>
      <c r="AF1081" s="7" t="str">
        <f t="shared" si="145"/>
        <v>SB</v>
      </c>
      <c r="AG1081" s="51">
        <v>0.20687087808180099</v>
      </c>
      <c r="AH1081" s="52">
        <v>0.25945830967243999</v>
      </c>
      <c r="AI1081" s="52">
        <v>0.26654799652802202</v>
      </c>
      <c r="AJ1081" s="53">
        <v>0.267122815717735</v>
      </c>
      <c r="AK1081" s="44" t="str">
        <f t="shared" si="138"/>
        <v>Zonal</v>
      </c>
      <c r="AL1081" s="51">
        <v>0</v>
      </c>
      <c r="AM1081" s="52">
        <v>0.32323586061985599</v>
      </c>
      <c r="AN1081" s="52">
        <v>0.302679040448257</v>
      </c>
      <c r="AO1081" s="53">
        <v>0.37408509893188502</v>
      </c>
      <c r="AP1081" s="44" t="str">
        <f t="shared" si="139"/>
        <v>Zonal</v>
      </c>
    </row>
    <row r="1082" spans="1:42" x14ac:dyDescent="0.3">
      <c r="A1082" s="4">
        <v>33091</v>
      </c>
      <c r="B1082" s="5">
        <f t="shared" si="140"/>
        <v>1990</v>
      </c>
      <c r="C1082" s="6">
        <v>0</v>
      </c>
      <c r="D1082" s="7">
        <v>0</v>
      </c>
      <c r="E1082" s="7">
        <v>1</v>
      </c>
      <c r="F1082" s="8">
        <v>0</v>
      </c>
      <c r="G1082" s="44" t="str">
        <f t="shared" si="141"/>
        <v>SB</v>
      </c>
      <c r="H1082" s="51">
        <v>4.9845485208341301E-5</v>
      </c>
      <c r="I1082" s="52">
        <v>3.5273537626144701E-21</v>
      </c>
      <c r="J1082" s="52">
        <v>2.4735297502485199E-3</v>
      </c>
      <c r="K1082" s="53">
        <v>0.99747662476455601</v>
      </c>
      <c r="L1082" s="7" t="str">
        <f t="shared" si="146"/>
        <v>Zonal</v>
      </c>
      <c r="M1082" s="51">
        <v>2.54589449026802E-6</v>
      </c>
      <c r="N1082" s="52">
        <v>5.9575334488262701E-9</v>
      </c>
      <c r="O1082" s="52">
        <v>0.98918160201175298</v>
      </c>
      <c r="P1082" s="53">
        <v>1.0815846136228701E-2</v>
      </c>
      <c r="Q1082" s="7" t="str">
        <f t="shared" si="142"/>
        <v>SB</v>
      </c>
      <c r="R1082" s="6">
        <v>0</v>
      </c>
      <c r="S1082" s="7">
        <v>0</v>
      </c>
      <c r="T1082" s="7">
        <v>0</v>
      </c>
      <c r="U1082" s="8">
        <v>1</v>
      </c>
      <c r="V1082" s="7" t="str">
        <f t="shared" si="143"/>
        <v>Zonal</v>
      </c>
      <c r="W1082" s="51">
        <v>3.2452474051067801E-16</v>
      </c>
      <c r="X1082" s="52">
        <v>3.6051010970562597E-8</v>
      </c>
      <c r="Y1082" s="52">
        <v>0.49573194528268399</v>
      </c>
      <c r="Z1082" s="53">
        <v>0.504268018666303</v>
      </c>
      <c r="AA1082" s="7" t="str">
        <f t="shared" si="144"/>
        <v>Zonal</v>
      </c>
      <c r="AB1082" s="51">
        <v>7.12859758606296E-20</v>
      </c>
      <c r="AC1082" s="52">
        <v>1.6129527273077201E-7</v>
      </c>
      <c r="AD1082" s="52">
        <v>0.63699428025853699</v>
      </c>
      <c r="AE1082" s="53">
        <v>0.36300555844619098</v>
      </c>
      <c r="AF1082" s="7" t="str">
        <f t="shared" si="145"/>
        <v>SB</v>
      </c>
      <c r="AG1082" s="51">
        <v>0.203537861575525</v>
      </c>
      <c r="AH1082" s="52">
        <v>0.25772530846990999</v>
      </c>
      <c r="AI1082" s="52">
        <v>0.26885523453343102</v>
      </c>
      <c r="AJ1082" s="53">
        <v>0.26988159542113199</v>
      </c>
      <c r="AK1082" s="44" t="str">
        <f t="shared" si="138"/>
        <v>Zonal</v>
      </c>
      <c r="AL1082" s="51">
        <v>0</v>
      </c>
      <c r="AM1082" s="52">
        <v>0.313667301054804</v>
      </c>
      <c r="AN1082" s="52">
        <v>0.31837682655398197</v>
      </c>
      <c r="AO1082" s="53">
        <v>0.36795587239121302</v>
      </c>
      <c r="AP1082" s="44" t="str">
        <f t="shared" si="139"/>
        <v>Zonal</v>
      </c>
    </row>
    <row r="1083" spans="1:42" x14ac:dyDescent="0.3">
      <c r="A1083" s="4">
        <v>33092</v>
      </c>
      <c r="B1083" s="5">
        <f t="shared" si="140"/>
        <v>1990</v>
      </c>
      <c r="C1083" s="6">
        <v>0</v>
      </c>
      <c r="D1083" s="7">
        <v>0</v>
      </c>
      <c r="E1083" s="7">
        <v>1</v>
      </c>
      <c r="F1083" s="8">
        <v>0</v>
      </c>
      <c r="G1083" s="44" t="str">
        <f t="shared" si="141"/>
        <v>SB</v>
      </c>
      <c r="H1083" s="51">
        <v>7.1498344919658494E-5</v>
      </c>
      <c r="I1083" s="52">
        <v>1.2996904147279801E-27</v>
      </c>
      <c r="J1083" s="52">
        <v>5.2990353791141005E-4</v>
      </c>
      <c r="K1083" s="53">
        <v>0.99939859811716403</v>
      </c>
      <c r="L1083" s="7" t="str">
        <f t="shared" si="146"/>
        <v>Zonal</v>
      </c>
      <c r="M1083" s="51">
        <v>2.79981223544886E-4</v>
      </c>
      <c r="N1083" s="52">
        <v>5.8174364444365497E-9</v>
      </c>
      <c r="O1083" s="52">
        <v>0.25300387043064299</v>
      </c>
      <c r="P1083" s="53">
        <v>0.74671614252837304</v>
      </c>
      <c r="Q1083" s="7" t="str">
        <f t="shared" si="142"/>
        <v>Zonal</v>
      </c>
      <c r="R1083" s="6">
        <v>0</v>
      </c>
      <c r="S1083" s="7">
        <v>0</v>
      </c>
      <c r="T1083" s="7">
        <v>0</v>
      </c>
      <c r="U1083" s="8">
        <v>1</v>
      </c>
      <c r="V1083" s="7" t="str">
        <f t="shared" si="143"/>
        <v>Zonal</v>
      </c>
      <c r="W1083" s="51">
        <v>4.0206693514543002E-10</v>
      </c>
      <c r="X1083" s="52">
        <v>1.37329476131641E-5</v>
      </c>
      <c r="Y1083" s="52">
        <v>6.8957079771897703E-2</v>
      </c>
      <c r="Z1083" s="53">
        <v>0.93102918687842195</v>
      </c>
      <c r="AA1083" s="7" t="str">
        <f t="shared" si="144"/>
        <v>Zonal</v>
      </c>
      <c r="AB1083" s="51">
        <v>1.4235304752868701E-12</v>
      </c>
      <c r="AC1083" s="52">
        <v>4.6756906089878499E-5</v>
      </c>
      <c r="AD1083" s="52">
        <v>9.0727457316724394E-2</v>
      </c>
      <c r="AE1083" s="53">
        <v>0.90922578577576096</v>
      </c>
      <c r="AF1083" s="7" t="str">
        <f t="shared" si="145"/>
        <v>Zonal</v>
      </c>
      <c r="AG1083" s="51">
        <v>0.19446319495372699</v>
      </c>
      <c r="AH1083" s="52">
        <v>0.230608819461881</v>
      </c>
      <c r="AI1083" s="52">
        <v>0.30362276744239902</v>
      </c>
      <c r="AJ1083" s="53">
        <v>0.27130521814199099</v>
      </c>
      <c r="AK1083" s="44" t="str">
        <f t="shared" si="138"/>
        <v>SB</v>
      </c>
      <c r="AL1083" s="51">
        <v>0</v>
      </c>
      <c r="AM1083" s="52">
        <v>0.23385784047748201</v>
      </c>
      <c r="AN1083" s="52">
        <v>0.39976381219877999</v>
      </c>
      <c r="AO1083" s="53">
        <v>0.36637834732373598</v>
      </c>
      <c r="AP1083" s="44" t="str">
        <f t="shared" si="139"/>
        <v>SB</v>
      </c>
    </row>
    <row r="1084" spans="1:42" x14ac:dyDescent="0.3">
      <c r="A1084" s="4">
        <v>33093</v>
      </c>
      <c r="B1084" s="5">
        <f t="shared" si="140"/>
        <v>1990</v>
      </c>
      <c r="C1084" s="6">
        <v>0</v>
      </c>
      <c r="D1084" s="7">
        <v>0</v>
      </c>
      <c r="E1084" s="7">
        <v>1</v>
      </c>
      <c r="F1084" s="8">
        <v>0</v>
      </c>
      <c r="G1084" s="44" t="str">
        <f t="shared" si="141"/>
        <v>SB</v>
      </c>
      <c r="H1084" s="51">
        <v>1.7264244450967701E-4</v>
      </c>
      <c r="I1084" s="52">
        <v>4.6155380415258302E-24</v>
      </c>
      <c r="J1084" s="52">
        <v>2.2834090121191799E-3</v>
      </c>
      <c r="K1084" s="53">
        <v>0.99754394854338102</v>
      </c>
      <c r="L1084" s="7" t="str">
        <f t="shared" si="146"/>
        <v>Zonal</v>
      </c>
      <c r="M1084" s="51">
        <v>1.78712703965898E-4</v>
      </c>
      <c r="N1084" s="52">
        <v>1.56870746544605E-8</v>
      </c>
      <c r="O1084" s="52">
        <v>8.3959805702811904E-2</v>
      </c>
      <c r="P1084" s="53">
        <v>0.91586146590613804</v>
      </c>
      <c r="Q1084" s="7" t="str">
        <f t="shared" si="142"/>
        <v>Zonal</v>
      </c>
      <c r="R1084" s="6">
        <v>0</v>
      </c>
      <c r="S1084" s="7">
        <v>0</v>
      </c>
      <c r="T1084" s="7">
        <v>0</v>
      </c>
      <c r="U1084" s="8">
        <v>1</v>
      </c>
      <c r="V1084" s="7" t="str">
        <f t="shared" si="143"/>
        <v>Zonal</v>
      </c>
      <c r="W1084" s="51">
        <v>4.2557962274533999E-3</v>
      </c>
      <c r="X1084" s="52">
        <v>1.9249599601764499E-2</v>
      </c>
      <c r="Y1084" s="52">
        <v>1.52177105830572E-2</v>
      </c>
      <c r="Z1084" s="53">
        <v>0.96127689358772594</v>
      </c>
      <c r="AA1084" s="7" t="str">
        <f t="shared" si="144"/>
        <v>Zonal</v>
      </c>
      <c r="AB1084" s="51">
        <v>7.1982689580945202E-4</v>
      </c>
      <c r="AC1084" s="52">
        <v>2.1633182490712301E-2</v>
      </c>
      <c r="AD1084" s="52">
        <v>1.7437489560429401E-2</v>
      </c>
      <c r="AE1084" s="53">
        <v>0.96020950105304903</v>
      </c>
      <c r="AF1084" s="7" t="str">
        <f t="shared" si="145"/>
        <v>Zonal</v>
      </c>
      <c r="AG1084" s="51">
        <v>0.20231902106355901</v>
      </c>
      <c r="AH1084" s="52">
        <v>0.20876340070785901</v>
      </c>
      <c r="AI1084" s="52">
        <v>0.31311087530916498</v>
      </c>
      <c r="AJ1084" s="53">
        <v>0.275806702919415</v>
      </c>
      <c r="AK1084" s="44" t="str">
        <f t="shared" si="138"/>
        <v>SB</v>
      </c>
      <c r="AL1084" s="51">
        <v>0</v>
      </c>
      <c r="AM1084" s="52">
        <v>0.112671112671112</v>
      </c>
      <c r="AN1084" s="52">
        <v>0.47521060021060002</v>
      </c>
      <c r="AO1084" s="53">
        <v>0.41211828711828702</v>
      </c>
      <c r="AP1084" s="44" t="str">
        <f t="shared" si="139"/>
        <v>SB</v>
      </c>
    </row>
    <row r="1085" spans="1:42" x14ac:dyDescent="0.3">
      <c r="A1085" s="4">
        <v>33094</v>
      </c>
      <c r="B1085" s="5">
        <f t="shared" si="140"/>
        <v>1990</v>
      </c>
      <c r="C1085" s="6">
        <v>0</v>
      </c>
      <c r="D1085" s="7">
        <v>0</v>
      </c>
      <c r="E1085" s="7">
        <v>0</v>
      </c>
      <c r="F1085" s="8">
        <v>1</v>
      </c>
      <c r="G1085" s="44" t="str">
        <f t="shared" si="141"/>
        <v>Zonal</v>
      </c>
      <c r="H1085" s="51">
        <v>1.15537763298777E-2</v>
      </c>
      <c r="I1085" s="52">
        <v>1.35573977163448E-24</v>
      </c>
      <c r="J1085" s="52">
        <v>2.3418660653115602E-3</v>
      </c>
      <c r="K1085" s="53">
        <v>0.98610435760481296</v>
      </c>
      <c r="L1085" s="7" t="str">
        <f t="shared" si="146"/>
        <v>Zonal</v>
      </c>
      <c r="M1085" s="51">
        <v>9.1288317911357407E-3</v>
      </c>
      <c r="N1085" s="52">
        <v>7.9832445043737303E-9</v>
      </c>
      <c r="O1085" s="52">
        <v>1.2810506452883501E-2</v>
      </c>
      <c r="P1085" s="53">
        <v>0.97806065377272799</v>
      </c>
      <c r="Q1085" s="7" t="str">
        <f t="shared" si="142"/>
        <v>Zonal</v>
      </c>
      <c r="R1085" s="6">
        <v>1</v>
      </c>
      <c r="S1085" s="7">
        <v>0</v>
      </c>
      <c r="T1085" s="7">
        <v>0</v>
      </c>
      <c r="U1085" s="8">
        <v>0</v>
      </c>
      <c r="V1085" s="7" t="str">
        <f t="shared" si="143"/>
        <v>AL</v>
      </c>
      <c r="W1085" s="51">
        <v>0.63358763383525396</v>
      </c>
      <c r="X1085" s="52">
        <v>0.12885166781371099</v>
      </c>
      <c r="Y1085" s="52">
        <v>1.8136995238842101E-3</v>
      </c>
      <c r="Z1085" s="53">
        <v>0.235746998827151</v>
      </c>
      <c r="AA1085" s="7" t="str">
        <f t="shared" si="144"/>
        <v>AL</v>
      </c>
      <c r="AB1085" s="51">
        <v>0.65540479619777303</v>
      </c>
      <c r="AC1085" s="52">
        <v>9.4558340046783096E-2</v>
      </c>
      <c r="AD1085" s="52">
        <v>2.1245432065812799E-3</v>
      </c>
      <c r="AE1085" s="53">
        <v>0.247912320548862</v>
      </c>
      <c r="AF1085" s="7" t="str">
        <f t="shared" si="145"/>
        <v>AL</v>
      </c>
      <c r="AG1085" s="51">
        <v>0.216986581135058</v>
      </c>
      <c r="AH1085" s="52">
        <v>0.181904826862577</v>
      </c>
      <c r="AI1085" s="52">
        <v>0.32503867566078798</v>
      </c>
      <c r="AJ1085" s="53">
        <v>0.27606991634157402</v>
      </c>
      <c r="AK1085" s="44" t="str">
        <f t="shared" ref="AK1085:AK1148" si="147">INDEX($AG$3:$AJ$3, MATCH(MAX($AG1085:$AJ1085),$AG1085:$AJ1085,0))</f>
        <v>SB</v>
      </c>
      <c r="AL1085" s="51">
        <v>0.16098231986082401</v>
      </c>
      <c r="AM1085" s="52">
        <v>0</v>
      </c>
      <c r="AN1085" s="52">
        <v>0.45151110571671299</v>
      </c>
      <c r="AO1085" s="53">
        <v>0.387506574422462</v>
      </c>
      <c r="AP1085" s="44" t="str">
        <f t="shared" ref="AP1085:AP1148" si="148">INDEX($AL$3:$AO$3, MATCH(MAX($AL1085:$AO1085),$AL1085:$AO1085,0))</f>
        <v>SB</v>
      </c>
    </row>
    <row r="1086" spans="1:42" x14ac:dyDescent="0.3">
      <c r="A1086" s="4">
        <v>33095</v>
      </c>
      <c r="B1086" s="5">
        <f t="shared" si="140"/>
        <v>1990</v>
      </c>
      <c r="C1086" s="6">
        <v>0</v>
      </c>
      <c r="D1086" s="7">
        <v>0</v>
      </c>
      <c r="E1086" s="7">
        <v>0</v>
      </c>
      <c r="F1086" s="8">
        <v>1</v>
      </c>
      <c r="G1086" s="44" t="str">
        <f t="shared" si="141"/>
        <v>Zonal</v>
      </c>
      <c r="H1086" s="51">
        <v>4.9421352044243E-2</v>
      </c>
      <c r="I1086" s="52">
        <v>5.7370666185865797E-30</v>
      </c>
      <c r="J1086" s="52">
        <v>1.81367018164433E-4</v>
      </c>
      <c r="K1086" s="53">
        <v>0.95039728093760301</v>
      </c>
      <c r="L1086" s="7" t="str">
        <f t="shared" si="146"/>
        <v>Zonal</v>
      </c>
      <c r="M1086" s="51">
        <v>2.7523447589458998E-2</v>
      </c>
      <c r="N1086" s="52">
        <v>9.1705352914816599E-9</v>
      </c>
      <c r="O1086" s="52">
        <v>3.7507948016139302E-4</v>
      </c>
      <c r="P1086" s="53">
        <v>0.97210146375984496</v>
      </c>
      <c r="Q1086" s="7" t="str">
        <f t="shared" si="142"/>
        <v>Zonal</v>
      </c>
      <c r="R1086" s="6">
        <v>1</v>
      </c>
      <c r="S1086" s="7">
        <v>0</v>
      </c>
      <c r="T1086" s="7">
        <v>0</v>
      </c>
      <c r="U1086" s="8">
        <v>0</v>
      </c>
      <c r="V1086" s="7" t="str">
        <f t="shared" si="143"/>
        <v>AL</v>
      </c>
      <c r="W1086" s="51">
        <v>0.54841164918159402</v>
      </c>
      <c r="X1086" s="52">
        <v>0.279604200695035</v>
      </c>
      <c r="Y1086" s="52">
        <v>1.97673193203885E-3</v>
      </c>
      <c r="Z1086" s="53">
        <v>0.170007418191333</v>
      </c>
      <c r="AA1086" s="7" t="str">
        <f t="shared" si="144"/>
        <v>AL</v>
      </c>
      <c r="AB1086" s="51">
        <v>0.666839860228573</v>
      </c>
      <c r="AC1086" s="52">
        <v>0.18267245403875201</v>
      </c>
      <c r="AD1086" s="52">
        <v>1.9455732301769499E-3</v>
      </c>
      <c r="AE1086" s="53">
        <v>0.14854211250249499</v>
      </c>
      <c r="AF1086" s="7" t="str">
        <f t="shared" si="145"/>
        <v>AL</v>
      </c>
      <c r="AG1086" s="51">
        <v>0.21261574423251201</v>
      </c>
      <c r="AH1086" s="52">
        <v>0.163098594082529</v>
      </c>
      <c r="AI1086" s="52">
        <v>0.30962817435289403</v>
      </c>
      <c r="AJ1086" s="53">
        <v>0.314657487332064</v>
      </c>
      <c r="AK1086" s="44" t="str">
        <f t="shared" si="147"/>
        <v>Zonal</v>
      </c>
      <c r="AL1086" s="51">
        <v>0.210867293625914</v>
      </c>
      <c r="AM1086" s="52">
        <v>0</v>
      </c>
      <c r="AN1086" s="52">
        <v>0.36572622779519298</v>
      </c>
      <c r="AO1086" s="53">
        <v>0.42340647857889202</v>
      </c>
      <c r="AP1086" s="44" t="str">
        <f t="shared" si="148"/>
        <v>Zonal</v>
      </c>
    </row>
    <row r="1087" spans="1:42" x14ac:dyDescent="0.3">
      <c r="A1087" s="4">
        <v>33096</v>
      </c>
      <c r="B1087" s="5">
        <f t="shared" si="140"/>
        <v>1990</v>
      </c>
      <c r="C1087" s="6">
        <v>1</v>
      </c>
      <c r="D1087" s="7">
        <v>0</v>
      </c>
      <c r="E1087" s="7">
        <v>0</v>
      </c>
      <c r="F1087" s="8">
        <v>0</v>
      </c>
      <c r="G1087" s="44" t="str">
        <f t="shared" si="141"/>
        <v>AL</v>
      </c>
      <c r="H1087" s="51">
        <v>0.110952678462998</v>
      </c>
      <c r="I1087" s="52">
        <v>3.7161134222525297E-15</v>
      </c>
      <c r="J1087" s="52">
        <v>1.5722494747845901E-3</v>
      </c>
      <c r="K1087" s="53">
        <v>0.88747507206222398</v>
      </c>
      <c r="L1087" s="7" t="str">
        <f t="shared" si="146"/>
        <v>Zonal</v>
      </c>
      <c r="M1087" s="51">
        <v>3.5187703569721902E-2</v>
      </c>
      <c r="N1087" s="52">
        <v>1.8004542427338102E-5</v>
      </c>
      <c r="O1087" s="52">
        <v>3.6540892246158098E-4</v>
      </c>
      <c r="P1087" s="53">
        <v>0.96442888296540097</v>
      </c>
      <c r="Q1087" s="7" t="str">
        <f t="shared" si="142"/>
        <v>Zonal</v>
      </c>
      <c r="R1087" s="6">
        <v>1</v>
      </c>
      <c r="S1087" s="7">
        <v>0</v>
      </c>
      <c r="T1087" s="7">
        <v>0</v>
      </c>
      <c r="U1087" s="8">
        <v>0</v>
      </c>
      <c r="V1087" s="7" t="str">
        <f t="shared" si="143"/>
        <v>AL</v>
      </c>
      <c r="W1087" s="51">
        <v>0.59312739841317996</v>
      </c>
      <c r="X1087" s="52">
        <v>5.0953145832282602E-2</v>
      </c>
      <c r="Y1087" s="52">
        <v>2.53435935443874E-3</v>
      </c>
      <c r="Z1087" s="53">
        <v>0.35338509640009902</v>
      </c>
      <c r="AA1087" s="7" t="str">
        <f t="shared" si="144"/>
        <v>AL</v>
      </c>
      <c r="AB1087" s="51">
        <v>0.69765559665404997</v>
      </c>
      <c r="AC1087" s="52">
        <v>3.9555526603987999E-2</v>
      </c>
      <c r="AD1087" s="52">
        <v>1.5914271189659899E-3</v>
      </c>
      <c r="AE1087" s="53">
        <v>0.26119744962299601</v>
      </c>
      <c r="AF1087" s="7" t="str">
        <f t="shared" si="145"/>
        <v>AL</v>
      </c>
      <c r="AG1087" s="51">
        <v>0.233904510122318</v>
      </c>
      <c r="AH1087" s="52">
        <v>0.19749845519911899</v>
      </c>
      <c r="AI1087" s="52">
        <v>0.262383901574337</v>
      </c>
      <c r="AJ1087" s="53">
        <v>0.30621313310422499</v>
      </c>
      <c r="AK1087" s="44" t="str">
        <f t="shared" si="147"/>
        <v>Zonal</v>
      </c>
      <c r="AL1087" s="51">
        <v>0.248555769515627</v>
      </c>
      <c r="AM1087" s="52">
        <v>0</v>
      </c>
      <c r="AN1087" s="52">
        <v>0.23216313632548199</v>
      </c>
      <c r="AO1087" s="53">
        <v>0.51928109415889001</v>
      </c>
      <c r="AP1087" s="44" t="str">
        <f t="shared" si="148"/>
        <v>Zonal</v>
      </c>
    </row>
    <row r="1088" spans="1:42" x14ac:dyDescent="0.3">
      <c r="A1088" s="4">
        <v>33097</v>
      </c>
      <c r="B1088" s="5">
        <f t="shared" si="140"/>
        <v>1990</v>
      </c>
      <c r="C1088" s="6">
        <v>1</v>
      </c>
      <c r="D1088" s="7">
        <v>0</v>
      </c>
      <c r="E1088" s="7">
        <v>0</v>
      </c>
      <c r="F1088" s="8">
        <v>0</v>
      </c>
      <c r="G1088" s="44" t="str">
        <f t="shared" si="141"/>
        <v>AL</v>
      </c>
      <c r="H1088" s="51">
        <v>4.8543839623581497E-2</v>
      </c>
      <c r="I1088" s="52">
        <v>7.9798465106546599E-14</v>
      </c>
      <c r="J1088" s="52">
        <v>4.6269363193467502E-5</v>
      </c>
      <c r="K1088" s="53">
        <v>0.95140989101314599</v>
      </c>
      <c r="L1088" s="7" t="str">
        <f t="shared" si="146"/>
        <v>Zonal</v>
      </c>
      <c r="M1088" s="51">
        <v>5.7582906666735698E-2</v>
      </c>
      <c r="N1088" s="52">
        <v>4.5788088382200497E-8</v>
      </c>
      <c r="O1088" s="52">
        <v>9.0330620352530098E-4</v>
      </c>
      <c r="P1088" s="53">
        <v>0.94151374134163701</v>
      </c>
      <c r="Q1088" s="7" t="str">
        <f t="shared" si="142"/>
        <v>Zonal</v>
      </c>
      <c r="R1088" s="6">
        <v>1</v>
      </c>
      <c r="S1088" s="7">
        <v>0</v>
      </c>
      <c r="T1088" s="7">
        <v>0</v>
      </c>
      <c r="U1088" s="8">
        <v>0</v>
      </c>
      <c r="V1088" s="7" t="str">
        <f t="shared" si="143"/>
        <v>AL</v>
      </c>
      <c r="W1088" s="51">
        <v>0.25518947119428698</v>
      </c>
      <c r="X1088" s="52">
        <v>3.8205646097034501E-2</v>
      </c>
      <c r="Y1088" s="52">
        <v>4.0264326794797701E-3</v>
      </c>
      <c r="Z1088" s="53">
        <v>0.70257845002919705</v>
      </c>
      <c r="AA1088" s="7" t="str">
        <f t="shared" si="144"/>
        <v>Zonal</v>
      </c>
      <c r="AB1088" s="51">
        <v>0.38675884259013699</v>
      </c>
      <c r="AC1088" s="52">
        <v>4.1081519025125898E-2</v>
      </c>
      <c r="AD1088" s="52">
        <v>2.7486518427775101E-3</v>
      </c>
      <c r="AE1088" s="53">
        <v>0.56941098654195699</v>
      </c>
      <c r="AF1088" s="7" t="str">
        <f t="shared" si="145"/>
        <v>Zonal</v>
      </c>
      <c r="AG1088" s="51">
        <v>0.258984493731096</v>
      </c>
      <c r="AH1088" s="52">
        <v>0.20256089922433099</v>
      </c>
      <c r="AI1088" s="52">
        <v>0.238206740390833</v>
      </c>
      <c r="AJ1088" s="53">
        <v>0.30024786665373898</v>
      </c>
      <c r="AK1088" s="44" t="str">
        <f t="shared" si="147"/>
        <v>Zonal</v>
      </c>
      <c r="AL1088" s="51">
        <v>0.39794257817040501</v>
      </c>
      <c r="AM1088" s="52">
        <v>0</v>
      </c>
      <c r="AN1088" s="52">
        <v>6.9220039521097301E-2</v>
      </c>
      <c r="AO1088" s="53">
        <v>0.53283738230849698</v>
      </c>
      <c r="AP1088" s="44" t="str">
        <f t="shared" si="148"/>
        <v>Zonal</v>
      </c>
    </row>
    <row r="1089" spans="1:42" x14ac:dyDescent="0.3">
      <c r="A1089" s="4">
        <v>33098</v>
      </c>
      <c r="B1089" s="5">
        <f t="shared" si="140"/>
        <v>1990</v>
      </c>
      <c r="C1089" s="6">
        <v>1</v>
      </c>
      <c r="D1089" s="7">
        <v>0</v>
      </c>
      <c r="E1089" s="7">
        <v>0</v>
      </c>
      <c r="F1089" s="8">
        <v>0</v>
      </c>
      <c r="G1089" s="44" t="str">
        <f t="shared" si="141"/>
        <v>AL</v>
      </c>
      <c r="H1089" s="51">
        <v>7.1608190466437294E-2</v>
      </c>
      <c r="I1089" s="52">
        <v>6.1570845725700199E-11</v>
      </c>
      <c r="J1089" s="52">
        <v>1.19009719366726E-5</v>
      </c>
      <c r="K1089" s="53">
        <v>0.92837990850005703</v>
      </c>
      <c r="L1089" s="7" t="str">
        <f t="shared" si="146"/>
        <v>Zonal</v>
      </c>
      <c r="M1089" s="51">
        <v>8.6824201141598195E-2</v>
      </c>
      <c r="N1089" s="52">
        <v>1.00583681293939E-7</v>
      </c>
      <c r="O1089" s="52">
        <v>3.7736298354934099E-4</v>
      </c>
      <c r="P1089" s="53">
        <v>0.91279833529117305</v>
      </c>
      <c r="Q1089" s="7" t="str">
        <f t="shared" si="142"/>
        <v>Zonal</v>
      </c>
      <c r="R1089" s="6">
        <v>1</v>
      </c>
      <c r="S1089" s="7">
        <v>0</v>
      </c>
      <c r="T1089" s="7">
        <v>0</v>
      </c>
      <c r="U1089" s="8">
        <v>0</v>
      </c>
      <c r="V1089" s="7" t="str">
        <f t="shared" si="143"/>
        <v>AL</v>
      </c>
      <c r="W1089" s="51">
        <v>0.776944496102139</v>
      </c>
      <c r="X1089" s="52">
        <v>4.9068710495901599E-2</v>
      </c>
      <c r="Y1089" s="52">
        <v>1.09675435489776E-3</v>
      </c>
      <c r="Z1089" s="53">
        <v>0.17289003904705999</v>
      </c>
      <c r="AA1089" s="7" t="str">
        <f t="shared" si="144"/>
        <v>AL</v>
      </c>
      <c r="AB1089" s="51">
        <v>0.85542049902395501</v>
      </c>
      <c r="AC1089" s="52">
        <v>3.1292313175898097E-2</v>
      </c>
      <c r="AD1089" s="52">
        <v>6.9158000920246899E-4</v>
      </c>
      <c r="AE1089" s="53">
        <v>0.11259560779094301</v>
      </c>
      <c r="AF1089" s="7" t="str">
        <f t="shared" si="145"/>
        <v>AL</v>
      </c>
      <c r="AG1089" s="51">
        <v>0.26937863805520901</v>
      </c>
      <c r="AH1089" s="52">
        <v>0.18111365744515001</v>
      </c>
      <c r="AI1089" s="52">
        <v>0.20813175017148</v>
      </c>
      <c r="AJ1089" s="53">
        <v>0.34137595432815898</v>
      </c>
      <c r="AK1089" s="44" t="str">
        <f t="shared" si="147"/>
        <v>Zonal</v>
      </c>
      <c r="AL1089" s="51">
        <v>0.422820072505247</v>
      </c>
      <c r="AM1089" s="52">
        <v>0</v>
      </c>
      <c r="AN1089" s="52">
        <v>2.2562488074794801E-2</v>
      </c>
      <c r="AO1089" s="53">
        <v>0.554617439419958</v>
      </c>
      <c r="AP1089" s="44" t="str">
        <f t="shared" si="148"/>
        <v>Zonal</v>
      </c>
    </row>
    <row r="1090" spans="1:42" x14ac:dyDescent="0.3">
      <c r="A1090" s="4">
        <v>33099</v>
      </c>
      <c r="B1090" s="5">
        <f t="shared" si="140"/>
        <v>1990</v>
      </c>
      <c r="C1090" s="6">
        <v>1</v>
      </c>
      <c r="D1090" s="7">
        <v>0</v>
      </c>
      <c r="E1090" s="7">
        <v>0</v>
      </c>
      <c r="F1090" s="8">
        <v>0</v>
      </c>
      <c r="G1090" s="44" t="str">
        <f t="shared" si="141"/>
        <v>AL</v>
      </c>
      <c r="H1090" s="51">
        <v>2.3272449977914299E-2</v>
      </c>
      <c r="I1090" s="52">
        <v>6.6986815010572298E-9</v>
      </c>
      <c r="J1090" s="52">
        <v>2.9720022232602701E-4</v>
      </c>
      <c r="K1090" s="53">
        <v>0.97643034310107601</v>
      </c>
      <c r="L1090" s="7" t="str">
        <f t="shared" si="146"/>
        <v>Zonal</v>
      </c>
      <c r="M1090" s="51">
        <v>6.6521140224469394E-2</v>
      </c>
      <c r="N1090" s="52">
        <v>8.1673771411938195E-5</v>
      </c>
      <c r="O1090" s="52">
        <v>3.1314119982153799E-3</v>
      </c>
      <c r="P1090" s="53">
        <v>0.93026577400589705</v>
      </c>
      <c r="Q1090" s="7" t="str">
        <f t="shared" si="142"/>
        <v>Zonal</v>
      </c>
      <c r="R1090" s="6">
        <v>1</v>
      </c>
      <c r="S1090" s="7">
        <v>0</v>
      </c>
      <c r="T1090" s="7">
        <v>0</v>
      </c>
      <c r="U1090" s="8">
        <v>0</v>
      </c>
      <c r="V1090" s="7" t="str">
        <f t="shared" si="143"/>
        <v>AL</v>
      </c>
      <c r="W1090" s="51">
        <v>0.92389693977502796</v>
      </c>
      <c r="X1090" s="52">
        <v>2.0307283482579399E-2</v>
      </c>
      <c r="Y1090" s="52">
        <v>3.5155091728000299E-4</v>
      </c>
      <c r="Z1090" s="53">
        <v>5.5444225825112402E-2</v>
      </c>
      <c r="AA1090" s="7" t="str">
        <f t="shared" si="144"/>
        <v>AL</v>
      </c>
      <c r="AB1090" s="51">
        <v>0.94081810886500905</v>
      </c>
      <c r="AC1090" s="52">
        <v>1.5321390731060799E-2</v>
      </c>
      <c r="AD1090" s="52">
        <v>2.7217298832047802E-4</v>
      </c>
      <c r="AE1090" s="53">
        <v>4.3588327415607399E-2</v>
      </c>
      <c r="AF1090" s="7" t="str">
        <f t="shared" si="145"/>
        <v>AL</v>
      </c>
      <c r="AG1090" s="51">
        <v>0.29326823586892098</v>
      </c>
      <c r="AH1090" s="52">
        <v>0.187559167721144</v>
      </c>
      <c r="AI1090" s="52">
        <v>0.19801781527060999</v>
      </c>
      <c r="AJ1090" s="53">
        <v>0.321154781139324</v>
      </c>
      <c r="AK1090" s="44" t="str">
        <f t="shared" si="147"/>
        <v>Zonal</v>
      </c>
      <c r="AL1090" s="51">
        <v>0.43979542133463201</v>
      </c>
      <c r="AM1090" s="52">
        <v>6.5221626887481704E-2</v>
      </c>
      <c r="AN1090" s="52">
        <v>0</v>
      </c>
      <c r="AO1090" s="53">
        <v>0.49498295177788598</v>
      </c>
      <c r="AP1090" s="44" t="str">
        <f t="shared" si="148"/>
        <v>Zonal</v>
      </c>
    </row>
    <row r="1091" spans="1:42" x14ac:dyDescent="0.3">
      <c r="A1091" s="4">
        <v>33100</v>
      </c>
      <c r="B1091" s="5">
        <f t="shared" si="140"/>
        <v>1990</v>
      </c>
      <c r="C1091" s="6">
        <v>1</v>
      </c>
      <c r="D1091" s="7">
        <v>0</v>
      </c>
      <c r="E1091" s="7">
        <v>0</v>
      </c>
      <c r="F1091" s="8">
        <v>0</v>
      </c>
      <c r="G1091" s="44" t="str">
        <f t="shared" si="141"/>
        <v>AL</v>
      </c>
      <c r="H1091" s="51">
        <v>5.6105850187898303E-3</v>
      </c>
      <c r="I1091" s="52">
        <v>3.84153405236502E-8</v>
      </c>
      <c r="J1091" s="52">
        <v>1.5201774661999399E-2</v>
      </c>
      <c r="K1091" s="53">
        <v>0.979187601903872</v>
      </c>
      <c r="L1091" s="7" t="str">
        <f t="shared" si="146"/>
        <v>Zonal</v>
      </c>
      <c r="M1091" s="51">
        <v>5.8007124292965798E-4</v>
      </c>
      <c r="N1091" s="52">
        <v>1.9495951128146601E-3</v>
      </c>
      <c r="O1091" s="52">
        <v>6.3353053914270603E-3</v>
      </c>
      <c r="P1091" s="53">
        <v>0.99113502825282196</v>
      </c>
      <c r="Q1091" s="7" t="str">
        <f t="shared" si="142"/>
        <v>Zonal</v>
      </c>
      <c r="R1091" s="6">
        <v>1</v>
      </c>
      <c r="S1091" s="7">
        <v>0</v>
      </c>
      <c r="T1091" s="7">
        <v>0</v>
      </c>
      <c r="U1091" s="8">
        <v>0</v>
      </c>
      <c r="V1091" s="7" t="str">
        <f t="shared" si="143"/>
        <v>AL</v>
      </c>
      <c r="W1091" s="51">
        <v>0.45308734971482101</v>
      </c>
      <c r="X1091" s="52">
        <v>0.51545484306477596</v>
      </c>
      <c r="Y1091" s="52">
        <v>2.7507995954199498E-3</v>
      </c>
      <c r="Z1091" s="53">
        <v>2.8707007624980199E-2</v>
      </c>
      <c r="AA1091" s="7" t="str">
        <f t="shared" si="144"/>
        <v>NAO-</v>
      </c>
      <c r="AB1091" s="51">
        <v>0.46635313851107302</v>
      </c>
      <c r="AC1091" s="52">
        <v>0.50261071577474004</v>
      </c>
      <c r="AD1091" s="52">
        <v>2.8361938802375099E-3</v>
      </c>
      <c r="AE1091" s="53">
        <v>2.8199951833947301E-2</v>
      </c>
      <c r="AF1091" s="7" t="str">
        <f t="shared" si="145"/>
        <v>NAO-</v>
      </c>
      <c r="AG1091" s="51">
        <v>0.28139565892582102</v>
      </c>
      <c r="AH1091" s="52">
        <v>0.23473772109775401</v>
      </c>
      <c r="AI1091" s="52">
        <v>0.21416205586056</v>
      </c>
      <c r="AJ1091" s="53">
        <v>0.26970456411586302</v>
      </c>
      <c r="AK1091" s="44" t="str">
        <f t="shared" si="147"/>
        <v>AL</v>
      </c>
      <c r="AL1091" s="51">
        <v>0.401006108515989</v>
      </c>
      <c r="AM1091" s="52">
        <v>0.241774036240439</v>
      </c>
      <c r="AN1091" s="52">
        <v>0</v>
      </c>
      <c r="AO1091" s="53">
        <v>0.35721985524356997</v>
      </c>
      <c r="AP1091" s="44" t="str">
        <f t="shared" si="148"/>
        <v>AL</v>
      </c>
    </row>
    <row r="1092" spans="1:42" x14ac:dyDescent="0.3">
      <c r="A1092" s="4">
        <v>33101</v>
      </c>
      <c r="B1092" s="5">
        <f t="shared" si="140"/>
        <v>1990</v>
      </c>
      <c r="C1092" s="6">
        <v>1</v>
      </c>
      <c r="D1092" s="7">
        <v>0</v>
      </c>
      <c r="E1092" s="7">
        <v>0</v>
      </c>
      <c r="F1092" s="8">
        <v>0</v>
      </c>
      <c r="G1092" s="44" t="str">
        <f t="shared" si="141"/>
        <v>AL</v>
      </c>
      <c r="H1092" s="51">
        <v>0.93110074001600995</v>
      </c>
      <c r="I1092" s="52">
        <v>1.1446301052239101E-11</v>
      </c>
      <c r="J1092" s="52">
        <v>5.1797801402945097E-3</v>
      </c>
      <c r="K1092" s="53">
        <v>6.3719479832238093E-2</v>
      </c>
      <c r="L1092" s="7" t="str">
        <f t="shared" si="146"/>
        <v>AL</v>
      </c>
      <c r="M1092" s="51">
        <v>0.93535249555958899</v>
      </c>
      <c r="N1092" s="52">
        <v>3.9965122642548898E-4</v>
      </c>
      <c r="O1092" s="52">
        <v>3.4448594530966398E-3</v>
      </c>
      <c r="P1092" s="53">
        <v>6.0802993760877402E-2</v>
      </c>
      <c r="Q1092" s="7" t="str">
        <f t="shared" si="142"/>
        <v>AL</v>
      </c>
      <c r="R1092" s="6">
        <v>1</v>
      </c>
      <c r="S1092" s="7">
        <v>0</v>
      </c>
      <c r="T1092" s="7">
        <v>0</v>
      </c>
      <c r="U1092" s="8">
        <v>0</v>
      </c>
      <c r="V1092" s="7" t="str">
        <f t="shared" si="143"/>
        <v>AL</v>
      </c>
      <c r="W1092" s="51">
        <v>2.7834874581583898E-4</v>
      </c>
      <c r="X1092" s="52">
        <v>0.515682146362198</v>
      </c>
      <c r="Y1092" s="52">
        <v>0.30845340201038801</v>
      </c>
      <c r="Z1092" s="53">
        <v>0.17558610288159601</v>
      </c>
      <c r="AA1092" s="7" t="str">
        <f t="shared" si="144"/>
        <v>NAO-</v>
      </c>
      <c r="AB1092" s="51">
        <v>2.4037091935328001E-4</v>
      </c>
      <c r="AC1092" s="52">
        <v>0.55337856893257098</v>
      </c>
      <c r="AD1092" s="52">
        <v>0.24740241406898</v>
      </c>
      <c r="AE1092" s="53">
        <v>0.19897864607909399</v>
      </c>
      <c r="AF1092" s="7" t="str">
        <f t="shared" si="145"/>
        <v>NAO-</v>
      </c>
      <c r="AG1092" s="51">
        <v>0.25083707507609698</v>
      </c>
      <c r="AH1092" s="52">
        <v>0.25138830477629798</v>
      </c>
      <c r="AI1092" s="52">
        <v>0.23075568842069499</v>
      </c>
      <c r="AJ1092" s="53">
        <v>0.26701893172690899</v>
      </c>
      <c r="AK1092" s="44" t="str">
        <f t="shared" si="147"/>
        <v>Zonal</v>
      </c>
      <c r="AL1092" s="51">
        <v>0.31831713756108498</v>
      </c>
      <c r="AM1092" s="52">
        <v>0.29871369993821201</v>
      </c>
      <c r="AN1092" s="52">
        <v>0</v>
      </c>
      <c r="AO1092" s="53">
        <v>0.38296916250070201</v>
      </c>
      <c r="AP1092" s="44" t="str">
        <f t="shared" si="148"/>
        <v>Zonal</v>
      </c>
    </row>
    <row r="1093" spans="1:42" x14ac:dyDescent="0.3">
      <c r="A1093" s="4">
        <v>33102</v>
      </c>
      <c r="B1093" s="5">
        <f t="shared" ref="B1093:B1156" si="149">YEAR(A1093)</f>
        <v>1990</v>
      </c>
      <c r="C1093" s="6">
        <v>1</v>
      </c>
      <c r="D1093" s="7">
        <v>0</v>
      </c>
      <c r="E1093" s="7">
        <v>0</v>
      </c>
      <c r="F1093" s="8">
        <v>0</v>
      </c>
      <c r="G1093" s="44" t="str">
        <f t="shared" ref="G1093:G1156" si="150">INDEX($C$3:$F$3, MATCH(1,$C1093:$F1093,0))</f>
        <v>AL</v>
      </c>
      <c r="H1093" s="51">
        <v>0.92330671175065904</v>
      </c>
      <c r="I1093" s="52">
        <v>5.1061947199299203E-14</v>
      </c>
      <c r="J1093" s="52">
        <v>8.7471779897827797E-4</v>
      </c>
      <c r="K1093" s="53">
        <v>7.5818570450311595E-2</v>
      </c>
      <c r="L1093" s="7" t="str">
        <f t="shared" si="146"/>
        <v>AL</v>
      </c>
      <c r="M1093" s="51">
        <v>0.986644776734804</v>
      </c>
      <c r="N1093" s="52">
        <v>4.7332511095721599E-4</v>
      </c>
      <c r="O1093" s="52">
        <v>8.5313539398008205E-4</v>
      </c>
      <c r="P1093" s="53">
        <v>1.20287627602474E-2</v>
      </c>
      <c r="Q1093" s="7" t="str">
        <f t="shared" ref="Q1093:Q1156" si="151">INDEX($M$3:$P$3, MATCH(MAX($M1093:$P1093),$M1093:$P1093,0))</f>
        <v>AL</v>
      </c>
      <c r="R1093" s="6">
        <v>1</v>
      </c>
      <c r="S1093" s="7">
        <v>0</v>
      </c>
      <c r="T1093" s="7">
        <v>0</v>
      </c>
      <c r="U1093" s="8">
        <v>0</v>
      </c>
      <c r="V1093" s="7" t="str">
        <f t="shared" ref="V1093:V1156" si="152">INDEX($R$3:$U$3, MATCH(MAX($R1093:$U1093),$R1093:$U1093,0))</f>
        <v>AL</v>
      </c>
      <c r="W1093" s="51">
        <v>3.9334694626213997E-5</v>
      </c>
      <c r="X1093" s="52">
        <v>1.91414168628812E-4</v>
      </c>
      <c r="Y1093" s="52">
        <v>4.8915340477445397E-2</v>
      </c>
      <c r="Z1093" s="53">
        <v>0.95085391065930003</v>
      </c>
      <c r="AA1093" s="7" t="str">
        <f t="shared" ref="AA1093:AA1156" si="153">INDEX($W$3:$Z$3, MATCH(MAX($W1093:$Z1093),$W1093:$Z1093,0))</f>
        <v>Zonal</v>
      </c>
      <c r="AB1093" s="51">
        <v>4.0867089597800703E-5</v>
      </c>
      <c r="AC1093" s="52">
        <v>2.83159823428573E-4</v>
      </c>
      <c r="AD1093" s="52">
        <v>3.0797314400605999E-2</v>
      </c>
      <c r="AE1093" s="53">
        <v>0.96887865868636802</v>
      </c>
      <c r="AF1093" s="7" t="str">
        <f t="shared" ref="AF1093:AF1156" si="154">INDEX($AB$3:$AE$3, MATCH(MAX($AB1093:$AE1093),$AB1093:$AE1093,0))</f>
        <v>Zonal</v>
      </c>
      <c r="AG1093" s="51">
        <v>0.23421446058676301</v>
      </c>
      <c r="AH1093" s="52">
        <v>0.231919150211464</v>
      </c>
      <c r="AI1093" s="52">
        <v>0.25547075012527698</v>
      </c>
      <c r="AJ1093" s="53">
        <v>0.27839563907649401</v>
      </c>
      <c r="AK1093" s="44" t="str">
        <f t="shared" si="147"/>
        <v>Zonal</v>
      </c>
      <c r="AL1093" s="51">
        <v>0.236917768832662</v>
      </c>
      <c r="AM1093" s="52">
        <v>0.120471535365152</v>
      </c>
      <c r="AN1093" s="52">
        <v>0</v>
      </c>
      <c r="AO1093" s="53">
        <v>0.64261069580218499</v>
      </c>
      <c r="AP1093" s="44" t="str">
        <f t="shared" si="148"/>
        <v>Zonal</v>
      </c>
    </row>
    <row r="1094" spans="1:42" x14ac:dyDescent="0.3">
      <c r="A1094" s="4">
        <v>33103</v>
      </c>
      <c r="B1094" s="5">
        <f t="shared" si="149"/>
        <v>1990</v>
      </c>
      <c r="C1094" s="6">
        <v>1</v>
      </c>
      <c r="D1094" s="7">
        <v>0</v>
      </c>
      <c r="E1094" s="7">
        <v>0</v>
      </c>
      <c r="F1094" s="8">
        <v>0</v>
      </c>
      <c r="G1094" s="44" t="str">
        <f t="shared" si="150"/>
        <v>AL</v>
      </c>
      <c r="H1094" s="51">
        <v>0.139622171590087</v>
      </c>
      <c r="I1094" s="52">
        <v>3.7251373027583602E-13</v>
      </c>
      <c r="J1094" s="52">
        <v>4.6872490673686999E-5</v>
      </c>
      <c r="K1094" s="53">
        <v>0.86033095591886499</v>
      </c>
      <c r="L1094" s="7" t="str">
        <f t="shared" ref="L1094:L1157" si="155">INDEX($H$3:$K$3, MATCH(MAX($H1094:$K1094),$H1094:$K1094,0))</f>
        <v>Zonal</v>
      </c>
      <c r="M1094" s="51">
        <v>0.58683042155604503</v>
      </c>
      <c r="N1094" s="52">
        <v>1.8646272241405399E-6</v>
      </c>
      <c r="O1094" s="52">
        <v>7.3160147509300304E-4</v>
      </c>
      <c r="P1094" s="53">
        <v>0.41243611234164901</v>
      </c>
      <c r="Q1094" s="7" t="str">
        <f t="shared" si="151"/>
        <v>AL</v>
      </c>
      <c r="R1094" s="6">
        <v>1</v>
      </c>
      <c r="S1094" s="7">
        <v>0</v>
      </c>
      <c r="T1094" s="7">
        <v>0</v>
      </c>
      <c r="U1094" s="8">
        <v>0</v>
      </c>
      <c r="V1094" s="7" t="str">
        <f t="shared" si="152"/>
        <v>AL</v>
      </c>
      <c r="W1094" s="51">
        <v>4.5415871919834098E-3</v>
      </c>
      <c r="X1094" s="52">
        <v>0.21553727108860701</v>
      </c>
      <c r="Y1094" s="52">
        <v>4.3446895840915503E-2</v>
      </c>
      <c r="Z1094" s="53">
        <v>0.73647424587849297</v>
      </c>
      <c r="AA1094" s="7" t="str">
        <f t="shared" si="153"/>
        <v>Zonal</v>
      </c>
      <c r="AB1094" s="51">
        <v>6.6570938607329599E-3</v>
      </c>
      <c r="AC1094" s="52">
        <v>0.23971334019677301</v>
      </c>
      <c r="AD1094" s="52">
        <v>2.8164163279085001E-2</v>
      </c>
      <c r="AE1094" s="53">
        <v>0.72546540266340898</v>
      </c>
      <c r="AF1094" s="7" t="str">
        <f t="shared" si="154"/>
        <v>Zonal</v>
      </c>
      <c r="AG1094" s="51">
        <v>0.233102319336776</v>
      </c>
      <c r="AH1094" s="52">
        <v>0.214254992220301</v>
      </c>
      <c r="AI1094" s="52">
        <v>0.26196835784532002</v>
      </c>
      <c r="AJ1094" s="53">
        <v>0.290674330597601</v>
      </c>
      <c r="AK1094" s="44" t="str">
        <f t="shared" si="147"/>
        <v>Zonal</v>
      </c>
      <c r="AL1094" s="51">
        <v>0.29302839770607297</v>
      </c>
      <c r="AM1094" s="52">
        <v>0</v>
      </c>
      <c r="AN1094" s="52">
        <v>5.4377116009120402E-2</v>
      </c>
      <c r="AO1094" s="53">
        <v>0.65259448628480599</v>
      </c>
      <c r="AP1094" s="44" t="str">
        <f t="shared" si="148"/>
        <v>Zonal</v>
      </c>
    </row>
    <row r="1095" spans="1:42" x14ac:dyDescent="0.3">
      <c r="A1095" s="4">
        <v>33104</v>
      </c>
      <c r="B1095" s="5">
        <f t="shared" si="149"/>
        <v>1990</v>
      </c>
      <c r="C1095" s="6">
        <v>0</v>
      </c>
      <c r="D1095" s="7">
        <v>0</v>
      </c>
      <c r="E1095" s="7">
        <v>0</v>
      </c>
      <c r="F1095" s="8">
        <v>1</v>
      </c>
      <c r="G1095" s="44" t="str">
        <f t="shared" si="150"/>
        <v>Zonal</v>
      </c>
      <c r="H1095" s="51">
        <v>0.142929736410986</v>
      </c>
      <c r="I1095" s="52">
        <v>2.0320991797734198E-28</v>
      </c>
      <c r="J1095" s="52">
        <v>1.7197206168659E-3</v>
      </c>
      <c r="K1095" s="53">
        <v>0.85535054297213597</v>
      </c>
      <c r="L1095" s="7" t="str">
        <f t="shared" si="155"/>
        <v>Zonal</v>
      </c>
      <c r="M1095" s="51">
        <v>0.176351350066138</v>
      </c>
      <c r="N1095" s="52">
        <v>9.0947258686311399E-7</v>
      </c>
      <c r="O1095" s="52">
        <v>1.40800206689053E-3</v>
      </c>
      <c r="P1095" s="53">
        <v>0.82223973839437003</v>
      </c>
      <c r="Q1095" s="7" t="str">
        <f t="shared" si="151"/>
        <v>Zonal</v>
      </c>
      <c r="R1095" s="6">
        <v>1</v>
      </c>
      <c r="S1095" s="7">
        <v>0</v>
      </c>
      <c r="T1095" s="7">
        <v>0</v>
      </c>
      <c r="U1095" s="8">
        <v>0</v>
      </c>
      <c r="V1095" s="7" t="str">
        <f t="shared" si="152"/>
        <v>AL</v>
      </c>
      <c r="W1095" s="51">
        <v>4.2588613377402697E-2</v>
      </c>
      <c r="X1095" s="52">
        <v>0.57742125588333704</v>
      </c>
      <c r="Y1095" s="52">
        <v>1.7489646097991501E-2</v>
      </c>
      <c r="Z1095" s="53">
        <v>0.36250048464126899</v>
      </c>
      <c r="AA1095" s="7" t="str">
        <f t="shared" si="153"/>
        <v>NAO-</v>
      </c>
      <c r="AB1095" s="51">
        <v>6.1375545645139397E-2</v>
      </c>
      <c r="AC1095" s="52">
        <v>0.55136351742631495</v>
      </c>
      <c r="AD1095" s="52">
        <v>1.3842545791023699E-2</v>
      </c>
      <c r="AE1095" s="53">
        <v>0.37341839113752001</v>
      </c>
      <c r="AF1095" s="7" t="str">
        <f t="shared" si="154"/>
        <v>NAO-</v>
      </c>
      <c r="AG1095" s="51">
        <v>0.26112422467770802</v>
      </c>
      <c r="AH1095" s="52">
        <v>0.219149089889392</v>
      </c>
      <c r="AI1095" s="52">
        <v>0.25339908045982101</v>
      </c>
      <c r="AJ1095" s="53">
        <v>0.266327604973077</v>
      </c>
      <c r="AK1095" s="44" t="str">
        <f t="shared" si="147"/>
        <v>Zonal</v>
      </c>
      <c r="AL1095" s="51">
        <v>0.49069358273914199</v>
      </c>
      <c r="AM1095" s="52">
        <v>0</v>
      </c>
      <c r="AN1095" s="52">
        <v>4.2689137883137301E-2</v>
      </c>
      <c r="AO1095" s="53">
        <v>0.46661727937772002</v>
      </c>
      <c r="AP1095" s="44" t="str">
        <f t="shared" si="148"/>
        <v>AL</v>
      </c>
    </row>
    <row r="1096" spans="1:42" x14ac:dyDescent="0.3">
      <c r="A1096" s="4">
        <v>33105</v>
      </c>
      <c r="B1096" s="5">
        <f t="shared" si="149"/>
        <v>1990</v>
      </c>
      <c r="C1096" s="6">
        <v>0</v>
      </c>
      <c r="D1096" s="7">
        <v>0</v>
      </c>
      <c r="E1096" s="7">
        <v>0</v>
      </c>
      <c r="F1096" s="8">
        <v>1</v>
      </c>
      <c r="G1096" s="44" t="str">
        <f t="shared" si="150"/>
        <v>Zonal</v>
      </c>
      <c r="H1096" s="51">
        <v>0.91692731221074097</v>
      </c>
      <c r="I1096" s="52">
        <v>1.0797119433728999E-32</v>
      </c>
      <c r="J1096" s="52">
        <v>4.77880911244985E-2</v>
      </c>
      <c r="K1096" s="53">
        <v>3.5284596664757098E-2</v>
      </c>
      <c r="L1096" s="7" t="str">
        <f t="shared" si="155"/>
        <v>AL</v>
      </c>
      <c r="M1096" s="51">
        <v>0.95547329301352502</v>
      </c>
      <c r="N1096" s="52">
        <v>5.60338950874881E-5</v>
      </c>
      <c r="O1096" s="52">
        <v>5.9341762056261396E-3</v>
      </c>
      <c r="P1096" s="53">
        <v>3.8536496885749998E-2</v>
      </c>
      <c r="Q1096" s="7" t="str">
        <f t="shared" si="151"/>
        <v>AL</v>
      </c>
      <c r="R1096" s="6">
        <v>1</v>
      </c>
      <c r="S1096" s="7">
        <v>0</v>
      </c>
      <c r="T1096" s="7">
        <v>0</v>
      </c>
      <c r="U1096" s="8">
        <v>0</v>
      </c>
      <c r="V1096" s="7" t="str">
        <f t="shared" si="152"/>
        <v>AL</v>
      </c>
      <c r="W1096" s="51">
        <v>0.60983717410105098</v>
      </c>
      <c r="X1096" s="52">
        <v>6.6656660508423393E-2</v>
      </c>
      <c r="Y1096" s="52">
        <v>2.4258188076026199E-3</v>
      </c>
      <c r="Z1096" s="53">
        <v>0.32108034658292101</v>
      </c>
      <c r="AA1096" s="7" t="str">
        <f t="shared" si="153"/>
        <v>AL</v>
      </c>
      <c r="AB1096" s="51">
        <v>0.56617806894169598</v>
      </c>
      <c r="AC1096" s="52">
        <v>8.8445424222629701E-2</v>
      </c>
      <c r="AD1096" s="52">
        <v>2.3371472780374602E-3</v>
      </c>
      <c r="AE1096" s="53">
        <v>0.34303935955763798</v>
      </c>
      <c r="AF1096" s="7" t="str">
        <f t="shared" si="154"/>
        <v>AL</v>
      </c>
      <c r="AG1096" s="51">
        <v>0.25027490349245601</v>
      </c>
      <c r="AH1096" s="52">
        <v>0.219886469126262</v>
      </c>
      <c r="AI1096" s="52">
        <v>0.248443153428374</v>
      </c>
      <c r="AJ1096" s="53">
        <v>0.28139547395290598</v>
      </c>
      <c r="AK1096" s="44" t="str">
        <f t="shared" si="147"/>
        <v>Zonal</v>
      </c>
      <c r="AL1096" s="51">
        <v>0.34057604850934797</v>
      </c>
      <c r="AM1096" s="52">
        <v>0</v>
      </c>
      <c r="AN1096" s="52">
        <v>7.4583122789287498E-2</v>
      </c>
      <c r="AO1096" s="53">
        <v>0.584840828701364</v>
      </c>
      <c r="AP1096" s="44" t="str">
        <f t="shared" si="148"/>
        <v>Zonal</v>
      </c>
    </row>
    <row r="1097" spans="1:42" x14ac:dyDescent="0.3">
      <c r="A1097" s="4">
        <v>33106</v>
      </c>
      <c r="B1097" s="5">
        <f t="shared" si="149"/>
        <v>1990</v>
      </c>
      <c r="C1097" s="6">
        <v>0</v>
      </c>
      <c r="D1097" s="7">
        <v>0</v>
      </c>
      <c r="E1097" s="7">
        <v>0</v>
      </c>
      <c r="F1097" s="8">
        <v>1</v>
      </c>
      <c r="G1097" s="44" t="str">
        <f t="shared" si="150"/>
        <v>Zonal</v>
      </c>
      <c r="H1097" s="51">
        <v>1.4918577907419399E-4</v>
      </c>
      <c r="I1097" s="52">
        <v>1.7003671921054099E-37</v>
      </c>
      <c r="J1097" s="52">
        <v>1.6194556819485299E-4</v>
      </c>
      <c r="K1097" s="53">
        <v>0.999688868652716</v>
      </c>
      <c r="L1097" s="7" t="str">
        <f t="shared" si="155"/>
        <v>Zonal</v>
      </c>
      <c r="M1097" s="51">
        <v>2.8322224098605901E-5</v>
      </c>
      <c r="N1097" s="52">
        <v>6.0646727038367903E-11</v>
      </c>
      <c r="O1097" s="52">
        <v>6.8328834538462302E-3</v>
      </c>
      <c r="P1097" s="53">
        <v>0.99313879426141505</v>
      </c>
      <c r="Q1097" s="7" t="str">
        <f t="shared" si="151"/>
        <v>Zonal</v>
      </c>
      <c r="R1097" s="6">
        <v>1</v>
      </c>
      <c r="S1097" s="7">
        <v>0</v>
      </c>
      <c r="T1097" s="7">
        <v>0</v>
      </c>
      <c r="U1097" s="8">
        <v>0</v>
      </c>
      <c r="V1097" s="7" t="str">
        <f t="shared" si="152"/>
        <v>AL</v>
      </c>
      <c r="W1097" s="51">
        <v>0.24445247804574299</v>
      </c>
      <c r="X1097" s="52">
        <v>1.1959688831760899E-2</v>
      </c>
      <c r="Y1097" s="52">
        <v>4.3315121830090402E-3</v>
      </c>
      <c r="Z1097" s="53">
        <v>0.73925632093948601</v>
      </c>
      <c r="AA1097" s="7" t="str">
        <f t="shared" si="153"/>
        <v>Zonal</v>
      </c>
      <c r="AB1097" s="51">
        <v>0.19750938814055</v>
      </c>
      <c r="AC1097" s="52">
        <v>1.9511908778467799E-2</v>
      </c>
      <c r="AD1097" s="52">
        <v>3.9509554160386696E-3</v>
      </c>
      <c r="AE1097" s="53">
        <v>0.77902774766494198</v>
      </c>
      <c r="AF1097" s="7" t="str">
        <f t="shared" si="154"/>
        <v>Zonal</v>
      </c>
      <c r="AG1097" s="51">
        <v>0.22240945402283399</v>
      </c>
      <c r="AH1097" s="52">
        <v>0.192604906170981</v>
      </c>
      <c r="AI1097" s="52">
        <v>0.25778071932048502</v>
      </c>
      <c r="AJ1097" s="53">
        <v>0.32720492048569799</v>
      </c>
      <c r="AK1097" s="44" t="str">
        <f t="shared" si="147"/>
        <v>Zonal</v>
      </c>
      <c r="AL1097" s="51">
        <v>0.137987958826956</v>
      </c>
      <c r="AM1097" s="52">
        <v>0</v>
      </c>
      <c r="AN1097" s="52">
        <v>0.31841134200815602</v>
      </c>
      <c r="AO1097" s="53">
        <v>0.54360069916488596</v>
      </c>
      <c r="AP1097" s="44" t="str">
        <f t="shared" si="148"/>
        <v>Zonal</v>
      </c>
    </row>
    <row r="1098" spans="1:42" x14ac:dyDescent="0.3">
      <c r="A1098" s="4">
        <v>33107</v>
      </c>
      <c r="B1098" s="5">
        <f t="shared" si="149"/>
        <v>1990</v>
      </c>
      <c r="C1098" s="6">
        <v>0</v>
      </c>
      <c r="D1098" s="7">
        <v>0</v>
      </c>
      <c r="E1098" s="7">
        <v>0</v>
      </c>
      <c r="F1098" s="8">
        <v>1</v>
      </c>
      <c r="G1098" s="44" t="str">
        <f t="shared" si="150"/>
        <v>Zonal</v>
      </c>
      <c r="H1098" s="51">
        <v>3.5695012751922502E-7</v>
      </c>
      <c r="I1098" s="52">
        <v>5.6657140616843504E-32</v>
      </c>
      <c r="J1098" s="52">
        <v>8.4234041671230097E-4</v>
      </c>
      <c r="K1098" s="53">
        <v>0.99915730263315705</v>
      </c>
      <c r="L1098" s="7" t="str">
        <f t="shared" si="155"/>
        <v>Zonal</v>
      </c>
      <c r="M1098" s="51">
        <v>1.65254203112625E-7</v>
      </c>
      <c r="N1098" s="52">
        <v>1.3362093271589801E-13</v>
      </c>
      <c r="O1098" s="52">
        <v>0.176732918483261</v>
      </c>
      <c r="P1098" s="53">
        <v>0.82326691626239701</v>
      </c>
      <c r="Q1098" s="7" t="str">
        <f t="shared" si="151"/>
        <v>Zonal</v>
      </c>
      <c r="R1098" s="6">
        <v>0</v>
      </c>
      <c r="S1098" s="7">
        <v>0</v>
      </c>
      <c r="T1098" s="7">
        <v>0</v>
      </c>
      <c r="U1098" s="8">
        <v>1</v>
      </c>
      <c r="V1098" s="7" t="str">
        <f t="shared" si="152"/>
        <v>Zonal</v>
      </c>
      <c r="W1098" s="51">
        <v>8.0005342068649397E-5</v>
      </c>
      <c r="X1098" s="52">
        <v>6.4970064056125701E-3</v>
      </c>
      <c r="Y1098" s="52">
        <v>4.1688476689325002E-2</v>
      </c>
      <c r="Z1098" s="53">
        <v>0.95173451156299305</v>
      </c>
      <c r="AA1098" s="7" t="str">
        <f t="shared" si="153"/>
        <v>Zonal</v>
      </c>
      <c r="AB1098" s="51">
        <v>4.2210049326021002E-6</v>
      </c>
      <c r="AC1098" s="52">
        <v>1.2127766599260801E-2</v>
      </c>
      <c r="AD1098" s="52">
        <v>4.4557859434085599E-2</v>
      </c>
      <c r="AE1098" s="53">
        <v>0.94331015296172105</v>
      </c>
      <c r="AF1098" s="7" t="str">
        <f t="shared" si="154"/>
        <v>Zonal</v>
      </c>
      <c r="AG1098" s="51">
        <v>0.196586395538142</v>
      </c>
      <c r="AH1098" s="52">
        <v>0.17807774913925301</v>
      </c>
      <c r="AI1098" s="52">
        <v>0.29442340684783602</v>
      </c>
      <c r="AJ1098" s="53">
        <v>0.33091244847476697</v>
      </c>
      <c r="AK1098" s="44" t="str">
        <f t="shared" si="147"/>
        <v>Zonal</v>
      </c>
      <c r="AL1098" s="51">
        <v>2.1702773132122401E-2</v>
      </c>
      <c r="AM1098" s="52">
        <v>0</v>
      </c>
      <c r="AN1098" s="52">
        <v>0.47485512037649202</v>
      </c>
      <c r="AO1098" s="53">
        <v>0.50344210649138499</v>
      </c>
      <c r="AP1098" s="44" t="str">
        <f t="shared" si="148"/>
        <v>Zonal</v>
      </c>
    </row>
    <row r="1099" spans="1:42" x14ac:dyDescent="0.3">
      <c r="A1099" s="4">
        <v>33108</v>
      </c>
      <c r="B1099" s="5">
        <f t="shared" si="149"/>
        <v>1990</v>
      </c>
      <c r="C1099" s="6">
        <v>0</v>
      </c>
      <c r="D1099" s="7">
        <v>0</v>
      </c>
      <c r="E1099" s="7">
        <v>1</v>
      </c>
      <c r="F1099" s="8">
        <v>0</v>
      </c>
      <c r="G1099" s="44" t="str">
        <f t="shared" si="150"/>
        <v>SB</v>
      </c>
      <c r="H1099" s="51">
        <v>1.94050560379075E-3</v>
      </c>
      <c r="I1099" s="52">
        <v>2.6036833400620598E-35</v>
      </c>
      <c r="J1099" s="52">
        <v>5.1686014577679304E-3</v>
      </c>
      <c r="K1099" s="53">
        <v>0.99289089293843902</v>
      </c>
      <c r="L1099" s="7" t="str">
        <f t="shared" si="155"/>
        <v>Zonal</v>
      </c>
      <c r="M1099" s="51">
        <v>7.46334662020349E-4</v>
      </c>
      <c r="N1099" s="52">
        <v>9.1232816293479604E-10</v>
      </c>
      <c r="O1099" s="52">
        <v>0.20099640722222101</v>
      </c>
      <c r="P1099" s="53">
        <v>0.798257257203419</v>
      </c>
      <c r="Q1099" s="7" t="str">
        <f t="shared" si="151"/>
        <v>Zonal</v>
      </c>
      <c r="R1099" s="6">
        <v>0</v>
      </c>
      <c r="S1099" s="7">
        <v>0</v>
      </c>
      <c r="T1099" s="7">
        <v>0</v>
      </c>
      <c r="U1099" s="8">
        <v>1</v>
      </c>
      <c r="V1099" s="7" t="str">
        <f t="shared" si="152"/>
        <v>Zonal</v>
      </c>
      <c r="W1099" s="51">
        <v>2.3468458804212699E-4</v>
      </c>
      <c r="X1099" s="52">
        <v>1.11025339423727E-2</v>
      </c>
      <c r="Y1099" s="52">
        <v>2.2814356925081901E-2</v>
      </c>
      <c r="Z1099" s="53">
        <v>0.96584842454450104</v>
      </c>
      <c r="AA1099" s="7" t="str">
        <f t="shared" si="153"/>
        <v>Zonal</v>
      </c>
      <c r="AB1099" s="51">
        <v>3.6134403848382697E-5</v>
      </c>
      <c r="AC1099" s="52">
        <v>8.4719148098252404E-3</v>
      </c>
      <c r="AD1099" s="52">
        <v>2.6086446741623099E-2</v>
      </c>
      <c r="AE1099" s="53">
        <v>0.96540550404470205</v>
      </c>
      <c r="AF1099" s="7" t="str">
        <f t="shared" si="154"/>
        <v>Zonal</v>
      </c>
      <c r="AG1099" s="51">
        <v>0.191617937713352</v>
      </c>
      <c r="AH1099" s="52">
        <v>0.180841285675125</v>
      </c>
      <c r="AI1099" s="52">
        <v>0.34880331311963603</v>
      </c>
      <c r="AJ1099" s="53">
        <v>0.278737463491886</v>
      </c>
      <c r="AK1099" s="44" t="str">
        <f t="shared" si="147"/>
        <v>SB</v>
      </c>
      <c r="AL1099" s="51">
        <v>0</v>
      </c>
      <c r="AM1099" s="52">
        <v>3.4397920341658103E-2</v>
      </c>
      <c r="AN1099" s="52">
        <v>0.54377495125800701</v>
      </c>
      <c r="AO1099" s="53">
        <v>0.42182712840033398</v>
      </c>
      <c r="AP1099" s="44" t="str">
        <f t="shared" si="148"/>
        <v>SB</v>
      </c>
    </row>
    <row r="1100" spans="1:42" x14ac:dyDescent="0.3">
      <c r="A1100" s="4">
        <v>33109</v>
      </c>
      <c r="B1100" s="5">
        <f t="shared" si="149"/>
        <v>1990</v>
      </c>
      <c r="C1100" s="6">
        <v>0</v>
      </c>
      <c r="D1100" s="7">
        <v>0</v>
      </c>
      <c r="E1100" s="7">
        <v>1</v>
      </c>
      <c r="F1100" s="8">
        <v>0</v>
      </c>
      <c r="G1100" s="44" t="str">
        <f t="shared" si="150"/>
        <v>SB</v>
      </c>
      <c r="H1100" s="51">
        <v>0.61821936819593903</v>
      </c>
      <c r="I1100" s="52">
        <v>6.5781186766059001E-17</v>
      </c>
      <c r="J1100" s="52">
        <v>1.3511146716152099E-2</v>
      </c>
      <c r="K1100" s="53">
        <v>0.36826948508789897</v>
      </c>
      <c r="L1100" s="7" t="str">
        <f t="shared" si="155"/>
        <v>AL</v>
      </c>
      <c r="M1100" s="51">
        <v>0.39397681630224002</v>
      </c>
      <c r="N1100" s="52">
        <v>2.8335371812223401E-4</v>
      </c>
      <c r="O1100" s="52">
        <v>5.1618131031904303E-2</v>
      </c>
      <c r="P1100" s="53">
        <v>0.55412169894773999</v>
      </c>
      <c r="Q1100" s="7" t="str">
        <f t="shared" si="151"/>
        <v>Zonal</v>
      </c>
      <c r="R1100" s="6">
        <v>1</v>
      </c>
      <c r="S1100" s="7">
        <v>0</v>
      </c>
      <c r="T1100" s="7">
        <v>0</v>
      </c>
      <c r="U1100" s="8">
        <v>0</v>
      </c>
      <c r="V1100" s="7" t="str">
        <f t="shared" si="152"/>
        <v>AL</v>
      </c>
      <c r="W1100" s="51">
        <v>9.20861071301637E-2</v>
      </c>
      <c r="X1100" s="52">
        <v>7.5332055988103303E-2</v>
      </c>
      <c r="Y1100" s="52">
        <v>8.9355706475953093E-3</v>
      </c>
      <c r="Z1100" s="53">
        <v>0.82364626623413895</v>
      </c>
      <c r="AA1100" s="7" t="str">
        <f t="shared" si="153"/>
        <v>Zonal</v>
      </c>
      <c r="AB1100" s="51">
        <v>0.13391569287102201</v>
      </c>
      <c r="AC1100" s="52">
        <v>3.7758606236022202E-2</v>
      </c>
      <c r="AD1100" s="52">
        <v>9.3845581186618992E-3</v>
      </c>
      <c r="AE1100" s="53">
        <v>0.81894114277429197</v>
      </c>
      <c r="AF1100" s="7" t="str">
        <f t="shared" si="154"/>
        <v>Zonal</v>
      </c>
      <c r="AG1100" s="51">
        <v>0.24142545745284399</v>
      </c>
      <c r="AH1100" s="52">
        <v>0.224960039224889</v>
      </c>
      <c r="AI1100" s="52">
        <v>0.28945659579729599</v>
      </c>
      <c r="AJ1100" s="53">
        <v>0.24415790752496899</v>
      </c>
      <c r="AK1100" s="44" t="str">
        <f t="shared" si="147"/>
        <v>SB</v>
      </c>
      <c r="AL1100" s="51">
        <v>0.26283570300157899</v>
      </c>
      <c r="AM1100" s="52">
        <v>0</v>
      </c>
      <c r="AN1100" s="52">
        <v>0.46149289099525997</v>
      </c>
      <c r="AO1100" s="53">
        <v>0.27567140600315898</v>
      </c>
      <c r="AP1100" s="44" t="str">
        <f t="shared" si="148"/>
        <v>SB</v>
      </c>
    </row>
    <row r="1101" spans="1:42" x14ac:dyDescent="0.3">
      <c r="A1101" s="4">
        <v>33110</v>
      </c>
      <c r="B1101" s="5">
        <f t="shared" si="149"/>
        <v>1990</v>
      </c>
      <c r="C1101" s="6">
        <v>0</v>
      </c>
      <c r="D1101" s="7">
        <v>0</v>
      </c>
      <c r="E1101" s="7">
        <v>0</v>
      </c>
      <c r="F1101" s="8">
        <v>1</v>
      </c>
      <c r="G1101" s="44" t="str">
        <f t="shared" si="150"/>
        <v>Zonal</v>
      </c>
      <c r="H1101" s="51">
        <v>0.79711977038723503</v>
      </c>
      <c r="I1101" s="52">
        <v>2.43018735508889E-30</v>
      </c>
      <c r="J1101" s="52">
        <v>1.7422308633410701E-4</v>
      </c>
      <c r="K1101" s="53">
        <v>0.202706006526441</v>
      </c>
      <c r="L1101" s="7" t="str">
        <f t="shared" si="155"/>
        <v>AL</v>
      </c>
      <c r="M1101" s="51">
        <v>0.68592804175679201</v>
      </c>
      <c r="N1101" s="52">
        <v>3.2742900353311702E-8</v>
      </c>
      <c r="O1101" s="52">
        <v>6.2046274229594597E-4</v>
      </c>
      <c r="P1101" s="53">
        <v>0.313451462758012</v>
      </c>
      <c r="Q1101" s="7" t="str">
        <f t="shared" si="151"/>
        <v>AL</v>
      </c>
      <c r="R1101" s="6">
        <v>1</v>
      </c>
      <c r="S1101" s="7">
        <v>0</v>
      </c>
      <c r="T1101" s="7">
        <v>0</v>
      </c>
      <c r="U1101" s="8">
        <v>0</v>
      </c>
      <c r="V1101" s="7" t="str">
        <f t="shared" si="152"/>
        <v>AL</v>
      </c>
      <c r="W1101" s="51">
        <v>0.25593575380230199</v>
      </c>
      <c r="X1101" s="52">
        <v>0.45439581037925397</v>
      </c>
      <c r="Y1101" s="52">
        <v>6.3415151129924199E-3</v>
      </c>
      <c r="Z1101" s="53">
        <v>0.28332692070545101</v>
      </c>
      <c r="AA1101" s="7" t="str">
        <f t="shared" si="153"/>
        <v>NAO-</v>
      </c>
      <c r="AB1101" s="51">
        <v>0.395779873121894</v>
      </c>
      <c r="AC1101" s="52">
        <v>0.310648996825586</v>
      </c>
      <c r="AD1101" s="52">
        <v>6.01574602224547E-3</v>
      </c>
      <c r="AE1101" s="53">
        <v>0.28755538403027497</v>
      </c>
      <c r="AF1101" s="7" t="str">
        <f t="shared" si="154"/>
        <v>AL</v>
      </c>
      <c r="AG1101" s="51">
        <v>0.266504291321355</v>
      </c>
      <c r="AH1101" s="52">
        <v>0.23615476569133201</v>
      </c>
      <c r="AI1101" s="52">
        <v>0.25204522624171799</v>
      </c>
      <c r="AJ1101" s="53">
        <v>0.245295716745593</v>
      </c>
      <c r="AK1101" s="44" t="str">
        <f t="shared" si="147"/>
        <v>AL</v>
      </c>
      <c r="AL1101" s="51">
        <v>0.52273212379935896</v>
      </c>
      <c r="AM1101" s="52">
        <v>0.212700106723585</v>
      </c>
      <c r="AN1101" s="52">
        <v>0</v>
      </c>
      <c r="AO1101" s="53">
        <v>0.26456776947705402</v>
      </c>
      <c r="AP1101" s="44" t="str">
        <f t="shared" si="148"/>
        <v>AL</v>
      </c>
    </row>
    <row r="1102" spans="1:42" x14ac:dyDescent="0.3">
      <c r="A1102" s="4">
        <v>33111</v>
      </c>
      <c r="B1102" s="5">
        <f t="shared" si="149"/>
        <v>1990</v>
      </c>
      <c r="C1102" s="6">
        <v>0</v>
      </c>
      <c r="D1102" s="7">
        <v>1</v>
      </c>
      <c r="E1102" s="7">
        <v>0</v>
      </c>
      <c r="F1102" s="8">
        <v>0</v>
      </c>
      <c r="G1102" s="44" t="str">
        <f t="shared" si="150"/>
        <v>NAO-</v>
      </c>
      <c r="H1102" s="51">
        <v>0.235611701161377</v>
      </c>
      <c r="I1102" s="52">
        <v>5.6558767516008395E-23</v>
      </c>
      <c r="J1102" s="52">
        <v>1.2906435088784999E-4</v>
      </c>
      <c r="K1102" s="53">
        <v>0.76425923448774602</v>
      </c>
      <c r="L1102" s="7" t="str">
        <f t="shared" si="155"/>
        <v>Zonal</v>
      </c>
      <c r="M1102" s="51">
        <v>0.38561098062742899</v>
      </c>
      <c r="N1102" s="52">
        <v>2.4916202253985401E-8</v>
      </c>
      <c r="O1102" s="52">
        <v>1.3567542692702499E-3</v>
      </c>
      <c r="P1102" s="53">
        <v>0.61303224018709201</v>
      </c>
      <c r="Q1102" s="7" t="str">
        <f t="shared" si="151"/>
        <v>Zonal</v>
      </c>
      <c r="R1102" s="6">
        <v>1</v>
      </c>
      <c r="S1102" s="7">
        <v>0</v>
      </c>
      <c r="T1102" s="7">
        <v>0</v>
      </c>
      <c r="U1102" s="8">
        <v>0</v>
      </c>
      <c r="V1102" s="7" t="str">
        <f t="shared" si="152"/>
        <v>AL</v>
      </c>
      <c r="W1102" s="51">
        <v>0.83064433848373698</v>
      </c>
      <c r="X1102" s="52">
        <v>9.1340603393204003E-2</v>
      </c>
      <c r="Y1102" s="52">
        <v>8.4143457440457605E-4</v>
      </c>
      <c r="Z1102" s="53">
        <v>7.7173623548654299E-2</v>
      </c>
      <c r="AA1102" s="7" t="str">
        <f t="shared" si="153"/>
        <v>AL</v>
      </c>
      <c r="AB1102" s="51">
        <v>0.82872696054723605</v>
      </c>
      <c r="AC1102" s="52">
        <v>8.1600154387422796E-2</v>
      </c>
      <c r="AD1102" s="52">
        <v>1.0445444620395801E-3</v>
      </c>
      <c r="AE1102" s="53">
        <v>8.8628340603299494E-2</v>
      </c>
      <c r="AF1102" s="7" t="str">
        <f t="shared" si="154"/>
        <v>AL</v>
      </c>
      <c r="AG1102" s="51">
        <v>0.287488658936355</v>
      </c>
      <c r="AH1102" s="52">
        <v>0.27516925345423898</v>
      </c>
      <c r="AI1102" s="52">
        <v>0.22356246814331299</v>
      </c>
      <c r="AJ1102" s="53">
        <v>0.213779619466091</v>
      </c>
      <c r="AK1102" s="44" t="str">
        <f t="shared" si="147"/>
        <v>AL</v>
      </c>
      <c r="AL1102" s="51">
        <v>0.51207656083852304</v>
      </c>
      <c r="AM1102" s="52">
        <v>0.47713808294090798</v>
      </c>
      <c r="AN1102" s="52">
        <v>0</v>
      </c>
      <c r="AO1102" s="53">
        <v>1.07853562205681E-2</v>
      </c>
      <c r="AP1102" s="44" t="str">
        <f t="shared" si="148"/>
        <v>AL</v>
      </c>
    </row>
    <row r="1103" spans="1:42" x14ac:dyDescent="0.3">
      <c r="A1103" s="4">
        <v>33112</v>
      </c>
      <c r="B1103" s="5">
        <f t="shared" si="149"/>
        <v>1990</v>
      </c>
      <c r="C1103" s="6">
        <v>0</v>
      </c>
      <c r="D1103" s="7">
        <v>0</v>
      </c>
      <c r="E1103" s="7">
        <v>0</v>
      </c>
      <c r="F1103" s="8">
        <v>1</v>
      </c>
      <c r="G1103" s="44" t="str">
        <f t="shared" si="150"/>
        <v>Zonal</v>
      </c>
      <c r="H1103" s="51">
        <v>4.4093158743554101E-2</v>
      </c>
      <c r="I1103" s="52">
        <v>2.0643871709205999E-22</v>
      </c>
      <c r="J1103" s="52">
        <v>2.8698259226972501E-3</v>
      </c>
      <c r="K1103" s="53">
        <v>0.95303701533374796</v>
      </c>
      <c r="L1103" s="7" t="str">
        <f t="shared" si="155"/>
        <v>Zonal</v>
      </c>
      <c r="M1103" s="51">
        <v>0.16063831841458401</v>
      </c>
      <c r="N1103" s="52">
        <v>6.6224671252394204E-6</v>
      </c>
      <c r="O1103" s="52">
        <v>0.17860018664244701</v>
      </c>
      <c r="P1103" s="53">
        <v>0.66075487247584097</v>
      </c>
      <c r="Q1103" s="7" t="str">
        <f t="shared" si="151"/>
        <v>Zonal</v>
      </c>
      <c r="R1103" s="6">
        <v>1</v>
      </c>
      <c r="S1103" s="7">
        <v>0</v>
      </c>
      <c r="T1103" s="7">
        <v>0</v>
      </c>
      <c r="U1103" s="8">
        <v>0</v>
      </c>
      <c r="V1103" s="7" t="str">
        <f t="shared" si="152"/>
        <v>AL</v>
      </c>
      <c r="W1103" s="51">
        <v>0.65620852397886997</v>
      </c>
      <c r="X1103" s="52">
        <v>0.16160706968584099</v>
      </c>
      <c r="Y1103" s="52">
        <v>1.3811184737001301E-3</v>
      </c>
      <c r="Z1103" s="53">
        <v>0.180803287861587</v>
      </c>
      <c r="AA1103" s="7" t="str">
        <f t="shared" si="153"/>
        <v>AL</v>
      </c>
      <c r="AB1103" s="51">
        <v>0.64442698487577899</v>
      </c>
      <c r="AC1103" s="52">
        <v>0.125064122318333</v>
      </c>
      <c r="AD1103" s="52">
        <v>1.9850722829886799E-3</v>
      </c>
      <c r="AE1103" s="53">
        <v>0.22852382052289699</v>
      </c>
      <c r="AF1103" s="7" t="str">
        <f t="shared" si="154"/>
        <v>AL</v>
      </c>
      <c r="AG1103" s="51">
        <v>0.36059899292732001</v>
      </c>
      <c r="AH1103" s="52">
        <v>0.246386662380292</v>
      </c>
      <c r="AI1103" s="52">
        <v>0.20675638000590199</v>
      </c>
      <c r="AJ1103" s="53">
        <v>0.18625796468648401</v>
      </c>
      <c r="AK1103" s="44" t="str">
        <f t="shared" si="147"/>
        <v>AL</v>
      </c>
      <c r="AL1103" s="51">
        <v>0.50433548189072996</v>
      </c>
      <c r="AM1103" s="52">
        <v>0.34116022099447502</v>
      </c>
      <c r="AN1103" s="52">
        <v>0.15450429711479399</v>
      </c>
      <c r="AO1103" s="53">
        <v>0</v>
      </c>
      <c r="AP1103" s="44" t="str">
        <f t="shared" si="148"/>
        <v>AL</v>
      </c>
    </row>
    <row r="1104" spans="1:42" x14ac:dyDescent="0.3">
      <c r="A1104" s="4">
        <v>33113</v>
      </c>
      <c r="B1104" s="5">
        <f t="shared" si="149"/>
        <v>1990</v>
      </c>
      <c r="C1104" s="6">
        <v>0</v>
      </c>
      <c r="D1104" s="7">
        <v>0</v>
      </c>
      <c r="E1104" s="7">
        <v>0</v>
      </c>
      <c r="F1104" s="8">
        <v>1</v>
      </c>
      <c r="G1104" s="44" t="str">
        <f t="shared" si="150"/>
        <v>Zonal</v>
      </c>
      <c r="H1104" s="51">
        <v>5.7925178391273402E-3</v>
      </c>
      <c r="I1104" s="52">
        <v>1.2241496568673401E-25</v>
      </c>
      <c r="J1104" s="52">
        <v>8.2298375809243193E-2</v>
      </c>
      <c r="K1104" s="53">
        <v>0.91190910635161804</v>
      </c>
      <c r="L1104" s="7" t="str">
        <f t="shared" si="155"/>
        <v>Zonal</v>
      </c>
      <c r="M1104" s="51">
        <v>6.3770802416916903E-3</v>
      </c>
      <c r="N1104" s="52">
        <v>3.8436805917626697E-5</v>
      </c>
      <c r="O1104" s="52">
        <v>0.12324291029246701</v>
      </c>
      <c r="P1104" s="53">
        <v>0.87034157265991097</v>
      </c>
      <c r="Q1104" s="7" t="str">
        <f t="shared" si="151"/>
        <v>Zonal</v>
      </c>
      <c r="R1104" s="6">
        <v>1</v>
      </c>
      <c r="S1104" s="7">
        <v>0</v>
      </c>
      <c r="T1104" s="7">
        <v>0</v>
      </c>
      <c r="U1104" s="8">
        <v>0</v>
      </c>
      <c r="V1104" s="7" t="str">
        <f t="shared" si="152"/>
        <v>AL</v>
      </c>
      <c r="W1104" s="51">
        <v>0.24305696636003599</v>
      </c>
      <c r="X1104" s="52">
        <v>0.23673053988524201</v>
      </c>
      <c r="Y1104" s="52">
        <v>4.3970616282300503E-3</v>
      </c>
      <c r="Z1104" s="53">
        <v>0.51581543212649095</v>
      </c>
      <c r="AA1104" s="7" t="str">
        <f t="shared" si="153"/>
        <v>Zonal</v>
      </c>
      <c r="AB1104" s="51">
        <v>0.30379822604048801</v>
      </c>
      <c r="AC1104" s="52">
        <v>0.12153627597026</v>
      </c>
      <c r="AD1104" s="52">
        <v>5.5825136841115399E-3</v>
      </c>
      <c r="AE1104" s="53">
        <v>0.56908298430514004</v>
      </c>
      <c r="AF1104" s="7" t="str">
        <f t="shared" si="154"/>
        <v>Zonal</v>
      </c>
      <c r="AG1104" s="51">
        <v>0.34458925536814</v>
      </c>
      <c r="AH1104" s="52">
        <v>0.23080839203244999</v>
      </c>
      <c r="AI1104" s="52">
        <v>0.226094064509618</v>
      </c>
      <c r="AJ1104" s="53">
        <v>0.19850828808978899</v>
      </c>
      <c r="AK1104" s="44" t="str">
        <f t="shared" si="147"/>
        <v>AL</v>
      </c>
      <c r="AL1104" s="51">
        <v>0.52948397562365701</v>
      </c>
      <c r="AM1104" s="52">
        <v>0.262177210750142</v>
      </c>
      <c r="AN1104" s="52">
        <v>0.20833881362619999</v>
      </c>
      <c r="AO1104" s="53">
        <v>0</v>
      </c>
      <c r="AP1104" s="44" t="str">
        <f t="shared" si="148"/>
        <v>AL</v>
      </c>
    </row>
    <row r="1105" spans="1:42" x14ac:dyDescent="0.3">
      <c r="A1105" s="4">
        <v>33114</v>
      </c>
      <c r="B1105" s="5">
        <f t="shared" si="149"/>
        <v>1990</v>
      </c>
      <c r="C1105" s="6">
        <v>0</v>
      </c>
      <c r="D1105" s="7">
        <v>0</v>
      </c>
      <c r="E1105" s="7">
        <v>0</v>
      </c>
      <c r="F1105" s="8">
        <v>1</v>
      </c>
      <c r="G1105" s="44" t="str">
        <f t="shared" si="150"/>
        <v>Zonal</v>
      </c>
      <c r="H1105" s="51">
        <v>1.7968762286952399E-2</v>
      </c>
      <c r="I1105" s="52">
        <v>1.32743476327008E-31</v>
      </c>
      <c r="J1105" s="52">
        <v>5.4489117983712396E-3</v>
      </c>
      <c r="K1105" s="53">
        <v>0.97658232591468797</v>
      </c>
      <c r="L1105" s="7" t="str">
        <f t="shared" si="155"/>
        <v>Zonal</v>
      </c>
      <c r="M1105" s="51">
        <v>2.8505899545456601E-2</v>
      </c>
      <c r="N1105" s="52">
        <v>5.0317620510609096E-7</v>
      </c>
      <c r="O1105" s="52">
        <v>7.68669892215472E-4</v>
      </c>
      <c r="P1105" s="53">
        <v>0.97072492738612903</v>
      </c>
      <c r="Q1105" s="7" t="str">
        <f t="shared" si="151"/>
        <v>Zonal</v>
      </c>
      <c r="R1105" s="6">
        <v>1</v>
      </c>
      <c r="S1105" s="7">
        <v>0</v>
      </c>
      <c r="T1105" s="7">
        <v>0</v>
      </c>
      <c r="U1105" s="8">
        <v>0</v>
      </c>
      <c r="V1105" s="7" t="str">
        <f t="shared" si="152"/>
        <v>AL</v>
      </c>
      <c r="W1105" s="51">
        <v>7.0130894496262001E-3</v>
      </c>
      <c r="X1105" s="52">
        <v>0.151231243388225</v>
      </c>
      <c r="Y1105" s="52">
        <v>1.06756072014204E-2</v>
      </c>
      <c r="Z1105" s="53">
        <v>0.83108005996072598</v>
      </c>
      <c r="AA1105" s="7" t="str">
        <f t="shared" si="153"/>
        <v>Zonal</v>
      </c>
      <c r="AB1105" s="51">
        <v>6.6407700414225501E-3</v>
      </c>
      <c r="AC1105" s="52">
        <v>6.9845617104583202E-2</v>
      </c>
      <c r="AD1105" s="52">
        <v>1.21893742238618E-2</v>
      </c>
      <c r="AE1105" s="53">
        <v>0.91132423863013201</v>
      </c>
      <c r="AF1105" s="7" t="str">
        <f t="shared" si="154"/>
        <v>Zonal</v>
      </c>
      <c r="AG1105" s="51">
        <v>0.28130398354448399</v>
      </c>
      <c r="AH1105" s="52">
        <v>0.22820852804948599</v>
      </c>
      <c r="AI1105" s="52">
        <v>0.25769771746814102</v>
      </c>
      <c r="AJ1105" s="53">
        <v>0.232789770937888</v>
      </c>
      <c r="AK1105" s="44" t="str">
        <f t="shared" si="147"/>
        <v>AL</v>
      </c>
      <c r="AL1105" s="51">
        <v>0.59233572352180497</v>
      </c>
      <c r="AM1105" s="52">
        <v>5.5718819795462497E-2</v>
      </c>
      <c r="AN1105" s="52">
        <v>0.35194545668273097</v>
      </c>
      <c r="AO1105" s="53">
        <v>0</v>
      </c>
      <c r="AP1105" s="44" t="str">
        <f t="shared" si="148"/>
        <v>AL</v>
      </c>
    </row>
    <row r="1106" spans="1:42" x14ac:dyDescent="0.3">
      <c r="A1106" s="4">
        <v>33115</v>
      </c>
      <c r="B1106" s="5">
        <f t="shared" si="149"/>
        <v>1990</v>
      </c>
      <c r="C1106" s="6">
        <v>0</v>
      </c>
      <c r="D1106" s="7">
        <v>0</v>
      </c>
      <c r="E1106" s="7">
        <v>0</v>
      </c>
      <c r="F1106" s="8">
        <v>1</v>
      </c>
      <c r="G1106" s="44" t="str">
        <f t="shared" si="150"/>
        <v>Zonal</v>
      </c>
      <c r="H1106" s="51">
        <v>0.20147235477303399</v>
      </c>
      <c r="I1106" s="52">
        <v>7.4414036714528501E-35</v>
      </c>
      <c r="J1106" s="52">
        <v>1.49873678124515E-3</v>
      </c>
      <c r="K1106" s="53">
        <v>0.79702890844572805</v>
      </c>
      <c r="L1106" s="7" t="str">
        <f t="shared" si="155"/>
        <v>Zonal</v>
      </c>
      <c r="M1106" s="51">
        <v>0.33766714214862498</v>
      </c>
      <c r="N1106" s="52">
        <v>5.6622109417772895E-7</v>
      </c>
      <c r="O1106" s="52">
        <v>5.8568290713419504E-4</v>
      </c>
      <c r="P1106" s="53">
        <v>0.66174660872315005</v>
      </c>
      <c r="Q1106" s="7" t="str">
        <f t="shared" si="151"/>
        <v>Zonal</v>
      </c>
      <c r="R1106" s="6">
        <v>1</v>
      </c>
      <c r="S1106" s="7">
        <v>0</v>
      </c>
      <c r="T1106" s="7">
        <v>0</v>
      </c>
      <c r="U1106" s="8">
        <v>0</v>
      </c>
      <c r="V1106" s="7" t="str">
        <f t="shared" si="152"/>
        <v>AL</v>
      </c>
      <c r="W1106" s="51">
        <v>6.4411846647895996E-2</v>
      </c>
      <c r="X1106" s="52">
        <v>8.2319474777815094E-2</v>
      </c>
      <c r="Y1106" s="52">
        <v>8.29913542413507E-3</v>
      </c>
      <c r="Z1106" s="53">
        <v>0.84496954315015405</v>
      </c>
      <c r="AA1106" s="7" t="str">
        <f t="shared" si="153"/>
        <v>Zonal</v>
      </c>
      <c r="AB1106" s="51">
        <v>3.4683351971438799E-2</v>
      </c>
      <c r="AC1106" s="52">
        <v>7.0531109680383605E-2</v>
      </c>
      <c r="AD1106" s="52">
        <v>8.6720470732597095E-3</v>
      </c>
      <c r="AE1106" s="53">
        <v>0.88611349127491601</v>
      </c>
      <c r="AF1106" s="7" t="str">
        <f t="shared" si="154"/>
        <v>Zonal</v>
      </c>
      <c r="AG1106" s="51">
        <v>0.26589257712630698</v>
      </c>
      <c r="AH1106" s="52">
        <v>0.21448870444663301</v>
      </c>
      <c r="AI1106" s="52">
        <v>0.26881455897635798</v>
      </c>
      <c r="AJ1106" s="53">
        <v>0.2508041594507</v>
      </c>
      <c r="AK1106" s="44" t="str">
        <f t="shared" si="147"/>
        <v>SB</v>
      </c>
      <c r="AL1106" s="51">
        <v>0.387024429315178</v>
      </c>
      <c r="AM1106" s="52">
        <v>0</v>
      </c>
      <c r="AN1106" s="52">
        <v>0.34177012414897801</v>
      </c>
      <c r="AO1106" s="53">
        <v>0.271205446535843</v>
      </c>
      <c r="AP1106" s="44" t="str">
        <f t="shared" si="148"/>
        <v>AL</v>
      </c>
    </row>
    <row r="1107" spans="1:42" x14ac:dyDescent="0.3">
      <c r="A1107" s="4">
        <v>33116</v>
      </c>
      <c r="B1107" s="5">
        <f t="shared" si="149"/>
        <v>1990</v>
      </c>
      <c r="C1107" s="6">
        <v>0</v>
      </c>
      <c r="D1107" s="7">
        <v>0</v>
      </c>
      <c r="E1107" s="7">
        <v>0</v>
      </c>
      <c r="F1107" s="8">
        <v>1</v>
      </c>
      <c r="G1107" s="44" t="str">
        <f t="shared" si="150"/>
        <v>Zonal</v>
      </c>
      <c r="H1107" s="51">
        <v>0.246627596523329</v>
      </c>
      <c r="I1107" s="52">
        <v>2.2371858142226202E-28</v>
      </c>
      <c r="J1107" s="52">
        <v>1.6240734184975699E-3</v>
      </c>
      <c r="K1107" s="53">
        <v>0.75174833005816299</v>
      </c>
      <c r="L1107" s="7" t="str">
        <f t="shared" si="155"/>
        <v>Zonal</v>
      </c>
      <c r="M1107" s="51">
        <v>0.65578563958953995</v>
      </c>
      <c r="N1107" s="52">
        <v>1.07207593836054E-6</v>
      </c>
      <c r="O1107" s="52">
        <v>1.9054956399463499E-3</v>
      </c>
      <c r="P1107" s="53">
        <v>0.34230779269457201</v>
      </c>
      <c r="Q1107" s="7" t="str">
        <f t="shared" si="151"/>
        <v>AL</v>
      </c>
      <c r="R1107" s="6">
        <v>1</v>
      </c>
      <c r="S1107" s="7">
        <v>0</v>
      </c>
      <c r="T1107" s="7">
        <v>0</v>
      </c>
      <c r="U1107" s="8">
        <v>0</v>
      </c>
      <c r="V1107" s="7" t="str">
        <f t="shared" si="152"/>
        <v>AL</v>
      </c>
      <c r="W1107" s="51">
        <v>8.3181685745261802E-2</v>
      </c>
      <c r="X1107" s="52">
        <v>0.128634408313231</v>
      </c>
      <c r="Y1107" s="52">
        <v>1.2925253282816801E-2</v>
      </c>
      <c r="Z1107" s="53">
        <v>0.77525865265868998</v>
      </c>
      <c r="AA1107" s="7" t="str">
        <f t="shared" si="153"/>
        <v>Zonal</v>
      </c>
      <c r="AB1107" s="51">
        <v>4.2617610523778597E-2</v>
      </c>
      <c r="AC1107" s="52">
        <v>0.118506964250015</v>
      </c>
      <c r="AD1107" s="52">
        <v>1.45906476013173E-2</v>
      </c>
      <c r="AE1107" s="53">
        <v>0.82428477762488805</v>
      </c>
      <c r="AF1107" s="7" t="str">
        <f t="shared" si="154"/>
        <v>Zonal</v>
      </c>
      <c r="AG1107" s="51">
        <v>0.25755342316532498</v>
      </c>
      <c r="AH1107" s="52">
        <v>0.18177773964167401</v>
      </c>
      <c r="AI1107" s="52">
        <v>0.26568567008145899</v>
      </c>
      <c r="AJ1107" s="53">
        <v>0.29498316711153999</v>
      </c>
      <c r="AK1107" s="44" t="str">
        <f t="shared" si="147"/>
        <v>Zonal</v>
      </c>
      <c r="AL1107" s="51">
        <v>0.30788748414191303</v>
      </c>
      <c r="AM1107" s="52">
        <v>0</v>
      </c>
      <c r="AN1107" s="52">
        <v>0.28452688219082201</v>
      </c>
      <c r="AO1107" s="53">
        <v>0.40758563366726402</v>
      </c>
      <c r="AP1107" s="44" t="str">
        <f t="shared" si="148"/>
        <v>Zonal</v>
      </c>
    </row>
    <row r="1108" spans="1:42" x14ac:dyDescent="0.3">
      <c r="A1108" s="4">
        <v>33390</v>
      </c>
      <c r="B1108" s="5">
        <f t="shared" si="149"/>
        <v>1991</v>
      </c>
      <c r="C1108" s="6">
        <v>0</v>
      </c>
      <c r="D1108" s="7">
        <v>1</v>
      </c>
      <c r="E1108" s="7">
        <v>0</v>
      </c>
      <c r="F1108" s="8">
        <v>0</v>
      </c>
      <c r="G1108" s="44" t="str">
        <f t="shared" si="150"/>
        <v>NAO-</v>
      </c>
      <c r="H1108" s="51">
        <v>3.03501389264963E-4</v>
      </c>
      <c r="I1108" s="52">
        <v>5.4920435590055402E-36</v>
      </c>
      <c r="J1108" s="52">
        <v>0.99969649859490795</v>
      </c>
      <c r="K1108" s="53">
        <v>1.5834550586819299E-11</v>
      </c>
      <c r="L1108" s="7" t="str">
        <f t="shared" si="155"/>
        <v>SB</v>
      </c>
      <c r="M1108" s="51">
        <v>1.8250038031690901E-4</v>
      </c>
      <c r="N1108" s="52">
        <v>0.98958104603306596</v>
      </c>
      <c r="O1108" s="52">
        <v>1.0236453584642501E-2</v>
      </c>
      <c r="P1108" s="53">
        <v>1.9732040756812499E-12</v>
      </c>
      <c r="Q1108" s="7" t="str">
        <f t="shared" si="151"/>
        <v>NAO-</v>
      </c>
      <c r="R1108" s="6">
        <v>0</v>
      </c>
      <c r="S1108" s="7">
        <v>1</v>
      </c>
      <c r="T1108" s="7">
        <v>0</v>
      </c>
      <c r="U1108" s="8">
        <v>0</v>
      </c>
      <c r="V1108" s="7" t="str">
        <f t="shared" si="152"/>
        <v>NAO-</v>
      </c>
      <c r="W1108" s="51">
        <v>2.54900733033134E-115</v>
      </c>
      <c r="X1108" s="52">
        <v>4.7547883540590102E-7</v>
      </c>
      <c r="Y1108" s="52">
        <v>0.99999952452116403</v>
      </c>
      <c r="Z1108" s="53">
        <v>1.55861167252818E-58</v>
      </c>
      <c r="AA1108" s="7" t="str">
        <f t="shared" si="153"/>
        <v>SB</v>
      </c>
      <c r="AB1108" s="51">
        <v>1.7634592861540899E-122</v>
      </c>
      <c r="AC1108" s="52">
        <v>3.2058095709398699E-7</v>
      </c>
      <c r="AD1108" s="52">
        <v>0.999999679419042</v>
      </c>
      <c r="AE1108" s="53">
        <v>4.4267338787242799E-58</v>
      </c>
      <c r="AF1108" s="7" t="str">
        <f t="shared" si="154"/>
        <v>SB</v>
      </c>
      <c r="AG1108" s="51">
        <v>0.232339944659196</v>
      </c>
      <c r="AH1108" s="52">
        <v>0.312343105750717</v>
      </c>
      <c r="AI1108" s="52">
        <v>0.24065660022689001</v>
      </c>
      <c r="AJ1108" s="53">
        <v>0.214660349363194</v>
      </c>
      <c r="AK1108" s="44" t="str">
        <f t="shared" si="147"/>
        <v>NAO-</v>
      </c>
      <c r="AL1108" s="51">
        <v>0.19159541663746499</v>
      </c>
      <c r="AM1108" s="52">
        <v>0.61214871399537396</v>
      </c>
      <c r="AN1108" s="52">
        <v>0.196255869367159</v>
      </c>
      <c r="AO1108" s="53">
        <v>0</v>
      </c>
      <c r="AP1108" s="44" t="str">
        <f t="shared" si="148"/>
        <v>NAO-</v>
      </c>
    </row>
    <row r="1109" spans="1:42" x14ac:dyDescent="0.3">
      <c r="A1109" s="4">
        <v>33391</v>
      </c>
      <c r="B1109" s="5">
        <f t="shared" si="149"/>
        <v>1991</v>
      </c>
      <c r="C1109" s="6">
        <v>0</v>
      </c>
      <c r="D1109" s="7">
        <v>1</v>
      </c>
      <c r="E1109" s="7">
        <v>0</v>
      </c>
      <c r="F1109" s="8">
        <v>0</v>
      </c>
      <c r="G1109" s="44" t="str">
        <f t="shared" si="150"/>
        <v>NAO-</v>
      </c>
      <c r="H1109" s="51">
        <v>4.9889648206919802E-2</v>
      </c>
      <c r="I1109" s="52">
        <v>1.53021077521263E-29</v>
      </c>
      <c r="J1109" s="52">
        <v>0.95011028552458299</v>
      </c>
      <c r="K1109" s="53">
        <v>6.6268509974072803E-8</v>
      </c>
      <c r="L1109" s="7" t="str">
        <f t="shared" si="155"/>
        <v>SB</v>
      </c>
      <c r="M1109" s="51">
        <v>1.9429737370965199E-2</v>
      </c>
      <c r="N1109" s="52">
        <v>0.97420743289323597</v>
      </c>
      <c r="O1109" s="52">
        <v>6.36282289156516E-3</v>
      </c>
      <c r="P1109" s="53">
        <v>6.8442245935236998E-9</v>
      </c>
      <c r="Q1109" s="7" t="str">
        <f t="shared" si="151"/>
        <v>NAO-</v>
      </c>
      <c r="R1109" s="6">
        <v>0</v>
      </c>
      <c r="S1109" s="7">
        <v>1</v>
      </c>
      <c r="T1109" s="7">
        <v>0</v>
      </c>
      <c r="U1109" s="8">
        <v>0</v>
      </c>
      <c r="V1109" s="7" t="str">
        <f t="shared" si="152"/>
        <v>NAO-</v>
      </c>
      <c r="W1109" s="51">
        <v>1.05654214452749E-105</v>
      </c>
      <c r="X1109" s="52">
        <v>7.8051409285748304E-4</v>
      </c>
      <c r="Y1109" s="52">
        <v>0.99921948590714205</v>
      </c>
      <c r="Z1109" s="53">
        <v>9.7836410969159004E-55</v>
      </c>
      <c r="AA1109" s="7" t="str">
        <f t="shared" si="153"/>
        <v>SB</v>
      </c>
      <c r="AB1109" s="51">
        <v>4.5835988956397904E-111</v>
      </c>
      <c r="AC1109" s="52">
        <v>5.0740990454431402E-4</v>
      </c>
      <c r="AD1109" s="52">
        <v>0.99949259009545599</v>
      </c>
      <c r="AE1109" s="53">
        <v>5.8293276421818903E-54</v>
      </c>
      <c r="AF1109" s="7" t="str">
        <f t="shared" si="154"/>
        <v>SB</v>
      </c>
      <c r="AG1109" s="51">
        <v>0.232886508651347</v>
      </c>
      <c r="AH1109" s="52">
        <v>0.32021713212775998</v>
      </c>
      <c r="AI1109" s="52">
        <v>0.235982805334433</v>
      </c>
      <c r="AJ1109" s="53">
        <v>0.21091355388645799</v>
      </c>
      <c r="AK1109" s="44" t="str">
        <f t="shared" si="147"/>
        <v>NAO-</v>
      </c>
      <c r="AL1109" s="51">
        <v>0.22932132552707701</v>
      </c>
      <c r="AM1109" s="52">
        <v>0.615673378214873</v>
      </c>
      <c r="AN1109" s="52">
        <v>0.15500529625804901</v>
      </c>
      <c r="AO1109" s="53">
        <v>0</v>
      </c>
      <c r="AP1109" s="44" t="str">
        <f t="shared" si="148"/>
        <v>NAO-</v>
      </c>
    </row>
    <row r="1110" spans="1:42" x14ac:dyDescent="0.3">
      <c r="A1110" s="4">
        <v>33392</v>
      </c>
      <c r="B1110" s="5">
        <f t="shared" si="149"/>
        <v>1991</v>
      </c>
      <c r="C1110" s="6">
        <v>0</v>
      </c>
      <c r="D1110" s="7">
        <v>1</v>
      </c>
      <c r="E1110" s="7">
        <v>0</v>
      </c>
      <c r="F1110" s="8">
        <v>0</v>
      </c>
      <c r="G1110" s="44" t="str">
        <f t="shared" si="150"/>
        <v>NAO-</v>
      </c>
      <c r="H1110" s="51">
        <v>7.88729166969908E-2</v>
      </c>
      <c r="I1110" s="52">
        <v>6.6380498394708797E-17</v>
      </c>
      <c r="J1110" s="52">
        <v>0.92112706331565497</v>
      </c>
      <c r="K1110" s="53">
        <v>1.9987362775584301E-8</v>
      </c>
      <c r="L1110" s="7" t="str">
        <f t="shared" si="155"/>
        <v>SB</v>
      </c>
      <c r="M1110" s="51">
        <v>1.9289193991029501E-2</v>
      </c>
      <c r="N1110" s="52">
        <v>0.97536165373002504</v>
      </c>
      <c r="O1110" s="52">
        <v>5.3491520156110301E-3</v>
      </c>
      <c r="P1110" s="53">
        <v>2.6333641284623499E-10</v>
      </c>
      <c r="Q1110" s="7" t="str">
        <f t="shared" si="151"/>
        <v>NAO-</v>
      </c>
      <c r="R1110" s="6">
        <v>0</v>
      </c>
      <c r="S1110" s="7">
        <v>1</v>
      </c>
      <c r="T1110" s="7">
        <v>0</v>
      </c>
      <c r="U1110" s="8">
        <v>0</v>
      </c>
      <c r="V1110" s="7" t="str">
        <f t="shared" si="152"/>
        <v>NAO-</v>
      </c>
      <c r="W1110" s="51">
        <v>4.1312024496524902E-67</v>
      </c>
      <c r="X1110" s="52">
        <v>7.6569700389938003E-3</v>
      </c>
      <c r="Y1110" s="52">
        <v>0.99234302996100598</v>
      </c>
      <c r="Z1110" s="53">
        <v>3.60754446848588E-35</v>
      </c>
      <c r="AA1110" s="7" t="str">
        <f t="shared" si="153"/>
        <v>SB</v>
      </c>
      <c r="AB1110" s="51">
        <v>8.8462798498942299E-70</v>
      </c>
      <c r="AC1110" s="52">
        <v>5.8588200333410598E-3</v>
      </c>
      <c r="AD1110" s="52">
        <v>0.99414117996665896</v>
      </c>
      <c r="AE1110" s="53">
        <v>1.50417665369912E-34</v>
      </c>
      <c r="AF1110" s="7" t="str">
        <f t="shared" si="154"/>
        <v>SB</v>
      </c>
      <c r="AG1110" s="51">
        <v>0.22810928045999901</v>
      </c>
      <c r="AH1110" s="52">
        <v>0.34219581694824303</v>
      </c>
      <c r="AI1110" s="52">
        <v>0.22658021669571299</v>
      </c>
      <c r="AJ1110" s="53">
        <v>0.20311468589604201</v>
      </c>
      <c r="AK1110" s="44" t="str">
        <f t="shared" si="147"/>
        <v>NAO-</v>
      </c>
      <c r="AL1110" s="51">
        <v>0.24410456716628601</v>
      </c>
      <c r="AM1110" s="52">
        <v>0.64645285771429895</v>
      </c>
      <c r="AN1110" s="52">
        <v>0.10944257511941401</v>
      </c>
      <c r="AO1110" s="53">
        <v>0</v>
      </c>
      <c r="AP1110" s="44" t="str">
        <f t="shared" si="148"/>
        <v>NAO-</v>
      </c>
    </row>
    <row r="1111" spans="1:42" x14ac:dyDescent="0.3">
      <c r="A1111" s="4">
        <v>33393</v>
      </c>
      <c r="B1111" s="5">
        <f t="shared" si="149"/>
        <v>1991</v>
      </c>
      <c r="C1111" s="6">
        <v>0</v>
      </c>
      <c r="D1111" s="7">
        <v>1</v>
      </c>
      <c r="E1111" s="7">
        <v>0</v>
      </c>
      <c r="F1111" s="8">
        <v>0</v>
      </c>
      <c r="G1111" s="44" t="str">
        <f t="shared" si="150"/>
        <v>NAO-</v>
      </c>
      <c r="H1111" s="51">
        <v>5.5608918171569099E-2</v>
      </c>
      <c r="I1111" s="52">
        <v>3.4527308940827498E-15</v>
      </c>
      <c r="J1111" s="52">
        <v>0.94439078806631105</v>
      </c>
      <c r="K1111" s="53">
        <v>2.93762116958021E-7</v>
      </c>
      <c r="L1111" s="7" t="str">
        <f t="shared" si="155"/>
        <v>SB</v>
      </c>
      <c r="M1111" s="51">
        <v>3.3009608063375301E-2</v>
      </c>
      <c r="N1111" s="52">
        <v>0.93226894948240202</v>
      </c>
      <c r="O1111" s="52">
        <v>3.472143924466E-2</v>
      </c>
      <c r="P1111" s="53">
        <v>3.20956253496785E-9</v>
      </c>
      <c r="Q1111" s="7" t="str">
        <f t="shared" si="151"/>
        <v>NAO-</v>
      </c>
      <c r="R1111" s="6">
        <v>0</v>
      </c>
      <c r="S1111" s="7">
        <v>1</v>
      </c>
      <c r="T1111" s="7">
        <v>0</v>
      </c>
      <c r="U1111" s="8">
        <v>0</v>
      </c>
      <c r="V1111" s="7" t="str">
        <f t="shared" si="152"/>
        <v>NAO-</v>
      </c>
      <c r="W1111" s="51">
        <v>3.8096137277465199E-25</v>
      </c>
      <c r="X1111" s="52">
        <v>0.82100886961584396</v>
      </c>
      <c r="Y1111" s="52">
        <v>0.178991130384101</v>
      </c>
      <c r="Z1111" s="53">
        <v>5.3298012527419599E-14</v>
      </c>
      <c r="AA1111" s="7" t="str">
        <f t="shared" si="153"/>
        <v>NAO-</v>
      </c>
      <c r="AB1111" s="51">
        <v>5.10597804402602E-25</v>
      </c>
      <c r="AC1111" s="52">
        <v>0.83428057456874505</v>
      </c>
      <c r="AD1111" s="52">
        <v>0.165719425431086</v>
      </c>
      <c r="AE1111" s="53">
        <v>1.66666937763412E-13</v>
      </c>
      <c r="AF1111" s="7" t="str">
        <f t="shared" si="154"/>
        <v>NAO-</v>
      </c>
      <c r="AG1111" s="51">
        <v>0.23980095686122099</v>
      </c>
      <c r="AH1111" s="52">
        <v>0.33612641987068498</v>
      </c>
      <c r="AI1111" s="52">
        <v>0.21104152312725799</v>
      </c>
      <c r="AJ1111" s="53">
        <v>0.21303110014083301</v>
      </c>
      <c r="AK1111" s="44" t="str">
        <f t="shared" si="147"/>
        <v>NAO-</v>
      </c>
      <c r="AL1111" s="51">
        <v>0.29824623903263198</v>
      </c>
      <c r="AM1111" s="52">
        <v>0.59425829041385902</v>
      </c>
      <c r="AN1111" s="52">
        <v>0</v>
      </c>
      <c r="AO1111" s="53">
        <v>0.107495470553508</v>
      </c>
      <c r="AP1111" s="44" t="str">
        <f t="shared" si="148"/>
        <v>NAO-</v>
      </c>
    </row>
    <row r="1112" spans="1:42" x14ac:dyDescent="0.3">
      <c r="A1112" s="4">
        <v>33394</v>
      </c>
      <c r="B1112" s="5">
        <f t="shared" si="149"/>
        <v>1991</v>
      </c>
      <c r="C1112" s="6">
        <v>0</v>
      </c>
      <c r="D1112" s="7">
        <v>1</v>
      </c>
      <c r="E1112" s="7">
        <v>0</v>
      </c>
      <c r="F1112" s="8">
        <v>0</v>
      </c>
      <c r="G1112" s="44" t="str">
        <f t="shared" si="150"/>
        <v>NAO-</v>
      </c>
      <c r="H1112" s="51">
        <v>6.2745485626261102E-3</v>
      </c>
      <c r="I1112" s="52">
        <v>3.3570598474058299E-25</v>
      </c>
      <c r="J1112" s="52">
        <v>0.99372495206698996</v>
      </c>
      <c r="K1112" s="53">
        <v>4.9937039597570404E-7</v>
      </c>
      <c r="L1112" s="7" t="str">
        <f t="shared" si="155"/>
        <v>SB</v>
      </c>
      <c r="M1112" s="51">
        <v>5.6490436772920699E-3</v>
      </c>
      <c r="N1112" s="52">
        <v>0.96781478788634501</v>
      </c>
      <c r="O1112" s="52">
        <v>2.6536153060197E-2</v>
      </c>
      <c r="P1112" s="53">
        <v>1.5376158106337501E-8</v>
      </c>
      <c r="Q1112" s="7" t="str">
        <f t="shared" si="151"/>
        <v>NAO-</v>
      </c>
      <c r="R1112" s="6">
        <v>0</v>
      </c>
      <c r="S1112" s="7">
        <v>1</v>
      </c>
      <c r="T1112" s="7">
        <v>0</v>
      </c>
      <c r="U1112" s="8">
        <v>0</v>
      </c>
      <c r="V1112" s="7" t="str">
        <f t="shared" si="152"/>
        <v>NAO-</v>
      </c>
      <c r="W1112" s="51">
        <v>1.25556253817695E-14</v>
      </c>
      <c r="X1112" s="52">
        <v>0.61926395393640599</v>
      </c>
      <c r="Y1112" s="52">
        <v>0.38073116256349898</v>
      </c>
      <c r="Z1112" s="53">
        <v>4.8835000811324604E-6</v>
      </c>
      <c r="AA1112" s="7" t="str">
        <f t="shared" si="153"/>
        <v>NAO-</v>
      </c>
      <c r="AB1112" s="51">
        <v>6.8591316320060399E-14</v>
      </c>
      <c r="AC1112" s="52">
        <v>0.69853111011225799</v>
      </c>
      <c r="AD1112" s="52">
        <v>0.30145808130843199</v>
      </c>
      <c r="AE1112" s="53">
        <v>1.08085792405315E-5</v>
      </c>
      <c r="AF1112" s="7" t="str">
        <f t="shared" si="154"/>
        <v>NAO-</v>
      </c>
      <c r="AG1112" s="51">
        <v>0.27776951470722899</v>
      </c>
      <c r="AH1112" s="52">
        <v>0.27180922239902799</v>
      </c>
      <c r="AI1112" s="52">
        <v>0.210037291883406</v>
      </c>
      <c r="AJ1112" s="53">
        <v>0.24038397101033601</v>
      </c>
      <c r="AK1112" s="44" t="str">
        <f t="shared" si="147"/>
        <v>AL</v>
      </c>
      <c r="AL1112" s="51">
        <v>0.38504736381739302</v>
      </c>
      <c r="AM1112" s="52">
        <v>0.38906258723689302</v>
      </c>
      <c r="AN1112" s="52">
        <v>0</v>
      </c>
      <c r="AO1112" s="53">
        <v>0.22589004894571299</v>
      </c>
      <c r="AP1112" s="44" t="str">
        <f t="shared" si="148"/>
        <v>NAO-</v>
      </c>
    </row>
    <row r="1113" spans="1:42" x14ac:dyDescent="0.3">
      <c r="A1113" s="4">
        <v>33395</v>
      </c>
      <c r="B1113" s="5">
        <f t="shared" si="149"/>
        <v>1991</v>
      </c>
      <c r="C1113" s="6">
        <v>1</v>
      </c>
      <c r="D1113" s="7">
        <v>0</v>
      </c>
      <c r="E1113" s="7">
        <v>0</v>
      </c>
      <c r="F1113" s="8">
        <v>0</v>
      </c>
      <c r="G1113" s="44" t="str">
        <f t="shared" si="150"/>
        <v>AL</v>
      </c>
      <c r="H1113" s="51">
        <v>0.13915528369499799</v>
      </c>
      <c r="I1113" s="52">
        <v>1.6661879634175199E-26</v>
      </c>
      <c r="J1113" s="52">
        <v>0.86082130869506002</v>
      </c>
      <c r="K1113" s="53">
        <v>2.3407609947784701E-5</v>
      </c>
      <c r="L1113" s="7" t="str">
        <f t="shared" si="155"/>
        <v>SB</v>
      </c>
      <c r="M1113" s="51">
        <v>8.8236680226473796E-2</v>
      </c>
      <c r="N1113" s="52">
        <v>0.82315089548725195</v>
      </c>
      <c r="O1113" s="52">
        <v>8.8611802477933099E-2</v>
      </c>
      <c r="P1113" s="53">
        <v>6.2180835271729898E-7</v>
      </c>
      <c r="Q1113" s="7" t="str">
        <f t="shared" si="151"/>
        <v>NAO-</v>
      </c>
      <c r="R1113" s="6">
        <v>1</v>
      </c>
      <c r="S1113" s="7">
        <v>0</v>
      </c>
      <c r="T1113" s="7">
        <v>0</v>
      </c>
      <c r="U1113" s="8">
        <v>0</v>
      </c>
      <c r="V1113" s="7" t="str">
        <f t="shared" si="152"/>
        <v>AL</v>
      </c>
      <c r="W1113" s="51">
        <v>4.4026663575882297E-6</v>
      </c>
      <c r="X1113" s="52">
        <v>3.9070894405667696E-3</v>
      </c>
      <c r="Y1113" s="52">
        <v>0.143005902476254</v>
      </c>
      <c r="Z1113" s="53">
        <v>0.85308260541682102</v>
      </c>
      <c r="AA1113" s="7" t="str">
        <f t="shared" si="153"/>
        <v>Zonal</v>
      </c>
      <c r="AB1113" s="51">
        <v>1.3984606265404501E-5</v>
      </c>
      <c r="AC1113" s="52">
        <v>4.3500429414086101E-3</v>
      </c>
      <c r="AD1113" s="52">
        <v>8.8540656735183396E-2</v>
      </c>
      <c r="AE1113" s="53">
        <v>0.90709531571714097</v>
      </c>
      <c r="AF1113" s="7" t="str">
        <f t="shared" si="154"/>
        <v>Zonal</v>
      </c>
      <c r="AG1113" s="51">
        <v>0.32558772347084203</v>
      </c>
      <c r="AH1113" s="52">
        <v>0.23928613567315801</v>
      </c>
      <c r="AI1113" s="52">
        <v>0.19905305631650899</v>
      </c>
      <c r="AJ1113" s="53">
        <v>0.236073084539489</v>
      </c>
      <c r="AK1113" s="44" t="str">
        <f t="shared" si="147"/>
        <v>AL</v>
      </c>
      <c r="AL1113" s="51">
        <v>0.48693210597896502</v>
      </c>
      <c r="AM1113" s="52">
        <v>0.284151414475389</v>
      </c>
      <c r="AN1113" s="52">
        <v>0</v>
      </c>
      <c r="AO1113" s="53">
        <v>0.22891647954564401</v>
      </c>
      <c r="AP1113" s="44" t="str">
        <f t="shared" si="148"/>
        <v>AL</v>
      </c>
    </row>
    <row r="1114" spans="1:42" x14ac:dyDescent="0.3">
      <c r="A1114" s="4">
        <v>33396</v>
      </c>
      <c r="B1114" s="5">
        <f t="shared" si="149"/>
        <v>1991</v>
      </c>
      <c r="C1114" s="6">
        <v>1</v>
      </c>
      <c r="D1114" s="7">
        <v>0</v>
      </c>
      <c r="E1114" s="7">
        <v>0</v>
      </c>
      <c r="F1114" s="8">
        <v>0</v>
      </c>
      <c r="G1114" s="44" t="str">
        <f t="shared" si="150"/>
        <v>AL</v>
      </c>
      <c r="H1114" s="51">
        <v>0.98605170055035096</v>
      </c>
      <c r="I1114" s="52">
        <v>4.5911188602383999E-31</v>
      </c>
      <c r="J1114" s="52">
        <v>1.36170316405344E-2</v>
      </c>
      <c r="K1114" s="53">
        <v>3.3126780912098202E-4</v>
      </c>
      <c r="L1114" s="7" t="str">
        <f t="shared" si="155"/>
        <v>AL</v>
      </c>
      <c r="M1114" s="51">
        <v>0.99508001528956003</v>
      </c>
      <c r="N1114" s="52">
        <v>4.7614182563173197E-3</v>
      </c>
      <c r="O1114" s="52">
        <v>1.4223711187351601E-4</v>
      </c>
      <c r="P1114" s="53">
        <v>1.6329342257843098E-5</v>
      </c>
      <c r="Q1114" s="7" t="str">
        <f t="shared" si="151"/>
        <v>AL</v>
      </c>
      <c r="R1114" s="6">
        <v>1</v>
      </c>
      <c r="S1114" s="7">
        <v>0</v>
      </c>
      <c r="T1114" s="7">
        <v>0</v>
      </c>
      <c r="U1114" s="8">
        <v>0</v>
      </c>
      <c r="V1114" s="7" t="str">
        <f t="shared" si="152"/>
        <v>AL</v>
      </c>
      <c r="W1114" s="51">
        <v>1.8148524284036501E-4</v>
      </c>
      <c r="X1114" s="52">
        <v>2.2657587817442801E-6</v>
      </c>
      <c r="Y1114" s="52">
        <v>1.18488025555236E-2</v>
      </c>
      <c r="Z1114" s="53">
        <v>0.98796744644285395</v>
      </c>
      <c r="AA1114" s="7" t="str">
        <f t="shared" si="153"/>
        <v>Zonal</v>
      </c>
      <c r="AB1114" s="51">
        <v>5.9374570366294401E-4</v>
      </c>
      <c r="AC1114" s="52">
        <v>2.3860696509229099E-6</v>
      </c>
      <c r="AD1114" s="52">
        <v>7.1973704545919498E-3</v>
      </c>
      <c r="AE1114" s="53">
        <v>0.99220649777209402</v>
      </c>
      <c r="AF1114" s="7" t="str">
        <f t="shared" si="154"/>
        <v>Zonal</v>
      </c>
      <c r="AG1114" s="51">
        <v>0.321113724782779</v>
      </c>
      <c r="AH1114" s="52">
        <v>0.226407476578944</v>
      </c>
      <c r="AI1114" s="52">
        <v>0.20271631654332001</v>
      </c>
      <c r="AJ1114" s="53">
        <v>0.249762482094955</v>
      </c>
      <c r="AK1114" s="44" t="str">
        <f t="shared" si="147"/>
        <v>AL</v>
      </c>
      <c r="AL1114" s="51">
        <v>0.50036667710056704</v>
      </c>
      <c r="AM1114" s="52">
        <v>0.22150874211867799</v>
      </c>
      <c r="AN1114" s="52">
        <v>0</v>
      </c>
      <c r="AO1114" s="53">
        <v>0.27812458078075297</v>
      </c>
      <c r="AP1114" s="44" t="str">
        <f t="shared" si="148"/>
        <v>AL</v>
      </c>
    </row>
    <row r="1115" spans="1:42" x14ac:dyDescent="0.3">
      <c r="A1115" s="4">
        <v>33397</v>
      </c>
      <c r="B1115" s="5">
        <f t="shared" si="149"/>
        <v>1991</v>
      </c>
      <c r="C1115" s="6">
        <v>1</v>
      </c>
      <c r="D1115" s="7">
        <v>0</v>
      </c>
      <c r="E1115" s="7">
        <v>0</v>
      </c>
      <c r="F1115" s="8">
        <v>0</v>
      </c>
      <c r="G1115" s="44" t="str">
        <f t="shared" si="150"/>
        <v>AL</v>
      </c>
      <c r="H1115" s="51">
        <v>0.99923826964197504</v>
      </c>
      <c r="I1115" s="52">
        <v>4.41245796759902E-43</v>
      </c>
      <c r="J1115" s="52">
        <v>5.7353557623129295E-4</v>
      </c>
      <c r="K1115" s="53">
        <v>1.8819478180061899E-4</v>
      </c>
      <c r="L1115" s="7" t="str">
        <f t="shared" si="155"/>
        <v>AL</v>
      </c>
      <c r="M1115" s="51">
        <v>0.99619219466098097</v>
      </c>
      <c r="N1115" s="52">
        <v>3.4068640050153799E-3</v>
      </c>
      <c r="O1115" s="52">
        <v>3.5267050539022698E-4</v>
      </c>
      <c r="P1115" s="53">
        <v>4.8270828604080901E-5</v>
      </c>
      <c r="Q1115" s="7" t="str">
        <f t="shared" si="151"/>
        <v>AL</v>
      </c>
      <c r="R1115" s="6">
        <v>1</v>
      </c>
      <c r="S1115" s="7">
        <v>0</v>
      </c>
      <c r="T1115" s="7">
        <v>0</v>
      </c>
      <c r="U1115" s="8">
        <v>0</v>
      </c>
      <c r="V1115" s="7" t="str">
        <f t="shared" si="152"/>
        <v>AL</v>
      </c>
      <c r="W1115" s="51">
        <v>0.14758735918363899</v>
      </c>
      <c r="X1115" s="52">
        <v>0.111030122368956</v>
      </c>
      <c r="Y1115" s="52">
        <v>3.5365206803815899E-2</v>
      </c>
      <c r="Z1115" s="53">
        <v>0.70601731164358705</v>
      </c>
      <c r="AA1115" s="7" t="str">
        <f t="shared" si="153"/>
        <v>Zonal</v>
      </c>
      <c r="AB1115" s="51">
        <v>0.187629935593213</v>
      </c>
      <c r="AC1115" s="52">
        <v>9.7785453878433806E-2</v>
      </c>
      <c r="AD1115" s="52">
        <v>2.6269602833013099E-2</v>
      </c>
      <c r="AE1115" s="53">
        <v>0.68831500769533904</v>
      </c>
      <c r="AF1115" s="7" t="str">
        <f t="shared" si="154"/>
        <v>Zonal</v>
      </c>
      <c r="AG1115" s="51">
        <v>0.32816995650745601</v>
      </c>
      <c r="AH1115" s="52">
        <v>0.23428435508140499</v>
      </c>
      <c r="AI1115" s="52">
        <v>0.195565104282132</v>
      </c>
      <c r="AJ1115" s="53">
        <v>0.241980584129006</v>
      </c>
      <c r="AK1115" s="44" t="str">
        <f t="shared" si="147"/>
        <v>AL</v>
      </c>
      <c r="AL1115" s="51">
        <v>0.48174016187552299</v>
      </c>
      <c r="AM1115" s="52">
        <v>0.26536421992743497</v>
      </c>
      <c r="AN1115" s="52">
        <v>0</v>
      </c>
      <c r="AO1115" s="53">
        <v>0.25289561819704098</v>
      </c>
      <c r="AP1115" s="44" t="str">
        <f t="shared" si="148"/>
        <v>AL</v>
      </c>
    </row>
    <row r="1116" spans="1:42" x14ac:dyDescent="0.3">
      <c r="A1116" s="4">
        <v>33398</v>
      </c>
      <c r="B1116" s="5">
        <f t="shared" si="149"/>
        <v>1991</v>
      </c>
      <c r="C1116" s="6">
        <v>1</v>
      </c>
      <c r="D1116" s="7">
        <v>0</v>
      </c>
      <c r="E1116" s="7">
        <v>0</v>
      </c>
      <c r="F1116" s="8">
        <v>0</v>
      </c>
      <c r="G1116" s="44" t="str">
        <f t="shared" si="150"/>
        <v>AL</v>
      </c>
      <c r="H1116" s="51">
        <v>0.99604646078026404</v>
      </c>
      <c r="I1116" s="52">
        <v>1.1008204171519301E-19</v>
      </c>
      <c r="J1116" s="52">
        <v>7.6009880037165704E-4</v>
      </c>
      <c r="K1116" s="53">
        <v>3.1934404193508302E-3</v>
      </c>
      <c r="L1116" s="7" t="str">
        <f t="shared" si="155"/>
        <v>AL</v>
      </c>
      <c r="M1116" s="51">
        <v>0.974453104759337</v>
      </c>
      <c r="N1116" s="52">
        <v>2.43450551248038E-2</v>
      </c>
      <c r="O1116" s="52">
        <v>3.8123482478251003E-5</v>
      </c>
      <c r="P1116" s="53">
        <v>1.16371663336677E-3</v>
      </c>
      <c r="Q1116" s="7" t="str">
        <f t="shared" si="151"/>
        <v>AL</v>
      </c>
      <c r="R1116" s="6">
        <v>1</v>
      </c>
      <c r="S1116" s="7">
        <v>0</v>
      </c>
      <c r="T1116" s="7">
        <v>0</v>
      </c>
      <c r="U1116" s="8">
        <v>0</v>
      </c>
      <c r="V1116" s="7" t="str">
        <f t="shared" si="152"/>
        <v>AL</v>
      </c>
      <c r="W1116" s="51">
        <v>0.16963213425108101</v>
      </c>
      <c r="X1116" s="52">
        <v>0.749388244337856</v>
      </c>
      <c r="Y1116" s="52">
        <v>1.05942178971105E-2</v>
      </c>
      <c r="Z1116" s="53">
        <v>7.03854035139517E-2</v>
      </c>
      <c r="AA1116" s="7" t="str">
        <f t="shared" si="153"/>
        <v>NAO-</v>
      </c>
      <c r="AB1116" s="51">
        <v>0.18004526537684001</v>
      </c>
      <c r="AC1116" s="52">
        <v>0.73396145327714302</v>
      </c>
      <c r="AD1116" s="52">
        <v>1.00377835764652E-2</v>
      </c>
      <c r="AE1116" s="53">
        <v>7.5955497769549796E-2</v>
      </c>
      <c r="AF1116" s="7" t="str">
        <f t="shared" si="154"/>
        <v>NAO-</v>
      </c>
      <c r="AG1116" s="51">
        <v>0.33257027340899098</v>
      </c>
      <c r="AH1116" s="52">
        <v>0.23679431950906399</v>
      </c>
      <c r="AI1116" s="52">
        <v>0.18768142361088699</v>
      </c>
      <c r="AJ1116" s="53">
        <v>0.24295398347105601</v>
      </c>
      <c r="AK1116" s="44" t="str">
        <f t="shared" si="147"/>
        <v>AL</v>
      </c>
      <c r="AL1116" s="51">
        <v>0.45255751639745101</v>
      </c>
      <c r="AM1116" s="52">
        <v>0.282947561572089</v>
      </c>
      <c r="AN1116" s="52">
        <v>0</v>
      </c>
      <c r="AO1116" s="53">
        <v>0.26449492203045799</v>
      </c>
      <c r="AP1116" s="44" t="str">
        <f t="shared" si="148"/>
        <v>AL</v>
      </c>
    </row>
    <row r="1117" spans="1:42" x14ac:dyDescent="0.3">
      <c r="A1117" s="4">
        <v>33399</v>
      </c>
      <c r="B1117" s="5">
        <f t="shared" si="149"/>
        <v>1991</v>
      </c>
      <c r="C1117" s="6">
        <v>1</v>
      </c>
      <c r="D1117" s="7">
        <v>0</v>
      </c>
      <c r="E1117" s="7">
        <v>0</v>
      </c>
      <c r="F1117" s="8">
        <v>0</v>
      </c>
      <c r="G1117" s="44" t="str">
        <f t="shared" si="150"/>
        <v>AL</v>
      </c>
      <c r="H1117" s="51">
        <v>0.99731143741616302</v>
      </c>
      <c r="I1117" s="52">
        <v>1.16964113996749E-20</v>
      </c>
      <c r="J1117" s="52">
        <v>2.5524258932151599E-3</v>
      </c>
      <c r="K1117" s="53">
        <v>1.36136690611873E-4</v>
      </c>
      <c r="L1117" s="7" t="str">
        <f t="shared" si="155"/>
        <v>AL</v>
      </c>
      <c r="M1117" s="51">
        <v>0.97068923014952002</v>
      </c>
      <c r="N1117" s="52">
        <v>2.8580081674814899E-2</v>
      </c>
      <c r="O1117" s="52">
        <v>7.0676252743945398E-4</v>
      </c>
      <c r="P1117" s="53">
        <v>2.3925648214647502E-5</v>
      </c>
      <c r="Q1117" s="7" t="str">
        <f t="shared" si="151"/>
        <v>AL</v>
      </c>
      <c r="R1117" s="6">
        <v>1</v>
      </c>
      <c r="S1117" s="7">
        <v>0</v>
      </c>
      <c r="T1117" s="7">
        <v>0</v>
      </c>
      <c r="U1117" s="8">
        <v>0</v>
      </c>
      <c r="V1117" s="7" t="str">
        <f t="shared" si="152"/>
        <v>AL</v>
      </c>
      <c r="W1117" s="51">
        <v>0.241748748405131</v>
      </c>
      <c r="X1117" s="52">
        <v>0.65834134314344295</v>
      </c>
      <c r="Y1117" s="52">
        <v>1.03429724990794E-2</v>
      </c>
      <c r="Z1117" s="53">
        <v>8.9566935952346105E-2</v>
      </c>
      <c r="AA1117" s="7" t="str">
        <f t="shared" si="153"/>
        <v>NAO-</v>
      </c>
      <c r="AB1117" s="51">
        <v>0.24483453997510801</v>
      </c>
      <c r="AC1117" s="52">
        <v>0.64372722583689501</v>
      </c>
      <c r="AD1117" s="52">
        <v>1.05118421344616E-2</v>
      </c>
      <c r="AE1117" s="53">
        <v>0.100926392053533</v>
      </c>
      <c r="AF1117" s="7" t="str">
        <f t="shared" si="154"/>
        <v>NAO-</v>
      </c>
      <c r="AG1117" s="51">
        <v>0.32754906902764702</v>
      </c>
      <c r="AH1117" s="52">
        <v>0.218836330187585</v>
      </c>
      <c r="AI1117" s="52">
        <v>0.20264336706588201</v>
      </c>
      <c r="AJ1117" s="53">
        <v>0.25097123371888302</v>
      </c>
      <c r="AK1117" s="44" t="str">
        <f t="shared" si="147"/>
        <v>AL</v>
      </c>
      <c r="AL1117" s="51">
        <v>0.52352311653838401</v>
      </c>
      <c r="AM1117" s="52">
        <v>0.18609128847888301</v>
      </c>
      <c r="AN1117" s="52">
        <v>0</v>
      </c>
      <c r="AO1117" s="53">
        <v>0.29038559498273198</v>
      </c>
      <c r="AP1117" s="44" t="str">
        <f t="shared" si="148"/>
        <v>AL</v>
      </c>
    </row>
    <row r="1118" spans="1:42" x14ac:dyDescent="0.3">
      <c r="A1118" s="4">
        <v>33400</v>
      </c>
      <c r="B1118" s="5">
        <f t="shared" si="149"/>
        <v>1991</v>
      </c>
      <c r="C1118" s="6">
        <v>1</v>
      </c>
      <c r="D1118" s="7">
        <v>0</v>
      </c>
      <c r="E1118" s="7">
        <v>0</v>
      </c>
      <c r="F1118" s="8">
        <v>0</v>
      </c>
      <c r="G1118" s="44" t="str">
        <f t="shared" si="150"/>
        <v>AL</v>
      </c>
      <c r="H1118" s="51">
        <v>0.96802953819252402</v>
      </c>
      <c r="I1118" s="52">
        <v>2.3059071098190301E-17</v>
      </c>
      <c r="J1118" s="52">
        <v>3.9516050666607799E-4</v>
      </c>
      <c r="K1118" s="53">
        <v>3.1575301300799503E-2</v>
      </c>
      <c r="L1118" s="7" t="str">
        <f t="shared" si="155"/>
        <v>AL</v>
      </c>
      <c r="M1118" s="51">
        <v>0.17090690777012499</v>
      </c>
      <c r="N1118" s="52">
        <v>0.82814298613833803</v>
      </c>
      <c r="O1118" s="52">
        <v>6.7984044978637497E-6</v>
      </c>
      <c r="P1118" s="53">
        <v>9.4330768705104897E-4</v>
      </c>
      <c r="Q1118" s="7" t="str">
        <f t="shared" si="151"/>
        <v>NAO-</v>
      </c>
      <c r="R1118" s="6">
        <v>1</v>
      </c>
      <c r="S1118" s="7">
        <v>0</v>
      </c>
      <c r="T1118" s="7">
        <v>0</v>
      </c>
      <c r="U1118" s="8">
        <v>0</v>
      </c>
      <c r="V1118" s="7" t="str">
        <f t="shared" si="152"/>
        <v>AL</v>
      </c>
      <c r="W1118" s="51">
        <v>5.0574167991212497E-2</v>
      </c>
      <c r="X1118" s="52">
        <v>9.1477711160900699E-2</v>
      </c>
      <c r="Y1118" s="52">
        <v>4.2144905201951598E-2</v>
      </c>
      <c r="Z1118" s="53">
        <v>0.81580321564593405</v>
      </c>
      <c r="AA1118" s="7" t="str">
        <f t="shared" si="153"/>
        <v>Zonal</v>
      </c>
      <c r="AB1118" s="51">
        <v>7.3572697472561496E-2</v>
      </c>
      <c r="AC1118" s="52">
        <v>8.0165578894985795E-2</v>
      </c>
      <c r="AD1118" s="52">
        <v>3.00653023791796E-2</v>
      </c>
      <c r="AE1118" s="53">
        <v>0.81619642125327196</v>
      </c>
      <c r="AF1118" s="7" t="str">
        <f t="shared" si="154"/>
        <v>Zonal</v>
      </c>
      <c r="AG1118" s="51">
        <v>0.340818756618466</v>
      </c>
      <c r="AH1118" s="52">
        <v>0.208926124905425</v>
      </c>
      <c r="AI1118" s="52">
        <v>0.20193871427485099</v>
      </c>
      <c r="AJ1118" s="53">
        <v>0.248316404201256</v>
      </c>
      <c r="AK1118" s="44" t="str">
        <f t="shared" si="147"/>
        <v>AL</v>
      </c>
      <c r="AL1118" s="51">
        <v>0.564938917392249</v>
      </c>
      <c r="AM1118" s="52">
        <v>0.13698046359276</v>
      </c>
      <c r="AN1118" s="52">
        <v>0</v>
      </c>
      <c r="AO1118" s="53">
        <v>0.29808061901499</v>
      </c>
      <c r="AP1118" s="44" t="str">
        <f t="shared" si="148"/>
        <v>AL</v>
      </c>
    </row>
    <row r="1119" spans="1:42" x14ac:dyDescent="0.3">
      <c r="A1119" s="4">
        <v>33401</v>
      </c>
      <c r="B1119" s="5">
        <f t="shared" si="149"/>
        <v>1991</v>
      </c>
      <c r="C1119" s="6">
        <v>1</v>
      </c>
      <c r="D1119" s="7">
        <v>0</v>
      </c>
      <c r="E1119" s="7">
        <v>0</v>
      </c>
      <c r="F1119" s="8">
        <v>0</v>
      </c>
      <c r="G1119" s="44" t="str">
        <f t="shared" si="150"/>
        <v>AL</v>
      </c>
      <c r="H1119" s="51">
        <v>0.83665648646076196</v>
      </c>
      <c r="I1119" s="52">
        <v>1.7582185850838498E-8</v>
      </c>
      <c r="J1119" s="52">
        <v>2.15826415081544E-4</v>
      </c>
      <c r="K1119" s="53">
        <v>0.163127669541973</v>
      </c>
      <c r="L1119" s="7" t="str">
        <f t="shared" si="155"/>
        <v>AL</v>
      </c>
      <c r="M1119" s="51">
        <v>0.81524678219565905</v>
      </c>
      <c r="N1119" s="52">
        <v>0.15701286334560499</v>
      </c>
      <c r="O1119" s="52">
        <v>2.5346135949613298E-7</v>
      </c>
      <c r="P1119" s="53">
        <v>2.7740100997377601E-2</v>
      </c>
      <c r="Q1119" s="7" t="str">
        <f t="shared" si="151"/>
        <v>AL</v>
      </c>
      <c r="R1119" s="6">
        <v>1</v>
      </c>
      <c r="S1119" s="7">
        <v>0</v>
      </c>
      <c r="T1119" s="7">
        <v>0</v>
      </c>
      <c r="U1119" s="8">
        <v>0</v>
      </c>
      <c r="V1119" s="7" t="str">
        <f t="shared" si="152"/>
        <v>AL</v>
      </c>
      <c r="W1119" s="51">
        <v>3.4701597775385401E-6</v>
      </c>
      <c r="X1119" s="52">
        <v>0.59219613501923496</v>
      </c>
      <c r="Y1119" s="52">
        <v>0.37670997060363298</v>
      </c>
      <c r="Z1119" s="53">
        <v>3.1090424217354098E-2</v>
      </c>
      <c r="AA1119" s="7" t="str">
        <f t="shared" si="153"/>
        <v>NAO-</v>
      </c>
      <c r="AB1119" s="51">
        <v>7.4384567214324002E-6</v>
      </c>
      <c r="AC1119" s="52">
        <v>0.64476760422702495</v>
      </c>
      <c r="AD1119" s="52">
        <v>0.30645518217656997</v>
      </c>
      <c r="AE1119" s="53">
        <v>4.87697751396826E-2</v>
      </c>
      <c r="AF1119" s="7" t="str">
        <f t="shared" si="154"/>
        <v>NAO-</v>
      </c>
      <c r="AG1119" s="51">
        <v>0.31394985484176102</v>
      </c>
      <c r="AH1119" s="52">
        <v>0.22781667445857701</v>
      </c>
      <c r="AI1119" s="52">
        <v>0.20113111564797501</v>
      </c>
      <c r="AJ1119" s="53">
        <v>0.25710235505168499</v>
      </c>
      <c r="AK1119" s="44" t="str">
        <f t="shared" si="147"/>
        <v>AL</v>
      </c>
      <c r="AL1119" s="51">
        <v>0.46544414106787002</v>
      </c>
      <c r="AM1119" s="52">
        <v>0.223429019944587</v>
      </c>
      <c r="AN1119" s="52">
        <v>0</v>
      </c>
      <c r="AO1119" s="53">
        <v>0.31112683898754201</v>
      </c>
      <c r="AP1119" s="44" t="str">
        <f t="shared" si="148"/>
        <v>AL</v>
      </c>
    </row>
    <row r="1120" spans="1:42" x14ac:dyDescent="0.3">
      <c r="A1120" s="4">
        <v>33402</v>
      </c>
      <c r="B1120" s="5">
        <f t="shared" si="149"/>
        <v>1991</v>
      </c>
      <c r="C1120" s="6">
        <v>1</v>
      </c>
      <c r="D1120" s="7">
        <v>0</v>
      </c>
      <c r="E1120" s="7">
        <v>0</v>
      </c>
      <c r="F1120" s="8">
        <v>0</v>
      </c>
      <c r="G1120" s="44" t="str">
        <f t="shared" si="150"/>
        <v>AL</v>
      </c>
      <c r="H1120" s="51">
        <v>0.99263943584915104</v>
      </c>
      <c r="I1120" s="52">
        <v>2.8472320128545197E-4</v>
      </c>
      <c r="J1120" s="52">
        <v>1.19810742491054E-3</v>
      </c>
      <c r="K1120" s="53">
        <v>5.8777335246527097E-3</v>
      </c>
      <c r="L1120" s="7" t="str">
        <f t="shared" si="155"/>
        <v>AL</v>
      </c>
      <c r="M1120" s="51">
        <v>0.92139383683824005</v>
      </c>
      <c r="N1120" s="52">
        <v>7.8473423701101302E-2</v>
      </c>
      <c r="O1120" s="52">
        <v>1.7611571674511201E-5</v>
      </c>
      <c r="P1120" s="53">
        <v>1.15127888971928E-4</v>
      </c>
      <c r="Q1120" s="7" t="str">
        <f t="shared" si="151"/>
        <v>AL</v>
      </c>
      <c r="R1120" s="6">
        <v>0</v>
      </c>
      <c r="S1120" s="7">
        <v>1</v>
      </c>
      <c r="T1120" s="7">
        <v>0</v>
      </c>
      <c r="U1120" s="8">
        <v>0</v>
      </c>
      <c r="V1120" s="7" t="str">
        <f t="shared" si="152"/>
        <v>NAO-</v>
      </c>
      <c r="W1120" s="51">
        <v>7.2841111906683306E-15</v>
      </c>
      <c r="X1120" s="52">
        <v>0.83740039879578099</v>
      </c>
      <c r="Y1120" s="52">
        <v>0.16259945054436301</v>
      </c>
      <c r="Z1120" s="53">
        <v>1.5065984730978999E-7</v>
      </c>
      <c r="AA1120" s="7" t="str">
        <f t="shared" si="153"/>
        <v>NAO-</v>
      </c>
      <c r="AB1120" s="51">
        <v>1.4052232203478199E-14</v>
      </c>
      <c r="AC1120" s="52">
        <v>0.87381799452463205</v>
      </c>
      <c r="AD1120" s="52">
        <v>0.126181669748752</v>
      </c>
      <c r="AE1120" s="53">
        <v>3.3572660057380998E-7</v>
      </c>
      <c r="AF1120" s="7" t="str">
        <f t="shared" si="154"/>
        <v>NAO-</v>
      </c>
      <c r="AG1120" s="51">
        <v>0.27897716624368502</v>
      </c>
      <c r="AH1120" s="52">
        <v>0.26122706797699302</v>
      </c>
      <c r="AI1120" s="52">
        <v>0.20236443741573601</v>
      </c>
      <c r="AJ1120" s="53">
        <v>0.25743132836358401</v>
      </c>
      <c r="AK1120" s="44" t="str">
        <f t="shared" si="147"/>
        <v>AL</v>
      </c>
      <c r="AL1120" s="51">
        <v>0.37517398337283198</v>
      </c>
      <c r="AM1120" s="52">
        <v>0.32007611380706902</v>
      </c>
      <c r="AN1120" s="52">
        <v>0</v>
      </c>
      <c r="AO1120" s="53">
        <v>0.30474990282009801</v>
      </c>
      <c r="AP1120" s="44" t="str">
        <f t="shared" si="148"/>
        <v>AL</v>
      </c>
    </row>
    <row r="1121" spans="1:42" x14ac:dyDescent="0.3">
      <c r="A1121" s="4">
        <v>33403</v>
      </c>
      <c r="B1121" s="5">
        <f t="shared" si="149"/>
        <v>1991</v>
      </c>
      <c r="C1121" s="6">
        <v>0</v>
      </c>
      <c r="D1121" s="7">
        <v>1</v>
      </c>
      <c r="E1121" s="7">
        <v>0</v>
      </c>
      <c r="F1121" s="8">
        <v>0</v>
      </c>
      <c r="G1121" s="44" t="str">
        <f t="shared" si="150"/>
        <v>NAO-</v>
      </c>
      <c r="H1121" s="51">
        <v>0.61453431656693303</v>
      </c>
      <c r="I1121" s="52">
        <v>0.36113225591115</v>
      </c>
      <c r="J1121" s="52">
        <v>1.6211040525682601E-2</v>
      </c>
      <c r="K1121" s="53">
        <v>8.1223869962351192E-3</v>
      </c>
      <c r="L1121" s="7" t="str">
        <f t="shared" si="155"/>
        <v>AL</v>
      </c>
      <c r="M1121" s="51">
        <v>0.74572609213691299</v>
      </c>
      <c r="N1121" s="52">
        <v>0.23485599363564499</v>
      </c>
      <c r="O1121" s="52">
        <v>1.9237471399477499E-2</v>
      </c>
      <c r="P1121" s="53">
        <v>1.80442827967205E-4</v>
      </c>
      <c r="Q1121" s="7" t="str">
        <f t="shared" si="151"/>
        <v>AL</v>
      </c>
      <c r="R1121" s="6">
        <v>0</v>
      </c>
      <c r="S1121" s="7">
        <v>1</v>
      </c>
      <c r="T1121" s="7">
        <v>0</v>
      </c>
      <c r="U1121" s="8">
        <v>0</v>
      </c>
      <c r="V1121" s="7" t="str">
        <f t="shared" si="152"/>
        <v>NAO-</v>
      </c>
      <c r="W1121" s="51">
        <v>2.8673190194804899E-19</v>
      </c>
      <c r="X1121" s="52">
        <v>0.981782718164531</v>
      </c>
      <c r="Y1121" s="52">
        <v>1.82172818321138E-2</v>
      </c>
      <c r="Z1121" s="53">
        <v>3.3543293370326199E-12</v>
      </c>
      <c r="AA1121" s="7" t="str">
        <f t="shared" si="153"/>
        <v>NAO-</v>
      </c>
      <c r="AB1121" s="51">
        <v>4.4668859659231999E-19</v>
      </c>
      <c r="AC1121" s="52">
        <v>0.98294400146565497</v>
      </c>
      <c r="AD1121" s="52">
        <v>1.7055998525977702E-2</v>
      </c>
      <c r="AE1121" s="53">
        <v>8.3664756787342694E-12</v>
      </c>
      <c r="AF1121" s="7" t="str">
        <f t="shared" si="154"/>
        <v>NAO-</v>
      </c>
      <c r="AG1121" s="51">
        <v>0.25509296947459398</v>
      </c>
      <c r="AH1121" s="52">
        <v>0.30122770582317798</v>
      </c>
      <c r="AI1121" s="52">
        <v>0.20216767958360199</v>
      </c>
      <c r="AJ1121" s="53">
        <v>0.241511645118624</v>
      </c>
      <c r="AK1121" s="44" t="str">
        <f t="shared" si="147"/>
        <v>NAO-</v>
      </c>
      <c r="AL1121" s="51">
        <v>0.31981107425059702</v>
      </c>
      <c r="AM1121" s="52">
        <v>0.415249668420756</v>
      </c>
      <c r="AN1121" s="52">
        <v>0</v>
      </c>
      <c r="AO1121" s="53">
        <v>0.26493925732864498</v>
      </c>
      <c r="AP1121" s="44" t="str">
        <f t="shared" si="148"/>
        <v>NAO-</v>
      </c>
    </row>
    <row r="1122" spans="1:42" x14ac:dyDescent="0.3">
      <c r="A1122" s="4">
        <v>33404</v>
      </c>
      <c r="B1122" s="5">
        <f t="shared" si="149"/>
        <v>1991</v>
      </c>
      <c r="C1122" s="6">
        <v>0</v>
      </c>
      <c r="D1122" s="7">
        <v>1</v>
      </c>
      <c r="E1122" s="7">
        <v>0</v>
      </c>
      <c r="F1122" s="8">
        <v>0</v>
      </c>
      <c r="G1122" s="44" t="str">
        <f t="shared" si="150"/>
        <v>NAO-</v>
      </c>
      <c r="H1122" s="51">
        <v>5.9775119981472703E-2</v>
      </c>
      <c r="I1122" s="52">
        <v>0.90864296946216305</v>
      </c>
      <c r="J1122" s="52">
        <v>3.1504507231937297E-2</v>
      </c>
      <c r="K1122" s="53">
        <v>7.7403324427721495E-5</v>
      </c>
      <c r="L1122" s="7" t="str">
        <f t="shared" si="155"/>
        <v>NAO-</v>
      </c>
      <c r="M1122" s="51">
        <v>0.20977219359014601</v>
      </c>
      <c r="N1122" s="52">
        <v>0.55155751110131301</v>
      </c>
      <c r="O1122" s="52">
        <v>0.23859570426048399</v>
      </c>
      <c r="P1122" s="53">
        <v>7.4591048060560094E-5</v>
      </c>
      <c r="Q1122" s="7" t="str">
        <f t="shared" si="151"/>
        <v>NAO-</v>
      </c>
      <c r="R1122" s="6">
        <v>0</v>
      </c>
      <c r="S1122" s="7">
        <v>1</v>
      </c>
      <c r="T1122" s="7">
        <v>0</v>
      </c>
      <c r="U1122" s="8">
        <v>0</v>
      </c>
      <c r="V1122" s="7" t="str">
        <f t="shared" si="152"/>
        <v>NAO-</v>
      </c>
      <c r="W1122" s="51">
        <v>2.2496894215983799E-26</v>
      </c>
      <c r="X1122" s="52">
        <v>0.74286332561395196</v>
      </c>
      <c r="Y1122" s="52">
        <v>0.25713667438603999</v>
      </c>
      <c r="Z1122" s="53">
        <v>5.6751044446914397E-15</v>
      </c>
      <c r="AA1122" s="7" t="str">
        <f t="shared" si="153"/>
        <v>NAO-</v>
      </c>
      <c r="AB1122" s="51">
        <v>7.2836381119255703E-27</v>
      </c>
      <c r="AC1122" s="52">
        <v>0.69282461219578195</v>
      </c>
      <c r="AD1122" s="52">
        <v>0.307175387804205</v>
      </c>
      <c r="AE1122" s="53">
        <v>1.2741989717836799E-14</v>
      </c>
      <c r="AF1122" s="7" t="str">
        <f t="shared" si="154"/>
        <v>NAO-</v>
      </c>
      <c r="AG1122" s="51">
        <v>0.23237083147152399</v>
      </c>
      <c r="AH1122" s="52">
        <v>0.32623571121964001</v>
      </c>
      <c r="AI1122" s="52">
        <v>0.21253468977918399</v>
      </c>
      <c r="AJ1122" s="53">
        <v>0.22885876752965001</v>
      </c>
      <c r="AK1122" s="44" t="str">
        <f t="shared" si="147"/>
        <v>NAO-</v>
      </c>
      <c r="AL1122" s="51">
        <v>0.23877295980292501</v>
      </c>
      <c r="AM1122" s="52">
        <v>0.54825716777401101</v>
      </c>
      <c r="AN1122" s="52">
        <v>0</v>
      </c>
      <c r="AO1122" s="53">
        <v>0.21296987242306201</v>
      </c>
      <c r="AP1122" s="44" t="str">
        <f t="shared" si="148"/>
        <v>NAO-</v>
      </c>
    </row>
    <row r="1123" spans="1:42" x14ac:dyDescent="0.3">
      <c r="A1123" s="4">
        <v>33405</v>
      </c>
      <c r="B1123" s="5">
        <f t="shared" si="149"/>
        <v>1991</v>
      </c>
      <c r="C1123" s="6">
        <v>0</v>
      </c>
      <c r="D1123" s="7">
        <v>1</v>
      </c>
      <c r="E1123" s="7">
        <v>0</v>
      </c>
      <c r="F1123" s="8">
        <v>0</v>
      </c>
      <c r="G1123" s="44" t="str">
        <f t="shared" si="150"/>
        <v>NAO-</v>
      </c>
      <c r="H1123" s="51">
        <v>0.78478241588361897</v>
      </c>
      <c r="I1123" s="52">
        <v>4.48660275250434E-14</v>
      </c>
      <c r="J1123" s="52">
        <v>0.21520232187599</v>
      </c>
      <c r="K1123" s="53">
        <v>1.52622403556544E-5</v>
      </c>
      <c r="L1123" s="7" t="str">
        <f t="shared" si="155"/>
        <v>AL</v>
      </c>
      <c r="M1123" s="51">
        <v>0.63662778002116605</v>
      </c>
      <c r="N1123" s="52">
        <v>0.29287448075899702</v>
      </c>
      <c r="O1123" s="52">
        <v>7.0493515663010597E-2</v>
      </c>
      <c r="P1123" s="53">
        <v>4.2235568156509502E-6</v>
      </c>
      <c r="Q1123" s="7" t="str">
        <f t="shared" si="151"/>
        <v>AL</v>
      </c>
      <c r="R1123" s="6">
        <v>0</v>
      </c>
      <c r="S1123" s="7">
        <v>1</v>
      </c>
      <c r="T1123" s="7">
        <v>0</v>
      </c>
      <c r="U1123" s="8">
        <v>0</v>
      </c>
      <c r="V1123" s="7" t="str">
        <f t="shared" si="152"/>
        <v>NAO-</v>
      </c>
      <c r="W1123" s="51">
        <v>3.73227560067425E-40</v>
      </c>
      <c r="X1123" s="52">
        <v>7.0527718227909103E-3</v>
      </c>
      <c r="Y1123" s="52">
        <v>0.99294722817720904</v>
      </c>
      <c r="Z1123" s="53">
        <v>4.6934881005115601E-20</v>
      </c>
      <c r="AA1123" s="7" t="str">
        <f t="shared" si="153"/>
        <v>SB</v>
      </c>
      <c r="AB1123" s="51">
        <v>5.3487670401899501E-42</v>
      </c>
      <c r="AC1123" s="52">
        <v>4.7979098305325103E-3</v>
      </c>
      <c r="AD1123" s="52">
        <v>0.99520209016946803</v>
      </c>
      <c r="AE1123" s="53">
        <v>6.0442953592947996E-20</v>
      </c>
      <c r="AF1123" s="7" t="str">
        <f t="shared" si="154"/>
        <v>SB</v>
      </c>
      <c r="AG1123" s="51">
        <v>0.22677821315610899</v>
      </c>
      <c r="AH1123" s="52">
        <v>0.30756281685829001</v>
      </c>
      <c r="AI1123" s="52">
        <v>0.230605854871549</v>
      </c>
      <c r="AJ1123" s="53">
        <v>0.23505311511405</v>
      </c>
      <c r="AK1123" s="44" t="str">
        <f t="shared" si="147"/>
        <v>NAO-</v>
      </c>
      <c r="AL1123" s="51">
        <v>0.103592444632907</v>
      </c>
      <c r="AM1123" s="52">
        <v>0.69237693515150101</v>
      </c>
      <c r="AN1123" s="52">
        <v>0</v>
      </c>
      <c r="AO1123" s="53">
        <v>0.20403062021559101</v>
      </c>
      <c r="AP1123" s="44" t="str">
        <f t="shared" si="148"/>
        <v>NAO-</v>
      </c>
    </row>
    <row r="1124" spans="1:42" x14ac:dyDescent="0.3">
      <c r="A1124" s="4">
        <v>33406</v>
      </c>
      <c r="B1124" s="5">
        <f t="shared" si="149"/>
        <v>1991</v>
      </c>
      <c r="C1124" s="6">
        <v>0</v>
      </c>
      <c r="D1124" s="7">
        <v>1</v>
      </c>
      <c r="E1124" s="7">
        <v>0</v>
      </c>
      <c r="F1124" s="8">
        <v>0</v>
      </c>
      <c r="G1124" s="44" t="str">
        <f t="shared" si="150"/>
        <v>NAO-</v>
      </c>
      <c r="H1124" s="51">
        <v>0.99395598568860299</v>
      </c>
      <c r="I1124" s="52">
        <v>5.7190124881616303E-22</v>
      </c>
      <c r="J1124" s="52">
        <v>5.9558098253371704E-3</v>
      </c>
      <c r="K1124" s="53">
        <v>8.8204486048530902E-5</v>
      </c>
      <c r="L1124" s="7" t="str">
        <f t="shared" si="155"/>
        <v>AL</v>
      </c>
      <c r="M1124" s="51">
        <v>0.84730681095988203</v>
      </c>
      <c r="N1124" s="52">
        <v>0.15176187607437999</v>
      </c>
      <c r="O1124" s="52">
        <v>8.9529496620552903E-4</v>
      </c>
      <c r="P1124" s="53">
        <v>3.6017999523643402E-5</v>
      </c>
      <c r="Q1124" s="7" t="str">
        <f t="shared" si="151"/>
        <v>AL</v>
      </c>
      <c r="R1124" s="6">
        <v>0</v>
      </c>
      <c r="S1124" s="7">
        <v>1</v>
      </c>
      <c r="T1124" s="7">
        <v>0</v>
      </c>
      <c r="U1124" s="8">
        <v>0</v>
      </c>
      <c r="V1124" s="7" t="str">
        <f t="shared" si="152"/>
        <v>NAO-</v>
      </c>
      <c r="W1124" s="51">
        <v>1.31784769443446E-27</v>
      </c>
      <c r="X1124" s="52">
        <v>6.2952419390224096E-4</v>
      </c>
      <c r="Y1124" s="52">
        <v>0.99937047577437599</v>
      </c>
      <c r="Z1124" s="53">
        <v>3.1721443381338102E-11</v>
      </c>
      <c r="AA1124" s="7" t="str">
        <f t="shared" si="153"/>
        <v>SB</v>
      </c>
      <c r="AB1124" s="51">
        <v>1.12966990063422E-29</v>
      </c>
      <c r="AC1124" s="52">
        <v>7.0029848376036805E-4</v>
      </c>
      <c r="AD1124" s="52">
        <v>0.99929970148294101</v>
      </c>
      <c r="AE1124" s="53">
        <v>3.3297952692996903E-11</v>
      </c>
      <c r="AF1124" s="7" t="str">
        <f t="shared" si="154"/>
        <v>SB</v>
      </c>
      <c r="AG1124" s="51">
        <v>0.21569744738775701</v>
      </c>
      <c r="AH1124" s="52">
        <v>0.29509158731908097</v>
      </c>
      <c r="AI1124" s="52">
        <v>0.25127070724320499</v>
      </c>
      <c r="AJ1124" s="53">
        <v>0.237940258049955</v>
      </c>
      <c r="AK1124" s="44" t="str">
        <f t="shared" si="147"/>
        <v>NAO-</v>
      </c>
      <c r="AL1124" s="51">
        <v>0</v>
      </c>
      <c r="AM1124" s="52">
        <v>0.60658237850651897</v>
      </c>
      <c r="AN1124" s="52">
        <v>0.140323982615566</v>
      </c>
      <c r="AO1124" s="53">
        <v>0.25309363887791297</v>
      </c>
      <c r="AP1124" s="44" t="str">
        <f t="shared" si="148"/>
        <v>NAO-</v>
      </c>
    </row>
    <row r="1125" spans="1:42" x14ac:dyDescent="0.3">
      <c r="A1125" s="4">
        <v>33407</v>
      </c>
      <c r="B1125" s="5">
        <f t="shared" si="149"/>
        <v>1991</v>
      </c>
      <c r="C1125" s="6">
        <v>0</v>
      </c>
      <c r="D1125" s="7">
        <v>1</v>
      </c>
      <c r="E1125" s="7">
        <v>0</v>
      </c>
      <c r="F1125" s="8">
        <v>0</v>
      </c>
      <c r="G1125" s="44" t="str">
        <f t="shared" si="150"/>
        <v>NAO-</v>
      </c>
      <c r="H1125" s="51">
        <v>0.99238186786460802</v>
      </c>
      <c r="I1125" s="52">
        <v>4.1299995067050002E-14</v>
      </c>
      <c r="J1125" s="52">
        <v>7.5177052689735296E-3</v>
      </c>
      <c r="K1125" s="53">
        <v>1.00426866388268E-4</v>
      </c>
      <c r="L1125" s="7" t="str">
        <f t="shared" si="155"/>
        <v>AL</v>
      </c>
      <c r="M1125" s="51">
        <v>0.52638897618409897</v>
      </c>
      <c r="N1125" s="52">
        <v>0.47307065364502099</v>
      </c>
      <c r="O1125" s="52">
        <v>4.5533407480850201E-4</v>
      </c>
      <c r="P1125" s="53">
        <v>8.5036096073731195E-5</v>
      </c>
      <c r="Q1125" s="7" t="str">
        <f t="shared" si="151"/>
        <v>AL</v>
      </c>
      <c r="R1125" s="6">
        <v>0</v>
      </c>
      <c r="S1125" s="7">
        <v>1</v>
      </c>
      <c r="T1125" s="7">
        <v>0</v>
      </c>
      <c r="U1125" s="8">
        <v>0</v>
      </c>
      <c r="V1125" s="7" t="str">
        <f t="shared" si="152"/>
        <v>NAO-</v>
      </c>
      <c r="W1125" s="51">
        <v>1.13241226774033E-10</v>
      </c>
      <c r="X1125" s="52">
        <v>0.35526977663641401</v>
      </c>
      <c r="Y1125" s="52">
        <v>0.64446044243183997</v>
      </c>
      <c r="Z1125" s="53">
        <v>2.6978081850267699E-4</v>
      </c>
      <c r="AA1125" s="7" t="str">
        <f t="shared" si="153"/>
        <v>SB</v>
      </c>
      <c r="AB1125" s="51">
        <v>5.2653823159491302E-11</v>
      </c>
      <c r="AC1125" s="52">
        <v>0.41083742342726298</v>
      </c>
      <c r="AD1125" s="52">
        <v>0.58875988058825501</v>
      </c>
      <c r="AE1125" s="53">
        <v>4.0269593182602699E-4</v>
      </c>
      <c r="AF1125" s="7" t="str">
        <f t="shared" si="154"/>
        <v>SB</v>
      </c>
      <c r="AG1125" s="51">
        <v>0.23972942110807399</v>
      </c>
      <c r="AH1125" s="52">
        <v>0.24064602631433599</v>
      </c>
      <c r="AI1125" s="52">
        <v>0.25365604494704402</v>
      </c>
      <c r="AJ1125" s="53">
        <v>0.26596850763054403</v>
      </c>
      <c r="AK1125" s="44" t="str">
        <f t="shared" si="147"/>
        <v>Zonal</v>
      </c>
      <c r="AL1125" s="51">
        <v>0.28180054260104997</v>
      </c>
      <c r="AM1125" s="52">
        <v>0.260062158727978</v>
      </c>
      <c r="AN1125" s="52">
        <v>0</v>
      </c>
      <c r="AO1125" s="53">
        <v>0.45813729867096997</v>
      </c>
      <c r="AP1125" s="44" t="str">
        <f t="shared" si="148"/>
        <v>Zonal</v>
      </c>
    </row>
    <row r="1126" spans="1:42" x14ac:dyDescent="0.3">
      <c r="A1126" s="4">
        <v>33408</v>
      </c>
      <c r="B1126" s="5">
        <f t="shared" si="149"/>
        <v>1991</v>
      </c>
      <c r="C1126" s="6">
        <v>1</v>
      </c>
      <c r="D1126" s="7">
        <v>0</v>
      </c>
      <c r="E1126" s="7">
        <v>0</v>
      </c>
      <c r="F1126" s="8">
        <v>0</v>
      </c>
      <c r="G1126" s="44" t="str">
        <f t="shared" si="150"/>
        <v>AL</v>
      </c>
      <c r="H1126" s="51">
        <v>0.99676982028440597</v>
      </c>
      <c r="I1126" s="52">
        <v>4.0704657803424697E-12</v>
      </c>
      <c r="J1126" s="52">
        <v>2.7411141940213699E-4</v>
      </c>
      <c r="K1126" s="53">
        <v>2.95606829211987E-3</v>
      </c>
      <c r="L1126" s="7" t="str">
        <f t="shared" si="155"/>
        <v>AL</v>
      </c>
      <c r="M1126" s="51">
        <v>0.31797665999998398</v>
      </c>
      <c r="N1126" s="52">
        <v>0.67789930399167297</v>
      </c>
      <c r="O1126" s="52">
        <v>1.8117402364055499E-4</v>
      </c>
      <c r="P1126" s="53">
        <v>3.9428619847054203E-3</v>
      </c>
      <c r="Q1126" s="7" t="str">
        <f t="shared" si="151"/>
        <v>NAO-</v>
      </c>
      <c r="R1126" s="6">
        <v>1</v>
      </c>
      <c r="S1126" s="7">
        <v>0</v>
      </c>
      <c r="T1126" s="7">
        <v>0</v>
      </c>
      <c r="U1126" s="8">
        <v>0</v>
      </c>
      <c r="V1126" s="7" t="str">
        <f t="shared" si="152"/>
        <v>AL</v>
      </c>
      <c r="W1126" s="51">
        <v>1.0719129207029899E-2</v>
      </c>
      <c r="X1126" s="52">
        <v>1.1452278238036099E-2</v>
      </c>
      <c r="Y1126" s="52">
        <v>3.7160505261335401E-2</v>
      </c>
      <c r="Z1126" s="53">
        <v>0.94066808729359797</v>
      </c>
      <c r="AA1126" s="7" t="str">
        <f t="shared" si="153"/>
        <v>Zonal</v>
      </c>
      <c r="AB1126" s="51">
        <v>2.2181067833518201E-2</v>
      </c>
      <c r="AC1126" s="52">
        <v>1.19067974879472E-2</v>
      </c>
      <c r="AD1126" s="52">
        <v>2.3652472597419299E-2</v>
      </c>
      <c r="AE1126" s="53">
        <v>0.942259662081116</v>
      </c>
      <c r="AF1126" s="7" t="str">
        <f t="shared" si="154"/>
        <v>Zonal</v>
      </c>
      <c r="AG1126" s="51">
        <v>0.295538323814246</v>
      </c>
      <c r="AH1126" s="52">
        <v>0.18710440066158701</v>
      </c>
      <c r="AI1126" s="52">
        <v>0.18697489513772</v>
      </c>
      <c r="AJ1126" s="53">
        <v>0.33038238038644502</v>
      </c>
      <c r="AK1126" s="44" t="str">
        <f t="shared" si="147"/>
        <v>Zonal</v>
      </c>
      <c r="AL1126" s="51">
        <v>0.41449718599400098</v>
      </c>
      <c r="AM1126" s="52">
        <v>0.10402133252451699</v>
      </c>
      <c r="AN1126" s="52">
        <v>0</v>
      </c>
      <c r="AO1126" s="53">
        <v>0.48148148148148101</v>
      </c>
      <c r="AP1126" s="44" t="str">
        <f t="shared" si="148"/>
        <v>Zonal</v>
      </c>
    </row>
    <row r="1127" spans="1:42" x14ac:dyDescent="0.3">
      <c r="A1127" s="4">
        <v>33409</v>
      </c>
      <c r="B1127" s="5">
        <f t="shared" si="149"/>
        <v>1991</v>
      </c>
      <c r="C1127" s="6">
        <v>1</v>
      </c>
      <c r="D1127" s="7">
        <v>0</v>
      </c>
      <c r="E1127" s="7">
        <v>0</v>
      </c>
      <c r="F1127" s="8">
        <v>0</v>
      </c>
      <c r="G1127" s="44" t="str">
        <f t="shared" si="150"/>
        <v>AL</v>
      </c>
      <c r="H1127" s="51">
        <v>0.98505062965631396</v>
      </c>
      <c r="I1127" s="52">
        <v>4.8509506501446498E-16</v>
      </c>
      <c r="J1127" s="52">
        <v>7.0385649468052104E-4</v>
      </c>
      <c r="K1127" s="53">
        <v>1.4245513849002101E-2</v>
      </c>
      <c r="L1127" s="7" t="str">
        <f t="shared" si="155"/>
        <v>AL</v>
      </c>
      <c r="M1127" s="51">
        <v>0.18517894061967399</v>
      </c>
      <c r="N1127" s="52">
        <v>0.79444926750066702</v>
      </c>
      <c r="O1127" s="52">
        <v>3.1997110200813599E-4</v>
      </c>
      <c r="P1127" s="53">
        <v>2.0051820777644998E-2</v>
      </c>
      <c r="Q1127" s="7" t="str">
        <f t="shared" si="151"/>
        <v>NAO-</v>
      </c>
      <c r="R1127" s="6">
        <v>1</v>
      </c>
      <c r="S1127" s="7">
        <v>0</v>
      </c>
      <c r="T1127" s="7">
        <v>0</v>
      </c>
      <c r="U1127" s="8">
        <v>0</v>
      </c>
      <c r="V1127" s="7" t="str">
        <f t="shared" si="152"/>
        <v>AL</v>
      </c>
      <c r="W1127" s="51">
        <v>0.96016197131612002</v>
      </c>
      <c r="X1127" s="52">
        <v>1.4053775623301901E-2</v>
      </c>
      <c r="Y1127" s="52">
        <v>2.2878549790655099E-4</v>
      </c>
      <c r="Z1127" s="53">
        <v>2.55554675626701E-2</v>
      </c>
      <c r="AA1127" s="7" t="str">
        <f t="shared" si="153"/>
        <v>AL</v>
      </c>
      <c r="AB1127" s="51">
        <v>0.96451212838301303</v>
      </c>
      <c r="AC1127" s="52">
        <v>1.2844752834993201E-2</v>
      </c>
      <c r="AD1127" s="52">
        <v>2.0882658486983801E-4</v>
      </c>
      <c r="AE1127" s="53">
        <v>2.2434292197124801E-2</v>
      </c>
      <c r="AF1127" s="7" t="str">
        <f t="shared" si="154"/>
        <v>AL</v>
      </c>
      <c r="AG1127" s="51">
        <v>0.300171484631716</v>
      </c>
      <c r="AH1127" s="52">
        <v>0.20988433357119601</v>
      </c>
      <c r="AI1127" s="52">
        <v>0.204119284928934</v>
      </c>
      <c r="AJ1127" s="53">
        <v>0.28582489686815199</v>
      </c>
      <c r="AK1127" s="44" t="str">
        <f t="shared" si="147"/>
        <v>AL</v>
      </c>
      <c r="AL1127" s="51">
        <v>0.46487375044698298</v>
      </c>
      <c r="AM1127" s="52">
        <v>5.3910240330474403E-2</v>
      </c>
      <c r="AN1127" s="52">
        <v>0</v>
      </c>
      <c r="AO1127" s="53">
        <v>0.48121600922254099</v>
      </c>
      <c r="AP1127" s="44" t="str">
        <f t="shared" si="148"/>
        <v>Zonal</v>
      </c>
    </row>
    <row r="1128" spans="1:42" x14ac:dyDescent="0.3">
      <c r="A1128" s="4">
        <v>33410</v>
      </c>
      <c r="B1128" s="5">
        <f t="shared" si="149"/>
        <v>1991</v>
      </c>
      <c r="C1128" s="6">
        <v>0</v>
      </c>
      <c r="D1128" s="7">
        <v>0</v>
      </c>
      <c r="E1128" s="7">
        <v>0</v>
      </c>
      <c r="F1128" s="8">
        <v>1</v>
      </c>
      <c r="G1128" s="44" t="str">
        <f t="shared" si="150"/>
        <v>Zonal</v>
      </c>
      <c r="H1128" s="51">
        <v>0.99097130408621203</v>
      </c>
      <c r="I1128" s="52">
        <v>1.76316055494584E-41</v>
      </c>
      <c r="J1128" s="52">
        <v>6.6013591327593801E-3</v>
      </c>
      <c r="K1128" s="53">
        <v>2.4273367810193798E-3</v>
      </c>
      <c r="L1128" s="7" t="str">
        <f t="shared" si="155"/>
        <v>AL</v>
      </c>
      <c r="M1128" s="51">
        <v>4.4118150149144303E-2</v>
      </c>
      <c r="N1128" s="52">
        <v>0.95385861876966904</v>
      </c>
      <c r="O1128" s="52">
        <v>3.86914756990162E-6</v>
      </c>
      <c r="P1128" s="53">
        <v>2.0193619336200501E-3</v>
      </c>
      <c r="Q1128" s="7" t="str">
        <f t="shared" si="151"/>
        <v>NAO-</v>
      </c>
      <c r="R1128" s="6">
        <v>1</v>
      </c>
      <c r="S1128" s="7">
        <v>0</v>
      </c>
      <c r="T1128" s="7">
        <v>0</v>
      </c>
      <c r="U1128" s="8">
        <v>0</v>
      </c>
      <c r="V1128" s="7" t="str">
        <f t="shared" si="152"/>
        <v>AL</v>
      </c>
      <c r="W1128" s="51">
        <v>0.971806559343381</v>
      </c>
      <c r="X1128" s="52">
        <v>1.657001570931E-2</v>
      </c>
      <c r="Y1128" s="52">
        <v>8.7444615974114202E-5</v>
      </c>
      <c r="Z1128" s="53">
        <v>1.15359803313341E-2</v>
      </c>
      <c r="AA1128" s="7" t="str">
        <f t="shared" si="153"/>
        <v>AL</v>
      </c>
      <c r="AB1128" s="51">
        <v>0.972972753136363</v>
      </c>
      <c r="AC1128" s="52">
        <v>1.6587995381951999E-2</v>
      </c>
      <c r="AD1128" s="52">
        <v>8.6824911598118004E-5</v>
      </c>
      <c r="AE1128" s="53">
        <v>1.0352426570087E-2</v>
      </c>
      <c r="AF1128" s="7" t="str">
        <f t="shared" si="154"/>
        <v>AL</v>
      </c>
      <c r="AG1128" s="51">
        <v>0.305720136304997</v>
      </c>
      <c r="AH1128" s="52">
        <v>0.221439861475558</v>
      </c>
      <c r="AI1128" s="52">
        <v>0.21544727767635199</v>
      </c>
      <c r="AJ1128" s="53">
        <v>0.25739272454309098</v>
      </c>
      <c r="AK1128" s="44" t="str">
        <f t="shared" si="147"/>
        <v>AL</v>
      </c>
      <c r="AL1128" s="51">
        <v>0.67005052647818797</v>
      </c>
      <c r="AM1128" s="52">
        <v>2.4715547498746399E-2</v>
      </c>
      <c r="AN1128" s="52">
        <v>0</v>
      </c>
      <c r="AO1128" s="53">
        <v>0.30523392602306398</v>
      </c>
      <c r="AP1128" s="44" t="str">
        <f t="shared" si="148"/>
        <v>AL</v>
      </c>
    </row>
    <row r="1129" spans="1:42" x14ac:dyDescent="0.3">
      <c r="A1129" s="4">
        <v>33411</v>
      </c>
      <c r="B1129" s="5">
        <f t="shared" si="149"/>
        <v>1991</v>
      </c>
      <c r="C1129" s="6">
        <v>0</v>
      </c>
      <c r="D1129" s="7">
        <v>0</v>
      </c>
      <c r="E1129" s="7">
        <v>0</v>
      </c>
      <c r="F1129" s="8">
        <v>1</v>
      </c>
      <c r="G1129" s="44" t="str">
        <f t="shared" si="150"/>
        <v>Zonal</v>
      </c>
      <c r="H1129" s="51">
        <v>3.60809621188257E-2</v>
      </c>
      <c r="I1129" s="52">
        <v>6.7809213832446803E-61</v>
      </c>
      <c r="J1129" s="52">
        <v>0.96353873401109902</v>
      </c>
      <c r="K1129" s="53">
        <v>3.8030387007777E-4</v>
      </c>
      <c r="L1129" s="7" t="str">
        <f t="shared" si="155"/>
        <v>SB</v>
      </c>
      <c r="M1129" s="51">
        <v>1.1443323543715499E-5</v>
      </c>
      <c r="N1129" s="52">
        <v>0.999786637289514</v>
      </c>
      <c r="O1129" s="52">
        <v>1.5403799012953E-4</v>
      </c>
      <c r="P1129" s="53">
        <v>4.7881396810765701E-5</v>
      </c>
      <c r="Q1129" s="7" t="str">
        <f t="shared" si="151"/>
        <v>NAO-</v>
      </c>
      <c r="R1129" s="6">
        <v>1</v>
      </c>
      <c r="S1129" s="7">
        <v>0</v>
      </c>
      <c r="T1129" s="7">
        <v>0</v>
      </c>
      <c r="U1129" s="8">
        <v>0</v>
      </c>
      <c r="V1129" s="7" t="str">
        <f t="shared" si="152"/>
        <v>AL</v>
      </c>
      <c r="W1129" s="51">
        <v>0.50548298723879603</v>
      </c>
      <c r="X1129" s="52">
        <v>0.28318846219504701</v>
      </c>
      <c r="Y1129" s="52">
        <v>1.6647514356625101E-3</v>
      </c>
      <c r="Z1129" s="53">
        <v>0.20966379913049399</v>
      </c>
      <c r="AA1129" s="7" t="str">
        <f t="shared" si="153"/>
        <v>AL</v>
      </c>
      <c r="AB1129" s="51">
        <v>0.685312749657774</v>
      </c>
      <c r="AC1129" s="52">
        <v>0.168975506211096</v>
      </c>
      <c r="AD1129" s="52">
        <v>1.2373693537702699E-3</v>
      </c>
      <c r="AE1129" s="53">
        <v>0.144474374777358</v>
      </c>
      <c r="AF1129" s="7" t="str">
        <f t="shared" si="154"/>
        <v>AL</v>
      </c>
      <c r="AG1129" s="51">
        <v>0.304287488636933</v>
      </c>
      <c r="AH1129" s="52">
        <v>0.215374829634112</v>
      </c>
      <c r="AI1129" s="52">
        <v>0.22872857778564201</v>
      </c>
      <c r="AJ1129" s="53">
        <v>0.25160910394331198</v>
      </c>
      <c r="AK1129" s="44" t="str">
        <f t="shared" si="147"/>
        <v>AL</v>
      </c>
      <c r="AL1129" s="51">
        <v>0.5521424603656</v>
      </c>
      <c r="AM1129" s="52">
        <v>0</v>
      </c>
      <c r="AN1129" s="52">
        <v>0.21113657985301901</v>
      </c>
      <c r="AO1129" s="53">
        <v>0.23672095978138</v>
      </c>
      <c r="AP1129" s="44" t="str">
        <f t="shared" si="148"/>
        <v>AL</v>
      </c>
    </row>
    <row r="1130" spans="1:42" x14ac:dyDescent="0.3">
      <c r="A1130" s="4">
        <v>33412</v>
      </c>
      <c r="B1130" s="5">
        <f t="shared" si="149"/>
        <v>1991</v>
      </c>
      <c r="C1130" s="6">
        <v>0</v>
      </c>
      <c r="D1130" s="7">
        <v>0</v>
      </c>
      <c r="E1130" s="7">
        <v>0</v>
      </c>
      <c r="F1130" s="8">
        <v>1</v>
      </c>
      <c r="G1130" s="44" t="str">
        <f t="shared" si="150"/>
        <v>Zonal</v>
      </c>
      <c r="H1130" s="51">
        <v>5.7130469064337599E-3</v>
      </c>
      <c r="I1130" s="52">
        <v>5.6972522267494397E-45</v>
      </c>
      <c r="J1130" s="52">
        <v>0.99361849838868899</v>
      </c>
      <c r="K1130" s="53">
        <v>6.68454704876344E-4</v>
      </c>
      <c r="L1130" s="7" t="str">
        <f t="shared" si="155"/>
        <v>SB</v>
      </c>
      <c r="M1130" s="51">
        <v>1.13517994319475E-5</v>
      </c>
      <c r="N1130" s="52">
        <v>0.96823706885327798</v>
      </c>
      <c r="O1130" s="52">
        <v>3.1555938866720298E-2</v>
      </c>
      <c r="P1130" s="53">
        <v>1.9564048056828099E-4</v>
      </c>
      <c r="Q1130" s="7" t="str">
        <f t="shared" si="151"/>
        <v>NAO-</v>
      </c>
      <c r="R1130" s="6">
        <v>1</v>
      </c>
      <c r="S1130" s="7">
        <v>0</v>
      </c>
      <c r="T1130" s="7">
        <v>0</v>
      </c>
      <c r="U1130" s="8">
        <v>0</v>
      </c>
      <c r="V1130" s="7" t="str">
        <f t="shared" si="152"/>
        <v>AL</v>
      </c>
      <c r="W1130" s="51">
        <v>5.80019371196633E-3</v>
      </c>
      <c r="X1130" s="52">
        <v>0.12916548994423499</v>
      </c>
      <c r="Y1130" s="52">
        <v>1.4009330387534699E-2</v>
      </c>
      <c r="Z1130" s="53">
        <v>0.85102498595626197</v>
      </c>
      <c r="AA1130" s="7" t="str">
        <f t="shared" si="153"/>
        <v>Zonal</v>
      </c>
      <c r="AB1130" s="51">
        <v>1.5931857369830799E-2</v>
      </c>
      <c r="AC1130" s="52">
        <v>8.5386012377100501E-2</v>
      </c>
      <c r="AD1130" s="52">
        <v>1.4054195616234499E-2</v>
      </c>
      <c r="AE1130" s="53">
        <v>0.88462793463683398</v>
      </c>
      <c r="AF1130" s="7" t="str">
        <f t="shared" si="154"/>
        <v>Zonal</v>
      </c>
      <c r="AG1130" s="51">
        <v>0.29815682508299401</v>
      </c>
      <c r="AH1130" s="52">
        <v>0.198418039674915</v>
      </c>
      <c r="AI1130" s="52">
        <v>0.24724512680522701</v>
      </c>
      <c r="AJ1130" s="53">
        <v>0.25618000843686201</v>
      </c>
      <c r="AK1130" s="44" t="str">
        <f t="shared" si="147"/>
        <v>AL</v>
      </c>
      <c r="AL1130" s="51">
        <v>0.41113886993959797</v>
      </c>
      <c r="AM1130" s="52">
        <v>0</v>
      </c>
      <c r="AN1130" s="52">
        <v>0.31154139805105902</v>
      </c>
      <c r="AO1130" s="53">
        <v>0.27731973200934201</v>
      </c>
      <c r="AP1130" s="44" t="str">
        <f t="shared" si="148"/>
        <v>AL</v>
      </c>
    </row>
    <row r="1131" spans="1:42" x14ac:dyDescent="0.3">
      <c r="A1131" s="4">
        <v>33413</v>
      </c>
      <c r="B1131" s="5">
        <f t="shared" si="149"/>
        <v>1991</v>
      </c>
      <c r="C1131" s="6">
        <v>0</v>
      </c>
      <c r="D1131" s="7">
        <v>0</v>
      </c>
      <c r="E1131" s="7">
        <v>0</v>
      </c>
      <c r="F1131" s="8">
        <v>1</v>
      </c>
      <c r="G1131" s="44" t="str">
        <f t="shared" si="150"/>
        <v>Zonal</v>
      </c>
      <c r="H1131" s="51">
        <v>2.67428172873444E-2</v>
      </c>
      <c r="I1131" s="52">
        <v>4.19556869072064E-33</v>
      </c>
      <c r="J1131" s="52">
        <v>0.95300951737953998</v>
      </c>
      <c r="K1131" s="53">
        <v>2.0247665333106901E-2</v>
      </c>
      <c r="L1131" s="7" t="str">
        <f t="shared" si="155"/>
        <v>SB</v>
      </c>
      <c r="M1131" s="51">
        <v>1.0161513452908399E-4</v>
      </c>
      <c r="N1131" s="52">
        <v>0.99583274076645101</v>
      </c>
      <c r="O1131" s="52">
        <v>1.920174415327E-3</v>
      </c>
      <c r="P1131" s="53">
        <v>2.1454696836953001E-3</v>
      </c>
      <c r="Q1131" s="7" t="str">
        <f t="shared" si="151"/>
        <v>NAO-</v>
      </c>
      <c r="R1131" s="6">
        <v>1</v>
      </c>
      <c r="S1131" s="7">
        <v>0</v>
      </c>
      <c r="T1131" s="7">
        <v>0</v>
      </c>
      <c r="U1131" s="8">
        <v>0</v>
      </c>
      <c r="V1131" s="7" t="str">
        <f t="shared" si="152"/>
        <v>AL</v>
      </c>
      <c r="W1131" s="51">
        <v>0.63277352948557997</v>
      </c>
      <c r="X1131" s="52">
        <v>2.8961747228992502E-2</v>
      </c>
      <c r="Y1131" s="52">
        <v>1.8543211378856299E-3</v>
      </c>
      <c r="Z1131" s="53">
        <v>0.33641040214753998</v>
      </c>
      <c r="AA1131" s="7" t="str">
        <f t="shared" si="153"/>
        <v>AL</v>
      </c>
      <c r="AB1131" s="51">
        <v>0.72730250404019603</v>
      </c>
      <c r="AC1131" s="52">
        <v>2.4841307581231001E-2</v>
      </c>
      <c r="AD1131" s="52">
        <v>1.18715821299726E-3</v>
      </c>
      <c r="AE1131" s="53">
        <v>0.24666903016557501</v>
      </c>
      <c r="AF1131" s="7" t="str">
        <f t="shared" si="154"/>
        <v>AL</v>
      </c>
      <c r="AG1131" s="51">
        <v>0.287297938974378</v>
      </c>
      <c r="AH1131" s="52">
        <v>0.17856803446005901</v>
      </c>
      <c r="AI1131" s="52">
        <v>0.2459124706859</v>
      </c>
      <c r="AJ1131" s="53">
        <v>0.28822155587966097</v>
      </c>
      <c r="AK1131" s="44" t="str">
        <f t="shared" si="147"/>
        <v>Zonal</v>
      </c>
      <c r="AL1131" s="51">
        <v>0.34306574499574299</v>
      </c>
      <c r="AM1131" s="52">
        <v>0</v>
      </c>
      <c r="AN1131" s="52">
        <v>0.29482637429399899</v>
      </c>
      <c r="AO1131" s="53">
        <v>0.36210788071025601</v>
      </c>
      <c r="AP1131" s="44" t="str">
        <f t="shared" si="148"/>
        <v>Zonal</v>
      </c>
    </row>
    <row r="1132" spans="1:42" x14ac:dyDescent="0.3">
      <c r="A1132" s="4">
        <v>33414</v>
      </c>
      <c r="B1132" s="5">
        <f t="shared" si="149"/>
        <v>1991</v>
      </c>
      <c r="C1132" s="6">
        <v>0</v>
      </c>
      <c r="D1132" s="7">
        <v>0</v>
      </c>
      <c r="E1132" s="7">
        <v>0</v>
      </c>
      <c r="F1132" s="8">
        <v>1</v>
      </c>
      <c r="G1132" s="44" t="str">
        <f t="shared" si="150"/>
        <v>Zonal</v>
      </c>
      <c r="H1132" s="51">
        <v>7.9145065426856703E-2</v>
      </c>
      <c r="I1132" s="52">
        <v>7.8677054408585303E-40</v>
      </c>
      <c r="J1132" s="52">
        <v>0.42155145870295901</v>
      </c>
      <c r="K1132" s="53">
        <v>0.49930347587019502</v>
      </c>
      <c r="L1132" s="7" t="str">
        <f t="shared" si="155"/>
        <v>Zonal</v>
      </c>
      <c r="M1132" s="51">
        <v>1.1513604650799E-2</v>
      </c>
      <c r="N1132" s="52">
        <v>0.58705477238189696</v>
      </c>
      <c r="O1132" s="52">
        <v>2.8563697788259301E-3</v>
      </c>
      <c r="P1132" s="53">
        <v>0.39857525318847797</v>
      </c>
      <c r="Q1132" s="7" t="str">
        <f t="shared" si="151"/>
        <v>NAO-</v>
      </c>
      <c r="R1132" s="6">
        <v>1</v>
      </c>
      <c r="S1132" s="7">
        <v>0</v>
      </c>
      <c r="T1132" s="7">
        <v>0</v>
      </c>
      <c r="U1132" s="8">
        <v>0</v>
      </c>
      <c r="V1132" s="7" t="str">
        <f t="shared" si="152"/>
        <v>AL</v>
      </c>
      <c r="W1132" s="51">
        <v>0.94705589147528701</v>
      </c>
      <c r="X1132" s="52">
        <v>3.08532675717396E-2</v>
      </c>
      <c r="Y1132" s="52">
        <v>1.4729609909891201E-4</v>
      </c>
      <c r="Z1132" s="53">
        <v>2.1943544853872499E-2</v>
      </c>
      <c r="AA1132" s="7" t="str">
        <f t="shared" si="153"/>
        <v>AL</v>
      </c>
      <c r="AB1132" s="51">
        <v>0.95081318163700301</v>
      </c>
      <c r="AC1132" s="52">
        <v>3.0148695805050901E-2</v>
      </c>
      <c r="AD1132" s="52">
        <v>1.37541790193935E-4</v>
      </c>
      <c r="AE1132" s="53">
        <v>1.8900580767751099E-2</v>
      </c>
      <c r="AF1132" s="7" t="str">
        <f t="shared" si="154"/>
        <v>AL</v>
      </c>
      <c r="AG1132" s="51">
        <v>0.27263019268147598</v>
      </c>
      <c r="AH1132" s="52">
        <v>0.16804441668511999</v>
      </c>
      <c r="AI1132" s="52">
        <v>0.21579736614279399</v>
      </c>
      <c r="AJ1132" s="53">
        <v>0.34352802449060799</v>
      </c>
      <c r="AK1132" s="44" t="str">
        <f t="shared" si="147"/>
        <v>Zonal</v>
      </c>
      <c r="AL1132" s="51">
        <v>0.30477620849950399</v>
      </c>
      <c r="AM1132" s="52">
        <v>0</v>
      </c>
      <c r="AN1132" s="52">
        <v>0.24955864048568599</v>
      </c>
      <c r="AO1132" s="53">
        <v>0.44566515101480902</v>
      </c>
      <c r="AP1132" s="44" t="str">
        <f t="shared" si="148"/>
        <v>Zonal</v>
      </c>
    </row>
    <row r="1133" spans="1:42" x14ac:dyDescent="0.3">
      <c r="A1133" s="4">
        <v>33415</v>
      </c>
      <c r="B1133" s="5">
        <f t="shared" si="149"/>
        <v>1991</v>
      </c>
      <c r="C1133" s="6">
        <v>1</v>
      </c>
      <c r="D1133" s="7">
        <v>0</v>
      </c>
      <c r="E1133" s="7">
        <v>0</v>
      </c>
      <c r="F1133" s="8">
        <v>0</v>
      </c>
      <c r="G1133" s="44" t="str">
        <f t="shared" si="150"/>
        <v>AL</v>
      </c>
      <c r="H1133" s="51">
        <v>5.1224233160800298E-2</v>
      </c>
      <c r="I1133" s="52">
        <v>1.23422592037828E-26</v>
      </c>
      <c r="J1133" s="52">
        <v>0.494553830279643</v>
      </c>
      <c r="K1133" s="53">
        <v>0.45422193655954302</v>
      </c>
      <c r="L1133" s="7" t="str">
        <f t="shared" si="155"/>
        <v>SB</v>
      </c>
      <c r="M1133" s="51">
        <v>6.4334913852240197E-3</v>
      </c>
      <c r="N1133" s="52">
        <v>0.51065023495737705</v>
      </c>
      <c r="O1133" s="52">
        <v>7.7464540733525201E-3</v>
      </c>
      <c r="P1133" s="53">
        <v>0.47516981958405702</v>
      </c>
      <c r="Q1133" s="7" t="str">
        <f t="shared" si="151"/>
        <v>NAO-</v>
      </c>
      <c r="R1133" s="6">
        <v>1</v>
      </c>
      <c r="S1133" s="7">
        <v>0</v>
      </c>
      <c r="T1133" s="7">
        <v>0</v>
      </c>
      <c r="U1133" s="8">
        <v>0</v>
      </c>
      <c r="V1133" s="7" t="str">
        <f t="shared" si="152"/>
        <v>AL</v>
      </c>
      <c r="W1133" s="51">
        <v>0.90020956281401698</v>
      </c>
      <c r="X1133" s="52">
        <v>3.0509718918269198E-2</v>
      </c>
      <c r="Y1133" s="52">
        <v>3.9168742541174001E-4</v>
      </c>
      <c r="Z1133" s="53">
        <v>6.8889030842302898E-2</v>
      </c>
      <c r="AA1133" s="7" t="str">
        <f t="shared" si="153"/>
        <v>AL</v>
      </c>
      <c r="AB1133" s="51">
        <v>0.90992021156643499</v>
      </c>
      <c r="AC1133" s="52">
        <v>2.8936591739566801E-2</v>
      </c>
      <c r="AD1133" s="52">
        <v>3.36628459604989E-4</v>
      </c>
      <c r="AE1133" s="53">
        <v>6.0806568234392802E-2</v>
      </c>
      <c r="AF1133" s="7" t="str">
        <f t="shared" si="154"/>
        <v>AL</v>
      </c>
      <c r="AG1133" s="51">
        <v>0.23398261648601401</v>
      </c>
      <c r="AH1133" s="52">
        <v>0.180065445609805</v>
      </c>
      <c r="AI1133" s="52">
        <v>0.20023755836811</v>
      </c>
      <c r="AJ1133" s="53">
        <v>0.38571437953606902</v>
      </c>
      <c r="AK1133" s="44" t="str">
        <f t="shared" si="147"/>
        <v>Zonal</v>
      </c>
      <c r="AL1133" s="51">
        <v>0.193175630981897</v>
      </c>
      <c r="AM1133" s="52">
        <v>0</v>
      </c>
      <c r="AN1133" s="52">
        <v>0.16232062744956799</v>
      </c>
      <c r="AO1133" s="53">
        <v>0.64450374156853396</v>
      </c>
      <c r="AP1133" s="44" t="str">
        <f t="shared" si="148"/>
        <v>Zonal</v>
      </c>
    </row>
    <row r="1134" spans="1:42" x14ac:dyDescent="0.3">
      <c r="A1134" s="4">
        <v>33416</v>
      </c>
      <c r="B1134" s="5">
        <f t="shared" si="149"/>
        <v>1991</v>
      </c>
      <c r="C1134" s="6">
        <v>1</v>
      </c>
      <c r="D1134" s="7">
        <v>0</v>
      </c>
      <c r="E1134" s="7">
        <v>0</v>
      </c>
      <c r="F1134" s="8">
        <v>0</v>
      </c>
      <c r="G1134" s="44" t="str">
        <f t="shared" si="150"/>
        <v>AL</v>
      </c>
      <c r="H1134" s="51">
        <v>0.14000920370105999</v>
      </c>
      <c r="I1134" s="52">
        <v>2.5905289943688901E-16</v>
      </c>
      <c r="J1134" s="52">
        <v>4.2630431841437196E-3</v>
      </c>
      <c r="K1134" s="53">
        <v>0.85572775311480298</v>
      </c>
      <c r="L1134" s="7" t="str">
        <f t="shared" si="155"/>
        <v>Zonal</v>
      </c>
      <c r="M1134" s="51">
        <v>1.1252704966334799E-2</v>
      </c>
      <c r="N1134" s="52">
        <v>5.5311483456544401E-2</v>
      </c>
      <c r="O1134" s="52">
        <v>4.1959160365616498E-2</v>
      </c>
      <c r="P1134" s="53">
        <v>0.89147665121151098</v>
      </c>
      <c r="Q1134" s="7" t="str">
        <f t="shared" si="151"/>
        <v>Zonal</v>
      </c>
      <c r="R1134" s="6">
        <v>1</v>
      </c>
      <c r="S1134" s="7">
        <v>0</v>
      </c>
      <c r="T1134" s="7">
        <v>0</v>
      </c>
      <c r="U1134" s="8">
        <v>0</v>
      </c>
      <c r="V1134" s="7" t="str">
        <f t="shared" si="152"/>
        <v>AL</v>
      </c>
      <c r="W1134" s="51">
        <v>0.69976913370173799</v>
      </c>
      <c r="X1134" s="52">
        <v>2.4681370921309599E-2</v>
      </c>
      <c r="Y1134" s="52">
        <v>2.45458862459296E-3</v>
      </c>
      <c r="Z1134" s="53">
        <v>0.27309490675235798</v>
      </c>
      <c r="AA1134" s="7" t="str">
        <f t="shared" si="153"/>
        <v>AL</v>
      </c>
      <c r="AB1134" s="51">
        <v>0.61653476231813897</v>
      </c>
      <c r="AC1134" s="52">
        <v>4.1388665891288902E-2</v>
      </c>
      <c r="AD1134" s="52">
        <v>3.1775983267593099E-3</v>
      </c>
      <c r="AE1134" s="53">
        <v>0.33889897346381098</v>
      </c>
      <c r="AF1134" s="7" t="str">
        <f t="shared" si="154"/>
        <v>AL</v>
      </c>
      <c r="AG1134" s="51">
        <v>0.216732636749983</v>
      </c>
      <c r="AH1134" s="52">
        <v>0.19745883692108701</v>
      </c>
      <c r="AI1134" s="52">
        <v>0.22152613090928699</v>
      </c>
      <c r="AJ1134" s="53">
        <v>0.36428239541964103</v>
      </c>
      <c r="AK1134" s="44" t="str">
        <f t="shared" si="147"/>
        <v>Zonal</v>
      </c>
      <c r="AL1134" s="51">
        <v>0</v>
      </c>
      <c r="AM1134" s="52">
        <v>4.2712251303468098E-2</v>
      </c>
      <c r="AN1134" s="52">
        <v>0.263941272599932</v>
      </c>
      <c r="AO1134" s="53">
        <v>0.69334647609659905</v>
      </c>
      <c r="AP1134" s="44" t="str">
        <f t="shared" si="148"/>
        <v>Zonal</v>
      </c>
    </row>
    <row r="1135" spans="1:42" x14ac:dyDescent="0.3">
      <c r="A1135" s="4">
        <v>33417</v>
      </c>
      <c r="B1135" s="5">
        <f t="shared" si="149"/>
        <v>1991</v>
      </c>
      <c r="C1135" s="6">
        <v>0</v>
      </c>
      <c r="D1135" s="7">
        <v>0</v>
      </c>
      <c r="E1135" s="7">
        <v>0</v>
      </c>
      <c r="F1135" s="8">
        <v>1</v>
      </c>
      <c r="G1135" s="44" t="str">
        <f t="shared" si="150"/>
        <v>Zonal</v>
      </c>
      <c r="H1135" s="51">
        <v>0.81930578831345002</v>
      </c>
      <c r="I1135" s="52">
        <v>3.8359083671802E-29</v>
      </c>
      <c r="J1135" s="52">
        <v>9.7276487979433404E-2</v>
      </c>
      <c r="K1135" s="53">
        <v>8.3417723707115199E-2</v>
      </c>
      <c r="L1135" s="7" t="str">
        <f t="shared" si="155"/>
        <v>AL</v>
      </c>
      <c r="M1135" s="51">
        <v>0.18034262737412299</v>
      </c>
      <c r="N1135" s="52">
        <v>0.36907872757786298</v>
      </c>
      <c r="O1135" s="52">
        <v>0.11102774341322801</v>
      </c>
      <c r="P1135" s="53">
        <v>0.33955090163479101</v>
      </c>
      <c r="Q1135" s="7" t="str">
        <f t="shared" si="151"/>
        <v>NAO-</v>
      </c>
      <c r="R1135" s="6">
        <v>1</v>
      </c>
      <c r="S1135" s="7">
        <v>0</v>
      </c>
      <c r="T1135" s="7">
        <v>0</v>
      </c>
      <c r="U1135" s="8">
        <v>0</v>
      </c>
      <c r="V1135" s="7" t="str">
        <f t="shared" si="152"/>
        <v>AL</v>
      </c>
      <c r="W1135" s="51">
        <v>0.80525466342858099</v>
      </c>
      <c r="X1135" s="52">
        <v>9.5083822545355398E-2</v>
      </c>
      <c r="Y1135" s="52">
        <v>9.5523437088202096E-4</v>
      </c>
      <c r="Z1135" s="53">
        <v>9.8706279655181306E-2</v>
      </c>
      <c r="AA1135" s="7" t="str">
        <f t="shared" si="153"/>
        <v>AL</v>
      </c>
      <c r="AB1135" s="51">
        <v>0.68257201402108603</v>
      </c>
      <c r="AC1135" s="52">
        <v>0.164829547593455</v>
      </c>
      <c r="AD1135" s="52">
        <v>1.71608748719074E-3</v>
      </c>
      <c r="AE1135" s="53">
        <v>0.15088235089826599</v>
      </c>
      <c r="AF1135" s="7" t="str">
        <f t="shared" si="154"/>
        <v>AL</v>
      </c>
      <c r="AG1135" s="51">
        <v>0.21957687014872301</v>
      </c>
      <c r="AH1135" s="52">
        <v>0.195327863877333</v>
      </c>
      <c r="AI1135" s="52">
        <v>0.23932742914246399</v>
      </c>
      <c r="AJ1135" s="53">
        <v>0.34576783683147799</v>
      </c>
      <c r="AK1135" s="44" t="str">
        <f t="shared" si="147"/>
        <v>Zonal</v>
      </c>
      <c r="AL1135" s="51">
        <v>0</v>
      </c>
      <c r="AM1135" s="52">
        <v>6.1172155654799998E-2</v>
      </c>
      <c r="AN1135" s="52">
        <v>0.40019656426747802</v>
      </c>
      <c r="AO1135" s="53">
        <v>0.53863128007772199</v>
      </c>
      <c r="AP1135" s="44" t="str">
        <f t="shared" si="148"/>
        <v>Zonal</v>
      </c>
    </row>
    <row r="1136" spans="1:42" x14ac:dyDescent="0.3">
      <c r="A1136" s="4">
        <v>33418</v>
      </c>
      <c r="B1136" s="5">
        <f t="shared" si="149"/>
        <v>1991</v>
      </c>
      <c r="C1136" s="6">
        <v>0</v>
      </c>
      <c r="D1136" s="7">
        <v>0</v>
      </c>
      <c r="E1136" s="7">
        <v>0</v>
      </c>
      <c r="F1136" s="8">
        <v>1</v>
      </c>
      <c r="G1136" s="44" t="str">
        <f t="shared" si="150"/>
        <v>Zonal</v>
      </c>
      <c r="H1136" s="51">
        <v>0.58539550343239</v>
      </c>
      <c r="I1136" s="52">
        <v>3.8835101795968399E-56</v>
      </c>
      <c r="J1136" s="52">
        <v>1.40822671478403E-2</v>
      </c>
      <c r="K1136" s="53">
        <v>0.40052222941976301</v>
      </c>
      <c r="L1136" s="7" t="str">
        <f t="shared" si="155"/>
        <v>AL</v>
      </c>
      <c r="M1136" s="51">
        <v>7.3811716460076907E-2</v>
      </c>
      <c r="N1136" s="52">
        <v>1.9491860036483601E-2</v>
      </c>
      <c r="O1136" s="52">
        <v>1.19188341439208E-3</v>
      </c>
      <c r="P1136" s="53">
        <v>0.90550454008903403</v>
      </c>
      <c r="Q1136" s="7" t="str">
        <f t="shared" si="151"/>
        <v>Zonal</v>
      </c>
      <c r="R1136" s="6">
        <v>1</v>
      </c>
      <c r="S1136" s="7">
        <v>0</v>
      </c>
      <c r="T1136" s="7">
        <v>0</v>
      </c>
      <c r="U1136" s="8">
        <v>0</v>
      </c>
      <c r="V1136" s="7" t="str">
        <f t="shared" si="152"/>
        <v>AL</v>
      </c>
      <c r="W1136" s="51">
        <v>0.67596271672378105</v>
      </c>
      <c r="X1136" s="52">
        <v>0.188010888912408</v>
      </c>
      <c r="Y1136" s="52">
        <v>1.4997649712207399E-3</v>
      </c>
      <c r="Z1136" s="53">
        <v>0.134526629392588</v>
      </c>
      <c r="AA1136" s="7" t="str">
        <f t="shared" si="153"/>
        <v>AL</v>
      </c>
      <c r="AB1136" s="51">
        <v>0.62250223034555596</v>
      </c>
      <c r="AC1136" s="52">
        <v>0.219412253413521</v>
      </c>
      <c r="AD1136" s="52">
        <v>2.04417092582179E-3</v>
      </c>
      <c r="AE1136" s="53">
        <v>0.156041345315101</v>
      </c>
      <c r="AF1136" s="7" t="str">
        <f t="shared" si="154"/>
        <v>AL</v>
      </c>
      <c r="AG1136" s="51">
        <v>0.242000382889872</v>
      </c>
      <c r="AH1136" s="52">
        <v>0.19263684773989201</v>
      </c>
      <c r="AI1136" s="52">
        <v>0.26692113103994197</v>
      </c>
      <c r="AJ1136" s="53">
        <v>0.29844163833029203</v>
      </c>
      <c r="AK1136" s="44" t="str">
        <f t="shared" si="147"/>
        <v>Zonal</v>
      </c>
      <c r="AL1136" s="51">
        <v>0.115756544955227</v>
      </c>
      <c r="AM1136" s="52">
        <v>0</v>
      </c>
      <c r="AN1136" s="52">
        <v>0.47789130006473501</v>
      </c>
      <c r="AO1136" s="53">
        <v>0.40635215498003602</v>
      </c>
      <c r="AP1136" s="44" t="str">
        <f t="shared" si="148"/>
        <v>SB</v>
      </c>
    </row>
    <row r="1137" spans="1:42" x14ac:dyDescent="0.3">
      <c r="A1137" s="4">
        <v>33419</v>
      </c>
      <c r="B1137" s="5">
        <f t="shared" si="149"/>
        <v>1991</v>
      </c>
      <c r="C1137" s="6">
        <v>0</v>
      </c>
      <c r="D1137" s="7">
        <v>0</v>
      </c>
      <c r="E1137" s="7">
        <v>0</v>
      </c>
      <c r="F1137" s="8">
        <v>1</v>
      </c>
      <c r="G1137" s="44" t="str">
        <f t="shared" si="150"/>
        <v>Zonal</v>
      </c>
      <c r="H1137" s="51">
        <v>0.99822524781647304</v>
      </c>
      <c r="I1137" s="52">
        <v>1.26762474740255E-63</v>
      </c>
      <c r="J1137" s="52">
        <v>9.2192636156016505E-4</v>
      </c>
      <c r="K1137" s="53">
        <v>8.5282582195500599E-4</v>
      </c>
      <c r="L1137" s="7" t="str">
        <f t="shared" si="155"/>
        <v>AL</v>
      </c>
      <c r="M1137" s="51">
        <v>0.999818578370959</v>
      </c>
      <c r="N1137" s="52">
        <v>1.07651843211082E-4</v>
      </c>
      <c r="O1137" s="52">
        <v>3.9521968155899502E-7</v>
      </c>
      <c r="P1137" s="53">
        <v>7.3374566136649095E-5</v>
      </c>
      <c r="Q1137" s="7" t="str">
        <f t="shared" si="151"/>
        <v>AL</v>
      </c>
      <c r="R1137" s="6">
        <v>1</v>
      </c>
      <c r="S1137" s="7">
        <v>0</v>
      </c>
      <c r="T1137" s="7">
        <v>0</v>
      </c>
      <c r="U1137" s="8">
        <v>0</v>
      </c>
      <c r="V1137" s="7" t="str">
        <f t="shared" si="152"/>
        <v>AL</v>
      </c>
      <c r="W1137" s="51">
        <v>2.22854428568196E-2</v>
      </c>
      <c r="X1137" s="52">
        <v>0.111370528582352</v>
      </c>
      <c r="Y1137" s="52">
        <v>1.0021304981684499E-2</v>
      </c>
      <c r="Z1137" s="53">
        <v>0.85632272357914296</v>
      </c>
      <c r="AA1137" s="7" t="str">
        <f t="shared" si="153"/>
        <v>Zonal</v>
      </c>
      <c r="AB1137" s="51">
        <v>2.0522014254344301E-2</v>
      </c>
      <c r="AC1137" s="52">
        <v>9.1666764287872099E-2</v>
      </c>
      <c r="AD1137" s="52">
        <v>1.04432113466481E-2</v>
      </c>
      <c r="AE1137" s="53">
        <v>0.87736801011113297</v>
      </c>
      <c r="AF1137" s="7" t="str">
        <f t="shared" si="154"/>
        <v>Zonal</v>
      </c>
      <c r="AG1137" s="51">
        <v>0.24630736181782301</v>
      </c>
      <c r="AH1137" s="52">
        <v>0.214393852515501</v>
      </c>
      <c r="AI1137" s="52">
        <v>0.26556341616402102</v>
      </c>
      <c r="AJ1137" s="53">
        <v>0.27373536950265298</v>
      </c>
      <c r="AK1137" s="44" t="str">
        <f t="shared" si="147"/>
        <v>Zonal</v>
      </c>
      <c r="AL1137" s="51">
        <v>0.10581619173428899</v>
      </c>
      <c r="AM1137" s="52">
        <v>0</v>
      </c>
      <c r="AN1137" s="52">
        <v>0.49590488771466301</v>
      </c>
      <c r="AO1137" s="53">
        <v>0.39827892055104702</v>
      </c>
      <c r="AP1137" s="44" t="str">
        <f t="shared" si="148"/>
        <v>SB</v>
      </c>
    </row>
    <row r="1138" spans="1:42" x14ac:dyDescent="0.3">
      <c r="A1138" s="4">
        <v>33420</v>
      </c>
      <c r="B1138" s="5">
        <f t="shared" si="149"/>
        <v>1991</v>
      </c>
      <c r="C1138" s="6">
        <v>0</v>
      </c>
      <c r="D1138" s="7">
        <v>0</v>
      </c>
      <c r="E1138" s="7">
        <v>1</v>
      </c>
      <c r="F1138" s="8">
        <v>0</v>
      </c>
      <c r="G1138" s="44" t="str">
        <f t="shared" si="150"/>
        <v>SB</v>
      </c>
      <c r="H1138" s="51">
        <v>0.99340308055526505</v>
      </c>
      <c r="I1138" s="52">
        <v>2.3137097156060601E-46</v>
      </c>
      <c r="J1138" s="52">
        <v>8.3297943349963695E-5</v>
      </c>
      <c r="K1138" s="53">
        <v>6.5136215013831197E-3</v>
      </c>
      <c r="L1138" s="7" t="str">
        <f t="shared" si="155"/>
        <v>AL</v>
      </c>
      <c r="M1138" s="51">
        <v>0.99813299474806505</v>
      </c>
      <c r="N1138" s="52">
        <v>5.8566105607984202E-6</v>
      </c>
      <c r="O1138" s="52">
        <v>2.97593836113464E-6</v>
      </c>
      <c r="P1138" s="53">
        <v>1.8581727030129601E-3</v>
      </c>
      <c r="Q1138" s="7" t="str">
        <f t="shared" si="151"/>
        <v>AL</v>
      </c>
      <c r="R1138" s="6">
        <v>0</v>
      </c>
      <c r="S1138" s="7">
        <v>0</v>
      </c>
      <c r="T1138" s="7">
        <v>0</v>
      </c>
      <c r="U1138" s="8">
        <v>1</v>
      </c>
      <c r="V1138" s="7" t="str">
        <f t="shared" si="152"/>
        <v>Zonal</v>
      </c>
      <c r="W1138" s="51">
        <v>3.3355045272773899E-8</v>
      </c>
      <c r="X1138" s="52">
        <v>2.4597483148912602E-4</v>
      </c>
      <c r="Y1138" s="52">
        <v>0.11741106251147999</v>
      </c>
      <c r="Z1138" s="53">
        <v>0.88234292930198299</v>
      </c>
      <c r="AA1138" s="7" t="str">
        <f t="shared" si="153"/>
        <v>Zonal</v>
      </c>
      <c r="AB1138" s="51">
        <v>2.1073503951599498E-9</v>
      </c>
      <c r="AC1138" s="52">
        <v>2.8733344343455602E-4</v>
      </c>
      <c r="AD1138" s="52">
        <v>0.13151321100577301</v>
      </c>
      <c r="AE1138" s="53">
        <v>0.86819945344344196</v>
      </c>
      <c r="AF1138" s="7" t="str">
        <f t="shared" si="154"/>
        <v>Zonal</v>
      </c>
      <c r="AG1138" s="51">
        <v>0.23295675542179101</v>
      </c>
      <c r="AH1138" s="52">
        <v>0.23851746881436101</v>
      </c>
      <c r="AI1138" s="52">
        <v>0.28853266456649401</v>
      </c>
      <c r="AJ1138" s="53">
        <v>0.239993111197352</v>
      </c>
      <c r="AK1138" s="44" t="str">
        <f t="shared" si="147"/>
        <v>SB</v>
      </c>
      <c r="AL1138" s="51">
        <v>0</v>
      </c>
      <c r="AM1138" s="52">
        <v>0.19976589933671399</v>
      </c>
      <c r="AN1138" s="52">
        <v>0.65557939914163099</v>
      </c>
      <c r="AO1138" s="53">
        <v>0.14465470152165399</v>
      </c>
      <c r="AP1138" s="44" t="str">
        <f t="shared" si="148"/>
        <v>SB</v>
      </c>
    </row>
    <row r="1139" spans="1:42" x14ac:dyDescent="0.3">
      <c r="A1139" s="4">
        <v>33421</v>
      </c>
      <c r="B1139" s="5">
        <f t="shared" si="149"/>
        <v>1991</v>
      </c>
      <c r="C1139" s="6">
        <v>0</v>
      </c>
      <c r="D1139" s="7">
        <v>0</v>
      </c>
      <c r="E1139" s="7">
        <v>1</v>
      </c>
      <c r="F1139" s="8">
        <v>0</v>
      </c>
      <c r="G1139" s="44" t="str">
        <f t="shared" si="150"/>
        <v>SB</v>
      </c>
      <c r="H1139" s="51">
        <v>0.49813198289462701</v>
      </c>
      <c r="I1139" s="52">
        <v>2.5612581253209601E-48</v>
      </c>
      <c r="J1139" s="52">
        <v>0.30686127708125399</v>
      </c>
      <c r="K1139" s="53">
        <v>0.195006740024116</v>
      </c>
      <c r="L1139" s="7" t="str">
        <f t="shared" si="155"/>
        <v>AL</v>
      </c>
      <c r="M1139" s="51">
        <v>0.76023256638256398</v>
      </c>
      <c r="N1139" s="52">
        <v>3.1147080778953502E-3</v>
      </c>
      <c r="O1139" s="52">
        <v>1.06115778386422E-2</v>
      </c>
      <c r="P1139" s="53">
        <v>0.22604114770090999</v>
      </c>
      <c r="Q1139" s="7" t="str">
        <f t="shared" si="151"/>
        <v>AL</v>
      </c>
      <c r="R1139" s="6">
        <v>0</v>
      </c>
      <c r="S1139" s="7">
        <v>0</v>
      </c>
      <c r="T1139" s="7">
        <v>0</v>
      </c>
      <c r="U1139" s="8">
        <v>1</v>
      </c>
      <c r="V1139" s="7" t="str">
        <f t="shared" si="152"/>
        <v>Zonal</v>
      </c>
      <c r="W1139" s="51">
        <v>5.9316094113341702E-22</v>
      </c>
      <c r="X1139" s="52">
        <v>4.7597015438297199E-9</v>
      </c>
      <c r="Y1139" s="52">
        <v>0.77965109412923295</v>
      </c>
      <c r="Z1139" s="53">
        <v>0.22034890111106301</v>
      </c>
      <c r="AA1139" s="7" t="str">
        <f t="shared" si="153"/>
        <v>SB</v>
      </c>
      <c r="AB1139" s="51">
        <v>3.4039130119475401E-26</v>
      </c>
      <c r="AC1139" s="52">
        <v>7.9314658546878001E-9</v>
      </c>
      <c r="AD1139" s="52">
        <v>0.87648580366069295</v>
      </c>
      <c r="AE1139" s="53">
        <v>0.12351418840784099</v>
      </c>
      <c r="AF1139" s="7" t="str">
        <f t="shared" si="154"/>
        <v>SB</v>
      </c>
      <c r="AG1139" s="51">
        <v>0.212754046988406</v>
      </c>
      <c r="AH1139" s="52">
        <v>0.23329837590247901</v>
      </c>
      <c r="AI1139" s="52">
        <v>0.327295628331366</v>
      </c>
      <c r="AJ1139" s="53">
        <v>0.226651948777747</v>
      </c>
      <c r="AK1139" s="44" t="str">
        <f t="shared" si="147"/>
        <v>SB</v>
      </c>
      <c r="AL1139" s="51">
        <v>0</v>
      </c>
      <c r="AM1139" s="52">
        <v>0.224871940808195</v>
      </c>
      <c r="AN1139" s="52">
        <v>0.62384746727376195</v>
      </c>
      <c r="AO1139" s="53">
        <v>0.151280591918042</v>
      </c>
      <c r="AP1139" s="44" t="str">
        <f t="shared" si="148"/>
        <v>SB</v>
      </c>
    </row>
    <row r="1140" spans="1:42" x14ac:dyDescent="0.3">
      <c r="A1140" s="4">
        <v>33422</v>
      </c>
      <c r="B1140" s="5">
        <f t="shared" si="149"/>
        <v>1991</v>
      </c>
      <c r="C1140" s="6">
        <v>0</v>
      </c>
      <c r="D1140" s="7">
        <v>0</v>
      </c>
      <c r="E1140" s="7">
        <v>1</v>
      </c>
      <c r="F1140" s="8">
        <v>0</v>
      </c>
      <c r="G1140" s="44" t="str">
        <f t="shared" si="150"/>
        <v>SB</v>
      </c>
      <c r="H1140" s="51">
        <v>8.4678749312426197E-3</v>
      </c>
      <c r="I1140" s="52">
        <v>6.8264909329786203E-45</v>
      </c>
      <c r="J1140" s="52">
        <v>0.38125168365926698</v>
      </c>
      <c r="K1140" s="53">
        <v>0.610280441409498</v>
      </c>
      <c r="L1140" s="7" t="str">
        <f t="shared" si="155"/>
        <v>Zonal</v>
      </c>
      <c r="M1140" s="51">
        <v>4.0309101383007202E-3</v>
      </c>
      <c r="N1140" s="52">
        <v>2.5051998409526801E-5</v>
      </c>
      <c r="O1140" s="52">
        <v>0.17935510385894199</v>
      </c>
      <c r="P1140" s="53">
        <v>0.81658893400435295</v>
      </c>
      <c r="Q1140" s="7" t="str">
        <f t="shared" si="151"/>
        <v>Zonal</v>
      </c>
      <c r="R1140" s="6">
        <v>0</v>
      </c>
      <c r="S1140" s="7">
        <v>0</v>
      </c>
      <c r="T1140" s="7">
        <v>0</v>
      </c>
      <c r="U1140" s="8">
        <v>1</v>
      </c>
      <c r="V1140" s="7" t="str">
        <f t="shared" si="152"/>
        <v>Zonal</v>
      </c>
      <c r="W1140" s="51">
        <v>1.9590953499117601E-34</v>
      </c>
      <c r="X1140" s="52">
        <v>1.25593794037039E-11</v>
      </c>
      <c r="Y1140" s="52">
        <v>0.98259673113352197</v>
      </c>
      <c r="Z1140" s="53">
        <v>1.7403268853916801E-2</v>
      </c>
      <c r="AA1140" s="7" t="str">
        <f t="shared" si="153"/>
        <v>SB</v>
      </c>
      <c r="AB1140" s="51">
        <v>5.9426126243104801E-41</v>
      </c>
      <c r="AC1140" s="52">
        <v>9.8861590175982306E-12</v>
      </c>
      <c r="AD1140" s="52">
        <v>0.99388592388949204</v>
      </c>
      <c r="AE1140" s="53">
        <v>6.11407610062211E-3</v>
      </c>
      <c r="AF1140" s="7" t="str">
        <f t="shared" si="154"/>
        <v>SB</v>
      </c>
      <c r="AG1140" s="51">
        <v>0.20377421934961101</v>
      </c>
      <c r="AH1140" s="52">
        <v>0.21956139445650599</v>
      </c>
      <c r="AI1140" s="52">
        <v>0.35964699701988401</v>
      </c>
      <c r="AJ1140" s="53">
        <v>0.21701738917399699</v>
      </c>
      <c r="AK1140" s="44" t="str">
        <f t="shared" si="147"/>
        <v>SB</v>
      </c>
      <c r="AL1140" s="51">
        <v>0</v>
      </c>
      <c r="AM1140" s="52">
        <v>0.18405486049311601</v>
      </c>
      <c r="AN1140" s="52">
        <v>0.67711877715542002</v>
      </c>
      <c r="AO1140" s="53">
        <v>0.13882636235146301</v>
      </c>
      <c r="AP1140" s="44" t="str">
        <f t="shared" si="148"/>
        <v>SB</v>
      </c>
    </row>
    <row r="1141" spans="1:42" x14ac:dyDescent="0.3">
      <c r="A1141" s="4">
        <v>33423</v>
      </c>
      <c r="B1141" s="5">
        <f t="shared" si="149"/>
        <v>1991</v>
      </c>
      <c r="C1141" s="6">
        <v>0</v>
      </c>
      <c r="D1141" s="7">
        <v>0</v>
      </c>
      <c r="E1141" s="7">
        <v>1</v>
      </c>
      <c r="F1141" s="8">
        <v>0</v>
      </c>
      <c r="G1141" s="44" t="str">
        <f t="shared" si="150"/>
        <v>SB</v>
      </c>
      <c r="H1141" s="51">
        <v>1.09927765276325E-3</v>
      </c>
      <c r="I1141" s="52">
        <v>5.5852787942837102E-25</v>
      </c>
      <c r="J1141" s="52">
        <v>0.44051123678624199</v>
      </c>
      <c r="K1141" s="53">
        <v>0.55838948556100498</v>
      </c>
      <c r="L1141" s="7" t="str">
        <f t="shared" si="155"/>
        <v>Zonal</v>
      </c>
      <c r="M1141" s="51">
        <v>8.7401373298925001E-5</v>
      </c>
      <c r="N1141" s="52">
        <v>1.48078104155326E-5</v>
      </c>
      <c r="O1141" s="52">
        <v>0.69477896361105396</v>
      </c>
      <c r="P1141" s="53">
        <v>0.30511882720523298</v>
      </c>
      <c r="Q1141" s="7" t="str">
        <f t="shared" si="151"/>
        <v>SB</v>
      </c>
      <c r="R1141" s="6">
        <v>0</v>
      </c>
      <c r="S1141" s="7">
        <v>0</v>
      </c>
      <c r="T1141" s="7">
        <v>1</v>
      </c>
      <c r="U1141" s="8">
        <v>0</v>
      </c>
      <c r="V1141" s="7" t="str">
        <f t="shared" si="152"/>
        <v>SB</v>
      </c>
      <c r="W1141" s="51">
        <v>1.8138109380519199E-34</v>
      </c>
      <c r="X1141" s="52">
        <v>1.01573032294553E-11</v>
      </c>
      <c r="Y1141" s="52">
        <v>0.97125371070565403</v>
      </c>
      <c r="Z1141" s="53">
        <v>2.87462892841884E-2</v>
      </c>
      <c r="AA1141" s="7" t="str">
        <f t="shared" si="153"/>
        <v>SB</v>
      </c>
      <c r="AB1141" s="51">
        <v>1.39015080764909E-40</v>
      </c>
      <c r="AC1141" s="52">
        <v>2.6689375120671599E-12</v>
      </c>
      <c r="AD1141" s="52">
        <v>0.98820999440817603</v>
      </c>
      <c r="AE1141" s="53">
        <v>1.17900055891533E-2</v>
      </c>
      <c r="AF1141" s="7" t="str">
        <f t="shared" si="154"/>
        <v>SB</v>
      </c>
      <c r="AG1141" s="51">
        <v>0.21379219228302601</v>
      </c>
      <c r="AH1141" s="52">
        <v>0.24141266140345199</v>
      </c>
      <c r="AI1141" s="52">
        <v>0.33955972243536697</v>
      </c>
      <c r="AJ1141" s="53">
        <v>0.20523542387815399</v>
      </c>
      <c r="AK1141" s="44" t="str">
        <f t="shared" si="147"/>
        <v>SB</v>
      </c>
      <c r="AL1141" s="51">
        <v>7.3770491803278604E-2</v>
      </c>
      <c r="AM1141" s="52">
        <v>0.29508196721311403</v>
      </c>
      <c r="AN1141" s="52">
        <v>0.63114754098360604</v>
      </c>
      <c r="AO1141" s="53">
        <v>0</v>
      </c>
      <c r="AP1141" s="44" t="str">
        <f t="shared" si="148"/>
        <v>SB</v>
      </c>
    </row>
    <row r="1142" spans="1:42" x14ac:dyDescent="0.3">
      <c r="A1142" s="4">
        <v>33424</v>
      </c>
      <c r="B1142" s="5">
        <f t="shared" si="149"/>
        <v>1991</v>
      </c>
      <c r="C1142" s="6">
        <v>0</v>
      </c>
      <c r="D1142" s="7">
        <v>1</v>
      </c>
      <c r="E1142" s="7">
        <v>0</v>
      </c>
      <c r="F1142" s="8">
        <v>0</v>
      </c>
      <c r="G1142" s="44" t="str">
        <f t="shared" si="150"/>
        <v>NAO-</v>
      </c>
      <c r="H1142" s="51">
        <v>1.25748702052712E-3</v>
      </c>
      <c r="I1142" s="52">
        <v>1.19330155193926E-13</v>
      </c>
      <c r="J1142" s="52">
        <v>0.98326404755732499</v>
      </c>
      <c r="K1142" s="53">
        <v>1.54784654220397E-2</v>
      </c>
      <c r="L1142" s="7" t="str">
        <f t="shared" si="155"/>
        <v>SB</v>
      </c>
      <c r="M1142" s="51">
        <v>3.26499484371348E-4</v>
      </c>
      <c r="N1142" s="52">
        <v>0.29322283296082402</v>
      </c>
      <c r="O1142" s="52">
        <v>0.63189779574351002</v>
      </c>
      <c r="P1142" s="53">
        <v>7.45528718112939E-2</v>
      </c>
      <c r="Q1142" s="7" t="str">
        <f t="shared" si="151"/>
        <v>SB</v>
      </c>
      <c r="R1142" s="6">
        <v>0</v>
      </c>
      <c r="S1142" s="7">
        <v>0</v>
      </c>
      <c r="T1142" s="7">
        <v>1</v>
      </c>
      <c r="U1142" s="8">
        <v>0</v>
      </c>
      <c r="V1142" s="7" t="str">
        <f t="shared" si="152"/>
        <v>SB</v>
      </c>
      <c r="W1142" s="51">
        <v>5.9600755553385396E-26</v>
      </c>
      <c r="X1142" s="52">
        <v>6.88780857778948E-6</v>
      </c>
      <c r="Y1142" s="52">
        <v>0.985405172878698</v>
      </c>
      <c r="Z1142" s="53">
        <v>1.45879393127244E-2</v>
      </c>
      <c r="AA1142" s="7" t="str">
        <f t="shared" si="153"/>
        <v>SB</v>
      </c>
      <c r="AB1142" s="51">
        <v>6.4574735472786704E-31</v>
      </c>
      <c r="AC1142" s="52">
        <v>2.5241211479677799E-6</v>
      </c>
      <c r="AD1142" s="52">
        <v>0.99296087241659703</v>
      </c>
      <c r="AE1142" s="53">
        <v>7.0366034622535902E-3</v>
      </c>
      <c r="AF1142" s="7" t="str">
        <f t="shared" si="154"/>
        <v>SB</v>
      </c>
      <c r="AG1142" s="51">
        <v>0.22404714945326801</v>
      </c>
      <c r="AH1142" s="52">
        <v>0.30072245824078703</v>
      </c>
      <c r="AI1142" s="52">
        <v>0.28645073919164299</v>
      </c>
      <c r="AJ1142" s="53">
        <v>0.188779653114301</v>
      </c>
      <c r="AK1142" s="44" t="str">
        <f t="shared" si="147"/>
        <v>NAO-</v>
      </c>
      <c r="AL1142" s="51">
        <v>0.21062131863955899</v>
      </c>
      <c r="AM1142" s="52">
        <v>0.41608081575780598</v>
      </c>
      <c r="AN1142" s="52">
        <v>0.373297865602634</v>
      </c>
      <c r="AO1142" s="53">
        <v>0</v>
      </c>
      <c r="AP1142" s="44" t="str">
        <f t="shared" si="148"/>
        <v>NAO-</v>
      </c>
    </row>
    <row r="1143" spans="1:42" x14ac:dyDescent="0.3">
      <c r="A1143" s="4">
        <v>33425</v>
      </c>
      <c r="B1143" s="5">
        <f t="shared" si="149"/>
        <v>1991</v>
      </c>
      <c r="C1143" s="6">
        <v>0</v>
      </c>
      <c r="D1143" s="7">
        <v>1</v>
      </c>
      <c r="E1143" s="7">
        <v>0</v>
      </c>
      <c r="F1143" s="8">
        <v>0</v>
      </c>
      <c r="G1143" s="44" t="str">
        <f t="shared" si="150"/>
        <v>NAO-</v>
      </c>
      <c r="H1143" s="51">
        <v>4.7912687679287601E-3</v>
      </c>
      <c r="I1143" s="52">
        <v>4.6234999157579296E-16</v>
      </c>
      <c r="J1143" s="52">
        <v>0.99270486968363103</v>
      </c>
      <c r="K1143" s="53">
        <v>2.5038615484345699E-3</v>
      </c>
      <c r="L1143" s="7" t="str">
        <f t="shared" si="155"/>
        <v>SB</v>
      </c>
      <c r="M1143" s="51">
        <v>1.09555775593669E-5</v>
      </c>
      <c r="N1143" s="52">
        <v>0.99870760027662597</v>
      </c>
      <c r="O1143" s="52">
        <v>3.8638358096106302E-4</v>
      </c>
      <c r="P1143" s="53">
        <v>8.95060564859761E-4</v>
      </c>
      <c r="Q1143" s="7" t="str">
        <f t="shared" si="151"/>
        <v>NAO-</v>
      </c>
      <c r="R1143" s="6">
        <v>0</v>
      </c>
      <c r="S1143" s="7">
        <v>0</v>
      </c>
      <c r="T1143" s="7">
        <v>1</v>
      </c>
      <c r="U1143" s="8">
        <v>0</v>
      </c>
      <c r="V1143" s="7" t="str">
        <f t="shared" si="152"/>
        <v>SB</v>
      </c>
      <c r="W1143" s="51">
        <v>7.5264995905671601E-27</v>
      </c>
      <c r="X1143" s="52">
        <v>1.3615410799351E-2</v>
      </c>
      <c r="Y1143" s="52">
        <v>0.98638253034975798</v>
      </c>
      <c r="Z1143" s="53">
        <v>2.0588508900657499E-6</v>
      </c>
      <c r="AA1143" s="7" t="str">
        <f t="shared" si="153"/>
        <v>SB</v>
      </c>
      <c r="AB1143" s="51">
        <v>1.3670105557051701E-30</v>
      </c>
      <c r="AC1143" s="52">
        <v>3.8172769971128299E-3</v>
      </c>
      <c r="AD1143" s="52">
        <v>0.99618085584819605</v>
      </c>
      <c r="AE1143" s="53">
        <v>1.8671546917285201E-6</v>
      </c>
      <c r="AF1143" s="7" t="str">
        <f t="shared" si="154"/>
        <v>SB</v>
      </c>
      <c r="AG1143" s="51">
        <v>0.22520140784801099</v>
      </c>
      <c r="AH1143" s="52">
        <v>0.34588472971415002</v>
      </c>
      <c r="AI1143" s="52">
        <v>0.25205205727259999</v>
      </c>
      <c r="AJ1143" s="53">
        <v>0.176861805165237</v>
      </c>
      <c r="AK1143" s="44" t="str">
        <f t="shared" si="147"/>
        <v>NAO-</v>
      </c>
      <c r="AL1143" s="51">
        <v>0.25689294004416002</v>
      </c>
      <c r="AM1143" s="52">
        <v>0.45524542829643799</v>
      </c>
      <c r="AN1143" s="52">
        <v>0.28786163165940098</v>
      </c>
      <c r="AO1143" s="53">
        <v>0</v>
      </c>
      <c r="AP1143" s="44" t="str">
        <f t="shared" si="148"/>
        <v>NAO-</v>
      </c>
    </row>
    <row r="1144" spans="1:42" x14ac:dyDescent="0.3">
      <c r="A1144" s="4">
        <v>33426</v>
      </c>
      <c r="B1144" s="5">
        <f t="shared" si="149"/>
        <v>1991</v>
      </c>
      <c r="C1144" s="6">
        <v>0</v>
      </c>
      <c r="D1144" s="7">
        <v>1</v>
      </c>
      <c r="E1144" s="7">
        <v>0</v>
      </c>
      <c r="F1144" s="8">
        <v>0</v>
      </c>
      <c r="G1144" s="44" t="str">
        <f t="shared" si="150"/>
        <v>NAO-</v>
      </c>
      <c r="H1144" s="51">
        <v>4.0863202220546103E-2</v>
      </c>
      <c r="I1144" s="52">
        <v>3.7629699310526602E-7</v>
      </c>
      <c r="J1144" s="52">
        <v>0.95232058432863098</v>
      </c>
      <c r="K1144" s="53">
        <v>6.8158371538242302E-3</v>
      </c>
      <c r="L1144" s="7" t="str">
        <f t="shared" si="155"/>
        <v>SB</v>
      </c>
      <c r="M1144" s="51">
        <v>6.9582813709068495E-4</v>
      </c>
      <c r="N1144" s="52">
        <v>0.99424189056205403</v>
      </c>
      <c r="O1144" s="52">
        <v>1.85327270032887E-4</v>
      </c>
      <c r="P1144" s="53">
        <v>4.8769540308265897E-3</v>
      </c>
      <c r="Q1144" s="7" t="str">
        <f t="shared" si="151"/>
        <v>NAO-</v>
      </c>
      <c r="R1144" s="6">
        <v>0</v>
      </c>
      <c r="S1144" s="7">
        <v>0</v>
      </c>
      <c r="T1144" s="7">
        <v>1</v>
      </c>
      <c r="U1144" s="8">
        <v>0</v>
      </c>
      <c r="V1144" s="7" t="str">
        <f t="shared" si="152"/>
        <v>SB</v>
      </c>
      <c r="W1144" s="51">
        <v>3.3797403952203402E-15</v>
      </c>
      <c r="X1144" s="52">
        <v>0.14417952794911301</v>
      </c>
      <c r="Y1144" s="52">
        <v>0.85540004618883303</v>
      </c>
      <c r="Z1144" s="53">
        <v>4.2042586204873902E-4</v>
      </c>
      <c r="AA1144" s="7" t="str">
        <f t="shared" si="153"/>
        <v>SB</v>
      </c>
      <c r="AB1144" s="51">
        <v>7.1487031310821197E-17</v>
      </c>
      <c r="AC1144" s="52">
        <v>5.8281493170013403E-2</v>
      </c>
      <c r="AD1144" s="52">
        <v>0.94118223032214299</v>
      </c>
      <c r="AE1144" s="53">
        <v>5.3627650784206996E-4</v>
      </c>
      <c r="AF1144" s="7" t="str">
        <f t="shared" si="154"/>
        <v>SB</v>
      </c>
      <c r="AG1144" s="51">
        <v>0.249929460076458</v>
      </c>
      <c r="AH1144" s="52">
        <v>0.34422839091192298</v>
      </c>
      <c r="AI1144" s="52">
        <v>0.233547990779534</v>
      </c>
      <c r="AJ1144" s="53">
        <v>0.172294158232082</v>
      </c>
      <c r="AK1144" s="44" t="str">
        <f t="shared" si="147"/>
        <v>NAO-</v>
      </c>
      <c r="AL1144" s="51">
        <v>0.33460644304217801</v>
      </c>
      <c r="AM1144" s="52">
        <v>0.43758994796855899</v>
      </c>
      <c r="AN1144" s="52">
        <v>0.227803608989261</v>
      </c>
      <c r="AO1144" s="53">
        <v>0</v>
      </c>
      <c r="AP1144" s="44" t="str">
        <f t="shared" si="148"/>
        <v>NAO-</v>
      </c>
    </row>
    <row r="1145" spans="1:42" x14ac:dyDescent="0.3">
      <c r="A1145" s="4">
        <v>33427</v>
      </c>
      <c r="B1145" s="5">
        <f t="shared" si="149"/>
        <v>1991</v>
      </c>
      <c r="C1145" s="6">
        <v>0</v>
      </c>
      <c r="D1145" s="7">
        <v>1</v>
      </c>
      <c r="E1145" s="7">
        <v>0</v>
      </c>
      <c r="F1145" s="8">
        <v>0</v>
      </c>
      <c r="G1145" s="44" t="str">
        <f t="shared" si="150"/>
        <v>NAO-</v>
      </c>
      <c r="H1145" s="51">
        <v>0.69578372933044397</v>
      </c>
      <c r="I1145" s="52">
        <v>5.7417483102513497E-9</v>
      </c>
      <c r="J1145" s="52">
        <v>0.28364627127893799</v>
      </c>
      <c r="K1145" s="53">
        <v>2.05699936488552E-2</v>
      </c>
      <c r="L1145" s="7" t="str">
        <f t="shared" si="155"/>
        <v>AL</v>
      </c>
      <c r="M1145" s="51">
        <v>0.23386749967690601</v>
      </c>
      <c r="N1145" s="52">
        <v>0.72962940931562603</v>
      </c>
      <c r="O1145" s="52">
        <v>1.08104941960531E-4</v>
      </c>
      <c r="P1145" s="53">
        <v>3.6394986065501303E-2</v>
      </c>
      <c r="Q1145" s="7" t="str">
        <f t="shared" si="151"/>
        <v>NAO-</v>
      </c>
      <c r="R1145" s="6">
        <v>1</v>
      </c>
      <c r="S1145" s="7">
        <v>0</v>
      </c>
      <c r="T1145" s="7">
        <v>0</v>
      </c>
      <c r="U1145" s="8">
        <v>0</v>
      </c>
      <c r="V1145" s="7" t="str">
        <f t="shared" si="152"/>
        <v>AL</v>
      </c>
      <c r="W1145" s="51">
        <v>3.2466444314624101E-4</v>
      </c>
      <c r="X1145" s="52">
        <v>0.94310540302897305</v>
      </c>
      <c r="Y1145" s="52">
        <v>3.0721321223221E-2</v>
      </c>
      <c r="Z1145" s="53">
        <v>2.5848611304659399E-2</v>
      </c>
      <c r="AA1145" s="7" t="str">
        <f t="shared" si="153"/>
        <v>NAO-</v>
      </c>
      <c r="AB1145" s="51">
        <v>2.9745922777705598E-4</v>
      </c>
      <c r="AC1145" s="52">
        <v>0.90488418358720601</v>
      </c>
      <c r="AD1145" s="52">
        <v>4.7275200525253899E-2</v>
      </c>
      <c r="AE1145" s="53">
        <v>4.7543156659762401E-2</v>
      </c>
      <c r="AF1145" s="7" t="str">
        <f t="shared" si="154"/>
        <v>NAO-</v>
      </c>
      <c r="AG1145" s="51">
        <v>0.33154313787802198</v>
      </c>
      <c r="AH1145" s="52">
        <v>0.29564671671053599</v>
      </c>
      <c r="AI1145" s="52">
        <v>0.199177535607408</v>
      </c>
      <c r="AJ1145" s="53">
        <v>0.173632609804032</v>
      </c>
      <c r="AK1145" s="44" t="str">
        <f t="shared" si="147"/>
        <v>AL</v>
      </c>
      <c r="AL1145" s="51">
        <v>0.460441981572973</v>
      </c>
      <c r="AM1145" s="52">
        <v>0.41654426492188501</v>
      </c>
      <c r="AN1145" s="52">
        <v>0.12301375350514</v>
      </c>
      <c r="AO1145" s="53">
        <v>0</v>
      </c>
      <c r="AP1145" s="44" t="str">
        <f t="shared" si="148"/>
        <v>AL</v>
      </c>
    </row>
    <row r="1146" spans="1:42" x14ac:dyDescent="0.3">
      <c r="A1146" s="4">
        <v>33428</v>
      </c>
      <c r="B1146" s="5">
        <f t="shared" si="149"/>
        <v>1991</v>
      </c>
      <c r="C1146" s="6">
        <v>0</v>
      </c>
      <c r="D1146" s="7">
        <v>0</v>
      </c>
      <c r="E1146" s="7">
        <v>0</v>
      </c>
      <c r="F1146" s="8">
        <v>1</v>
      </c>
      <c r="G1146" s="44" t="str">
        <f t="shared" si="150"/>
        <v>Zonal</v>
      </c>
      <c r="H1146" s="51">
        <v>0.99168718853542404</v>
      </c>
      <c r="I1146" s="52">
        <v>3.9982552628018097E-14</v>
      </c>
      <c r="J1146" s="52">
        <v>3.9892734644575503E-3</v>
      </c>
      <c r="K1146" s="53">
        <v>4.3235380000758803E-3</v>
      </c>
      <c r="L1146" s="7" t="str">
        <f t="shared" si="155"/>
        <v>AL</v>
      </c>
      <c r="M1146" s="51">
        <v>0.960272791275536</v>
      </c>
      <c r="N1146" s="52">
        <v>3.34610487820046E-2</v>
      </c>
      <c r="O1146" s="52">
        <v>3.7628775483849699E-4</v>
      </c>
      <c r="P1146" s="53">
        <v>5.8898721876074903E-3</v>
      </c>
      <c r="Q1146" s="7" t="str">
        <f t="shared" si="151"/>
        <v>AL</v>
      </c>
      <c r="R1146" s="6">
        <v>1</v>
      </c>
      <c r="S1146" s="7">
        <v>0</v>
      </c>
      <c r="T1146" s="7">
        <v>0</v>
      </c>
      <c r="U1146" s="8">
        <v>0</v>
      </c>
      <c r="V1146" s="7" t="str">
        <f t="shared" si="152"/>
        <v>AL</v>
      </c>
      <c r="W1146" s="51">
        <v>0.80162839137731901</v>
      </c>
      <c r="X1146" s="52">
        <v>9.9015596004525502E-2</v>
      </c>
      <c r="Y1146" s="52">
        <v>7.6680879868921904E-4</v>
      </c>
      <c r="Z1146" s="53">
        <v>9.8589203819464094E-2</v>
      </c>
      <c r="AA1146" s="7" t="str">
        <f t="shared" si="153"/>
        <v>AL</v>
      </c>
      <c r="AB1146" s="51">
        <v>0.82772260626081096</v>
      </c>
      <c r="AC1146" s="52">
        <v>7.7252655680115898E-2</v>
      </c>
      <c r="AD1146" s="52">
        <v>7.6442218167656697E-4</v>
      </c>
      <c r="AE1146" s="53">
        <v>9.4260315877395404E-2</v>
      </c>
      <c r="AF1146" s="7" t="str">
        <f t="shared" si="154"/>
        <v>AL</v>
      </c>
      <c r="AG1146" s="51">
        <v>0.36371655877074399</v>
      </c>
      <c r="AH1146" s="52">
        <v>0.23265890610307</v>
      </c>
      <c r="AI1146" s="52">
        <v>0.19744723540053999</v>
      </c>
      <c r="AJ1146" s="53">
        <v>0.206177299725645</v>
      </c>
      <c r="AK1146" s="44" t="str">
        <f t="shared" si="147"/>
        <v>AL</v>
      </c>
      <c r="AL1146" s="51">
        <v>0.65909972836631703</v>
      </c>
      <c r="AM1146" s="52">
        <v>0.33740783857198298</v>
      </c>
      <c r="AN1146" s="52">
        <v>0</v>
      </c>
      <c r="AO1146" s="53">
        <v>3.4924330616996598E-3</v>
      </c>
      <c r="AP1146" s="44" t="str">
        <f t="shared" si="148"/>
        <v>AL</v>
      </c>
    </row>
    <row r="1147" spans="1:42" x14ac:dyDescent="0.3">
      <c r="A1147" s="4">
        <v>33429</v>
      </c>
      <c r="B1147" s="5">
        <f t="shared" si="149"/>
        <v>1991</v>
      </c>
      <c r="C1147" s="6">
        <v>0</v>
      </c>
      <c r="D1147" s="7">
        <v>0</v>
      </c>
      <c r="E1147" s="7">
        <v>0</v>
      </c>
      <c r="F1147" s="8">
        <v>1</v>
      </c>
      <c r="G1147" s="44" t="str">
        <f t="shared" si="150"/>
        <v>Zonal</v>
      </c>
      <c r="H1147" s="51">
        <v>0.942449581050259</v>
      </c>
      <c r="I1147" s="52">
        <v>6.5092323396680303E-19</v>
      </c>
      <c r="J1147" s="52">
        <v>4.7038928682834302E-4</v>
      </c>
      <c r="K1147" s="53">
        <v>5.7080029662913E-2</v>
      </c>
      <c r="L1147" s="7" t="str">
        <f t="shared" si="155"/>
        <v>AL</v>
      </c>
      <c r="M1147" s="51">
        <v>0.92430814932526195</v>
      </c>
      <c r="N1147" s="52">
        <v>2.4996331863813299E-3</v>
      </c>
      <c r="O1147" s="52">
        <v>7.4168959167057098E-5</v>
      </c>
      <c r="P1147" s="53">
        <v>7.3118048529180801E-2</v>
      </c>
      <c r="Q1147" s="7" t="str">
        <f t="shared" si="151"/>
        <v>AL</v>
      </c>
      <c r="R1147" s="6">
        <v>1</v>
      </c>
      <c r="S1147" s="7">
        <v>0</v>
      </c>
      <c r="T1147" s="7">
        <v>0</v>
      </c>
      <c r="U1147" s="8">
        <v>0</v>
      </c>
      <c r="V1147" s="7" t="str">
        <f t="shared" si="152"/>
        <v>AL</v>
      </c>
      <c r="W1147" s="51">
        <v>0.42768388428728399</v>
      </c>
      <c r="X1147" s="52">
        <v>0.14764539910114499</v>
      </c>
      <c r="Y1147" s="52">
        <v>4.0415750165675298E-3</v>
      </c>
      <c r="Z1147" s="53">
        <v>0.42062914159500098</v>
      </c>
      <c r="AA1147" s="7" t="str">
        <f t="shared" si="153"/>
        <v>AL</v>
      </c>
      <c r="AB1147" s="51">
        <v>0.548199648573788</v>
      </c>
      <c r="AC1147" s="52">
        <v>7.5952717067122505E-2</v>
      </c>
      <c r="AD1147" s="52">
        <v>3.7521194036326299E-3</v>
      </c>
      <c r="AE1147" s="53">
        <v>0.37209551495545701</v>
      </c>
      <c r="AF1147" s="7" t="str">
        <f t="shared" si="154"/>
        <v>AL</v>
      </c>
      <c r="AG1147" s="51">
        <v>0.34570805321658499</v>
      </c>
      <c r="AH1147" s="52">
        <v>0.23625358069597199</v>
      </c>
      <c r="AI1147" s="52">
        <v>0.20806866502534499</v>
      </c>
      <c r="AJ1147" s="53">
        <v>0.209969701062097</v>
      </c>
      <c r="AK1147" s="44" t="str">
        <f t="shared" si="147"/>
        <v>AL</v>
      </c>
      <c r="AL1147" s="51">
        <v>0.60642495992107504</v>
      </c>
      <c r="AM1147" s="52">
        <v>0.320014798372179</v>
      </c>
      <c r="AN1147" s="52">
        <v>7.3560241706745494E-2</v>
      </c>
      <c r="AO1147" s="53">
        <v>0</v>
      </c>
      <c r="AP1147" s="44" t="str">
        <f t="shared" si="148"/>
        <v>AL</v>
      </c>
    </row>
    <row r="1148" spans="1:42" x14ac:dyDescent="0.3">
      <c r="A1148" s="4">
        <v>33430</v>
      </c>
      <c r="B1148" s="5">
        <f t="shared" si="149"/>
        <v>1991</v>
      </c>
      <c r="C1148" s="6">
        <v>0</v>
      </c>
      <c r="D1148" s="7">
        <v>0</v>
      </c>
      <c r="E1148" s="7">
        <v>0</v>
      </c>
      <c r="F1148" s="8">
        <v>1</v>
      </c>
      <c r="G1148" s="44" t="str">
        <f t="shared" si="150"/>
        <v>Zonal</v>
      </c>
      <c r="H1148" s="51">
        <v>0.98782425307914601</v>
      </c>
      <c r="I1148" s="52">
        <v>5.4164411550513798E-28</v>
      </c>
      <c r="J1148" s="52">
        <v>4.9350505950649303E-4</v>
      </c>
      <c r="K1148" s="53">
        <v>1.16822418613526E-2</v>
      </c>
      <c r="L1148" s="7" t="str">
        <f t="shared" si="155"/>
        <v>AL</v>
      </c>
      <c r="M1148" s="51">
        <v>0.87736266047965605</v>
      </c>
      <c r="N1148" s="52">
        <v>9.6393458845105404E-2</v>
      </c>
      <c r="O1148" s="52">
        <v>1.4301338300457901E-7</v>
      </c>
      <c r="P1148" s="53">
        <v>2.6243737661858699E-2</v>
      </c>
      <c r="Q1148" s="7" t="str">
        <f t="shared" si="151"/>
        <v>AL</v>
      </c>
      <c r="R1148" s="6">
        <v>1</v>
      </c>
      <c r="S1148" s="7">
        <v>0</v>
      </c>
      <c r="T1148" s="7">
        <v>0</v>
      </c>
      <c r="U1148" s="8">
        <v>0</v>
      </c>
      <c r="V1148" s="7" t="str">
        <f t="shared" si="152"/>
        <v>AL</v>
      </c>
      <c r="W1148" s="51">
        <v>0.61811764226852906</v>
      </c>
      <c r="X1148" s="52">
        <v>9.5187300541845696E-2</v>
      </c>
      <c r="Y1148" s="52">
        <v>2.03402891561204E-3</v>
      </c>
      <c r="Z1148" s="53">
        <v>0.28466102827401302</v>
      </c>
      <c r="AA1148" s="7" t="str">
        <f t="shared" si="153"/>
        <v>AL</v>
      </c>
      <c r="AB1148" s="51">
        <v>0.71162288418867004</v>
      </c>
      <c r="AC1148" s="52">
        <v>4.5823073595793698E-2</v>
      </c>
      <c r="AD1148" s="52">
        <v>1.91562596315337E-3</v>
      </c>
      <c r="AE1148" s="53">
        <v>0.240638416252382</v>
      </c>
      <c r="AF1148" s="7" t="str">
        <f t="shared" si="154"/>
        <v>AL</v>
      </c>
      <c r="AG1148" s="51">
        <v>0.36269179973169502</v>
      </c>
      <c r="AH1148" s="52">
        <v>0.229024101381334</v>
      </c>
      <c r="AI1148" s="52">
        <v>0.20313273468547099</v>
      </c>
      <c r="AJ1148" s="53">
        <v>0.20515136420149899</v>
      </c>
      <c r="AK1148" s="44" t="str">
        <f t="shared" si="147"/>
        <v>AL</v>
      </c>
      <c r="AL1148" s="51">
        <v>0.66641055192726295</v>
      </c>
      <c r="AM1148" s="52">
        <v>0.29933410167755098</v>
      </c>
      <c r="AN1148" s="52">
        <v>3.4255346395185002E-2</v>
      </c>
      <c r="AO1148" s="53">
        <v>0</v>
      </c>
      <c r="AP1148" s="44" t="str">
        <f t="shared" si="148"/>
        <v>AL</v>
      </c>
    </row>
    <row r="1149" spans="1:42" x14ac:dyDescent="0.3">
      <c r="A1149" s="4">
        <v>33431</v>
      </c>
      <c r="B1149" s="5">
        <f t="shared" si="149"/>
        <v>1991</v>
      </c>
      <c r="C1149" s="6">
        <v>0</v>
      </c>
      <c r="D1149" s="7">
        <v>0</v>
      </c>
      <c r="E1149" s="7">
        <v>0</v>
      </c>
      <c r="F1149" s="8">
        <v>1</v>
      </c>
      <c r="G1149" s="44" t="str">
        <f t="shared" si="150"/>
        <v>Zonal</v>
      </c>
      <c r="H1149" s="51">
        <v>0.99268765018505301</v>
      </c>
      <c r="I1149" s="52">
        <v>1.8277161839552E-28</v>
      </c>
      <c r="J1149" s="52">
        <v>1.8255824131353999E-4</v>
      </c>
      <c r="K1149" s="53">
        <v>7.1297915736314998E-3</v>
      </c>
      <c r="L1149" s="7" t="str">
        <f t="shared" si="155"/>
        <v>AL</v>
      </c>
      <c r="M1149" s="51">
        <v>0.94870409140473999</v>
      </c>
      <c r="N1149" s="52">
        <v>3.6281099784313098E-2</v>
      </c>
      <c r="O1149" s="52">
        <v>1.08361430604047E-7</v>
      </c>
      <c r="P1149" s="53">
        <v>1.5014700449520701E-2</v>
      </c>
      <c r="Q1149" s="7" t="str">
        <f t="shared" si="151"/>
        <v>AL</v>
      </c>
      <c r="R1149" s="6">
        <v>1</v>
      </c>
      <c r="S1149" s="7">
        <v>0</v>
      </c>
      <c r="T1149" s="7">
        <v>0</v>
      </c>
      <c r="U1149" s="8">
        <v>0</v>
      </c>
      <c r="V1149" s="7" t="str">
        <f t="shared" si="152"/>
        <v>AL</v>
      </c>
      <c r="W1149" s="51">
        <v>0.888906406558861</v>
      </c>
      <c r="X1149" s="52">
        <v>6.4619301334058701E-2</v>
      </c>
      <c r="Y1149" s="52">
        <v>3.1415505423063598E-4</v>
      </c>
      <c r="Z1149" s="53">
        <v>4.6160137052850998E-2</v>
      </c>
      <c r="AA1149" s="7" t="str">
        <f t="shared" si="153"/>
        <v>AL</v>
      </c>
      <c r="AB1149" s="51">
        <v>0.92539236758401</v>
      </c>
      <c r="AC1149" s="52">
        <v>3.9197024173655497E-2</v>
      </c>
      <c r="AD1149" s="52">
        <v>2.6621874809900498E-4</v>
      </c>
      <c r="AE1149" s="53">
        <v>3.5144389494234103E-2</v>
      </c>
      <c r="AF1149" s="7" t="str">
        <f t="shared" si="154"/>
        <v>AL</v>
      </c>
      <c r="AG1149" s="51">
        <v>0.35138260797263698</v>
      </c>
      <c r="AH1149" s="52">
        <v>0.19723216766830201</v>
      </c>
      <c r="AI1149" s="52">
        <v>0.20303327878674901</v>
      </c>
      <c r="AJ1149" s="53">
        <v>0.24835194557231</v>
      </c>
      <c r="AK1149" s="44" t="str">
        <f t="shared" ref="AK1149:AK1212" si="156">INDEX($AG$3:$AJ$3, MATCH(MAX($AG1149:$AJ1149),$AG1149:$AJ1149,0))</f>
        <v>AL</v>
      </c>
      <c r="AL1149" s="51">
        <v>0.665381416798971</v>
      </c>
      <c r="AM1149" s="52">
        <v>3.2509261359340701E-2</v>
      </c>
      <c r="AN1149" s="52">
        <v>0</v>
      </c>
      <c r="AO1149" s="53">
        <v>0.30210932184168698</v>
      </c>
      <c r="AP1149" s="44" t="str">
        <f t="shared" ref="AP1149:AP1212" si="157">INDEX($AL$3:$AO$3, MATCH(MAX($AL1149:$AO1149),$AL1149:$AO1149,0))</f>
        <v>AL</v>
      </c>
    </row>
    <row r="1150" spans="1:42" x14ac:dyDescent="0.3">
      <c r="A1150" s="4">
        <v>33432</v>
      </c>
      <c r="B1150" s="5">
        <f t="shared" si="149"/>
        <v>1991</v>
      </c>
      <c r="C1150" s="6">
        <v>0</v>
      </c>
      <c r="D1150" s="7">
        <v>0</v>
      </c>
      <c r="E1150" s="7">
        <v>0</v>
      </c>
      <c r="F1150" s="8">
        <v>1</v>
      </c>
      <c r="G1150" s="44" t="str">
        <f t="shared" si="150"/>
        <v>Zonal</v>
      </c>
      <c r="H1150" s="51">
        <v>0.852917781204658</v>
      </c>
      <c r="I1150" s="52">
        <v>1.5352273065915899E-17</v>
      </c>
      <c r="J1150" s="52">
        <v>1.4818767603773E-3</v>
      </c>
      <c r="K1150" s="53">
        <v>0.145600342034965</v>
      </c>
      <c r="L1150" s="7" t="str">
        <f t="shared" si="155"/>
        <v>AL</v>
      </c>
      <c r="M1150" s="51">
        <v>0.73051068326330004</v>
      </c>
      <c r="N1150" s="52">
        <v>5.5989788715336997E-2</v>
      </c>
      <c r="O1150" s="52">
        <v>1.0746991993793101E-4</v>
      </c>
      <c r="P1150" s="53">
        <v>0.21339205810141099</v>
      </c>
      <c r="Q1150" s="7" t="str">
        <f t="shared" si="151"/>
        <v>AL</v>
      </c>
      <c r="R1150" s="6">
        <v>1</v>
      </c>
      <c r="S1150" s="7">
        <v>0</v>
      </c>
      <c r="T1150" s="7">
        <v>0</v>
      </c>
      <c r="U1150" s="8">
        <v>0</v>
      </c>
      <c r="V1150" s="7" t="str">
        <f t="shared" si="152"/>
        <v>AL</v>
      </c>
      <c r="W1150" s="51">
        <v>0.93390662419815096</v>
      </c>
      <c r="X1150" s="52">
        <v>4.9015828939416299E-2</v>
      </c>
      <c r="Y1150" s="52">
        <v>1.4141893151926901E-4</v>
      </c>
      <c r="Z1150" s="53">
        <v>1.69361279309116E-2</v>
      </c>
      <c r="AA1150" s="7" t="str">
        <f t="shared" si="153"/>
        <v>AL</v>
      </c>
      <c r="AB1150" s="51">
        <v>0.94071365178164501</v>
      </c>
      <c r="AC1150" s="52">
        <v>4.4203671354223401E-2</v>
      </c>
      <c r="AD1150" s="52">
        <v>1.40807660438795E-4</v>
      </c>
      <c r="AE1150" s="53">
        <v>1.4941869203693199E-2</v>
      </c>
      <c r="AF1150" s="7" t="str">
        <f t="shared" si="154"/>
        <v>AL</v>
      </c>
      <c r="AG1150" s="51">
        <v>0.28838750464651702</v>
      </c>
      <c r="AH1150" s="52">
        <v>0.17911030735490399</v>
      </c>
      <c r="AI1150" s="52">
        <v>0.20623349260118501</v>
      </c>
      <c r="AJ1150" s="53">
        <v>0.32626869539739101</v>
      </c>
      <c r="AK1150" s="44" t="str">
        <f t="shared" si="156"/>
        <v>Zonal</v>
      </c>
      <c r="AL1150" s="51">
        <v>0.34986934673366799</v>
      </c>
      <c r="AM1150" s="52">
        <v>0</v>
      </c>
      <c r="AN1150" s="52">
        <v>0.17612060301507501</v>
      </c>
      <c r="AO1150" s="53">
        <v>0.47401005025125598</v>
      </c>
      <c r="AP1150" s="44" t="str">
        <f t="shared" si="157"/>
        <v>Zonal</v>
      </c>
    </row>
    <row r="1151" spans="1:42" x14ac:dyDescent="0.3">
      <c r="A1151" s="4">
        <v>33433</v>
      </c>
      <c r="B1151" s="5">
        <f t="shared" si="149"/>
        <v>1991</v>
      </c>
      <c r="C1151" s="6">
        <v>0</v>
      </c>
      <c r="D1151" s="7">
        <v>0</v>
      </c>
      <c r="E1151" s="7">
        <v>0</v>
      </c>
      <c r="F1151" s="8">
        <v>1</v>
      </c>
      <c r="G1151" s="44" t="str">
        <f t="shared" si="150"/>
        <v>Zonal</v>
      </c>
      <c r="H1151" s="51">
        <v>0.74973160055316002</v>
      </c>
      <c r="I1151" s="52">
        <v>3.6053584085734099E-15</v>
      </c>
      <c r="J1151" s="52">
        <v>9.1111231186959596E-4</v>
      </c>
      <c r="K1151" s="53">
        <v>0.24935728713496699</v>
      </c>
      <c r="L1151" s="7" t="str">
        <f t="shared" si="155"/>
        <v>AL</v>
      </c>
      <c r="M1151" s="51">
        <v>0.84830974013918103</v>
      </c>
      <c r="N1151" s="52">
        <v>7.9132717409593403E-3</v>
      </c>
      <c r="O1151" s="52">
        <v>2.1635992814195601E-4</v>
      </c>
      <c r="P1151" s="53">
        <v>0.14356062819172299</v>
      </c>
      <c r="Q1151" s="7" t="str">
        <f t="shared" si="151"/>
        <v>AL</v>
      </c>
      <c r="R1151" s="6">
        <v>1</v>
      </c>
      <c r="S1151" s="7">
        <v>0</v>
      </c>
      <c r="T1151" s="7">
        <v>0</v>
      </c>
      <c r="U1151" s="8">
        <v>0</v>
      </c>
      <c r="V1151" s="7" t="str">
        <f t="shared" si="152"/>
        <v>AL</v>
      </c>
      <c r="W1151" s="51">
        <v>0.96976267849853104</v>
      </c>
      <c r="X1151" s="52">
        <v>9.7160538480408603E-3</v>
      </c>
      <c r="Y1151" s="52">
        <v>1.4120570917433399E-4</v>
      </c>
      <c r="Z1151" s="53">
        <v>2.0380061944254201E-2</v>
      </c>
      <c r="AA1151" s="7" t="str">
        <f t="shared" si="153"/>
        <v>AL</v>
      </c>
      <c r="AB1151" s="51">
        <v>0.97149968844064405</v>
      </c>
      <c r="AC1151" s="52">
        <v>9.7566019656026501E-3</v>
      </c>
      <c r="AD1151" s="52">
        <v>1.34581858470049E-4</v>
      </c>
      <c r="AE1151" s="53">
        <v>1.86091277352818E-2</v>
      </c>
      <c r="AF1151" s="7" t="str">
        <f t="shared" si="154"/>
        <v>AL</v>
      </c>
      <c r="AG1151" s="51">
        <v>0.24616464476938499</v>
      </c>
      <c r="AH1151" s="52">
        <v>0.17375150492062699</v>
      </c>
      <c r="AI1151" s="52">
        <v>0.201926483369372</v>
      </c>
      <c r="AJ1151" s="53">
        <v>0.37815736694061403</v>
      </c>
      <c r="AK1151" s="44" t="str">
        <f t="shared" si="156"/>
        <v>Zonal</v>
      </c>
      <c r="AL1151" s="51">
        <v>0.219915159633846</v>
      </c>
      <c r="AM1151" s="52">
        <v>0</v>
      </c>
      <c r="AN1151" s="52">
        <v>0.21958026345166301</v>
      </c>
      <c r="AO1151" s="53">
        <v>0.56050457691448896</v>
      </c>
      <c r="AP1151" s="44" t="str">
        <f t="shared" si="157"/>
        <v>Zonal</v>
      </c>
    </row>
    <row r="1152" spans="1:42" x14ac:dyDescent="0.3">
      <c r="A1152" s="4">
        <v>33434</v>
      </c>
      <c r="B1152" s="5">
        <f t="shared" si="149"/>
        <v>1991</v>
      </c>
      <c r="C1152" s="6">
        <v>0</v>
      </c>
      <c r="D1152" s="7">
        <v>0</v>
      </c>
      <c r="E1152" s="7">
        <v>0</v>
      </c>
      <c r="F1152" s="8">
        <v>1</v>
      </c>
      <c r="G1152" s="44" t="str">
        <f t="shared" si="150"/>
        <v>Zonal</v>
      </c>
      <c r="H1152" s="51">
        <v>0.17463546481919601</v>
      </c>
      <c r="I1152" s="52">
        <v>1.7352814564097999E-23</v>
      </c>
      <c r="J1152" s="52">
        <v>5.2945293566347804E-4</v>
      </c>
      <c r="K1152" s="53">
        <v>0.82483508224515101</v>
      </c>
      <c r="L1152" s="7" t="str">
        <f t="shared" si="155"/>
        <v>Zonal</v>
      </c>
      <c r="M1152" s="51">
        <v>0.65534455734533803</v>
      </c>
      <c r="N1152" s="52">
        <v>2.8375362259880001E-2</v>
      </c>
      <c r="O1152" s="52">
        <v>3.29953953535612E-5</v>
      </c>
      <c r="P1152" s="53">
        <v>0.31624708499943799</v>
      </c>
      <c r="Q1152" s="7" t="str">
        <f t="shared" si="151"/>
        <v>AL</v>
      </c>
      <c r="R1152" s="6">
        <v>1</v>
      </c>
      <c r="S1152" s="7">
        <v>0</v>
      </c>
      <c r="T1152" s="7">
        <v>0</v>
      </c>
      <c r="U1152" s="8">
        <v>0</v>
      </c>
      <c r="V1152" s="7" t="str">
        <f t="shared" si="152"/>
        <v>AL</v>
      </c>
      <c r="W1152" s="51">
        <v>0.966245497855026</v>
      </c>
      <c r="X1152" s="52">
        <v>2.15249213457138E-2</v>
      </c>
      <c r="Y1152" s="52">
        <v>1.08666628181212E-4</v>
      </c>
      <c r="Z1152" s="53">
        <v>1.21209141710781E-2</v>
      </c>
      <c r="AA1152" s="7" t="str">
        <f t="shared" si="153"/>
        <v>AL</v>
      </c>
      <c r="AB1152" s="51">
        <v>0.96139051799923303</v>
      </c>
      <c r="AC1152" s="52">
        <v>2.5963790750371699E-2</v>
      </c>
      <c r="AD1152" s="52">
        <v>1.2849616855130399E-4</v>
      </c>
      <c r="AE1152" s="53">
        <v>1.25171950818428E-2</v>
      </c>
      <c r="AF1152" s="7" t="str">
        <f t="shared" si="154"/>
        <v>AL</v>
      </c>
      <c r="AG1152" s="51">
        <v>0.238986648206446</v>
      </c>
      <c r="AH1152" s="52">
        <v>0.18665872040435</v>
      </c>
      <c r="AI1152" s="52">
        <v>0.20079017386189901</v>
      </c>
      <c r="AJ1152" s="53">
        <v>0.373564457527303</v>
      </c>
      <c r="AK1152" s="44" t="str">
        <f t="shared" si="156"/>
        <v>Zonal</v>
      </c>
      <c r="AL1152" s="51">
        <v>8.8632101155544804E-2</v>
      </c>
      <c r="AM1152" s="52">
        <v>0</v>
      </c>
      <c r="AN1152" s="52">
        <v>0.173634218646016</v>
      </c>
      <c r="AO1152" s="53">
        <v>0.73773368019843899</v>
      </c>
      <c r="AP1152" s="44" t="str">
        <f t="shared" si="157"/>
        <v>Zonal</v>
      </c>
    </row>
    <row r="1153" spans="1:42" x14ac:dyDescent="0.3">
      <c r="A1153" s="4">
        <v>33435</v>
      </c>
      <c r="B1153" s="5">
        <f t="shared" si="149"/>
        <v>1991</v>
      </c>
      <c r="C1153" s="6">
        <v>0</v>
      </c>
      <c r="D1153" s="7">
        <v>0</v>
      </c>
      <c r="E1153" s="7">
        <v>0</v>
      </c>
      <c r="F1153" s="8">
        <v>1</v>
      </c>
      <c r="G1153" s="44" t="str">
        <f t="shared" si="150"/>
        <v>Zonal</v>
      </c>
      <c r="H1153" s="51">
        <v>0.94050712886014798</v>
      </c>
      <c r="I1153" s="52">
        <v>5.4859242255754002E-17</v>
      </c>
      <c r="J1153" s="52">
        <v>2.5851876928859301E-2</v>
      </c>
      <c r="K1153" s="53">
        <v>3.3640994210982801E-2</v>
      </c>
      <c r="L1153" s="7" t="str">
        <f t="shared" si="155"/>
        <v>AL</v>
      </c>
      <c r="M1153" s="51">
        <v>2.4526734388628301E-2</v>
      </c>
      <c r="N1153" s="52">
        <v>0.968556721445893</v>
      </c>
      <c r="O1153" s="52">
        <v>2.9163371310545898E-4</v>
      </c>
      <c r="P1153" s="53">
        <v>6.6249104523741801E-3</v>
      </c>
      <c r="Q1153" s="7" t="str">
        <f t="shared" si="151"/>
        <v>NAO-</v>
      </c>
      <c r="R1153" s="6">
        <v>1</v>
      </c>
      <c r="S1153" s="7">
        <v>0</v>
      </c>
      <c r="T1153" s="7">
        <v>0</v>
      </c>
      <c r="U1153" s="8">
        <v>0</v>
      </c>
      <c r="V1153" s="7" t="str">
        <f t="shared" si="152"/>
        <v>AL</v>
      </c>
      <c r="W1153" s="51">
        <v>0.97634742147383402</v>
      </c>
      <c r="X1153" s="52">
        <v>1.65882246995043E-2</v>
      </c>
      <c r="Y1153" s="52">
        <v>1.15064761942198E-4</v>
      </c>
      <c r="Z1153" s="53">
        <v>6.9492890647195396E-3</v>
      </c>
      <c r="AA1153" s="7" t="str">
        <f t="shared" si="153"/>
        <v>AL</v>
      </c>
      <c r="AB1153" s="51">
        <v>0.97586027788027896</v>
      </c>
      <c r="AC1153" s="52">
        <v>1.7611710442481301E-2</v>
      </c>
      <c r="AD1153" s="52">
        <v>1.3399255320087599E-4</v>
      </c>
      <c r="AE1153" s="53">
        <v>6.3940191240380098E-3</v>
      </c>
      <c r="AF1153" s="7" t="str">
        <f t="shared" si="154"/>
        <v>AL</v>
      </c>
      <c r="AG1153" s="51">
        <v>0.27838484394122698</v>
      </c>
      <c r="AH1153" s="52">
        <v>0.22848709045372601</v>
      </c>
      <c r="AI1153" s="52">
        <v>0.215940351964023</v>
      </c>
      <c r="AJ1153" s="53">
        <v>0.27718771364102102</v>
      </c>
      <c r="AK1153" s="44" t="str">
        <f t="shared" si="156"/>
        <v>AL</v>
      </c>
      <c r="AL1153" s="51">
        <v>0.332565927166178</v>
      </c>
      <c r="AM1153" s="52">
        <v>0.186165759732105</v>
      </c>
      <c r="AN1153" s="52">
        <v>0</v>
      </c>
      <c r="AO1153" s="53">
        <v>0.48126831310171603</v>
      </c>
      <c r="AP1153" s="44" t="str">
        <f t="shared" si="157"/>
        <v>Zonal</v>
      </c>
    </row>
    <row r="1154" spans="1:42" x14ac:dyDescent="0.3">
      <c r="A1154" s="4">
        <v>33436</v>
      </c>
      <c r="B1154" s="5">
        <f t="shared" si="149"/>
        <v>1991</v>
      </c>
      <c r="C1154" s="6">
        <v>0</v>
      </c>
      <c r="D1154" s="7">
        <v>0</v>
      </c>
      <c r="E1154" s="7">
        <v>0</v>
      </c>
      <c r="F1154" s="8">
        <v>1</v>
      </c>
      <c r="G1154" s="44" t="str">
        <f t="shared" si="150"/>
        <v>Zonal</v>
      </c>
      <c r="H1154" s="51">
        <v>0.951534427288794</v>
      </c>
      <c r="I1154" s="52">
        <v>4.6831193392221702E-20</v>
      </c>
      <c r="J1154" s="52">
        <v>7.1871512223026503E-5</v>
      </c>
      <c r="K1154" s="53">
        <v>4.8393701198978401E-2</v>
      </c>
      <c r="L1154" s="7" t="str">
        <f t="shared" si="155"/>
        <v>AL</v>
      </c>
      <c r="M1154" s="51">
        <v>0.71617277635371501</v>
      </c>
      <c r="N1154" s="52">
        <v>2.24304001040549E-2</v>
      </c>
      <c r="O1154" s="52">
        <v>3.2584802886534802E-5</v>
      </c>
      <c r="P1154" s="53">
        <v>0.261364238739346</v>
      </c>
      <c r="Q1154" s="7" t="str">
        <f t="shared" si="151"/>
        <v>AL</v>
      </c>
      <c r="R1154" s="6">
        <v>1</v>
      </c>
      <c r="S1154" s="7">
        <v>0</v>
      </c>
      <c r="T1154" s="7">
        <v>0</v>
      </c>
      <c r="U1154" s="8">
        <v>0</v>
      </c>
      <c r="V1154" s="7" t="str">
        <f t="shared" si="152"/>
        <v>AL</v>
      </c>
      <c r="W1154" s="51">
        <v>0.971268559705874</v>
      </c>
      <c r="X1154" s="52">
        <v>2.2696247074875098E-2</v>
      </c>
      <c r="Y1154" s="52">
        <v>6.5540235763488701E-5</v>
      </c>
      <c r="Z1154" s="53">
        <v>5.96965298348732E-3</v>
      </c>
      <c r="AA1154" s="7" t="str">
        <f t="shared" si="153"/>
        <v>AL</v>
      </c>
      <c r="AB1154" s="51">
        <v>0.97343563548839496</v>
      </c>
      <c r="AC1154" s="52">
        <v>2.0921174095166799E-2</v>
      </c>
      <c r="AD1154" s="52">
        <v>7.9190103542219997E-5</v>
      </c>
      <c r="AE1154" s="53">
        <v>5.5640003128942499E-3</v>
      </c>
      <c r="AF1154" s="7" t="str">
        <f t="shared" si="154"/>
        <v>AL</v>
      </c>
      <c r="AG1154" s="51">
        <v>0.32165709898078598</v>
      </c>
      <c r="AH1154" s="52">
        <v>0.228668886700086</v>
      </c>
      <c r="AI1154" s="52">
        <v>0.20742837772256201</v>
      </c>
      <c r="AJ1154" s="53">
        <v>0.24224563659656301</v>
      </c>
      <c r="AK1154" s="44" t="str">
        <f t="shared" si="156"/>
        <v>AL</v>
      </c>
      <c r="AL1154" s="51">
        <v>0.57120666086740401</v>
      </c>
      <c r="AM1154" s="52">
        <v>0.22865664222691601</v>
      </c>
      <c r="AN1154" s="52">
        <v>0</v>
      </c>
      <c r="AO1154" s="53">
        <v>0.20013669690567901</v>
      </c>
      <c r="AP1154" s="44" t="str">
        <f t="shared" si="157"/>
        <v>AL</v>
      </c>
    </row>
    <row r="1155" spans="1:42" x14ac:dyDescent="0.3">
      <c r="A1155" s="4">
        <v>33437</v>
      </c>
      <c r="B1155" s="5">
        <f t="shared" si="149"/>
        <v>1991</v>
      </c>
      <c r="C1155" s="6">
        <v>1</v>
      </c>
      <c r="D1155" s="7">
        <v>0</v>
      </c>
      <c r="E1155" s="7">
        <v>0</v>
      </c>
      <c r="F1155" s="8">
        <v>0</v>
      </c>
      <c r="G1155" s="44" t="str">
        <f t="shared" si="150"/>
        <v>AL</v>
      </c>
      <c r="H1155" s="51">
        <v>0.95954317784948395</v>
      </c>
      <c r="I1155" s="52">
        <v>3.6088435714469302E-16</v>
      </c>
      <c r="J1155" s="52">
        <v>6.9088254122660604E-5</v>
      </c>
      <c r="K1155" s="53">
        <v>4.03877338963795E-2</v>
      </c>
      <c r="L1155" s="7" t="str">
        <f t="shared" si="155"/>
        <v>AL</v>
      </c>
      <c r="M1155" s="51">
        <v>0.92396979968380399</v>
      </c>
      <c r="N1155" s="52">
        <v>1.30110197820082E-2</v>
      </c>
      <c r="O1155" s="52">
        <v>5.3393170134298401E-6</v>
      </c>
      <c r="P1155" s="53">
        <v>6.3013841217166605E-2</v>
      </c>
      <c r="Q1155" s="7" t="str">
        <f t="shared" si="151"/>
        <v>AL</v>
      </c>
      <c r="R1155" s="6">
        <v>1</v>
      </c>
      <c r="S1155" s="7">
        <v>0</v>
      </c>
      <c r="T1155" s="7">
        <v>0</v>
      </c>
      <c r="U1155" s="8">
        <v>0</v>
      </c>
      <c r="V1155" s="7" t="str">
        <f t="shared" si="152"/>
        <v>AL</v>
      </c>
      <c r="W1155" s="51">
        <v>0.957761109414076</v>
      </c>
      <c r="X1155" s="52">
        <v>3.4085409955685403E-2</v>
      </c>
      <c r="Y1155" s="52">
        <v>1.3906159007180799E-4</v>
      </c>
      <c r="Z1155" s="53">
        <v>8.0144190401672498E-3</v>
      </c>
      <c r="AA1155" s="7" t="str">
        <f t="shared" si="153"/>
        <v>AL</v>
      </c>
      <c r="AB1155" s="51">
        <v>0.95720298276168203</v>
      </c>
      <c r="AC1155" s="52">
        <v>3.4016873327292203E-2</v>
      </c>
      <c r="AD1155" s="52">
        <v>2.03340538474106E-4</v>
      </c>
      <c r="AE1155" s="53">
        <v>8.5768033725509996E-3</v>
      </c>
      <c r="AF1155" s="7" t="str">
        <f t="shared" si="154"/>
        <v>AL</v>
      </c>
      <c r="AG1155" s="51">
        <v>0.35810130781719202</v>
      </c>
      <c r="AH1155" s="52">
        <v>0.240878089246085</v>
      </c>
      <c r="AI1155" s="52">
        <v>0.17942055599517501</v>
      </c>
      <c r="AJ1155" s="53">
        <v>0.221600046941547</v>
      </c>
      <c r="AK1155" s="44" t="str">
        <f t="shared" si="156"/>
        <v>AL</v>
      </c>
      <c r="AL1155" s="51">
        <v>0.46504218744529602</v>
      </c>
      <c r="AM1155" s="52">
        <v>0.33438364317473601</v>
      </c>
      <c r="AN1155" s="52">
        <v>0</v>
      </c>
      <c r="AO1155" s="53">
        <v>0.200574169379967</v>
      </c>
      <c r="AP1155" s="44" t="str">
        <f t="shared" si="157"/>
        <v>AL</v>
      </c>
    </row>
    <row r="1156" spans="1:42" x14ac:dyDescent="0.3">
      <c r="A1156" s="4">
        <v>33438</v>
      </c>
      <c r="B1156" s="5">
        <f t="shared" si="149"/>
        <v>1991</v>
      </c>
      <c r="C1156" s="6">
        <v>1</v>
      </c>
      <c r="D1156" s="7">
        <v>0</v>
      </c>
      <c r="E1156" s="7">
        <v>0</v>
      </c>
      <c r="F1156" s="8">
        <v>0</v>
      </c>
      <c r="G1156" s="44" t="str">
        <f t="shared" si="150"/>
        <v>AL</v>
      </c>
      <c r="H1156" s="51">
        <v>0.99611032429546398</v>
      </c>
      <c r="I1156" s="52">
        <v>2.0228311064253699E-9</v>
      </c>
      <c r="J1156" s="52">
        <v>1.65392978033548E-3</v>
      </c>
      <c r="K1156" s="53">
        <v>2.2357439013722001E-3</v>
      </c>
      <c r="L1156" s="7" t="str">
        <f t="shared" si="155"/>
        <v>AL</v>
      </c>
      <c r="M1156" s="51">
        <v>0.64251846381758504</v>
      </c>
      <c r="N1156" s="52">
        <v>0.35573611535087601</v>
      </c>
      <c r="O1156" s="52">
        <v>4.8361716947962E-4</v>
      </c>
      <c r="P1156" s="53">
        <v>1.26180366204958E-3</v>
      </c>
      <c r="Q1156" s="7" t="str">
        <f t="shared" si="151"/>
        <v>AL</v>
      </c>
      <c r="R1156" s="6">
        <v>1</v>
      </c>
      <c r="S1156" s="7">
        <v>0</v>
      </c>
      <c r="T1156" s="7">
        <v>0</v>
      </c>
      <c r="U1156" s="8">
        <v>0</v>
      </c>
      <c r="V1156" s="7" t="str">
        <f t="shared" si="152"/>
        <v>AL</v>
      </c>
      <c r="W1156" s="51">
        <v>0.16861123024536301</v>
      </c>
      <c r="X1156" s="52">
        <v>0.80034124599538004</v>
      </c>
      <c r="Y1156" s="52">
        <v>4.24092653771466E-3</v>
      </c>
      <c r="Z1156" s="53">
        <v>2.68065972215429E-2</v>
      </c>
      <c r="AA1156" s="7" t="str">
        <f t="shared" si="153"/>
        <v>NAO-</v>
      </c>
      <c r="AB1156" s="51">
        <v>0.129425658298396</v>
      </c>
      <c r="AC1156" s="52">
        <v>0.83379062780936697</v>
      </c>
      <c r="AD1156" s="52">
        <v>5.5282816651400701E-3</v>
      </c>
      <c r="AE1156" s="53">
        <v>3.1255432227098E-2</v>
      </c>
      <c r="AF1156" s="7" t="str">
        <f t="shared" si="154"/>
        <v>NAO-</v>
      </c>
      <c r="AG1156" s="51">
        <v>0.26591821419904599</v>
      </c>
      <c r="AH1156" s="52">
        <v>0.308307125714543</v>
      </c>
      <c r="AI1156" s="52">
        <v>0.200470876805039</v>
      </c>
      <c r="AJ1156" s="53">
        <v>0.22530378328137099</v>
      </c>
      <c r="AK1156" s="44" t="str">
        <f t="shared" si="156"/>
        <v>NAO-</v>
      </c>
      <c r="AL1156" s="51">
        <v>0.33016119634880498</v>
      </c>
      <c r="AM1156" s="52">
        <v>0.49626140998252</v>
      </c>
      <c r="AN1156" s="52">
        <v>0</v>
      </c>
      <c r="AO1156" s="53">
        <v>0.173577393668673</v>
      </c>
      <c r="AP1156" s="44" t="str">
        <f t="shared" si="157"/>
        <v>NAO-</v>
      </c>
    </row>
    <row r="1157" spans="1:42" x14ac:dyDescent="0.3">
      <c r="A1157" s="4">
        <v>33439</v>
      </c>
      <c r="B1157" s="5">
        <f t="shared" ref="B1157:B1220" si="158">YEAR(A1157)</f>
        <v>1991</v>
      </c>
      <c r="C1157" s="6">
        <v>0</v>
      </c>
      <c r="D1157" s="7">
        <v>1</v>
      </c>
      <c r="E1157" s="7">
        <v>0</v>
      </c>
      <c r="F1157" s="8">
        <v>0</v>
      </c>
      <c r="G1157" s="44" t="str">
        <f t="shared" ref="G1157:G1220" si="159">INDEX($C$3:$F$3, MATCH(1,$C1157:$F1157,0))</f>
        <v>NAO-</v>
      </c>
      <c r="H1157" s="51">
        <v>0.98517280649733197</v>
      </c>
      <c r="I1157" s="52">
        <v>3.2126342934428899E-12</v>
      </c>
      <c r="J1157" s="52">
        <v>1.44277316454073E-2</v>
      </c>
      <c r="K1157" s="53">
        <v>3.9946185405703401E-4</v>
      </c>
      <c r="L1157" s="7" t="str">
        <f t="shared" si="155"/>
        <v>AL</v>
      </c>
      <c r="M1157" s="51">
        <v>4.4563843357014001E-2</v>
      </c>
      <c r="N1157" s="52">
        <v>0.95490170165441801</v>
      </c>
      <c r="O1157" s="52">
        <v>3.1557146078182503E-4</v>
      </c>
      <c r="P1157" s="53">
        <v>2.1888352778117999E-4</v>
      </c>
      <c r="Q1157" s="7" t="str">
        <f t="shared" ref="Q1157:Q1220" si="160">INDEX($M$3:$P$3, MATCH(MAX($M1157:$P1157),$M1157:$P1157,0))</f>
        <v>NAO-</v>
      </c>
      <c r="R1157" s="6">
        <v>1</v>
      </c>
      <c r="S1157" s="7">
        <v>0</v>
      </c>
      <c r="T1157" s="7">
        <v>0</v>
      </c>
      <c r="U1157" s="8">
        <v>0</v>
      </c>
      <c r="V1157" s="7" t="str">
        <f t="shared" ref="V1157:V1220" si="161">INDEX($R$3:$U$3, MATCH(MAX($R1157:$U1157),$R1157:$U1157,0))</f>
        <v>AL</v>
      </c>
      <c r="W1157" s="51">
        <v>6.6156884473722203E-5</v>
      </c>
      <c r="X1157" s="52">
        <v>0.98864033976590704</v>
      </c>
      <c r="Y1157" s="52">
        <v>1.06519236982839E-2</v>
      </c>
      <c r="Z1157" s="53">
        <v>6.4157965133381802E-4</v>
      </c>
      <c r="AA1157" s="7" t="str">
        <f t="shared" ref="AA1157:AA1220" si="162">INDEX($W$3:$Z$3, MATCH(MAX($W1157:$Z1157),$W1157:$Z1157,0))</f>
        <v>NAO-</v>
      </c>
      <c r="AB1157" s="51">
        <v>4.3319573917331299E-5</v>
      </c>
      <c r="AC1157" s="52">
        <v>0.98557150267211402</v>
      </c>
      <c r="AD1157" s="52">
        <v>1.35417746239019E-2</v>
      </c>
      <c r="AE1157" s="53">
        <v>8.4340313006568397E-4</v>
      </c>
      <c r="AF1157" s="7" t="str">
        <f t="shared" ref="AF1157:AF1220" si="163">INDEX($AB$3:$AE$3, MATCH(MAX($AB1157:$AE1157),$AB1157:$AE1157,0))</f>
        <v>NAO-</v>
      </c>
      <c r="AG1157" s="51">
        <v>0.257674633146731</v>
      </c>
      <c r="AH1157" s="52">
        <v>0.30368983616501999</v>
      </c>
      <c r="AI1157" s="52">
        <v>0.21971052831225901</v>
      </c>
      <c r="AJ1157" s="53">
        <v>0.218925002375988</v>
      </c>
      <c r="AK1157" s="44" t="str">
        <f t="shared" si="156"/>
        <v>NAO-</v>
      </c>
      <c r="AL1157" s="51">
        <v>0.35976869062370898</v>
      </c>
      <c r="AM1157" s="52">
        <v>0.57393638992151996</v>
      </c>
      <c r="AN1157" s="52">
        <v>0</v>
      </c>
      <c r="AO1157" s="53">
        <v>6.6294919454770701E-2</v>
      </c>
      <c r="AP1157" s="44" t="str">
        <f t="shared" si="157"/>
        <v>NAO-</v>
      </c>
    </row>
    <row r="1158" spans="1:42" x14ac:dyDescent="0.3">
      <c r="A1158" s="4">
        <v>33440</v>
      </c>
      <c r="B1158" s="5">
        <f t="shared" si="158"/>
        <v>1991</v>
      </c>
      <c r="C1158" s="6">
        <v>0</v>
      </c>
      <c r="D1158" s="7">
        <v>1</v>
      </c>
      <c r="E1158" s="7">
        <v>0</v>
      </c>
      <c r="F1158" s="8">
        <v>0</v>
      </c>
      <c r="G1158" s="44" t="str">
        <f t="shared" si="159"/>
        <v>NAO-</v>
      </c>
      <c r="H1158" s="51">
        <v>0.99682707169981699</v>
      </c>
      <c r="I1158" s="52">
        <v>2.35898362945762E-17</v>
      </c>
      <c r="J1158" s="52">
        <v>2.0440186007435099E-3</v>
      </c>
      <c r="K1158" s="53">
        <v>1.12890969943368E-3</v>
      </c>
      <c r="L1158" s="7" t="str">
        <f t="shared" ref="L1158:L1221" si="164">INDEX($H$3:$K$3, MATCH(MAX($H1158:$K1158),$H1158:$K1158,0))</f>
        <v>AL</v>
      </c>
      <c r="M1158" s="51">
        <v>0.147097566989009</v>
      </c>
      <c r="N1158" s="52">
        <v>0.84924579552273405</v>
      </c>
      <c r="O1158" s="52">
        <v>1.3967674867172001E-4</v>
      </c>
      <c r="P1158" s="53">
        <v>3.5169607395742E-3</v>
      </c>
      <c r="Q1158" s="7" t="str">
        <f t="shared" si="160"/>
        <v>NAO-</v>
      </c>
      <c r="R1158" s="6">
        <v>1</v>
      </c>
      <c r="S1158" s="7">
        <v>0</v>
      </c>
      <c r="T1158" s="7">
        <v>0</v>
      </c>
      <c r="U1158" s="8">
        <v>0</v>
      </c>
      <c r="V1158" s="7" t="str">
        <f t="shared" si="161"/>
        <v>AL</v>
      </c>
      <c r="W1158" s="51">
        <v>1.6702057857317201E-5</v>
      </c>
      <c r="X1158" s="52">
        <v>0.98410985656093097</v>
      </c>
      <c r="Y1158" s="52">
        <v>1.5013219059836099E-2</v>
      </c>
      <c r="Z1158" s="53">
        <v>8.6022232137658301E-4</v>
      </c>
      <c r="AA1158" s="7" t="str">
        <f t="shared" si="162"/>
        <v>NAO-</v>
      </c>
      <c r="AB1158" s="51">
        <v>9.2736469060980908E-6</v>
      </c>
      <c r="AC1158" s="52">
        <v>0.97918524536651197</v>
      </c>
      <c r="AD1158" s="52">
        <v>1.9622385957879102E-2</v>
      </c>
      <c r="AE1158" s="53">
        <v>1.1830950287025101E-3</v>
      </c>
      <c r="AF1158" s="7" t="str">
        <f t="shared" si="163"/>
        <v>NAO-</v>
      </c>
      <c r="AG1158" s="51">
        <v>0.27673963703878202</v>
      </c>
      <c r="AH1158" s="52">
        <v>0.304117700341971</v>
      </c>
      <c r="AI1158" s="52">
        <v>0.21589162814829299</v>
      </c>
      <c r="AJ1158" s="53">
        <v>0.203251034470952</v>
      </c>
      <c r="AK1158" s="44" t="str">
        <f t="shared" si="156"/>
        <v>NAO-</v>
      </c>
      <c r="AL1158" s="51">
        <v>0.45869181557467398</v>
      </c>
      <c r="AM1158" s="52">
        <v>0.51748290315464296</v>
      </c>
      <c r="AN1158" s="52">
        <v>2.3825281270681599E-2</v>
      </c>
      <c r="AO1158" s="53">
        <v>0</v>
      </c>
      <c r="AP1158" s="44" t="str">
        <f t="shared" si="157"/>
        <v>NAO-</v>
      </c>
    </row>
    <row r="1159" spans="1:42" x14ac:dyDescent="0.3">
      <c r="A1159" s="4">
        <v>33441</v>
      </c>
      <c r="B1159" s="5">
        <f t="shared" si="158"/>
        <v>1991</v>
      </c>
      <c r="C1159" s="6">
        <v>0</v>
      </c>
      <c r="D1159" s="7">
        <v>1</v>
      </c>
      <c r="E1159" s="7">
        <v>0</v>
      </c>
      <c r="F1159" s="8">
        <v>0</v>
      </c>
      <c r="G1159" s="44" t="str">
        <f t="shared" si="159"/>
        <v>NAO-</v>
      </c>
      <c r="H1159" s="51">
        <v>0.98332649315096399</v>
      </c>
      <c r="I1159" s="52">
        <v>1.7718222287501799E-17</v>
      </c>
      <c r="J1159" s="52">
        <v>7.0253818962376304E-4</v>
      </c>
      <c r="K1159" s="53">
        <v>1.59709686594256E-2</v>
      </c>
      <c r="L1159" s="7" t="str">
        <f t="shared" si="164"/>
        <v>AL</v>
      </c>
      <c r="M1159" s="51">
        <v>7.9380077073346697E-2</v>
      </c>
      <c r="N1159" s="52">
        <v>0.91411869344197305</v>
      </c>
      <c r="O1159" s="52">
        <v>7.5938238888857198E-6</v>
      </c>
      <c r="P1159" s="53">
        <v>6.4936356607790801E-3</v>
      </c>
      <c r="Q1159" s="7" t="str">
        <f t="shared" si="160"/>
        <v>NAO-</v>
      </c>
      <c r="R1159" s="6">
        <v>1</v>
      </c>
      <c r="S1159" s="7">
        <v>0</v>
      </c>
      <c r="T1159" s="7">
        <v>0</v>
      </c>
      <c r="U1159" s="8">
        <v>0</v>
      </c>
      <c r="V1159" s="7" t="str">
        <f t="shared" si="161"/>
        <v>AL</v>
      </c>
      <c r="W1159" s="51">
        <v>3.3920465973270901E-6</v>
      </c>
      <c r="X1159" s="52">
        <v>0.97218077354352594</v>
      </c>
      <c r="Y1159" s="52">
        <v>2.38130002348E-2</v>
      </c>
      <c r="Z1159" s="53">
        <v>4.00283417507496E-3</v>
      </c>
      <c r="AA1159" s="7" t="str">
        <f t="shared" si="162"/>
        <v>NAO-</v>
      </c>
      <c r="AB1159" s="51">
        <v>1.0118420058829499E-6</v>
      </c>
      <c r="AC1159" s="52">
        <v>0.95719644326105102</v>
      </c>
      <c r="AD1159" s="52">
        <v>3.6304668486568402E-2</v>
      </c>
      <c r="AE1159" s="53">
        <v>6.4978764103749897E-3</v>
      </c>
      <c r="AF1159" s="7" t="str">
        <f t="shared" si="163"/>
        <v>NAO-</v>
      </c>
      <c r="AG1159" s="51">
        <v>0.29499648873369799</v>
      </c>
      <c r="AH1159" s="52">
        <v>0.32222331036852098</v>
      </c>
      <c r="AI1159" s="52">
        <v>0.19784048444156599</v>
      </c>
      <c r="AJ1159" s="53">
        <v>0.18493971645621299</v>
      </c>
      <c r="AK1159" s="44" t="str">
        <f t="shared" si="156"/>
        <v>NAO-</v>
      </c>
      <c r="AL1159" s="51">
        <v>0.48796082716199202</v>
      </c>
      <c r="AM1159" s="52">
        <v>0.49374772368580699</v>
      </c>
      <c r="AN1159" s="52">
        <v>1.82914491521993E-2</v>
      </c>
      <c r="AO1159" s="53">
        <v>0</v>
      </c>
      <c r="AP1159" s="44" t="str">
        <f t="shared" si="157"/>
        <v>NAO-</v>
      </c>
    </row>
    <row r="1160" spans="1:42" x14ac:dyDescent="0.3">
      <c r="A1160" s="4">
        <v>33442</v>
      </c>
      <c r="B1160" s="5">
        <f t="shared" si="158"/>
        <v>1991</v>
      </c>
      <c r="C1160" s="6">
        <v>0</v>
      </c>
      <c r="D1160" s="7">
        <v>1</v>
      </c>
      <c r="E1160" s="7">
        <v>0</v>
      </c>
      <c r="F1160" s="8">
        <v>0</v>
      </c>
      <c r="G1160" s="44" t="str">
        <f t="shared" si="159"/>
        <v>NAO-</v>
      </c>
      <c r="H1160" s="51">
        <v>0.98671297324455998</v>
      </c>
      <c r="I1160" s="52">
        <v>2.0737380949198198E-6</v>
      </c>
      <c r="J1160" s="52">
        <v>1.25193106116449E-2</v>
      </c>
      <c r="K1160" s="53">
        <v>7.6564240568550502E-4</v>
      </c>
      <c r="L1160" s="7" t="str">
        <f t="shared" si="164"/>
        <v>AL</v>
      </c>
      <c r="M1160" s="51">
        <v>4.4126751495366804E-3</v>
      </c>
      <c r="N1160" s="52">
        <v>0.99555876632823403</v>
      </c>
      <c r="O1160" s="52">
        <v>6.94577747971964E-7</v>
      </c>
      <c r="P1160" s="53">
        <v>2.7863944469454699E-5</v>
      </c>
      <c r="Q1160" s="7" t="str">
        <f t="shared" si="160"/>
        <v>NAO-</v>
      </c>
      <c r="R1160" s="6">
        <v>0</v>
      </c>
      <c r="S1160" s="7">
        <v>1</v>
      </c>
      <c r="T1160" s="7">
        <v>0</v>
      </c>
      <c r="U1160" s="8">
        <v>0</v>
      </c>
      <c r="V1160" s="7" t="str">
        <f t="shared" si="161"/>
        <v>NAO-</v>
      </c>
      <c r="W1160" s="51">
        <v>3.3675701055113898E-19</v>
      </c>
      <c r="X1160" s="52">
        <v>0.97385757981200505</v>
      </c>
      <c r="Y1160" s="52">
        <v>2.61424201766501E-2</v>
      </c>
      <c r="Z1160" s="53">
        <v>1.13442685817237E-11</v>
      </c>
      <c r="AA1160" s="7" t="str">
        <f t="shared" si="162"/>
        <v>NAO-</v>
      </c>
      <c r="AB1160" s="51">
        <v>1.7222279879334599E-20</v>
      </c>
      <c r="AC1160" s="52">
        <v>0.96909613690150298</v>
      </c>
      <c r="AD1160" s="52">
        <v>3.0903863077186899E-2</v>
      </c>
      <c r="AE1160" s="53">
        <v>2.13080126352693E-11</v>
      </c>
      <c r="AF1160" s="7" t="str">
        <f t="shared" si="163"/>
        <v>NAO-</v>
      </c>
      <c r="AG1160" s="51">
        <v>0.27587586185569801</v>
      </c>
      <c r="AH1160" s="52">
        <v>0.34156059086896001</v>
      </c>
      <c r="AI1160" s="52">
        <v>0.197775588835049</v>
      </c>
      <c r="AJ1160" s="53">
        <v>0.184787958440291</v>
      </c>
      <c r="AK1160" s="44" t="str">
        <f t="shared" si="156"/>
        <v>NAO-</v>
      </c>
      <c r="AL1160" s="51">
        <v>0.44153255573601002</v>
      </c>
      <c r="AM1160" s="52">
        <v>0.51756976229145102</v>
      </c>
      <c r="AN1160" s="52">
        <v>4.0897681972538E-2</v>
      </c>
      <c r="AO1160" s="53">
        <v>0</v>
      </c>
      <c r="AP1160" s="44" t="str">
        <f t="shared" si="157"/>
        <v>NAO-</v>
      </c>
    </row>
    <row r="1161" spans="1:42" x14ac:dyDescent="0.3">
      <c r="A1161" s="4">
        <v>33443</v>
      </c>
      <c r="B1161" s="5">
        <f t="shared" si="158"/>
        <v>1991</v>
      </c>
      <c r="C1161" s="6">
        <v>0</v>
      </c>
      <c r="D1161" s="7">
        <v>1</v>
      </c>
      <c r="E1161" s="7">
        <v>0</v>
      </c>
      <c r="F1161" s="8">
        <v>0</v>
      </c>
      <c r="G1161" s="44" t="str">
        <f t="shared" si="159"/>
        <v>NAO-</v>
      </c>
      <c r="H1161" s="51">
        <v>0.97329907656874004</v>
      </c>
      <c r="I1161" s="52">
        <v>8.1957107146833501E-21</v>
      </c>
      <c r="J1161" s="52">
        <v>2.6174183501483501E-2</v>
      </c>
      <c r="K1161" s="53">
        <v>5.2673992978316303E-4</v>
      </c>
      <c r="L1161" s="7" t="str">
        <f t="shared" si="164"/>
        <v>AL</v>
      </c>
      <c r="M1161" s="51">
        <v>0.98439715908542502</v>
      </c>
      <c r="N1161" s="52">
        <v>1.1390604213351099E-2</v>
      </c>
      <c r="O1161" s="52">
        <v>3.7089667643451598E-3</v>
      </c>
      <c r="P1161" s="53">
        <v>5.0326993687224405E-4</v>
      </c>
      <c r="Q1161" s="7" t="str">
        <f t="shared" si="160"/>
        <v>AL</v>
      </c>
      <c r="R1161" s="6">
        <v>0</v>
      </c>
      <c r="S1161" s="7">
        <v>1</v>
      </c>
      <c r="T1161" s="7">
        <v>0</v>
      </c>
      <c r="U1161" s="8">
        <v>0</v>
      </c>
      <c r="V1161" s="7" t="str">
        <f t="shared" si="161"/>
        <v>NAO-</v>
      </c>
      <c r="W1161" s="51">
        <v>6.8231609222239099E-21</v>
      </c>
      <c r="X1161" s="52">
        <v>0.95835624700936595</v>
      </c>
      <c r="Y1161" s="52">
        <v>4.1643752947560501E-2</v>
      </c>
      <c r="Z1161" s="53">
        <v>4.3070998417739199E-11</v>
      </c>
      <c r="AA1161" s="7" t="str">
        <f t="shared" si="162"/>
        <v>NAO-</v>
      </c>
      <c r="AB1161" s="51">
        <v>2.9264574854741498E-22</v>
      </c>
      <c r="AC1161" s="52">
        <v>0.94079583950462198</v>
      </c>
      <c r="AD1161" s="52">
        <v>5.9204160415093798E-2</v>
      </c>
      <c r="AE1161" s="53">
        <v>8.0283173686070601E-11</v>
      </c>
      <c r="AF1161" s="7" t="str">
        <f t="shared" si="163"/>
        <v>NAO-</v>
      </c>
      <c r="AG1161" s="51">
        <v>0.26040946969544598</v>
      </c>
      <c r="AH1161" s="52">
        <v>0.32272407831274502</v>
      </c>
      <c r="AI1161" s="52">
        <v>0.21518181406986001</v>
      </c>
      <c r="AJ1161" s="53">
        <v>0.20168463792194599</v>
      </c>
      <c r="AK1161" s="44" t="str">
        <f t="shared" si="156"/>
        <v>NAO-</v>
      </c>
      <c r="AL1161" s="51">
        <v>0.39105623062921202</v>
      </c>
      <c r="AM1161" s="52">
        <v>0.554680966202587</v>
      </c>
      <c r="AN1161" s="52">
        <v>5.4262803168199897E-2</v>
      </c>
      <c r="AO1161" s="53">
        <v>0</v>
      </c>
      <c r="AP1161" s="44" t="str">
        <f t="shared" si="157"/>
        <v>NAO-</v>
      </c>
    </row>
    <row r="1162" spans="1:42" x14ac:dyDescent="0.3">
      <c r="A1162" s="4">
        <v>33444</v>
      </c>
      <c r="B1162" s="5">
        <f t="shared" si="158"/>
        <v>1991</v>
      </c>
      <c r="C1162" s="6">
        <v>0</v>
      </c>
      <c r="D1162" s="7">
        <v>1</v>
      </c>
      <c r="E1162" s="7">
        <v>0</v>
      </c>
      <c r="F1162" s="8">
        <v>0</v>
      </c>
      <c r="G1162" s="44" t="str">
        <f t="shared" si="159"/>
        <v>NAO-</v>
      </c>
      <c r="H1162" s="51">
        <v>0.991386475886887</v>
      </c>
      <c r="I1162" s="52">
        <v>1.6319186193069501E-22</v>
      </c>
      <c r="J1162" s="52">
        <v>5.7562617503871E-3</v>
      </c>
      <c r="K1162" s="53">
        <v>2.8572623627154E-3</v>
      </c>
      <c r="L1162" s="7" t="str">
        <f t="shared" si="164"/>
        <v>AL</v>
      </c>
      <c r="M1162" s="51">
        <v>0.990676822263165</v>
      </c>
      <c r="N1162" s="52">
        <v>9.7161180189358901E-4</v>
      </c>
      <c r="O1162" s="52">
        <v>3.19961836032683E-3</v>
      </c>
      <c r="P1162" s="53">
        <v>5.1519475746041998E-3</v>
      </c>
      <c r="Q1162" s="7" t="str">
        <f t="shared" si="160"/>
        <v>AL</v>
      </c>
      <c r="R1162" s="6">
        <v>1</v>
      </c>
      <c r="S1162" s="7">
        <v>0</v>
      </c>
      <c r="T1162" s="7">
        <v>0</v>
      </c>
      <c r="U1162" s="8">
        <v>0</v>
      </c>
      <c r="V1162" s="7" t="str">
        <f t="shared" si="161"/>
        <v>AL</v>
      </c>
      <c r="W1162" s="51">
        <v>1.25715078121971E-5</v>
      </c>
      <c r="X1162" s="52">
        <v>0.55658380945291497</v>
      </c>
      <c r="Y1162" s="52">
        <v>0.24094519664425601</v>
      </c>
      <c r="Z1162" s="53">
        <v>0.20245842239501599</v>
      </c>
      <c r="AA1162" s="7" t="str">
        <f t="shared" si="162"/>
        <v>NAO-</v>
      </c>
      <c r="AB1162" s="51">
        <v>3.4699805102414502E-6</v>
      </c>
      <c r="AC1162" s="52">
        <v>0.49117978093115799</v>
      </c>
      <c r="AD1162" s="52">
        <v>0.260919263166286</v>
      </c>
      <c r="AE1162" s="53">
        <v>0.247897485922046</v>
      </c>
      <c r="AF1162" s="7" t="str">
        <f t="shared" si="163"/>
        <v>NAO-</v>
      </c>
      <c r="AG1162" s="51">
        <v>0.24971321907593999</v>
      </c>
      <c r="AH1162" s="52">
        <v>0.29218249167820798</v>
      </c>
      <c r="AI1162" s="52">
        <v>0.23226104133859099</v>
      </c>
      <c r="AJ1162" s="53">
        <v>0.22584324790725899</v>
      </c>
      <c r="AK1162" s="44" t="str">
        <f t="shared" si="156"/>
        <v>NAO-</v>
      </c>
      <c r="AL1162" s="51">
        <v>0.32072197153766002</v>
      </c>
      <c r="AM1162" s="52">
        <v>0.57870531065602204</v>
      </c>
      <c r="AN1162" s="52">
        <v>0</v>
      </c>
      <c r="AO1162" s="53">
        <v>0.10057271780631701</v>
      </c>
      <c r="AP1162" s="44" t="str">
        <f t="shared" si="157"/>
        <v>NAO-</v>
      </c>
    </row>
    <row r="1163" spans="1:42" x14ac:dyDescent="0.3">
      <c r="A1163" s="4">
        <v>33445</v>
      </c>
      <c r="B1163" s="5">
        <f t="shared" si="158"/>
        <v>1991</v>
      </c>
      <c r="C1163" s="6">
        <v>0</v>
      </c>
      <c r="D1163" s="7">
        <v>0</v>
      </c>
      <c r="E1163" s="7">
        <v>0</v>
      </c>
      <c r="F1163" s="8">
        <v>1</v>
      </c>
      <c r="G1163" s="44" t="str">
        <f t="shared" si="159"/>
        <v>Zonal</v>
      </c>
      <c r="H1163" s="51">
        <v>0.94373530650609705</v>
      </c>
      <c r="I1163" s="52">
        <v>1.2208937487697301E-23</v>
      </c>
      <c r="J1163" s="52">
        <v>2.5191550571502401E-5</v>
      </c>
      <c r="K1163" s="53">
        <v>5.6239501943320398E-2</v>
      </c>
      <c r="L1163" s="7" t="str">
        <f t="shared" si="164"/>
        <v>AL</v>
      </c>
      <c r="M1163" s="51">
        <v>0.892430799281694</v>
      </c>
      <c r="N1163" s="52">
        <v>2.0273571738376199E-4</v>
      </c>
      <c r="O1163" s="52">
        <v>1.3358314525560301E-6</v>
      </c>
      <c r="P1163" s="53">
        <v>0.107365129169463</v>
      </c>
      <c r="Q1163" s="7" t="str">
        <f t="shared" si="160"/>
        <v>AL</v>
      </c>
      <c r="R1163" s="6">
        <v>1</v>
      </c>
      <c r="S1163" s="7">
        <v>0</v>
      </c>
      <c r="T1163" s="7">
        <v>0</v>
      </c>
      <c r="U1163" s="8">
        <v>0</v>
      </c>
      <c r="V1163" s="7" t="str">
        <f t="shared" si="161"/>
        <v>AL</v>
      </c>
      <c r="W1163" s="51">
        <v>0.90102280645105304</v>
      </c>
      <c r="X1163" s="52">
        <v>3.8456428416468097E-2</v>
      </c>
      <c r="Y1163" s="52">
        <v>3.8775798446822202E-4</v>
      </c>
      <c r="Z1163" s="53">
        <v>6.0133007148009503E-2</v>
      </c>
      <c r="AA1163" s="7" t="str">
        <f t="shared" si="162"/>
        <v>AL</v>
      </c>
      <c r="AB1163" s="51">
        <v>0.89582471550756804</v>
      </c>
      <c r="AC1163" s="52">
        <v>4.6571784272988297E-2</v>
      </c>
      <c r="AD1163" s="52">
        <v>3.7123675075419801E-4</v>
      </c>
      <c r="AE1163" s="53">
        <v>5.7232263468690703E-2</v>
      </c>
      <c r="AF1163" s="7" t="str">
        <f t="shared" si="163"/>
        <v>AL</v>
      </c>
      <c r="AG1163" s="51">
        <v>0.27027892732165099</v>
      </c>
      <c r="AH1163" s="52">
        <v>0.22421074776757</v>
      </c>
      <c r="AI1163" s="52">
        <v>0.23380183129260401</v>
      </c>
      <c r="AJ1163" s="53">
        <v>0.27170849361817301</v>
      </c>
      <c r="AK1163" s="44" t="str">
        <f t="shared" si="156"/>
        <v>Zonal</v>
      </c>
      <c r="AL1163" s="51">
        <v>0.45335515548281502</v>
      </c>
      <c r="AM1163" s="52">
        <v>7.3758865248226904E-2</v>
      </c>
      <c r="AN1163" s="52">
        <v>0</v>
      </c>
      <c r="AO1163" s="53">
        <v>0.47288597926895798</v>
      </c>
      <c r="AP1163" s="44" t="str">
        <f t="shared" si="157"/>
        <v>Zonal</v>
      </c>
    </row>
    <row r="1164" spans="1:42" x14ac:dyDescent="0.3">
      <c r="A1164" s="4">
        <v>33446</v>
      </c>
      <c r="B1164" s="5">
        <f t="shared" si="158"/>
        <v>1991</v>
      </c>
      <c r="C1164" s="6">
        <v>0</v>
      </c>
      <c r="D1164" s="7">
        <v>0</v>
      </c>
      <c r="E1164" s="7">
        <v>0</v>
      </c>
      <c r="F1164" s="8">
        <v>1</v>
      </c>
      <c r="G1164" s="44" t="str">
        <f t="shared" si="159"/>
        <v>Zonal</v>
      </c>
      <c r="H1164" s="51">
        <v>4.9637566486269696E-3</v>
      </c>
      <c r="I1164" s="52">
        <v>1.0093917243977301E-32</v>
      </c>
      <c r="J1164" s="52">
        <v>1.0021246673468401E-5</v>
      </c>
      <c r="K1164" s="53">
        <v>0.99502622210470404</v>
      </c>
      <c r="L1164" s="7" t="str">
        <f t="shared" si="164"/>
        <v>Zonal</v>
      </c>
      <c r="M1164" s="51">
        <v>7.4915848421378099E-3</v>
      </c>
      <c r="N1164" s="52">
        <v>5.8263671821454999E-7</v>
      </c>
      <c r="O1164" s="52">
        <v>4.1193614429443899E-7</v>
      </c>
      <c r="P1164" s="53">
        <v>0.99250742058499197</v>
      </c>
      <c r="Q1164" s="7" t="str">
        <f t="shared" si="160"/>
        <v>Zonal</v>
      </c>
      <c r="R1164" s="6">
        <v>1</v>
      </c>
      <c r="S1164" s="7">
        <v>0</v>
      </c>
      <c r="T1164" s="7">
        <v>0</v>
      </c>
      <c r="U1164" s="8">
        <v>0</v>
      </c>
      <c r="V1164" s="7" t="str">
        <f t="shared" si="161"/>
        <v>AL</v>
      </c>
      <c r="W1164" s="51">
        <v>0.97921818393516002</v>
      </c>
      <c r="X1164" s="52">
        <v>4.24324217842806E-3</v>
      </c>
      <c r="Y1164" s="52">
        <v>1.9741572707539199E-4</v>
      </c>
      <c r="Z1164" s="53">
        <v>1.6341158159336899E-2</v>
      </c>
      <c r="AA1164" s="7" t="str">
        <f t="shared" si="162"/>
        <v>AL</v>
      </c>
      <c r="AB1164" s="51">
        <v>0.98156055995104496</v>
      </c>
      <c r="AC1164" s="52">
        <v>4.4644469115997301E-3</v>
      </c>
      <c r="AD1164" s="52">
        <v>1.8972484358910301E-4</v>
      </c>
      <c r="AE1164" s="53">
        <v>1.37852682937662E-2</v>
      </c>
      <c r="AF1164" s="7" t="str">
        <f t="shared" si="163"/>
        <v>AL</v>
      </c>
      <c r="AG1164" s="51">
        <v>0.28536376552120502</v>
      </c>
      <c r="AH1164" s="52">
        <v>0.20655018513939399</v>
      </c>
      <c r="AI1164" s="52">
        <v>0.22960388877332</v>
      </c>
      <c r="AJ1164" s="53">
        <v>0.278482160566079</v>
      </c>
      <c r="AK1164" s="44" t="str">
        <f t="shared" si="156"/>
        <v>AL</v>
      </c>
      <c r="AL1164" s="51">
        <v>0.41544561282537401</v>
      </c>
      <c r="AM1164" s="52">
        <v>0</v>
      </c>
      <c r="AN1164" s="52">
        <v>0.173360914784807</v>
      </c>
      <c r="AO1164" s="53">
        <v>0.41119347238981702</v>
      </c>
      <c r="AP1164" s="44" t="str">
        <f t="shared" si="157"/>
        <v>AL</v>
      </c>
    </row>
    <row r="1165" spans="1:42" x14ac:dyDescent="0.3">
      <c r="A1165" s="4">
        <v>33447</v>
      </c>
      <c r="B1165" s="5">
        <f t="shared" si="158"/>
        <v>1991</v>
      </c>
      <c r="C1165" s="6">
        <v>0</v>
      </c>
      <c r="D1165" s="7">
        <v>0</v>
      </c>
      <c r="E1165" s="7">
        <v>0</v>
      </c>
      <c r="F1165" s="8">
        <v>1</v>
      </c>
      <c r="G1165" s="44" t="str">
        <f t="shared" si="159"/>
        <v>Zonal</v>
      </c>
      <c r="H1165" s="51">
        <v>2.5013662944028102E-4</v>
      </c>
      <c r="I1165" s="52">
        <v>9.2366877074588197E-36</v>
      </c>
      <c r="J1165" s="52">
        <v>1.1029967974485299E-3</v>
      </c>
      <c r="K1165" s="53">
        <v>0.99864686657311397</v>
      </c>
      <c r="L1165" s="7" t="str">
        <f t="shared" si="164"/>
        <v>Zonal</v>
      </c>
      <c r="M1165" s="51">
        <v>3.2313255604453999E-3</v>
      </c>
      <c r="N1165" s="52">
        <v>2.24181965105233E-8</v>
      </c>
      <c r="O1165" s="52">
        <v>5.0963200924152904E-3</v>
      </c>
      <c r="P1165" s="53">
        <v>0.991672331928939</v>
      </c>
      <c r="Q1165" s="7" t="str">
        <f t="shared" si="160"/>
        <v>Zonal</v>
      </c>
      <c r="R1165" s="6">
        <v>1</v>
      </c>
      <c r="S1165" s="7">
        <v>0</v>
      </c>
      <c r="T1165" s="7">
        <v>0</v>
      </c>
      <c r="U1165" s="8">
        <v>0</v>
      </c>
      <c r="V1165" s="7" t="str">
        <f t="shared" si="161"/>
        <v>AL</v>
      </c>
      <c r="W1165" s="51">
        <v>0.95458752029831295</v>
      </c>
      <c r="X1165" s="52">
        <v>3.01576692059571E-2</v>
      </c>
      <c r="Y1165" s="52">
        <v>1.26107029363161E-4</v>
      </c>
      <c r="Z1165" s="53">
        <v>1.5128703466365599E-2</v>
      </c>
      <c r="AA1165" s="7" t="str">
        <f t="shared" si="162"/>
        <v>AL</v>
      </c>
      <c r="AB1165" s="51">
        <v>0.961093495292212</v>
      </c>
      <c r="AC1165" s="52">
        <v>2.5331644752897599E-2</v>
      </c>
      <c r="AD1165" s="52">
        <v>1.2731527291874199E-4</v>
      </c>
      <c r="AE1165" s="53">
        <v>1.3447544681970401E-2</v>
      </c>
      <c r="AF1165" s="7" t="str">
        <f t="shared" si="163"/>
        <v>AL</v>
      </c>
      <c r="AG1165" s="51">
        <v>0.274696866420717</v>
      </c>
      <c r="AH1165" s="52">
        <v>0.203399053416809</v>
      </c>
      <c r="AI1165" s="52">
        <v>0.244155026337081</v>
      </c>
      <c r="AJ1165" s="53">
        <v>0.277749053825391</v>
      </c>
      <c r="AK1165" s="44" t="str">
        <f t="shared" si="156"/>
        <v>Zonal</v>
      </c>
      <c r="AL1165" s="51">
        <v>0.30464341257498301</v>
      </c>
      <c r="AM1165" s="52">
        <v>0</v>
      </c>
      <c r="AN1165" s="52">
        <v>0.32912686069762198</v>
      </c>
      <c r="AO1165" s="53">
        <v>0.36622972672739301</v>
      </c>
      <c r="AP1165" s="44" t="str">
        <f t="shared" si="157"/>
        <v>Zonal</v>
      </c>
    </row>
    <row r="1166" spans="1:42" x14ac:dyDescent="0.3">
      <c r="A1166" s="4">
        <v>33448</v>
      </c>
      <c r="B1166" s="5">
        <f t="shared" si="158"/>
        <v>1991</v>
      </c>
      <c r="C1166" s="6">
        <v>0</v>
      </c>
      <c r="D1166" s="7">
        <v>0</v>
      </c>
      <c r="E1166" s="7">
        <v>0</v>
      </c>
      <c r="F1166" s="8">
        <v>1</v>
      </c>
      <c r="G1166" s="44" t="str">
        <f t="shared" si="159"/>
        <v>Zonal</v>
      </c>
      <c r="H1166" s="51">
        <v>0.28604568545378301</v>
      </c>
      <c r="I1166" s="52">
        <v>3.1913654819220298E-26</v>
      </c>
      <c r="J1166" s="52">
        <v>8.5103306316245506E-2</v>
      </c>
      <c r="K1166" s="53">
        <v>0.62885100822995699</v>
      </c>
      <c r="L1166" s="7" t="str">
        <f t="shared" si="164"/>
        <v>Zonal</v>
      </c>
      <c r="M1166" s="51">
        <v>1.45803476209896E-2</v>
      </c>
      <c r="N1166" s="52">
        <v>1.14621663468987E-4</v>
      </c>
      <c r="O1166" s="52">
        <v>0.77412530438816796</v>
      </c>
      <c r="P1166" s="53">
        <v>0.211179726327381</v>
      </c>
      <c r="Q1166" s="7" t="str">
        <f t="shared" si="160"/>
        <v>SB</v>
      </c>
      <c r="R1166" s="6">
        <v>1</v>
      </c>
      <c r="S1166" s="7">
        <v>0</v>
      </c>
      <c r="T1166" s="7">
        <v>0</v>
      </c>
      <c r="U1166" s="8">
        <v>0</v>
      </c>
      <c r="V1166" s="7" t="str">
        <f t="shared" si="161"/>
        <v>AL</v>
      </c>
      <c r="W1166" s="51">
        <v>0.47137340221816199</v>
      </c>
      <c r="X1166" s="52">
        <v>0.23224552741857701</v>
      </c>
      <c r="Y1166" s="52">
        <v>2.68282707682328E-3</v>
      </c>
      <c r="Z1166" s="53">
        <v>0.29369824328643601</v>
      </c>
      <c r="AA1166" s="7" t="str">
        <f t="shared" si="162"/>
        <v>AL</v>
      </c>
      <c r="AB1166" s="51">
        <v>0.39820622724014998</v>
      </c>
      <c r="AC1166" s="52">
        <v>0.21198554254441501</v>
      </c>
      <c r="AD1166" s="52">
        <v>3.9590051801500197E-3</v>
      </c>
      <c r="AE1166" s="53">
        <v>0.38584922503528302</v>
      </c>
      <c r="AF1166" s="7" t="str">
        <f t="shared" si="163"/>
        <v>AL</v>
      </c>
      <c r="AG1166" s="51">
        <v>0.26117252473570202</v>
      </c>
      <c r="AH1166" s="52">
        <v>0.22066919643319299</v>
      </c>
      <c r="AI1166" s="52">
        <v>0.26699267134193799</v>
      </c>
      <c r="AJ1166" s="53">
        <v>0.251165607489165</v>
      </c>
      <c r="AK1166" s="44" t="str">
        <f t="shared" si="156"/>
        <v>SB</v>
      </c>
      <c r="AL1166" s="51">
        <v>0.232453316162266</v>
      </c>
      <c r="AM1166" s="52">
        <v>0</v>
      </c>
      <c r="AN1166" s="52">
        <v>0.55689448992732904</v>
      </c>
      <c r="AO1166" s="53">
        <v>0.21065219391040299</v>
      </c>
      <c r="AP1166" s="44" t="str">
        <f t="shared" si="157"/>
        <v>SB</v>
      </c>
    </row>
    <row r="1167" spans="1:42" x14ac:dyDescent="0.3">
      <c r="A1167" s="4">
        <v>33449</v>
      </c>
      <c r="B1167" s="5">
        <f t="shared" si="158"/>
        <v>1991</v>
      </c>
      <c r="C1167" s="6">
        <v>0</v>
      </c>
      <c r="D1167" s="7">
        <v>0</v>
      </c>
      <c r="E1167" s="7">
        <v>0</v>
      </c>
      <c r="F1167" s="8">
        <v>1</v>
      </c>
      <c r="G1167" s="44" t="str">
        <f t="shared" si="159"/>
        <v>Zonal</v>
      </c>
      <c r="H1167" s="51">
        <v>0.93791320052388605</v>
      </c>
      <c r="I1167" s="52">
        <v>1.18710436090752E-20</v>
      </c>
      <c r="J1167" s="52">
        <v>1.88067098751129E-2</v>
      </c>
      <c r="K1167" s="53">
        <v>4.3280089601000098E-2</v>
      </c>
      <c r="L1167" s="7" t="str">
        <f t="shared" si="164"/>
        <v>AL</v>
      </c>
      <c r="M1167" s="51">
        <v>0.57459366114009802</v>
      </c>
      <c r="N1167" s="52">
        <v>3.69858865661324E-3</v>
      </c>
      <c r="O1167" s="52">
        <v>3.0469625696067801E-2</v>
      </c>
      <c r="P1167" s="53">
        <v>0.39123812450721002</v>
      </c>
      <c r="Q1167" s="7" t="str">
        <f t="shared" si="160"/>
        <v>AL</v>
      </c>
      <c r="R1167" s="6">
        <v>0</v>
      </c>
      <c r="S1167" s="7">
        <v>0</v>
      </c>
      <c r="T1167" s="7">
        <v>1</v>
      </c>
      <c r="U1167" s="8">
        <v>0</v>
      </c>
      <c r="V1167" s="7" t="str">
        <f t="shared" si="161"/>
        <v>SB</v>
      </c>
      <c r="W1167" s="51">
        <v>4.42823966260946E-6</v>
      </c>
      <c r="X1167" s="52">
        <v>0.130041206258041</v>
      </c>
      <c r="Y1167" s="52">
        <v>2.4313160731791999E-2</v>
      </c>
      <c r="Z1167" s="53">
        <v>0.84564120477050297</v>
      </c>
      <c r="AA1167" s="7" t="str">
        <f t="shared" si="162"/>
        <v>Zonal</v>
      </c>
      <c r="AB1167" s="51">
        <v>3.8500282783795398E-7</v>
      </c>
      <c r="AC1167" s="52">
        <v>6.3946107094779506E-2</v>
      </c>
      <c r="AD1167" s="52">
        <v>3.10650956588535E-2</v>
      </c>
      <c r="AE1167" s="53">
        <v>0.90498841224353799</v>
      </c>
      <c r="AF1167" s="7" t="str">
        <f t="shared" si="163"/>
        <v>Zonal</v>
      </c>
      <c r="AG1167" s="51">
        <v>0.28463497815558803</v>
      </c>
      <c r="AH1167" s="52">
        <v>0.23551376732885099</v>
      </c>
      <c r="AI1167" s="52">
        <v>0.26150852710373401</v>
      </c>
      <c r="AJ1167" s="53">
        <v>0.21834272741182401</v>
      </c>
      <c r="AK1167" s="44" t="str">
        <f t="shared" si="156"/>
        <v>AL</v>
      </c>
      <c r="AL1167" s="51">
        <v>0.42390443103553299</v>
      </c>
      <c r="AM1167" s="52">
        <v>0.21954044005607301</v>
      </c>
      <c r="AN1167" s="52">
        <v>0.35655512890839203</v>
      </c>
      <c r="AO1167" s="53">
        <v>0</v>
      </c>
      <c r="AP1167" s="44" t="str">
        <f t="shared" si="157"/>
        <v>AL</v>
      </c>
    </row>
    <row r="1168" spans="1:42" x14ac:dyDescent="0.3">
      <c r="A1168" s="4">
        <v>33450</v>
      </c>
      <c r="B1168" s="5">
        <f t="shared" si="158"/>
        <v>1991</v>
      </c>
      <c r="C1168" s="6">
        <v>0</v>
      </c>
      <c r="D1168" s="7">
        <v>1</v>
      </c>
      <c r="E1168" s="7">
        <v>0</v>
      </c>
      <c r="F1168" s="8">
        <v>0</v>
      </c>
      <c r="G1168" s="44" t="str">
        <f t="shared" si="159"/>
        <v>NAO-</v>
      </c>
      <c r="H1168" s="51">
        <v>0.96793542261934895</v>
      </c>
      <c r="I1168" s="52">
        <v>2.5471324863684699E-14</v>
      </c>
      <c r="J1168" s="52">
        <v>2.94020158705534E-2</v>
      </c>
      <c r="K1168" s="53">
        <v>2.6625615100703899E-3</v>
      </c>
      <c r="L1168" s="7" t="str">
        <f t="shared" si="164"/>
        <v>AL</v>
      </c>
      <c r="M1168" s="51">
        <v>0.96931457514710095</v>
      </c>
      <c r="N1168" s="52">
        <v>1.3398728930190699E-2</v>
      </c>
      <c r="O1168" s="52">
        <v>1.0132967250659701E-3</v>
      </c>
      <c r="P1168" s="53">
        <v>1.6273399197648999E-2</v>
      </c>
      <c r="Q1168" s="7" t="str">
        <f t="shared" si="160"/>
        <v>AL</v>
      </c>
      <c r="R1168" s="6">
        <v>0</v>
      </c>
      <c r="S1168" s="7">
        <v>0</v>
      </c>
      <c r="T1168" s="7">
        <v>1</v>
      </c>
      <c r="U1168" s="8">
        <v>0</v>
      </c>
      <c r="V1168" s="7" t="str">
        <f t="shared" si="161"/>
        <v>SB</v>
      </c>
      <c r="W1168" s="51">
        <v>1.31911938800834E-9</v>
      </c>
      <c r="X1168" s="52">
        <v>0.36571941563822802</v>
      </c>
      <c r="Y1168" s="52">
        <v>7.3375179687308001E-2</v>
      </c>
      <c r="Z1168" s="53">
        <v>0.560905403355343</v>
      </c>
      <c r="AA1168" s="7" t="str">
        <f t="shared" si="162"/>
        <v>Zonal</v>
      </c>
      <c r="AB1168" s="51">
        <v>4.35232252620987E-11</v>
      </c>
      <c r="AC1168" s="52">
        <v>0.172398759256468</v>
      </c>
      <c r="AD1168" s="52">
        <v>0.121168275936186</v>
      </c>
      <c r="AE1168" s="53">
        <v>0.706432964763822</v>
      </c>
      <c r="AF1168" s="7" t="str">
        <f t="shared" si="163"/>
        <v>Zonal</v>
      </c>
      <c r="AG1168" s="51">
        <v>0.32107609925462699</v>
      </c>
      <c r="AH1168" s="52">
        <v>0.25670525970504399</v>
      </c>
      <c r="AI1168" s="52">
        <v>0.231039572404378</v>
      </c>
      <c r="AJ1168" s="53">
        <v>0.191179068635949</v>
      </c>
      <c r="AK1168" s="44" t="str">
        <f t="shared" si="156"/>
        <v>AL</v>
      </c>
      <c r="AL1168" s="51">
        <v>0.45971857684456102</v>
      </c>
      <c r="AM1168" s="52">
        <v>0.33140128317293599</v>
      </c>
      <c r="AN1168" s="52">
        <v>0.20888013998250199</v>
      </c>
      <c r="AO1168" s="53">
        <v>0</v>
      </c>
      <c r="AP1168" s="44" t="str">
        <f t="shared" si="157"/>
        <v>AL</v>
      </c>
    </row>
    <row r="1169" spans="1:42" x14ac:dyDescent="0.3">
      <c r="A1169" s="4">
        <v>33451</v>
      </c>
      <c r="B1169" s="5">
        <f t="shared" si="158"/>
        <v>1991</v>
      </c>
      <c r="C1169" s="6">
        <v>0</v>
      </c>
      <c r="D1169" s="7">
        <v>1</v>
      </c>
      <c r="E1169" s="7">
        <v>0</v>
      </c>
      <c r="F1169" s="8">
        <v>0</v>
      </c>
      <c r="G1169" s="44" t="str">
        <f t="shared" si="159"/>
        <v>NAO-</v>
      </c>
      <c r="H1169" s="51">
        <v>0.87356679690580596</v>
      </c>
      <c r="I1169" s="52">
        <v>2.4147023973684801E-13</v>
      </c>
      <c r="J1169" s="52">
        <v>0.12618368815532099</v>
      </c>
      <c r="K1169" s="53">
        <v>2.4951493861975998E-4</v>
      </c>
      <c r="L1169" s="7" t="str">
        <f t="shared" si="164"/>
        <v>AL</v>
      </c>
      <c r="M1169" s="51">
        <v>9.1423070476865598E-2</v>
      </c>
      <c r="N1169" s="52">
        <v>0.90717520974641197</v>
      </c>
      <c r="O1169" s="52">
        <v>8.0119679387800197E-4</v>
      </c>
      <c r="P1169" s="53">
        <v>6.0052298284972796E-4</v>
      </c>
      <c r="Q1169" s="7" t="str">
        <f t="shared" si="160"/>
        <v>NAO-</v>
      </c>
      <c r="R1169" s="6">
        <v>0</v>
      </c>
      <c r="S1169" s="7">
        <v>0</v>
      </c>
      <c r="T1169" s="7">
        <v>1</v>
      </c>
      <c r="U1169" s="8">
        <v>0</v>
      </c>
      <c r="V1169" s="7" t="str">
        <f t="shared" si="161"/>
        <v>SB</v>
      </c>
      <c r="W1169" s="51">
        <v>3.8302094843065198E-7</v>
      </c>
      <c r="X1169" s="52">
        <v>0.75872550652073301</v>
      </c>
      <c r="Y1169" s="52">
        <v>4.5902207825423799E-2</v>
      </c>
      <c r="Z1169" s="53">
        <v>0.195371902632893</v>
      </c>
      <c r="AA1169" s="7" t="str">
        <f t="shared" si="162"/>
        <v>NAO-</v>
      </c>
      <c r="AB1169" s="51">
        <v>3.5582726205631899E-8</v>
      </c>
      <c r="AC1169" s="52">
        <v>0.56473276251941196</v>
      </c>
      <c r="AD1169" s="52">
        <v>9.4809370327458897E-2</v>
      </c>
      <c r="AE1169" s="53">
        <v>0.34045783157040299</v>
      </c>
      <c r="AF1169" s="7" t="str">
        <f t="shared" si="163"/>
        <v>NAO-</v>
      </c>
      <c r="AG1169" s="51">
        <v>0.30397790272339098</v>
      </c>
      <c r="AH1169" s="52">
        <v>0.316002488904854</v>
      </c>
      <c r="AI1169" s="52">
        <v>0.21138169060647899</v>
      </c>
      <c r="AJ1169" s="53">
        <v>0.16863791776527301</v>
      </c>
      <c r="AK1169" s="44" t="str">
        <f t="shared" si="156"/>
        <v>NAO-</v>
      </c>
      <c r="AL1169" s="51">
        <v>0.397460910664724</v>
      </c>
      <c r="AM1169" s="52">
        <v>0.40817784617075598</v>
      </c>
      <c r="AN1169" s="52">
        <v>0.194361243164518</v>
      </c>
      <c r="AO1169" s="53">
        <v>0</v>
      </c>
      <c r="AP1169" s="44" t="str">
        <f t="shared" si="157"/>
        <v>NAO-</v>
      </c>
    </row>
    <row r="1170" spans="1:42" x14ac:dyDescent="0.3">
      <c r="A1170" s="4">
        <v>33452</v>
      </c>
      <c r="B1170" s="5">
        <f t="shared" si="158"/>
        <v>1991</v>
      </c>
      <c r="C1170" s="6">
        <v>0</v>
      </c>
      <c r="D1170" s="7">
        <v>1</v>
      </c>
      <c r="E1170" s="7">
        <v>0</v>
      </c>
      <c r="F1170" s="8">
        <v>0</v>
      </c>
      <c r="G1170" s="44" t="str">
        <f t="shared" si="159"/>
        <v>NAO-</v>
      </c>
      <c r="H1170" s="51">
        <v>0.99749536638178304</v>
      </c>
      <c r="I1170" s="52">
        <v>2.23452092770513E-19</v>
      </c>
      <c r="J1170" s="52">
        <v>2.2780526959936299E-3</v>
      </c>
      <c r="K1170" s="53">
        <v>2.26580922227387E-4</v>
      </c>
      <c r="L1170" s="7" t="str">
        <f t="shared" si="164"/>
        <v>AL</v>
      </c>
      <c r="M1170" s="51">
        <v>0.59697508268588795</v>
      </c>
      <c r="N1170" s="52">
        <v>0.40024444166852202</v>
      </c>
      <c r="O1170" s="52">
        <v>2.9985003567989201E-5</v>
      </c>
      <c r="P1170" s="53">
        <v>2.7504906420128799E-3</v>
      </c>
      <c r="Q1170" s="7" t="str">
        <f t="shared" si="160"/>
        <v>AL</v>
      </c>
      <c r="R1170" s="6">
        <v>0</v>
      </c>
      <c r="S1170" s="7">
        <v>0</v>
      </c>
      <c r="T1170" s="7">
        <v>1</v>
      </c>
      <c r="U1170" s="8">
        <v>0</v>
      </c>
      <c r="V1170" s="7" t="str">
        <f t="shared" si="161"/>
        <v>SB</v>
      </c>
      <c r="W1170" s="51">
        <v>3.6016502705482203E-7</v>
      </c>
      <c r="X1170" s="52">
        <v>0.67465460613392902</v>
      </c>
      <c r="Y1170" s="52">
        <v>0.115920292310597</v>
      </c>
      <c r="Z1170" s="53">
        <v>0.20942474139044301</v>
      </c>
      <c r="AA1170" s="7" t="str">
        <f t="shared" si="162"/>
        <v>NAO-</v>
      </c>
      <c r="AB1170" s="51">
        <v>3.6948622711728401E-8</v>
      </c>
      <c r="AC1170" s="52">
        <v>0.42291311970739398</v>
      </c>
      <c r="AD1170" s="52">
        <v>0.210739164335732</v>
      </c>
      <c r="AE1170" s="53">
        <v>0.36634767900824999</v>
      </c>
      <c r="AF1170" s="7" t="str">
        <f t="shared" si="163"/>
        <v>NAO-</v>
      </c>
      <c r="AG1170" s="51">
        <v>0.28552905156004399</v>
      </c>
      <c r="AH1170" s="52">
        <v>0.317612692299855</v>
      </c>
      <c r="AI1170" s="52">
        <v>0.222066225633343</v>
      </c>
      <c r="AJ1170" s="53">
        <v>0.17479203050675701</v>
      </c>
      <c r="AK1170" s="44" t="str">
        <f t="shared" si="156"/>
        <v>NAO-</v>
      </c>
      <c r="AL1170" s="51">
        <v>0.37638211948196598</v>
      </c>
      <c r="AM1170" s="52">
        <v>0.41119621222670899</v>
      </c>
      <c r="AN1170" s="52">
        <v>0.212421668291324</v>
      </c>
      <c r="AO1170" s="53">
        <v>0</v>
      </c>
      <c r="AP1170" s="44" t="str">
        <f t="shared" si="157"/>
        <v>NAO-</v>
      </c>
    </row>
    <row r="1171" spans="1:42" x14ac:dyDescent="0.3">
      <c r="A1171" s="4">
        <v>33453</v>
      </c>
      <c r="B1171" s="5">
        <f t="shared" si="158"/>
        <v>1991</v>
      </c>
      <c r="C1171" s="6">
        <v>0</v>
      </c>
      <c r="D1171" s="7">
        <v>1</v>
      </c>
      <c r="E1171" s="7">
        <v>0</v>
      </c>
      <c r="F1171" s="8">
        <v>0</v>
      </c>
      <c r="G1171" s="44" t="str">
        <f t="shared" si="159"/>
        <v>NAO-</v>
      </c>
      <c r="H1171" s="51">
        <v>0.99779737946104596</v>
      </c>
      <c r="I1171" s="52">
        <v>1.1061508010484699E-22</v>
      </c>
      <c r="J1171" s="52">
        <v>1.82276410719415E-3</v>
      </c>
      <c r="K1171" s="53">
        <v>3.7985643175090302E-4</v>
      </c>
      <c r="L1171" s="7" t="str">
        <f t="shared" si="164"/>
        <v>AL</v>
      </c>
      <c r="M1171" s="51">
        <v>0.984244192084751</v>
      </c>
      <c r="N1171" s="52">
        <v>1.50519525759181E-2</v>
      </c>
      <c r="O1171" s="52">
        <v>6.8935619852548604E-6</v>
      </c>
      <c r="P1171" s="53">
        <v>6.9696177735700999E-4</v>
      </c>
      <c r="Q1171" s="7" t="str">
        <f t="shared" si="160"/>
        <v>AL</v>
      </c>
      <c r="R1171" s="6">
        <v>0</v>
      </c>
      <c r="S1171" s="7">
        <v>0</v>
      </c>
      <c r="T1171" s="7">
        <v>1</v>
      </c>
      <c r="U1171" s="8">
        <v>0</v>
      </c>
      <c r="V1171" s="7" t="str">
        <f t="shared" si="161"/>
        <v>SB</v>
      </c>
      <c r="W1171" s="51">
        <v>1.12706736820839E-6</v>
      </c>
      <c r="X1171" s="52">
        <v>0.79404539457416301</v>
      </c>
      <c r="Y1171" s="52">
        <v>0.17390788589699799</v>
      </c>
      <c r="Z1171" s="53">
        <v>3.2045592461469603E-2</v>
      </c>
      <c r="AA1171" s="7" t="str">
        <f t="shared" si="162"/>
        <v>NAO-</v>
      </c>
      <c r="AB1171" s="51">
        <v>3.6379119063049102E-7</v>
      </c>
      <c r="AC1171" s="52">
        <v>0.62637418594480598</v>
      </c>
      <c r="AD1171" s="52">
        <v>0.30891419051445701</v>
      </c>
      <c r="AE1171" s="53">
        <v>6.4711259749546293E-2</v>
      </c>
      <c r="AF1171" s="7" t="str">
        <f t="shared" si="163"/>
        <v>NAO-</v>
      </c>
      <c r="AG1171" s="51">
        <v>0.26288547829487902</v>
      </c>
      <c r="AH1171" s="52">
        <v>0.299041746367813</v>
      </c>
      <c r="AI1171" s="52">
        <v>0.24664776258170201</v>
      </c>
      <c r="AJ1171" s="53">
        <v>0.191425012755604</v>
      </c>
      <c r="AK1171" s="44" t="str">
        <f t="shared" si="156"/>
        <v>NAO-</v>
      </c>
      <c r="AL1171" s="51">
        <v>0.34793886707795801</v>
      </c>
      <c r="AM1171" s="52">
        <v>0.41201626472237801</v>
      </c>
      <c r="AN1171" s="52">
        <v>0.240044868199663</v>
      </c>
      <c r="AO1171" s="53">
        <v>0</v>
      </c>
      <c r="AP1171" s="44" t="str">
        <f t="shared" si="157"/>
        <v>NAO-</v>
      </c>
    </row>
    <row r="1172" spans="1:42" x14ac:dyDescent="0.3">
      <c r="A1172" s="4">
        <v>33454</v>
      </c>
      <c r="B1172" s="5">
        <f t="shared" si="158"/>
        <v>1991</v>
      </c>
      <c r="C1172" s="6">
        <v>0</v>
      </c>
      <c r="D1172" s="7">
        <v>1</v>
      </c>
      <c r="E1172" s="7">
        <v>0</v>
      </c>
      <c r="F1172" s="8">
        <v>0</v>
      </c>
      <c r="G1172" s="44" t="str">
        <f t="shared" si="159"/>
        <v>NAO-</v>
      </c>
      <c r="H1172" s="51">
        <v>0.946800329647425</v>
      </c>
      <c r="I1172" s="52">
        <v>2.7084023828004901E-14</v>
      </c>
      <c r="J1172" s="52">
        <v>3.1915457844409301E-2</v>
      </c>
      <c r="K1172" s="53">
        <v>2.1284212508126201E-2</v>
      </c>
      <c r="L1172" s="7" t="str">
        <f t="shared" si="164"/>
        <v>AL</v>
      </c>
      <c r="M1172" s="51">
        <v>0.88202762994174</v>
      </c>
      <c r="N1172" s="52">
        <v>5.7232431366333103E-2</v>
      </c>
      <c r="O1172" s="52">
        <v>3.54756134509335E-3</v>
      </c>
      <c r="P1172" s="53">
        <v>5.7192377346842897E-2</v>
      </c>
      <c r="Q1172" s="7" t="str">
        <f t="shared" si="160"/>
        <v>AL</v>
      </c>
      <c r="R1172" s="6">
        <v>0</v>
      </c>
      <c r="S1172" s="7">
        <v>0</v>
      </c>
      <c r="T1172" s="7">
        <v>1</v>
      </c>
      <c r="U1172" s="8">
        <v>0</v>
      </c>
      <c r="V1172" s="7" t="str">
        <f t="shared" si="161"/>
        <v>SB</v>
      </c>
      <c r="W1172" s="51">
        <v>6.56579321172773E-6</v>
      </c>
      <c r="X1172" s="52">
        <v>0.77388000555633096</v>
      </c>
      <c r="Y1172" s="52">
        <v>0.15091453750804401</v>
      </c>
      <c r="Z1172" s="53">
        <v>7.5198891142410601E-2</v>
      </c>
      <c r="AA1172" s="7" t="str">
        <f t="shared" si="162"/>
        <v>NAO-</v>
      </c>
      <c r="AB1172" s="51">
        <v>1.7068901955049001E-6</v>
      </c>
      <c r="AC1172" s="52">
        <v>0.62309878108678196</v>
      </c>
      <c r="AD1172" s="52">
        <v>0.245919033615871</v>
      </c>
      <c r="AE1172" s="53">
        <v>0.13098047840715199</v>
      </c>
      <c r="AF1172" s="7" t="str">
        <f t="shared" si="163"/>
        <v>NAO-</v>
      </c>
      <c r="AG1172" s="51">
        <v>0.26171567561588199</v>
      </c>
      <c r="AH1172" s="52">
        <v>0.277789001488152</v>
      </c>
      <c r="AI1172" s="52">
        <v>0.25973981716841898</v>
      </c>
      <c r="AJ1172" s="53">
        <v>0.200755505727545</v>
      </c>
      <c r="AK1172" s="44" t="str">
        <f t="shared" si="156"/>
        <v>NAO-</v>
      </c>
      <c r="AL1172" s="51">
        <v>0.36338249410943302</v>
      </c>
      <c r="AM1172" s="52">
        <v>0.38694475957762398</v>
      </c>
      <c r="AN1172" s="52">
        <v>0.24967274631294101</v>
      </c>
      <c r="AO1172" s="53">
        <v>0</v>
      </c>
      <c r="AP1172" s="44" t="str">
        <f t="shared" si="157"/>
        <v>NAO-</v>
      </c>
    </row>
    <row r="1173" spans="1:42" x14ac:dyDescent="0.3">
      <c r="A1173" s="4">
        <v>33455</v>
      </c>
      <c r="B1173" s="5">
        <f t="shared" si="158"/>
        <v>1991</v>
      </c>
      <c r="C1173" s="6">
        <v>1</v>
      </c>
      <c r="D1173" s="7">
        <v>0</v>
      </c>
      <c r="E1173" s="7">
        <v>0</v>
      </c>
      <c r="F1173" s="8">
        <v>0</v>
      </c>
      <c r="G1173" s="44" t="str">
        <f t="shared" si="159"/>
        <v>AL</v>
      </c>
      <c r="H1173" s="51">
        <v>0.56710496690383605</v>
      </c>
      <c r="I1173" s="52">
        <v>5.5241709954177801E-12</v>
      </c>
      <c r="J1173" s="52">
        <v>1.0153636839057401E-2</v>
      </c>
      <c r="K1173" s="53">
        <v>0.42274139625159501</v>
      </c>
      <c r="L1173" s="7" t="str">
        <f t="shared" si="164"/>
        <v>AL</v>
      </c>
      <c r="M1173" s="51">
        <v>0.55284554919388296</v>
      </c>
      <c r="N1173" s="52">
        <v>1.7590460904209002E-2</v>
      </c>
      <c r="O1173" s="52">
        <v>1.5950145600606E-3</v>
      </c>
      <c r="P1173" s="53">
        <v>0.42796897534184503</v>
      </c>
      <c r="Q1173" s="7" t="str">
        <f t="shared" si="160"/>
        <v>AL</v>
      </c>
      <c r="R1173" s="6">
        <v>1</v>
      </c>
      <c r="S1173" s="7">
        <v>0</v>
      </c>
      <c r="T1173" s="7">
        <v>0</v>
      </c>
      <c r="U1173" s="8">
        <v>0</v>
      </c>
      <c r="V1173" s="7" t="str">
        <f t="shared" si="161"/>
        <v>AL</v>
      </c>
      <c r="W1173" s="51">
        <v>0.17793926454855999</v>
      </c>
      <c r="X1173" s="52">
        <v>0.767997700031395</v>
      </c>
      <c r="Y1173" s="52">
        <v>3.9669019642213704E-3</v>
      </c>
      <c r="Z1173" s="53">
        <v>5.0096133455824199E-2</v>
      </c>
      <c r="AA1173" s="7" t="str">
        <f t="shared" si="162"/>
        <v>NAO-</v>
      </c>
      <c r="AB1173" s="51">
        <v>0.23922730347225099</v>
      </c>
      <c r="AC1173" s="52">
        <v>0.69875513268094602</v>
      </c>
      <c r="AD1173" s="52">
        <v>4.0285205756220802E-3</v>
      </c>
      <c r="AE1173" s="53">
        <v>5.7989043271179E-2</v>
      </c>
      <c r="AF1173" s="7" t="str">
        <f t="shared" si="163"/>
        <v>NAO-</v>
      </c>
      <c r="AG1173" s="51">
        <v>0.26910145321388401</v>
      </c>
      <c r="AH1173" s="52">
        <v>0.24544173810309</v>
      </c>
      <c r="AI1173" s="52">
        <v>0.250985443295072</v>
      </c>
      <c r="AJ1173" s="53">
        <v>0.23447136538795099</v>
      </c>
      <c r="AK1173" s="44" t="str">
        <f t="shared" si="156"/>
        <v>AL</v>
      </c>
      <c r="AL1173" s="51">
        <v>0.57508597630875002</v>
      </c>
      <c r="AM1173" s="52">
        <v>0.31218952999617799</v>
      </c>
      <c r="AN1173" s="52">
        <v>0</v>
      </c>
      <c r="AO1173" s="53">
        <v>0.11272449369507</v>
      </c>
      <c r="AP1173" s="44" t="str">
        <f t="shared" si="157"/>
        <v>AL</v>
      </c>
    </row>
    <row r="1174" spans="1:42" x14ac:dyDescent="0.3">
      <c r="A1174" s="4">
        <v>33456</v>
      </c>
      <c r="B1174" s="5">
        <f t="shared" si="158"/>
        <v>1991</v>
      </c>
      <c r="C1174" s="6">
        <v>1</v>
      </c>
      <c r="D1174" s="7">
        <v>0</v>
      </c>
      <c r="E1174" s="7">
        <v>0</v>
      </c>
      <c r="F1174" s="8">
        <v>0</v>
      </c>
      <c r="G1174" s="44" t="str">
        <f t="shared" si="159"/>
        <v>AL</v>
      </c>
      <c r="H1174" s="51">
        <v>9.9539956660465695E-2</v>
      </c>
      <c r="I1174" s="52">
        <v>2.5928105889270801E-14</v>
      </c>
      <c r="J1174" s="52">
        <v>1.1082235602000699E-3</v>
      </c>
      <c r="K1174" s="53">
        <v>0.89935181977931899</v>
      </c>
      <c r="L1174" s="7" t="str">
        <f t="shared" si="164"/>
        <v>Zonal</v>
      </c>
      <c r="M1174" s="51">
        <v>0.46232526291912801</v>
      </c>
      <c r="N1174" s="52">
        <v>1.54953707610584E-4</v>
      </c>
      <c r="O1174" s="52">
        <v>4.5456718223206002E-4</v>
      </c>
      <c r="P1174" s="53">
        <v>0.53706521619103398</v>
      </c>
      <c r="Q1174" s="7" t="str">
        <f t="shared" si="160"/>
        <v>Zonal</v>
      </c>
      <c r="R1174" s="6">
        <v>1</v>
      </c>
      <c r="S1174" s="7">
        <v>0</v>
      </c>
      <c r="T1174" s="7">
        <v>0</v>
      </c>
      <c r="U1174" s="8">
        <v>0</v>
      </c>
      <c r="V1174" s="7" t="str">
        <f t="shared" si="161"/>
        <v>AL</v>
      </c>
      <c r="W1174" s="51">
        <v>0.92727885874263405</v>
      </c>
      <c r="X1174" s="52">
        <v>4.3702867206004699E-2</v>
      </c>
      <c r="Y1174" s="52">
        <v>2.2176073634891201E-4</v>
      </c>
      <c r="Z1174" s="53">
        <v>2.8796513315013102E-2</v>
      </c>
      <c r="AA1174" s="7" t="str">
        <f t="shared" si="162"/>
        <v>AL</v>
      </c>
      <c r="AB1174" s="51">
        <v>0.93264545287095402</v>
      </c>
      <c r="AC1174" s="52">
        <v>4.2249195030515302E-2</v>
      </c>
      <c r="AD1174" s="52">
        <v>1.99032099037279E-4</v>
      </c>
      <c r="AE1174" s="53">
        <v>2.4906319999492901E-2</v>
      </c>
      <c r="AF1174" s="7" t="str">
        <f t="shared" si="163"/>
        <v>AL</v>
      </c>
      <c r="AG1174" s="51">
        <v>0.25917139555204399</v>
      </c>
      <c r="AH1174" s="52">
        <v>0.20940280567782599</v>
      </c>
      <c r="AI1174" s="52">
        <v>0.21376201048222601</v>
      </c>
      <c r="AJ1174" s="53">
        <v>0.31766378828790298</v>
      </c>
      <c r="AK1174" s="44" t="str">
        <f t="shared" si="156"/>
        <v>Zonal</v>
      </c>
      <c r="AL1174" s="51">
        <v>0.322893014558568</v>
      </c>
      <c r="AM1174" s="52">
        <v>0.123614264725524</v>
      </c>
      <c r="AN1174" s="52">
        <v>0</v>
      </c>
      <c r="AO1174" s="53">
        <v>0.55349272071590705</v>
      </c>
      <c r="AP1174" s="44" t="str">
        <f t="shared" si="157"/>
        <v>Zonal</v>
      </c>
    </row>
    <row r="1175" spans="1:42" x14ac:dyDescent="0.3">
      <c r="A1175" s="4">
        <v>33457</v>
      </c>
      <c r="B1175" s="5">
        <f t="shared" si="158"/>
        <v>1991</v>
      </c>
      <c r="C1175" s="6">
        <v>0</v>
      </c>
      <c r="D1175" s="7">
        <v>0</v>
      </c>
      <c r="E1175" s="7">
        <v>0</v>
      </c>
      <c r="F1175" s="8">
        <v>1</v>
      </c>
      <c r="G1175" s="44" t="str">
        <f t="shared" si="159"/>
        <v>Zonal</v>
      </c>
      <c r="H1175" s="51">
        <v>0.96140268507185001</v>
      </c>
      <c r="I1175" s="52">
        <v>6.4261254095579703E-22</v>
      </c>
      <c r="J1175" s="52">
        <v>1.2217194016502701E-4</v>
      </c>
      <c r="K1175" s="53">
        <v>3.8475142987982297E-2</v>
      </c>
      <c r="L1175" s="7" t="str">
        <f t="shared" si="164"/>
        <v>AL</v>
      </c>
      <c r="M1175" s="51">
        <v>0.94588735568026105</v>
      </c>
      <c r="N1175" s="52">
        <v>1.3818536023934901E-6</v>
      </c>
      <c r="O1175" s="52">
        <v>6.7467251420168597E-4</v>
      </c>
      <c r="P1175" s="53">
        <v>5.3436589951933497E-2</v>
      </c>
      <c r="Q1175" s="7" t="str">
        <f t="shared" si="160"/>
        <v>AL</v>
      </c>
      <c r="R1175" s="6">
        <v>1</v>
      </c>
      <c r="S1175" s="7">
        <v>0</v>
      </c>
      <c r="T1175" s="7">
        <v>0</v>
      </c>
      <c r="U1175" s="8">
        <v>0</v>
      </c>
      <c r="V1175" s="7" t="str">
        <f t="shared" si="161"/>
        <v>AL</v>
      </c>
      <c r="W1175" s="51">
        <v>0.92607240047498096</v>
      </c>
      <c r="X1175" s="52">
        <v>5.5639263771541998E-2</v>
      </c>
      <c r="Y1175" s="52">
        <v>2.20377608542956E-4</v>
      </c>
      <c r="Z1175" s="53">
        <v>1.8067958144935101E-2</v>
      </c>
      <c r="AA1175" s="7" t="str">
        <f t="shared" si="162"/>
        <v>AL</v>
      </c>
      <c r="AB1175" s="51">
        <v>0.90708447921885405</v>
      </c>
      <c r="AC1175" s="52">
        <v>7.3376902510441294E-2</v>
      </c>
      <c r="AD1175" s="52">
        <v>2.7985327487300998E-4</v>
      </c>
      <c r="AE1175" s="53">
        <v>1.9258764995832098E-2</v>
      </c>
      <c r="AF1175" s="7" t="str">
        <f t="shared" si="163"/>
        <v>AL</v>
      </c>
      <c r="AG1175" s="51">
        <v>0.26134982934051398</v>
      </c>
      <c r="AH1175" s="52">
        <v>0.231285210174314</v>
      </c>
      <c r="AI1175" s="52">
        <v>0.22528735734264499</v>
      </c>
      <c r="AJ1175" s="53">
        <v>0.282077603142526</v>
      </c>
      <c r="AK1175" s="44" t="str">
        <f t="shared" si="156"/>
        <v>Zonal</v>
      </c>
      <c r="AL1175" s="51">
        <v>0.30221488245579903</v>
      </c>
      <c r="AM1175" s="52">
        <v>0.19088789586166699</v>
      </c>
      <c r="AN1175" s="52">
        <v>0</v>
      </c>
      <c r="AO1175" s="53">
        <v>0.50689722168253304</v>
      </c>
      <c r="AP1175" s="44" t="str">
        <f t="shared" si="157"/>
        <v>Zonal</v>
      </c>
    </row>
    <row r="1176" spans="1:42" x14ac:dyDescent="0.3">
      <c r="A1176" s="4">
        <v>33458</v>
      </c>
      <c r="B1176" s="5">
        <f t="shared" si="158"/>
        <v>1991</v>
      </c>
      <c r="C1176" s="6">
        <v>0</v>
      </c>
      <c r="D1176" s="7">
        <v>0</v>
      </c>
      <c r="E1176" s="7">
        <v>0</v>
      </c>
      <c r="F1176" s="8">
        <v>1</v>
      </c>
      <c r="G1176" s="44" t="str">
        <f t="shared" si="159"/>
        <v>Zonal</v>
      </c>
      <c r="H1176" s="51">
        <v>0.99754325366337104</v>
      </c>
      <c r="I1176" s="52">
        <v>6.8053466550958697E-23</v>
      </c>
      <c r="J1176" s="52">
        <v>1.00626501968036E-5</v>
      </c>
      <c r="K1176" s="53">
        <v>2.4466836864354799E-3</v>
      </c>
      <c r="L1176" s="7" t="str">
        <f t="shared" si="164"/>
        <v>AL</v>
      </c>
      <c r="M1176" s="51">
        <v>0.99789617813454301</v>
      </c>
      <c r="N1176" s="52">
        <v>1.25167640363927E-6</v>
      </c>
      <c r="O1176" s="52">
        <v>5.70322381241569E-5</v>
      </c>
      <c r="P1176" s="53">
        <v>2.0455379509403998E-3</v>
      </c>
      <c r="Q1176" s="7" t="str">
        <f t="shared" si="160"/>
        <v>AL</v>
      </c>
      <c r="R1176" s="6">
        <v>1</v>
      </c>
      <c r="S1176" s="7">
        <v>0</v>
      </c>
      <c r="T1176" s="7">
        <v>0</v>
      </c>
      <c r="U1176" s="8">
        <v>0</v>
      </c>
      <c r="V1176" s="7" t="str">
        <f t="shared" si="161"/>
        <v>AL</v>
      </c>
      <c r="W1176" s="51">
        <v>0.76046768872617099</v>
      </c>
      <c r="X1176" s="52">
        <v>0.156654000735686</v>
      </c>
      <c r="Y1176" s="52">
        <v>9.3041135009111096E-4</v>
      </c>
      <c r="Z1176" s="53">
        <v>8.1947899188052606E-2</v>
      </c>
      <c r="AA1176" s="7" t="str">
        <f t="shared" si="162"/>
        <v>AL</v>
      </c>
      <c r="AB1176" s="51">
        <v>0.65440728856508301</v>
      </c>
      <c r="AC1176" s="52">
        <v>0.24320093632864501</v>
      </c>
      <c r="AD1176" s="52">
        <v>1.3027860345785299E-3</v>
      </c>
      <c r="AE1176" s="53">
        <v>0.101088989071692</v>
      </c>
      <c r="AF1176" s="7" t="str">
        <f t="shared" si="163"/>
        <v>AL</v>
      </c>
      <c r="AG1176" s="51">
        <v>0.26189420598635899</v>
      </c>
      <c r="AH1176" s="52">
        <v>0.22991943364106701</v>
      </c>
      <c r="AI1176" s="52">
        <v>0.24566616590193999</v>
      </c>
      <c r="AJ1176" s="53">
        <v>0.26252019447063302</v>
      </c>
      <c r="AK1176" s="44" t="str">
        <f t="shared" si="156"/>
        <v>Zonal</v>
      </c>
      <c r="AL1176" s="51">
        <v>0.26449359720605298</v>
      </c>
      <c r="AM1176" s="52">
        <v>0</v>
      </c>
      <c r="AN1176" s="52">
        <v>0.29336437718276998</v>
      </c>
      <c r="AO1176" s="53">
        <v>0.44214202561117499</v>
      </c>
      <c r="AP1176" s="44" t="str">
        <f t="shared" si="157"/>
        <v>Zonal</v>
      </c>
    </row>
    <row r="1177" spans="1:42" x14ac:dyDescent="0.3">
      <c r="A1177" s="4">
        <v>33459</v>
      </c>
      <c r="B1177" s="5">
        <f t="shared" si="158"/>
        <v>1991</v>
      </c>
      <c r="C1177" s="6">
        <v>0</v>
      </c>
      <c r="D1177" s="7">
        <v>0</v>
      </c>
      <c r="E1177" s="7">
        <v>0</v>
      </c>
      <c r="F1177" s="8">
        <v>1</v>
      </c>
      <c r="G1177" s="44" t="str">
        <f t="shared" si="159"/>
        <v>Zonal</v>
      </c>
      <c r="H1177" s="51">
        <v>0.487717575980325</v>
      </c>
      <c r="I1177" s="52">
        <v>6.8954578173624398E-28</v>
      </c>
      <c r="J1177" s="52">
        <v>4.5751367975204801E-5</v>
      </c>
      <c r="K1177" s="53">
        <v>0.51223667265168804</v>
      </c>
      <c r="L1177" s="7" t="str">
        <f t="shared" si="164"/>
        <v>Zonal</v>
      </c>
      <c r="M1177" s="51">
        <v>0.51607479845598003</v>
      </c>
      <c r="N1177" s="52">
        <v>8.3732706651171097E-7</v>
      </c>
      <c r="O1177" s="52">
        <v>5.4930777157190297E-5</v>
      </c>
      <c r="P1177" s="53">
        <v>0.48386943343980499</v>
      </c>
      <c r="Q1177" s="7" t="str">
        <f t="shared" si="160"/>
        <v>AL</v>
      </c>
      <c r="R1177" s="6">
        <v>1</v>
      </c>
      <c r="S1177" s="7">
        <v>0</v>
      </c>
      <c r="T1177" s="7">
        <v>0</v>
      </c>
      <c r="U1177" s="8">
        <v>0</v>
      </c>
      <c r="V1177" s="7" t="str">
        <f t="shared" si="161"/>
        <v>AL</v>
      </c>
      <c r="W1177" s="51">
        <v>0.55590285893147995</v>
      </c>
      <c r="X1177" s="52">
        <v>0.12566129213968399</v>
      </c>
      <c r="Y1177" s="52">
        <v>2.92298379487933E-3</v>
      </c>
      <c r="Z1177" s="53">
        <v>0.31551286513395499</v>
      </c>
      <c r="AA1177" s="7" t="str">
        <f t="shared" si="162"/>
        <v>AL</v>
      </c>
      <c r="AB1177" s="51">
        <v>0.44501019264499603</v>
      </c>
      <c r="AC1177" s="52">
        <v>0.15696301030696999</v>
      </c>
      <c r="AD1177" s="52">
        <v>4.1998512307975097E-3</v>
      </c>
      <c r="AE1177" s="53">
        <v>0.39382694581723499</v>
      </c>
      <c r="AF1177" s="7" t="str">
        <f t="shared" si="163"/>
        <v>AL</v>
      </c>
      <c r="AG1177" s="51">
        <v>0.235835170647717</v>
      </c>
      <c r="AH1177" s="52">
        <v>0.18850814396926699</v>
      </c>
      <c r="AI1177" s="52">
        <v>0.26703288181933699</v>
      </c>
      <c r="AJ1177" s="53">
        <v>0.30862380356367802</v>
      </c>
      <c r="AK1177" s="44" t="str">
        <f t="shared" si="156"/>
        <v>Zonal</v>
      </c>
      <c r="AL1177" s="51">
        <v>0.14932835067164901</v>
      </c>
      <c r="AM1177" s="52">
        <v>0</v>
      </c>
      <c r="AN1177" s="52">
        <v>0.40061609938390003</v>
      </c>
      <c r="AO1177" s="53">
        <v>0.45005554994445002</v>
      </c>
      <c r="AP1177" s="44" t="str">
        <f t="shared" si="157"/>
        <v>Zonal</v>
      </c>
    </row>
    <row r="1178" spans="1:42" x14ac:dyDescent="0.3">
      <c r="A1178" s="4">
        <v>33460</v>
      </c>
      <c r="B1178" s="5">
        <f t="shared" si="158"/>
        <v>1991</v>
      </c>
      <c r="C1178" s="6">
        <v>0</v>
      </c>
      <c r="D1178" s="7">
        <v>0</v>
      </c>
      <c r="E1178" s="7">
        <v>0</v>
      </c>
      <c r="F1178" s="8">
        <v>1</v>
      </c>
      <c r="G1178" s="44" t="str">
        <f t="shared" si="159"/>
        <v>Zonal</v>
      </c>
      <c r="H1178" s="51">
        <v>1.8078021278516E-3</v>
      </c>
      <c r="I1178" s="52">
        <v>1.06147663507168E-30</v>
      </c>
      <c r="J1178" s="52">
        <v>3.17858923397823E-6</v>
      </c>
      <c r="K1178" s="53">
        <v>0.99818901928290105</v>
      </c>
      <c r="L1178" s="7" t="str">
        <f t="shared" si="164"/>
        <v>Zonal</v>
      </c>
      <c r="M1178" s="51">
        <v>8.8582137686981591E-3</v>
      </c>
      <c r="N1178" s="52">
        <v>8.0924500544105503E-11</v>
      </c>
      <c r="O1178" s="52">
        <v>9.96139523225074E-4</v>
      </c>
      <c r="P1178" s="53">
        <v>0.99014564662714799</v>
      </c>
      <c r="Q1178" s="7" t="str">
        <f t="shared" si="160"/>
        <v>Zonal</v>
      </c>
      <c r="R1178" s="6">
        <v>1</v>
      </c>
      <c r="S1178" s="7">
        <v>0</v>
      </c>
      <c r="T1178" s="7">
        <v>0</v>
      </c>
      <c r="U1178" s="8">
        <v>0</v>
      </c>
      <c r="V1178" s="7" t="str">
        <f t="shared" si="161"/>
        <v>AL</v>
      </c>
      <c r="W1178" s="51">
        <v>4.0817668007081899E-2</v>
      </c>
      <c r="X1178" s="52">
        <v>8.3458930563423794E-2</v>
      </c>
      <c r="Y1178" s="52">
        <v>8.7524292951139098E-3</v>
      </c>
      <c r="Z1178" s="53">
        <v>0.86697097213437901</v>
      </c>
      <c r="AA1178" s="7" t="str">
        <f t="shared" si="162"/>
        <v>Zonal</v>
      </c>
      <c r="AB1178" s="51">
        <v>1.29786448222104E-2</v>
      </c>
      <c r="AC1178" s="52">
        <v>0.11443799588345301</v>
      </c>
      <c r="AD1178" s="52">
        <v>8.7570705237206194E-3</v>
      </c>
      <c r="AE1178" s="53">
        <v>0.86382628877061596</v>
      </c>
      <c r="AF1178" s="7" t="str">
        <f t="shared" si="163"/>
        <v>Zonal</v>
      </c>
      <c r="AG1178" s="51">
        <v>0.20334426284416299</v>
      </c>
      <c r="AH1178" s="52">
        <v>0.18562712973244</v>
      </c>
      <c r="AI1178" s="52">
        <v>0.25358240686140499</v>
      </c>
      <c r="AJ1178" s="53">
        <v>0.357446200561991</v>
      </c>
      <c r="AK1178" s="44" t="str">
        <f t="shared" si="156"/>
        <v>Zonal</v>
      </c>
      <c r="AL1178" s="51">
        <v>0</v>
      </c>
      <c r="AM1178" s="52">
        <v>5.1898669133138E-3</v>
      </c>
      <c r="AN1178" s="52">
        <v>0.38903447921483902</v>
      </c>
      <c r="AO1178" s="53">
        <v>0.60577565387184595</v>
      </c>
      <c r="AP1178" s="44" t="str">
        <f t="shared" si="157"/>
        <v>Zonal</v>
      </c>
    </row>
    <row r="1179" spans="1:42" x14ac:dyDescent="0.3">
      <c r="A1179" s="4">
        <v>33461</v>
      </c>
      <c r="B1179" s="5">
        <f t="shared" si="158"/>
        <v>1991</v>
      </c>
      <c r="C1179" s="6">
        <v>0</v>
      </c>
      <c r="D1179" s="7">
        <v>0</v>
      </c>
      <c r="E1179" s="7">
        <v>0</v>
      </c>
      <c r="F1179" s="8">
        <v>1</v>
      </c>
      <c r="G1179" s="44" t="str">
        <f t="shared" si="159"/>
        <v>Zonal</v>
      </c>
      <c r="H1179" s="51">
        <v>4.3518474490419198E-3</v>
      </c>
      <c r="I1179" s="52">
        <v>1.07765636840567E-29</v>
      </c>
      <c r="J1179" s="52">
        <v>5.94219501022939E-6</v>
      </c>
      <c r="K1179" s="53">
        <v>0.99564221035595202</v>
      </c>
      <c r="L1179" s="7" t="str">
        <f t="shared" si="164"/>
        <v>Zonal</v>
      </c>
      <c r="M1179" s="51">
        <v>2.6523980162418801E-3</v>
      </c>
      <c r="N1179" s="52">
        <v>2.4160728893613201E-11</v>
      </c>
      <c r="O1179" s="52">
        <v>1.54725198613153E-4</v>
      </c>
      <c r="P1179" s="53">
        <v>0.99719287676097801</v>
      </c>
      <c r="Q1179" s="7" t="str">
        <f t="shared" si="160"/>
        <v>Zonal</v>
      </c>
      <c r="R1179" s="6">
        <v>1</v>
      </c>
      <c r="S1179" s="7">
        <v>0</v>
      </c>
      <c r="T1179" s="7">
        <v>0</v>
      </c>
      <c r="U1179" s="8">
        <v>0</v>
      </c>
      <c r="V1179" s="7" t="str">
        <f t="shared" si="161"/>
        <v>AL</v>
      </c>
      <c r="W1179" s="51">
        <v>0.80298312382348402</v>
      </c>
      <c r="X1179" s="52">
        <v>5.5482868346551403E-2</v>
      </c>
      <c r="Y1179" s="52">
        <v>9.2837850268374001E-4</v>
      </c>
      <c r="Z1179" s="53">
        <v>0.14060562932727999</v>
      </c>
      <c r="AA1179" s="7" t="str">
        <f t="shared" si="162"/>
        <v>AL</v>
      </c>
      <c r="AB1179" s="51">
        <v>0.73103610553335097</v>
      </c>
      <c r="AC1179" s="52">
        <v>8.39037331401251E-2</v>
      </c>
      <c r="AD1179" s="52">
        <v>1.2239871620765199E-3</v>
      </c>
      <c r="AE1179" s="53">
        <v>0.183836174164446</v>
      </c>
      <c r="AF1179" s="7" t="str">
        <f t="shared" si="163"/>
        <v>AL</v>
      </c>
      <c r="AG1179" s="51">
        <v>0.216304126820583</v>
      </c>
      <c r="AH1179" s="52">
        <v>0.20104770258388699</v>
      </c>
      <c r="AI1179" s="52">
        <v>0.233286170015093</v>
      </c>
      <c r="AJ1179" s="53">
        <v>0.34936200058043598</v>
      </c>
      <c r="AK1179" s="44" t="str">
        <f t="shared" si="156"/>
        <v>Zonal</v>
      </c>
      <c r="AL1179" s="51">
        <v>0</v>
      </c>
      <c r="AM1179" s="52">
        <v>3.9661708953047499E-2</v>
      </c>
      <c r="AN1179" s="52">
        <v>0.30426752211529101</v>
      </c>
      <c r="AO1179" s="53">
        <v>0.65607076893166105</v>
      </c>
      <c r="AP1179" s="44" t="str">
        <f t="shared" si="157"/>
        <v>Zonal</v>
      </c>
    </row>
    <row r="1180" spans="1:42" x14ac:dyDescent="0.3">
      <c r="A1180" s="4">
        <v>33462</v>
      </c>
      <c r="B1180" s="5">
        <f t="shared" si="158"/>
        <v>1991</v>
      </c>
      <c r="C1180" s="6">
        <v>0</v>
      </c>
      <c r="D1180" s="7">
        <v>0</v>
      </c>
      <c r="E1180" s="7">
        <v>0</v>
      </c>
      <c r="F1180" s="8">
        <v>1</v>
      </c>
      <c r="G1180" s="44" t="str">
        <f t="shared" si="159"/>
        <v>Zonal</v>
      </c>
      <c r="H1180" s="51">
        <v>3.1044141885210898E-2</v>
      </c>
      <c r="I1180" s="52">
        <v>3.6072233088554901E-35</v>
      </c>
      <c r="J1180" s="52">
        <v>1.8263679602721501E-5</v>
      </c>
      <c r="K1180" s="53">
        <v>0.96893759443518701</v>
      </c>
      <c r="L1180" s="7" t="str">
        <f t="shared" si="164"/>
        <v>Zonal</v>
      </c>
      <c r="M1180" s="51">
        <v>8.8022462228515605E-2</v>
      </c>
      <c r="N1180" s="52">
        <v>2.3464300137054301E-12</v>
      </c>
      <c r="O1180" s="52">
        <v>4.8675084042572401E-4</v>
      </c>
      <c r="P1180" s="53">
        <v>0.91149078692872498</v>
      </c>
      <c r="Q1180" s="7" t="str">
        <f t="shared" si="160"/>
        <v>Zonal</v>
      </c>
      <c r="R1180" s="6">
        <v>1</v>
      </c>
      <c r="S1180" s="7">
        <v>0</v>
      </c>
      <c r="T1180" s="7">
        <v>0</v>
      </c>
      <c r="U1180" s="8">
        <v>0</v>
      </c>
      <c r="V1180" s="7" t="str">
        <f t="shared" si="161"/>
        <v>AL</v>
      </c>
      <c r="W1180" s="51">
        <v>0.97396091732856704</v>
      </c>
      <c r="X1180" s="52">
        <v>1.9748362742455099E-2</v>
      </c>
      <c r="Y1180" s="52">
        <v>1.10225847415622E-4</v>
      </c>
      <c r="Z1180" s="53">
        <v>6.1804940815604302E-3</v>
      </c>
      <c r="AA1180" s="7" t="str">
        <f t="shared" si="162"/>
        <v>AL</v>
      </c>
      <c r="AB1180" s="51">
        <v>0.97429066608026804</v>
      </c>
      <c r="AC1180" s="52">
        <v>1.9909994253556901E-2</v>
      </c>
      <c r="AD1180" s="52">
        <v>1.3391269550270301E-4</v>
      </c>
      <c r="AE1180" s="53">
        <v>5.6654269706704098E-3</v>
      </c>
      <c r="AF1180" s="7" t="str">
        <f t="shared" si="163"/>
        <v>AL</v>
      </c>
      <c r="AG1180" s="51">
        <v>0.23611572472710901</v>
      </c>
      <c r="AH1180" s="52">
        <v>0.209763488695342</v>
      </c>
      <c r="AI1180" s="52">
        <v>0.233364275733942</v>
      </c>
      <c r="AJ1180" s="53">
        <v>0.32075651084360501</v>
      </c>
      <c r="AK1180" s="44" t="str">
        <f t="shared" si="156"/>
        <v>Zonal</v>
      </c>
      <c r="AL1180" s="51">
        <v>2.8248587570621399E-2</v>
      </c>
      <c r="AM1180" s="52">
        <v>0</v>
      </c>
      <c r="AN1180" s="52">
        <v>0.31672807663964597</v>
      </c>
      <c r="AO1180" s="53">
        <v>0.65502333578973204</v>
      </c>
      <c r="AP1180" s="44" t="str">
        <f t="shared" si="157"/>
        <v>Zonal</v>
      </c>
    </row>
    <row r="1181" spans="1:42" x14ac:dyDescent="0.3">
      <c r="A1181" s="4">
        <v>33463</v>
      </c>
      <c r="B1181" s="5">
        <f t="shared" si="158"/>
        <v>1991</v>
      </c>
      <c r="C1181" s="6">
        <v>0</v>
      </c>
      <c r="D1181" s="7">
        <v>0</v>
      </c>
      <c r="E1181" s="7">
        <v>0</v>
      </c>
      <c r="F1181" s="8">
        <v>1</v>
      </c>
      <c r="G1181" s="44" t="str">
        <f t="shared" si="159"/>
        <v>Zonal</v>
      </c>
      <c r="H1181" s="51">
        <v>0.14970288213946201</v>
      </c>
      <c r="I1181" s="52">
        <v>7.0866281396356801E-44</v>
      </c>
      <c r="J1181" s="52">
        <v>9.9889301595156298E-5</v>
      </c>
      <c r="K1181" s="53">
        <v>0.85019722855894797</v>
      </c>
      <c r="L1181" s="7" t="str">
        <f t="shared" si="164"/>
        <v>Zonal</v>
      </c>
      <c r="M1181" s="51">
        <v>0.18385453000207799</v>
      </c>
      <c r="N1181" s="52">
        <v>1.3014065745467899E-9</v>
      </c>
      <c r="O1181" s="52">
        <v>6.3381690696185202E-4</v>
      </c>
      <c r="P1181" s="53">
        <v>0.81551165178955598</v>
      </c>
      <c r="Q1181" s="7" t="str">
        <f t="shared" si="160"/>
        <v>Zonal</v>
      </c>
      <c r="R1181" s="6">
        <v>1</v>
      </c>
      <c r="S1181" s="7">
        <v>0</v>
      </c>
      <c r="T1181" s="7">
        <v>0</v>
      </c>
      <c r="U1181" s="8">
        <v>0</v>
      </c>
      <c r="V1181" s="7" t="str">
        <f t="shared" si="161"/>
        <v>AL</v>
      </c>
      <c r="W1181" s="51">
        <v>0.97219963946809096</v>
      </c>
      <c r="X1181" s="52">
        <v>1.9367754220746301E-2</v>
      </c>
      <c r="Y1181" s="52">
        <v>9.6098993301158096E-5</v>
      </c>
      <c r="Z1181" s="53">
        <v>8.3365073178608608E-3</v>
      </c>
      <c r="AA1181" s="7" t="str">
        <f t="shared" si="162"/>
        <v>AL</v>
      </c>
      <c r="AB1181" s="51">
        <v>0.97191629402788404</v>
      </c>
      <c r="AC1181" s="52">
        <v>1.9404166611854502E-2</v>
      </c>
      <c r="AD1181" s="52">
        <v>1.22118909592714E-4</v>
      </c>
      <c r="AE1181" s="53">
        <v>8.5574204506679904E-3</v>
      </c>
      <c r="AF1181" s="7" t="str">
        <f t="shared" si="163"/>
        <v>AL</v>
      </c>
      <c r="AG1181" s="51">
        <v>0.26019487997510099</v>
      </c>
      <c r="AH1181" s="52">
        <v>0.212193831421117</v>
      </c>
      <c r="AI1181" s="52">
        <v>0.24033482072947701</v>
      </c>
      <c r="AJ1181" s="53">
        <v>0.287276467874302</v>
      </c>
      <c r="AK1181" s="44" t="str">
        <f t="shared" si="156"/>
        <v>Zonal</v>
      </c>
      <c r="AL1181" s="51">
        <v>0.18936170212765899</v>
      </c>
      <c r="AM1181" s="52">
        <v>0</v>
      </c>
      <c r="AN1181" s="52">
        <v>0.36639765223771098</v>
      </c>
      <c r="AO1181" s="53">
        <v>0.44424064563462901</v>
      </c>
      <c r="AP1181" s="44" t="str">
        <f t="shared" si="157"/>
        <v>Zonal</v>
      </c>
    </row>
    <row r="1182" spans="1:42" x14ac:dyDescent="0.3">
      <c r="A1182" s="4">
        <v>33464</v>
      </c>
      <c r="B1182" s="5">
        <f t="shared" si="158"/>
        <v>1991</v>
      </c>
      <c r="C1182" s="6">
        <v>0</v>
      </c>
      <c r="D1182" s="7">
        <v>0</v>
      </c>
      <c r="E1182" s="7">
        <v>0</v>
      </c>
      <c r="F1182" s="8">
        <v>1</v>
      </c>
      <c r="G1182" s="44" t="str">
        <f t="shared" si="159"/>
        <v>Zonal</v>
      </c>
      <c r="H1182" s="51">
        <v>0.14067527572369801</v>
      </c>
      <c r="I1182" s="52">
        <v>8.5548190861482902E-36</v>
      </c>
      <c r="J1182" s="52">
        <v>5.5386441380939801E-5</v>
      </c>
      <c r="K1182" s="53">
        <v>0.85926933783492598</v>
      </c>
      <c r="L1182" s="7" t="str">
        <f t="shared" si="164"/>
        <v>Zonal</v>
      </c>
      <c r="M1182" s="51">
        <v>0.24949429138465801</v>
      </c>
      <c r="N1182" s="52">
        <v>1.14522706868109E-7</v>
      </c>
      <c r="O1182" s="52">
        <v>1.31397952852669E-4</v>
      </c>
      <c r="P1182" s="53">
        <v>0.75037419613977796</v>
      </c>
      <c r="Q1182" s="7" t="str">
        <f t="shared" si="160"/>
        <v>Zonal</v>
      </c>
      <c r="R1182" s="6">
        <v>1</v>
      </c>
      <c r="S1182" s="7">
        <v>0</v>
      </c>
      <c r="T1182" s="7">
        <v>0</v>
      </c>
      <c r="U1182" s="8">
        <v>0</v>
      </c>
      <c r="V1182" s="7" t="str">
        <f t="shared" si="161"/>
        <v>AL</v>
      </c>
      <c r="W1182" s="51">
        <v>0.97191475363913804</v>
      </c>
      <c r="X1182" s="52">
        <v>2.09012830539753E-2</v>
      </c>
      <c r="Y1182" s="52">
        <v>6.8059826757548795E-5</v>
      </c>
      <c r="Z1182" s="53">
        <v>7.1159034801292001E-3</v>
      </c>
      <c r="AA1182" s="7" t="str">
        <f t="shared" si="162"/>
        <v>AL</v>
      </c>
      <c r="AB1182" s="51">
        <v>0.97439689762619497</v>
      </c>
      <c r="AC1182" s="52">
        <v>1.84918502152665E-2</v>
      </c>
      <c r="AD1182" s="52">
        <v>8.6006903176775694E-5</v>
      </c>
      <c r="AE1182" s="53">
        <v>7.0252452553606296E-3</v>
      </c>
      <c r="AF1182" s="7" t="str">
        <f t="shared" si="163"/>
        <v>AL</v>
      </c>
      <c r="AG1182" s="51">
        <v>0.28081659886571603</v>
      </c>
      <c r="AH1182" s="52">
        <v>0.20289129366354999</v>
      </c>
      <c r="AI1182" s="52">
        <v>0.24135631513795799</v>
      </c>
      <c r="AJ1182" s="53">
        <v>0.27493579233277299</v>
      </c>
      <c r="AK1182" s="44" t="str">
        <f t="shared" si="156"/>
        <v>AL</v>
      </c>
      <c r="AL1182" s="51">
        <v>0.31215083798882598</v>
      </c>
      <c r="AM1182" s="52">
        <v>0</v>
      </c>
      <c r="AN1182" s="52">
        <v>0.34370843309390697</v>
      </c>
      <c r="AO1182" s="53">
        <v>0.34414072891726499</v>
      </c>
      <c r="AP1182" s="44" t="str">
        <f t="shared" si="157"/>
        <v>Zonal</v>
      </c>
    </row>
    <row r="1183" spans="1:42" x14ac:dyDescent="0.3">
      <c r="A1183" s="4">
        <v>33465</v>
      </c>
      <c r="B1183" s="5">
        <f t="shared" si="158"/>
        <v>1991</v>
      </c>
      <c r="C1183" s="6">
        <v>0</v>
      </c>
      <c r="D1183" s="7">
        <v>0</v>
      </c>
      <c r="E1183" s="7">
        <v>0</v>
      </c>
      <c r="F1183" s="8">
        <v>1</v>
      </c>
      <c r="G1183" s="44" t="str">
        <f t="shared" si="159"/>
        <v>Zonal</v>
      </c>
      <c r="H1183" s="51">
        <v>0.19798956294476799</v>
      </c>
      <c r="I1183" s="52">
        <v>2.4650284133306198E-21</v>
      </c>
      <c r="J1183" s="52">
        <v>1.43817309620331E-4</v>
      </c>
      <c r="K1183" s="53">
        <v>0.80186661974562201</v>
      </c>
      <c r="L1183" s="7" t="str">
        <f t="shared" si="164"/>
        <v>Zonal</v>
      </c>
      <c r="M1183" s="51">
        <v>0.23678838403892899</v>
      </c>
      <c r="N1183" s="52">
        <v>6.7633123491535001E-6</v>
      </c>
      <c r="O1183" s="52">
        <v>1.8435101961019999E-4</v>
      </c>
      <c r="P1183" s="53">
        <v>0.76302050162909996</v>
      </c>
      <c r="Q1183" s="7" t="str">
        <f t="shared" si="160"/>
        <v>Zonal</v>
      </c>
      <c r="R1183" s="6">
        <v>1</v>
      </c>
      <c r="S1183" s="7">
        <v>0</v>
      </c>
      <c r="T1183" s="7">
        <v>0</v>
      </c>
      <c r="U1183" s="8">
        <v>0</v>
      </c>
      <c r="V1183" s="7" t="str">
        <f t="shared" si="161"/>
        <v>AL</v>
      </c>
      <c r="W1183" s="51">
        <v>0.97207332274154601</v>
      </c>
      <c r="X1183" s="52">
        <v>2.0717764014843099E-2</v>
      </c>
      <c r="Y1183" s="52">
        <v>6.8372083207468695E-5</v>
      </c>
      <c r="Z1183" s="53">
        <v>7.1405411604032196E-3</v>
      </c>
      <c r="AA1183" s="7" t="str">
        <f t="shared" si="162"/>
        <v>AL</v>
      </c>
      <c r="AB1183" s="51">
        <v>0.97492230379655898</v>
      </c>
      <c r="AC1183" s="52">
        <v>1.8033075789484699E-2</v>
      </c>
      <c r="AD1183" s="52">
        <v>8.5719499037597497E-5</v>
      </c>
      <c r="AE1183" s="53">
        <v>6.95890091491799E-3</v>
      </c>
      <c r="AF1183" s="7" t="str">
        <f t="shared" si="163"/>
        <v>AL</v>
      </c>
      <c r="AG1183" s="51">
        <v>0.28292470640878098</v>
      </c>
      <c r="AH1183" s="52">
        <v>0.18202682230695599</v>
      </c>
      <c r="AI1183" s="52">
        <v>0.232517245540283</v>
      </c>
      <c r="AJ1183" s="53">
        <v>0.30253122574397801</v>
      </c>
      <c r="AK1183" s="44" t="str">
        <f t="shared" si="156"/>
        <v>Zonal</v>
      </c>
      <c r="AL1183" s="51">
        <v>0.30446272157724302</v>
      </c>
      <c r="AM1183" s="52">
        <v>0</v>
      </c>
      <c r="AN1183" s="52">
        <v>0.30535348436711302</v>
      </c>
      <c r="AO1183" s="53">
        <v>0.39018379405564302</v>
      </c>
      <c r="AP1183" s="44" t="str">
        <f t="shared" si="157"/>
        <v>Zonal</v>
      </c>
    </row>
    <row r="1184" spans="1:42" x14ac:dyDescent="0.3">
      <c r="A1184" s="4">
        <v>33466</v>
      </c>
      <c r="B1184" s="5">
        <f t="shared" si="158"/>
        <v>1991</v>
      </c>
      <c r="C1184" s="6">
        <v>0</v>
      </c>
      <c r="D1184" s="7">
        <v>0</v>
      </c>
      <c r="E1184" s="7">
        <v>0</v>
      </c>
      <c r="F1184" s="8">
        <v>1</v>
      </c>
      <c r="G1184" s="44" t="str">
        <f t="shared" si="159"/>
        <v>Zonal</v>
      </c>
      <c r="H1184" s="51">
        <v>0.53274912465328395</v>
      </c>
      <c r="I1184" s="52">
        <v>5.25387735785195E-20</v>
      </c>
      <c r="J1184" s="52">
        <v>1.30751538844314E-4</v>
      </c>
      <c r="K1184" s="53">
        <v>0.46712012380787299</v>
      </c>
      <c r="L1184" s="7" t="str">
        <f t="shared" si="164"/>
        <v>AL</v>
      </c>
      <c r="M1184" s="51">
        <v>0.58766870670244298</v>
      </c>
      <c r="N1184" s="52">
        <v>1.4381472124764601E-6</v>
      </c>
      <c r="O1184" s="52">
        <v>5.9480560299820704E-4</v>
      </c>
      <c r="P1184" s="53">
        <v>0.41173504954735801</v>
      </c>
      <c r="Q1184" s="7" t="str">
        <f t="shared" si="160"/>
        <v>AL</v>
      </c>
      <c r="R1184" s="6">
        <v>1</v>
      </c>
      <c r="S1184" s="7">
        <v>0</v>
      </c>
      <c r="T1184" s="7">
        <v>0</v>
      </c>
      <c r="U1184" s="8">
        <v>0</v>
      </c>
      <c r="V1184" s="7" t="str">
        <f t="shared" si="161"/>
        <v>AL</v>
      </c>
      <c r="W1184" s="51">
        <v>0.94492809210980799</v>
      </c>
      <c r="X1184" s="52">
        <v>3.6703354694180401E-2</v>
      </c>
      <c r="Y1184" s="52">
        <v>1.5322175357214001E-4</v>
      </c>
      <c r="Z1184" s="53">
        <v>1.8215331442438198E-2</v>
      </c>
      <c r="AA1184" s="7" t="str">
        <f t="shared" si="162"/>
        <v>AL</v>
      </c>
      <c r="AB1184" s="51">
        <v>0.93570806957803498</v>
      </c>
      <c r="AC1184" s="52">
        <v>4.3373127563785398E-2</v>
      </c>
      <c r="AD1184" s="52">
        <v>2.03215716114743E-4</v>
      </c>
      <c r="AE1184" s="53">
        <v>2.0715587142065402E-2</v>
      </c>
      <c r="AF1184" s="7" t="str">
        <f t="shared" si="163"/>
        <v>AL</v>
      </c>
      <c r="AG1184" s="51">
        <v>0.241794125658644</v>
      </c>
      <c r="AH1184" s="52">
        <v>0.18270352956005501</v>
      </c>
      <c r="AI1184" s="52">
        <v>0.23398734481348599</v>
      </c>
      <c r="AJ1184" s="53">
        <v>0.34151499996781298</v>
      </c>
      <c r="AK1184" s="44" t="str">
        <f t="shared" si="156"/>
        <v>Zonal</v>
      </c>
      <c r="AL1184" s="51">
        <v>0.179792314105965</v>
      </c>
      <c r="AM1184" s="52">
        <v>0</v>
      </c>
      <c r="AN1184" s="52">
        <v>0.32672629424694899</v>
      </c>
      <c r="AO1184" s="53">
        <v>0.49348139164708499</v>
      </c>
      <c r="AP1184" s="44" t="str">
        <f t="shared" si="157"/>
        <v>Zonal</v>
      </c>
    </row>
    <row r="1185" spans="1:42" x14ac:dyDescent="0.3">
      <c r="A1185" s="4">
        <v>33467</v>
      </c>
      <c r="B1185" s="5">
        <f t="shared" si="158"/>
        <v>1991</v>
      </c>
      <c r="C1185" s="6">
        <v>0</v>
      </c>
      <c r="D1185" s="7">
        <v>0</v>
      </c>
      <c r="E1185" s="7">
        <v>0</v>
      </c>
      <c r="F1185" s="8">
        <v>1</v>
      </c>
      <c r="G1185" s="44" t="str">
        <f t="shared" si="159"/>
        <v>Zonal</v>
      </c>
      <c r="H1185" s="51">
        <v>0.97390627270113495</v>
      </c>
      <c r="I1185" s="52">
        <v>1.4260191118494799E-38</v>
      </c>
      <c r="J1185" s="52">
        <v>7.85695916879567E-5</v>
      </c>
      <c r="K1185" s="53">
        <v>2.6015157707162902E-2</v>
      </c>
      <c r="L1185" s="7" t="str">
        <f t="shared" si="164"/>
        <v>AL</v>
      </c>
      <c r="M1185" s="51">
        <v>0.96858074983519205</v>
      </c>
      <c r="N1185" s="52">
        <v>3.0863586592980702E-10</v>
      </c>
      <c r="O1185" s="52">
        <v>5.0447489004046199E-4</v>
      </c>
      <c r="P1185" s="53">
        <v>3.09147749661343E-2</v>
      </c>
      <c r="Q1185" s="7" t="str">
        <f t="shared" si="160"/>
        <v>AL</v>
      </c>
      <c r="R1185" s="6">
        <v>1</v>
      </c>
      <c r="S1185" s="7">
        <v>0</v>
      </c>
      <c r="T1185" s="7">
        <v>0</v>
      </c>
      <c r="U1185" s="8">
        <v>0</v>
      </c>
      <c r="V1185" s="7" t="str">
        <f t="shared" si="161"/>
        <v>AL</v>
      </c>
      <c r="W1185" s="51">
        <v>0.848168224302013</v>
      </c>
      <c r="X1185" s="52">
        <v>7.7631632311541507E-2</v>
      </c>
      <c r="Y1185" s="52">
        <v>6.9227266711623797E-4</v>
      </c>
      <c r="Z1185" s="53">
        <v>7.3507870719327198E-2</v>
      </c>
      <c r="AA1185" s="7" t="str">
        <f t="shared" si="162"/>
        <v>AL</v>
      </c>
      <c r="AB1185" s="51">
        <v>0.75665797505008803</v>
      </c>
      <c r="AC1185" s="52">
        <v>0.13245578693926299</v>
      </c>
      <c r="AD1185" s="52">
        <v>1.2059852060434099E-3</v>
      </c>
      <c r="AE1185" s="53">
        <v>0.109680252804602</v>
      </c>
      <c r="AF1185" s="7" t="str">
        <f t="shared" si="163"/>
        <v>AL</v>
      </c>
      <c r="AG1185" s="51">
        <v>0.21206454570977901</v>
      </c>
      <c r="AH1185" s="52">
        <v>0.170702911438876</v>
      </c>
      <c r="AI1185" s="52">
        <v>0.23896465588798199</v>
      </c>
      <c r="AJ1185" s="53">
        <v>0.378267886963361</v>
      </c>
      <c r="AK1185" s="44" t="str">
        <f t="shared" si="156"/>
        <v>Zonal</v>
      </c>
      <c r="AL1185" s="51">
        <v>8.9801178203240004E-2</v>
      </c>
      <c r="AM1185" s="52">
        <v>0</v>
      </c>
      <c r="AN1185" s="52">
        <v>0.38306332842415303</v>
      </c>
      <c r="AO1185" s="53">
        <v>0.52713549337260601</v>
      </c>
      <c r="AP1185" s="44" t="str">
        <f t="shared" si="157"/>
        <v>Zonal</v>
      </c>
    </row>
    <row r="1186" spans="1:42" x14ac:dyDescent="0.3">
      <c r="A1186" s="4">
        <v>33468</v>
      </c>
      <c r="B1186" s="5">
        <f t="shared" si="158"/>
        <v>1991</v>
      </c>
      <c r="C1186" s="6">
        <v>0</v>
      </c>
      <c r="D1186" s="7">
        <v>0</v>
      </c>
      <c r="E1186" s="7">
        <v>0</v>
      </c>
      <c r="F1186" s="8">
        <v>1</v>
      </c>
      <c r="G1186" s="44" t="str">
        <f t="shared" si="159"/>
        <v>Zonal</v>
      </c>
      <c r="H1186" s="51">
        <v>3.21378752395254E-4</v>
      </c>
      <c r="I1186" s="52">
        <v>8.3173381547450808E-59</v>
      </c>
      <c r="J1186" s="52">
        <v>2.19522311539574E-6</v>
      </c>
      <c r="K1186" s="53">
        <v>0.99967642602448903</v>
      </c>
      <c r="L1186" s="7" t="str">
        <f t="shared" si="164"/>
        <v>Zonal</v>
      </c>
      <c r="M1186" s="51">
        <v>3.68004744338633E-4</v>
      </c>
      <c r="N1186" s="52">
        <v>5.5377638311395305E-16</v>
      </c>
      <c r="O1186" s="52">
        <v>3.3858353729388201E-4</v>
      </c>
      <c r="P1186" s="53">
        <v>0.99929341171837005</v>
      </c>
      <c r="Q1186" s="7" t="str">
        <f t="shared" si="160"/>
        <v>Zonal</v>
      </c>
      <c r="R1186" s="6">
        <v>1</v>
      </c>
      <c r="S1186" s="7">
        <v>0</v>
      </c>
      <c r="T1186" s="7">
        <v>0</v>
      </c>
      <c r="U1186" s="8">
        <v>0</v>
      </c>
      <c r="V1186" s="7" t="str">
        <f t="shared" si="161"/>
        <v>AL</v>
      </c>
      <c r="W1186" s="51">
        <v>0.88426589499343999</v>
      </c>
      <c r="X1186" s="52">
        <v>4.8163864801464097E-2</v>
      </c>
      <c r="Y1186" s="52">
        <v>4.9740070743920298E-4</v>
      </c>
      <c r="Z1186" s="53">
        <v>6.7072839497656994E-2</v>
      </c>
      <c r="AA1186" s="7" t="str">
        <f t="shared" si="162"/>
        <v>AL</v>
      </c>
      <c r="AB1186" s="51">
        <v>0.83079714494924295</v>
      </c>
      <c r="AC1186" s="52">
        <v>7.3825320036872005E-2</v>
      </c>
      <c r="AD1186" s="52">
        <v>7.6203043311820105E-4</v>
      </c>
      <c r="AE1186" s="53">
        <v>9.4615504580766396E-2</v>
      </c>
      <c r="AF1186" s="7" t="str">
        <f t="shared" si="163"/>
        <v>AL</v>
      </c>
      <c r="AG1186" s="51">
        <v>0.21498941125269799</v>
      </c>
      <c r="AH1186" s="52">
        <v>0.179025454446125</v>
      </c>
      <c r="AI1186" s="52">
        <v>0.27279572742140101</v>
      </c>
      <c r="AJ1186" s="53">
        <v>0.333189406879774</v>
      </c>
      <c r="AK1186" s="44" t="str">
        <f t="shared" si="156"/>
        <v>Zonal</v>
      </c>
      <c r="AL1186" s="51">
        <v>6.6705395892423802E-2</v>
      </c>
      <c r="AM1186" s="52">
        <v>0</v>
      </c>
      <c r="AN1186" s="52">
        <v>0.466937771246967</v>
      </c>
      <c r="AO1186" s="53">
        <v>0.46635683286060797</v>
      </c>
      <c r="AP1186" s="44" t="str">
        <f t="shared" si="157"/>
        <v>SB</v>
      </c>
    </row>
    <row r="1187" spans="1:42" x14ac:dyDescent="0.3">
      <c r="A1187" s="4">
        <v>33469</v>
      </c>
      <c r="B1187" s="5">
        <f t="shared" si="158"/>
        <v>1991</v>
      </c>
      <c r="C1187" s="6">
        <v>0</v>
      </c>
      <c r="D1187" s="7">
        <v>0</v>
      </c>
      <c r="E1187" s="7">
        <v>0</v>
      </c>
      <c r="F1187" s="8">
        <v>1</v>
      </c>
      <c r="G1187" s="44" t="str">
        <f t="shared" si="159"/>
        <v>Zonal</v>
      </c>
      <c r="H1187" s="51">
        <v>1.15831575754049E-8</v>
      </c>
      <c r="I1187" s="52">
        <v>3.8875595729850202E-86</v>
      </c>
      <c r="J1187" s="52">
        <v>7.7545757519602093E-6</v>
      </c>
      <c r="K1187" s="53">
        <v>0.99999223384108504</v>
      </c>
      <c r="L1187" s="7" t="str">
        <f t="shared" si="164"/>
        <v>Zonal</v>
      </c>
      <c r="M1187" s="51">
        <v>5.1522688661384899E-10</v>
      </c>
      <c r="N1187" s="52">
        <v>5.93334775441558E-15</v>
      </c>
      <c r="O1187" s="52">
        <v>2.9481008117278399E-5</v>
      </c>
      <c r="P1187" s="53">
        <v>0.99997051847664997</v>
      </c>
      <c r="Q1187" s="7" t="str">
        <f t="shared" si="160"/>
        <v>Zonal</v>
      </c>
      <c r="R1187" s="6">
        <v>1</v>
      </c>
      <c r="S1187" s="7">
        <v>0</v>
      </c>
      <c r="T1187" s="7">
        <v>0</v>
      </c>
      <c r="U1187" s="8">
        <v>0</v>
      </c>
      <c r="V1187" s="7" t="str">
        <f t="shared" si="161"/>
        <v>AL</v>
      </c>
      <c r="W1187" s="51">
        <v>0.93986147848887103</v>
      </c>
      <c r="X1187" s="52">
        <v>1.23394797059991E-2</v>
      </c>
      <c r="Y1187" s="52">
        <v>2.9060264982341903E-4</v>
      </c>
      <c r="Z1187" s="53">
        <v>4.7508439155306198E-2</v>
      </c>
      <c r="AA1187" s="7" t="str">
        <f t="shared" si="162"/>
        <v>AL</v>
      </c>
      <c r="AB1187" s="51">
        <v>0.93480142010246003</v>
      </c>
      <c r="AC1187" s="52">
        <v>1.57836466704145E-2</v>
      </c>
      <c r="AD1187" s="52">
        <v>2.9934201201194701E-4</v>
      </c>
      <c r="AE1187" s="53">
        <v>4.9115591215112497E-2</v>
      </c>
      <c r="AF1187" s="7" t="str">
        <f t="shared" si="163"/>
        <v>AL</v>
      </c>
      <c r="AG1187" s="51">
        <v>0.217903137555155</v>
      </c>
      <c r="AH1187" s="52">
        <v>0.180104314174417</v>
      </c>
      <c r="AI1187" s="52">
        <v>0.26720234593200498</v>
      </c>
      <c r="AJ1187" s="53">
        <v>0.33479020233842</v>
      </c>
      <c r="AK1187" s="44" t="str">
        <f t="shared" si="156"/>
        <v>Zonal</v>
      </c>
      <c r="AL1187" s="51">
        <v>0.102864495158122</v>
      </c>
      <c r="AM1187" s="52">
        <v>0</v>
      </c>
      <c r="AN1187" s="52">
        <v>0.424527663032437</v>
      </c>
      <c r="AO1187" s="53">
        <v>0.47260784180943899</v>
      </c>
      <c r="AP1187" s="44" t="str">
        <f t="shared" si="157"/>
        <v>Zonal</v>
      </c>
    </row>
    <row r="1188" spans="1:42" x14ac:dyDescent="0.3">
      <c r="A1188" s="4">
        <v>33470</v>
      </c>
      <c r="B1188" s="5">
        <f t="shared" si="158"/>
        <v>1991</v>
      </c>
      <c r="C1188" s="6">
        <v>0</v>
      </c>
      <c r="D1188" s="7">
        <v>0</v>
      </c>
      <c r="E1188" s="7">
        <v>0</v>
      </c>
      <c r="F1188" s="8">
        <v>1</v>
      </c>
      <c r="G1188" s="44" t="str">
        <f t="shared" si="159"/>
        <v>Zonal</v>
      </c>
      <c r="H1188" s="51">
        <v>1.95724129976215E-4</v>
      </c>
      <c r="I1188" s="52">
        <v>2.20968195223872E-69</v>
      </c>
      <c r="J1188" s="52">
        <v>1.3858894633888601E-4</v>
      </c>
      <c r="K1188" s="53">
        <v>0.99966568692369395</v>
      </c>
      <c r="L1188" s="7" t="str">
        <f t="shared" si="164"/>
        <v>Zonal</v>
      </c>
      <c r="M1188" s="51">
        <v>1.8081405694243999E-6</v>
      </c>
      <c r="N1188" s="52">
        <v>7.7385577036952494E-9</v>
      </c>
      <c r="O1188" s="52">
        <v>3.45157317106879E-7</v>
      </c>
      <c r="P1188" s="53">
        <v>0.999997838963541</v>
      </c>
      <c r="Q1188" s="7" t="str">
        <f t="shared" si="160"/>
        <v>Zonal</v>
      </c>
      <c r="R1188" s="6">
        <v>1</v>
      </c>
      <c r="S1188" s="7">
        <v>0</v>
      </c>
      <c r="T1188" s="7">
        <v>0</v>
      </c>
      <c r="U1188" s="8">
        <v>0</v>
      </c>
      <c r="V1188" s="7" t="str">
        <f t="shared" si="161"/>
        <v>AL</v>
      </c>
      <c r="W1188" s="51">
        <v>0.97128999019164097</v>
      </c>
      <c r="X1188" s="52">
        <v>1.1656814846149E-2</v>
      </c>
      <c r="Y1188" s="52">
        <v>1.5580607685901501E-4</v>
      </c>
      <c r="Z1188" s="53">
        <v>1.6897388885349401E-2</v>
      </c>
      <c r="AA1188" s="7" t="str">
        <f t="shared" si="162"/>
        <v>AL</v>
      </c>
      <c r="AB1188" s="51">
        <v>0.97596241055084598</v>
      </c>
      <c r="AC1188" s="52">
        <v>9.7754397360522698E-3</v>
      </c>
      <c r="AD1188" s="52">
        <v>1.4829883913781899E-4</v>
      </c>
      <c r="AE1188" s="53">
        <v>1.41138508739633E-2</v>
      </c>
      <c r="AF1188" s="7" t="str">
        <f t="shared" si="163"/>
        <v>AL</v>
      </c>
      <c r="AG1188" s="51">
        <v>0.24782761835341599</v>
      </c>
      <c r="AH1188" s="52">
        <v>0.19087477948339501</v>
      </c>
      <c r="AI1188" s="52">
        <v>0.24560006398296499</v>
      </c>
      <c r="AJ1188" s="53">
        <v>0.315697538180222</v>
      </c>
      <c r="AK1188" s="44" t="str">
        <f t="shared" si="156"/>
        <v>Zonal</v>
      </c>
      <c r="AL1188" s="51">
        <v>0.22004039868869801</v>
      </c>
      <c r="AM1188" s="52">
        <v>0</v>
      </c>
      <c r="AN1188" s="52">
        <v>0.32511010298354198</v>
      </c>
      <c r="AO1188" s="53">
        <v>0.45484949832775901</v>
      </c>
      <c r="AP1188" s="44" t="str">
        <f t="shared" si="157"/>
        <v>Zonal</v>
      </c>
    </row>
    <row r="1189" spans="1:42" x14ac:dyDescent="0.3">
      <c r="A1189" s="4">
        <v>33471</v>
      </c>
      <c r="B1189" s="5">
        <f t="shared" si="158"/>
        <v>1991</v>
      </c>
      <c r="C1189" s="6">
        <v>0</v>
      </c>
      <c r="D1189" s="7">
        <v>0</v>
      </c>
      <c r="E1189" s="7">
        <v>0</v>
      </c>
      <c r="F1189" s="8">
        <v>1</v>
      </c>
      <c r="G1189" s="44" t="str">
        <f t="shared" si="159"/>
        <v>Zonal</v>
      </c>
      <c r="H1189" s="51">
        <v>8.90052631572019E-5</v>
      </c>
      <c r="I1189" s="52">
        <v>1.71352092761265E-43</v>
      </c>
      <c r="J1189" s="52">
        <v>3.4320983023617199E-4</v>
      </c>
      <c r="K1189" s="53">
        <v>0.99956778490660403</v>
      </c>
      <c r="L1189" s="7" t="str">
        <f t="shared" si="164"/>
        <v>Zonal</v>
      </c>
      <c r="M1189" s="51">
        <v>2.4817638948028299E-5</v>
      </c>
      <c r="N1189" s="52">
        <v>9.5156288886618397E-10</v>
      </c>
      <c r="O1189" s="52">
        <v>5.0136401129397305E-4</v>
      </c>
      <c r="P1189" s="53">
        <v>0.99947381739820895</v>
      </c>
      <c r="Q1189" s="7" t="str">
        <f t="shared" si="160"/>
        <v>Zonal</v>
      </c>
      <c r="R1189" s="6">
        <v>1</v>
      </c>
      <c r="S1189" s="7">
        <v>0</v>
      </c>
      <c r="T1189" s="7">
        <v>0</v>
      </c>
      <c r="U1189" s="8">
        <v>0</v>
      </c>
      <c r="V1189" s="7" t="str">
        <f t="shared" si="161"/>
        <v>AL</v>
      </c>
      <c r="W1189" s="51">
        <v>0.96158273588665799</v>
      </c>
      <c r="X1189" s="52">
        <v>6.3405432222107903E-3</v>
      </c>
      <c r="Y1189" s="52">
        <v>2.3189118043787999E-4</v>
      </c>
      <c r="Z1189" s="53">
        <v>3.1844829710691899E-2</v>
      </c>
      <c r="AA1189" s="7" t="str">
        <f t="shared" si="162"/>
        <v>AL</v>
      </c>
      <c r="AB1189" s="51">
        <v>0.96959235882036598</v>
      </c>
      <c r="AC1189" s="52">
        <v>5.2162820371616202E-3</v>
      </c>
      <c r="AD1189" s="52">
        <v>1.9458627998797501E-4</v>
      </c>
      <c r="AE1189" s="53">
        <v>2.49967728624832E-2</v>
      </c>
      <c r="AF1189" s="7" t="str">
        <f t="shared" si="163"/>
        <v>AL</v>
      </c>
      <c r="AG1189" s="51">
        <v>0.26181205393168799</v>
      </c>
      <c r="AH1189" s="52">
        <v>0.191538543664</v>
      </c>
      <c r="AI1189" s="52">
        <v>0.232196886573933</v>
      </c>
      <c r="AJ1189" s="53">
        <v>0.31445251583037798</v>
      </c>
      <c r="AK1189" s="44" t="str">
        <f t="shared" si="156"/>
        <v>Zonal</v>
      </c>
      <c r="AL1189" s="51">
        <v>0.27828309653432398</v>
      </c>
      <c r="AM1189" s="52">
        <v>0</v>
      </c>
      <c r="AN1189" s="52">
        <v>0.26341123356791901</v>
      </c>
      <c r="AO1189" s="53">
        <v>0.45830566989775501</v>
      </c>
      <c r="AP1189" s="44" t="str">
        <f t="shared" si="157"/>
        <v>Zonal</v>
      </c>
    </row>
    <row r="1190" spans="1:42" x14ac:dyDescent="0.3">
      <c r="A1190" s="4">
        <v>33472</v>
      </c>
      <c r="B1190" s="5">
        <f t="shared" si="158"/>
        <v>1991</v>
      </c>
      <c r="C1190" s="6">
        <v>0</v>
      </c>
      <c r="D1190" s="7">
        <v>0</v>
      </c>
      <c r="E1190" s="7">
        <v>0</v>
      </c>
      <c r="F1190" s="8">
        <v>1</v>
      </c>
      <c r="G1190" s="44" t="str">
        <f t="shared" si="159"/>
        <v>Zonal</v>
      </c>
      <c r="H1190" s="51">
        <v>2.7207581548548401E-3</v>
      </c>
      <c r="I1190" s="52">
        <v>1.44599334239395E-27</v>
      </c>
      <c r="J1190" s="52">
        <v>1.9823534003809499E-4</v>
      </c>
      <c r="K1190" s="53">
        <v>0.99708100650510101</v>
      </c>
      <c r="L1190" s="7" t="str">
        <f t="shared" si="164"/>
        <v>Zonal</v>
      </c>
      <c r="M1190" s="51">
        <v>1.4127742488538599E-3</v>
      </c>
      <c r="N1190" s="52">
        <v>3.18908917433484E-9</v>
      </c>
      <c r="O1190" s="52">
        <v>1.68351714976894E-2</v>
      </c>
      <c r="P1190" s="53">
        <v>0.98175205106436003</v>
      </c>
      <c r="Q1190" s="7" t="str">
        <f t="shared" si="160"/>
        <v>Zonal</v>
      </c>
      <c r="R1190" s="6">
        <v>1</v>
      </c>
      <c r="S1190" s="7">
        <v>0</v>
      </c>
      <c r="T1190" s="7">
        <v>0</v>
      </c>
      <c r="U1190" s="8">
        <v>0</v>
      </c>
      <c r="V1190" s="7" t="str">
        <f t="shared" si="161"/>
        <v>AL</v>
      </c>
      <c r="W1190" s="51">
        <v>0.87924337069869796</v>
      </c>
      <c r="X1190" s="52">
        <v>5.2900452868284202E-2</v>
      </c>
      <c r="Y1190" s="52">
        <v>5.4668583361973204E-4</v>
      </c>
      <c r="Z1190" s="53">
        <v>6.7309490599399197E-2</v>
      </c>
      <c r="AA1190" s="7" t="str">
        <f t="shared" si="162"/>
        <v>AL</v>
      </c>
      <c r="AB1190" s="51">
        <v>0.88820080145951497</v>
      </c>
      <c r="AC1190" s="52">
        <v>4.4096131142558899E-2</v>
      </c>
      <c r="AD1190" s="52">
        <v>6.3145645284797903E-4</v>
      </c>
      <c r="AE1190" s="53">
        <v>6.7071610945079199E-2</v>
      </c>
      <c r="AF1190" s="7" t="str">
        <f t="shared" si="163"/>
        <v>AL</v>
      </c>
      <c r="AG1190" s="51">
        <v>0.29811285051161801</v>
      </c>
      <c r="AH1190" s="52">
        <v>0.19697079049003399</v>
      </c>
      <c r="AI1190" s="52">
        <v>0.22905941831180099</v>
      </c>
      <c r="AJ1190" s="53">
        <v>0.27585694068654498</v>
      </c>
      <c r="AK1190" s="44" t="str">
        <f t="shared" si="156"/>
        <v>AL</v>
      </c>
      <c r="AL1190" s="51">
        <v>0.397970730235365</v>
      </c>
      <c r="AM1190" s="52">
        <v>0</v>
      </c>
      <c r="AN1190" s="52">
        <v>0.24396499698249799</v>
      </c>
      <c r="AO1190" s="53">
        <v>0.35806427278213598</v>
      </c>
      <c r="AP1190" s="44" t="str">
        <f t="shared" si="157"/>
        <v>AL</v>
      </c>
    </row>
    <row r="1191" spans="1:42" x14ac:dyDescent="0.3">
      <c r="A1191" s="4">
        <v>33473</v>
      </c>
      <c r="B1191" s="5">
        <f t="shared" si="158"/>
        <v>1991</v>
      </c>
      <c r="C1191" s="6">
        <v>0</v>
      </c>
      <c r="D1191" s="7">
        <v>0</v>
      </c>
      <c r="E1191" s="7">
        <v>0</v>
      </c>
      <c r="F1191" s="8">
        <v>1</v>
      </c>
      <c r="G1191" s="44" t="str">
        <f t="shared" si="159"/>
        <v>Zonal</v>
      </c>
      <c r="H1191" s="51">
        <v>1.7882571403206799E-3</v>
      </c>
      <c r="I1191" s="52">
        <v>1.3941897631707301E-31</v>
      </c>
      <c r="J1191" s="52">
        <v>5.6451869736112501E-6</v>
      </c>
      <c r="K1191" s="53">
        <v>0.99820609767271395</v>
      </c>
      <c r="L1191" s="7" t="str">
        <f t="shared" si="164"/>
        <v>Zonal</v>
      </c>
      <c r="M1191" s="51">
        <v>6.3376583183961097E-4</v>
      </c>
      <c r="N1191" s="52">
        <v>1.0310646852319799E-8</v>
      </c>
      <c r="O1191" s="52">
        <v>1.1492921084893101E-3</v>
      </c>
      <c r="P1191" s="53">
        <v>0.99821693174903403</v>
      </c>
      <c r="Q1191" s="7" t="str">
        <f t="shared" si="160"/>
        <v>Zonal</v>
      </c>
      <c r="R1191" s="6">
        <v>1</v>
      </c>
      <c r="S1191" s="7">
        <v>0</v>
      </c>
      <c r="T1191" s="7">
        <v>0</v>
      </c>
      <c r="U1191" s="8">
        <v>0</v>
      </c>
      <c r="V1191" s="7" t="str">
        <f t="shared" si="161"/>
        <v>AL</v>
      </c>
      <c r="W1191" s="51">
        <v>0.21939864252344499</v>
      </c>
      <c r="X1191" s="52">
        <v>0.31405905256132999</v>
      </c>
      <c r="Y1191" s="52">
        <v>4.99042035482838E-3</v>
      </c>
      <c r="Z1191" s="53">
        <v>0.46155188456039398</v>
      </c>
      <c r="AA1191" s="7" t="str">
        <f t="shared" si="162"/>
        <v>Zonal</v>
      </c>
      <c r="AB1191" s="51">
        <v>0.424680577621737</v>
      </c>
      <c r="AC1191" s="52">
        <v>0.17258077398587099</v>
      </c>
      <c r="AD1191" s="52">
        <v>4.8776292091529897E-3</v>
      </c>
      <c r="AE1191" s="53">
        <v>0.39786101918323802</v>
      </c>
      <c r="AF1191" s="7" t="str">
        <f t="shared" si="163"/>
        <v>AL</v>
      </c>
      <c r="AG1191" s="51">
        <v>0.28796547870896599</v>
      </c>
      <c r="AH1191" s="52">
        <v>0.19659394485757001</v>
      </c>
      <c r="AI1191" s="52">
        <v>0.24631362379426999</v>
      </c>
      <c r="AJ1191" s="53">
        <v>0.26912695263919301</v>
      </c>
      <c r="AK1191" s="44" t="str">
        <f t="shared" si="156"/>
        <v>AL</v>
      </c>
      <c r="AL1191" s="51">
        <v>0.38072155117609602</v>
      </c>
      <c r="AM1191" s="52">
        <v>0</v>
      </c>
      <c r="AN1191" s="52">
        <v>0.28770661157024702</v>
      </c>
      <c r="AO1191" s="53">
        <v>0.33157183725365502</v>
      </c>
      <c r="AP1191" s="44" t="str">
        <f t="shared" si="157"/>
        <v>AL</v>
      </c>
    </row>
    <row r="1192" spans="1:42" x14ac:dyDescent="0.3">
      <c r="A1192" s="4">
        <v>33474</v>
      </c>
      <c r="B1192" s="5">
        <f t="shared" si="158"/>
        <v>1991</v>
      </c>
      <c r="C1192" s="6">
        <v>0</v>
      </c>
      <c r="D1192" s="7">
        <v>0</v>
      </c>
      <c r="E1192" s="7">
        <v>0</v>
      </c>
      <c r="F1192" s="8">
        <v>1</v>
      </c>
      <c r="G1192" s="44" t="str">
        <f t="shared" si="159"/>
        <v>Zonal</v>
      </c>
      <c r="H1192" s="51">
        <v>9.1810739808155102E-5</v>
      </c>
      <c r="I1192" s="52">
        <v>6.2604129346465204E-42</v>
      </c>
      <c r="J1192" s="52">
        <v>3.0641346525304699E-7</v>
      </c>
      <c r="K1192" s="53">
        <v>0.99990788284673804</v>
      </c>
      <c r="L1192" s="7" t="str">
        <f t="shared" si="164"/>
        <v>Zonal</v>
      </c>
      <c r="M1192" s="51">
        <v>1.3838545621677799E-4</v>
      </c>
      <c r="N1192" s="52">
        <v>1.8674935223474799E-13</v>
      </c>
      <c r="O1192" s="52">
        <v>6.5993467945448696E-4</v>
      </c>
      <c r="P1192" s="53">
        <v>0.99920167986415298</v>
      </c>
      <c r="Q1192" s="7" t="str">
        <f t="shared" si="160"/>
        <v>Zonal</v>
      </c>
      <c r="R1192" s="6">
        <v>1</v>
      </c>
      <c r="S1192" s="7">
        <v>0</v>
      </c>
      <c r="T1192" s="7">
        <v>0</v>
      </c>
      <c r="U1192" s="8">
        <v>0</v>
      </c>
      <c r="V1192" s="7" t="str">
        <f t="shared" si="161"/>
        <v>AL</v>
      </c>
      <c r="W1192" s="51">
        <v>1.2457928034788899E-2</v>
      </c>
      <c r="X1192" s="52">
        <v>5.37391114438215E-2</v>
      </c>
      <c r="Y1192" s="52">
        <v>1.8815342701252201E-2</v>
      </c>
      <c r="Z1192" s="53">
        <v>0.91498761782013605</v>
      </c>
      <c r="AA1192" s="7" t="str">
        <f t="shared" si="162"/>
        <v>Zonal</v>
      </c>
      <c r="AB1192" s="51">
        <v>4.7366937509134698E-2</v>
      </c>
      <c r="AC1192" s="52">
        <v>5.97740693574609E-2</v>
      </c>
      <c r="AD1192" s="52">
        <v>1.6857010519182598E-2</v>
      </c>
      <c r="AE1192" s="53">
        <v>0.87600198261422202</v>
      </c>
      <c r="AF1192" s="7" t="str">
        <f t="shared" si="163"/>
        <v>Zonal</v>
      </c>
      <c r="AG1192" s="51">
        <v>0.23787863802704301</v>
      </c>
      <c r="AH1192" s="52">
        <v>0.20228411823644701</v>
      </c>
      <c r="AI1192" s="52">
        <v>0.271654841985912</v>
      </c>
      <c r="AJ1192" s="53">
        <v>0.28818240175059701</v>
      </c>
      <c r="AK1192" s="44" t="str">
        <f t="shared" si="156"/>
        <v>Zonal</v>
      </c>
      <c r="AL1192" s="51">
        <v>0.19604161777360499</v>
      </c>
      <c r="AM1192" s="52">
        <v>0</v>
      </c>
      <c r="AN1192" s="52">
        <v>0.37182195102870902</v>
      </c>
      <c r="AO1192" s="53">
        <v>0.43213643119768402</v>
      </c>
      <c r="AP1192" s="44" t="str">
        <f t="shared" si="157"/>
        <v>Zonal</v>
      </c>
    </row>
    <row r="1193" spans="1:42" x14ac:dyDescent="0.3">
      <c r="A1193" s="4">
        <v>33475</v>
      </c>
      <c r="B1193" s="5">
        <f t="shared" si="158"/>
        <v>1991</v>
      </c>
      <c r="C1193" s="6">
        <v>0</v>
      </c>
      <c r="D1193" s="7">
        <v>0</v>
      </c>
      <c r="E1193" s="7">
        <v>0</v>
      </c>
      <c r="F1193" s="8">
        <v>1</v>
      </c>
      <c r="G1193" s="44" t="str">
        <f t="shared" si="159"/>
        <v>Zonal</v>
      </c>
      <c r="H1193" s="51">
        <v>5.2401946558914701E-8</v>
      </c>
      <c r="I1193" s="52">
        <v>3.0448427014103701E-49</v>
      </c>
      <c r="J1193" s="52">
        <v>4.2280341570208899E-7</v>
      </c>
      <c r="K1193" s="53">
        <v>0.99999952479464504</v>
      </c>
      <c r="L1193" s="7" t="str">
        <f t="shared" si="164"/>
        <v>Zonal</v>
      </c>
      <c r="M1193" s="51">
        <v>3.98584200705366E-7</v>
      </c>
      <c r="N1193" s="52">
        <v>2.41517574739331E-18</v>
      </c>
      <c r="O1193" s="52">
        <v>6.1970401620415597E-4</v>
      </c>
      <c r="P1193" s="53">
        <v>0.99937989739960598</v>
      </c>
      <c r="Q1193" s="7" t="str">
        <f t="shared" si="160"/>
        <v>Zonal</v>
      </c>
      <c r="R1193" s="6">
        <v>1</v>
      </c>
      <c r="S1193" s="7">
        <v>0</v>
      </c>
      <c r="T1193" s="7">
        <v>0</v>
      </c>
      <c r="U1193" s="8">
        <v>0</v>
      </c>
      <c r="V1193" s="7" t="str">
        <f t="shared" si="161"/>
        <v>AL</v>
      </c>
      <c r="W1193" s="51">
        <v>0.142438432177038</v>
      </c>
      <c r="X1193" s="52">
        <v>0.65656738510915302</v>
      </c>
      <c r="Y1193" s="52">
        <v>1.3404072527203501E-2</v>
      </c>
      <c r="Z1193" s="53">
        <v>0.18759011018660299</v>
      </c>
      <c r="AA1193" s="7" t="str">
        <f t="shared" si="162"/>
        <v>NAO-</v>
      </c>
      <c r="AB1193" s="51">
        <v>0.19762681022237299</v>
      </c>
      <c r="AC1193" s="52">
        <v>0.589494823799802</v>
      </c>
      <c r="AD1193" s="52">
        <v>1.4757992543463799E-2</v>
      </c>
      <c r="AE1193" s="53">
        <v>0.19812037343435801</v>
      </c>
      <c r="AF1193" s="7" t="str">
        <f t="shared" si="163"/>
        <v>NAO-</v>
      </c>
      <c r="AG1193" s="51">
        <v>0.23687517021149801</v>
      </c>
      <c r="AH1193" s="52">
        <v>0.19971713913565001</v>
      </c>
      <c r="AI1193" s="52">
        <v>0.280401650321911</v>
      </c>
      <c r="AJ1193" s="53">
        <v>0.28300604033093901</v>
      </c>
      <c r="AK1193" s="44" t="str">
        <f t="shared" si="156"/>
        <v>Zonal</v>
      </c>
      <c r="AL1193" s="51">
        <v>0.195280052788883</v>
      </c>
      <c r="AM1193" s="52">
        <v>0</v>
      </c>
      <c r="AN1193" s="52">
        <v>0.39886659162364602</v>
      </c>
      <c r="AO1193" s="53">
        <v>0.40585335558746999</v>
      </c>
      <c r="AP1193" s="44" t="str">
        <f t="shared" si="157"/>
        <v>Zonal</v>
      </c>
    </row>
    <row r="1194" spans="1:42" x14ac:dyDescent="0.3">
      <c r="A1194" s="4">
        <v>33476</v>
      </c>
      <c r="B1194" s="5">
        <f t="shared" si="158"/>
        <v>1991</v>
      </c>
      <c r="C1194" s="6">
        <v>0</v>
      </c>
      <c r="D1194" s="7">
        <v>0</v>
      </c>
      <c r="E1194" s="7">
        <v>0</v>
      </c>
      <c r="F1194" s="8">
        <v>1</v>
      </c>
      <c r="G1194" s="44" t="str">
        <f t="shared" si="159"/>
        <v>Zonal</v>
      </c>
      <c r="H1194" s="51">
        <v>7.9424132916613801E-10</v>
      </c>
      <c r="I1194" s="52">
        <v>8.9593400830716795E-65</v>
      </c>
      <c r="J1194" s="52">
        <v>1.41351209524236E-5</v>
      </c>
      <c r="K1194" s="53">
        <v>0.99998586408481605</v>
      </c>
      <c r="L1194" s="7" t="str">
        <f t="shared" si="164"/>
        <v>Zonal</v>
      </c>
      <c r="M1194" s="51">
        <v>4.7928767484371497E-9</v>
      </c>
      <c r="N1194" s="52">
        <v>1.6951066110476099E-21</v>
      </c>
      <c r="O1194" s="52">
        <v>0.93885186506270502</v>
      </c>
      <c r="P1194" s="53">
        <v>6.1148130144419E-2</v>
      </c>
      <c r="Q1194" s="7" t="str">
        <f t="shared" si="160"/>
        <v>SB</v>
      </c>
      <c r="R1194" s="6">
        <v>0</v>
      </c>
      <c r="S1194" s="7">
        <v>0</v>
      </c>
      <c r="T1194" s="7">
        <v>1</v>
      </c>
      <c r="U1194" s="8">
        <v>0</v>
      </c>
      <c r="V1194" s="7" t="str">
        <f t="shared" si="161"/>
        <v>SB</v>
      </c>
      <c r="W1194" s="51">
        <v>2.5458997652917E-5</v>
      </c>
      <c r="X1194" s="52">
        <v>0.101303878950135</v>
      </c>
      <c r="Y1194" s="52">
        <v>2.5258932641658599E-2</v>
      </c>
      <c r="Z1194" s="53">
        <v>0.87341172941055301</v>
      </c>
      <c r="AA1194" s="7" t="str">
        <f t="shared" si="162"/>
        <v>Zonal</v>
      </c>
      <c r="AB1194" s="51">
        <v>9.96880257552334E-6</v>
      </c>
      <c r="AC1194" s="52">
        <v>3.5580748192528697E-2</v>
      </c>
      <c r="AD1194" s="52">
        <v>2.9108239901785699E-2</v>
      </c>
      <c r="AE1194" s="53">
        <v>0.93530104310310902</v>
      </c>
      <c r="AF1194" s="7" t="str">
        <f t="shared" si="163"/>
        <v>Zonal</v>
      </c>
      <c r="AG1194" s="51">
        <v>0.23306234855124</v>
      </c>
      <c r="AH1194" s="52">
        <v>0.18872624248603301</v>
      </c>
      <c r="AI1194" s="52">
        <v>0.308895801637185</v>
      </c>
      <c r="AJ1194" s="53">
        <v>0.269315607325541</v>
      </c>
      <c r="AK1194" s="44" t="str">
        <f t="shared" si="156"/>
        <v>SB</v>
      </c>
      <c r="AL1194" s="51">
        <v>0.17964628197896201</v>
      </c>
      <c r="AM1194" s="52">
        <v>0</v>
      </c>
      <c r="AN1194" s="52">
        <v>0.48266250788067799</v>
      </c>
      <c r="AO1194" s="53">
        <v>0.33769121014035902</v>
      </c>
      <c r="AP1194" s="44" t="str">
        <f t="shared" si="157"/>
        <v>SB</v>
      </c>
    </row>
    <row r="1195" spans="1:42" x14ac:dyDescent="0.3">
      <c r="A1195" s="4">
        <v>33477</v>
      </c>
      <c r="B1195" s="5">
        <f t="shared" si="158"/>
        <v>1991</v>
      </c>
      <c r="C1195" s="6">
        <v>0</v>
      </c>
      <c r="D1195" s="7">
        <v>0</v>
      </c>
      <c r="E1195" s="7">
        <v>0</v>
      </c>
      <c r="F1195" s="8">
        <v>1</v>
      </c>
      <c r="G1195" s="44" t="str">
        <f t="shared" si="159"/>
        <v>Zonal</v>
      </c>
      <c r="H1195" s="51">
        <v>1.4074978933853E-8</v>
      </c>
      <c r="I1195" s="52">
        <v>1.06917113099165E-43</v>
      </c>
      <c r="J1195" s="52">
        <v>8.7445527884332601E-5</v>
      </c>
      <c r="K1195" s="53">
        <v>0.99991254039712396</v>
      </c>
      <c r="L1195" s="7" t="str">
        <f t="shared" si="164"/>
        <v>Zonal</v>
      </c>
      <c r="M1195" s="51">
        <v>3.8271941354999798E-8</v>
      </c>
      <c r="N1195" s="52">
        <v>4.50853296618055E-16</v>
      </c>
      <c r="O1195" s="52">
        <v>3.36598913750389E-2</v>
      </c>
      <c r="P1195" s="53">
        <v>0.96634007035303104</v>
      </c>
      <c r="Q1195" s="7" t="str">
        <f t="shared" si="160"/>
        <v>Zonal</v>
      </c>
      <c r="R1195" s="6">
        <v>0</v>
      </c>
      <c r="S1195" s="7">
        <v>0</v>
      </c>
      <c r="T1195" s="7">
        <v>1</v>
      </c>
      <c r="U1195" s="8">
        <v>0</v>
      </c>
      <c r="V1195" s="7" t="str">
        <f t="shared" si="161"/>
        <v>SB</v>
      </c>
      <c r="W1195" s="51">
        <v>1.3334775475642099E-11</v>
      </c>
      <c r="X1195" s="52">
        <v>4.1481695546254598E-4</v>
      </c>
      <c r="Y1195" s="52">
        <v>0.192682125215144</v>
      </c>
      <c r="Z1195" s="53">
        <v>0.80690305781605698</v>
      </c>
      <c r="AA1195" s="7" t="str">
        <f t="shared" si="162"/>
        <v>Zonal</v>
      </c>
      <c r="AB1195" s="51">
        <v>3.0487794543040498E-13</v>
      </c>
      <c r="AC1195" s="52">
        <v>2.0552037884968E-4</v>
      </c>
      <c r="AD1195" s="52">
        <v>0.22967763581495801</v>
      </c>
      <c r="AE1195" s="53">
        <v>0.77011684380588596</v>
      </c>
      <c r="AF1195" s="7" t="str">
        <f t="shared" si="163"/>
        <v>Zonal</v>
      </c>
      <c r="AG1195" s="51">
        <v>0.21804654893286901</v>
      </c>
      <c r="AH1195" s="52">
        <v>0.18807815897776101</v>
      </c>
      <c r="AI1195" s="52">
        <v>0.336659540712273</v>
      </c>
      <c r="AJ1195" s="53">
        <v>0.25721575137709501</v>
      </c>
      <c r="AK1195" s="44" t="str">
        <f t="shared" si="156"/>
        <v>SB</v>
      </c>
      <c r="AL1195" s="51">
        <v>0.110010505778177</v>
      </c>
      <c r="AM1195" s="52">
        <v>0</v>
      </c>
      <c r="AN1195" s="52">
        <v>0.56794987242983597</v>
      </c>
      <c r="AO1195" s="53">
        <v>0.32203962179198498</v>
      </c>
      <c r="AP1195" s="44" t="str">
        <f t="shared" si="157"/>
        <v>SB</v>
      </c>
    </row>
    <row r="1196" spans="1:42" x14ac:dyDescent="0.3">
      <c r="A1196" s="4">
        <v>33478</v>
      </c>
      <c r="B1196" s="5">
        <f t="shared" si="158"/>
        <v>1991</v>
      </c>
      <c r="C1196" s="6">
        <v>0</v>
      </c>
      <c r="D1196" s="7">
        <v>0</v>
      </c>
      <c r="E1196" s="7">
        <v>0</v>
      </c>
      <c r="F1196" s="8">
        <v>1</v>
      </c>
      <c r="G1196" s="44" t="str">
        <f t="shared" si="159"/>
        <v>Zonal</v>
      </c>
      <c r="H1196" s="51">
        <v>1.4573377561968E-3</v>
      </c>
      <c r="I1196" s="52">
        <v>3.7919243623144801E-27</v>
      </c>
      <c r="J1196" s="52">
        <v>2.3745827224735401E-5</v>
      </c>
      <c r="K1196" s="53">
        <v>0.99851891641658097</v>
      </c>
      <c r="L1196" s="7" t="str">
        <f t="shared" si="164"/>
        <v>Zonal</v>
      </c>
      <c r="M1196" s="51">
        <v>8.64732258054333E-4</v>
      </c>
      <c r="N1196" s="52">
        <v>4.7519398058122701E-12</v>
      </c>
      <c r="O1196" s="52">
        <v>3.6975874965801299E-2</v>
      </c>
      <c r="P1196" s="53">
        <v>0.96215939277140305</v>
      </c>
      <c r="Q1196" s="7" t="str">
        <f t="shared" si="160"/>
        <v>Zonal</v>
      </c>
      <c r="R1196" s="6">
        <v>0</v>
      </c>
      <c r="S1196" s="7">
        <v>0</v>
      </c>
      <c r="T1196" s="7">
        <v>1</v>
      </c>
      <c r="U1196" s="8">
        <v>0</v>
      </c>
      <c r="V1196" s="7" t="str">
        <f t="shared" si="161"/>
        <v>SB</v>
      </c>
      <c r="W1196" s="51">
        <v>2.8875514747246201E-11</v>
      </c>
      <c r="X1196" s="52">
        <v>3.9771438313359199E-4</v>
      </c>
      <c r="Y1196" s="52">
        <v>0.19234421379641101</v>
      </c>
      <c r="Z1196" s="53">
        <v>0.80725807179158104</v>
      </c>
      <c r="AA1196" s="7" t="str">
        <f t="shared" si="162"/>
        <v>Zonal</v>
      </c>
      <c r="AB1196" s="51">
        <v>2.67187797849887E-12</v>
      </c>
      <c r="AC1196" s="52">
        <v>1.05870735870823E-4</v>
      </c>
      <c r="AD1196" s="52">
        <v>0.22395094511890601</v>
      </c>
      <c r="AE1196" s="53">
        <v>0.77594318414255203</v>
      </c>
      <c r="AF1196" s="7" t="str">
        <f t="shared" si="163"/>
        <v>Zonal</v>
      </c>
      <c r="AG1196" s="51">
        <v>0.219575761012371</v>
      </c>
      <c r="AH1196" s="52">
        <v>0.18255703329671499</v>
      </c>
      <c r="AI1196" s="52">
        <v>0.35335850005538399</v>
      </c>
      <c r="AJ1196" s="53">
        <v>0.24450870563552801</v>
      </c>
      <c r="AK1196" s="44" t="str">
        <f t="shared" si="156"/>
        <v>SB</v>
      </c>
      <c r="AL1196" s="51">
        <v>0.16076796665196999</v>
      </c>
      <c r="AM1196" s="52">
        <v>0</v>
      </c>
      <c r="AN1196" s="52">
        <v>0.54887971461782004</v>
      </c>
      <c r="AO1196" s="53">
        <v>0.290352318730209</v>
      </c>
      <c r="AP1196" s="44" t="str">
        <f t="shared" si="157"/>
        <v>SB</v>
      </c>
    </row>
    <row r="1197" spans="1:42" x14ac:dyDescent="0.3">
      <c r="A1197" s="4">
        <v>33479</v>
      </c>
      <c r="B1197" s="5">
        <f t="shared" si="158"/>
        <v>1991</v>
      </c>
      <c r="C1197" s="6">
        <v>0</v>
      </c>
      <c r="D1197" s="7">
        <v>0</v>
      </c>
      <c r="E1197" s="7">
        <v>0</v>
      </c>
      <c r="F1197" s="8">
        <v>1</v>
      </c>
      <c r="G1197" s="44" t="str">
        <f t="shared" si="159"/>
        <v>Zonal</v>
      </c>
      <c r="H1197" s="51">
        <v>7.7811020503258397E-3</v>
      </c>
      <c r="I1197" s="52">
        <v>5.6111335417635399E-27</v>
      </c>
      <c r="J1197" s="52">
        <v>3.9823353844177198E-8</v>
      </c>
      <c r="K1197" s="53">
        <v>0.99221885812631005</v>
      </c>
      <c r="L1197" s="7" t="str">
        <f t="shared" si="164"/>
        <v>Zonal</v>
      </c>
      <c r="M1197" s="51">
        <v>0.76270934859933004</v>
      </c>
      <c r="N1197" s="52">
        <v>3.7084490693712904E-15</v>
      </c>
      <c r="O1197" s="52">
        <v>4.2955771752622003E-2</v>
      </c>
      <c r="P1197" s="53">
        <v>0.19433487964803201</v>
      </c>
      <c r="Q1197" s="7" t="str">
        <f t="shared" si="160"/>
        <v>AL</v>
      </c>
      <c r="R1197" s="6">
        <v>0</v>
      </c>
      <c r="S1197" s="7">
        <v>0</v>
      </c>
      <c r="T1197" s="7">
        <v>1</v>
      </c>
      <c r="U1197" s="8">
        <v>0</v>
      </c>
      <c r="V1197" s="7" t="str">
        <f t="shared" si="161"/>
        <v>SB</v>
      </c>
      <c r="W1197" s="51">
        <v>4.3723724390713203E-3</v>
      </c>
      <c r="X1197" s="52">
        <v>3.74746017804026E-2</v>
      </c>
      <c r="Y1197" s="52">
        <v>1.23364096448947E-2</v>
      </c>
      <c r="Z1197" s="53">
        <v>0.94581661613563195</v>
      </c>
      <c r="AA1197" s="7" t="str">
        <f t="shared" si="162"/>
        <v>Zonal</v>
      </c>
      <c r="AB1197" s="51">
        <v>2.95533686819382E-3</v>
      </c>
      <c r="AC1197" s="52">
        <v>1.66544850794558E-2</v>
      </c>
      <c r="AD1197" s="52">
        <v>1.4038149256660399E-2</v>
      </c>
      <c r="AE1197" s="53">
        <v>0.96635202879569004</v>
      </c>
      <c r="AF1197" s="7" t="str">
        <f t="shared" si="163"/>
        <v>Zonal</v>
      </c>
      <c r="AG1197" s="51">
        <v>0.21934331323068801</v>
      </c>
      <c r="AH1197" s="52">
        <v>0.19046709011252599</v>
      </c>
      <c r="AI1197" s="52">
        <v>0.35693497530195201</v>
      </c>
      <c r="AJ1197" s="53">
        <v>0.23325462135483199</v>
      </c>
      <c r="AK1197" s="44" t="str">
        <f t="shared" si="156"/>
        <v>SB</v>
      </c>
      <c r="AL1197" s="51">
        <v>0.11867269984917</v>
      </c>
      <c r="AM1197" s="52">
        <v>0</v>
      </c>
      <c r="AN1197" s="52">
        <v>0.64199095022624397</v>
      </c>
      <c r="AO1197" s="53">
        <v>0.239336349924585</v>
      </c>
      <c r="AP1197" s="44" t="str">
        <f t="shared" si="157"/>
        <v>SB</v>
      </c>
    </row>
    <row r="1198" spans="1:42" x14ac:dyDescent="0.3">
      <c r="A1198" s="4">
        <v>33480</v>
      </c>
      <c r="B1198" s="5">
        <f t="shared" si="158"/>
        <v>1991</v>
      </c>
      <c r="C1198" s="6">
        <v>0</v>
      </c>
      <c r="D1198" s="7">
        <v>0</v>
      </c>
      <c r="E1198" s="7">
        <v>1</v>
      </c>
      <c r="F1198" s="8">
        <v>0</v>
      </c>
      <c r="G1198" s="44" t="str">
        <f t="shared" si="159"/>
        <v>SB</v>
      </c>
      <c r="H1198" s="51">
        <v>0.22318755284712499</v>
      </c>
      <c r="I1198" s="52">
        <v>2.6531604242427298E-26</v>
      </c>
      <c r="J1198" s="52">
        <v>1.2363786007450501E-4</v>
      </c>
      <c r="K1198" s="53">
        <v>0.77668880929279405</v>
      </c>
      <c r="L1198" s="7" t="str">
        <f t="shared" si="164"/>
        <v>Zonal</v>
      </c>
      <c r="M1198" s="51">
        <v>0.48551375086020998</v>
      </c>
      <c r="N1198" s="52">
        <v>1.4544883751996699E-10</v>
      </c>
      <c r="O1198" s="52">
        <v>2.6649303267701598E-3</v>
      </c>
      <c r="P1198" s="53">
        <v>0.51182131866757297</v>
      </c>
      <c r="Q1198" s="7" t="str">
        <f t="shared" si="160"/>
        <v>Zonal</v>
      </c>
      <c r="R1198" s="6">
        <v>0</v>
      </c>
      <c r="S1198" s="7">
        <v>0</v>
      </c>
      <c r="T1198" s="7">
        <v>1</v>
      </c>
      <c r="U1198" s="8">
        <v>0</v>
      </c>
      <c r="V1198" s="7" t="str">
        <f t="shared" si="161"/>
        <v>SB</v>
      </c>
      <c r="W1198" s="51">
        <v>3.13296273316231E-8</v>
      </c>
      <c r="X1198" s="52">
        <v>1.00880310886374E-3</v>
      </c>
      <c r="Y1198" s="52">
        <v>0.10537913278456799</v>
      </c>
      <c r="Z1198" s="53">
        <v>0.89361203277694001</v>
      </c>
      <c r="AA1198" s="7" t="str">
        <f t="shared" si="162"/>
        <v>Zonal</v>
      </c>
      <c r="AB1198" s="51">
        <v>4.41785943120488E-9</v>
      </c>
      <c r="AC1198" s="52">
        <v>3.2832788623860301E-4</v>
      </c>
      <c r="AD1198" s="52">
        <v>0.12017695164157</v>
      </c>
      <c r="AE1198" s="53">
        <v>0.87949471605433105</v>
      </c>
      <c r="AF1198" s="7" t="str">
        <f t="shared" si="163"/>
        <v>Zonal</v>
      </c>
      <c r="AG1198" s="51">
        <v>0.237067292414532</v>
      </c>
      <c r="AH1198" s="52">
        <v>0.240089387238441</v>
      </c>
      <c r="AI1198" s="52">
        <v>0.31048396685802798</v>
      </c>
      <c r="AJ1198" s="53">
        <v>0.21235935348899701</v>
      </c>
      <c r="AK1198" s="44" t="str">
        <f t="shared" si="156"/>
        <v>SB</v>
      </c>
      <c r="AL1198" s="51">
        <v>0.16826015851050399</v>
      </c>
      <c r="AM1198" s="52">
        <v>0.27626116492640501</v>
      </c>
      <c r="AN1198" s="52">
        <v>0.55547867656308902</v>
      </c>
      <c r="AO1198" s="53">
        <v>0</v>
      </c>
      <c r="AP1198" s="44" t="str">
        <f t="shared" si="157"/>
        <v>SB</v>
      </c>
    </row>
    <row r="1199" spans="1:42" x14ac:dyDescent="0.3">
      <c r="A1199" s="4">
        <v>33481</v>
      </c>
      <c r="B1199" s="5">
        <f t="shared" si="158"/>
        <v>1991</v>
      </c>
      <c r="C1199" s="6">
        <v>0</v>
      </c>
      <c r="D1199" s="7">
        <v>0</v>
      </c>
      <c r="E1199" s="7">
        <v>1</v>
      </c>
      <c r="F1199" s="8">
        <v>0</v>
      </c>
      <c r="G1199" s="44" t="str">
        <f t="shared" si="159"/>
        <v>SB</v>
      </c>
      <c r="H1199" s="51">
        <v>0.14773058128677399</v>
      </c>
      <c r="I1199" s="52">
        <v>1.22640034941265E-32</v>
      </c>
      <c r="J1199" s="52">
        <v>3.4375574377929E-3</v>
      </c>
      <c r="K1199" s="53">
        <v>0.84883186127544596</v>
      </c>
      <c r="L1199" s="7" t="str">
        <f t="shared" si="164"/>
        <v>Zonal</v>
      </c>
      <c r="M1199" s="51">
        <v>0.50728858360429796</v>
      </c>
      <c r="N1199" s="52">
        <v>4.8318783262568897E-9</v>
      </c>
      <c r="O1199" s="52">
        <v>0.127550516401741</v>
      </c>
      <c r="P1199" s="53">
        <v>0.365160895162087</v>
      </c>
      <c r="Q1199" s="7" t="str">
        <f t="shared" si="160"/>
        <v>AL</v>
      </c>
      <c r="R1199" s="6">
        <v>0</v>
      </c>
      <c r="S1199" s="7">
        <v>0</v>
      </c>
      <c r="T1199" s="7">
        <v>1</v>
      </c>
      <c r="U1199" s="8">
        <v>0</v>
      </c>
      <c r="V1199" s="7" t="str">
        <f t="shared" si="161"/>
        <v>SB</v>
      </c>
      <c r="W1199" s="51">
        <v>3.30177423932742E-9</v>
      </c>
      <c r="X1199" s="52">
        <v>1.6084917488961401E-3</v>
      </c>
      <c r="Y1199" s="52">
        <v>0.17572475629572401</v>
      </c>
      <c r="Z1199" s="53">
        <v>0.82266674865360501</v>
      </c>
      <c r="AA1199" s="7" t="str">
        <f t="shared" si="162"/>
        <v>Zonal</v>
      </c>
      <c r="AB1199" s="51">
        <v>2.2566356377566901E-9</v>
      </c>
      <c r="AC1199" s="52">
        <v>3.17423293968515E-4</v>
      </c>
      <c r="AD1199" s="52">
        <v>0.18625919941917499</v>
      </c>
      <c r="AE1199" s="53">
        <v>0.813423375030218</v>
      </c>
      <c r="AF1199" s="7" t="str">
        <f t="shared" si="163"/>
        <v>Zonal</v>
      </c>
      <c r="AG1199" s="51">
        <v>0.24773453044843799</v>
      </c>
      <c r="AH1199" s="52">
        <v>0.242592954739799</v>
      </c>
      <c r="AI1199" s="52">
        <v>0.29724074221293201</v>
      </c>
      <c r="AJ1199" s="53">
        <v>0.21243177259883</v>
      </c>
      <c r="AK1199" s="44" t="str">
        <f t="shared" si="156"/>
        <v>SB</v>
      </c>
      <c r="AL1199" s="51">
        <v>0.27113004903105298</v>
      </c>
      <c r="AM1199" s="52">
        <v>0.26634368433341099</v>
      </c>
      <c r="AN1199" s="52">
        <v>0.46252626663553498</v>
      </c>
      <c r="AO1199" s="53">
        <v>0</v>
      </c>
      <c r="AP1199" s="44" t="str">
        <f t="shared" si="157"/>
        <v>SB</v>
      </c>
    </row>
    <row r="1200" spans="1:42" x14ac:dyDescent="0.3">
      <c r="A1200" s="4">
        <v>33756</v>
      </c>
      <c r="B1200" s="5">
        <f t="shared" si="158"/>
        <v>1992</v>
      </c>
      <c r="C1200" s="6">
        <v>1</v>
      </c>
      <c r="D1200" s="7">
        <v>0</v>
      </c>
      <c r="E1200" s="7">
        <v>0</v>
      </c>
      <c r="F1200" s="8">
        <v>0</v>
      </c>
      <c r="G1200" s="44" t="str">
        <f t="shared" si="159"/>
        <v>AL</v>
      </c>
      <c r="H1200" s="51">
        <v>0.11540028398149201</v>
      </c>
      <c r="I1200" s="52">
        <v>1.4336642568324599E-15</v>
      </c>
      <c r="J1200" s="52">
        <v>5.54705743712764E-2</v>
      </c>
      <c r="K1200" s="53">
        <v>0.82912914164721596</v>
      </c>
      <c r="L1200" s="7" t="str">
        <f t="shared" si="164"/>
        <v>Zonal</v>
      </c>
      <c r="M1200" s="51">
        <v>7.3592077442025394E-2</v>
      </c>
      <c r="N1200" s="52">
        <v>5.92588575693756E-5</v>
      </c>
      <c r="O1200" s="52">
        <v>6.8540155190840293E-2</v>
      </c>
      <c r="P1200" s="53">
        <v>0.85780850850956003</v>
      </c>
      <c r="Q1200" s="7" t="str">
        <f t="shared" si="160"/>
        <v>Zonal</v>
      </c>
      <c r="R1200" s="6">
        <v>0</v>
      </c>
      <c r="S1200" s="7">
        <v>0</v>
      </c>
      <c r="T1200" s="7">
        <v>1</v>
      </c>
      <c r="U1200" s="8">
        <v>0</v>
      </c>
      <c r="V1200" s="7" t="str">
        <f t="shared" si="161"/>
        <v>SB</v>
      </c>
      <c r="W1200" s="51">
        <v>3.57107985141741E-14</v>
      </c>
      <c r="X1200" s="52">
        <v>0.257952517473929</v>
      </c>
      <c r="Y1200" s="52">
        <v>0.73990009474546103</v>
      </c>
      <c r="Z1200" s="53">
        <v>2.1473877805728101E-3</v>
      </c>
      <c r="AA1200" s="7" t="str">
        <f t="shared" si="162"/>
        <v>SB</v>
      </c>
      <c r="AB1200" s="51">
        <v>1.64019639885283E-15</v>
      </c>
      <c r="AC1200" s="52">
        <v>0.139255964093777</v>
      </c>
      <c r="AD1200" s="52">
        <v>0.85757208761362003</v>
      </c>
      <c r="AE1200" s="53">
        <v>3.1719482926001398E-3</v>
      </c>
      <c r="AF1200" s="7" t="str">
        <f t="shared" si="163"/>
        <v>SB</v>
      </c>
      <c r="AG1200" s="51">
        <v>0.27616082057423902</v>
      </c>
      <c r="AH1200" s="52">
        <v>0.24048656232096899</v>
      </c>
      <c r="AI1200" s="52">
        <v>0.242893284558477</v>
      </c>
      <c r="AJ1200" s="53">
        <v>0.24045933254631299</v>
      </c>
      <c r="AK1200" s="44" t="str">
        <f t="shared" si="156"/>
        <v>AL</v>
      </c>
      <c r="AL1200" s="51">
        <v>0.57995735607675902</v>
      </c>
      <c r="AM1200" s="52">
        <v>0.23914263270115499</v>
      </c>
      <c r="AN1200" s="52">
        <v>0</v>
      </c>
      <c r="AO1200" s="53">
        <v>0.18090001122208499</v>
      </c>
      <c r="AP1200" s="44" t="str">
        <f t="shared" si="157"/>
        <v>AL</v>
      </c>
    </row>
    <row r="1201" spans="1:42" x14ac:dyDescent="0.3">
      <c r="A1201" s="4">
        <v>33757</v>
      </c>
      <c r="B1201" s="5">
        <f t="shared" si="158"/>
        <v>1992</v>
      </c>
      <c r="C1201" s="6">
        <v>1</v>
      </c>
      <c r="D1201" s="7">
        <v>0</v>
      </c>
      <c r="E1201" s="7">
        <v>0</v>
      </c>
      <c r="F1201" s="8">
        <v>0</v>
      </c>
      <c r="G1201" s="44" t="str">
        <f t="shared" si="159"/>
        <v>AL</v>
      </c>
      <c r="H1201" s="51">
        <v>0.105388465334996</v>
      </c>
      <c r="I1201" s="52">
        <v>1.8962305338720901E-19</v>
      </c>
      <c r="J1201" s="52">
        <v>0.249812738584998</v>
      </c>
      <c r="K1201" s="53">
        <v>0.64479879607999901</v>
      </c>
      <c r="L1201" s="7" t="str">
        <f t="shared" si="164"/>
        <v>Zonal</v>
      </c>
      <c r="M1201" s="51">
        <v>0.30952374337698402</v>
      </c>
      <c r="N1201" s="52">
        <v>1.52474448087524E-4</v>
      </c>
      <c r="O1201" s="52">
        <v>0.57246118105923605</v>
      </c>
      <c r="P1201" s="53">
        <v>0.117862601115705</v>
      </c>
      <c r="Q1201" s="7" t="str">
        <f t="shared" si="160"/>
        <v>SB</v>
      </c>
      <c r="R1201" s="6">
        <v>0</v>
      </c>
      <c r="S1201" s="7">
        <v>0</v>
      </c>
      <c r="T1201" s="7">
        <v>1</v>
      </c>
      <c r="U1201" s="8">
        <v>0</v>
      </c>
      <c r="V1201" s="7" t="str">
        <f t="shared" si="161"/>
        <v>SB</v>
      </c>
      <c r="W1201" s="51">
        <v>2.6072012601944101E-15</v>
      </c>
      <c r="X1201" s="52">
        <v>1.2267953084038099E-2</v>
      </c>
      <c r="Y1201" s="52">
        <v>0.88494224943992295</v>
      </c>
      <c r="Z1201" s="53">
        <v>0.10278979747603501</v>
      </c>
      <c r="AA1201" s="7" t="str">
        <f t="shared" si="162"/>
        <v>SB</v>
      </c>
      <c r="AB1201" s="51">
        <v>5.80377981631391E-17</v>
      </c>
      <c r="AC1201" s="52">
        <v>3.8038895493179999E-3</v>
      </c>
      <c r="AD1201" s="52">
        <v>0.88462695821578996</v>
      </c>
      <c r="AE1201" s="53">
        <v>0.11156915223489</v>
      </c>
      <c r="AF1201" s="7" t="str">
        <f t="shared" si="163"/>
        <v>SB</v>
      </c>
      <c r="AG1201" s="51">
        <v>0.276212426179058</v>
      </c>
      <c r="AH1201" s="52">
        <v>0.222366588266979</v>
      </c>
      <c r="AI1201" s="52">
        <v>0.25872491324269897</v>
      </c>
      <c r="AJ1201" s="53">
        <v>0.242696072311262</v>
      </c>
      <c r="AK1201" s="44" t="str">
        <f t="shared" si="156"/>
        <v>AL</v>
      </c>
      <c r="AL1201" s="51">
        <v>0.54724596391263003</v>
      </c>
      <c r="AM1201" s="52">
        <v>0</v>
      </c>
      <c r="AN1201" s="52">
        <v>0.27872744539411198</v>
      </c>
      <c r="AO1201" s="53">
        <v>0.17402659069325699</v>
      </c>
      <c r="AP1201" s="44" t="str">
        <f t="shared" si="157"/>
        <v>AL</v>
      </c>
    </row>
    <row r="1202" spans="1:42" x14ac:dyDescent="0.3">
      <c r="A1202" s="4">
        <v>33758</v>
      </c>
      <c r="B1202" s="5">
        <f t="shared" si="158"/>
        <v>1992</v>
      </c>
      <c r="C1202" s="6">
        <v>0</v>
      </c>
      <c r="D1202" s="7">
        <v>0</v>
      </c>
      <c r="E1202" s="7">
        <v>1</v>
      </c>
      <c r="F1202" s="8">
        <v>0</v>
      </c>
      <c r="G1202" s="44" t="str">
        <f t="shared" si="159"/>
        <v>SB</v>
      </c>
      <c r="H1202" s="51">
        <v>0.51670555731544598</v>
      </c>
      <c r="I1202" s="52">
        <v>1.6687331649619401E-28</v>
      </c>
      <c r="J1202" s="52">
        <v>0.105128948279213</v>
      </c>
      <c r="K1202" s="53">
        <v>0.37816549440533098</v>
      </c>
      <c r="L1202" s="7" t="str">
        <f t="shared" si="164"/>
        <v>AL</v>
      </c>
      <c r="M1202" s="51">
        <v>0.97451620180917298</v>
      </c>
      <c r="N1202" s="52">
        <v>1.52822502760355E-6</v>
      </c>
      <c r="O1202" s="52">
        <v>1.7345272511395001E-2</v>
      </c>
      <c r="P1202" s="53">
        <v>8.1369974544049008E-3</v>
      </c>
      <c r="Q1202" s="7" t="str">
        <f t="shared" si="160"/>
        <v>AL</v>
      </c>
      <c r="R1202" s="6">
        <v>0</v>
      </c>
      <c r="S1202" s="7">
        <v>0</v>
      </c>
      <c r="T1202" s="7">
        <v>1</v>
      </c>
      <c r="U1202" s="8">
        <v>0</v>
      </c>
      <c r="V1202" s="7" t="str">
        <f t="shared" si="161"/>
        <v>SB</v>
      </c>
      <c r="W1202" s="51">
        <v>3.70901014184589E-19</v>
      </c>
      <c r="X1202" s="52">
        <v>9.1101286222782895E-8</v>
      </c>
      <c r="Y1202" s="52">
        <v>0.90318785178709604</v>
      </c>
      <c r="Z1202" s="53">
        <v>9.6812057111617097E-2</v>
      </c>
      <c r="AA1202" s="7" t="str">
        <f t="shared" si="162"/>
        <v>SB</v>
      </c>
      <c r="AB1202" s="51">
        <v>2.0305495745391E-20</v>
      </c>
      <c r="AC1202" s="52">
        <v>5.2037325640575402E-8</v>
      </c>
      <c r="AD1202" s="52">
        <v>0.88983269484447003</v>
      </c>
      <c r="AE1202" s="53">
        <v>0.110167253118203</v>
      </c>
      <c r="AF1202" s="7" t="str">
        <f t="shared" si="163"/>
        <v>SB</v>
      </c>
      <c r="AG1202" s="51">
        <v>0.254096306343711</v>
      </c>
      <c r="AH1202" s="52">
        <v>0.206619914162987</v>
      </c>
      <c r="AI1202" s="52">
        <v>0.28229762971400202</v>
      </c>
      <c r="AJ1202" s="53">
        <v>0.25698614977929901</v>
      </c>
      <c r="AK1202" s="44" t="str">
        <f t="shared" si="156"/>
        <v>SB</v>
      </c>
      <c r="AL1202" s="51">
        <v>0.30302494250840201</v>
      </c>
      <c r="AM1202" s="52">
        <v>0</v>
      </c>
      <c r="AN1202" s="52">
        <v>0.38262869272952399</v>
      </c>
      <c r="AO1202" s="53">
        <v>0.31434636476207301</v>
      </c>
      <c r="AP1202" s="44" t="str">
        <f t="shared" si="157"/>
        <v>SB</v>
      </c>
    </row>
    <row r="1203" spans="1:42" x14ac:dyDescent="0.3">
      <c r="A1203" s="4">
        <v>33759</v>
      </c>
      <c r="B1203" s="5">
        <f t="shared" si="158"/>
        <v>1992</v>
      </c>
      <c r="C1203" s="6">
        <v>0</v>
      </c>
      <c r="D1203" s="7">
        <v>0</v>
      </c>
      <c r="E1203" s="7">
        <v>1</v>
      </c>
      <c r="F1203" s="8">
        <v>0</v>
      </c>
      <c r="G1203" s="44" t="str">
        <f t="shared" si="159"/>
        <v>SB</v>
      </c>
      <c r="H1203" s="51">
        <v>0.113952672645426</v>
      </c>
      <c r="I1203" s="52">
        <v>4.2305261741352901E-41</v>
      </c>
      <c r="J1203" s="52">
        <v>0.869529705106592</v>
      </c>
      <c r="K1203" s="53">
        <v>1.6517622247984601E-2</v>
      </c>
      <c r="L1203" s="7" t="str">
        <f t="shared" si="164"/>
        <v>SB</v>
      </c>
      <c r="M1203" s="51">
        <v>0.85930869605769999</v>
      </c>
      <c r="N1203" s="52">
        <v>1.43726437428475E-7</v>
      </c>
      <c r="O1203" s="52">
        <v>0.13890356914503099</v>
      </c>
      <c r="P1203" s="53">
        <v>1.78759107082147E-3</v>
      </c>
      <c r="Q1203" s="7" t="str">
        <f t="shared" si="160"/>
        <v>AL</v>
      </c>
      <c r="R1203" s="6">
        <v>0</v>
      </c>
      <c r="S1203" s="7">
        <v>0</v>
      </c>
      <c r="T1203" s="7">
        <v>0</v>
      </c>
      <c r="U1203" s="8">
        <v>1</v>
      </c>
      <c r="V1203" s="7" t="str">
        <f t="shared" si="161"/>
        <v>Zonal</v>
      </c>
      <c r="W1203" s="51">
        <v>2.9514408991758703E-20</v>
      </c>
      <c r="X1203" s="52">
        <v>3.5626889812744403E-11</v>
      </c>
      <c r="Y1203" s="52">
        <v>0.550538674605897</v>
      </c>
      <c r="Z1203" s="53">
        <v>0.44946132535847699</v>
      </c>
      <c r="AA1203" s="7" t="str">
        <f t="shared" si="162"/>
        <v>SB</v>
      </c>
      <c r="AB1203" s="51">
        <v>1.4084007804158001E-22</v>
      </c>
      <c r="AC1203" s="52">
        <v>6.3631654318527701E-11</v>
      </c>
      <c r="AD1203" s="52">
        <v>0.61229850799685004</v>
      </c>
      <c r="AE1203" s="53">
        <v>0.38770149193951797</v>
      </c>
      <c r="AF1203" s="7" t="str">
        <f t="shared" si="163"/>
        <v>SB</v>
      </c>
      <c r="AG1203" s="51">
        <v>0.22642862137376801</v>
      </c>
      <c r="AH1203" s="52">
        <v>0.196907685522618</v>
      </c>
      <c r="AI1203" s="52">
        <v>0.31401197816398102</v>
      </c>
      <c r="AJ1203" s="53">
        <v>0.26265171493963102</v>
      </c>
      <c r="AK1203" s="44" t="str">
        <f t="shared" si="156"/>
        <v>SB</v>
      </c>
      <c r="AL1203" s="51">
        <v>0.16292900507991501</v>
      </c>
      <c r="AM1203" s="52">
        <v>0</v>
      </c>
      <c r="AN1203" s="52">
        <v>0.48692850947837901</v>
      </c>
      <c r="AO1203" s="53">
        <v>0.35014248544170401</v>
      </c>
      <c r="AP1203" s="44" t="str">
        <f t="shared" si="157"/>
        <v>SB</v>
      </c>
    </row>
    <row r="1204" spans="1:42" x14ac:dyDescent="0.3">
      <c r="A1204" s="4">
        <v>33760</v>
      </c>
      <c r="B1204" s="5">
        <f t="shared" si="158"/>
        <v>1992</v>
      </c>
      <c r="C1204" s="6">
        <v>0</v>
      </c>
      <c r="D1204" s="7">
        <v>0</v>
      </c>
      <c r="E1204" s="7">
        <v>1</v>
      </c>
      <c r="F1204" s="8">
        <v>0</v>
      </c>
      <c r="G1204" s="44" t="str">
        <f t="shared" si="159"/>
        <v>SB</v>
      </c>
      <c r="H1204" s="51">
        <v>1.6758984297817299E-4</v>
      </c>
      <c r="I1204" s="52">
        <v>3.4464839446032597E-36</v>
      </c>
      <c r="J1204" s="52">
        <v>0.99637058408489199</v>
      </c>
      <c r="K1204" s="53">
        <v>3.46182607212938E-3</v>
      </c>
      <c r="L1204" s="7" t="str">
        <f t="shared" si="164"/>
        <v>SB</v>
      </c>
      <c r="M1204" s="51">
        <v>1.5002529096638201E-5</v>
      </c>
      <c r="N1204" s="52">
        <v>5.61390502837299E-9</v>
      </c>
      <c r="O1204" s="52">
        <v>0.99986063808289805</v>
      </c>
      <c r="P1204" s="53">
        <v>1.24353774111424E-4</v>
      </c>
      <c r="Q1204" s="7" t="str">
        <f t="shared" si="160"/>
        <v>SB</v>
      </c>
      <c r="R1204" s="6">
        <v>0</v>
      </c>
      <c r="S1204" s="7">
        <v>0</v>
      </c>
      <c r="T1204" s="7">
        <v>0</v>
      </c>
      <c r="U1204" s="8">
        <v>1</v>
      </c>
      <c r="V1204" s="7" t="str">
        <f t="shared" si="161"/>
        <v>Zonal</v>
      </c>
      <c r="W1204" s="51">
        <v>1.1125207028953101E-30</v>
      </c>
      <c r="X1204" s="52">
        <v>4.49214000322374E-13</v>
      </c>
      <c r="Y1204" s="52">
        <v>0.99389694485307201</v>
      </c>
      <c r="Z1204" s="53">
        <v>6.10305514647727E-3</v>
      </c>
      <c r="AA1204" s="7" t="str">
        <f t="shared" si="162"/>
        <v>SB</v>
      </c>
      <c r="AB1204" s="51">
        <v>9.3811702738873003E-35</v>
      </c>
      <c r="AC1204" s="52">
        <v>5.4597193861374796E-13</v>
      </c>
      <c r="AD1204" s="52">
        <v>0.99680792178794997</v>
      </c>
      <c r="AE1204" s="53">
        <v>3.1920782115028002E-3</v>
      </c>
      <c r="AF1204" s="7" t="str">
        <f t="shared" si="163"/>
        <v>SB</v>
      </c>
      <c r="AG1204" s="51">
        <v>0.21795484656176001</v>
      </c>
      <c r="AH1204" s="52">
        <v>0.199389305268586</v>
      </c>
      <c r="AI1204" s="52">
        <v>0.31675801182036101</v>
      </c>
      <c r="AJ1204" s="53">
        <v>0.26589783634928998</v>
      </c>
      <c r="AK1204" s="44" t="str">
        <f t="shared" si="156"/>
        <v>SB</v>
      </c>
      <c r="AL1204" s="51">
        <v>9.2695617370422201E-2</v>
      </c>
      <c r="AM1204" s="52">
        <v>0</v>
      </c>
      <c r="AN1204" s="52">
        <v>0.53095857514508704</v>
      </c>
      <c r="AO1204" s="53">
        <v>0.37634580748448998</v>
      </c>
      <c r="AP1204" s="44" t="str">
        <f t="shared" si="157"/>
        <v>SB</v>
      </c>
    </row>
    <row r="1205" spans="1:42" x14ac:dyDescent="0.3">
      <c r="A1205" s="4">
        <v>33761</v>
      </c>
      <c r="B1205" s="5">
        <f t="shared" si="158"/>
        <v>1992</v>
      </c>
      <c r="C1205" s="6">
        <v>0</v>
      </c>
      <c r="D1205" s="7">
        <v>0</v>
      </c>
      <c r="E1205" s="7">
        <v>1</v>
      </c>
      <c r="F1205" s="8">
        <v>0</v>
      </c>
      <c r="G1205" s="44" t="str">
        <f t="shared" si="159"/>
        <v>SB</v>
      </c>
      <c r="H1205" s="51">
        <v>1.6889536545813E-3</v>
      </c>
      <c r="I1205" s="52">
        <v>1.6303697262730699E-28</v>
      </c>
      <c r="J1205" s="52">
        <v>0.797880976950743</v>
      </c>
      <c r="K1205" s="53">
        <v>0.200430069394676</v>
      </c>
      <c r="L1205" s="7" t="str">
        <f t="shared" si="164"/>
        <v>SB</v>
      </c>
      <c r="M1205" s="51">
        <v>8.5508573063489506E-5</v>
      </c>
      <c r="N1205" s="52">
        <v>1.46746866959867E-10</v>
      </c>
      <c r="O1205" s="52">
        <v>0.99649243640474106</v>
      </c>
      <c r="P1205" s="53">
        <v>3.4220548754530298E-3</v>
      </c>
      <c r="Q1205" s="7" t="str">
        <f t="shared" si="160"/>
        <v>SB</v>
      </c>
      <c r="R1205" s="6">
        <v>0</v>
      </c>
      <c r="S1205" s="7">
        <v>0</v>
      </c>
      <c r="T1205" s="7">
        <v>1</v>
      </c>
      <c r="U1205" s="8">
        <v>0</v>
      </c>
      <c r="V1205" s="7" t="str">
        <f t="shared" si="161"/>
        <v>SB</v>
      </c>
      <c r="W1205" s="51">
        <v>9.2244592096032203E-19</v>
      </c>
      <c r="X1205" s="52">
        <v>7.4606181765030501E-10</v>
      </c>
      <c r="Y1205" s="52">
        <v>0.37011540672860799</v>
      </c>
      <c r="Z1205" s="53">
        <v>0.62988459252533002</v>
      </c>
      <c r="AA1205" s="7" t="str">
        <f t="shared" si="162"/>
        <v>Zonal</v>
      </c>
      <c r="AB1205" s="51">
        <v>2.4557309660901099E-20</v>
      </c>
      <c r="AC1205" s="52">
        <v>6.1387270480051498E-10</v>
      </c>
      <c r="AD1205" s="52">
        <v>0.38820899512771101</v>
      </c>
      <c r="AE1205" s="53">
        <v>0.61179100425841604</v>
      </c>
      <c r="AF1205" s="7" t="str">
        <f t="shared" si="163"/>
        <v>Zonal</v>
      </c>
      <c r="AG1205" s="51">
        <v>0.223613072877554</v>
      </c>
      <c r="AH1205" s="52">
        <v>0.20009919538058901</v>
      </c>
      <c r="AI1205" s="52">
        <v>0.298254881800122</v>
      </c>
      <c r="AJ1205" s="53">
        <v>0.278032849941733</v>
      </c>
      <c r="AK1205" s="44" t="str">
        <f t="shared" si="156"/>
        <v>SB</v>
      </c>
      <c r="AL1205" s="51">
        <v>0.12904368358913801</v>
      </c>
      <c r="AM1205" s="52">
        <v>0</v>
      </c>
      <c r="AN1205" s="52">
        <v>0.45918929555293098</v>
      </c>
      <c r="AO1205" s="53">
        <v>0.41176702085792899</v>
      </c>
      <c r="AP1205" s="44" t="str">
        <f t="shared" si="157"/>
        <v>SB</v>
      </c>
    </row>
    <row r="1206" spans="1:42" x14ac:dyDescent="0.3">
      <c r="A1206" s="4">
        <v>33762</v>
      </c>
      <c r="B1206" s="5">
        <f t="shared" si="158"/>
        <v>1992</v>
      </c>
      <c r="C1206" s="6">
        <v>0</v>
      </c>
      <c r="D1206" s="7">
        <v>0</v>
      </c>
      <c r="E1206" s="7">
        <v>1</v>
      </c>
      <c r="F1206" s="8">
        <v>0</v>
      </c>
      <c r="G1206" s="44" t="str">
        <f t="shared" si="159"/>
        <v>SB</v>
      </c>
      <c r="H1206" s="51">
        <v>7.1676010960473296E-2</v>
      </c>
      <c r="I1206" s="52">
        <v>2.6872510548728401E-14</v>
      </c>
      <c r="J1206" s="52">
        <v>7.5670299744685102E-2</v>
      </c>
      <c r="K1206" s="53">
        <v>0.85265368929481</v>
      </c>
      <c r="L1206" s="7" t="str">
        <f t="shared" si="164"/>
        <v>Zonal</v>
      </c>
      <c r="M1206" s="51">
        <v>3.9511623308176598E-2</v>
      </c>
      <c r="N1206" s="52">
        <v>2.13375676745492E-6</v>
      </c>
      <c r="O1206" s="52">
        <v>0.54530704235521799</v>
      </c>
      <c r="P1206" s="53">
        <v>0.41517920057983898</v>
      </c>
      <c r="Q1206" s="7" t="str">
        <f t="shared" si="160"/>
        <v>SB</v>
      </c>
      <c r="R1206" s="6">
        <v>0</v>
      </c>
      <c r="S1206" s="7">
        <v>0</v>
      </c>
      <c r="T1206" s="7">
        <v>1</v>
      </c>
      <c r="U1206" s="8">
        <v>0</v>
      </c>
      <c r="V1206" s="7" t="str">
        <f t="shared" si="161"/>
        <v>SB</v>
      </c>
      <c r="W1206" s="51">
        <v>6.9599412059386299E-18</v>
      </c>
      <c r="X1206" s="52">
        <v>1.97984516540997E-10</v>
      </c>
      <c r="Y1206" s="52">
        <v>0.32451790611558701</v>
      </c>
      <c r="Z1206" s="53">
        <v>0.67548209368642698</v>
      </c>
      <c r="AA1206" s="7" t="str">
        <f t="shared" si="162"/>
        <v>Zonal</v>
      </c>
      <c r="AB1206" s="51">
        <v>1.66819980140356E-18</v>
      </c>
      <c r="AC1206" s="52">
        <v>8.9941787037606596E-11</v>
      </c>
      <c r="AD1206" s="52">
        <v>0.28127020411199899</v>
      </c>
      <c r="AE1206" s="53">
        <v>0.71872979579805996</v>
      </c>
      <c r="AF1206" s="7" t="str">
        <f t="shared" si="163"/>
        <v>Zonal</v>
      </c>
      <c r="AG1206" s="51">
        <v>0.230954409556307</v>
      </c>
      <c r="AH1206" s="52">
        <v>0.198543164781428</v>
      </c>
      <c r="AI1206" s="52">
        <v>0.29333000592180403</v>
      </c>
      <c r="AJ1206" s="53">
        <v>0.27717241974045997</v>
      </c>
      <c r="AK1206" s="44" t="str">
        <f t="shared" si="156"/>
        <v>SB</v>
      </c>
      <c r="AL1206" s="51">
        <v>0.19717211116528499</v>
      </c>
      <c r="AM1206" s="52">
        <v>0</v>
      </c>
      <c r="AN1206" s="52">
        <v>0.39063871282301299</v>
      </c>
      <c r="AO1206" s="53">
        <v>0.41218917601170102</v>
      </c>
      <c r="AP1206" s="44" t="str">
        <f t="shared" si="157"/>
        <v>Zonal</v>
      </c>
    </row>
    <row r="1207" spans="1:42" x14ac:dyDescent="0.3">
      <c r="A1207" s="4">
        <v>33763</v>
      </c>
      <c r="B1207" s="5">
        <f t="shared" si="158"/>
        <v>1992</v>
      </c>
      <c r="C1207" s="6">
        <v>1</v>
      </c>
      <c r="D1207" s="7">
        <v>0</v>
      </c>
      <c r="E1207" s="7">
        <v>0</v>
      </c>
      <c r="F1207" s="8">
        <v>0</v>
      </c>
      <c r="G1207" s="44" t="str">
        <f t="shared" si="159"/>
        <v>AL</v>
      </c>
      <c r="H1207" s="51">
        <v>0.68896158838338195</v>
      </c>
      <c r="I1207" s="52">
        <v>4.2808615061412797E-11</v>
      </c>
      <c r="J1207" s="52">
        <v>5.4013433304259902E-2</v>
      </c>
      <c r="K1207" s="53">
        <v>0.257024978269557</v>
      </c>
      <c r="L1207" s="7" t="str">
        <f t="shared" si="164"/>
        <v>AL</v>
      </c>
      <c r="M1207" s="51">
        <v>0.39150899553799801</v>
      </c>
      <c r="N1207" s="52">
        <v>1.3124635915704301E-3</v>
      </c>
      <c r="O1207" s="52">
        <v>7.3865186852359294E-2</v>
      </c>
      <c r="P1207" s="53">
        <v>0.53331335401806901</v>
      </c>
      <c r="Q1207" s="7" t="str">
        <f t="shared" si="160"/>
        <v>Zonal</v>
      </c>
      <c r="R1207" s="6">
        <v>0</v>
      </c>
      <c r="S1207" s="7">
        <v>0</v>
      </c>
      <c r="T1207" s="7">
        <v>1</v>
      </c>
      <c r="U1207" s="8">
        <v>0</v>
      </c>
      <c r="V1207" s="7" t="str">
        <f t="shared" si="161"/>
        <v>SB</v>
      </c>
      <c r="W1207" s="51">
        <v>2.0948866243151399E-11</v>
      </c>
      <c r="X1207" s="52">
        <v>6.5329270174288197E-3</v>
      </c>
      <c r="Y1207" s="52">
        <v>0.23042427741278401</v>
      </c>
      <c r="Z1207" s="53">
        <v>0.76304279554883803</v>
      </c>
      <c r="AA1207" s="7" t="str">
        <f t="shared" si="162"/>
        <v>Zonal</v>
      </c>
      <c r="AB1207" s="51">
        <v>1.4156572002421901E-12</v>
      </c>
      <c r="AC1207" s="52">
        <v>2.0194559657722298E-3</v>
      </c>
      <c r="AD1207" s="52">
        <v>0.23107908740466299</v>
      </c>
      <c r="AE1207" s="53">
        <v>0.76690145662814702</v>
      </c>
      <c r="AF1207" s="7" t="str">
        <f t="shared" si="163"/>
        <v>Zonal</v>
      </c>
      <c r="AG1207" s="51">
        <v>0.31926821254062399</v>
      </c>
      <c r="AH1207" s="52">
        <v>0.21725400618205901</v>
      </c>
      <c r="AI1207" s="52">
        <v>0.23469450821555601</v>
      </c>
      <c r="AJ1207" s="53">
        <v>0.22878327306176</v>
      </c>
      <c r="AK1207" s="44" t="str">
        <f t="shared" si="156"/>
        <v>AL</v>
      </c>
      <c r="AL1207" s="51">
        <v>0.98498544507430597</v>
      </c>
      <c r="AM1207" s="52">
        <v>4.7495020683315297E-3</v>
      </c>
      <c r="AN1207" s="52">
        <v>0</v>
      </c>
      <c r="AO1207" s="53">
        <v>1.0265052857361699E-2</v>
      </c>
      <c r="AP1207" s="44" t="str">
        <f t="shared" si="157"/>
        <v>AL</v>
      </c>
    </row>
    <row r="1208" spans="1:42" x14ac:dyDescent="0.3">
      <c r="A1208" s="4">
        <v>33764</v>
      </c>
      <c r="B1208" s="5">
        <f t="shared" si="158"/>
        <v>1992</v>
      </c>
      <c r="C1208" s="6">
        <v>0</v>
      </c>
      <c r="D1208" s="7">
        <v>1</v>
      </c>
      <c r="E1208" s="7">
        <v>0</v>
      </c>
      <c r="F1208" s="8">
        <v>0</v>
      </c>
      <c r="G1208" s="44" t="str">
        <f t="shared" si="159"/>
        <v>NAO-</v>
      </c>
      <c r="H1208" s="51">
        <v>0.98365016844950004</v>
      </c>
      <c r="I1208" s="52">
        <v>4.9247726184241798E-27</v>
      </c>
      <c r="J1208" s="52">
        <v>1.3504786890922899E-2</v>
      </c>
      <c r="K1208" s="53">
        <v>2.8450446595757999E-3</v>
      </c>
      <c r="L1208" s="7" t="str">
        <f t="shared" si="164"/>
        <v>AL</v>
      </c>
      <c r="M1208" s="51">
        <v>0.957340176119579</v>
      </c>
      <c r="N1208" s="52">
        <v>1.7724990355115299E-4</v>
      </c>
      <c r="O1208" s="52">
        <v>4.1686541068068197E-2</v>
      </c>
      <c r="P1208" s="53">
        <v>7.9603290880988001E-4</v>
      </c>
      <c r="Q1208" s="7" t="str">
        <f t="shared" si="160"/>
        <v>AL</v>
      </c>
      <c r="R1208" s="6">
        <v>0</v>
      </c>
      <c r="S1208" s="7">
        <v>0</v>
      </c>
      <c r="T1208" s="7">
        <v>1</v>
      </c>
      <c r="U1208" s="8">
        <v>0</v>
      </c>
      <c r="V1208" s="7" t="str">
        <f t="shared" si="161"/>
        <v>SB</v>
      </c>
      <c r="W1208" s="51">
        <v>1.44927121044314E-20</v>
      </c>
      <c r="X1208" s="52">
        <v>7.7945092175946695E-2</v>
      </c>
      <c r="Y1208" s="52">
        <v>0.91916655253989299</v>
      </c>
      <c r="Z1208" s="53">
        <v>2.8883552841585999E-3</v>
      </c>
      <c r="AA1208" s="7" t="str">
        <f t="shared" si="162"/>
        <v>SB</v>
      </c>
      <c r="AB1208" s="51">
        <v>3.6113400868912802E-23</v>
      </c>
      <c r="AC1208" s="52">
        <v>1.6367508335656901E-2</v>
      </c>
      <c r="AD1208" s="52">
        <v>0.98042074937687296</v>
      </c>
      <c r="AE1208" s="53">
        <v>3.21174228746901E-3</v>
      </c>
      <c r="AF1208" s="7" t="str">
        <f t="shared" si="163"/>
        <v>SB</v>
      </c>
      <c r="AG1208" s="51">
        <v>0.31232615546597398</v>
      </c>
      <c r="AH1208" s="52">
        <v>0.248537585177529</v>
      </c>
      <c r="AI1208" s="52">
        <v>0.23198430593650601</v>
      </c>
      <c r="AJ1208" s="53">
        <v>0.20715195341998999</v>
      </c>
      <c r="AK1208" s="44" t="str">
        <f t="shared" si="156"/>
        <v>AL</v>
      </c>
      <c r="AL1208" s="51">
        <v>0.49799216454456402</v>
      </c>
      <c r="AM1208" s="52">
        <v>0.31263467189030297</v>
      </c>
      <c r="AN1208" s="52">
        <v>0.18937316356513201</v>
      </c>
      <c r="AO1208" s="53">
        <v>0</v>
      </c>
      <c r="AP1208" s="44" t="str">
        <f t="shared" si="157"/>
        <v>AL</v>
      </c>
    </row>
    <row r="1209" spans="1:42" x14ac:dyDescent="0.3">
      <c r="A1209" s="4">
        <v>33765</v>
      </c>
      <c r="B1209" s="5">
        <f t="shared" si="158"/>
        <v>1992</v>
      </c>
      <c r="C1209" s="6">
        <v>0</v>
      </c>
      <c r="D1209" s="7">
        <v>1</v>
      </c>
      <c r="E1209" s="7">
        <v>0</v>
      </c>
      <c r="F1209" s="8">
        <v>0</v>
      </c>
      <c r="G1209" s="44" t="str">
        <f t="shared" si="159"/>
        <v>NAO-</v>
      </c>
      <c r="H1209" s="51">
        <v>0.89237257612780196</v>
      </c>
      <c r="I1209" s="52">
        <v>4.5972549033134903E-44</v>
      </c>
      <c r="J1209" s="52">
        <v>0.106810558106141</v>
      </c>
      <c r="K1209" s="53">
        <v>8.1686576605245797E-4</v>
      </c>
      <c r="L1209" s="7" t="str">
        <f t="shared" si="164"/>
        <v>AL</v>
      </c>
      <c r="M1209" s="51">
        <v>0.62262360807404105</v>
      </c>
      <c r="N1209" s="52">
        <v>5.4266327744696297E-3</v>
      </c>
      <c r="O1209" s="52">
        <v>0.37190818038693202</v>
      </c>
      <c r="P1209" s="53">
        <v>4.1578764548809903E-5</v>
      </c>
      <c r="Q1209" s="7" t="str">
        <f t="shared" si="160"/>
        <v>AL</v>
      </c>
      <c r="R1209" s="6">
        <v>0</v>
      </c>
      <c r="S1209" s="7">
        <v>0</v>
      </c>
      <c r="T1209" s="7">
        <v>1</v>
      </c>
      <c r="U1209" s="8">
        <v>0</v>
      </c>
      <c r="V1209" s="7" t="str">
        <f t="shared" si="161"/>
        <v>SB</v>
      </c>
      <c r="W1209" s="51">
        <v>4.0823642673397703E-27</v>
      </c>
      <c r="X1209" s="52">
        <v>1.5453732198371199E-4</v>
      </c>
      <c r="Y1209" s="52">
        <v>0.99619731044326298</v>
      </c>
      <c r="Z1209" s="53">
        <v>3.6481522347517601E-3</v>
      </c>
      <c r="AA1209" s="7" t="str">
        <f t="shared" si="162"/>
        <v>SB</v>
      </c>
      <c r="AB1209" s="51">
        <v>2.50225050018022E-30</v>
      </c>
      <c r="AC1209" s="52">
        <v>2.10355740451738E-5</v>
      </c>
      <c r="AD1209" s="52">
        <v>0.99676557929901899</v>
      </c>
      <c r="AE1209" s="53">
        <v>3.2133851269342301E-3</v>
      </c>
      <c r="AF1209" s="7" t="str">
        <f t="shared" si="163"/>
        <v>SB</v>
      </c>
      <c r="AG1209" s="51">
        <v>0.28076227585351199</v>
      </c>
      <c r="AH1209" s="52">
        <v>0.25305440707875299</v>
      </c>
      <c r="AI1209" s="52">
        <v>0.25829275495412002</v>
      </c>
      <c r="AJ1209" s="53">
        <v>0.20789056211361401</v>
      </c>
      <c r="AK1209" s="44" t="str">
        <f t="shared" si="156"/>
        <v>AL</v>
      </c>
      <c r="AL1209" s="51">
        <v>0.38934177434741102</v>
      </c>
      <c r="AM1209" s="52">
        <v>0.30452692741305998</v>
      </c>
      <c r="AN1209" s="52">
        <v>0.306131298239528</v>
      </c>
      <c r="AO1209" s="53">
        <v>0</v>
      </c>
      <c r="AP1209" s="44" t="str">
        <f t="shared" si="157"/>
        <v>AL</v>
      </c>
    </row>
    <row r="1210" spans="1:42" x14ac:dyDescent="0.3">
      <c r="A1210" s="4">
        <v>33766</v>
      </c>
      <c r="B1210" s="5">
        <f t="shared" si="158"/>
        <v>1992</v>
      </c>
      <c r="C1210" s="6">
        <v>0</v>
      </c>
      <c r="D1210" s="7">
        <v>0</v>
      </c>
      <c r="E1210" s="7">
        <v>1</v>
      </c>
      <c r="F1210" s="8">
        <v>0</v>
      </c>
      <c r="G1210" s="44" t="str">
        <f t="shared" si="159"/>
        <v>SB</v>
      </c>
      <c r="H1210" s="51">
        <v>0.13142120132197399</v>
      </c>
      <c r="I1210" s="52">
        <v>1.53610385130077E-46</v>
      </c>
      <c r="J1210" s="52">
        <v>0.86731938709919298</v>
      </c>
      <c r="K1210" s="53">
        <v>1.2594115788232699E-3</v>
      </c>
      <c r="L1210" s="7" t="str">
        <f t="shared" si="164"/>
        <v>SB</v>
      </c>
      <c r="M1210" s="51">
        <v>8.0721499129017299E-2</v>
      </c>
      <c r="N1210" s="52">
        <v>4.7205296583306501E-2</v>
      </c>
      <c r="O1210" s="52">
        <v>0.87194799698906</v>
      </c>
      <c r="P1210" s="53">
        <v>1.2520729860306299E-4</v>
      </c>
      <c r="Q1210" s="7" t="str">
        <f t="shared" si="160"/>
        <v>SB</v>
      </c>
      <c r="R1210" s="6">
        <v>0</v>
      </c>
      <c r="S1210" s="7">
        <v>0</v>
      </c>
      <c r="T1210" s="7">
        <v>1</v>
      </c>
      <c r="U1210" s="8">
        <v>0</v>
      </c>
      <c r="V1210" s="7" t="str">
        <f t="shared" si="161"/>
        <v>SB</v>
      </c>
      <c r="W1210" s="51">
        <v>8.3445497180412602E-42</v>
      </c>
      <c r="X1210" s="52">
        <v>2.35914070825799E-11</v>
      </c>
      <c r="Y1210" s="52">
        <v>0.99944403704519003</v>
      </c>
      <c r="Z1210" s="53">
        <v>5.5596293121709802E-4</v>
      </c>
      <c r="AA1210" s="7" t="str">
        <f t="shared" si="162"/>
        <v>SB</v>
      </c>
      <c r="AB1210" s="51">
        <v>1.23871505726076E-46</v>
      </c>
      <c r="AC1210" s="52">
        <v>3.0756884386699001E-12</v>
      </c>
      <c r="AD1210" s="52">
        <v>0.99969979203778703</v>
      </c>
      <c r="AE1210" s="53">
        <v>3.00207959136606E-4</v>
      </c>
      <c r="AF1210" s="7" t="str">
        <f t="shared" si="163"/>
        <v>SB</v>
      </c>
      <c r="AG1210" s="51">
        <v>0.25099644507656499</v>
      </c>
      <c r="AH1210" s="52">
        <v>0.23787313011359701</v>
      </c>
      <c r="AI1210" s="52">
        <v>0.294558092662416</v>
      </c>
      <c r="AJ1210" s="53">
        <v>0.216572332147421</v>
      </c>
      <c r="AK1210" s="44" t="str">
        <f t="shared" si="156"/>
        <v>SB</v>
      </c>
      <c r="AL1210" s="51">
        <v>0.29256423951100802</v>
      </c>
      <c r="AM1210" s="52">
        <v>0.22141119221411101</v>
      </c>
      <c r="AN1210" s="52">
        <v>0.486024568274879</v>
      </c>
      <c r="AO1210" s="53">
        <v>0</v>
      </c>
      <c r="AP1210" s="44" t="str">
        <f t="shared" si="157"/>
        <v>SB</v>
      </c>
    </row>
    <row r="1211" spans="1:42" x14ac:dyDescent="0.3">
      <c r="A1211" s="4">
        <v>33767</v>
      </c>
      <c r="B1211" s="5">
        <f t="shared" si="158"/>
        <v>1992</v>
      </c>
      <c r="C1211" s="6">
        <v>0</v>
      </c>
      <c r="D1211" s="7">
        <v>0</v>
      </c>
      <c r="E1211" s="7">
        <v>1</v>
      </c>
      <c r="F1211" s="8">
        <v>0</v>
      </c>
      <c r="G1211" s="44" t="str">
        <f t="shared" si="159"/>
        <v>SB</v>
      </c>
      <c r="H1211" s="51">
        <v>2.35969488923336E-3</v>
      </c>
      <c r="I1211" s="52">
        <v>2.4089418199177499E-20</v>
      </c>
      <c r="J1211" s="52">
        <v>6.88638846067948E-3</v>
      </c>
      <c r="K1211" s="53">
        <v>0.99075391665009405</v>
      </c>
      <c r="L1211" s="7" t="str">
        <f t="shared" si="164"/>
        <v>Zonal</v>
      </c>
      <c r="M1211" s="51">
        <v>7.0558265191983404E-4</v>
      </c>
      <c r="N1211" s="52">
        <v>1.12148942028653E-6</v>
      </c>
      <c r="O1211" s="52">
        <v>0.146838909350721</v>
      </c>
      <c r="P1211" s="53">
        <v>0.85245438650795102</v>
      </c>
      <c r="Q1211" s="7" t="str">
        <f t="shared" si="160"/>
        <v>Zonal</v>
      </c>
      <c r="R1211" s="6">
        <v>0</v>
      </c>
      <c r="S1211" s="7">
        <v>0</v>
      </c>
      <c r="T1211" s="7">
        <v>1</v>
      </c>
      <c r="U1211" s="8">
        <v>0</v>
      </c>
      <c r="V1211" s="7" t="str">
        <f t="shared" si="161"/>
        <v>SB</v>
      </c>
      <c r="W1211" s="51">
        <v>1.3770218640904701E-26</v>
      </c>
      <c r="X1211" s="52">
        <v>8.1291383654863696E-10</v>
      </c>
      <c r="Y1211" s="52">
        <v>0.87878469591882202</v>
      </c>
      <c r="Z1211" s="53">
        <v>0.12121530326826301</v>
      </c>
      <c r="AA1211" s="7" t="str">
        <f t="shared" si="162"/>
        <v>SB</v>
      </c>
      <c r="AB1211" s="51">
        <v>1.07383825084298E-29</v>
      </c>
      <c r="AC1211" s="52">
        <v>3.43473941962211E-10</v>
      </c>
      <c r="AD1211" s="52">
        <v>0.91650337451967601</v>
      </c>
      <c r="AE1211" s="53">
        <v>8.3496625136848301E-2</v>
      </c>
      <c r="AF1211" s="7" t="str">
        <f t="shared" si="163"/>
        <v>SB</v>
      </c>
      <c r="AG1211" s="51">
        <v>0.24663245155987901</v>
      </c>
      <c r="AH1211" s="52">
        <v>0.19576217202999499</v>
      </c>
      <c r="AI1211" s="52">
        <v>0.32051714553970401</v>
      </c>
      <c r="AJ1211" s="53">
        <v>0.237088230870421</v>
      </c>
      <c r="AK1211" s="44" t="str">
        <f t="shared" si="156"/>
        <v>SB</v>
      </c>
      <c r="AL1211" s="51">
        <v>0.25165193113075801</v>
      </c>
      <c r="AM1211" s="52">
        <v>0</v>
      </c>
      <c r="AN1211" s="52">
        <v>0.53224755700325699</v>
      </c>
      <c r="AO1211" s="53">
        <v>0.216100511865984</v>
      </c>
      <c r="AP1211" s="44" t="str">
        <f t="shared" si="157"/>
        <v>SB</v>
      </c>
    </row>
    <row r="1212" spans="1:42" x14ac:dyDescent="0.3">
      <c r="A1212" s="4">
        <v>33768</v>
      </c>
      <c r="B1212" s="5">
        <f t="shared" si="158"/>
        <v>1992</v>
      </c>
      <c r="C1212" s="6">
        <v>0</v>
      </c>
      <c r="D1212" s="7">
        <v>0</v>
      </c>
      <c r="E1212" s="7">
        <v>0</v>
      </c>
      <c r="F1212" s="8">
        <v>1</v>
      </c>
      <c r="G1212" s="44" t="str">
        <f t="shared" si="159"/>
        <v>Zonal</v>
      </c>
      <c r="H1212" s="51">
        <v>3.8102487572721301E-4</v>
      </c>
      <c r="I1212" s="52">
        <v>4.1857994875394503E-23</v>
      </c>
      <c r="J1212" s="52">
        <v>7.5714049993798698E-6</v>
      </c>
      <c r="K1212" s="53">
        <v>0.99961140371928103</v>
      </c>
      <c r="L1212" s="7" t="str">
        <f t="shared" si="164"/>
        <v>Zonal</v>
      </c>
      <c r="M1212" s="51">
        <v>1.8645565468066001E-3</v>
      </c>
      <c r="N1212" s="52">
        <v>7.6676497550635907E-9</v>
      </c>
      <c r="O1212" s="52">
        <v>4.5952418906062397E-3</v>
      </c>
      <c r="P1212" s="53">
        <v>0.99354019389492998</v>
      </c>
      <c r="Q1212" s="7" t="str">
        <f t="shared" si="160"/>
        <v>Zonal</v>
      </c>
      <c r="R1212" s="6">
        <v>0</v>
      </c>
      <c r="S1212" s="7">
        <v>0</v>
      </c>
      <c r="T1212" s="7">
        <v>1</v>
      </c>
      <c r="U1212" s="8">
        <v>0</v>
      </c>
      <c r="V1212" s="7" t="str">
        <f t="shared" si="161"/>
        <v>SB</v>
      </c>
      <c r="W1212" s="51">
        <v>5.0814828572922199E-6</v>
      </c>
      <c r="X1212" s="52">
        <v>1.11021278580699E-3</v>
      </c>
      <c r="Y1212" s="52">
        <v>2.92873701386396E-2</v>
      </c>
      <c r="Z1212" s="53">
        <v>0.96959733559269701</v>
      </c>
      <c r="AA1212" s="7" t="str">
        <f t="shared" si="162"/>
        <v>Zonal</v>
      </c>
      <c r="AB1212" s="51">
        <v>6.5085235368966698E-7</v>
      </c>
      <c r="AC1212" s="52">
        <v>1.2183273233383699E-3</v>
      </c>
      <c r="AD1212" s="52">
        <v>2.9775413687262199E-2</v>
      </c>
      <c r="AE1212" s="53">
        <v>0.96900560813704495</v>
      </c>
      <c r="AF1212" s="7" t="str">
        <f t="shared" si="163"/>
        <v>Zonal</v>
      </c>
      <c r="AG1212" s="51">
        <v>0.246425241709891</v>
      </c>
      <c r="AH1212" s="52">
        <v>0.18514389348617499</v>
      </c>
      <c r="AI1212" s="52">
        <v>0.29623139133795001</v>
      </c>
      <c r="AJ1212" s="53">
        <v>0.272199473465981</v>
      </c>
      <c r="AK1212" s="44" t="str">
        <f t="shared" si="156"/>
        <v>SB</v>
      </c>
      <c r="AL1212" s="51">
        <v>0.22491892814473399</v>
      </c>
      <c r="AM1212" s="52">
        <v>0</v>
      </c>
      <c r="AN1212" s="52">
        <v>0.44478579962450898</v>
      </c>
      <c r="AO1212" s="53">
        <v>0.330295272230756</v>
      </c>
      <c r="AP1212" s="44" t="str">
        <f t="shared" si="157"/>
        <v>SB</v>
      </c>
    </row>
    <row r="1213" spans="1:42" x14ac:dyDescent="0.3">
      <c r="A1213" s="4">
        <v>33769</v>
      </c>
      <c r="B1213" s="5">
        <f t="shared" si="158"/>
        <v>1992</v>
      </c>
      <c r="C1213" s="6">
        <v>0</v>
      </c>
      <c r="D1213" s="7">
        <v>0</v>
      </c>
      <c r="E1213" s="7">
        <v>1</v>
      </c>
      <c r="F1213" s="8">
        <v>0</v>
      </c>
      <c r="G1213" s="44" t="str">
        <f t="shared" si="159"/>
        <v>SB</v>
      </c>
      <c r="H1213" s="51">
        <v>7.1814119381431201E-5</v>
      </c>
      <c r="I1213" s="52">
        <v>3.9736182363174096E-37</v>
      </c>
      <c r="J1213" s="52">
        <v>2.11932618902575E-6</v>
      </c>
      <c r="K1213" s="53">
        <v>0.99992606655443195</v>
      </c>
      <c r="L1213" s="7" t="str">
        <f t="shared" si="164"/>
        <v>Zonal</v>
      </c>
      <c r="M1213" s="51">
        <v>8.3162873149026696E-4</v>
      </c>
      <c r="N1213" s="52">
        <v>9.8789013826852294E-11</v>
      </c>
      <c r="O1213" s="52">
        <v>1.10725568006118E-3</v>
      </c>
      <c r="P1213" s="53">
        <v>0.99806111548966003</v>
      </c>
      <c r="Q1213" s="7" t="str">
        <f t="shared" si="160"/>
        <v>Zonal</v>
      </c>
      <c r="R1213" s="6">
        <v>1</v>
      </c>
      <c r="S1213" s="7">
        <v>0</v>
      </c>
      <c r="T1213" s="7">
        <v>0</v>
      </c>
      <c r="U1213" s="8">
        <v>0</v>
      </c>
      <c r="V1213" s="7" t="str">
        <f t="shared" si="161"/>
        <v>AL</v>
      </c>
      <c r="W1213" s="51">
        <v>0.36224347957772701</v>
      </c>
      <c r="X1213" s="52">
        <v>6.5786903514021999E-2</v>
      </c>
      <c r="Y1213" s="52">
        <v>5.8140191657978903E-3</v>
      </c>
      <c r="Z1213" s="53">
        <v>0.56615559774245305</v>
      </c>
      <c r="AA1213" s="7" t="str">
        <f t="shared" si="162"/>
        <v>Zonal</v>
      </c>
      <c r="AB1213" s="51">
        <v>0.19800748283316399</v>
      </c>
      <c r="AC1213" s="52">
        <v>0.109512113310684</v>
      </c>
      <c r="AD1213" s="52">
        <v>7.1007531156779902E-3</v>
      </c>
      <c r="AE1213" s="53">
        <v>0.68537965074047302</v>
      </c>
      <c r="AF1213" s="7" t="str">
        <f t="shared" si="163"/>
        <v>Zonal</v>
      </c>
      <c r="AG1213" s="51">
        <v>0.21783719315184999</v>
      </c>
      <c r="AH1213" s="52">
        <v>0.18597070271444099</v>
      </c>
      <c r="AI1213" s="52">
        <v>0.28122572846261801</v>
      </c>
      <c r="AJ1213" s="53">
        <v>0.31496637567108998</v>
      </c>
      <c r="AK1213" s="44" t="str">
        <f t="shared" ref="AK1213:AK1276" si="165">INDEX($AG$3:$AJ$3, MATCH(MAX($AG1213:$AJ1213),$AG1213:$AJ1213,0))</f>
        <v>Zonal</v>
      </c>
      <c r="AL1213" s="51">
        <v>8.0375440609885995E-2</v>
      </c>
      <c r="AM1213" s="52">
        <v>0</v>
      </c>
      <c r="AN1213" s="52">
        <v>0.45766046397245602</v>
      </c>
      <c r="AO1213" s="53">
        <v>0.46196409541765698</v>
      </c>
      <c r="AP1213" s="44" t="str">
        <f t="shared" ref="AP1213:AP1276" si="166">INDEX($AL$3:$AO$3, MATCH(MAX($AL1213:$AO1213),$AL1213:$AO1213,0))</f>
        <v>Zonal</v>
      </c>
    </row>
    <row r="1214" spans="1:42" x14ac:dyDescent="0.3">
      <c r="A1214" s="4">
        <v>33770</v>
      </c>
      <c r="B1214" s="5">
        <f t="shared" si="158"/>
        <v>1992</v>
      </c>
      <c r="C1214" s="6">
        <v>0</v>
      </c>
      <c r="D1214" s="7">
        <v>0</v>
      </c>
      <c r="E1214" s="7">
        <v>1</v>
      </c>
      <c r="F1214" s="8">
        <v>0</v>
      </c>
      <c r="G1214" s="44" t="str">
        <f t="shared" si="159"/>
        <v>SB</v>
      </c>
      <c r="H1214" s="51">
        <v>3.4961520677320398E-5</v>
      </c>
      <c r="I1214" s="52">
        <v>6.0313949460087998E-34</v>
      </c>
      <c r="J1214" s="52">
        <v>7.2803807817887296E-4</v>
      </c>
      <c r="K1214" s="53">
        <v>0.99923700040114105</v>
      </c>
      <c r="L1214" s="7" t="str">
        <f t="shared" si="164"/>
        <v>Zonal</v>
      </c>
      <c r="M1214" s="51">
        <v>2.57890414723307E-5</v>
      </c>
      <c r="N1214" s="52">
        <v>4.1859888034026499E-11</v>
      </c>
      <c r="O1214" s="52">
        <v>0.18700979575492299</v>
      </c>
      <c r="P1214" s="53">
        <v>0.81296441516173101</v>
      </c>
      <c r="Q1214" s="7" t="str">
        <f t="shared" si="160"/>
        <v>Zonal</v>
      </c>
      <c r="R1214" s="6">
        <v>0</v>
      </c>
      <c r="S1214" s="7">
        <v>0</v>
      </c>
      <c r="T1214" s="7">
        <v>0</v>
      </c>
      <c r="U1214" s="8">
        <v>1</v>
      </c>
      <c r="V1214" s="7" t="str">
        <f t="shared" si="161"/>
        <v>Zonal</v>
      </c>
      <c r="W1214" s="51">
        <v>3.8033497033338096E-15</v>
      </c>
      <c r="X1214" s="52">
        <v>2.0329817372650099E-8</v>
      </c>
      <c r="Y1214" s="52">
        <v>0.16735045244438301</v>
      </c>
      <c r="Z1214" s="53">
        <v>0.83264952722579599</v>
      </c>
      <c r="AA1214" s="7" t="str">
        <f t="shared" si="162"/>
        <v>Zonal</v>
      </c>
      <c r="AB1214" s="51">
        <v>7.2522229020026701E-19</v>
      </c>
      <c r="AC1214" s="52">
        <v>1.5281563111665401E-7</v>
      </c>
      <c r="AD1214" s="52">
        <v>0.24705961346143601</v>
      </c>
      <c r="AE1214" s="53">
        <v>0.75294023372293295</v>
      </c>
      <c r="AF1214" s="7" t="str">
        <f t="shared" si="163"/>
        <v>Zonal</v>
      </c>
      <c r="AG1214" s="51">
        <v>0.200266790487863</v>
      </c>
      <c r="AH1214" s="52">
        <v>0.204454982848745</v>
      </c>
      <c r="AI1214" s="52">
        <v>0.30084916647271898</v>
      </c>
      <c r="AJ1214" s="53">
        <v>0.294429060190671</v>
      </c>
      <c r="AK1214" s="44" t="str">
        <f t="shared" si="165"/>
        <v>SB</v>
      </c>
      <c r="AL1214" s="51">
        <v>0</v>
      </c>
      <c r="AM1214" s="52">
        <v>0.12135676803439301</v>
      </c>
      <c r="AN1214" s="52">
        <v>0.46601757602579502</v>
      </c>
      <c r="AO1214" s="53">
        <v>0.41262565593981099</v>
      </c>
      <c r="AP1214" s="44" t="str">
        <f t="shared" si="166"/>
        <v>SB</v>
      </c>
    </row>
    <row r="1215" spans="1:42" x14ac:dyDescent="0.3">
      <c r="A1215" s="4">
        <v>33771</v>
      </c>
      <c r="B1215" s="5">
        <f t="shared" si="158"/>
        <v>1992</v>
      </c>
      <c r="C1215" s="6">
        <v>0</v>
      </c>
      <c r="D1215" s="7">
        <v>0</v>
      </c>
      <c r="E1215" s="7">
        <v>1</v>
      </c>
      <c r="F1215" s="8">
        <v>0</v>
      </c>
      <c r="G1215" s="44" t="str">
        <f t="shared" si="159"/>
        <v>SB</v>
      </c>
      <c r="H1215" s="51">
        <v>3.0730193546742698E-8</v>
      </c>
      <c r="I1215" s="52">
        <v>4.0642452924024602E-41</v>
      </c>
      <c r="J1215" s="52">
        <v>9.7964454187688302E-2</v>
      </c>
      <c r="K1215" s="53">
        <v>0.902035515082107</v>
      </c>
      <c r="L1215" s="7" t="str">
        <f t="shared" si="164"/>
        <v>Zonal</v>
      </c>
      <c r="M1215" s="51">
        <v>2.2381547657073302E-9</v>
      </c>
      <c r="N1215" s="52">
        <v>1.12998090509214E-14</v>
      </c>
      <c r="O1215" s="52">
        <v>0.97360933678224404</v>
      </c>
      <c r="P1215" s="53">
        <v>2.6390660979588101E-2</v>
      </c>
      <c r="Q1215" s="7" t="str">
        <f t="shared" si="160"/>
        <v>SB</v>
      </c>
      <c r="R1215" s="6">
        <v>0</v>
      </c>
      <c r="S1215" s="7">
        <v>0</v>
      </c>
      <c r="T1215" s="7">
        <v>0</v>
      </c>
      <c r="U1215" s="8">
        <v>1</v>
      </c>
      <c r="V1215" s="7" t="str">
        <f t="shared" si="161"/>
        <v>Zonal</v>
      </c>
      <c r="W1215" s="51">
        <v>2.7814809969179199E-44</v>
      </c>
      <c r="X1215" s="52">
        <v>1.7542026757299601E-22</v>
      </c>
      <c r="Y1215" s="52">
        <v>0.99437437510617799</v>
      </c>
      <c r="Z1215" s="53">
        <v>5.6256248938199999E-3</v>
      </c>
      <c r="AA1215" s="7" t="str">
        <f t="shared" si="162"/>
        <v>SB</v>
      </c>
      <c r="AB1215" s="51">
        <v>2.28121511177903E-54</v>
      </c>
      <c r="AC1215" s="52">
        <v>7.91783254114121E-21</v>
      </c>
      <c r="AD1215" s="52">
        <v>0.99897545826604295</v>
      </c>
      <c r="AE1215" s="53">
        <v>1.0245417339562199E-3</v>
      </c>
      <c r="AF1215" s="7" t="str">
        <f t="shared" si="163"/>
        <v>SB</v>
      </c>
      <c r="AG1215" s="51">
        <v>0.199950779297213</v>
      </c>
      <c r="AH1215" s="52">
        <v>0.22061600179717999</v>
      </c>
      <c r="AI1215" s="52">
        <v>0.30660831708214997</v>
      </c>
      <c r="AJ1215" s="53">
        <v>0.27282490182345398</v>
      </c>
      <c r="AK1215" s="44" t="str">
        <f t="shared" si="165"/>
        <v>SB</v>
      </c>
      <c r="AL1215" s="51">
        <v>0</v>
      </c>
      <c r="AM1215" s="52">
        <v>0.18321885005883801</v>
      </c>
      <c r="AN1215" s="52">
        <v>0.456090418981418</v>
      </c>
      <c r="AO1215" s="53">
        <v>0.36069073095974302</v>
      </c>
      <c r="AP1215" s="44" t="str">
        <f t="shared" si="166"/>
        <v>SB</v>
      </c>
    </row>
    <row r="1216" spans="1:42" x14ac:dyDescent="0.3">
      <c r="A1216" s="4">
        <v>33772</v>
      </c>
      <c r="B1216" s="5">
        <f t="shared" si="158"/>
        <v>1992</v>
      </c>
      <c r="C1216" s="6">
        <v>0</v>
      </c>
      <c r="D1216" s="7">
        <v>0</v>
      </c>
      <c r="E1216" s="7">
        <v>1</v>
      </c>
      <c r="F1216" s="8">
        <v>0</v>
      </c>
      <c r="G1216" s="44" t="str">
        <f t="shared" si="159"/>
        <v>SB</v>
      </c>
      <c r="H1216" s="51">
        <v>1.0465347581015101E-6</v>
      </c>
      <c r="I1216" s="52">
        <v>5.8681181614625804E-47</v>
      </c>
      <c r="J1216" s="52">
        <v>0.75527968494709197</v>
      </c>
      <c r="K1216" s="53">
        <v>0.24471926851814199</v>
      </c>
      <c r="L1216" s="7" t="str">
        <f t="shared" si="164"/>
        <v>SB</v>
      </c>
      <c r="M1216" s="51">
        <v>1.4089371668742299E-8</v>
      </c>
      <c r="N1216" s="52">
        <v>2.0658267174767499E-13</v>
      </c>
      <c r="O1216" s="52">
        <v>0.99929394282342598</v>
      </c>
      <c r="P1216" s="53">
        <v>7.0604308699264199E-4</v>
      </c>
      <c r="Q1216" s="7" t="str">
        <f t="shared" si="160"/>
        <v>SB</v>
      </c>
      <c r="R1216" s="6">
        <v>0</v>
      </c>
      <c r="S1216" s="7">
        <v>0</v>
      </c>
      <c r="T1216" s="7">
        <v>0</v>
      </c>
      <c r="U1216" s="8">
        <v>1</v>
      </c>
      <c r="V1216" s="7" t="str">
        <f t="shared" si="161"/>
        <v>Zonal</v>
      </c>
      <c r="W1216" s="51">
        <v>1.23570990039484E-52</v>
      </c>
      <c r="X1216" s="52">
        <v>1.21088758325166E-26</v>
      </c>
      <c r="Y1216" s="52">
        <v>0.99932747860581295</v>
      </c>
      <c r="Z1216" s="53">
        <v>6.7252139418733201E-4</v>
      </c>
      <c r="AA1216" s="7" t="str">
        <f t="shared" si="162"/>
        <v>SB</v>
      </c>
      <c r="AB1216" s="51">
        <v>6.7494922464529801E-65</v>
      </c>
      <c r="AC1216" s="52">
        <v>7.5022704082192002E-25</v>
      </c>
      <c r="AD1216" s="52">
        <v>0.99992285087305499</v>
      </c>
      <c r="AE1216" s="53">
        <v>7.71491269441303E-5</v>
      </c>
      <c r="AF1216" s="7" t="str">
        <f t="shared" si="163"/>
        <v>SB</v>
      </c>
      <c r="AG1216" s="51">
        <v>0.19327897998823301</v>
      </c>
      <c r="AH1216" s="52">
        <v>0.229633179562269</v>
      </c>
      <c r="AI1216" s="52">
        <v>0.320795622453591</v>
      </c>
      <c r="AJ1216" s="53">
        <v>0.25629221799590401</v>
      </c>
      <c r="AK1216" s="44" t="str">
        <f t="shared" si="165"/>
        <v>SB</v>
      </c>
      <c r="AL1216" s="51">
        <v>0</v>
      </c>
      <c r="AM1216" s="52">
        <v>0.23095976846661201</v>
      </c>
      <c r="AN1216" s="52">
        <v>0.45039501473157201</v>
      </c>
      <c r="AO1216" s="53">
        <v>0.31864521680181401</v>
      </c>
      <c r="AP1216" s="44" t="str">
        <f t="shared" si="166"/>
        <v>SB</v>
      </c>
    </row>
    <row r="1217" spans="1:42" x14ac:dyDescent="0.3">
      <c r="A1217" s="4">
        <v>33773</v>
      </c>
      <c r="B1217" s="5">
        <f t="shared" si="158"/>
        <v>1992</v>
      </c>
      <c r="C1217" s="6">
        <v>0</v>
      </c>
      <c r="D1217" s="7">
        <v>0</v>
      </c>
      <c r="E1217" s="7">
        <v>1</v>
      </c>
      <c r="F1217" s="8">
        <v>0</v>
      </c>
      <c r="G1217" s="44" t="str">
        <f t="shared" si="159"/>
        <v>SB</v>
      </c>
      <c r="H1217" s="51">
        <v>9.2403252572233998E-11</v>
      </c>
      <c r="I1217" s="52">
        <v>1.7912299875855899E-70</v>
      </c>
      <c r="J1217" s="52">
        <v>1.48011361615233E-3</v>
      </c>
      <c r="K1217" s="53">
        <v>0.99851988629145605</v>
      </c>
      <c r="L1217" s="7" t="str">
        <f t="shared" si="164"/>
        <v>Zonal</v>
      </c>
      <c r="M1217" s="51">
        <v>1.25012793032191E-11</v>
      </c>
      <c r="N1217" s="52">
        <v>5.5779314171295103E-15</v>
      </c>
      <c r="O1217" s="52">
        <v>0.99725059720395104</v>
      </c>
      <c r="P1217" s="53">
        <v>2.74940278354666E-3</v>
      </c>
      <c r="Q1217" s="7" t="str">
        <f t="shared" si="160"/>
        <v>SB</v>
      </c>
      <c r="R1217" s="6">
        <v>0</v>
      </c>
      <c r="S1217" s="7">
        <v>0</v>
      </c>
      <c r="T1217" s="7">
        <v>0</v>
      </c>
      <c r="U1217" s="8">
        <v>1</v>
      </c>
      <c r="V1217" s="7" t="str">
        <f t="shared" si="161"/>
        <v>Zonal</v>
      </c>
      <c r="W1217" s="51">
        <v>4.1870219487613199E-58</v>
      </c>
      <c r="X1217" s="52">
        <v>9.7743362192873207E-28</v>
      </c>
      <c r="Y1217" s="52">
        <v>0.99993680083502001</v>
      </c>
      <c r="Z1217" s="53">
        <v>6.3199164980657895E-5</v>
      </c>
      <c r="AA1217" s="7" t="str">
        <f t="shared" si="162"/>
        <v>SB</v>
      </c>
      <c r="AB1217" s="51">
        <v>2.8964312674748299E-71</v>
      </c>
      <c r="AC1217" s="52">
        <v>4.8162492134726301E-26</v>
      </c>
      <c r="AD1217" s="52">
        <v>0.99999516263509503</v>
      </c>
      <c r="AE1217" s="53">
        <v>4.8373649026388699E-6</v>
      </c>
      <c r="AF1217" s="7" t="str">
        <f t="shared" si="163"/>
        <v>SB</v>
      </c>
      <c r="AG1217" s="51">
        <v>0.19996323235836599</v>
      </c>
      <c r="AH1217" s="52">
        <v>0.23463280888468299</v>
      </c>
      <c r="AI1217" s="52">
        <v>0.31979762868268402</v>
      </c>
      <c r="AJ1217" s="53">
        <v>0.24560633007426499</v>
      </c>
      <c r="AK1217" s="44" t="str">
        <f t="shared" si="165"/>
        <v>SB</v>
      </c>
      <c r="AL1217" s="51">
        <v>0</v>
      </c>
      <c r="AM1217" s="52">
        <v>0.24062951198382901</v>
      </c>
      <c r="AN1217" s="52">
        <v>0.48304937915102503</v>
      </c>
      <c r="AO1217" s="53">
        <v>0.27632110886514499</v>
      </c>
      <c r="AP1217" s="44" t="str">
        <f t="shared" si="166"/>
        <v>SB</v>
      </c>
    </row>
    <row r="1218" spans="1:42" x14ac:dyDescent="0.3">
      <c r="A1218" s="4">
        <v>33774</v>
      </c>
      <c r="B1218" s="5">
        <f t="shared" si="158"/>
        <v>1992</v>
      </c>
      <c r="C1218" s="6">
        <v>0</v>
      </c>
      <c r="D1218" s="7">
        <v>0</v>
      </c>
      <c r="E1218" s="7">
        <v>1</v>
      </c>
      <c r="F1218" s="8">
        <v>0</v>
      </c>
      <c r="G1218" s="44" t="str">
        <f t="shared" si="159"/>
        <v>SB</v>
      </c>
      <c r="H1218" s="51">
        <v>4.7346446761040997E-14</v>
      </c>
      <c r="I1218" s="52">
        <v>7.6004449815640599E-122</v>
      </c>
      <c r="J1218" s="52">
        <v>3.74913751037162E-3</v>
      </c>
      <c r="K1218" s="53">
        <v>0.99625086248957395</v>
      </c>
      <c r="L1218" s="7" t="str">
        <f t="shared" si="164"/>
        <v>Zonal</v>
      </c>
      <c r="M1218" s="51">
        <v>5.2632902895383304E-13</v>
      </c>
      <c r="N1218" s="52">
        <v>2.5859257767845102E-22</v>
      </c>
      <c r="O1218" s="52">
        <v>0.99995220660572603</v>
      </c>
      <c r="P1218" s="53">
        <v>4.7793393746018301E-5</v>
      </c>
      <c r="Q1218" s="7" t="str">
        <f t="shared" si="160"/>
        <v>SB</v>
      </c>
      <c r="R1218" s="6">
        <v>0</v>
      </c>
      <c r="S1218" s="7">
        <v>0</v>
      </c>
      <c r="T1218" s="7">
        <v>0</v>
      </c>
      <c r="U1218" s="8">
        <v>1</v>
      </c>
      <c r="V1218" s="7" t="str">
        <f t="shared" si="161"/>
        <v>Zonal</v>
      </c>
      <c r="W1218" s="51">
        <v>1.4053899727437E-36</v>
      </c>
      <c r="X1218" s="52">
        <v>6.5955992096374203E-16</v>
      </c>
      <c r="Y1218" s="52">
        <v>0.99746530218073304</v>
      </c>
      <c r="Z1218" s="53">
        <v>2.53469781926751E-3</v>
      </c>
      <c r="AA1218" s="7" t="str">
        <f t="shared" si="162"/>
        <v>SB</v>
      </c>
      <c r="AB1218" s="51">
        <v>7.0987169845157498E-45</v>
      </c>
      <c r="AC1218" s="52">
        <v>4.6916296776181198E-15</v>
      </c>
      <c r="AD1218" s="52">
        <v>0.99951173403181404</v>
      </c>
      <c r="AE1218" s="53">
        <v>4.8826596818180203E-4</v>
      </c>
      <c r="AF1218" s="7" t="str">
        <f t="shared" si="163"/>
        <v>SB</v>
      </c>
      <c r="AG1218" s="51">
        <v>0.209870756154557</v>
      </c>
      <c r="AH1218" s="52">
        <v>0.229732943736216</v>
      </c>
      <c r="AI1218" s="52">
        <v>0.30930975702514002</v>
      </c>
      <c r="AJ1218" s="53">
        <v>0.25108654308408501</v>
      </c>
      <c r="AK1218" s="44" t="str">
        <f t="shared" si="165"/>
        <v>SB</v>
      </c>
      <c r="AL1218" s="51">
        <v>0</v>
      </c>
      <c r="AM1218" s="52">
        <v>0.20141207568169101</v>
      </c>
      <c r="AN1218" s="52">
        <v>0.51290345019476902</v>
      </c>
      <c r="AO1218" s="53">
        <v>0.28568447412353898</v>
      </c>
      <c r="AP1218" s="44" t="str">
        <f t="shared" si="166"/>
        <v>SB</v>
      </c>
    </row>
    <row r="1219" spans="1:42" x14ac:dyDescent="0.3">
      <c r="A1219" s="4">
        <v>33775</v>
      </c>
      <c r="B1219" s="5">
        <f t="shared" si="158"/>
        <v>1992</v>
      </c>
      <c r="C1219" s="6">
        <v>0</v>
      </c>
      <c r="D1219" s="7">
        <v>0</v>
      </c>
      <c r="E1219" s="7">
        <v>1</v>
      </c>
      <c r="F1219" s="8">
        <v>0</v>
      </c>
      <c r="G1219" s="44" t="str">
        <f t="shared" si="159"/>
        <v>SB</v>
      </c>
      <c r="H1219" s="51">
        <v>5.9356412682386001E-12</v>
      </c>
      <c r="I1219" s="52">
        <v>2.9509522338502198E-74</v>
      </c>
      <c r="J1219" s="52">
        <v>1.1379678028071199E-6</v>
      </c>
      <c r="K1219" s="53">
        <v>0.99999886202626698</v>
      </c>
      <c r="L1219" s="7" t="str">
        <f t="shared" si="164"/>
        <v>Zonal</v>
      </c>
      <c r="M1219" s="51">
        <v>2.5188297077674901E-11</v>
      </c>
      <c r="N1219" s="52">
        <v>1.1890013886428099E-22</v>
      </c>
      <c r="O1219" s="52">
        <v>0.99999959825287899</v>
      </c>
      <c r="P1219" s="53">
        <v>4.01721937870001E-7</v>
      </c>
      <c r="Q1219" s="7" t="str">
        <f t="shared" si="160"/>
        <v>SB</v>
      </c>
      <c r="R1219" s="6">
        <v>0</v>
      </c>
      <c r="S1219" s="7">
        <v>0</v>
      </c>
      <c r="T1219" s="7">
        <v>0</v>
      </c>
      <c r="U1219" s="8">
        <v>1</v>
      </c>
      <c r="V1219" s="7" t="str">
        <f t="shared" si="161"/>
        <v>Zonal</v>
      </c>
      <c r="W1219" s="51">
        <v>8.5309212092389404E-44</v>
      </c>
      <c r="X1219" s="52">
        <v>2.8325133404720998E-16</v>
      </c>
      <c r="Y1219" s="52">
        <v>0.99999999995967304</v>
      </c>
      <c r="Z1219" s="53">
        <v>4.0325376233585702E-11</v>
      </c>
      <c r="AA1219" s="7" t="str">
        <f t="shared" si="162"/>
        <v>SB</v>
      </c>
      <c r="AB1219" s="51">
        <v>6.3771392201143696E-50</v>
      </c>
      <c r="AC1219" s="52">
        <v>7.4992199120806199E-16</v>
      </c>
      <c r="AD1219" s="52">
        <v>0.999999999984719</v>
      </c>
      <c r="AE1219" s="53">
        <v>1.52805910777786E-11</v>
      </c>
      <c r="AF1219" s="7" t="str">
        <f t="shared" si="163"/>
        <v>SB</v>
      </c>
      <c r="AG1219" s="51">
        <v>0.21375546795248301</v>
      </c>
      <c r="AH1219" s="52">
        <v>0.25089844708311299</v>
      </c>
      <c r="AI1219" s="52">
        <v>0.27644916749822201</v>
      </c>
      <c r="AJ1219" s="53">
        <v>0.25889691746617999</v>
      </c>
      <c r="AK1219" s="44" t="str">
        <f t="shared" si="165"/>
        <v>SB</v>
      </c>
      <c r="AL1219" s="51">
        <v>0</v>
      </c>
      <c r="AM1219" s="52">
        <v>0.28682663871523201</v>
      </c>
      <c r="AN1219" s="52">
        <v>0.38816306667165801</v>
      </c>
      <c r="AO1219" s="53">
        <v>0.32501029461310899</v>
      </c>
      <c r="AP1219" s="44" t="str">
        <f t="shared" si="166"/>
        <v>SB</v>
      </c>
    </row>
    <row r="1220" spans="1:42" x14ac:dyDescent="0.3">
      <c r="A1220" s="4">
        <v>33776</v>
      </c>
      <c r="B1220" s="5">
        <f t="shared" si="158"/>
        <v>1992</v>
      </c>
      <c r="C1220" s="6">
        <v>0</v>
      </c>
      <c r="D1220" s="7">
        <v>0</v>
      </c>
      <c r="E1220" s="7">
        <v>1</v>
      </c>
      <c r="F1220" s="8">
        <v>0</v>
      </c>
      <c r="G1220" s="44" t="str">
        <f t="shared" si="159"/>
        <v>SB</v>
      </c>
      <c r="H1220" s="51">
        <v>2.6496439113411801E-9</v>
      </c>
      <c r="I1220" s="52">
        <v>1.34137948383788E-38</v>
      </c>
      <c r="J1220" s="52">
        <v>1.9492097151258601E-5</v>
      </c>
      <c r="K1220" s="53">
        <v>0.99998050525320203</v>
      </c>
      <c r="L1220" s="7" t="str">
        <f t="shared" si="164"/>
        <v>Zonal</v>
      </c>
      <c r="M1220" s="51">
        <v>2.4735100472924198E-10</v>
      </c>
      <c r="N1220" s="52">
        <v>1.7088843811022401E-16</v>
      </c>
      <c r="O1220" s="52">
        <v>0.99999900610169901</v>
      </c>
      <c r="P1220" s="53">
        <v>9.9365093678555404E-7</v>
      </c>
      <c r="Q1220" s="7" t="str">
        <f t="shared" si="160"/>
        <v>SB</v>
      </c>
      <c r="R1220" s="6">
        <v>0</v>
      </c>
      <c r="S1220" s="7">
        <v>0</v>
      </c>
      <c r="T1220" s="7">
        <v>0</v>
      </c>
      <c r="U1220" s="8">
        <v>1</v>
      </c>
      <c r="V1220" s="7" t="str">
        <f t="shared" si="161"/>
        <v>Zonal</v>
      </c>
      <c r="W1220" s="51">
        <v>1.5428248537101499E-57</v>
      </c>
      <c r="X1220" s="52">
        <v>6.56196109848187E-15</v>
      </c>
      <c r="Y1220" s="52">
        <v>0.99999999999999201</v>
      </c>
      <c r="Z1220" s="53">
        <v>1.9247112180289399E-19</v>
      </c>
      <c r="AA1220" s="7" t="str">
        <f t="shared" si="162"/>
        <v>SB</v>
      </c>
      <c r="AB1220" s="51">
        <v>2.6310962109022802E-60</v>
      </c>
      <c r="AC1220" s="52">
        <v>9.33658276432483E-15</v>
      </c>
      <c r="AD1220" s="52">
        <v>0.99999999999998901</v>
      </c>
      <c r="AE1220" s="53">
        <v>3.4281100309994202E-19</v>
      </c>
      <c r="AF1220" s="7" t="str">
        <f t="shared" si="163"/>
        <v>SB</v>
      </c>
      <c r="AG1220" s="51">
        <v>0.21760019822202301</v>
      </c>
      <c r="AH1220" s="52">
        <v>0.26350021148174202</v>
      </c>
      <c r="AI1220" s="52">
        <v>0.25098048427284703</v>
      </c>
      <c r="AJ1220" s="53">
        <v>0.26791910602338598</v>
      </c>
      <c r="AK1220" s="44" t="str">
        <f t="shared" si="165"/>
        <v>Zonal</v>
      </c>
      <c r="AL1220" s="51">
        <v>0</v>
      </c>
      <c r="AM1220" s="52">
        <v>0.35397022830317298</v>
      </c>
      <c r="AN1220" s="52">
        <v>0.264093407695702</v>
      </c>
      <c r="AO1220" s="53">
        <v>0.38193636400112302</v>
      </c>
      <c r="AP1220" s="44" t="str">
        <f t="shared" si="166"/>
        <v>Zonal</v>
      </c>
    </row>
    <row r="1221" spans="1:42" x14ac:dyDescent="0.3">
      <c r="A1221" s="4">
        <v>33777</v>
      </c>
      <c r="B1221" s="5">
        <f t="shared" ref="B1221:B1284" si="167">YEAR(A1221)</f>
        <v>1992</v>
      </c>
      <c r="C1221" s="6">
        <v>1</v>
      </c>
      <c r="D1221" s="7">
        <v>0</v>
      </c>
      <c r="E1221" s="7">
        <v>0</v>
      </c>
      <c r="F1221" s="8">
        <v>0</v>
      </c>
      <c r="G1221" s="44" t="str">
        <f t="shared" ref="G1221:G1284" si="168">INDEX($C$3:$F$3, MATCH(1,$C1221:$F1221,0))</f>
        <v>AL</v>
      </c>
      <c r="H1221" s="51">
        <v>1.50664513656864E-8</v>
      </c>
      <c r="I1221" s="52">
        <v>1.67682116577242E-32</v>
      </c>
      <c r="J1221" s="52">
        <v>1.9456617784786799E-4</v>
      </c>
      <c r="K1221" s="53">
        <v>0.99980541875570705</v>
      </c>
      <c r="L1221" s="7" t="str">
        <f t="shared" si="164"/>
        <v>Zonal</v>
      </c>
      <c r="M1221" s="51">
        <v>1.3513471952533801E-10</v>
      </c>
      <c r="N1221" s="52">
        <v>4.7313618272365298E-14</v>
      </c>
      <c r="O1221" s="52">
        <v>0.99999058098787597</v>
      </c>
      <c r="P1221" s="53">
        <v>9.4188769345415693E-6</v>
      </c>
      <c r="Q1221" s="7" t="str">
        <f t="shared" ref="Q1221:Q1284" si="169">INDEX($M$3:$P$3, MATCH(MAX($M1221:$P1221),$M1221:$P1221,0))</f>
        <v>SB</v>
      </c>
      <c r="R1221" s="6">
        <v>0</v>
      </c>
      <c r="S1221" s="7">
        <v>1</v>
      </c>
      <c r="T1221" s="7">
        <v>0</v>
      </c>
      <c r="U1221" s="8">
        <v>0</v>
      </c>
      <c r="V1221" s="7" t="str">
        <f t="shared" ref="V1221:V1284" si="170">INDEX($R$3:$U$3, MATCH(MAX($R1221:$U1221),$R1221:$U1221,0))</f>
        <v>NAO-</v>
      </c>
      <c r="W1221" s="51">
        <v>3.0944063373815501E-25</v>
      </c>
      <c r="X1221" s="52">
        <v>8.3285790771184601E-3</v>
      </c>
      <c r="Y1221" s="52">
        <v>0.99167142084650695</v>
      </c>
      <c r="Z1221" s="53">
        <v>7.6374142222895103E-11</v>
      </c>
      <c r="AA1221" s="7" t="str">
        <f t="shared" ref="AA1221:AA1284" si="171">INDEX($W$3:$Z$3, MATCH(MAX($W1221:$Z1221),$W1221:$Z1221,0))</f>
        <v>SB</v>
      </c>
      <c r="AB1221" s="51">
        <v>2.0383261844963999E-25</v>
      </c>
      <c r="AC1221" s="52">
        <v>9.1981754629201599E-3</v>
      </c>
      <c r="AD1221" s="52">
        <v>0.99080182434572395</v>
      </c>
      <c r="AE1221" s="53">
        <v>1.9135631309391799E-10</v>
      </c>
      <c r="AF1221" s="7" t="str">
        <f t="shared" ref="AF1221:AF1284" si="172">INDEX($AB$3:$AE$3, MATCH(MAX($AB1221:$AE1221),$AB1221:$AE1221,0))</f>
        <v>SB</v>
      </c>
      <c r="AG1221" s="51">
        <v>0.22224737012016599</v>
      </c>
      <c r="AH1221" s="52">
        <v>0.27101419558357398</v>
      </c>
      <c r="AI1221" s="52">
        <v>0.23359201474189101</v>
      </c>
      <c r="AJ1221" s="53">
        <v>0.27314641955436603</v>
      </c>
      <c r="AK1221" s="44" t="str">
        <f t="shared" si="165"/>
        <v>Zonal</v>
      </c>
      <c r="AL1221" s="51">
        <v>0</v>
      </c>
      <c r="AM1221" s="52">
        <v>0.41936145134013197</v>
      </c>
      <c r="AN1221" s="52">
        <v>0.16793932250294599</v>
      </c>
      <c r="AO1221" s="53">
        <v>0.41269922615692101</v>
      </c>
      <c r="AP1221" s="44" t="str">
        <f t="shared" si="166"/>
        <v>NAO-</v>
      </c>
    </row>
    <row r="1222" spans="1:42" x14ac:dyDescent="0.3">
      <c r="A1222" s="4">
        <v>33778</v>
      </c>
      <c r="B1222" s="5">
        <f t="shared" si="167"/>
        <v>1992</v>
      </c>
      <c r="C1222" s="6">
        <v>0</v>
      </c>
      <c r="D1222" s="7">
        <v>1</v>
      </c>
      <c r="E1222" s="7">
        <v>0</v>
      </c>
      <c r="F1222" s="8">
        <v>0</v>
      </c>
      <c r="G1222" s="44" t="str">
        <f t="shared" si="168"/>
        <v>NAO-</v>
      </c>
      <c r="H1222" s="51">
        <v>3.7205179559595798E-7</v>
      </c>
      <c r="I1222" s="52">
        <v>1.06593646919941E-21</v>
      </c>
      <c r="J1222" s="52">
        <v>9.8500022557693407E-4</v>
      </c>
      <c r="K1222" s="53">
        <v>0.99901462772263705</v>
      </c>
      <c r="L1222" s="7" t="str">
        <f t="shared" ref="L1222:L1285" si="173">INDEX($H$3:$K$3, MATCH(MAX($H1222:$K1222),$H1222:$K1222,0))</f>
        <v>Zonal</v>
      </c>
      <c r="M1222" s="51">
        <v>1.2528228022649399E-9</v>
      </c>
      <c r="N1222" s="52">
        <v>2.18312221272844E-10</v>
      </c>
      <c r="O1222" s="52">
        <v>0.99992340708525895</v>
      </c>
      <c r="P1222" s="53">
        <v>7.6591443616640098E-5</v>
      </c>
      <c r="Q1222" s="7" t="str">
        <f t="shared" si="169"/>
        <v>SB</v>
      </c>
      <c r="R1222" s="6">
        <v>0</v>
      </c>
      <c r="S1222" s="7">
        <v>1</v>
      </c>
      <c r="T1222" s="7">
        <v>0</v>
      </c>
      <c r="U1222" s="8">
        <v>0</v>
      </c>
      <c r="V1222" s="7" t="str">
        <f t="shared" si="170"/>
        <v>NAO-</v>
      </c>
      <c r="W1222" s="51">
        <v>2.3883050247270699E-11</v>
      </c>
      <c r="X1222" s="52">
        <v>0.99047185238704905</v>
      </c>
      <c r="Y1222" s="52">
        <v>9.5280723248149495E-3</v>
      </c>
      <c r="Z1222" s="53">
        <v>7.5264253097481895E-8</v>
      </c>
      <c r="AA1222" s="7" t="str">
        <f t="shared" si="171"/>
        <v>NAO-</v>
      </c>
      <c r="AB1222" s="51">
        <v>3.1803927213453002E-11</v>
      </c>
      <c r="AC1222" s="52">
        <v>0.99078635683084604</v>
      </c>
      <c r="AD1222" s="52">
        <v>9.21350924707693E-3</v>
      </c>
      <c r="AE1222" s="53">
        <v>1.3389027434387701E-7</v>
      </c>
      <c r="AF1222" s="7" t="str">
        <f t="shared" si="172"/>
        <v>NAO-</v>
      </c>
      <c r="AG1222" s="51">
        <v>0.24662067559002701</v>
      </c>
      <c r="AH1222" s="52">
        <v>0.29915077803604001</v>
      </c>
      <c r="AI1222" s="52">
        <v>0.20470461308150301</v>
      </c>
      <c r="AJ1222" s="53">
        <v>0.249523933292427</v>
      </c>
      <c r="AK1222" s="44" t="str">
        <f t="shared" si="165"/>
        <v>NAO-</v>
      </c>
      <c r="AL1222" s="51">
        <v>0.206187153704083</v>
      </c>
      <c r="AM1222" s="52">
        <v>0.52011081469320697</v>
      </c>
      <c r="AN1222" s="52">
        <v>0</v>
      </c>
      <c r="AO1222" s="53">
        <v>0.27370203160270801</v>
      </c>
      <c r="AP1222" s="44" t="str">
        <f t="shared" si="166"/>
        <v>NAO-</v>
      </c>
    </row>
    <row r="1223" spans="1:42" x14ac:dyDescent="0.3">
      <c r="A1223" s="4">
        <v>33779</v>
      </c>
      <c r="B1223" s="5">
        <f t="shared" si="167"/>
        <v>1992</v>
      </c>
      <c r="C1223" s="6">
        <v>0</v>
      </c>
      <c r="D1223" s="7">
        <v>1</v>
      </c>
      <c r="E1223" s="7">
        <v>0</v>
      </c>
      <c r="F1223" s="8">
        <v>0</v>
      </c>
      <c r="G1223" s="44" t="str">
        <f t="shared" si="168"/>
        <v>NAO-</v>
      </c>
      <c r="H1223" s="51">
        <v>1.4555779882125399E-6</v>
      </c>
      <c r="I1223" s="52">
        <v>1.4383020514968101E-27</v>
      </c>
      <c r="J1223" s="52">
        <v>0.97379457808151204</v>
      </c>
      <c r="K1223" s="53">
        <v>2.6203966340489101E-2</v>
      </c>
      <c r="L1223" s="7" t="str">
        <f t="shared" si="173"/>
        <v>SB</v>
      </c>
      <c r="M1223" s="51">
        <v>1.0448593113901501E-8</v>
      </c>
      <c r="N1223" s="52">
        <v>5.6428043586004699E-9</v>
      </c>
      <c r="O1223" s="52">
        <v>0.99999912096787302</v>
      </c>
      <c r="P1223" s="53">
        <v>8.6294072687448799E-7</v>
      </c>
      <c r="Q1223" s="7" t="str">
        <f t="shared" si="169"/>
        <v>SB</v>
      </c>
      <c r="R1223" s="6">
        <v>0</v>
      </c>
      <c r="S1223" s="7">
        <v>1</v>
      </c>
      <c r="T1223" s="7">
        <v>0</v>
      </c>
      <c r="U1223" s="8">
        <v>0</v>
      </c>
      <c r="V1223" s="7" t="str">
        <f t="shared" si="170"/>
        <v>NAO-</v>
      </c>
      <c r="W1223" s="51">
        <v>2.6359183286530401E-15</v>
      </c>
      <c r="X1223" s="52">
        <v>0.98099259168145203</v>
      </c>
      <c r="Y1223" s="52">
        <v>1.9007406514395499E-2</v>
      </c>
      <c r="Z1223" s="53">
        <v>1.8041499057119799E-9</v>
      </c>
      <c r="AA1223" s="7" t="str">
        <f t="shared" si="171"/>
        <v>NAO-</v>
      </c>
      <c r="AB1223" s="51">
        <v>1.3719056049143299E-15</v>
      </c>
      <c r="AC1223" s="52">
        <v>0.98222693339077805</v>
      </c>
      <c r="AD1223" s="52">
        <v>1.7773062831925399E-2</v>
      </c>
      <c r="AE1223" s="53">
        <v>3.7772942807783798E-9</v>
      </c>
      <c r="AF1223" s="7" t="str">
        <f t="shared" si="172"/>
        <v>NAO-</v>
      </c>
      <c r="AG1223" s="51">
        <v>0.24878253596276101</v>
      </c>
      <c r="AH1223" s="52">
        <v>0.35944606686326702</v>
      </c>
      <c r="AI1223" s="52">
        <v>0.19547331791679101</v>
      </c>
      <c r="AJ1223" s="53">
        <v>0.19629807925718001</v>
      </c>
      <c r="AK1223" s="44" t="str">
        <f t="shared" si="165"/>
        <v>NAO-</v>
      </c>
      <c r="AL1223" s="51">
        <v>0.32698632508222197</v>
      </c>
      <c r="AM1223" s="52">
        <v>0.671975073567595</v>
      </c>
      <c r="AN1223" s="52">
        <v>1.03860135018176E-3</v>
      </c>
      <c r="AO1223" s="53">
        <v>0</v>
      </c>
      <c r="AP1223" s="44" t="str">
        <f t="shared" si="166"/>
        <v>NAO-</v>
      </c>
    </row>
    <row r="1224" spans="1:42" x14ac:dyDescent="0.3">
      <c r="A1224" s="4">
        <v>33780</v>
      </c>
      <c r="B1224" s="5">
        <f t="shared" si="167"/>
        <v>1992</v>
      </c>
      <c r="C1224" s="6">
        <v>0</v>
      </c>
      <c r="D1224" s="7">
        <v>1</v>
      </c>
      <c r="E1224" s="7">
        <v>0</v>
      </c>
      <c r="F1224" s="8">
        <v>0</v>
      </c>
      <c r="G1224" s="44" t="str">
        <f t="shared" si="168"/>
        <v>NAO-</v>
      </c>
      <c r="H1224" s="51">
        <v>1.06885672400069E-5</v>
      </c>
      <c r="I1224" s="52">
        <v>1.95547530462153E-23</v>
      </c>
      <c r="J1224" s="52">
        <v>0.99928141223721301</v>
      </c>
      <c r="K1224" s="53">
        <v>7.0789919553902595E-4</v>
      </c>
      <c r="L1224" s="7" t="str">
        <f t="shared" si="173"/>
        <v>SB</v>
      </c>
      <c r="M1224" s="51">
        <v>6.3254551080307099E-7</v>
      </c>
      <c r="N1224" s="52">
        <v>8.5487872836744399E-5</v>
      </c>
      <c r="O1224" s="52">
        <v>0.99991129484164198</v>
      </c>
      <c r="P1224" s="53">
        <v>2.58474001167582E-6</v>
      </c>
      <c r="Q1224" s="7" t="str">
        <f t="shared" si="169"/>
        <v>SB</v>
      </c>
      <c r="R1224" s="6">
        <v>0</v>
      </c>
      <c r="S1224" s="7">
        <v>1</v>
      </c>
      <c r="T1224" s="7">
        <v>0</v>
      </c>
      <c r="U1224" s="8">
        <v>0</v>
      </c>
      <c r="V1224" s="7" t="str">
        <f t="shared" si="170"/>
        <v>NAO-</v>
      </c>
      <c r="W1224" s="51">
        <v>1.9419751521992898E-40</v>
      </c>
      <c r="X1224" s="52">
        <v>0.72142314398138896</v>
      </c>
      <c r="Y1224" s="52">
        <v>0.27857685601860999</v>
      </c>
      <c r="Z1224" s="53">
        <v>1.2968429609285101E-20</v>
      </c>
      <c r="AA1224" s="7" t="str">
        <f t="shared" si="171"/>
        <v>NAO-</v>
      </c>
      <c r="AB1224" s="51">
        <v>6.4340999345583599E-43</v>
      </c>
      <c r="AC1224" s="52">
        <v>0.68063559606330404</v>
      </c>
      <c r="AD1224" s="52">
        <v>0.31936440393669402</v>
      </c>
      <c r="AE1224" s="53">
        <v>4.8304997931900302E-20</v>
      </c>
      <c r="AF1224" s="7" t="str">
        <f t="shared" si="172"/>
        <v>NAO-</v>
      </c>
      <c r="AG1224" s="51">
        <v>0.241231004955586</v>
      </c>
      <c r="AH1224" s="52">
        <v>0.35193985636185499</v>
      </c>
      <c r="AI1224" s="52">
        <v>0.220468115738606</v>
      </c>
      <c r="AJ1224" s="53">
        <v>0.18636102294395099</v>
      </c>
      <c r="AK1224" s="44" t="str">
        <f t="shared" si="165"/>
        <v>NAO-</v>
      </c>
      <c r="AL1224" s="51">
        <v>0.31329595791804998</v>
      </c>
      <c r="AM1224" s="52">
        <v>0.51560769656699801</v>
      </c>
      <c r="AN1224" s="52">
        <v>0.17109634551495001</v>
      </c>
      <c r="AO1224" s="53">
        <v>0</v>
      </c>
      <c r="AP1224" s="44" t="str">
        <f t="shared" si="166"/>
        <v>NAO-</v>
      </c>
    </row>
    <row r="1225" spans="1:42" x14ac:dyDescent="0.3">
      <c r="A1225" s="4">
        <v>33781</v>
      </c>
      <c r="B1225" s="5">
        <f t="shared" si="167"/>
        <v>1992</v>
      </c>
      <c r="C1225" s="6">
        <v>0</v>
      </c>
      <c r="D1225" s="7">
        <v>1</v>
      </c>
      <c r="E1225" s="7">
        <v>0</v>
      </c>
      <c r="F1225" s="8">
        <v>0</v>
      </c>
      <c r="G1225" s="44" t="str">
        <f t="shared" si="168"/>
        <v>NAO-</v>
      </c>
      <c r="H1225" s="51">
        <v>1.7673688732699898E-5</v>
      </c>
      <c r="I1225" s="52">
        <v>3.0556437713057202E-24</v>
      </c>
      <c r="J1225" s="52">
        <v>0.98200126911685803</v>
      </c>
      <c r="K1225" s="53">
        <v>1.7981057194406201E-2</v>
      </c>
      <c r="L1225" s="7" t="str">
        <f t="shared" si="173"/>
        <v>SB</v>
      </c>
      <c r="M1225" s="51">
        <v>4.7741714430759304E-7</v>
      </c>
      <c r="N1225" s="52">
        <v>1.3971948056678399E-4</v>
      </c>
      <c r="O1225" s="52">
        <v>0.99969754256589805</v>
      </c>
      <c r="P1225" s="53">
        <v>1.6226053637972E-4</v>
      </c>
      <c r="Q1225" s="7" t="str">
        <f t="shared" si="169"/>
        <v>SB</v>
      </c>
      <c r="R1225" s="6">
        <v>0</v>
      </c>
      <c r="S1225" s="7">
        <v>1</v>
      </c>
      <c r="T1225" s="7">
        <v>0</v>
      </c>
      <c r="U1225" s="8">
        <v>0</v>
      </c>
      <c r="V1225" s="7" t="str">
        <f t="shared" si="170"/>
        <v>NAO-</v>
      </c>
      <c r="W1225" s="51">
        <v>2.0500802649372602E-42</v>
      </c>
      <c r="X1225" s="52">
        <v>0.59846197603491702</v>
      </c>
      <c r="Y1225" s="52">
        <v>0.40153802396508098</v>
      </c>
      <c r="Z1225" s="53">
        <v>4.7782288681284502E-21</v>
      </c>
      <c r="AA1225" s="7" t="str">
        <f t="shared" si="171"/>
        <v>NAO-</v>
      </c>
      <c r="AB1225" s="51">
        <v>6.1495861781922499E-46</v>
      </c>
      <c r="AC1225" s="52">
        <v>0.524571466199789</v>
      </c>
      <c r="AD1225" s="52">
        <v>0.475428533800208</v>
      </c>
      <c r="AE1225" s="53">
        <v>1.18764401941411E-20</v>
      </c>
      <c r="AF1225" s="7" t="str">
        <f t="shared" si="172"/>
        <v>NAO-</v>
      </c>
      <c r="AG1225" s="51">
        <v>0.236316061603358</v>
      </c>
      <c r="AH1225" s="52">
        <v>0.34972407955844398</v>
      </c>
      <c r="AI1225" s="52">
        <v>0.22943431047469101</v>
      </c>
      <c r="AJ1225" s="53">
        <v>0.18452554836350599</v>
      </c>
      <c r="AK1225" s="44" t="str">
        <f t="shared" si="165"/>
        <v>NAO-</v>
      </c>
      <c r="AL1225" s="51">
        <v>0.296634497923283</v>
      </c>
      <c r="AM1225" s="52">
        <v>0.49404471048130899</v>
      </c>
      <c r="AN1225" s="52">
        <v>0.20932079159540601</v>
      </c>
      <c r="AO1225" s="53">
        <v>0</v>
      </c>
      <c r="AP1225" s="44" t="str">
        <f t="shared" si="166"/>
        <v>NAO-</v>
      </c>
    </row>
    <row r="1226" spans="1:42" x14ac:dyDescent="0.3">
      <c r="A1226" s="4">
        <v>33782</v>
      </c>
      <c r="B1226" s="5">
        <f t="shared" si="167"/>
        <v>1992</v>
      </c>
      <c r="C1226" s="6">
        <v>0</v>
      </c>
      <c r="D1226" s="7">
        <v>1</v>
      </c>
      <c r="E1226" s="7">
        <v>0</v>
      </c>
      <c r="F1226" s="8">
        <v>0</v>
      </c>
      <c r="G1226" s="44" t="str">
        <f t="shared" si="168"/>
        <v>NAO-</v>
      </c>
      <c r="H1226" s="51">
        <v>1.9338638236018199E-6</v>
      </c>
      <c r="I1226" s="52">
        <v>9.4297148992429907E-37</v>
      </c>
      <c r="J1226" s="52">
        <v>0.98874522524767605</v>
      </c>
      <c r="K1226" s="53">
        <v>1.12528408884919E-2</v>
      </c>
      <c r="L1226" s="7" t="str">
        <f t="shared" si="173"/>
        <v>SB</v>
      </c>
      <c r="M1226" s="51">
        <v>3.0191811961864197E-8</v>
      </c>
      <c r="N1226" s="52">
        <v>3.5695585130376301E-6</v>
      </c>
      <c r="O1226" s="52">
        <v>0.99996880167888802</v>
      </c>
      <c r="P1226" s="53">
        <v>2.75985707952094E-5</v>
      </c>
      <c r="Q1226" s="7" t="str">
        <f t="shared" si="169"/>
        <v>SB</v>
      </c>
      <c r="R1226" s="6">
        <v>0</v>
      </c>
      <c r="S1226" s="7">
        <v>1</v>
      </c>
      <c r="T1226" s="7">
        <v>0</v>
      </c>
      <c r="U1226" s="8">
        <v>0</v>
      </c>
      <c r="V1226" s="7" t="str">
        <f t="shared" si="170"/>
        <v>NAO-</v>
      </c>
      <c r="W1226" s="51">
        <v>2.87208281940804E-24</v>
      </c>
      <c r="X1226" s="52">
        <v>0.77172920039234105</v>
      </c>
      <c r="Y1226" s="52">
        <v>0.22827079960765001</v>
      </c>
      <c r="Z1226" s="53">
        <v>8.9348128753099908E-15</v>
      </c>
      <c r="AA1226" s="7" t="str">
        <f t="shared" si="171"/>
        <v>NAO-</v>
      </c>
      <c r="AB1226" s="51">
        <v>7.5261079039789697E-26</v>
      </c>
      <c r="AC1226" s="52">
        <v>0.74904651745698403</v>
      </c>
      <c r="AD1226" s="52">
        <v>0.25095348254300098</v>
      </c>
      <c r="AE1226" s="53">
        <v>1.38582070548684E-14</v>
      </c>
      <c r="AF1226" s="7" t="str">
        <f t="shared" si="172"/>
        <v>NAO-</v>
      </c>
      <c r="AG1226" s="51">
        <v>0.22930132218504101</v>
      </c>
      <c r="AH1226" s="52">
        <v>0.352959389508051</v>
      </c>
      <c r="AI1226" s="52">
        <v>0.233062722481783</v>
      </c>
      <c r="AJ1226" s="53">
        <v>0.18467656582512301</v>
      </c>
      <c r="AK1226" s="44" t="str">
        <f t="shared" si="165"/>
        <v>NAO-</v>
      </c>
      <c r="AL1226" s="51">
        <v>0.26519880685137898</v>
      </c>
      <c r="AM1226" s="52">
        <v>0.50173744580091595</v>
      </c>
      <c r="AN1226" s="52">
        <v>0.23306374734770399</v>
      </c>
      <c r="AO1226" s="53">
        <v>0</v>
      </c>
      <c r="AP1226" s="44" t="str">
        <f t="shared" si="166"/>
        <v>NAO-</v>
      </c>
    </row>
    <row r="1227" spans="1:42" x14ac:dyDescent="0.3">
      <c r="A1227" s="4">
        <v>33783</v>
      </c>
      <c r="B1227" s="5">
        <f t="shared" si="167"/>
        <v>1992</v>
      </c>
      <c r="C1227" s="6">
        <v>0</v>
      </c>
      <c r="D1227" s="7">
        <v>1</v>
      </c>
      <c r="E1227" s="7">
        <v>0</v>
      </c>
      <c r="F1227" s="8">
        <v>0</v>
      </c>
      <c r="G1227" s="44" t="str">
        <f t="shared" si="168"/>
        <v>NAO-</v>
      </c>
      <c r="H1227" s="51">
        <v>1.2872739612525899E-6</v>
      </c>
      <c r="I1227" s="52">
        <v>7.1576143570721495E-27</v>
      </c>
      <c r="J1227" s="52">
        <v>0.99992066462618401</v>
      </c>
      <c r="K1227" s="53">
        <v>7.8048099858788497E-5</v>
      </c>
      <c r="L1227" s="7" t="str">
        <f t="shared" si="173"/>
        <v>SB</v>
      </c>
      <c r="M1227" s="51">
        <v>1.7611947593521501E-8</v>
      </c>
      <c r="N1227" s="52">
        <v>6.6199136789924396E-4</v>
      </c>
      <c r="O1227" s="52">
        <v>0.99933681916610395</v>
      </c>
      <c r="P1227" s="53">
        <v>1.1718540595342E-6</v>
      </c>
      <c r="Q1227" s="7" t="str">
        <f t="shared" si="169"/>
        <v>SB</v>
      </c>
      <c r="R1227" s="6">
        <v>0</v>
      </c>
      <c r="S1227" s="7">
        <v>1</v>
      </c>
      <c r="T1227" s="7">
        <v>0</v>
      </c>
      <c r="U1227" s="8">
        <v>0</v>
      </c>
      <c r="V1227" s="7" t="str">
        <f t="shared" si="170"/>
        <v>NAO-</v>
      </c>
      <c r="W1227" s="51">
        <v>1.64380609924659E-28</v>
      </c>
      <c r="X1227" s="52">
        <v>0.69538037120162199</v>
      </c>
      <c r="Y1227" s="52">
        <v>0.30461962879837501</v>
      </c>
      <c r="Z1227" s="53">
        <v>3.0410760218421801E-17</v>
      </c>
      <c r="AA1227" s="7" t="str">
        <f t="shared" si="171"/>
        <v>NAO-</v>
      </c>
      <c r="AB1227" s="51">
        <v>4.9624452373223797E-30</v>
      </c>
      <c r="AC1227" s="52">
        <v>0.675913245630265</v>
      </c>
      <c r="AD1227" s="52">
        <v>0.324086754369733</v>
      </c>
      <c r="AE1227" s="53">
        <v>6.1390075720087096E-17</v>
      </c>
      <c r="AF1227" s="7" t="str">
        <f t="shared" si="172"/>
        <v>NAO-</v>
      </c>
      <c r="AG1227" s="51">
        <v>0.23784653538616499</v>
      </c>
      <c r="AH1227" s="52">
        <v>0.34919099921031599</v>
      </c>
      <c r="AI1227" s="52">
        <v>0.22642132205308599</v>
      </c>
      <c r="AJ1227" s="53">
        <v>0.18654114335043201</v>
      </c>
      <c r="AK1227" s="44" t="str">
        <f t="shared" si="165"/>
        <v>NAO-</v>
      </c>
      <c r="AL1227" s="51">
        <v>0.29502431267011198</v>
      </c>
      <c r="AM1227" s="52">
        <v>0.50188079146151199</v>
      </c>
      <c r="AN1227" s="52">
        <v>0.20309489586837501</v>
      </c>
      <c r="AO1227" s="53">
        <v>0</v>
      </c>
      <c r="AP1227" s="44" t="str">
        <f t="shared" si="166"/>
        <v>NAO-</v>
      </c>
    </row>
    <row r="1228" spans="1:42" x14ac:dyDescent="0.3">
      <c r="A1228" s="4">
        <v>33784</v>
      </c>
      <c r="B1228" s="5">
        <f t="shared" si="167"/>
        <v>1992</v>
      </c>
      <c r="C1228" s="6">
        <v>0</v>
      </c>
      <c r="D1228" s="7">
        <v>1</v>
      </c>
      <c r="E1228" s="7">
        <v>0</v>
      </c>
      <c r="F1228" s="8">
        <v>0</v>
      </c>
      <c r="G1228" s="44" t="str">
        <f t="shared" si="168"/>
        <v>NAO-</v>
      </c>
      <c r="H1228" s="51">
        <v>5.47707369619033E-4</v>
      </c>
      <c r="I1228" s="52">
        <v>4.16790260321907E-19</v>
      </c>
      <c r="J1228" s="52">
        <v>0.99944927360948699</v>
      </c>
      <c r="K1228" s="53">
        <v>3.0190209044469499E-6</v>
      </c>
      <c r="L1228" s="7" t="str">
        <f t="shared" si="173"/>
        <v>SB</v>
      </c>
      <c r="M1228" s="51">
        <v>5.4338252235255502E-6</v>
      </c>
      <c r="N1228" s="52">
        <v>0.54718528464457605</v>
      </c>
      <c r="O1228" s="52">
        <v>0.45280878948211301</v>
      </c>
      <c r="P1228" s="53">
        <v>4.9204808665039801E-7</v>
      </c>
      <c r="Q1228" s="7" t="str">
        <f t="shared" si="169"/>
        <v>NAO-</v>
      </c>
      <c r="R1228" s="6">
        <v>0</v>
      </c>
      <c r="S1228" s="7">
        <v>1</v>
      </c>
      <c r="T1228" s="7">
        <v>0</v>
      </c>
      <c r="U1228" s="8">
        <v>0</v>
      </c>
      <c r="V1228" s="7" t="str">
        <f t="shared" si="170"/>
        <v>NAO-</v>
      </c>
      <c r="W1228" s="51">
        <v>7.8586645121424199E-50</v>
      </c>
      <c r="X1228" s="52">
        <v>0.341971874702027</v>
      </c>
      <c r="Y1228" s="52">
        <v>0.65802812529797094</v>
      </c>
      <c r="Z1228" s="53">
        <v>2.1502882943300399E-28</v>
      </c>
      <c r="AA1228" s="7" t="str">
        <f t="shared" si="171"/>
        <v>SB</v>
      </c>
      <c r="AB1228" s="51">
        <v>2.2557928663154999E-52</v>
      </c>
      <c r="AC1228" s="52">
        <v>0.358995853687196</v>
      </c>
      <c r="AD1228" s="52">
        <v>0.641004146312803</v>
      </c>
      <c r="AE1228" s="53">
        <v>9.2079342182181394E-28</v>
      </c>
      <c r="AF1228" s="7" t="str">
        <f t="shared" si="172"/>
        <v>SB</v>
      </c>
      <c r="AG1228" s="51">
        <v>0.242319259261077</v>
      </c>
      <c r="AH1228" s="52">
        <v>0.35323668470424002</v>
      </c>
      <c r="AI1228" s="52">
        <v>0.218142089990112</v>
      </c>
      <c r="AJ1228" s="53">
        <v>0.186301966044569</v>
      </c>
      <c r="AK1228" s="44" t="str">
        <f t="shared" si="165"/>
        <v>NAO-</v>
      </c>
      <c r="AL1228" s="51">
        <v>0.32513208490949402</v>
      </c>
      <c r="AM1228" s="52">
        <v>0.51595960859098999</v>
      </c>
      <c r="AN1228" s="52">
        <v>0.15890830649951501</v>
      </c>
      <c r="AO1228" s="53">
        <v>0</v>
      </c>
      <c r="AP1228" s="44" t="str">
        <f t="shared" si="166"/>
        <v>NAO-</v>
      </c>
    </row>
    <row r="1229" spans="1:42" x14ac:dyDescent="0.3">
      <c r="A1229" s="4">
        <v>33785</v>
      </c>
      <c r="B1229" s="5">
        <f t="shared" si="167"/>
        <v>1992</v>
      </c>
      <c r="C1229" s="6">
        <v>0</v>
      </c>
      <c r="D1229" s="7">
        <v>1</v>
      </c>
      <c r="E1229" s="7">
        <v>0</v>
      </c>
      <c r="F1229" s="8">
        <v>0</v>
      </c>
      <c r="G1229" s="44" t="str">
        <f t="shared" si="168"/>
        <v>NAO-</v>
      </c>
      <c r="H1229" s="51">
        <v>3.60672482889734E-3</v>
      </c>
      <c r="I1229" s="52">
        <v>1.84389380284762E-13</v>
      </c>
      <c r="J1229" s="52">
        <v>0.99639323573415195</v>
      </c>
      <c r="K1229" s="53">
        <v>3.9436755758265101E-8</v>
      </c>
      <c r="L1229" s="7" t="str">
        <f t="shared" si="173"/>
        <v>SB</v>
      </c>
      <c r="M1229" s="51">
        <v>3.5041371597589202E-6</v>
      </c>
      <c r="N1229" s="52">
        <v>0.99910686449519603</v>
      </c>
      <c r="O1229" s="52">
        <v>8.8963055663466998E-4</v>
      </c>
      <c r="P1229" s="53">
        <v>8.1100190189574801E-10</v>
      </c>
      <c r="Q1229" s="7" t="str">
        <f t="shared" si="169"/>
        <v>NAO-</v>
      </c>
      <c r="R1229" s="6">
        <v>0</v>
      </c>
      <c r="S1229" s="7">
        <v>1</v>
      </c>
      <c r="T1229" s="7">
        <v>0</v>
      </c>
      <c r="U1229" s="8">
        <v>0</v>
      </c>
      <c r="V1229" s="7" t="str">
        <f t="shared" si="170"/>
        <v>NAO-</v>
      </c>
      <c r="W1229" s="51">
        <v>1.19653819475141E-50</v>
      </c>
      <c r="X1229" s="52">
        <v>0.599007672889869</v>
      </c>
      <c r="Y1229" s="52">
        <v>0.400992327110129</v>
      </c>
      <c r="Z1229" s="53">
        <v>5.2057228072592502E-28</v>
      </c>
      <c r="AA1229" s="7" t="str">
        <f t="shared" si="171"/>
        <v>NAO-</v>
      </c>
      <c r="AB1229" s="51">
        <v>1.01249838013213E-52</v>
      </c>
      <c r="AC1229" s="52">
        <v>0.60470405896201096</v>
      </c>
      <c r="AD1229" s="52">
        <v>0.39529594103798998</v>
      </c>
      <c r="AE1229" s="53">
        <v>2.6074030827027299E-27</v>
      </c>
      <c r="AF1229" s="7" t="str">
        <f t="shared" si="172"/>
        <v>NAO-</v>
      </c>
      <c r="AG1229" s="51">
        <v>0.24259307023194199</v>
      </c>
      <c r="AH1229" s="52">
        <v>0.368371391757774</v>
      </c>
      <c r="AI1229" s="52">
        <v>0.207529810025155</v>
      </c>
      <c r="AJ1229" s="53">
        <v>0.18150572798512701</v>
      </c>
      <c r="AK1229" s="44" t="str">
        <f t="shared" si="165"/>
        <v>NAO-</v>
      </c>
      <c r="AL1229" s="51">
        <v>0.34666926880041599</v>
      </c>
      <c r="AM1229" s="52">
        <v>0.53330731199583603</v>
      </c>
      <c r="AN1229" s="52">
        <v>0.120023419203747</v>
      </c>
      <c r="AO1229" s="53">
        <v>0</v>
      </c>
      <c r="AP1229" s="44" t="str">
        <f t="shared" si="166"/>
        <v>NAO-</v>
      </c>
    </row>
    <row r="1230" spans="1:42" x14ac:dyDescent="0.3">
      <c r="A1230" s="4">
        <v>33786</v>
      </c>
      <c r="B1230" s="5">
        <f t="shared" si="167"/>
        <v>1992</v>
      </c>
      <c r="C1230" s="6">
        <v>0</v>
      </c>
      <c r="D1230" s="7">
        <v>1</v>
      </c>
      <c r="E1230" s="7">
        <v>0</v>
      </c>
      <c r="F1230" s="8">
        <v>0</v>
      </c>
      <c r="G1230" s="44" t="str">
        <f t="shared" si="168"/>
        <v>NAO-</v>
      </c>
      <c r="H1230" s="51">
        <v>0.11637557556252801</v>
      </c>
      <c r="I1230" s="52">
        <v>2.4098828286557399E-14</v>
      </c>
      <c r="J1230" s="52">
        <v>0.88362432959163095</v>
      </c>
      <c r="K1230" s="53">
        <v>9.4845804007700395E-8</v>
      </c>
      <c r="L1230" s="7" t="str">
        <f t="shared" si="173"/>
        <v>SB</v>
      </c>
      <c r="M1230" s="51">
        <v>2.2022105151297301E-3</v>
      </c>
      <c r="N1230" s="52">
        <v>0.99422317649437897</v>
      </c>
      <c r="O1230" s="52">
        <v>3.5746061550516899E-3</v>
      </c>
      <c r="P1230" s="53">
        <v>6.8354293871813798E-9</v>
      </c>
      <c r="Q1230" s="7" t="str">
        <f t="shared" si="169"/>
        <v>NAO-</v>
      </c>
      <c r="R1230" s="6">
        <v>0</v>
      </c>
      <c r="S1230" s="7">
        <v>1</v>
      </c>
      <c r="T1230" s="7">
        <v>0</v>
      </c>
      <c r="U1230" s="8">
        <v>0</v>
      </c>
      <c r="V1230" s="7" t="str">
        <f t="shared" si="170"/>
        <v>NAO-</v>
      </c>
      <c r="W1230" s="51">
        <v>9.5740580635499694E-36</v>
      </c>
      <c r="X1230" s="52">
        <v>0.93508808926229103</v>
      </c>
      <c r="Y1230" s="52">
        <v>6.4911910737706996E-2</v>
      </c>
      <c r="Z1230" s="53">
        <v>1.9414019578601599E-20</v>
      </c>
      <c r="AA1230" s="7" t="str">
        <f t="shared" si="171"/>
        <v>NAO-</v>
      </c>
      <c r="AB1230" s="51">
        <v>3.3501525694145101E-37</v>
      </c>
      <c r="AC1230" s="52">
        <v>0.92658770522230105</v>
      </c>
      <c r="AD1230" s="52">
        <v>7.3412294777698103E-2</v>
      </c>
      <c r="AE1230" s="53">
        <v>6.1244679367241596E-20</v>
      </c>
      <c r="AF1230" s="7" t="str">
        <f t="shared" si="172"/>
        <v>NAO-</v>
      </c>
      <c r="AG1230" s="51">
        <v>0.244238701689315</v>
      </c>
      <c r="AH1230" s="52">
        <v>0.34562080427733299</v>
      </c>
      <c r="AI1230" s="52">
        <v>0.21716263519301901</v>
      </c>
      <c r="AJ1230" s="53">
        <v>0.192977858840332</v>
      </c>
      <c r="AK1230" s="44" t="str">
        <f t="shared" si="165"/>
        <v>NAO-</v>
      </c>
      <c r="AL1230" s="51">
        <v>0.32929934199649502</v>
      </c>
      <c r="AM1230" s="52">
        <v>0.54081936315841606</v>
      </c>
      <c r="AN1230" s="52">
        <v>0.12988129484508801</v>
      </c>
      <c r="AO1230" s="53">
        <v>0</v>
      </c>
      <c r="AP1230" s="44" t="str">
        <f t="shared" si="166"/>
        <v>NAO-</v>
      </c>
    </row>
    <row r="1231" spans="1:42" x14ac:dyDescent="0.3">
      <c r="A1231" s="4">
        <v>33787</v>
      </c>
      <c r="B1231" s="5">
        <f t="shared" si="167"/>
        <v>1992</v>
      </c>
      <c r="C1231" s="6">
        <v>0</v>
      </c>
      <c r="D1231" s="7">
        <v>1</v>
      </c>
      <c r="E1231" s="7">
        <v>0</v>
      </c>
      <c r="F1231" s="8">
        <v>0</v>
      </c>
      <c r="G1231" s="44" t="str">
        <f t="shared" si="168"/>
        <v>NAO-</v>
      </c>
      <c r="H1231" s="51">
        <v>0.52089239092308603</v>
      </c>
      <c r="I1231" s="52">
        <v>2.57233520421374E-11</v>
      </c>
      <c r="J1231" s="52">
        <v>0.479107544484077</v>
      </c>
      <c r="K1231" s="53">
        <v>6.4567122065554306E-8</v>
      </c>
      <c r="L1231" s="7" t="str">
        <f t="shared" si="173"/>
        <v>AL</v>
      </c>
      <c r="M1231" s="51">
        <v>2.6997830422851102E-3</v>
      </c>
      <c r="N1231" s="52">
        <v>0.99563741394940397</v>
      </c>
      <c r="O1231" s="52">
        <v>1.6628005660066301E-3</v>
      </c>
      <c r="P1231" s="53">
        <v>2.4423004122381701E-9</v>
      </c>
      <c r="Q1231" s="7" t="str">
        <f t="shared" si="169"/>
        <v>NAO-</v>
      </c>
      <c r="R1231" s="6">
        <v>0</v>
      </c>
      <c r="S1231" s="7">
        <v>1</v>
      </c>
      <c r="T1231" s="7">
        <v>0</v>
      </c>
      <c r="U1231" s="8">
        <v>0</v>
      </c>
      <c r="V1231" s="7" t="str">
        <f t="shared" si="170"/>
        <v>NAO-</v>
      </c>
      <c r="W1231" s="51">
        <v>1.5600187726942201E-36</v>
      </c>
      <c r="X1231" s="52">
        <v>0.61995127930787897</v>
      </c>
      <c r="Y1231" s="52">
        <v>0.38004872069212098</v>
      </c>
      <c r="Z1231" s="53">
        <v>2.18137786027819E-20</v>
      </c>
      <c r="AA1231" s="7" t="str">
        <f t="shared" si="171"/>
        <v>NAO-</v>
      </c>
      <c r="AB1231" s="51">
        <v>7.7781454154515499E-38</v>
      </c>
      <c r="AC1231" s="52">
        <v>0.60994767502336</v>
      </c>
      <c r="AD1231" s="52">
        <v>0.39005232497664</v>
      </c>
      <c r="AE1231" s="53">
        <v>7.1474299334698102E-20</v>
      </c>
      <c r="AF1231" s="7" t="str">
        <f t="shared" si="172"/>
        <v>NAO-</v>
      </c>
      <c r="AG1231" s="51">
        <v>0.24658497386682801</v>
      </c>
      <c r="AH1231" s="52">
        <v>0.333809645949733</v>
      </c>
      <c r="AI1231" s="52">
        <v>0.22093020982683501</v>
      </c>
      <c r="AJ1231" s="53">
        <v>0.19867517035660201</v>
      </c>
      <c r="AK1231" s="44" t="str">
        <f t="shared" si="165"/>
        <v>NAO-</v>
      </c>
      <c r="AL1231" s="51">
        <v>0.33346113628441898</v>
      </c>
      <c r="AM1231" s="52">
        <v>0.54531195538515098</v>
      </c>
      <c r="AN1231" s="52">
        <v>0.121226908330428</v>
      </c>
      <c r="AO1231" s="53">
        <v>0</v>
      </c>
      <c r="AP1231" s="44" t="str">
        <f t="shared" si="166"/>
        <v>NAO-</v>
      </c>
    </row>
    <row r="1232" spans="1:42" x14ac:dyDescent="0.3">
      <c r="A1232" s="4">
        <v>33788</v>
      </c>
      <c r="B1232" s="5">
        <f t="shared" si="167"/>
        <v>1992</v>
      </c>
      <c r="C1232" s="6">
        <v>0</v>
      </c>
      <c r="D1232" s="7">
        <v>1</v>
      </c>
      <c r="E1232" s="7">
        <v>0</v>
      </c>
      <c r="F1232" s="8">
        <v>0</v>
      </c>
      <c r="G1232" s="44" t="str">
        <f t="shared" si="168"/>
        <v>NAO-</v>
      </c>
      <c r="H1232" s="51">
        <v>4.9058793216537602E-3</v>
      </c>
      <c r="I1232" s="52">
        <v>2.4213789276793201E-8</v>
      </c>
      <c r="J1232" s="52">
        <v>0.99509409377545799</v>
      </c>
      <c r="K1232" s="53">
        <v>2.6891075635605E-9</v>
      </c>
      <c r="L1232" s="7" t="str">
        <f t="shared" si="173"/>
        <v>SB</v>
      </c>
      <c r="M1232" s="51">
        <v>8.0708449814735901E-5</v>
      </c>
      <c r="N1232" s="52">
        <v>0.99948372262317597</v>
      </c>
      <c r="O1232" s="52">
        <v>4.3556870589229801E-4</v>
      </c>
      <c r="P1232" s="53">
        <v>2.2111363695065999E-10</v>
      </c>
      <c r="Q1232" s="7" t="str">
        <f t="shared" si="169"/>
        <v>NAO-</v>
      </c>
      <c r="R1232" s="6">
        <v>0</v>
      </c>
      <c r="S1232" s="7">
        <v>1</v>
      </c>
      <c r="T1232" s="7">
        <v>0</v>
      </c>
      <c r="U1232" s="8">
        <v>0</v>
      </c>
      <c r="V1232" s="7" t="str">
        <f t="shared" si="170"/>
        <v>NAO-</v>
      </c>
      <c r="W1232" s="51">
        <v>9.7238155687434901E-48</v>
      </c>
      <c r="X1232" s="52">
        <v>6.3200510963048601E-2</v>
      </c>
      <c r="Y1232" s="52">
        <v>0.93679948903694998</v>
      </c>
      <c r="Z1232" s="53">
        <v>1.79534045897108E-25</v>
      </c>
      <c r="AA1232" s="7" t="str">
        <f t="shared" si="171"/>
        <v>SB</v>
      </c>
      <c r="AB1232" s="51">
        <v>1.1181008084025399E-49</v>
      </c>
      <c r="AC1232" s="52">
        <v>5.6689350442377003E-2</v>
      </c>
      <c r="AD1232" s="52">
        <v>0.943310649557624</v>
      </c>
      <c r="AE1232" s="53">
        <v>7.1298920975086899E-25</v>
      </c>
      <c r="AF1232" s="7" t="str">
        <f t="shared" si="172"/>
        <v>SB</v>
      </c>
      <c r="AG1232" s="51">
        <v>0.24083678072404399</v>
      </c>
      <c r="AH1232" s="52">
        <v>0.33685831124419002</v>
      </c>
      <c r="AI1232" s="52">
        <v>0.22129924253928199</v>
      </c>
      <c r="AJ1232" s="53">
        <v>0.201005665492482</v>
      </c>
      <c r="AK1232" s="44" t="str">
        <f t="shared" si="165"/>
        <v>NAO-</v>
      </c>
      <c r="AL1232" s="51">
        <v>0.32129949401654401</v>
      </c>
      <c r="AM1232" s="52">
        <v>0.58714159505260599</v>
      </c>
      <c r="AN1232" s="52">
        <v>9.1558910930848905E-2</v>
      </c>
      <c r="AO1232" s="53">
        <v>0</v>
      </c>
      <c r="AP1232" s="44" t="str">
        <f t="shared" si="166"/>
        <v>NAO-</v>
      </c>
    </row>
    <row r="1233" spans="1:42" x14ac:dyDescent="0.3">
      <c r="A1233" s="4">
        <v>33789</v>
      </c>
      <c r="B1233" s="5">
        <f t="shared" si="167"/>
        <v>1992</v>
      </c>
      <c r="C1233" s="6">
        <v>0</v>
      </c>
      <c r="D1233" s="7">
        <v>1</v>
      </c>
      <c r="E1233" s="7">
        <v>0</v>
      </c>
      <c r="F1233" s="8">
        <v>0</v>
      </c>
      <c r="G1233" s="44" t="str">
        <f t="shared" si="168"/>
        <v>NAO-</v>
      </c>
      <c r="H1233" s="51">
        <v>1.6171179495728101E-3</v>
      </c>
      <c r="I1233" s="52">
        <v>1.08973820774382E-13</v>
      </c>
      <c r="J1233" s="52">
        <v>0.99838287004582305</v>
      </c>
      <c r="K1233" s="53">
        <v>1.20044991980887E-8</v>
      </c>
      <c r="L1233" s="7" t="str">
        <f t="shared" si="173"/>
        <v>SB</v>
      </c>
      <c r="M1233" s="51">
        <v>1.5421481535110801E-3</v>
      </c>
      <c r="N1233" s="52">
        <v>0.99019164144402105</v>
      </c>
      <c r="O1233" s="52">
        <v>8.2661971331652092E-3</v>
      </c>
      <c r="P1233" s="53">
        <v>1.3269316794057E-8</v>
      </c>
      <c r="Q1233" s="7" t="str">
        <f t="shared" si="169"/>
        <v>NAO-</v>
      </c>
      <c r="R1233" s="6">
        <v>0</v>
      </c>
      <c r="S1233" s="7">
        <v>1</v>
      </c>
      <c r="T1233" s="7">
        <v>0</v>
      </c>
      <c r="U1233" s="8">
        <v>0</v>
      </c>
      <c r="V1233" s="7" t="str">
        <f t="shared" si="170"/>
        <v>NAO-</v>
      </c>
      <c r="W1233" s="51">
        <v>1.71287064315997E-20</v>
      </c>
      <c r="X1233" s="52">
        <v>0.81330224682354102</v>
      </c>
      <c r="Y1233" s="52">
        <v>0.18669775254329399</v>
      </c>
      <c r="Z1233" s="53">
        <v>6.3316344791638299E-10</v>
      </c>
      <c r="AA1233" s="7" t="str">
        <f t="shared" si="171"/>
        <v>NAO-</v>
      </c>
      <c r="AB1233" s="51">
        <v>2.5138368098955102E-22</v>
      </c>
      <c r="AC1233" s="52">
        <v>0.76466397185856305</v>
      </c>
      <c r="AD1233" s="52">
        <v>0.23533602712203699</v>
      </c>
      <c r="AE1233" s="53">
        <v>1.01939998309973E-9</v>
      </c>
      <c r="AF1233" s="7" t="str">
        <f t="shared" si="172"/>
        <v>NAO-</v>
      </c>
      <c r="AG1233" s="51">
        <v>0.23084581591623601</v>
      </c>
      <c r="AH1233" s="52">
        <v>0.34416342852224102</v>
      </c>
      <c r="AI1233" s="52">
        <v>0.22503264188397801</v>
      </c>
      <c r="AJ1233" s="53">
        <v>0.19995811367754299</v>
      </c>
      <c r="AK1233" s="44" t="str">
        <f t="shared" si="165"/>
        <v>NAO-</v>
      </c>
      <c r="AL1233" s="51">
        <v>0.261588785046729</v>
      </c>
      <c r="AM1233" s="52">
        <v>0.61364485981308403</v>
      </c>
      <c r="AN1233" s="52">
        <v>0.124766355140186</v>
      </c>
      <c r="AO1233" s="53">
        <v>0</v>
      </c>
      <c r="AP1233" s="44" t="str">
        <f t="shared" si="166"/>
        <v>NAO-</v>
      </c>
    </row>
    <row r="1234" spans="1:42" x14ac:dyDescent="0.3">
      <c r="A1234" s="4">
        <v>33790</v>
      </c>
      <c r="B1234" s="5">
        <f t="shared" si="167"/>
        <v>1992</v>
      </c>
      <c r="C1234" s="6">
        <v>0</v>
      </c>
      <c r="D1234" s="7">
        <v>0</v>
      </c>
      <c r="E1234" s="7">
        <v>1</v>
      </c>
      <c r="F1234" s="8">
        <v>0</v>
      </c>
      <c r="G1234" s="44" t="str">
        <f t="shared" si="168"/>
        <v>SB</v>
      </c>
      <c r="H1234" s="51">
        <v>0.917464592541965</v>
      </c>
      <c r="I1234" s="52">
        <v>2.0670063131022999E-27</v>
      </c>
      <c r="J1234" s="52">
        <v>8.2519737269903498E-2</v>
      </c>
      <c r="K1234" s="53">
        <v>1.56701881290701E-5</v>
      </c>
      <c r="L1234" s="7" t="str">
        <f t="shared" si="173"/>
        <v>AL</v>
      </c>
      <c r="M1234" s="51">
        <v>0.99057307391653904</v>
      </c>
      <c r="N1234" s="52">
        <v>1.13054756375492E-4</v>
      </c>
      <c r="O1234" s="52">
        <v>9.3030369683181798E-3</v>
      </c>
      <c r="P1234" s="53">
        <v>1.0834358769564701E-5</v>
      </c>
      <c r="Q1234" s="7" t="str">
        <f t="shared" si="169"/>
        <v>AL</v>
      </c>
      <c r="R1234" s="6">
        <v>0</v>
      </c>
      <c r="S1234" s="7">
        <v>0</v>
      </c>
      <c r="T1234" s="7">
        <v>1</v>
      </c>
      <c r="U1234" s="8">
        <v>0</v>
      </c>
      <c r="V1234" s="7" t="str">
        <f t="shared" si="170"/>
        <v>SB</v>
      </c>
      <c r="W1234" s="51">
        <v>1.5737481121654999E-20</v>
      </c>
      <c r="X1234" s="52">
        <v>4.3567200385366102E-3</v>
      </c>
      <c r="Y1234" s="52">
        <v>0.98187122077183897</v>
      </c>
      <c r="Z1234" s="53">
        <v>1.3772059189623501E-2</v>
      </c>
      <c r="AA1234" s="7" t="str">
        <f t="shared" si="171"/>
        <v>SB</v>
      </c>
      <c r="AB1234" s="51">
        <v>2.8942332947806201E-24</v>
      </c>
      <c r="AC1234" s="52">
        <v>1.9338283287731999E-3</v>
      </c>
      <c r="AD1234" s="52">
        <v>0.98972322267129198</v>
      </c>
      <c r="AE1234" s="53">
        <v>8.3429489999355001E-3</v>
      </c>
      <c r="AF1234" s="7" t="str">
        <f t="shared" si="172"/>
        <v>SB</v>
      </c>
      <c r="AG1234" s="51">
        <v>0.23060022427896101</v>
      </c>
      <c r="AH1234" s="52">
        <v>0.29766966939560702</v>
      </c>
      <c r="AI1234" s="52">
        <v>0.27501449813286499</v>
      </c>
      <c r="AJ1234" s="53">
        <v>0.19671560819256501</v>
      </c>
      <c r="AK1234" s="44" t="str">
        <f t="shared" si="165"/>
        <v>NAO-</v>
      </c>
      <c r="AL1234" s="51">
        <v>0.21923026970864501</v>
      </c>
      <c r="AM1234" s="52">
        <v>0.44214035239620703</v>
      </c>
      <c r="AN1234" s="52">
        <v>0.33862937789514602</v>
      </c>
      <c r="AO1234" s="53">
        <v>0</v>
      </c>
      <c r="AP1234" s="44" t="str">
        <f t="shared" si="166"/>
        <v>NAO-</v>
      </c>
    </row>
    <row r="1235" spans="1:42" x14ac:dyDescent="0.3">
      <c r="A1235" s="4">
        <v>33791</v>
      </c>
      <c r="B1235" s="5">
        <f t="shared" si="167"/>
        <v>1992</v>
      </c>
      <c r="C1235" s="6">
        <v>0</v>
      </c>
      <c r="D1235" s="7">
        <v>0</v>
      </c>
      <c r="E1235" s="7">
        <v>1</v>
      </c>
      <c r="F1235" s="8">
        <v>0</v>
      </c>
      <c r="G1235" s="44" t="str">
        <f t="shared" si="168"/>
        <v>SB</v>
      </c>
      <c r="H1235" s="51">
        <v>0.94303633804271703</v>
      </c>
      <c r="I1235" s="52">
        <v>4.5967992766933402E-27</v>
      </c>
      <c r="J1235" s="52">
        <v>4.0105773340322601E-2</v>
      </c>
      <c r="K1235" s="53">
        <v>1.6857888616965001E-2</v>
      </c>
      <c r="L1235" s="7" t="str">
        <f t="shared" si="173"/>
        <v>AL</v>
      </c>
      <c r="M1235" s="51">
        <v>0.82780033932906305</v>
      </c>
      <c r="N1235" s="52">
        <v>1.65812570661555E-7</v>
      </c>
      <c r="O1235" s="52">
        <v>0.165721978154167</v>
      </c>
      <c r="P1235" s="53">
        <v>6.4775167042073097E-3</v>
      </c>
      <c r="Q1235" s="7" t="str">
        <f t="shared" si="169"/>
        <v>AL</v>
      </c>
      <c r="R1235" s="6">
        <v>0</v>
      </c>
      <c r="S1235" s="7">
        <v>0</v>
      </c>
      <c r="T1235" s="7">
        <v>0</v>
      </c>
      <c r="U1235" s="8">
        <v>1</v>
      </c>
      <c r="V1235" s="7" t="str">
        <f t="shared" si="170"/>
        <v>Zonal</v>
      </c>
      <c r="W1235" s="51">
        <v>2.42500373698565E-23</v>
      </c>
      <c r="X1235" s="52">
        <v>4.75240582624997E-8</v>
      </c>
      <c r="Y1235" s="52">
        <v>0.815567458141913</v>
      </c>
      <c r="Z1235" s="53">
        <v>0.184432494334027</v>
      </c>
      <c r="AA1235" s="7" t="str">
        <f t="shared" si="171"/>
        <v>SB</v>
      </c>
      <c r="AB1235" s="51">
        <v>1.1423475082961399E-27</v>
      </c>
      <c r="AC1235" s="52">
        <v>4.0977558685695203E-8</v>
      </c>
      <c r="AD1235" s="52">
        <v>0.89841293004174505</v>
      </c>
      <c r="AE1235" s="53">
        <v>0.10158702898069399</v>
      </c>
      <c r="AF1235" s="7" t="str">
        <f t="shared" si="172"/>
        <v>SB</v>
      </c>
      <c r="AG1235" s="51">
        <v>0.170147736375307</v>
      </c>
      <c r="AH1235" s="52">
        <v>0.18869885628109101</v>
      </c>
      <c r="AI1235" s="52">
        <v>0.46098700183916202</v>
      </c>
      <c r="AJ1235" s="53">
        <v>0.18016640550443799</v>
      </c>
      <c r="AK1235" s="44" t="str">
        <f t="shared" si="165"/>
        <v>SB</v>
      </c>
      <c r="AL1235" s="51">
        <v>0</v>
      </c>
      <c r="AM1235" s="52">
        <v>0.19536319866024601</v>
      </c>
      <c r="AN1235" s="52">
        <v>0.69986393133765901</v>
      </c>
      <c r="AO1235" s="53">
        <v>0.104772870002093</v>
      </c>
      <c r="AP1235" s="44" t="str">
        <f t="shared" si="166"/>
        <v>SB</v>
      </c>
    </row>
    <row r="1236" spans="1:42" x14ac:dyDescent="0.3">
      <c r="A1236" s="4">
        <v>33792</v>
      </c>
      <c r="B1236" s="5">
        <f t="shared" si="167"/>
        <v>1992</v>
      </c>
      <c r="C1236" s="6">
        <v>0</v>
      </c>
      <c r="D1236" s="7">
        <v>0</v>
      </c>
      <c r="E1236" s="7">
        <v>1</v>
      </c>
      <c r="F1236" s="8">
        <v>0</v>
      </c>
      <c r="G1236" s="44" t="str">
        <f t="shared" si="168"/>
        <v>SB</v>
      </c>
      <c r="H1236" s="51">
        <v>1.9131796055457399E-3</v>
      </c>
      <c r="I1236" s="52">
        <v>1.19147774345946E-20</v>
      </c>
      <c r="J1236" s="52">
        <v>1.19091487872681E-3</v>
      </c>
      <c r="K1236" s="53">
        <v>0.99689590551571505</v>
      </c>
      <c r="L1236" s="7" t="str">
        <f t="shared" si="173"/>
        <v>Zonal</v>
      </c>
      <c r="M1236" s="51">
        <v>3.9419447590605802E-3</v>
      </c>
      <c r="N1236" s="52">
        <v>1.8627142409445999E-7</v>
      </c>
      <c r="O1236" s="52">
        <v>3.1513596268471403E-2</v>
      </c>
      <c r="P1236" s="53">
        <v>0.96454427270103504</v>
      </c>
      <c r="Q1236" s="7" t="str">
        <f t="shared" si="169"/>
        <v>Zonal</v>
      </c>
      <c r="R1236" s="6">
        <v>0</v>
      </c>
      <c r="S1236" s="7">
        <v>0</v>
      </c>
      <c r="T1236" s="7">
        <v>0</v>
      </c>
      <c r="U1236" s="8">
        <v>1</v>
      </c>
      <c r="V1236" s="7" t="str">
        <f t="shared" si="170"/>
        <v>Zonal</v>
      </c>
      <c r="W1236" s="51">
        <v>2.86326564048009E-24</v>
      </c>
      <c r="X1236" s="52">
        <v>9.7095654120815598E-14</v>
      </c>
      <c r="Y1236" s="52">
        <v>0.71598385182288804</v>
      </c>
      <c r="Z1236" s="53">
        <v>0.28401614817701298</v>
      </c>
      <c r="AA1236" s="7" t="str">
        <f t="shared" si="171"/>
        <v>SB</v>
      </c>
      <c r="AB1236" s="51">
        <v>9.4523290700861303E-29</v>
      </c>
      <c r="AC1236" s="52">
        <v>6.5402193914705895E-13</v>
      </c>
      <c r="AD1236" s="52">
        <v>0.83522619681254195</v>
      </c>
      <c r="AE1236" s="53">
        <v>0.16477380318680299</v>
      </c>
      <c r="AF1236" s="7" t="str">
        <f t="shared" si="172"/>
        <v>SB</v>
      </c>
      <c r="AG1236" s="51">
        <v>0.17594342173312999</v>
      </c>
      <c r="AH1236" s="52">
        <v>0.19343179882865799</v>
      </c>
      <c r="AI1236" s="52">
        <v>0.381125111992348</v>
      </c>
      <c r="AJ1236" s="53">
        <v>0.24949966744586199</v>
      </c>
      <c r="AK1236" s="44" t="str">
        <f t="shared" si="165"/>
        <v>SB</v>
      </c>
      <c r="AL1236" s="51">
        <v>0</v>
      </c>
      <c r="AM1236" s="52">
        <v>0.14951670133365899</v>
      </c>
      <c r="AN1236" s="52">
        <v>0.49528936742933999</v>
      </c>
      <c r="AO1236" s="53">
        <v>0.35519393123699899</v>
      </c>
      <c r="AP1236" s="44" t="str">
        <f t="shared" si="166"/>
        <v>SB</v>
      </c>
    </row>
    <row r="1237" spans="1:42" x14ac:dyDescent="0.3">
      <c r="A1237" s="4">
        <v>33793</v>
      </c>
      <c r="B1237" s="5">
        <f t="shared" si="167"/>
        <v>1992</v>
      </c>
      <c r="C1237" s="6">
        <v>0</v>
      </c>
      <c r="D1237" s="7">
        <v>0</v>
      </c>
      <c r="E1237" s="7">
        <v>1</v>
      </c>
      <c r="F1237" s="8">
        <v>0</v>
      </c>
      <c r="G1237" s="44" t="str">
        <f t="shared" si="168"/>
        <v>SB</v>
      </c>
      <c r="H1237" s="51">
        <v>4.3086397285865401E-4</v>
      </c>
      <c r="I1237" s="52">
        <v>1.3498593908757801E-17</v>
      </c>
      <c r="J1237" s="52">
        <v>7.0211676771587299E-6</v>
      </c>
      <c r="K1237" s="53">
        <v>0.99956211485947299</v>
      </c>
      <c r="L1237" s="7" t="str">
        <f t="shared" si="173"/>
        <v>Zonal</v>
      </c>
      <c r="M1237" s="51">
        <v>6.2133015343247503E-3</v>
      </c>
      <c r="N1237" s="52">
        <v>2.9074428171431599E-9</v>
      </c>
      <c r="O1237" s="52">
        <v>1.09030241851157E-2</v>
      </c>
      <c r="P1237" s="53">
        <v>0.98288367137310795</v>
      </c>
      <c r="Q1237" s="7" t="str">
        <f t="shared" si="169"/>
        <v>Zonal</v>
      </c>
      <c r="R1237" s="6">
        <v>0</v>
      </c>
      <c r="S1237" s="7">
        <v>0</v>
      </c>
      <c r="T1237" s="7">
        <v>0</v>
      </c>
      <c r="U1237" s="8">
        <v>1</v>
      </c>
      <c r="V1237" s="7" t="str">
        <f t="shared" si="170"/>
        <v>Zonal</v>
      </c>
      <c r="W1237" s="51">
        <v>5.6184273140278701E-8</v>
      </c>
      <c r="X1237" s="52">
        <v>1.8245336354696499E-6</v>
      </c>
      <c r="Y1237" s="52">
        <v>3.2094902588376099E-2</v>
      </c>
      <c r="Z1237" s="53">
        <v>0.96790321669371404</v>
      </c>
      <c r="AA1237" s="7" t="str">
        <f t="shared" si="171"/>
        <v>Zonal</v>
      </c>
      <c r="AB1237" s="51">
        <v>1.34355127085055E-9</v>
      </c>
      <c r="AC1237" s="52">
        <v>6.6073198002741397E-6</v>
      </c>
      <c r="AD1237" s="52">
        <v>3.3798888895201301E-2</v>
      </c>
      <c r="AE1237" s="53">
        <v>0.966194502441448</v>
      </c>
      <c r="AF1237" s="7" t="str">
        <f t="shared" si="172"/>
        <v>Zonal</v>
      </c>
      <c r="AG1237" s="51">
        <v>0.176642121443153</v>
      </c>
      <c r="AH1237" s="52">
        <v>0.17050748252435899</v>
      </c>
      <c r="AI1237" s="52">
        <v>0.32323646857546701</v>
      </c>
      <c r="AJ1237" s="53">
        <v>0.32961392745701901</v>
      </c>
      <c r="AK1237" s="44" t="str">
        <f t="shared" si="165"/>
        <v>Zonal</v>
      </c>
      <c r="AL1237" s="51">
        <v>0</v>
      </c>
      <c r="AM1237" s="52">
        <v>5.44821465146446E-2</v>
      </c>
      <c r="AN1237" s="52">
        <v>0.47084727247900499</v>
      </c>
      <c r="AO1237" s="53">
        <v>0.47467058100634901</v>
      </c>
      <c r="AP1237" s="44" t="str">
        <f t="shared" si="166"/>
        <v>Zonal</v>
      </c>
    </row>
    <row r="1238" spans="1:42" x14ac:dyDescent="0.3">
      <c r="A1238" s="4">
        <v>33794</v>
      </c>
      <c r="B1238" s="5">
        <f t="shared" si="167"/>
        <v>1992</v>
      </c>
      <c r="C1238" s="6">
        <v>0</v>
      </c>
      <c r="D1238" s="7">
        <v>0</v>
      </c>
      <c r="E1238" s="7">
        <v>0</v>
      </c>
      <c r="F1238" s="8">
        <v>1</v>
      </c>
      <c r="G1238" s="44" t="str">
        <f t="shared" si="168"/>
        <v>Zonal</v>
      </c>
      <c r="H1238" s="51">
        <v>3.7205015883687798E-2</v>
      </c>
      <c r="I1238" s="52">
        <v>2.7777279553780498E-9</v>
      </c>
      <c r="J1238" s="52">
        <v>1.39881167235097E-5</v>
      </c>
      <c r="K1238" s="53">
        <v>0.96278099322184696</v>
      </c>
      <c r="L1238" s="7" t="str">
        <f t="shared" si="173"/>
        <v>Zonal</v>
      </c>
      <c r="M1238" s="51">
        <v>6.41171847768017E-2</v>
      </c>
      <c r="N1238" s="52">
        <v>1.9375479573684001E-5</v>
      </c>
      <c r="O1238" s="52">
        <v>6.7885483818635301E-4</v>
      </c>
      <c r="P1238" s="53">
        <v>0.935184584905424</v>
      </c>
      <c r="Q1238" s="7" t="str">
        <f t="shared" si="169"/>
        <v>Zonal</v>
      </c>
      <c r="R1238" s="6">
        <v>1</v>
      </c>
      <c r="S1238" s="7">
        <v>0</v>
      </c>
      <c r="T1238" s="7">
        <v>0</v>
      </c>
      <c r="U1238" s="8">
        <v>0</v>
      </c>
      <c r="V1238" s="7" t="str">
        <f t="shared" si="170"/>
        <v>AL</v>
      </c>
      <c r="W1238" s="51">
        <v>0.70402024105366101</v>
      </c>
      <c r="X1238" s="52">
        <v>1.16387743121755E-3</v>
      </c>
      <c r="Y1238" s="52">
        <v>1.74458179284532E-3</v>
      </c>
      <c r="Z1238" s="53">
        <v>0.29307129972227602</v>
      </c>
      <c r="AA1238" s="7" t="str">
        <f t="shared" si="171"/>
        <v>AL</v>
      </c>
      <c r="AB1238" s="51">
        <v>0.78131160526841303</v>
      </c>
      <c r="AC1238" s="52">
        <v>9.6656228967977704E-4</v>
      </c>
      <c r="AD1238" s="52">
        <v>1.1549207941606301E-3</v>
      </c>
      <c r="AE1238" s="53">
        <v>0.216566911647744</v>
      </c>
      <c r="AF1238" s="7" t="str">
        <f t="shared" si="172"/>
        <v>AL</v>
      </c>
      <c r="AG1238" s="51">
        <v>0.229932736391709</v>
      </c>
      <c r="AH1238" s="52">
        <v>0.17596579357112699</v>
      </c>
      <c r="AI1238" s="52">
        <v>0.23176533461907001</v>
      </c>
      <c r="AJ1238" s="53">
        <v>0.36233613541809101</v>
      </c>
      <c r="AK1238" s="44" t="str">
        <f t="shared" si="165"/>
        <v>Zonal</v>
      </c>
      <c r="AL1238" s="51">
        <v>0.16363502467044699</v>
      </c>
      <c r="AM1238" s="52">
        <v>0</v>
      </c>
      <c r="AN1238" s="52">
        <v>0.32436114588703102</v>
      </c>
      <c r="AO1238" s="53">
        <v>0.51200382944252099</v>
      </c>
      <c r="AP1238" s="44" t="str">
        <f t="shared" si="166"/>
        <v>Zonal</v>
      </c>
    </row>
    <row r="1239" spans="1:42" x14ac:dyDescent="0.3">
      <c r="A1239" s="4">
        <v>33795</v>
      </c>
      <c r="B1239" s="5">
        <f t="shared" si="167"/>
        <v>1992</v>
      </c>
      <c r="C1239" s="6">
        <v>0</v>
      </c>
      <c r="D1239" s="7">
        <v>0</v>
      </c>
      <c r="E1239" s="7">
        <v>0</v>
      </c>
      <c r="F1239" s="8">
        <v>1</v>
      </c>
      <c r="G1239" s="44" t="str">
        <f t="shared" si="168"/>
        <v>Zonal</v>
      </c>
      <c r="H1239" s="51">
        <v>0.73148148205082497</v>
      </c>
      <c r="I1239" s="52">
        <v>1.44966204545539E-18</v>
      </c>
      <c r="J1239" s="52">
        <v>1.7720870141073801E-3</v>
      </c>
      <c r="K1239" s="53">
        <v>0.266746430935074</v>
      </c>
      <c r="L1239" s="7" t="str">
        <f t="shared" si="173"/>
        <v>AL</v>
      </c>
      <c r="M1239" s="51">
        <v>0.84618085862235903</v>
      </c>
      <c r="N1239" s="52">
        <v>6.3851963315172504E-3</v>
      </c>
      <c r="O1239" s="52">
        <v>7.5719466116403995E-4</v>
      </c>
      <c r="P1239" s="53">
        <v>0.14667675038495201</v>
      </c>
      <c r="Q1239" s="7" t="str">
        <f t="shared" si="169"/>
        <v>AL</v>
      </c>
      <c r="R1239" s="6">
        <v>1</v>
      </c>
      <c r="S1239" s="7">
        <v>0</v>
      </c>
      <c r="T1239" s="7">
        <v>0</v>
      </c>
      <c r="U1239" s="8">
        <v>0</v>
      </c>
      <c r="V1239" s="7" t="str">
        <f t="shared" si="170"/>
        <v>AL</v>
      </c>
      <c r="W1239" s="51">
        <v>0.97722628817048596</v>
      </c>
      <c r="X1239" s="52">
        <v>8.8777137888706101E-3</v>
      </c>
      <c r="Y1239" s="52">
        <v>1.23072260544383E-4</v>
      </c>
      <c r="Z1239" s="53">
        <v>1.37729257800997E-2</v>
      </c>
      <c r="AA1239" s="7" t="str">
        <f t="shared" si="171"/>
        <v>AL</v>
      </c>
      <c r="AB1239" s="51">
        <v>0.97925256103522396</v>
      </c>
      <c r="AC1239" s="52">
        <v>8.3355964916506497E-3</v>
      </c>
      <c r="AD1239" s="52">
        <v>1.2332059081017E-4</v>
      </c>
      <c r="AE1239" s="53">
        <v>1.2288521882314499E-2</v>
      </c>
      <c r="AF1239" s="7" t="str">
        <f t="shared" si="172"/>
        <v>AL</v>
      </c>
      <c r="AG1239" s="51">
        <v>0.27251602979705702</v>
      </c>
      <c r="AH1239" s="52">
        <v>0.202364414735692</v>
      </c>
      <c r="AI1239" s="52">
        <v>0.21739627968971401</v>
      </c>
      <c r="AJ1239" s="53">
        <v>0.307723275777535</v>
      </c>
      <c r="AK1239" s="44" t="str">
        <f t="shared" si="165"/>
        <v>Zonal</v>
      </c>
      <c r="AL1239" s="51">
        <v>0.27130399513283299</v>
      </c>
      <c r="AM1239" s="52">
        <v>0</v>
      </c>
      <c r="AN1239" s="52">
        <v>0.20945041573717299</v>
      </c>
      <c r="AO1239" s="53">
        <v>0.51924558912999297</v>
      </c>
      <c r="AP1239" s="44" t="str">
        <f t="shared" si="166"/>
        <v>Zonal</v>
      </c>
    </row>
    <row r="1240" spans="1:42" x14ac:dyDescent="0.3">
      <c r="A1240" s="4">
        <v>33796</v>
      </c>
      <c r="B1240" s="5">
        <f t="shared" si="167"/>
        <v>1992</v>
      </c>
      <c r="C1240" s="6">
        <v>0</v>
      </c>
      <c r="D1240" s="7">
        <v>0</v>
      </c>
      <c r="E1240" s="7">
        <v>0</v>
      </c>
      <c r="F1240" s="8">
        <v>1</v>
      </c>
      <c r="G1240" s="44" t="str">
        <f t="shared" si="168"/>
        <v>Zonal</v>
      </c>
      <c r="H1240" s="51">
        <v>0.91331463759100295</v>
      </c>
      <c r="I1240" s="52">
        <v>7.1715616618091502E-38</v>
      </c>
      <c r="J1240" s="52">
        <v>2.9448166182284598E-2</v>
      </c>
      <c r="K1240" s="53">
        <v>5.7237196226718599E-2</v>
      </c>
      <c r="L1240" s="7" t="str">
        <f t="shared" si="173"/>
        <v>AL</v>
      </c>
      <c r="M1240" s="51">
        <v>8.90964291303427E-2</v>
      </c>
      <c r="N1240" s="52">
        <v>0.90707409268232497</v>
      </c>
      <c r="O1240" s="52">
        <v>3.5237458146750499E-6</v>
      </c>
      <c r="P1240" s="53">
        <v>3.8259544415151598E-3</v>
      </c>
      <c r="Q1240" s="7" t="str">
        <f t="shared" si="169"/>
        <v>NAO-</v>
      </c>
      <c r="R1240" s="6">
        <v>1</v>
      </c>
      <c r="S1240" s="7">
        <v>0</v>
      </c>
      <c r="T1240" s="7">
        <v>0</v>
      </c>
      <c r="U1240" s="8">
        <v>0</v>
      </c>
      <c r="V1240" s="7" t="str">
        <f t="shared" si="170"/>
        <v>AL</v>
      </c>
      <c r="W1240" s="51">
        <v>0.97927368144871296</v>
      </c>
      <c r="X1240" s="52">
        <v>1.2514902435861199E-2</v>
      </c>
      <c r="Y1240" s="52">
        <v>8.9155677555424401E-5</v>
      </c>
      <c r="Z1240" s="53">
        <v>8.1222604378685392E-3</v>
      </c>
      <c r="AA1240" s="7" t="str">
        <f t="shared" si="171"/>
        <v>AL</v>
      </c>
      <c r="AB1240" s="51">
        <v>0.98018780008643303</v>
      </c>
      <c r="AC1240" s="52">
        <v>1.20689257984115E-2</v>
      </c>
      <c r="AD1240" s="52">
        <v>1.02844937778327E-4</v>
      </c>
      <c r="AE1240" s="53">
        <v>7.6404291773756201E-3</v>
      </c>
      <c r="AF1240" s="7" t="str">
        <f t="shared" si="172"/>
        <v>AL</v>
      </c>
      <c r="AG1240" s="51">
        <v>0.28057079169028498</v>
      </c>
      <c r="AH1240" s="52">
        <v>0.220077252004068</v>
      </c>
      <c r="AI1240" s="52">
        <v>0.219583373113418</v>
      </c>
      <c r="AJ1240" s="53">
        <v>0.27976858319222803</v>
      </c>
      <c r="AK1240" s="44" t="str">
        <f t="shared" si="165"/>
        <v>AL</v>
      </c>
      <c r="AL1240" s="51">
        <v>0.36341146638629401</v>
      </c>
      <c r="AM1240" s="52">
        <v>0</v>
      </c>
      <c r="AN1240" s="52">
        <v>0.11856020780505901</v>
      </c>
      <c r="AO1240" s="53">
        <v>0.518028325808646</v>
      </c>
      <c r="AP1240" s="44" t="str">
        <f t="shared" si="166"/>
        <v>Zonal</v>
      </c>
    </row>
    <row r="1241" spans="1:42" x14ac:dyDescent="0.3">
      <c r="A1241" s="4">
        <v>33797</v>
      </c>
      <c r="B1241" s="5">
        <f t="shared" si="167"/>
        <v>1992</v>
      </c>
      <c r="C1241" s="6">
        <v>0</v>
      </c>
      <c r="D1241" s="7">
        <v>0</v>
      </c>
      <c r="E1241" s="7">
        <v>0</v>
      </c>
      <c r="F1241" s="8">
        <v>1</v>
      </c>
      <c r="G1241" s="44" t="str">
        <f t="shared" si="168"/>
        <v>Zonal</v>
      </c>
      <c r="H1241" s="51">
        <v>0.83017874496097799</v>
      </c>
      <c r="I1241" s="52">
        <v>2.8571568554338899E-40</v>
      </c>
      <c r="J1241" s="52">
        <v>0.169573341506947</v>
      </c>
      <c r="K1241" s="53">
        <v>2.4791353207798198E-4</v>
      </c>
      <c r="L1241" s="7" t="str">
        <f t="shared" si="173"/>
        <v>AL</v>
      </c>
      <c r="M1241" s="51">
        <v>6.1989208213322105E-4</v>
      </c>
      <c r="N1241" s="52">
        <v>0.99937620420816098</v>
      </c>
      <c r="O1241" s="52">
        <v>8.7209521483731397E-7</v>
      </c>
      <c r="P1241" s="53">
        <v>3.0316144807241898E-6</v>
      </c>
      <c r="Q1241" s="7" t="str">
        <f t="shared" si="169"/>
        <v>NAO-</v>
      </c>
      <c r="R1241" s="6">
        <v>1</v>
      </c>
      <c r="S1241" s="7">
        <v>0</v>
      </c>
      <c r="T1241" s="7">
        <v>0</v>
      </c>
      <c r="U1241" s="8">
        <v>0</v>
      </c>
      <c r="V1241" s="7" t="str">
        <f t="shared" si="170"/>
        <v>AL</v>
      </c>
      <c r="W1241" s="51">
        <v>0.97510679588416105</v>
      </c>
      <c r="X1241" s="52">
        <v>1.9354275303191101E-2</v>
      </c>
      <c r="Y1241" s="52">
        <v>6.8181622601046202E-5</v>
      </c>
      <c r="Z1241" s="53">
        <v>5.4707471900458503E-3</v>
      </c>
      <c r="AA1241" s="7" t="str">
        <f t="shared" si="171"/>
        <v>AL</v>
      </c>
      <c r="AB1241" s="51">
        <v>0.97579372893536398</v>
      </c>
      <c r="AC1241" s="52">
        <v>1.88224813896028E-2</v>
      </c>
      <c r="AD1241" s="52">
        <v>8.7649093915493194E-5</v>
      </c>
      <c r="AE1241" s="53">
        <v>5.2961405811185504E-3</v>
      </c>
      <c r="AF1241" s="7" t="str">
        <f t="shared" si="172"/>
        <v>AL</v>
      </c>
      <c r="AG1241" s="51">
        <v>0.29911783747364301</v>
      </c>
      <c r="AH1241" s="52">
        <v>0.22879538995831</v>
      </c>
      <c r="AI1241" s="52">
        <v>0.21688088014666401</v>
      </c>
      <c r="AJ1241" s="53">
        <v>0.25520589242138098</v>
      </c>
      <c r="AK1241" s="44" t="str">
        <f t="shared" si="165"/>
        <v>AL</v>
      </c>
      <c r="AL1241" s="51">
        <v>0.66165494862087604</v>
      </c>
      <c r="AM1241" s="52">
        <v>0.112925905895078</v>
      </c>
      <c r="AN1241" s="52">
        <v>0</v>
      </c>
      <c r="AO1241" s="53">
        <v>0.22541914548404501</v>
      </c>
      <c r="AP1241" s="44" t="str">
        <f t="shared" si="166"/>
        <v>AL</v>
      </c>
    </row>
    <row r="1242" spans="1:42" x14ac:dyDescent="0.3">
      <c r="A1242" s="4">
        <v>33798</v>
      </c>
      <c r="B1242" s="5">
        <f t="shared" si="167"/>
        <v>1992</v>
      </c>
      <c r="C1242" s="6">
        <v>0</v>
      </c>
      <c r="D1242" s="7">
        <v>0</v>
      </c>
      <c r="E1242" s="7">
        <v>0</v>
      </c>
      <c r="F1242" s="8">
        <v>1</v>
      </c>
      <c r="G1242" s="44" t="str">
        <f t="shared" si="168"/>
        <v>Zonal</v>
      </c>
      <c r="H1242" s="51">
        <v>0.95557173913467797</v>
      </c>
      <c r="I1242" s="52">
        <v>1.0717163623034299E-28</v>
      </c>
      <c r="J1242" s="52">
        <v>4.4370903600662502E-2</v>
      </c>
      <c r="K1242" s="53">
        <v>5.7357264672865798E-5</v>
      </c>
      <c r="L1242" s="7" t="str">
        <f t="shared" si="173"/>
        <v>AL</v>
      </c>
      <c r="M1242" s="51">
        <v>7.8856249993805702E-4</v>
      </c>
      <c r="N1242" s="52">
        <v>0.99920817376265403</v>
      </c>
      <c r="O1242" s="52">
        <v>9.4986618863871405E-7</v>
      </c>
      <c r="P1242" s="53">
        <v>2.3138712317768498E-6</v>
      </c>
      <c r="Q1242" s="7" t="str">
        <f t="shared" si="169"/>
        <v>NAO-</v>
      </c>
      <c r="R1242" s="6">
        <v>1</v>
      </c>
      <c r="S1242" s="7">
        <v>0</v>
      </c>
      <c r="T1242" s="7">
        <v>0</v>
      </c>
      <c r="U1242" s="8">
        <v>0</v>
      </c>
      <c r="V1242" s="7" t="str">
        <f t="shared" si="170"/>
        <v>AL</v>
      </c>
      <c r="W1242" s="51">
        <v>0.97345461087078999</v>
      </c>
      <c r="X1242" s="52">
        <v>2.0177512901951501E-2</v>
      </c>
      <c r="Y1242" s="52">
        <v>5.5860697837010098E-5</v>
      </c>
      <c r="Z1242" s="53">
        <v>6.31201552942183E-3</v>
      </c>
      <c r="AA1242" s="7" t="str">
        <f t="shared" si="171"/>
        <v>AL</v>
      </c>
      <c r="AB1242" s="51">
        <v>0.97560701306077302</v>
      </c>
      <c r="AC1242" s="52">
        <v>1.8414146121245999E-2</v>
      </c>
      <c r="AD1242" s="52">
        <v>6.4898646829123006E-5</v>
      </c>
      <c r="AE1242" s="53">
        <v>5.9139421711521699E-3</v>
      </c>
      <c r="AF1242" s="7" t="str">
        <f t="shared" si="172"/>
        <v>AL</v>
      </c>
      <c r="AG1242" s="51">
        <v>0.32064170840957801</v>
      </c>
      <c r="AH1242" s="52">
        <v>0.23265539505586899</v>
      </c>
      <c r="AI1242" s="52">
        <v>0.21387848392040701</v>
      </c>
      <c r="AJ1242" s="53">
        <v>0.23282441261414399</v>
      </c>
      <c r="AK1242" s="44" t="str">
        <f t="shared" si="165"/>
        <v>AL</v>
      </c>
      <c r="AL1242" s="51">
        <v>0.66501815933853603</v>
      </c>
      <c r="AM1242" s="52">
        <v>0.262653581639749</v>
      </c>
      <c r="AN1242" s="52">
        <v>7.23282590217139E-2</v>
      </c>
      <c r="AO1242" s="53">
        <v>0</v>
      </c>
      <c r="AP1242" s="44" t="str">
        <f t="shared" si="166"/>
        <v>AL</v>
      </c>
    </row>
    <row r="1243" spans="1:42" x14ac:dyDescent="0.3">
      <c r="A1243" s="4">
        <v>33799</v>
      </c>
      <c r="B1243" s="5">
        <f t="shared" si="167"/>
        <v>1992</v>
      </c>
      <c r="C1243" s="6">
        <v>0</v>
      </c>
      <c r="D1243" s="7">
        <v>0</v>
      </c>
      <c r="E1243" s="7">
        <v>0</v>
      </c>
      <c r="F1243" s="8">
        <v>1</v>
      </c>
      <c r="G1243" s="44" t="str">
        <f t="shared" si="168"/>
        <v>Zonal</v>
      </c>
      <c r="H1243" s="51">
        <v>0.98353474287255405</v>
      </c>
      <c r="I1243" s="52">
        <v>8.2831874721609796E-29</v>
      </c>
      <c r="J1243" s="52">
        <v>1.6443474112944299E-2</v>
      </c>
      <c r="K1243" s="53">
        <v>2.1783014489402599E-5</v>
      </c>
      <c r="L1243" s="7" t="str">
        <f t="shared" si="173"/>
        <v>AL</v>
      </c>
      <c r="M1243" s="51">
        <v>2.9116173328758599E-2</v>
      </c>
      <c r="N1243" s="52">
        <v>0.97085666704199003</v>
      </c>
      <c r="O1243" s="52">
        <v>1.79493282243389E-5</v>
      </c>
      <c r="P1243" s="53">
        <v>9.2103010250116208E-6</v>
      </c>
      <c r="Q1243" s="7" t="str">
        <f t="shared" si="169"/>
        <v>NAO-</v>
      </c>
      <c r="R1243" s="6">
        <v>1</v>
      </c>
      <c r="S1243" s="7">
        <v>0</v>
      </c>
      <c r="T1243" s="7">
        <v>0</v>
      </c>
      <c r="U1243" s="8">
        <v>0</v>
      </c>
      <c r="V1243" s="7" t="str">
        <f t="shared" si="170"/>
        <v>AL</v>
      </c>
      <c r="W1243" s="51">
        <v>0.96019445996294195</v>
      </c>
      <c r="X1243" s="52">
        <v>2.7876402385640198E-2</v>
      </c>
      <c r="Y1243" s="52">
        <v>9.0209746908234293E-5</v>
      </c>
      <c r="Z1243" s="53">
        <v>1.1838927904508601E-2</v>
      </c>
      <c r="AA1243" s="7" t="str">
        <f t="shared" si="171"/>
        <v>AL</v>
      </c>
      <c r="AB1243" s="51">
        <v>0.961562310503419</v>
      </c>
      <c r="AC1243" s="52">
        <v>2.6403331541816202E-2</v>
      </c>
      <c r="AD1243" s="52">
        <v>1.0693388532448E-4</v>
      </c>
      <c r="AE1243" s="53">
        <v>1.19274240694401E-2</v>
      </c>
      <c r="AF1243" s="7" t="str">
        <f t="shared" si="172"/>
        <v>AL</v>
      </c>
      <c r="AG1243" s="51">
        <v>0.28335831703008602</v>
      </c>
      <c r="AH1243" s="52">
        <v>0.253762443920932</v>
      </c>
      <c r="AI1243" s="52">
        <v>0.22548196684402899</v>
      </c>
      <c r="AJ1243" s="53">
        <v>0.23739727220495099</v>
      </c>
      <c r="AK1243" s="44" t="str">
        <f t="shared" si="165"/>
        <v>AL</v>
      </c>
      <c r="AL1243" s="51">
        <v>0.408069848266508</v>
      </c>
      <c r="AM1243" s="52">
        <v>0.43536492328558102</v>
      </c>
      <c r="AN1243" s="52">
        <v>0.15656522844790999</v>
      </c>
      <c r="AO1243" s="53">
        <v>0</v>
      </c>
      <c r="AP1243" s="44" t="str">
        <f t="shared" si="166"/>
        <v>NAO-</v>
      </c>
    </row>
    <row r="1244" spans="1:42" x14ac:dyDescent="0.3">
      <c r="A1244" s="4">
        <v>33800</v>
      </c>
      <c r="B1244" s="5">
        <f t="shared" si="167"/>
        <v>1992</v>
      </c>
      <c r="C1244" s="6">
        <v>0</v>
      </c>
      <c r="D1244" s="7">
        <v>0</v>
      </c>
      <c r="E1244" s="7">
        <v>0</v>
      </c>
      <c r="F1244" s="8">
        <v>1</v>
      </c>
      <c r="G1244" s="44" t="str">
        <f t="shared" si="168"/>
        <v>Zonal</v>
      </c>
      <c r="H1244" s="51">
        <v>0.91212956202567197</v>
      </c>
      <c r="I1244" s="52">
        <v>5.2165971996654297E-37</v>
      </c>
      <c r="J1244" s="52">
        <v>8.7854623737147197E-2</v>
      </c>
      <c r="K1244" s="53">
        <v>1.58142371847866E-5</v>
      </c>
      <c r="L1244" s="7" t="str">
        <f t="shared" si="173"/>
        <v>AL</v>
      </c>
      <c r="M1244" s="51">
        <v>2.8813098443106901E-2</v>
      </c>
      <c r="N1244" s="52">
        <v>0.97111250559926998</v>
      </c>
      <c r="O1244" s="52">
        <v>6.3458186311236297E-5</v>
      </c>
      <c r="P1244" s="53">
        <v>1.0937771316459999E-5</v>
      </c>
      <c r="Q1244" s="7" t="str">
        <f t="shared" si="169"/>
        <v>NAO-</v>
      </c>
      <c r="R1244" s="6">
        <v>1</v>
      </c>
      <c r="S1244" s="7">
        <v>0</v>
      </c>
      <c r="T1244" s="7">
        <v>0</v>
      </c>
      <c r="U1244" s="8">
        <v>0</v>
      </c>
      <c r="V1244" s="7" t="str">
        <f t="shared" si="170"/>
        <v>AL</v>
      </c>
      <c r="W1244" s="51">
        <v>0.96511060030816698</v>
      </c>
      <c r="X1244" s="52">
        <v>2.3597547978948599E-2</v>
      </c>
      <c r="Y1244" s="52">
        <v>7.7385362443281204E-5</v>
      </c>
      <c r="Z1244" s="53">
        <v>1.1214466350441101E-2</v>
      </c>
      <c r="AA1244" s="7" t="str">
        <f t="shared" si="171"/>
        <v>AL</v>
      </c>
      <c r="AB1244" s="51">
        <v>0.96890757820453599</v>
      </c>
      <c r="AC1244" s="52">
        <v>2.0468214940597002E-2</v>
      </c>
      <c r="AD1244" s="52">
        <v>8.3372694312226406E-5</v>
      </c>
      <c r="AE1244" s="53">
        <v>1.05408341605538E-2</v>
      </c>
      <c r="AF1244" s="7" t="str">
        <f t="shared" si="172"/>
        <v>AL</v>
      </c>
      <c r="AG1244" s="51">
        <v>0.28761186717766302</v>
      </c>
      <c r="AH1244" s="52">
        <v>0.25183297491344098</v>
      </c>
      <c r="AI1244" s="52">
        <v>0.22936122401534001</v>
      </c>
      <c r="AJ1244" s="53">
        <v>0.231193933893555</v>
      </c>
      <c r="AK1244" s="44" t="str">
        <f t="shared" si="165"/>
        <v>AL</v>
      </c>
      <c r="AL1244" s="51">
        <v>0.43450048185030499</v>
      </c>
      <c r="AM1244" s="52">
        <v>0.36183745583038801</v>
      </c>
      <c r="AN1244" s="52">
        <v>0.203662062319306</v>
      </c>
      <c r="AO1244" s="53">
        <v>0</v>
      </c>
      <c r="AP1244" s="44" t="str">
        <f t="shared" si="166"/>
        <v>AL</v>
      </c>
    </row>
    <row r="1245" spans="1:42" x14ac:dyDescent="0.3">
      <c r="A1245" s="4">
        <v>33801</v>
      </c>
      <c r="B1245" s="5">
        <f t="shared" si="167"/>
        <v>1992</v>
      </c>
      <c r="C1245" s="6">
        <v>0</v>
      </c>
      <c r="D1245" s="7">
        <v>0</v>
      </c>
      <c r="E1245" s="7">
        <v>0</v>
      </c>
      <c r="F1245" s="8">
        <v>1</v>
      </c>
      <c r="G1245" s="44" t="str">
        <f t="shared" si="168"/>
        <v>Zonal</v>
      </c>
      <c r="H1245" s="51">
        <v>0.99866989930191896</v>
      </c>
      <c r="I1245" s="52">
        <v>7.2961023537969299E-45</v>
      </c>
      <c r="J1245" s="52">
        <v>1.25365434244738E-3</v>
      </c>
      <c r="K1245" s="53">
        <v>7.6446355626468994E-5</v>
      </c>
      <c r="L1245" s="7" t="str">
        <f t="shared" si="173"/>
        <v>AL</v>
      </c>
      <c r="M1245" s="51">
        <v>0.2379782095536</v>
      </c>
      <c r="N1245" s="52">
        <v>0.76185639545780803</v>
      </c>
      <c r="O1245" s="52">
        <v>1.2026071076930701E-7</v>
      </c>
      <c r="P1245" s="53">
        <v>1.65274727866665E-4</v>
      </c>
      <c r="Q1245" s="7" t="str">
        <f t="shared" si="169"/>
        <v>NAO-</v>
      </c>
      <c r="R1245" s="6">
        <v>1</v>
      </c>
      <c r="S1245" s="7">
        <v>0</v>
      </c>
      <c r="T1245" s="7">
        <v>0</v>
      </c>
      <c r="U1245" s="8">
        <v>0</v>
      </c>
      <c r="V1245" s="7" t="str">
        <f t="shared" si="170"/>
        <v>AL</v>
      </c>
      <c r="W1245" s="51">
        <v>0.90165829196026204</v>
      </c>
      <c r="X1245" s="52">
        <v>6.0568539646162302E-2</v>
      </c>
      <c r="Y1245" s="52">
        <v>2.3751539186182101E-4</v>
      </c>
      <c r="Z1245" s="53">
        <v>3.7535653001714797E-2</v>
      </c>
      <c r="AA1245" s="7" t="str">
        <f t="shared" si="171"/>
        <v>AL</v>
      </c>
      <c r="AB1245" s="51">
        <v>0.93319728274802205</v>
      </c>
      <c r="AC1245" s="52">
        <v>3.8227553949872303E-2</v>
      </c>
      <c r="AD1245" s="52">
        <v>1.9869831943492499E-4</v>
      </c>
      <c r="AE1245" s="53">
        <v>2.8376464982670799E-2</v>
      </c>
      <c r="AF1245" s="7" t="str">
        <f t="shared" si="172"/>
        <v>AL</v>
      </c>
      <c r="AG1245" s="51">
        <v>0.32086790331182802</v>
      </c>
      <c r="AH1245" s="52">
        <v>0.23156570914250299</v>
      </c>
      <c r="AI1245" s="52">
        <v>0.218278216695797</v>
      </c>
      <c r="AJ1245" s="53">
        <v>0.22928817084986999</v>
      </c>
      <c r="AK1245" s="44" t="str">
        <f t="shared" si="165"/>
        <v>AL</v>
      </c>
      <c r="AL1245" s="51">
        <v>0.76656123704094103</v>
      </c>
      <c r="AM1245" s="52">
        <v>0.20962923914953399</v>
      </c>
      <c r="AN1245" s="52">
        <v>2.3809523809523701E-2</v>
      </c>
      <c r="AO1245" s="53">
        <v>0</v>
      </c>
      <c r="AP1245" s="44" t="str">
        <f t="shared" si="166"/>
        <v>AL</v>
      </c>
    </row>
    <row r="1246" spans="1:42" x14ac:dyDescent="0.3">
      <c r="A1246" s="4">
        <v>33802</v>
      </c>
      <c r="B1246" s="5">
        <f t="shared" si="167"/>
        <v>1992</v>
      </c>
      <c r="C1246" s="6">
        <v>0</v>
      </c>
      <c r="D1246" s="7">
        <v>0</v>
      </c>
      <c r="E1246" s="7">
        <v>0</v>
      </c>
      <c r="F1246" s="8">
        <v>1</v>
      </c>
      <c r="G1246" s="44" t="str">
        <f t="shared" si="168"/>
        <v>Zonal</v>
      </c>
      <c r="H1246" s="51">
        <v>0.99273420530846002</v>
      </c>
      <c r="I1246" s="52">
        <v>1.3612787864814699E-32</v>
      </c>
      <c r="J1246" s="52">
        <v>7.2374918255911202E-3</v>
      </c>
      <c r="K1246" s="53">
        <v>2.8302865953225801E-5</v>
      </c>
      <c r="L1246" s="7" t="str">
        <f t="shared" si="173"/>
        <v>AL</v>
      </c>
      <c r="M1246" s="51">
        <v>0.35456205459163198</v>
      </c>
      <c r="N1246" s="52">
        <v>0.645331244132751</v>
      </c>
      <c r="O1246" s="52">
        <v>1.9204219778282699E-8</v>
      </c>
      <c r="P1246" s="53">
        <v>1.06682071401729E-4</v>
      </c>
      <c r="Q1246" s="7" t="str">
        <f t="shared" si="169"/>
        <v>NAO-</v>
      </c>
      <c r="R1246" s="6">
        <v>1</v>
      </c>
      <c r="S1246" s="7">
        <v>0</v>
      </c>
      <c r="T1246" s="7">
        <v>0</v>
      </c>
      <c r="U1246" s="8">
        <v>0</v>
      </c>
      <c r="V1246" s="7" t="str">
        <f t="shared" si="170"/>
        <v>AL</v>
      </c>
      <c r="W1246" s="51">
        <v>0.291073674889818</v>
      </c>
      <c r="X1246" s="52">
        <v>0.38585741721177302</v>
      </c>
      <c r="Y1246" s="52">
        <v>2.8538980483457398E-3</v>
      </c>
      <c r="Z1246" s="53">
        <v>0.32021500985006401</v>
      </c>
      <c r="AA1246" s="7" t="str">
        <f t="shared" si="171"/>
        <v>NAO-</v>
      </c>
      <c r="AB1246" s="51">
        <v>0.52406166845279301</v>
      </c>
      <c r="AC1246" s="52">
        <v>0.22340235690580601</v>
      </c>
      <c r="AD1246" s="52">
        <v>2.26579569393462E-3</v>
      </c>
      <c r="AE1246" s="53">
        <v>0.250270178947466</v>
      </c>
      <c r="AF1246" s="7" t="str">
        <f t="shared" si="172"/>
        <v>AL</v>
      </c>
      <c r="AG1246" s="51">
        <v>0.33632964154377898</v>
      </c>
      <c r="AH1246" s="52">
        <v>0.21939106716690401</v>
      </c>
      <c r="AI1246" s="52">
        <v>0.210740953367026</v>
      </c>
      <c r="AJ1246" s="53">
        <v>0.23353833792228901</v>
      </c>
      <c r="AK1246" s="44" t="str">
        <f t="shared" si="165"/>
        <v>AL</v>
      </c>
      <c r="AL1246" s="51">
        <v>0.66561194029850701</v>
      </c>
      <c r="AM1246" s="52">
        <v>0.15176119402985</v>
      </c>
      <c r="AN1246" s="52">
        <v>0</v>
      </c>
      <c r="AO1246" s="53">
        <v>0.18262686567164099</v>
      </c>
      <c r="AP1246" s="44" t="str">
        <f t="shared" si="166"/>
        <v>AL</v>
      </c>
    </row>
    <row r="1247" spans="1:42" x14ac:dyDescent="0.3">
      <c r="A1247" s="4">
        <v>33803</v>
      </c>
      <c r="B1247" s="5">
        <f t="shared" si="167"/>
        <v>1992</v>
      </c>
      <c r="C1247" s="6">
        <v>0</v>
      </c>
      <c r="D1247" s="7">
        <v>0</v>
      </c>
      <c r="E1247" s="7">
        <v>0</v>
      </c>
      <c r="F1247" s="8">
        <v>1</v>
      </c>
      <c r="G1247" s="44" t="str">
        <f t="shared" si="168"/>
        <v>Zonal</v>
      </c>
      <c r="H1247" s="51">
        <v>0.99941349465121598</v>
      </c>
      <c r="I1247" s="52">
        <v>1.6306102450737399E-19</v>
      </c>
      <c r="J1247" s="52">
        <v>3.0300200500309697E-4</v>
      </c>
      <c r="K1247" s="53">
        <v>2.8350334378611898E-4</v>
      </c>
      <c r="L1247" s="7" t="str">
        <f t="shared" si="173"/>
        <v>AL</v>
      </c>
      <c r="M1247" s="51">
        <v>0.95765875905699505</v>
      </c>
      <c r="N1247" s="52">
        <v>4.0950847451462699E-2</v>
      </c>
      <c r="O1247" s="52">
        <v>3.3934018236708999E-9</v>
      </c>
      <c r="P1247" s="53">
        <v>1.39039009814278E-3</v>
      </c>
      <c r="Q1247" s="7" t="str">
        <f t="shared" si="169"/>
        <v>AL</v>
      </c>
      <c r="R1247" s="6">
        <v>1</v>
      </c>
      <c r="S1247" s="7">
        <v>0</v>
      </c>
      <c r="T1247" s="7">
        <v>0</v>
      </c>
      <c r="U1247" s="8">
        <v>0</v>
      </c>
      <c r="V1247" s="7" t="str">
        <f t="shared" si="170"/>
        <v>AL</v>
      </c>
      <c r="W1247" s="51">
        <v>0.78182948039085298</v>
      </c>
      <c r="X1247" s="52">
        <v>0.12474838180905</v>
      </c>
      <c r="Y1247" s="52">
        <v>6.1223005733707504E-4</v>
      </c>
      <c r="Z1247" s="53">
        <v>9.2809907742757006E-2</v>
      </c>
      <c r="AA1247" s="7" t="str">
        <f t="shared" si="171"/>
        <v>AL</v>
      </c>
      <c r="AB1247" s="51">
        <v>0.87063984257049798</v>
      </c>
      <c r="AC1247" s="52">
        <v>6.7610987398538602E-2</v>
      </c>
      <c r="AD1247" s="52">
        <v>4.3901855663524203E-4</v>
      </c>
      <c r="AE1247" s="53">
        <v>6.1310151474326897E-2</v>
      </c>
      <c r="AF1247" s="7" t="str">
        <f t="shared" si="172"/>
        <v>AL</v>
      </c>
      <c r="AG1247" s="51">
        <v>0.35600497787972102</v>
      </c>
      <c r="AH1247" s="52">
        <v>0.20524753285444899</v>
      </c>
      <c r="AI1247" s="52">
        <v>0.20111456649676099</v>
      </c>
      <c r="AJ1247" s="53">
        <v>0.237632922769067</v>
      </c>
      <c r="AK1247" s="44" t="str">
        <f t="shared" si="165"/>
        <v>AL</v>
      </c>
      <c r="AL1247" s="51">
        <v>0.62707769617317299</v>
      </c>
      <c r="AM1247" s="52">
        <v>0.11654425976034</v>
      </c>
      <c r="AN1247" s="52">
        <v>0</v>
      </c>
      <c r="AO1247" s="53">
        <v>0.25637804406648601</v>
      </c>
      <c r="AP1247" s="44" t="str">
        <f t="shared" si="166"/>
        <v>AL</v>
      </c>
    </row>
    <row r="1248" spans="1:42" x14ac:dyDescent="0.3">
      <c r="A1248" s="4">
        <v>33804</v>
      </c>
      <c r="B1248" s="5">
        <f t="shared" si="167"/>
        <v>1992</v>
      </c>
      <c r="C1248" s="6">
        <v>1</v>
      </c>
      <c r="D1248" s="7">
        <v>0</v>
      </c>
      <c r="E1248" s="7">
        <v>0</v>
      </c>
      <c r="F1248" s="8">
        <v>0</v>
      </c>
      <c r="G1248" s="44" t="str">
        <f t="shared" si="168"/>
        <v>AL</v>
      </c>
      <c r="H1248" s="51">
        <v>0.84739432391534497</v>
      </c>
      <c r="I1248" s="52">
        <v>2.22336013811051E-10</v>
      </c>
      <c r="J1248" s="52">
        <v>2.30545401219943E-5</v>
      </c>
      <c r="K1248" s="53">
        <v>0.15258262132220701</v>
      </c>
      <c r="L1248" s="7" t="str">
        <f t="shared" si="173"/>
        <v>AL</v>
      </c>
      <c r="M1248" s="51">
        <v>0.812766487950913</v>
      </c>
      <c r="N1248" s="52">
        <v>3.3280109776580198E-3</v>
      </c>
      <c r="O1248" s="52">
        <v>7.3827612461474897E-9</v>
      </c>
      <c r="P1248" s="53">
        <v>0.18390549368866199</v>
      </c>
      <c r="Q1248" s="7" t="str">
        <f t="shared" si="169"/>
        <v>AL</v>
      </c>
      <c r="R1248" s="6">
        <v>1</v>
      </c>
      <c r="S1248" s="7">
        <v>0</v>
      </c>
      <c r="T1248" s="7">
        <v>0</v>
      </c>
      <c r="U1248" s="8">
        <v>0</v>
      </c>
      <c r="V1248" s="7" t="str">
        <f t="shared" si="170"/>
        <v>AL</v>
      </c>
      <c r="W1248" s="51">
        <v>0.97434697880813403</v>
      </c>
      <c r="X1248" s="52">
        <v>1.27994508130919E-2</v>
      </c>
      <c r="Y1248" s="52">
        <v>8.9148899097480299E-5</v>
      </c>
      <c r="Z1248" s="53">
        <v>1.2764421479675001E-2</v>
      </c>
      <c r="AA1248" s="7" t="str">
        <f t="shared" si="171"/>
        <v>AL</v>
      </c>
      <c r="AB1248" s="51">
        <v>0.97736569912281701</v>
      </c>
      <c r="AC1248" s="52">
        <v>1.14561757008952E-2</v>
      </c>
      <c r="AD1248" s="52">
        <v>8.5566224469766898E-5</v>
      </c>
      <c r="AE1248" s="53">
        <v>1.1092558951818401E-2</v>
      </c>
      <c r="AF1248" s="7" t="str">
        <f t="shared" si="172"/>
        <v>AL</v>
      </c>
      <c r="AG1248" s="51">
        <v>0.379588368248861</v>
      </c>
      <c r="AH1248" s="52">
        <v>0.18406117825910501</v>
      </c>
      <c r="AI1248" s="52">
        <v>0.18613309082649199</v>
      </c>
      <c r="AJ1248" s="53">
        <v>0.25021736266554001</v>
      </c>
      <c r="AK1248" s="44" t="str">
        <f t="shared" si="165"/>
        <v>AL</v>
      </c>
      <c r="AL1248" s="51">
        <v>0.57805981291994202</v>
      </c>
      <c r="AM1248" s="52">
        <v>8.3219884941372696E-2</v>
      </c>
      <c r="AN1248" s="52">
        <v>0</v>
      </c>
      <c r="AO1248" s="53">
        <v>0.33872030213868498</v>
      </c>
      <c r="AP1248" s="44" t="str">
        <f t="shared" si="166"/>
        <v>AL</v>
      </c>
    </row>
    <row r="1249" spans="1:42" x14ac:dyDescent="0.3">
      <c r="A1249" s="4">
        <v>33805</v>
      </c>
      <c r="B1249" s="5">
        <f t="shared" si="167"/>
        <v>1992</v>
      </c>
      <c r="C1249" s="6">
        <v>1</v>
      </c>
      <c r="D1249" s="7">
        <v>0</v>
      </c>
      <c r="E1249" s="7">
        <v>0</v>
      </c>
      <c r="F1249" s="8">
        <v>0</v>
      </c>
      <c r="G1249" s="44" t="str">
        <f t="shared" si="168"/>
        <v>AL</v>
      </c>
      <c r="H1249" s="51">
        <v>0.40518666816794302</v>
      </c>
      <c r="I1249" s="52">
        <v>4.2519749194003399E-2</v>
      </c>
      <c r="J1249" s="52">
        <v>1.6588479909718099E-4</v>
      </c>
      <c r="K1249" s="53">
        <v>0.55212769783895299</v>
      </c>
      <c r="L1249" s="7" t="str">
        <f t="shared" si="173"/>
        <v>Zonal</v>
      </c>
      <c r="M1249" s="51">
        <v>7.0614873443786502E-2</v>
      </c>
      <c r="N1249" s="52">
        <v>3.0542681036037501E-2</v>
      </c>
      <c r="O1249" s="52">
        <v>2.18983667421287E-5</v>
      </c>
      <c r="P1249" s="53">
        <v>0.89882054715343995</v>
      </c>
      <c r="Q1249" s="7" t="str">
        <f t="shared" si="169"/>
        <v>Zonal</v>
      </c>
      <c r="R1249" s="6">
        <v>1</v>
      </c>
      <c r="S1249" s="7">
        <v>0</v>
      </c>
      <c r="T1249" s="7">
        <v>0</v>
      </c>
      <c r="U1249" s="8">
        <v>0</v>
      </c>
      <c r="V1249" s="7" t="str">
        <f t="shared" si="170"/>
        <v>AL</v>
      </c>
      <c r="W1249" s="51">
        <v>0.95532465247346299</v>
      </c>
      <c r="X1249" s="52">
        <v>3.68158192581238E-2</v>
      </c>
      <c r="Y1249" s="52">
        <v>1.2357596114592501E-4</v>
      </c>
      <c r="Z1249" s="53">
        <v>7.7359523072670503E-3</v>
      </c>
      <c r="AA1249" s="7" t="str">
        <f t="shared" si="171"/>
        <v>AL</v>
      </c>
      <c r="AB1249" s="51">
        <v>0.95568277108646305</v>
      </c>
      <c r="AC1249" s="52">
        <v>3.64392237157284E-2</v>
      </c>
      <c r="AD1249" s="52">
        <v>1.4876453530605801E-4</v>
      </c>
      <c r="AE1249" s="53">
        <v>7.7292406625015702E-3</v>
      </c>
      <c r="AF1249" s="7" t="str">
        <f t="shared" si="172"/>
        <v>AL</v>
      </c>
      <c r="AG1249" s="51">
        <v>0.43375216554665202</v>
      </c>
      <c r="AH1249" s="52">
        <v>0.18888909253469</v>
      </c>
      <c r="AI1249" s="52">
        <v>0.16201829800777501</v>
      </c>
      <c r="AJ1249" s="53">
        <v>0.215340443910881</v>
      </c>
      <c r="AK1249" s="44" t="str">
        <f t="shared" si="165"/>
        <v>AL</v>
      </c>
      <c r="AL1249" s="51">
        <v>0.50341634014442505</v>
      </c>
      <c r="AM1249" s="52">
        <v>0.232570188789223</v>
      </c>
      <c r="AN1249" s="52">
        <v>0</v>
      </c>
      <c r="AO1249" s="53">
        <v>0.26401347106635098</v>
      </c>
      <c r="AP1249" s="44" t="str">
        <f t="shared" si="166"/>
        <v>AL</v>
      </c>
    </row>
    <row r="1250" spans="1:42" x14ac:dyDescent="0.3">
      <c r="A1250" s="4">
        <v>33806</v>
      </c>
      <c r="B1250" s="5">
        <f t="shared" si="167"/>
        <v>1992</v>
      </c>
      <c r="C1250" s="6">
        <v>1</v>
      </c>
      <c r="D1250" s="7">
        <v>0</v>
      </c>
      <c r="E1250" s="7">
        <v>0</v>
      </c>
      <c r="F1250" s="8">
        <v>0</v>
      </c>
      <c r="G1250" s="44" t="str">
        <f t="shared" si="168"/>
        <v>AL</v>
      </c>
      <c r="H1250" s="51">
        <v>0.84566281891547401</v>
      </c>
      <c r="I1250" s="52">
        <v>2.03417444560068E-9</v>
      </c>
      <c r="J1250" s="52">
        <v>1.0753158176465801E-2</v>
      </c>
      <c r="K1250" s="53">
        <v>0.14358402087389199</v>
      </c>
      <c r="L1250" s="7" t="str">
        <f t="shared" si="173"/>
        <v>AL</v>
      </c>
      <c r="M1250" s="51">
        <v>0.190919005816756</v>
      </c>
      <c r="N1250" s="52">
        <v>0.68090056973592195</v>
      </c>
      <c r="O1250" s="52">
        <v>1.17799918245439E-3</v>
      </c>
      <c r="P1250" s="53">
        <v>0.12700242526487601</v>
      </c>
      <c r="Q1250" s="7" t="str">
        <f t="shared" si="169"/>
        <v>NAO-</v>
      </c>
      <c r="R1250" s="6">
        <v>1</v>
      </c>
      <c r="S1250" s="7">
        <v>0</v>
      </c>
      <c r="T1250" s="7">
        <v>0</v>
      </c>
      <c r="U1250" s="8">
        <v>0</v>
      </c>
      <c r="V1250" s="7" t="str">
        <f t="shared" si="170"/>
        <v>AL</v>
      </c>
      <c r="W1250" s="51">
        <v>0.815267135396049</v>
      </c>
      <c r="X1250" s="52">
        <v>0.15891687078480701</v>
      </c>
      <c r="Y1250" s="52">
        <v>8.8752483787421E-4</v>
      </c>
      <c r="Z1250" s="53">
        <v>2.4928468981267202E-2</v>
      </c>
      <c r="AA1250" s="7" t="str">
        <f t="shared" si="171"/>
        <v>AL</v>
      </c>
      <c r="AB1250" s="51">
        <v>0.80440833369062703</v>
      </c>
      <c r="AC1250" s="52">
        <v>0.16608340076317199</v>
      </c>
      <c r="AD1250" s="52">
        <v>1.1136360710779301E-3</v>
      </c>
      <c r="AE1250" s="53">
        <v>2.8394629475121301E-2</v>
      </c>
      <c r="AF1250" s="7" t="str">
        <f t="shared" si="172"/>
        <v>AL</v>
      </c>
      <c r="AG1250" s="51">
        <v>0.36921905952502998</v>
      </c>
      <c r="AH1250" s="52">
        <v>0.259627174301579</v>
      </c>
      <c r="AI1250" s="52">
        <v>0.17435695091160799</v>
      </c>
      <c r="AJ1250" s="53">
        <v>0.19679681526178</v>
      </c>
      <c r="AK1250" s="44" t="str">
        <f t="shared" si="165"/>
        <v>AL</v>
      </c>
      <c r="AL1250" s="51">
        <v>0.46802916966605101</v>
      </c>
      <c r="AM1250" s="52">
        <v>0.36555976338768698</v>
      </c>
      <c r="AN1250" s="52">
        <v>0</v>
      </c>
      <c r="AO1250" s="53">
        <v>0.16641106694626101</v>
      </c>
      <c r="AP1250" s="44" t="str">
        <f t="shared" si="166"/>
        <v>AL</v>
      </c>
    </row>
    <row r="1251" spans="1:42" x14ac:dyDescent="0.3">
      <c r="A1251" s="4">
        <v>33807</v>
      </c>
      <c r="B1251" s="5">
        <f t="shared" si="167"/>
        <v>1992</v>
      </c>
      <c r="C1251" s="6">
        <v>1</v>
      </c>
      <c r="D1251" s="7">
        <v>0</v>
      </c>
      <c r="E1251" s="7">
        <v>0</v>
      </c>
      <c r="F1251" s="8">
        <v>0</v>
      </c>
      <c r="G1251" s="44" t="str">
        <f t="shared" si="168"/>
        <v>AL</v>
      </c>
      <c r="H1251" s="51">
        <v>0.52613981822273703</v>
      </c>
      <c r="I1251" s="52">
        <v>2.7824692627560601E-9</v>
      </c>
      <c r="J1251" s="52">
        <v>8.0742380728291005E-4</v>
      </c>
      <c r="K1251" s="53">
        <v>0.47305275518751899</v>
      </c>
      <c r="L1251" s="7" t="str">
        <f t="shared" si="173"/>
        <v>AL</v>
      </c>
      <c r="M1251" s="51">
        <v>6.3611202592174496E-2</v>
      </c>
      <c r="N1251" s="52">
        <v>4.4971369197027898E-2</v>
      </c>
      <c r="O1251" s="52">
        <v>3.5264162113153401E-4</v>
      </c>
      <c r="P1251" s="53">
        <v>0.89106478658967003</v>
      </c>
      <c r="Q1251" s="7" t="str">
        <f t="shared" si="169"/>
        <v>Zonal</v>
      </c>
      <c r="R1251" s="6">
        <v>1</v>
      </c>
      <c r="S1251" s="7">
        <v>0</v>
      </c>
      <c r="T1251" s="7">
        <v>0</v>
      </c>
      <c r="U1251" s="8">
        <v>0</v>
      </c>
      <c r="V1251" s="7" t="str">
        <f t="shared" si="170"/>
        <v>AL</v>
      </c>
      <c r="W1251" s="51">
        <v>0.29691290366892498</v>
      </c>
      <c r="X1251" s="52">
        <v>0.66459299098399105</v>
      </c>
      <c r="Y1251" s="52">
        <v>3.9239520619642702E-3</v>
      </c>
      <c r="Z1251" s="53">
        <v>3.4570153285119601E-2</v>
      </c>
      <c r="AA1251" s="7" t="str">
        <f t="shared" si="171"/>
        <v>NAO-</v>
      </c>
      <c r="AB1251" s="51">
        <v>0.27564943406784398</v>
      </c>
      <c r="AC1251" s="52">
        <v>0.68000478335060199</v>
      </c>
      <c r="AD1251" s="52">
        <v>4.4939356206624001E-3</v>
      </c>
      <c r="AE1251" s="53">
        <v>3.9851846960891099E-2</v>
      </c>
      <c r="AF1251" s="7" t="str">
        <f t="shared" si="172"/>
        <v>NAO-</v>
      </c>
      <c r="AG1251" s="51">
        <v>0.27228595630316599</v>
      </c>
      <c r="AH1251" s="52">
        <v>0.28773548545375999</v>
      </c>
      <c r="AI1251" s="52">
        <v>0.22311171715799599</v>
      </c>
      <c r="AJ1251" s="53">
        <v>0.21686684108507701</v>
      </c>
      <c r="AK1251" s="44" t="str">
        <f t="shared" si="165"/>
        <v>NAO-</v>
      </c>
      <c r="AL1251" s="51">
        <v>0.42820665588560702</v>
      </c>
      <c r="AM1251" s="52">
        <v>0.42131245212358498</v>
      </c>
      <c r="AN1251" s="52">
        <v>0</v>
      </c>
      <c r="AO1251" s="53">
        <v>0.150480891990807</v>
      </c>
      <c r="AP1251" s="44" t="str">
        <f t="shared" si="166"/>
        <v>AL</v>
      </c>
    </row>
    <row r="1252" spans="1:42" x14ac:dyDescent="0.3">
      <c r="A1252" s="4">
        <v>33808</v>
      </c>
      <c r="B1252" s="5">
        <f t="shared" si="167"/>
        <v>1992</v>
      </c>
      <c r="C1252" s="6">
        <v>0</v>
      </c>
      <c r="D1252" s="7">
        <v>1</v>
      </c>
      <c r="E1252" s="7">
        <v>0</v>
      </c>
      <c r="F1252" s="8">
        <v>0</v>
      </c>
      <c r="G1252" s="44" t="str">
        <f t="shared" si="168"/>
        <v>NAO-</v>
      </c>
      <c r="H1252" s="51">
        <v>0.91092182458569704</v>
      </c>
      <c r="I1252" s="52">
        <v>2.45262010634996E-12</v>
      </c>
      <c r="J1252" s="52">
        <v>5.6012426904479403E-5</v>
      </c>
      <c r="K1252" s="53">
        <v>8.9022162984955799E-2</v>
      </c>
      <c r="L1252" s="7" t="str">
        <f t="shared" si="173"/>
        <v>AL</v>
      </c>
      <c r="M1252" s="51">
        <v>7.7504744438748205E-2</v>
      </c>
      <c r="N1252" s="52">
        <v>8.0070585907967892E-3</v>
      </c>
      <c r="O1252" s="52">
        <v>1.5261698753511801E-6</v>
      </c>
      <c r="P1252" s="53">
        <v>0.914486670800574</v>
      </c>
      <c r="Q1252" s="7" t="str">
        <f t="shared" si="169"/>
        <v>Zonal</v>
      </c>
      <c r="R1252" s="6">
        <v>0</v>
      </c>
      <c r="S1252" s="7">
        <v>1</v>
      </c>
      <c r="T1252" s="7">
        <v>0</v>
      </c>
      <c r="U1252" s="8">
        <v>0</v>
      </c>
      <c r="V1252" s="7" t="str">
        <f t="shared" si="170"/>
        <v>NAO-</v>
      </c>
      <c r="W1252" s="51">
        <v>1.01529927398643E-8</v>
      </c>
      <c r="X1252" s="52">
        <v>0.91741853323655698</v>
      </c>
      <c r="Y1252" s="52">
        <v>8.1764838234275203E-2</v>
      </c>
      <c r="Z1252" s="53">
        <v>8.1661837617383001E-4</v>
      </c>
      <c r="AA1252" s="7" t="str">
        <f t="shared" si="171"/>
        <v>NAO-</v>
      </c>
      <c r="AB1252" s="51">
        <v>4.0482110899315704E-9</v>
      </c>
      <c r="AC1252" s="52">
        <v>0.89214141688288096</v>
      </c>
      <c r="AD1252" s="52">
        <v>0.10628776279978901</v>
      </c>
      <c r="AE1252" s="53">
        <v>1.57081626911691E-3</v>
      </c>
      <c r="AF1252" s="7" t="str">
        <f t="shared" si="172"/>
        <v>NAO-</v>
      </c>
      <c r="AG1252" s="51">
        <v>0.25523362379233799</v>
      </c>
      <c r="AH1252" s="52">
        <v>0.26470809125045802</v>
      </c>
      <c r="AI1252" s="52">
        <v>0.25487934512591798</v>
      </c>
      <c r="AJ1252" s="53">
        <v>0.22517893983128401</v>
      </c>
      <c r="AK1252" s="44" t="str">
        <f t="shared" si="165"/>
        <v>NAO-</v>
      </c>
      <c r="AL1252" s="51">
        <v>0.48824374820350602</v>
      </c>
      <c r="AM1252" s="52">
        <v>0.38810002874389099</v>
      </c>
      <c r="AN1252" s="52">
        <v>0</v>
      </c>
      <c r="AO1252" s="53">
        <v>0.123656223052601</v>
      </c>
      <c r="AP1252" s="44" t="str">
        <f t="shared" si="166"/>
        <v>AL</v>
      </c>
    </row>
    <row r="1253" spans="1:42" x14ac:dyDescent="0.3">
      <c r="A1253" s="4">
        <v>33809</v>
      </c>
      <c r="B1253" s="5">
        <f t="shared" si="167"/>
        <v>1992</v>
      </c>
      <c r="C1253" s="6">
        <v>0</v>
      </c>
      <c r="D1253" s="7">
        <v>1</v>
      </c>
      <c r="E1253" s="7">
        <v>0</v>
      </c>
      <c r="F1253" s="8">
        <v>0</v>
      </c>
      <c r="G1253" s="44" t="str">
        <f t="shared" si="168"/>
        <v>NAO-</v>
      </c>
      <c r="H1253" s="51">
        <v>0.97199497761558196</v>
      </c>
      <c r="I1253" s="52">
        <v>1.26739616354339E-10</v>
      </c>
      <c r="J1253" s="52">
        <v>2.09913897854886E-4</v>
      </c>
      <c r="K1253" s="53">
        <v>2.7795108359829901E-2</v>
      </c>
      <c r="L1253" s="7" t="str">
        <f t="shared" si="173"/>
        <v>AL</v>
      </c>
      <c r="M1253" s="51">
        <v>0.98644707845040402</v>
      </c>
      <c r="N1253" s="52">
        <v>7.99053908342948E-3</v>
      </c>
      <c r="O1253" s="52">
        <v>1.26795245041058E-6</v>
      </c>
      <c r="P1253" s="53">
        <v>5.5611145137099503E-3</v>
      </c>
      <c r="Q1253" s="7" t="str">
        <f t="shared" si="169"/>
        <v>AL</v>
      </c>
      <c r="R1253" s="6">
        <v>0</v>
      </c>
      <c r="S1253" s="7">
        <v>0</v>
      </c>
      <c r="T1253" s="7">
        <v>1</v>
      </c>
      <c r="U1253" s="8">
        <v>0</v>
      </c>
      <c r="V1253" s="7" t="str">
        <f t="shared" si="170"/>
        <v>SB</v>
      </c>
      <c r="W1253" s="51">
        <v>1.4660323462672801E-31</v>
      </c>
      <c r="X1253" s="52">
        <v>3.9929393304625498E-5</v>
      </c>
      <c r="Y1253" s="52">
        <v>0.99995998743866199</v>
      </c>
      <c r="Z1253" s="53">
        <v>8.3168032938086095E-8</v>
      </c>
      <c r="AA1253" s="7" t="str">
        <f t="shared" si="171"/>
        <v>SB</v>
      </c>
      <c r="AB1253" s="51">
        <v>2.1871053708999201E-33</v>
      </c>
      <c r="AC1253" s="52">
        <v>1.10483658379763E-5</v>
      </c>
      <c r="AD1253" s="52">
        <v>0.99998877873301295</v>
      </c>
      <c r="AE1253" s="53">
        <v>1.7290114935993699E-7</v>
      </c>
      <c r="AF1253" s="7" t="str">
        <f t="shared" si="172"/>
        <v>SB</v>
      </c>
      <c r="AG1253" s="51">
        <v>0.279168668032373</v>
      </c>
      <c r="AH1253" s="52">
        <v>0.25110315767298103</v>
      </c>
      <c r="AI1253" s="52">
        <v>0.248337106152446</v>
      </c>
      <c r="AJ1253" s="53">
        <v>0.221391068142198</v>
      </c>
      <c r="AK1253" s="44" t="str">
        <f t="shared" si="165"/>
        <v>AL</v>
      </c>
      <c r="AL1253" s="51">
        <v>0.60060409924487501</v>
      </c>
      <c r="AM1253" s="52">
        <v>0.28824163969795003</v>
      </c>
      <c r="AN1253" s="52">
        <v>0</v>
      </c>
      <c r="AO1253" s="53">
        <v>0.11115426105717301</v>
      </c>
      <c r="AP1253" s="44" t="str">
        <f t="shared" si="166"/>
        <v>AL</v>
      </c>
    </row>
    <row r="1254" spans="1:42" x14ac:dyDescent="0.3">
      <c r="A1254" s="4">
        <v>33810</v>
      </c>
      <c r="B1254" s="5">
        <f t="shared" si="167"/>
        <v>1992</v>
      </c>
      <c r="C1254" s="6">
        <v>1</v>
      </c>
      <c r="D1254" s="7">
        <v>0</v>
      </c>
      <c r="E1254" s="7">
        <v>0</v>
      </c>
      <c r="F1254" s="8">
        <v>0</v>
      </c>
      <c r="G1254" s="44" t="str">
        <f t="shared" si="168"/>
        <v>AL</v>
      </c>
      <c r="H1254" s="51">
        <v>0.34989574233105702</v>
      </c>
      <c r="I1254" s="52">
        <v>9.2170777092897997E-13</v>
      </c>
      <c r="J1254" s="52">
        <v>2.09517284874228E-5</v>
      </c>
      <c r="K1254" s="53">
        <v>0.65008330593952801</v>
      </c>
      <c r="L1254" s="7" t="str">
        <f t="shared" si="173"/>
        <v>Zonal</v>
      </c>
      <c r="M1254" s="51">
        <v>0.39689464788060502</v>
      </c>
      <c r="N1254" s="52">
        <v>3.0025006685211499E-3</v>
      </c>
      <c r="O1254" s="52">
        <v>4.7359362688995202E-7</v>
      </c>
      <c r="P1254" s="53">
        <v>0.60010237785724097</v>
      </c>
      <c r="Q1254" s="7" t="str">
        <f t="shared" si="169"/>
        <v>Zonal</v>
      </c>
      <c r="R1254" s="6">
        <v>1</v>
      </c>
      <c r="S1254" s="7">
        <v>0</v>
      </c>
      <c r="T1254" s="7">
        <v>0</v>
      </c>
      <c r="U1254" s="8">
        <v>0</v>
      </c>
      <c r="V1254" s="7" t="str">
        <f t="shared" si="170"/>
        <v>AL</v>
      </c>
      <c r="W1254" s="51">
        <v>8.2681840812912896E-5</v>
      </c>
      <c r="X1254" s="52">
        <v>0.69261550594203602</v>
      </c>
      <c r="Y1254" s="52">
        <v>5.2861999252823602E-2</v>
      </c>
      <c r="Z1254" s="53">
        <v>0.25443981296432699</v>
      </c>
      <c r="AA1254" s="7" t="str">
        <f t="shared" si="171"/>
        <v>NAO-</v>
      </c>
      <c r="AB1254" s="51">
        <v>4.71810644844961E-5</v>
      </c>
      <c r="AC1254" s="52">
        <v>0.50112538352110503</v>
      </c>
      <c r="AD1254" s="52">
        <v>7.5576921130563995E-2</v>
      </c>
      <c r="AE1254" s="53">
        <v>0.42325051428384503</v>
      </c>
      <c r="AF1254" s="7" t="str">
        <f t="shared" si="172"/>
        <v>NAO-</v>
      </c>
      <c r="AG1254" s="51">
        <v>0.33097503891650198</v>
      </c>
      <c r="AH1254" s="52">
        <v>0.22187086184792901</v>
      </c>
      <c r="AI1254" s="52">
        <v>0.229932562646604</v>
      </c>
      <c r="AJ1254" s="53">
        <v>0.21722153658896301</v>
      </c>
      <c r="AK1254" s="44" t="str">
        <f t="shared" si="165"/>
        <v>AL</v>
      </c>
      <c r="AL1254" s="51">
        <v>0.703125</v>
      </c>
      <c r="AM1254" s="52">
        <v>0.17339409722222199</v>
      </c>
      <c r="AN1254" s="52">
        <v>0</v>
      </c>
      <c r="AO1254" s="53">
        <v>0.123480902777777</v>
      </c>
      <c r="AP1254" s="44" t="str">
        <f t="shared" si="166"/>
        <v>AL</v>
      </c>
    </row>
    <row r="1255" spans="1:42" x14ac:dyDescent="0.3">
      <c r="A1255" s="4">
        <v>33811</v>
      </c>
      <c r="B1255" s="5">
        <f t="shared" si="167"/>
        <v>1992</v>
      </c>
      <c r="C1255" s="6">
        <v>0</v>
      </c>
      <c r="D1255" s="7">
        <v>0</v>
      </c>
      <c r="E1255" s="7">
        <v>0</v>
      </c>
      <c r="F1255" s="8">
        <v>1</v>
      </c>
      <c r="G1255" s="44" t="str">
        <f t="shared" si="168"/>
        <v>Zonal</v>
      </c>
      <c r="H1255" s="51">
        <v>0.170210038389248</v>
      </c>
      <c r="I1255" s="52">
        <v>1.5642002001249699E-16</v>
      </c>
      <c r="J1255" s="52">
        <v>7.4743315261308605E-4</v>
      </c>
      <c r="K1255" s="53">
        <v>0.82904252845813098</v>
      </c>
      <c r="L1255" s="7" t="str">
        <f t="shared" si="173"/>
        <v>Zonal</v>
      </c>
      <c r="M1255" s="51">
        <v>0.28429541417058302</v>
      </c>
      <c r="N1255" s="52">
        <v>5.27208584732193E-6</v>
      </c>
      <c r="O1255" s="52">
        <v>7.23926671585144E-4</v>
      </c>
      <c r="P1255" s="53">
        <v>0.71497538707199004</v>
      </c>
      <c r="Q1255" s="7" t="str">
        <f t="shared" si="169"/>
        <v>Zonal</v>
      </c>
      <c r="R1255" s="6">
        <v>1</v>
      </c>
      <c r="S1255" s="7">
        <v>0</v>
      </c>
      <c r="T1255" s="7">
        <v>0</v>
      </c>
      <c r="U1255" s="8">
        <v>0</v>
      </c>
      <c r="V1255" s="7" t="str">
        <f t="shared" si="170"/>
        <v>AL</v>
      </c>
      <c r="W1255" s="51">
        <v>0.42974111671487802</v>
      </c>
      <c r="X1255" s="52">
        <v>0.17805953478960401</v>
      </c>
      <c r="Y1255" s="52">
        <v>5.6166826598633398E-3</v>
      </c>
      <c r="Z1255" s="53">
        <v>0.38658266583565298</v>
      </c>
      <c r="AA1255" s="7" t="str">
        <f t="shared" si="171"/>
        <v>AL</v>
      </c>
      <c r="AB1255" s="51">
        <v>0.60497286705050102</v>
      </c>
      <c r="AC1255" s="52">
        <v>7.7361344672532598E-2</v>
      </c>
      <c r="AD1255" s="52">
        <v>4.9167956269371297E-3</v>
      </c>
      <c r="AE1255" s="53">
        <v>0.31274899265002798</v>
      </c>
      <c r="AF1255" s="7" t="str">
        <f t="shared" si="172"/>
        <v>AL</v>
      </c>
      <c r="AG1255" s="51">
        <v>0.32360421808470302</v>
      </c>
      <c r="AH1255" s="52">
        <v>0.19893686106990899</v>
      </c>
      <c r="AI1255" s="52">
        <v>0.23589273240335401</v>
      </c>
      <c r="AJ1255" s="53">
        <v>0.24156618844203201</v>
      </c>
      <c r="AK1255" s="44" t="str">
        <f t="shared" si="165"/>
        <v>AL</v>
      </c>
      <c r="AL1255" s="51">
        <v>0.63218989508147905</v>
      </c>
      <c r="AM1255" s="52">
        <v>0</v>
      </c>
      <c r="AN1255" s="52">
        <v>0.112136319666641</v>
      </c>
      <c r="AO1255" s="53">
        <v>0.25567378525187801</v>
      </c>
      <c r="AP1255" s="44" t="str">
        <f t="shared" si="166"/>
        <v>AL</v>
      </c>
    </row>
    <row r="1256" spans="1:42" x14ac:dyDescent="0.3">
      <c r="A1256" s="4">
        <v>33812</v>
      </c>
      <c r="B1256" s="5">
        <f t="shared" si="167"/>
        <v>1992</v>
      </c>
      <c r="C1256" s="6">
        <v>0</v>
      </c>
      <c r="D1256" s="7">
        <v>0</v>
      </c>
      <c r="E1256" s="7">
        <v>1</v>
      </c>
      <c r="F1256" s="8">
        <v>0</v>
      </c>
      <c r="G1256" s="44" t="str">
        <f t="shared" si="168"/>
        <v>SB</v>
      </c>
      <c r="H1256" s="51">
        <v>6.1870892917316997E-2</v>
      </c>
      <c r="I1256" s="52">
        <v>1.7929995363797999E-14</v>
      </c>
      <c r="J1256" s="52">
        <v>2.0192212574283901E-3</v>
      </c>
      <c r="K1256" s="53">
        <v>0.93610988582524501</v>
      </c>
      <c r="L1256" s="7" t="str">
        <f t="shared" si="173"/>
        <v>Zonal</v>
      </c>
      <c r="M1256" s="51">
        <v>7.2012479803944901E-2</v>
      </c>
      <c r="N1256" s="52">
        <v>3.4224424809139299E-6</v>
      </c>
      <c r="O1256" s="52">
        <v>0.16281502663894101</v>
      </c>
      <c r="P1256" s="53">
        <v>0.76516907111463905</v>
      </c>
      <c r="Q1256" s="7" t="str">
        <f t="shared" si="169"/>
        <v>Zonal</v>
      </c>
      <c r="R1256" s="6">
        <v>0</v>
      </c>
      <c r="S1256" s="7">
        <v>0</v>
      </c>
      <c r="T1256" s="7">
        <v>0</v>
      </c>
      <c r="U1256" s="8">
        <v>1</v>
      </c>
      <c r="V1256" s="7" t="str">
        <f t="shared" si="170"/>
        <v>Zonal</v>
      </c>
      <c r="W1256" s="51">
        <v>1.32887365254643E-3</v>
      </c>
      <c r="X1256" s="52">
        <v>5.5666756527041799E-3</v>
      </c>
      <c r="Y1256" s="52">
        <v>1.2401547817674099E-2</v>
      </c>
      <c r="Z1256" s="53">
        <v>0.98070290287707296</v>
      </c>
      <c r="AA1256" s="7" t="str">
        <f t="shared" si="171"/>
        <v>Zonal</v>
      </c>
      <c r="AB1256" s="51">
        <v>2.06532955813317E-4</v>
      </c>
      <c r="AC1256" s="52">
        <v>9.6598407914508192E-3</v>
      </c>
      <c r="AD1256" s="52">
        <v>1.21332978237582E-2</v>
      </c>
      <c r="AE1256" s="53">
        <v>0.978000328428976</v>
      </c>
      <c r="AF1256" s="7" t="str">
        <f t="shared" si="172"/>
        <v>Zonal</v>
      </c>
      <c r="AG1256" s="51">
        <v>0.21163252276786301</v>
      </c>
      <c r="AH1256" s="52">
        <v>0.19526129910207801</v>
      </c>
      <c r="AI1256" s="52">
        <v>0.29127261081205202</v>
      </c>
      <c r="AJ1256" s="53">
        <v>0.30183356731800598</v>
      </c>
      <c r="AK1256" s="44" t="str">
        <f t="shared" si="165"/>
        <v>Zonal</v>
      </c>
      <c r="AL1256" s="51">
        <v>0</v>
      </c>
      <c r="AM1256" s="52">
        <v>1.0452084120387801E-2</v>
      </c>
      <c r="AN1256" s="52">
        <v>0.482118121143432</v>
      </c>
      <c r="AO1256" s="53">
        <v>0.507429794736179</v>
      </c>
      <c r="AP1256" s="44" t="str">
        <f t="shared" si="166"/>
        <v>Zonal</v>
      </c>
    </row>
    <row r="1257" spans="1:42" x14ac:dyDescent="0.3">
      <c r="A1257" s="4">
        <v>33813</v>
      </c>
      <c r="B1257" s="5">
        <f t="shared" si="167"/>
        <v>1992</v>
      </c>
      <c r="C1257" s="6">
        <v>0</v>
      </c>
      <c r="D1257" s="7">
        <v>0</v>
      </c>
      <c r="E1257" s="7">
        <v>1</v>
      </c>
      <c r="F1257" s="8">
        <v>0</v>
      </c>
      <c r="G1257" s="44" t="str">
        <f t="shared" si="168"/>
        <v>SB</v>
      </c>
      <c r="H1257" s="51">
        <v>6.8028879024498103E-4</v>
      </c>
      <c r="I1257" s="52">
        <v>1.38826132229079E-20</v>
      </c>
      <c r="J1257" s="52">
        <v>2.7620789015188E-5</v>
      </c>
      <c r="K1257" s="53">
        <v>0.99929209042074096</v>
      </c>
      <c r="L1257" s="7" t="str">
        <f t="shared" si="173"/>
        <v>Zonal</v>
      </c>
      <c r="M1257" s="51">
        <v>1.67627612371602E-3</v>
      </c>
      <c r="N1257" s="52">
        <v>4.3666064379066199E-8</v>
      </c>
      <c r="O1257" s="52">
        <v>1.5677329574691999E-2</v>
      </c>
      <c r="P1257" s="53">
        <v>0.98264635063551398</v>
      </c>
      <c r="Q1257" s="7" t="str">
        <f t="shared" si="169"/>
        <v>Zonal</v>
      </c>
      <c r="R1257" s="6">
        <v>0</v>
      </c>
      <c r="S1257" s="7">
        <v>0</v>
      </c>
      <c r="T1257" s="7">
        <v>0</v>
      </c>
      <c r="U1257" s="8">
        <v>1</v>
      </c>
      <c r="V1257" s="7" t="str">
        <f t="shared" si="170"/>
        <v>Zonal</v>
      </c>
      <c r="W1257" s="51">
        <v>1.7396719685228001E-2</v>
      </c>
      <c r="X1257" s="52">
        <v>4.5074201937618803E-2</v>
      </c>
      <c r="Y1257" s="52">
        <v>1.13861793852056E-2</v>
      </c>
      <c r="Z1257" s="53">
        <v>0.92614289899194602</v>
      </c>
      <c r="AA1257" s="7" t="str">
        <f t="shared" si="171"/>
        <v>Zonal</v>
      </c>
      <c r="AB1257" s="51">
        <v>2.7804612382527501E-3</v>
      </c>
      <c r="AC1257" s="52">
        <v>5.9818631674806902E-2</v>
      </c>
      <c r="AD1257" s="52">
        <v>1.27068225143085E-2</v>
      </c>
      <c r="AE1257" s="53">
        <v>0.92469408457263302</v>
      </c>
      <c r="AF1257" s="7" t="str">
        <f t="shared" si="172"/>
        <v>Zonal</v>
      </c>
      <c r="AG1257" s="51">
        <v>0.21619087781517601</v>
      </c>
      <c r="AH1257" s="52">
        <v>0.21030139138030099</v>
      </c>
      <c r="AI1257" s="52">
        <v>0.294229074987578</v>
      </c>
      <c r="AJ1257" s="53">
        <v>0.279278655816943</v>
      </c>
      <c r="AK1257" s="44" t="str">
        <f t="shared" si="165"/>
        <v>SB</v>
      </c>
      <c r="AL1257" s="51">
        <v>0</v>
      </c>
      <c r="AM1257" s="52">
        <v>0.10413404321954201</v>
      </c>
      <c r="AN1257" s="52">
        <v>0.50354943104708205</v>
      </c>
      <c r="AO1257" s="53">
        <v>0.392316525733375</v>
      </c>
      <c r="AP1257" s="44" t="str">
        <f t="shared" si="166"/>
        <v>SB</v>
      </c>
    </row>
    <row r="1258" spans="1:42" x14ac:dyDescent="0.3">
      <c r="A1258" s="4">
        <v>33814</v>
      </c>
      <c r="B1258" s="5">
        <f t="shared" si="167"/>
        <v>1992</v>
      </c>
      <c r="C1258" s="6">
        <v>0</v>
      </c>
      <c r="D1258" s="7">
        <v>0</v>
      </c>
      <c r="E1258" s="7">
        <v>0</v>
      </c>
      <c r="F1258" s="8">
        <v>1</v>
      </c>
      <c r="G1258" s="44" t="str">
        <f t="shared" si="168"/>
        <v>Zonal</v>
      </c>
      <c r="H1258" s="51">
        <v>8.4294258798187603E-4</v>
      </c>
      <c r="I1258" s="52">
        <v>1.7861905636554999E-36</v>
      </c>
      <c r="J1258" s="52">
        <v>3.8197523764705899E-4</v>
      </c>
      <c r="K1258" s="53">
        <v>0.99877508217435895</v>
      </c>
      <c r="L1258" s="7" t="str">
        <f t="shared" si="173"/>
        <v>Zonal</v>
      </c>
      <c r="M1258" s="51">
        <v>5.18456200559975E-3</v>
      </c>
      <c r="N1258" s="52">
        <v>3.0744905161034098E-9</v>
      </c>
      <c r="O1258" s="52">
        <v>2.1487931706545699E-2</v>
      </c>
      <c r="P1258" s="53">
        <v>0.97332750321335904</v>
      </c>
      <c r="Q1258" s="7" t="str">
        <f t="shared" si="169"/>
        <v>Zonal</v>
      </c>
      <c r="R1258" s="6">
        <v>1</v>
      </c>
      <c r="S1258" s="7">
        <v>0</v>
      </c>
      <c r="T1258" s="7">
        <v>0</v>
      </c>
      <c r="U1258" s="8">
        <v>0</v>
      </c>
      <c r="V1258" s="7" t="str">
        <f t="shared" si="170"/>
        <v>AL</v>
      </c>
      <c r="W1258" s="51">
        <v>0.11942463371524099</v>
      </c>
      <c r="X1258" s="52">
        <v>0.15725965611039999</v>
      </c>
      <c r="Y1258" s="52">
        <v>6.85893514828526E-3</v>
      </c>
      <c r="Z1258" s="53">
        <v>0.71645677502607497</v>
      </c>
      <c r="AA1258" s="7" t="str">
        <f t="shared" si="171"/>
        <v>Zonal</v>
      </c>
      <c r="AB1258" s="51">
        <v>0.13810586661016599</v>
      </c>
      <c r="AC1258" s="52">
        <v>9.0468882489097097E-2</v>
      </c>
      <c r="AD1258" s="52">
        <v>7.93279043117095E-3</v>
      </c>
      <c r="AE1258" s="53">
        <v>0.76349246046956498</v>
      </c>
      <c r="AF1258" s="7" t="str">
        <f t="shared" si="172"/>
        <v>Zonal</v>
      </c>
      <c r="AG1258" s="51">
        <v>0.25192805559847498</v>
      </c>
      <c r="AH1258" s="52">
        <v>0.214664024729114</v>
      </c>
      <c r="AI1258" s="52">
        <v>0.27250394466343397</v>
      </c>
      <c r="AJ1258" s="53">
        <v>0.260903975008975</v>
      </c>
      <c r="AK1258" s="44" t="str">
        <f t="shared" si="165"/>
        <v>SB</v>
      </c>
      <c r="AL1258" s="51">
        <v>0.13096500530222599</v>
      </c>
      <c r="AM1258" s="52">
        <v>0</v>
      </c>
      <c r="AN1258" s="52">
        <v>0.56804524566984804</v>
      </c>
      <c r="AO1258" s="53">
        <v>0.30098974902792502</v>
      </c>
      <c r="AP1258" s="44" t="str">
        <f t="shared" si="166"/>
        <v>SB</v>
      </c>
    </row>
    <row r="1259" spans="1:42" x14ac:dyDescent="0.3">
      <c r="A1259" s="4">
        <v>33815</v>
      </c>
      <c r="B1259" s="5">
        <f t="shared" si="167"/>
        <v>1992</v>
      </c>
      <c r="C1259" s="6">
        <v>0</v>
      </c>
      <c r="D1259" s="7">
        <v>0</v>
      </c>
      <c r="E1259" s="7">
        <v>0</v>
      </c>
      <c r="F1259" s="8">
        <v>1</v>
      </c>
      <c r="G1259" s="44" t="str">
        <f t="shared" si="168"/>
        <v>Zonal</v>
      </c>
      <c r="H1259" s="51">
        <v>0.32510100132099901</v>
      </c>
      <c r="I1259" s="52">
        <v>1.35605770884061E-27</v>
      </c>
      <c r="J1259" s="52">
        <v>2.2282014414559001E-4</v>
      </c>
      <c r="K1259" s="53">
        <v>0.67467617853486195</v>
      </c>
      <c r="L1259" s="7" t="str">
        <f t="shared" si="173"/>
        <v>Zonal</v>
      </c>
      <c r="M1259" s="51">
        <v>0.89666001768040704</v>
      </c>
      <c r="N1259" s="52">
        <v>4.5228033272969298E-8</v>
      </c>
      <c r="O1259" s="52">
        <v>4.7496814897829897E-3</v>
      </c>
      <c r="P1259" s="53">
        <v>9.85902556017655E-2</v>
      </c>
      <c r="Q1259" s="7" t="str">
        <f t="shared" si="169"/>
        <v>AL</v>
      </c>
      <c r="R1259" s="6">
        <v>1</v>
      </c>
      <c r="S1259" s="7">
        <v>0</v>
      </c>
      <c r="T1259" s="7">
        <v>0</v>
      </c>
      <c r="U1259" s="8">
        <v>0</v>
      </c>
      <c r="V1259" s="7" t="str">
        <f t="shared" si="170"/>
        <v>AL</v>
      </c>
      <c r="W1259" s="51">
        <v>0.11018670554476399</v>
      </c>
      <c r="X1259" s="52">
        <v>0.23414677676124401</v>
      </c>
      <c r="Y1259" s="52">
        <v>6.5449266457510997E-3</v>
      </c>
      <c r="Z1259" s="53">
        <v>0.64912159104823997</v>
      </c>
      <c r="AA1259" s="7" t="str">
        <f t="shared" si="171"/>
        <v>Zonal</v>
      </c>
      <c r="AB1259" s="51">
        <v>0.22580030019926101</v>
      </c>
      <c r="AC1259" s="52">
        <v>0.12709489752898701</v>
      </c>
      <c r="AD1259" s="52">
        <v>6.8748558970434803E-3</v>
      </c>
      <c r="AE1259" s="53">
        <v>0.64022994637470798</v>
      </c>
      <c r="AF1259" s="7" t="str">
        <f t="shared" si="172"/>
        <v>Zonal</v>
      </c>
      <c r="AG1259" s="51">
        <v>0.26942919085254302</v>
      </c>
      <c r="AH1259" s="52">
        <v>0.19898631428303101</v>
      </c>
      <c r="AI1259" s="52">
        <v>0.26268625709216897</v>
      </c>
      <c r="AJ1259" s="53">
        <v>0.26889823777225502</v>
      </c>
      <c r="AK1259" s="44" t="str">
        <f t="shared" si="165"/>
        <v>AL</v>
      </c>
      <c r="AL1259" s="51">
        <v>0.29686098654708498</v>
      </c>
      <c r="AM1259" s="52">
        <v>0</v>
      </c>
      <c r="AN1259" s="52">
        <v>0.37383276180427299</v>
      </c>
      <c r="AO1259" s="53">
        <v>0.32930625164864102</v>
      </c>
      <c r="AP1259" s="44" t="str">
        <f t="shared" si="166"/>
        <v>SB</v>
      </c>
    </row>
    <row r="1260" spans="1:42" x14ac:dyDescent="0.3">
      <c r="A1260" s="4">
        <v>33816</v>
      </c>
      <c r="B1260" s="5">
        <f t="shared" si="167"/>
        <v>1992</v>
      </c>
      <c r="C1260" s="6">
        <v>0</v>
      </c>
      <c r="D1260" s="7">
        <v>0</v>
      </c>
      <c r="E1260" s="7">
        <v>0</v>
      </c>
      <c r="F1260" s="8">
        <v>1</v>
      </c>
      <c r="G1260" s="44" t="str">
        <f t="shared" si="168"/>
        <v>Zonal</v>
      </c>
      <c r="H1260" s="51">
        <v>0.22697819637407099</v>
      </c>
      <c r="I1260" s="52">
        <v>2.2519770444503801E-23</v>
      </c>
      <c r="J1260" s="52">
        <v>2.3966277934616598E-3</v>
      </c>
      <c r="K1260" s="53">
        <v>0.77062517583245604</v>
      </c>
      <c r="L1260" s="7" t="str">
        <f t="shared" si="173"/>
        <v>Zonal</v>
      </c>
      <c r="M1260" s="51">
        <v>0.40511175325704002</v>
      </c>
      <c r="N1260" s="52">
        <v>4.6622524698116302E-4</v>
      </c>
      <c r="O1260" s="52">
        <v>7.5059744717348605E-4</v>
      </c>
      <c r="P1260" s="53">
        <v>0.59367142404881801</v>
      </c>
      <c r="Q1260" s="7" t="str">
        <f t="shared" si="169"/>
        <v>Zonal</v>
      </c>
      <c r="R1260" s="6">
        <v>1</v>
      </c>
      <c r="S1260" s="7">
        <v>0</v>
      </c>
      <c r="T1260" s="7">
        <v>0</v>
      </c>
      <c r="U1260" s="8">
        <v>0</v>
      </c>
      <c r="V1260" s="7" t="str">
        <f t="shared" si="170"/>
        <v>AL</v>
      </c>
      <c r="W1260" s="51">
        <v>0.25855171423033202</v>
      </c>
      <c r="X1260" s="52">
        <v>0.17586201569805601</v>
      </c>
      <c r="Y1260" s="52">
        <v>4.5573632913640397E-3</v>
      </c>
      <c r="Z1260" s="53">
        <v>0.56102890678024797</v>
      </c>
      <c r="AA1260" s="7" t="str">
        <f t="shared" si="171"/>
        <v>Zonal</v>
      </c>
      <c r="AB1260" s="51">
        <v>0.39762834287368598</v>
      </c>
      <c r="AC1260" s="52">
        <v>0.133808800728004</v>
      </c>
      <c r="AD1260" s="52">
        <v>3.3573485637231901E-3</v>
      </c>
      <c r="AE1260" s="53">
        <v>0.46520550783458597</v>
      </c>
      <c r="AF1260" s="7" t="str">
        <f t="shared" si="172"/>
        <v>Zonal</v>
      </c>
      <c r="AG1260" s="51">
        <v>0.27050501614669198</v>
      </c>
      <c r="AH1260" s="52">
        <v>0.18107462480309999</v>
      </c>
      <c r="AI1260" s="52">
        <v>0.24301181301609601</v>
      </c>
      <c r="AJ1260" s="53">
        <v>0.30540854603411099</v>
      </c>
      <c r="AK1260" s="44" t="str">
        <f t="shared" si="165"/>
        <v>Zonal</v>
      </c>
      <c r="AL1260" s="51">
        <v>0.305548120674492</v>
      </c>
      <c r="AM1260" s="52">
        <v>0</v>
      </c>
      <c r="AN1260" s="52">
        <v>0.28841815470500498</v>
      </c>
      <c r="AO1260" s="53">
        <v>0.40603372462050202</v>
      </c>
      <c r="AP1260" s="44" t="str">
        <f t="shared" si="166"/>
        <v>Zonal</v>
      </c>
    </row>
    <row r="1261" spans="1:42" x14ac:dyDescent="0.3">
      <c r="A1261" s="4">
        <v>33817</v>
      </c>
      <c r="B1261" s="5">
        <f t="shared" si="167"/>
        <v>1992</v>
      </c>
      <c r="C1261" s="6">
        <v>0</v>
      </c>
      <c r="D1261" s="7">
        <v>0</v>
      </c>
      <c r="E1261" s="7">
        <v>0</v>
      </c>
      <c r="F1261" s="8">
        <v>1</v>
      </c>
      <c r="G1261" s="44" t="str">
        <f t="shared" si="168"/>
        <v>Zonal</v>
      </c>
      <c r="H1261" s="51">
        <v>0.75017496721025201</v>
      </c>
      <c r="I1261" s="52">
        <v>1.42916326576891E-17</v>
      </c>
      <c r="J1261" s="52">
        <v>2.2924453378357E-4</v>
      </c>
      <c r="K1261" s="53">
        <v>0.249595788255978</v>
      </c>
      <c r="L1261" s="7" t="str">
        <f t="shared" si="173"/>
        <v>AL</v>
      </c>
      <c r="M1261" s="51">
        <v>0.53388436884386103</v>
      </c>
      <c r="N1261" s="52">
        <v>5.9870788071337796E-4</v>
      </c>
      <c r="O1261" s="52">
        <v>2.2002704540070101E-5</v>
      </c>
      <c r="P1261" s="53">
        <v>0.46549492057089698</v>
      </c>
      <c r="Q1261" s="7" t="str">
        <f t="shared" si="169"/>
        <v>AL</v>
      </c>
      <c r="R1261" s="6">
        <v>1</v>
      </c>
      <c r="S1261" s="7">
        <v>0</v>
      </c>
      <c r="T1261" s="7">
        <v>0</v>
      </c>
      <c r="U1261" s="8">
        <v>0</v>
      </c>
      <c r="V1261" s="7" t="str">
        <f t="shared" si="170"/>
        <v>AL</v>
      </c>
      <c r="W1261" s="51">
        <v>0.87771770070753397</v>
      </c>
      <c r="X1261" s="52">
        <v>2.2540608381197601E-2</v>
      </c>
      <c r="Y1261" s="52">
        <v>9.6837159645295104E-4</v>
      </c>
      <c r="Z1261" s="53">
        <v>9.8773319314816796E-2</v>
      </c>
      <c r="AA1261" s="7" t="str">
        <f t="shared" si="171"/>
        <v>AL</v>
      </c>
      <c r="AB1261" s="51">
        <v>0.89737807603543696</v>
      </c>
      <c r="AC1261" s="52">
        <v>1.9186586037354601E-2</v>
      </c>
      <c r="AD1261" s="52">
        <v>7.4835633207818899E-4</v>
      </c>
      <c r="AE1261" s="53">
        <v>8.2686981595131201E-2</v>
      </c>
      <c r="AF1261" s="7" t="str">
        <f t="shared" si="172"/>
        <v>AL</v>
      </c>
      <c r="AG1261" s="51">
        <v>0.27892963784665598</v>
      </c>
      <c r="AH1261" s="52">
        <v>0.17940481918555701</v>
      </c>
      <c r="AI1261" s="52">
        <v>0.21168558921352301</v>
      </c>
      <c r="AJ1261" s="53">
        <v>0.32997995375426198</v>
      </c>
      <c r="AK1261" s="44" t="str">
        <f t="shared" si="165"/>
        <v>Zonal</v>
      </c>
      <c r="AL1261" s="51">
        <v>0.345788448543149</v>
      </c>
      <c r="AM1261" s="52">
        <v>0</v>
      </c>
      <c r="AN1261" s="52">
        <v>0.17824064872600001</v>
      </c>
      <c r="AO1261" s="53">
        <v>0.47597090273085002</v>
      </c>
      <c r="AP1261" s="44" t="str">
        <f t="shared" si="166"/>
        <v>Zonal</v>
      </c>
    </row>
    <row r="1262" spans="1:42" x14ac:dyDescent="0.3">
      <c r="A1262" s="4">
        <v>33818</v>
      </c>
      <c r="B1262" s="5">
        <f t="shared" si="167"/>
        <v>1992</v>
      </c>
      <c r="C1262" s="6">
        <v>0</v>
      </c>
      <c r="D1262" s="7">
        <v>0</v>
      </c>
      <c r="E1262" s="7">
        <v>0</v>
      </c>
      <c r="F1262" s="8">
        <v>1</v>
      </c>
      <c r="G1262" s="44" t="str">
        <f t="shared" si="168"/>
        <v>Zonal</v>
      </c>
      <c r="H1262" s="51">
        <v>0.88402562102597204</v>
      </c>
      <c r="I1262" s="52">
        <v>5.6767787946087005E-16</v>
      </c>
      <c r="J1262" s="52">
        <v>1.9729083393171801E-4</v>
      </c>
      <c r="K1262" s="53">
        <v>0.115777088140099</v>
      </c>
      <c r="L1262" s="7" t="str">
        <f t="shared" si="173"/>
        <v>AL</v>
      </c>
      <c r="M1262" s="51">
        <v>0.67660332384076705</v>
      </c>
      <c r="N1262" s="52">
        <v>3.64037721633578E-2</v>
      </c>
      <c r="O1262" s="52">
        <v>3.2599725720580799E-6</v>
      </c>
      <c r="P1262" s="53">
        <v>0.28698964402329102</v>
      </c>
      <c r="Q1262" s="7" t="str">
        <f t="shared" si="169"/>
        <v>AL</v>
      </c>
      <c r="R1262" s="6">
        <v>1</v>
      </c>
      <c r="S1262" s="7">
        <v>0</v>
      </c>
      <c r="T1262" s="7">
        <v>0</v>
      </c>
      <c r="U1262" s="8">
        <v>0</v>
      </c>
      <c r="V1262" s="7" t="str">
        <f t="shared" si="170"/>
        <v>AL</v>
      </c>
      <c r="W1262" s="51">
        <v>0.98023772168294898</v>
      </c>
      <c r="X1262" s="52">
        <v>8.7462480517545692E-3</v>
      </c>
      <c r="Y1262" s="52">
        <v>1.0830048394521701E-4</v>
      </c>
      <c r="Z1262" s="53">
        <v>1.09077297813509E-2</v>
      </c>
      <c r="AA1262" s="7" t="str">
        <f t="shared" si="171"/>
        <v>AL</v>
      </c>
      <c r="AB1262" s="51">
        <v>0.98169864678185603</v>
      </c>
      <c r="AC1262" s="52">
        <v>8.4923389477019294E-3</v>
      </c>
      <c r="AD1262" s="52">
        <v>1.1161962745397E-4</v>
      </c>
      <c r="AE1262" s="53">
        <v>9.6973946429882597E-3</v>
      </c>
      <c r="AF1262" s="7" t="str">
        <f t="shared" si="172"/>
        <v>AL</v>
      </c>
      <c r="AG1262" s="51">
        <v>0.299314158652561</v>
      </c>
      <c r="AH1262" s="52">
        <v>0.19517181941909501</v>
      </c>
      <c r="AI1262" s="52">
        <v>0.201380339422464</v>
      </c>
      <c r="AJ1262" s="53">
        <v>0.30413368250587702</v>
      </c>
      <c r="AK1262" s="44" t="str">
        <f t="shared" si="165"/>
        <v>Zonal</v>
      </c>
      <c r="AL1262" s="51">
        <v>0.45223125287532501</v>
      </c>
      <c r="AM1262" s="52">
        <v>0</v>
      </c>
      <c r="AN1262" s="52">
        <v>3.2203649746971298E-2</v>
      </c>
      <c r="AO1262" s="53">
        <v>0.51556509737770195</v>
      </c>
      <c r="AP1262" s="44" t="str">
        <f t="shared" si="166"/>
        <v>Zonal</v>
      </c>
    </row>
    <row r="1263" spans="1:42" x14ac:dyDescent="0.3">
      <c r="A1263" s="4">
        <v>33819</v>
      </c>
      <c r="B1263" s="5">
        <f t="shared" si="167"/>
        <v>1992</v>
      </c>
      <c r="C1263" s="6">
        <v>1</v>
      </c>
      <c r="D1263" s="7">
        <v>0</v>
      </c>
      <c r="E1263" s="7">
        <v>0</v>
      </c>
      <c r="F1263" s="8">
        <v>0</v>
      </c>
      <c r="G1263" s="44" t="str">
        <f t="shared" si="168"/>
        <v>AL</v>
      </c>
      <c r="H1263" s="51">
        <v>0.99156829584891304</v>
      </c>
      <c r="I1263" s="52">
        <v>5.7461315065615197E-12</v>
      </c>
      <c r="J1263" s="52">
        <v>2.03542495680133E-4</v>
      </c>
      <c r="K1263" s="53">
        <v>8.2281616496636904E-3</v>
      </c>
      <c r="L1263" s="7" t="str">
        <f t="shared" si="173"/>
        <v>AL</v>
      </c>
      <c r="M1263" s="51">
        <v>0.90988507278380804</v>
      </c>
      <c r="N1263" s="52">
        <v>5.1501828142227597E-2</v>
      </c>
      <c r="O1263" s="52">
        <v>1.7873664538331999E-5</v>
      </c>
      <c r="P1263" s="53">
        <v>3.8595225409420099E-2</v>
      </c>
      <c r="Q1263" s="7" t="str">
        <f t="shared" si="169"/>
        <v>AL</v>
      </c>
      <c r="R1263" s="6">
        <v>1</v>
      </c>
      <c r="S1263" s="7">
        <v>0</v>
      </c>
      <c r="T1263" s="7">
        <v>0</v>
      </c>
      <c r="U1263" s="8">
        <v>0</v>
      </c>
      <c r="V1263" s="7" t="str">
        <f t="shared" si="170"/>
        <v>AL</v>
      </c>
      <c r="W1263" s="51">
        <v>0.97319862364924403</v>
      </c>
      <c r="X1263" s="52">
        <v>2.0725471948381001E-2</v>
      </c>
      <c r="Y1263" s="52">
        <v>6.5255391481647105E-5</v>
      </c>
      <c r="Z1263" s="53">
        <v>6.0106490108920796E-3</v>
      </c>
      <c r="AA1263" s="7" t="str">
        <f t="shared" si="171"/>
        <v>AL</v>
      </c>
      <c r="AB1263" s="51">
        <v>0.97415549518543998</v>
      </c>
      <c r="AC1263" s="52">
        <v>1.97974415891864E-2</v>
      </c>
      <c r="AD1263" s="52">
        <v>8.2570235903121802E-5</v>
      </c>
      <c r="AE1263" s="53">
        <v>5.9644929894700199E-3</v>
      </c>
      <c r="AF1263" s="7" t="str">
        <f t="shared" si="172"/>
        <v>AL</v>
      </c>
      <c r="AG1263" s="51">
        <v>0.29372365939179301</v>
      </c>
      <c r="AH1263" s="52">
        <v>0.202718369747211</v>
      </c>
      <c r="AI1263" s="52">
        <v>0.19757364937815899</v>
      </c>
      <c r="AJ1263" s="53">
        <v>0.305984321482835</v>
      </c>
      <c r="AK1263" s="44" t="str">
        <f t="shared" si="165"/>
        <v>Zonal</v>
      </c>
      <c r="AL1263" s="51">
        <v>0.416525263951734</v>
      </c>
      <c r="AM1263" s="52">
        <v>8.0976621417797906E-2</v>
      </c>
      <c r="AN1263" s="52">
        <v>0</v>
      </c>
      <c r="AO1263" s="53">
        <v>0.50249811463046701</v>
      </c>
      <c r="AP1263" s="44" t="str">
        <f t="shared" si="166"/>
        <v>Zonal</v>
      </c>
    </row>
    <row r="1264" spans="1:42" x14ac:dyDescent="0.3">
      <c r="A1264" s="4">
        <v>33820</v>
      </c>
      <c r="B1264" s="5">
        <f t="shared" si="167"/>
        <v>1992</v>
      </c>
      <c r="C1264" s="6">
        <v>0</v>
      </c>
      <c r="D1264" s="7">
        <v>0</v>
      </c>
      <c r="E1264" s="7">
        <v>0</v>
      </c>
      <c r="F1264" s="8">
        <v>1</v>
      </c>
      <c r="G1264" s="44" t="str">
        <f t="shared" si="168"/>
        <v>Zonal</v>
      </c>
      <c r="H1264" s="51">
        <v>0.53211071293841805</v>
      </c>
      <c r="I1264" s="52">
        <v>2.6729518929714499E-18</v>
      </c>
      <c r="J1264" s="52">
        <v>1.6880945581607799E-4</v>
      </c>
      <c r="K1264" s="53">
        <v>0.46772047760577201</v>
      </c>
      <c r="L1264" s="7" t="str">
        <f t="shared" si="173"/>
        <v>AL</v>
      </c>
      <c r="M1264" s="51">
        <v>0.241102128946453</v>
      </c>
      <c r="N1264" s="52">
        <v>1.0263426105108E-2</v>
      </c>
      <c r="O1264" s="52">
        <v>5.5543149656169903E-5</v>
      </c>
      <c r="P1264" s="53">
        <v>0.74857890179878095</v>
      </c>
      <c r="Q1264" s="7" t="str">
        <f t="shared" si="169"/>
        <v>Zonal</v>
      </c>
      <c r="R1264" s="6">
        <v>1</v>
      </c>
      <c r="S1264" s="7">
        <v>0</v>
      </c>
      <c r="T1264" s="7">
        <v>0</v>
      </c>
      <c r="U1264" s="8">
        <v>0</v>
      </c>
      <c r="V1264" s="7" t="str">
        <f t="shared" si="170"/>
        <v>AL</v>
      </c>
      <c r="W1264" s="51">
        <v>0.94481088777901601</v>
      </c>
      <c r="X1264" s="52">
        <v>4.0043902609633301E-2</v>
      </c>
      <c r="Y1264" s="52">
        <v>1.1929753181263501E-4</v>
      </c>
      <c r="Z1264" s="53">
        <v>1.50259120795374E-2</v>
      </c>
      <c r="AA1264" s="7" t="str">
        <f t="shared" si="171"/>
        <v>AL</v>
      </c>
      <c r="AB1264" s="51">
        <v>0.94843664887479895</v>
      </c>
      <c r="AC1264" s="52">
        <v>3.7440383526982798E-2</v>
      </c>
      <c r="AD1264" s="52">
        <v>1.2928152647829E-4</v>
      </c>
      <c r="AE1264" s="53">
        <v>1.3993686071739699E-2</v>
      </c>
      <c r="AF1264" s="7" t="str">
        <f t="shared" si="172"/>
        <v>AL</v>
      </c>
      <c r="AG1264" s="51">
        <v>0.26379685512232798</v>
      </c>
      <c r="AH1264" s="52">
        <v>0.18136516080663401</v>
      </c>
      <c r="AI1264" s="52">
        <v>0.20282465868309801</v>
      </c>
      <c r="AJ1264" s="53">
        <v>0.352013325387938</v>
      </c>
      <c r="AK1264" s="44" t="str">
        <f t="shared" si="165"/>
        <v>Zonal</v>
      </c>
      <c r="AL1264" s="51">
        <v>0.31940115028318</v>
      </c>
      <c r="AM1264" s="52">
        <v>0</v>
      </c>
      <c r="AN1264" s="52">
        <v>0.12758484436053899</v>
      </c>
      <c r="AO1264" s="53">
        <v>0.55301400535627998</v>
      </c>
      <c r="AP1264" s="44" t="str">
        <f t="shared" si="166"/>
        <v>Zonal</v>
      </c>
    </row>
    <row r="1265" spans="1:42" x14ac:dyDescent="0.3">
      <c r="A1265" s="4">
        <v>33821</v>
      </c>
      <c r="B1265" s="5">
        <f t="shared" si="167"/>
        <v>1992</v>
      </c>
      <c r="C1265" s="6">
        <v>0</v>
      </c>
      <c r="D1265" s="7">
        <v>0</v>
      </c>
      <c r="E1265" s="7">
        <v>0</v>
      </c>
      <c r="F1265" s="8">
        <v>1</v>
      </c>
      <c r="G1265" s="44" t="str">
        <f t="shared" si="168"/>
        <v>Zonal</v>
      </c>
      <c r="H1265" s="51">
        <v>0.225230375355987</v>
      </c>
      <c r="I1265" s="52">
        <v>1.3635076368873201E-28</v>
      </c>
      <c r="J1265" s="52">
        <v>1.11709017144897E-4</v>
      </c>
      <c r="K1265" s="53">
        <v>0.77465791562687103</v>
      </c>
      <c r="L1265" s="7" t="str">
        <f t="shared" si="173"/>
        <v>Zonal</v>
      </c>
      <c r="M1265" s="51">
        <v>0.42903416957396201</v>
      </c>
      <c r="N1265" s="52">
        <v>2.3477125518161398E-5</v>
      </c>
      <c r="O1265" s="52">
        <v>2.9395574076801701E-4</v>
      </c>
      <c r="P1265" s="53">
        <v>0.57064839755976005</v>
      </c>
      <c r="Q1265" s="7" t="str">
        <f t="shared" si="169"/>
        <v>Zonal</v>
      </c>
      <c r="R1265" s="6">
        <v>1</v>
      </c>
      <c r="S1265" s="7">
        <v>0</v>
      </c>
      <c r="T1265" s="7">
        <v>0</v>
      </c>
      <c r="U1265" s="8">
        <v>0</v>
      </c>
      <c r="V1265" s="7" t="str">
        <f t="shared" si="170"/>
        <v>AL</v>
      </c>
      <c r="W1265" s="51">
        <v>1.1956231325704701E-2</v>
      </c>
      <c r="X1265" s="52">
        <v>0.136359825113019</v>
      </c>
      <c r="Y1265" s="52">
        <v>1.03934309203605E-2</v>
      </c>
      <c r="Z1265" s="53">
        <v>0.84129051264091503</v>
      </c>
      <c r="AA1265" s="7" t="str">
        <f t="shared" si="171"/>
        <v>Zonal</v>
      </c>
      <c r="AB1265" s="51">
        <v>3.3548659718714999E-2</v>
      </c>
      <c r="AC1265" s="52">
        <v>0.12992932912691399</v>
      </c>
      <c r="AD1265" s="52">
        <v>9.1970542659709307E-3</v>
      </c>
      <c r="AE1265" s="53">
        <v>0.82732495688839902</v>
      </c>
      <c r="AF1265" s="7" t="str">
        <f t="shared" si="172"/>
        <v>Zonal</v>
      </c>
      <c r="AG1265" s="51">
        <v>0.22487376325394101</v>
      </c>
      <c r="AH1265" s="52">
        <v>0.190752731323103</v>
      </c>
      <c r="AI1265" s="52">
        <v>0.247462203828757</v>
      </c>
      <c r="AJ1265" s="53">
        <v>0.33691130159419702</v>
      </c>
      <c r="AK1265" s="44" t="str">
        <f t="shared" si="165"/>
        <v>Zonal</v>
      </c>
      <c r="AL1265" s="51">
        <v>0.160693641618497</v>
      </c>
      <c r="AM1265" s="52">
        <v>0</v>
      </c>
      <c r="AN1265" s="52">
        <v>0.287816807469986</v>
      </c>
      <c r="AO1265" s="53">
        <v>0.55148955091151597</v>
      </c>
      <c r="AP1265" s="44" t="str">
        <f t="shared" si="166"/>
        <v>Zonal</v>
      </c>
    </row>
    <row r="1266" spans="1:42" x14ac:dyDescent="0.3">
      <c r="A1266" s="4">
        <v>33822</v>
      </c>
      <c r="B1266" s="5">
        <f t="shared" si="167"/>
        <v>1992</v>
      </c>
      <c r="C1266" s="6">
        <v>0</v>
      </c>
      <c r="D1266" s="7">
        <v>0</v>
      </c>
      <c r="E1266" s="7">
        <v>1</v>
      </c>
      <c r="F1266" s="8">
        <v>0</v>
      </c>
      <c r="G1266" s="44" t="str">
        <f t="shared" si="168"/>
        <v>SB</v>
      </c>
      <c r="H1266" s="51">
        <v>0.10440395115840199</v>
      </c>
      <c r="I1266" s="52">
        <v>6.2809777467779598E-28</v>
      </c>
      <c r="J1266" s="52">
        <v>1.05667895104619E-5</v>
      </c>
      <c r="K1266" s="53">
        <v>0.89558548205209398</v>
      </c>
      <c r="L1266" s="7" t="str">
        <f t="shared" si="173"/>
        <v>Zonal</v>
      </c>
      <c r="M1266" s="51">
        <v>0.38929208973052798</v>
      </c>
      <c r="N1266" s="52">
        <v>1.1764694641711501E-9</v>
      </c>
      <c r="O1266" s="52">
        <v>2.78345124451961E-3</v>
      </c>
      <c r="P1266" s="53">
        <v>0.60792445784846905</v>
      </c>
      <c r="Q1266" s="7" t="str">
        <f t="shared" si="169"/>
        <v>Zonal</v>
      </c>
      <c r="R1266" s="6">
        <v>1</v>
      </c>
      <c r="S1266" s="7">
        <v>0</v>
      </c>
      <c r="T1266" s="7">
        <v>0</v>
      </c>
      <c r="U1266" s="8">
        <v>0</v>
      </c>
      <c r="V1266" s="7" t="str">
        <f t="shared" si="170"/>
        <v>AL</v>
      </c>
      <c r="W1266" s="51">
        <v>1.8597920051904301E-4</v>
      </c>
      <c r="X1266" s="52">
        <v>1.4369556972230399E-3</v>
      </c>
      <c r="Y1266" s="52">
        <v>2.7420425855143302E-2</v>
      </c>
      <c r="Z1266" s="53">
        <v>0.97095663924711495</v>
      </c>
      <c r="AA1266" s="7" t="str">
        <f t="shared" si="171"/>
        <v>Zonal</v>
      </c>
      <c r="AB1266" s="51">
        <v>1.2224625553478599E-4</v>
      </c>
      <c r="AC1266" s="52">
        <v>2.3133133076754099E-3</v>
      </c>
      <c r="AD1266" s="52">
        <v>2.4050417354693002E-2</v>
      </c>
      <c r="AE1266" s="53">
        <v>0.973514023082097</v>
      </c>
      <c r="AF1266" s="7" t="str">
        <f t="shared" si="172"/>
        <v>Zonal</v>
      </c>
      <c r="AG1266" s="51">
        <v>0.206977917103945</v>
      </c>
      <c r="AH1266" s="52">
        <v>0.18891728925041601</v>
      </c>
      <c r="AI1266" s="52">
        <v>0.29017473241021402</v>
      </c>
      <c r="AJ1266" s="53">
        <v>0.313930061235424</v>
      </c>
      <c r="AK1266" s="44" t="str">
        <f t="shared" si="165"/>
        <v>Zonal</v>
      </c>
      <c r="AL1266" s="51">
        <v>9.0442225392296696E-2</v>
      </c>
      <c r="AM1266" s="52">
        <v>0</v>
      </c>
      <c r="AN1266" s="52">
        <v>0.39498675361728097</v>
      </c>
      <c r="AO1266" s="53">
        <v>0.51457102099042096</v>
      </c>
      <c r="AP1266" s="44" t="str">
        <f t="shared" si="166"/>
        <v>Zonal</v>
      </c>
    </row>
    <row r="1267" spans="1:42" x14ac:dyDescent="0.3">
      <c r="A1267" s="4">
        <v>33823</v>
      </c>
      <c r="B1267" s="5">
        <f t="shared" si="167"/>
        <v>1992</v>
      </c>
      <c r="C1267" s="6">
        <v>0</v>
      </c>
      <c r="D1267" s="7">
        <v>0</v>
      </c>
      <c r="E1267" s="7">
        <v>1</v>
      </c>
      <c r="F1267" s="8">
        <v>0</v>
      </c>
      <c r="G1267" s="44" t="str">
        <f t="shared" si="168"/>
        <v>SB</v>
      </c>
      <c r="H1267" s="51">
        <v>0.13536419687457801</v>
      </c>
      <c r="I1267" s="52">
        <v>7.8442299464371503E-26</v>
      </c>
      <c r="J1267" s="52">
        <v>3.5665807937654501E-5</v>
      </c>
      <c r="K1267" s="53">
        <v>0.86460013731747998</v>
      </c>
      <c r="L1267" s="7" t="str">
        <f t="shared" si="173"/>
        <v>Zonal</v>
      </c>
      <c r="M1267" s="51">
        <v>1.3058649708807799E-2</v>
      </c>
      <c r="N1267" s="52">
        <v>2.8434573400054298E-10</v>
      </c>
      <c r="O1267" s="52">
        <v>1.2838941317861801E-2</v>
      </c>
      <c r="P1267" s="53">
        <v>0.97410240868897002</v>
      </c>
      <c r="Q1267" s="7" t="str">
        <f t="shared" si="169"/>
        <v>Zonal</v>
      </c>
      <c r="R1267" s="6">
        <v>1</v>
      </c>
      <c r="S1267" s="7">
        <v>0</v>
      </c>
      <c r="T1267" s="7">
        <v>0</v>
      </c>
      <c r="U1267" s="8">
        <v>0</v>
      </c>
      <c r="V1267" s="7" t="str">
        <f t="shared" si="170"/>
        <v>AL</v>
      </c>
      <c r="W1267" s="51">
        <v>9.7076770614897297E-5</v>
      </c>
      <c r="X1267" s="52">
        <v>1.2260213550641301E-3</v>
      </c>
      <c r="Y1267" s="52">
        <v>3.09776180110292E-2</v>
      </c>
      <c r="Z1267" s="53">
        <v>0.96769928386329096</v>
      </c>
      <c r="AA1267" s="7" t="str">
        <f t="shared" si="171"/>
        <v>Zonal</v>
      </c>
      <c r="AB1267" s="51">
        <v>2.6395449573333199E-5</v>
      </c>
      <c r="AC1267" s="52">
        <v>1.5822052615337399E-3</v>
      </c>
      <c r="AD1267" s="52">
        <v>2.9927874321329099E-2</v>
      </c>
      <c r="AE1267" s="53">
        <v>0.96846352496756205</v>
      </c>
      <c r="AF1267" s="7" t="str">
        <f t="shared" si="172"/>
        <v>Zonal</v>
      </c>
      <c r="AG1267" s="51">
        <v>0.20345619020241601</v>
      </c>
      <c r="AH1267" s="52">
        <v>0.187638775620526</v>
      </c>
      <c r="AI1267" s="52">
        <v>0.31069187933906101</v>
      </c>
      <c r="AJ1267" s="53">
        <v>0.29821315483799499</v>
      </c>
      <c r="AK1267" s="44" t="str">
        <f t="shared" si="165"/>
        <v>SB</v>
      </c>
      <c r="AL1267" s="51">
        <v>7.86334271332884E-2</v>
      </c>
      <c r="AM1267" s="52">
        <v>0</v>
      </c>
      <c r="AN1267" s="52">
        <v>0.44013316951369302</v>
      </c>
      <c r="AO1267" s="53">
        <v>0.48123340335301801</v>
      </c>
      <c r="AP1267" s="44" t="str">
        <f t="shared" si="166"/>
        <v>Zonal</v>
      </c>
    </row>
    <row r="1268" spans="1:42" x14ac:dyDescent="0.3">
      <c r="A1268" s="4">
        <v>33824</v>
      </c>
      <c r="B1268" s="5">
        <f t="shared" si="167"/>
        <v>1992</v>
      </c>
      <c r="C1268" s="6">
        <v>0</v>
      </c>
      <c r="D1268" s="7">
        <v>0</v>
      </c>
      <c r="E1268" s="7">
        <v>1</v>
      </c>
      <c r="F1268" s="8">
        <v>0</v>
      </c>
      <c r="G1268" s="44" t="str">
        <f t="shared" si="168"/>
        <v>SB</v>
      </c>
      <c r="H1268" s="51">
        <v>0.40911751379773198</v>
      </c>
      <c r="I1268" s="52">
        <v>1.21068030512574E-20</v>
      </c>
      <c r="J1268" s="52">
        <v>2.1295221809698199E-4</v>
      </c>
      <c r="K1268" s="53">
        <v>0.59066953398416699</v>
      </c>
      <c r="L1268" s="7" t="str">
        <f t="shared" si="173"/>
        <v>Zonal</v>
      </c>
      <c r="M1268" s="51">
        <v>0.147912620576899</v>
      </c>
      <c r="N1268" s="52">
        <v>6.4771455462195096E-8</v>
      </c>
      <c r="O1268" s="52">
        <v>5.8275765984251602E-3</v>
      </c>
      <c r="P1268" s="53">
        <v>0.84625973805320798</v>
      </c>
      <c r="Q1268" s="7" t="str">
        <f t="shared" si="169"/>
        <v>Zonal</v>
      </c>
      <c r="R1268" s="6">
        <v>1</v>
      </c>
      <c r="S1268" s="7">
        <v>0</v>
      </c>
      <c r="T1268" s="7">
        <v>0</v>
      </c>
      <c r="U1268" s="8">
        <v>0</v>
      </c>
      <c r="V1268" s="7" t="str">
        <f t="shared" si="170"/>
        <v>AL</v>
      </c>
      <c r="W1268" s="51">
        <v>4.1536983506541798E-4</v>
      </c>
      <c r="X1268" s="52">
        <v>1.9955626624043499E-3</v>
      </c>
      <c r="Y1268" s="52">
        <v>1.52302857514697E-2</v>
      </c>
      <c r="Z1268" s="53">
        <v>0.98235878175105895</v>
      </c>
      <c r="AA1268" s="7" t="str">
        <f t="shared" si="171"/>
        <v>Zonal</v>
      </c>
      <c r="AB1268" s="51">
        <v>2.20533755469887E-4</v>
      </c>
      <c r="AC1268" s="52">
        <v>1.5537330766404801E-3</v>
      </c>
      <c r="AD1268" s="52">
        <v>1.42925978653785E-2</v>
      </c>
      <c r="AE1268" s="53">
        <v>0.98393313530251003</v>
      </c>
      <c r="AF1268" s="7" t="str">
        <f t="shared" si="172"/>
        <v>Zonal</v>
      </c>
      <c r="AG1268" s="51">
        <v>0.220395991668587</v>
      </c>
      <c r="AH1268" s="52">
        <v>0.189409880717823</v>
      </c>
      <c r="AI1268" s="52">
        <v>0.30252986032719398</v>
      </c>
      <c r="AJ1268" s="53">
        <v>0.28766426728639399</v>
      </c>
      <c r="AK1268" s="44" t="str">
        <f t="shared" si="165"/>
        <v>SB</v>
      </c>
      <c r="AL1268" s="51">
        <v>0.18643327776454699</v>
      </c>
      <c r="AM1268" s="52">
        <v>0</v>
      </c>
      <c r="AN1268" s="52">
        <v>0.37679606255457598</v>
      </c>
      <c r="AO1268" s="53">
        <v>0.43677065968087603</v>
      </c>
      <c r="AP1268" s="44" t="str">
        <f t="shared" si="166"/>
        <v>Zonal</v>
      </c>
    </row>
    <row r="1269" spans="1:42" x14ac:dyDescent="0.3">
      <c r="A1269" s="4">
        <v>33825</v>
      </c>
      <c r="B1269" s="5">
        <f t="shared" si="167"/>
        <v>1992</v>
      </c>
      <c r="C1269" s="6">
        <v>0</v>
      </c>
      <c r="D1269" s="7">
        <v>0</v>
      </c>
      <c r="E1269" s="7">
        <v>0</v>
      </c>
      <c r="F1269" s="8">
        <v>1</v>
      </c>
      <c r="G1269" s="44" t="str">
        <f t="shared" si="168"/>
        <v>Zonal</v>
      </c>
      <c r="H1269" s="51">
        <v>0.793859488342049</v>
      </c>
      <c r="I1269" s="52">
        <v>3.1265394328941301E-14</v>
      </c>
      <c r="J1269" s="52">
        <v>2.75344905292061E-3</v>
      </c>
      <c r="K1269" s="53">
        <v>0.20338706260499301</v>
      </c>
      <c r="L1269" s="7" t="str">
        <f t="shared" si="173"/>
        <v>AL</v>
      </c>
      <c r="M1269" s="51">
        <v>0.58726711373331397</v>
      </c>
      <c r="N1269" s="52">
        <v>7.6139176890599498E-6</v>
      </c>
      <c r="O1269" s="52">
        <v>2.50489108853057E-4</v>
      </c>
      <c r="P1269" s="53">
        <v>0.41247478324014097</v>
      </c>
      <c r="Q1269" s="7" t="str">
        <f t="shared" si="169"/>
        <v>AL</v>
      </c>
      <c r="R1269" s="6">
        <v>1</v>
      </c>
      <c r="S1269" s="7">
        <v>0</v>
      </c>
      <c r="T1269" s="7">
        <v>0</v>
      </c>
      <c r="U1269" s="8">
        <v>0</v>
      </c>
      <c r="V1269" s="7" t="str">
        <f t="shared" si="170"/>
        <v>AL</v>
      </c>
      <c r="W1269" s="51">
        <v>0.64191386273359896</v>
      </c>
      <c r="X1269" s="52">
        <v>4.3471231900047001E-2</v>
      </c>
      <c r="Y1269" s="52">
        <v>2.4765925294391901E-3</v>
      </c>
      <c r="Z1269" s="53">
        <v>0.31213831283691501</v>
      </c>
      <c r="AA1269" s="7" t="str">
        <f t="shared" si="171"/>
        <v>AL</v>
      </c>
      <c r="AB1269" s="51">
        <v>0.66633046693627795</v>
      </c>
      <c r="AC1269" s="52">
        <v>3.5245840806737802E-2</v>
      </c>
      <c r="AD1269" s="52">
        <v>2.1778496234869998E-3</v>
      </c>
      <c r="AE1269" s="53">
        <v>0.29624584263349601</v>
      </c>
      <c r="AF1269" s="7" t="str">
        <f t="shared" si="172"/>
        <v>AL</v>
      </c>
      <c r="AG1269" s="51">
        <v>0.28871957273903798</v>
      </c>
      <c r="AH1269" s="52">
        <v>0.17992309167278001</v>
      </c>
      <c r="AI1269" s="52">
        <v>0.24414650513616201</v>
      </c>
      <c r="AJ1269" s="53">
        <v>0.28721083045201801</v>
      </c>
      <c r="AK1269" s="44" t="str">
        <f t="shared" si="165"/>
        <v>AL</v>
      </c>
      <c r="AL1269" s="51">
        <v>0.40975965630446198</v>
      </c>
      <c r="AM1269" s="52">
        <v>0</v>
      </c>
      <c r="AN1269" s="52">
        <v>0.19778705467515101</v>
      </c>
      <c r="AO1269" s="53">
        <v>0.39245328902038601</v>
      </c>
      <c r="AP1269" s="44" t="str">
        <f t="shared" si="166"/>
        <v>AL</v>
      </c>
    </row>
    <row r="1270" spans="1:42" x14ac:dyDescent="0.3">
      <c r="A1270" s="4">
        <v>33826</v>
      </c>
      <c r="B1270" s="5">
        <f t="shared" si="167"/>
        <v>1992</v>
      </c>
      <c r="C1270" s="6">
        <v>0</v>
      </c>
      <c r="D1270" s="7">
        <v>0</v>
      </c>
      <c r="E1270" s="7">
        <v>0</v>
      </c>
      <c r="F1270" s="8">
        <v>1</v>
      </c>
      <c r="G1270" s="44" t="str">
        <f t="shared" si="168"/>
        <v>Zonal</v>
      </c>
      <c r="H1270" s="51">
        <v>0.96241701189541495</v>
      </c>
      <c r="I1270" s="52">
        <v>1.5389543746752E-15</v>
      </c>
      <c r="J1270" s="52">
        <v>4.5770429064087798E-4</v>
      </c>
      <c r="K1270" s="53">
        <v>3.7125283813932999E-2</v>
      </c>
      <c r="L1270" s="7" t="str">
        <f t="shared" si="173"/>
        <v>AL</v>
      </c>
      <c r="M1270" s="51">
        <v>0.90636467412496802</v>
      </c>
      <c r="N1270" s="52">
        <v>1.21892122968913E-4</v>
      </c>
      <c r="O1270" s="52">
        <v>3.4297987915664497E-5</v>
      </c>
      <c r="P1270" s="53">
        <v>9.3479135764143406E-2</v>
      </c>
      <c r="Q1270" s="7" t="str">
        <f t="shared" si="169"/>
        <v>AL</v>
      </c>
      <c r="R1270" s="6">
        <v>1</v>
      </c>
      <c r="S1270" s="7">
        <v>0</v>
      </c>
      <c r="T1270" s="7">
        <v>0</v>
      </c>
      <c r="U1270" s="8">
        <v>0</v>
      </c>
      <c r="V1270" s="7" t="str">
        <f t="shared" si="170"/>
        <v>AL</v>
      </c>
      <c r="W1270" s="51">
        <v>0.96534301594259597</v>
      </c>
      <c r="X1270" s="52">
        <v>1.77156337044381E-2</v>
      </c>
      <c r="Y1270" s="52">
        <v>1.13450566245328E-4</v>
      </c>
      <c r="Z1270" s="53">
        <v>1.68278997867197E-2</v>
      </c>
      <c r="AA1270" s="7" t="str">
        <f t="shared" si="171"/>
        <v>AL</v>
      </c>
      <c r="AB1270" s="51">
        <v>0.96860090458706005</v>
      </c>
      <c r="AC1270" s="52">
        <v>1.5704265678094801E-2</v>
      </c>
      <c r="AD1270" s="52">
        <v>1.12884379864277E-4</v>
      </c>
      <c r="AE1270" s="53">
        <v>1.55819453549809E-2</v>
      </c>
      <c r="AF1270" s="7" t="str">
        <f t="shared" si="172"/>
        <v>AL</v>
      </c>
      <c r="AG1270" s="51">
        <v>0.33903362399642201</v>
      </c>
      <c r="AH1270" s="52">
        <v>0.16767270367246201</v>
      </c>
      <c r="AI1270" s="52">
        <v>0.193932120200761</v>
      </c>
      <c r="AJ1270" s="53">
        <v>0.29936155213035298</v>
      </c>
      <c r="AK1270" s="44" t="str">
        <f t="shared" si="165"/>
        <v>AL</v>
      </c>
      <c r="AL1270" s="51">
        <v>0.45960313273546199</v>
      </c>
      <c r="AM1270" s="52">
        <v>0</v>
      </c>
      <c r="AN1270" s="52">
        <v>0.11605729821856101</v>
      </c>
      <c r="AO1270" s="53">
        <v>0.42433956904597597</v>
      </c>
      <c r="AP1270" s="44" t="str">
        <f t="shared" si="166"/>
        <v>AL</v>
      </c>
    </row>
    <row r="1271" spans="1:42" x14ac:dyDescent="0.3">
      <c r="A1271" s="4">
        <v>33827</v>
      </c>
      <c r="B1271" s="5">
        <f t="shared" si="167"/>
        <v>1992</v>
      </c>
      <c r="C1271" s="6">
        <v>0</v>
      </c>
      <c r="D1271" s="7">
        <v>0</v>
      </c>
      <c r="E1271" s="7">
        <v>0</v>
      </c>
      <c r="F1271" s="8">
        <v>1</v>
      </c>
      <c r="G1271" s="44" t="str">
        <f t="shared" si="168"/>
        <v>Zonal</v>
      </c>
      <c r="H1271" s="51">
        <v>0.96846079037398303</v>
      </c>
      <c r="I1271" s="52">
        <v>6.7402451717415794E-24</v>
      </c>
      <c r="J1271" s="52">
        <v>4.0867313964861501E-5</v>
      </c>
      <c r="K1271" s="53">
        <v>3.1498342312063603E-2</v>
      </c>
      <c r="L1271" s="7" t="str">
        <f t="shared" si="173"/>
        <v>AL</v>
      </c>
      <c r="M1271" s="51">
        <v>0.89694382619653901</v>
      </c>
      <c r="N1271" s="52">
        <v>4.8001831683353998E-3</v>
      </c>
      <c r="O1271" s="52">
        <v>1.83328057944884E-7</v>
      </c>
      <c r="P1271" s="53">
        <v>9.8255807307076795E-2</v>
      </c>
      <c r="Q1271" s="7" t="str">
        <f t="shared" si="169"/>
        <v>AL</v>
      </c>
      <c r="R1271" s="6">
        <v>1</v>
      </c>
      <c r="S1271" s="7">
        <v>0</v>
      </c>
      <c r="T1271" s="7">
        <v>0</v>
      </c>
      <c r="U1271" s="8">
        <v>0</v>
      </c>
      <c r="V1271" s="7" t="str">
        <f t="shared" si="170"/>
        <v>AL</v>
      </c>
      <c r="W1271" s="51">
        <v>0.89147092013658602</v>
      </c>
      <c r="X1271" s="52">
        <v>4.4450085285412798E-2</v>
      </c>
      <c r="Y1271" s="52">
        <v>4.6097466119359901E-4</v>
      </c>
      <c r="Z1271" s="53">
        <v>6.3618019916806601E-2</v>
      </c>
      <c r="AA1271" s="7" t="str">
        <f t="shared" si="171"/>
        <v>AL</v>
      </c>
      <c r="AB1271" s="51">
        <v>0.91648865075991803</v>
      </c>
      <c r="AC1271" s="52">
        <v>3.49628614477977E-2</v>
      </c>
      <c r="AD1271" s="52">
        <v>3.3336954684289402E-4</v>
      </c>
      <c r="AE1271" s="53">
        <v>4.8215118245442098E-2</v>
      </c>
      <c r="AF1271" s="7" t="str">
        <f t="shared" si="172"/>
        <v>AL</v>
      </c>
      <c r="AG1271" s="51">
        <v>0.29454868007084001</v>
      </c>
      <c r="AH1271" s="52">
        <v>0.190772811747208</v>
      </c>
      <c r="AI1271" s="52">
        <v>0.20630185269374501</v>
      </c>
      <c r="AJ1271" s="53">
        <v>0.30837665548820598</v>
      </c>
      <c r="AK1271" s="44" t="str">
        <f t="shared" si="165"/>
        <v>Zonal</v>
      </c>
      <c r="AL1271" s="51">
        <v>0.39883606326559301</v>
      </c>
      <c r="AM1271" s="52">
        <v>0</v>
      </c>
      <c r="AN1271" s="52">
        <v>0.114469423194255</v>
      </c>
      <c r="AO1271" s="53">
        <v>0.48669451354015097</v>
      </c>
      <c r="AP1271" s="44" t="str">
        <f t="shared" si="166"/>
        <v>Zonal</v>
      </c>
    </row>
    <row r="1272" spans="1:42" x14ac:dyDescent="0.3">
      <c r="A1272" s="4">
        <v>33828</v>
      </c>
      <c r="B1272" s="5">
        <f t="shared" si="167"/>
        <v>1992</v>
      </c>
      <c r="C1272" s="6">
        <v>0</v>
      </c>
      <c r="D1272" s="7">
        <v>0</v>
      </c>
      <c r="E1272" s="7">
        <v>0</v>
      </c>
      <c r="F1272" s="8">
        <v>1</v>
      </c>
      <c r="G1272" s="44" t="str">
        <f t="shared" si="168"/>
        <v>Zonal</v>
      </c>
      <c r="H1272" s="51">
        <v>0.89117536530998898</v>
      </c>
      <c r="I1272" s="52">
        <v>3.7997111584010502E-45</v>
      </c>
      <c r="J1272" s="52">
        <v>3.33332296516611E-6</v>
      </c>
      <c r="K1272" s="53">
        <v>0.108821301367031</v>
      </c>
      <c r="L1272" s="7" t="str">
        <f t="shared" si="173"/>
        <v>AL</v>
      </c>
      <c r="M1272" s="51">
        <v>0.92498576410044997</v>
      </c>
      <c r="N1272" s="52">
        <v>1.76723087399251E-4</v>
      </c>
      <c r="O1272" s="52">
        <v>2.3184324131830899E-7</v>
      </c>
      <c r="P1272" s="53">
        <v>7.4837280968918798E-2</v>
      </c>
      <c r="Q1272" s="7" t="str">
        <f t="shared" si="169"/>
        <v>AL</v>
      </c>
      <c r="R1272" s="6">
        <v>1</v>
      </c>
      <c r="S1272" s="7">
        <v>0</v>
      </c>
      <c r="T1272" s="7">
        <v>0</v>
      </c>
      <c r="U1272" s="8">
        <v>0</v>
      </c>
      <c r="V1272" s="7" t="str">
        <f t="shared" si="170"/>
        <v>AL</v>
      </c>
      <c r="W1272" s="51">
        <v>0.41947479202855298</v>
      </c>
      <c r="X1272" s="52">
        <v>0.28417904178932901</v>
      </c>
      <c r="Y1272" s="52">
        <v>2.1728887726583401E-3</v>
      </c>
      <c r="Z1272" s="53">
        <v>0.29417327740945698</v>
      </c>
      <c r="AA1272" s="7" t="str">
        <f t="shared" si="171"/>
        <v>AL</v>
      </c>
      <c r="AB1272" s="51">
        <v>0.58822921963657204</v>
      </c>
      <c r="AC1272" s="52">
        <v>0.19809564312028999</v>
      </c>
      <c r="AD1272" s="52">
        <v>1.5435980113452899E-3</v>
      </c>
      <c r="AE1272" s="53">
        <v>0.21213153923179001</v>
      </c>
      <c r="AF1272" s="7" t="str">
        <f t="shared" si="172"/>
        <v>AL</v>
      </c>
      <c r="AG1272" s="51">
        <v>0.28097172903086498</v>
      </c>
      <c r="AH1272" s="52">
        <v>0.19692440148663901</v>
      </c>
      <c r="AI1272" s="52">
        <v>0.212574930173974</v>
      </c>
      <c r="AJ1272" s="53">
        <v>0.30952893930851999</v>
      </c>
      <c r="AK1272" s="44" t="str">
        <f t="shared" si="165"/>
        <v>Zonal</v>
      </c>
      <c r="AL1272" s="51">
        <v>0.38780831204046501</v>
      </c>
      <c r="AM1272" s="52">
        <v>0</v>
      </c>
      <c r="AN1272" s="52">
        <v>9.5218230171559601E-2</v>
      </c>
      <c r="AO1272" s="53">
        <v>0.51697345778797499</v>
      </c>
      <c r="AP1272" s="44" t="str">
        <f t="shared" si="166"/>
        <v>Zonal</v>
      </c>
    </row>
    <row r="1273" spans="1:42" x14ac:dyDescent="0.3">
      <c r="A1273" s="4">
        <v>33829</v>
      </c>
      <c r="B1273" s="5">
        <f t="shared" si="167"/>
        <v>1992</v>
      </c>
      <c r="C1273" s="6">
        <v>0</v>
      </c>
      <c r="D1273" s="7">
        <v>0</v>
      </c>
      <c r="E1273" s="7">
        <v>0</v>
      </c>
      <c r="F1273" s="8">
        <v>1</v>
      </c>
      <c r="G1273" s="44" t="str">
        <f t="shared" si="168"/>
        <v>Zonal</v>
      </c>
      <c r="H1273" s="51">
        <v>0.36484698736517501</v>
      </c>
      <c r="I1273" s="52">
        <v>5.4584066406408202E-43</v>
      </c>
      <c r="J1273" s="52">
        <v>2.9761756338436398E-4</v>
      </c>
      <c r="K1273" s="53">
        <v>0.63485539507144495</v>
      </c>
      <c r="L1273" s="7" t="str">
        <f t="shared" si="173"/>
        <v>Zonal</v>
      </c>
      <c r="M1273" s="51">
        <v>0.41796669428559102</v>
      </c>
      <c r="N1273" s="52">
        <v>5.1154972340846401E-5</v>
      </c>
      <c r="O1273" s="52">
        <v>1.12690819343672E-3</v>
      </c>
      <c r="P1273" s="53">
        <v>0.58085524254862397</v>
      </c>
      <c r="Q1273" s="7" t="str">
        <f t="shared" si="169"/>
        <v>Zonal</v>
      </c>
      <c r="R1273" s="6">
        <v>1</v>
      </c>
      <c r="S1273" s="7">
        <v>0</v>
      </c>
      <c r="T1273" s="7">
        <v>0</v>
      </c>
      <c r="U1273" s="8">
        <v>0</v>
      </c>
      <c r="V1273" s="7" t="str">
        <f t="shared" si="170"/>
        <v>AL</v>
      </c>
      <c r="W1273" s="51">
        <v>0.799250866370252</v>
      </c>
      <c r="X1273" s="52">
        <v>4.3758023333586096E-3</v>
      </c>
      <c r="Y1273" s="52">
        <v>1.0091718438179399E-3</v>
      </c>
      <c r="Z1273" s="53">
        <v>0.19536415945257099</v>
      </c>
      <c r="AA1273" s="7" t="str">
        <f t="shared" si="171"/>
        <v>AL</v>
      </c>
      <c r="AB1273" s="51">
        <v>0.85708894161835103</v>
      </c>
      <c r="AC1273" s="52">
        <v>4.2545444485189198E-3</v>
      </c>
      <c r="AD1273" s="52">
        <v>6.3816735295628099E-4</v>
      </c>
      <c r="AE1273" s="53">
        <v>0.13801834658017201</v>
      </c>
      <c r="AF1273" s="7" t="str">
        <f t="shared" si="172"/>
        <v>AL</v>
      </c>
      <c r="AG1273" s="51">
        <v>0.251592133103413</v>
      </c>
      <c r="AH1273" s="52">
        <v>0.18169258638588101</v>
      </c>
      <c r="AI1273" s="52">
        <v>0.21898614059544</v>
      </c>
      <c r="AJ1273" s="53">
        <v>0.347729139915264</v>
      </c>
      <c r="AK1273" s="44" t="str">
        <f t="shared" si="165"/>
        <v>Zonal</v>
      </c>
      <c r="AL1273" s="51">
        <v>0.30106415061824099</v>
      </c>
      <c r="AM1273" s="52">
        <v>0</v>
      </c>
      <c r="AN1273" s="52">
        <v>0.16987635172978299</v>
      </c>
      <c r="AO1273" s="53">
        <v>0.52905949765197502</v>
      </c>
      <c r="AP1273" s="44" t="str">
        <f t="shared" si="166"/>
        <v>Zonal</v>
      </c>
    </row>
    <row r="1274" spans="1:42" x14ac:dyDescent="0.3">
      <c r="A1274" s="4">
        <v>33830</v>
      </c>
      <c r="B1274" s="5">
        <f t="shared" si="167"/>
        <v>1992</v>
      </c>
      <c r="C1274" s="6">
        <v>0</v>
      </c>
      <c r="D1274" s="7">
        <v>0</v>
      </c>
      <c r="E1274" s="7">
        <v>0</v>
      </c>
      <c r="F1274" s="8">
        <v>1</v>
      </c>
      <c r="G1274" s="44" t="str">
        <f t="shared" si="168"/>
        <v>Zonal</v>
      </c>
      <c r="H1274" s="51">
        <v>6.9234838351523104E-3</v>
      </c>
      <c r="I1274" s="52">
        <v>7.5944842155356096E-48</v>
      </c>
      <c r="J1274" s="52">
        <v>1.85204282199588E-5</v>
      </c>
      <c r="K1274" s="53">
        <v>0.99305799573661602</v>
      </c>
      <c r="L1274" s="7" t="str">
        <f t="shared" si="173"/>
        <v>Zonal</v>
      </c>
      <c r="M1274" s="51">
        <v>1.41232059406061E-2</v>
      </c>
      <c r="N1274" s="52">
        <v>3.8868872864330101E-11</v>
      </c>
      <c r="O1274" s="52">
        <v>5.2830001311471E-5</v>
      </c>
      <c r="P1274" s="53">
        <v>0.98582396401922201</v>
      </c>
      <c r="Q1274" s="7" t="str">
        <f t="shared" si="169"/>
        <v>Zonal</v>
      </c>
      <c r="R1274" s="6">
        <v>1</v>
      </c>
      <c r="S1274" s="7">
        <v>0</v>
      </c>
      <c r="T1274" s="7">
        <v>0</v>
      </c>
      <c r="U1274" s="8">
        <v>0</v>
      </c>
      <c r="V1274" s="7" t="str">
        <f t="shared" si="170"/>
        <v>AL</v>
      </c>
      <c r="W1274" s="51">
        <v>0.81888120873135595</v>
      </c>
      <c r="X1274" s="52">
        <v>2.4530847058875499E-4</v>
      </c>
      <c r="Y1274" s="52">
        <v>1.53090131409034E-3</v>
      </c>
      <c r="Z1274" s="53">
        <v>0.17934258148396401</v>
      </c>
      <c r="AA1274" s="7" t="str">
        <f t="shared" si="171"/>
        <v>AL</v>
      </c>
      <c r="AB1274" s="51">
        <v>0.87833442957385799</v>
      </c>
      <c r="AC1274" s="52">
        <v>2.4244968073874499E-4</v>
      </c>
      <c r="AD1274" s="52">
        <v>9.3736473056079404E-4</v>
      </c>
      <c r="AE1274" s="53">
        <v>0.120485756014842</v>
      </c>
      <c r="AF1274" s="7" t="str">
        <f t="shared" si="172"/>
        <v>AL</v>
      </c>
      <c r="AG1274" s="51">
        <v>0.24780230652306801</v>
      </c>
      <c r="AH1274" s="52">
        <v>0.18825900844496399</v>
      </c>
      <c r="AI1274" s="52">
        <v>0.23571095993527599</v>
      </c>
      <c r="AJ1274" s="53">
        <v>0.32822772509669101</v>
      </c>
      <c r="AK1274" s="44" t="str">
        <f t="shared" si="165"/>
        <v>Zonal</v>
      </c>
      <c r="AL1274" s="51">
        <v>0.27072439249461699</v>
      </c>
      <c r="AM1274" s="52">
        <v>0</v>
      </c>
      <c r="AN1274" s="52">
        <v>0.23373577360812001</v>
      </c>
      <c r="AO1274" s="53">
        <v>0.49553983389726203</v>
      </c>
      <c r="AP1274" s="44" t="str">
        <f t="shared" si="166"/>
        <v>Zonal</v>
      </c>
    </row>
    <row r="1275" spans="1:42" x14ac:dyDescent="0.3">
      <c r="A1275" s="4">
        <v>33831</v>
      </c>
      <c r="B1275" s="5">
        <f t="shared" si="167"/>
        <v>1992</v>
      </c>
      <c r="C1275" s="6">
        <v>0</v>
      </c>
      <c r="D1275" s="7">
        <v>0</v>
      </c>
      <c r="E1275" s="7">
        <v>0</v>
      </c>
      <c r="F1275" s="8">
        <v>1</v>
      </c>
      <c r="G1275" s="44" t="str">
        <f t="shared" si="168"/>
        <v>Zonal</v>
      </c>
      <c r="H1275" s="51">
        <v>6.4618273573359296E-6</v>
      </c>
      <c r="I1275" s="52">
        <v>3.1854915783105301E-54</v>
      </c>
      <c r="J1275" s="52">
        <v>1.0723073154569799E-8</v>
      </c>
      <c r="K1275" s="53">
        <v>0.99999352744956105</v>
      </c>
      <c r="L1275" s="7" t="str">
        <f t="shared" si="173"/>
        <v>Zonal</v>
      </c>
      <c r="M1275" s="51">
        <v>2.7166447470431502E-6</v>
      </c>
      <c r="N1275" s="52">
        <v>6.5350946350506501E-14</v>
      </c>
      <c r="O1275" s="52">
        <v>2.1511410269733299E-8</v>
      </c>
      <c r="P1275" s="53">
        <v>0.99999726184378501</v>
      </c>
      <c r="Q1275" s="7" t="str">
        <f t="shared" si="169"/>
        <v>Zonal</v>
      </c>
      <c r="R1275" s="6">
        <v>1</v>
      </c>
      <c r="S1275" s="7">
        <v>0</v>
      </c>
      <c r="T1275" s="7">
        <v>0</v>
      </c>
      <c r="U1275" s="8">
        <v>0</v>
      </c>
      <c r="V1275" s="7" t="str">
        <f t="shared" si="170"/>
        <v>AL</v>
      </c>
      <c r="W1275" s="51">
        <v>0.97233420795588799</v>
      </c>
      <c r="X1275" s="52">
        <v>7.24379631211549E-3</v>
      </c>
      <c r="Y1275" s="52">
        <v>3.0521863824842498E-4</v>
      </c>
      <c r="Z1275" s="53">
        <v>2.0116777093748699E-2</v>
      </c>
      <c r="AA1275" s="7" t="str">
        <f t="shared" si="171"/>
        <v>AL</v>
      </c>
      <c r="AB1275" s="51">
        <v>0.97159856497914598</v>
      </c>
      <c r="AC1275" s="52">
        <v>9.1401964661037907E-3</v>
      </c>
      <c r="AD1275" s="52">
        <v>3.45239472912006E-4</v>
      </c>
      <c r="AE1275" s="53">
        <v>1.8915999081837401E-2</v>
      </c>
      <c r="AF1275" s="7" t="str">
        <f t="shared" si="172"/>
        <v>AL</v>
      </c>
      <c r="AG1275" s="51">
        <v>0.26735160237932198</v>
      </c>
      <c r="AH1275" s="52">
        <v>0.19087858236226801</v>
      </c>
      <c r="AI1275" s="52">
        <v>0.23158197012227599</v>
      </c>
      <c r="AJ1275" s="53">
        <v>0.31018784513613201</v>
      </c>
      <c r="AK1275" s="44" t="str">
        <f t="shared" si="165"/>
        <v>Zonal</v>
      </c>
      <c r="AL1275" s="51">
        <v>0.32630235448224898</v>
      </c>
      <c r="AM1275" s="52">
        <v>0</v>
      </c>
      <c r="AN1275" s="52">
        <v>0.222987270345615</v>
      </c>
      <c r="AO1275" s="53">
        <v>0.45071037517213502</v>
      </c>
      <c r="AP1275" s="44" t="str">
        <f t="shared" si="166"/>
        <v>Zonal</v>
      </c>
    </row>
    <row r="1276" spans="1:42" x14ac:dyDescent="0.3">
      <c r="A1276" s="4">
        <v>33832</v>
      </c>
      <c r="B1276" s="5">
        <f t="shared" si="167"/>
        <v>1992</v>
      </c>
      <c r="C1276" s="6">
        <v>0</v>
      </c>
      <c r="D1276" s="7">
        <v>0</v>
      </c>
      <c r="E1276" s="7">
        <v>0</v>
      </c>
      <c r="F1276" s="8">
        <v>1</v>
      </c>
      <c r="G1276" s="44" t="str">
        <f t="shared" si="168"/>
        <v>Zonal</v>
      </c>
      <c r="H1276" s="51">
        <v>1.9360135101630701E-4</v>
      </c>
      <c r="I1276" s="52">
        <v>3.3031965880508499E-43</v>
      </c>
      <c r="J1276" s="52">
        <v>1.35969873431216E-6</v>
      </c>
      <c r="K1276" s="53">
        <v>0.99980503895024497</v>
      </c>
      <c r="L1276" s="7" t="str">
        <f t="shared" si="173"/>
        <v>Zonal</v>
      </c>
      <c r="M1276" s="51">
        <v>4.2875314047163203E-4</v>
      </c>
      <c r="N1276" s="52">
        <v>2.2472274258233601E-13</v>
      </c>
      <c r="O1276" s="52">
        <v>1.4424837837904E-5</v>
      </c>
      <c r="P1276" s="53">
        <v>0.99955682202146801</v>
      </c>
      <c r="Q1276" s="7" t="str">
        <f t="shared" si="169"/>
        <v>Zonal</v>
      </c>
      <c r="R1276" s="6">
        <v>1</v>
      </c>
      <c r="S1276" s="7">
        <v>0</v>
      </c>
      <c r="T1276" s="7">
        <v>0</v>
      </c>
      <c r="U1276" s="8">
        <v>0</v>
      </c>
      <c r="V1276" s="7" t="str">
        <f t="shared" si="170"/>
        <v>AL</v>
      </c>
      <c r="W1276" s="51">
        <v>0.86673748572696596</v>
      </c>
      <c r="X1276" s="52">
        <v>9.5279158137276596E-2</v>
      </c>
      <c r="Y1276" s="52">
        <v>4.8367368131239599E-4</v>
      </c>
      <c r="Z1276" s="53">
        <v>3.74996824544441E-2</v>
      </c>
      <c r="AA1276" s="7" t="str">
        <f t="shared" si="171"/>
        <v>AL</v>
      </c>
      <c r="AB1276" s="51">
        <v>0.89286901151738796</v>
      </c>
      <c r="AC1276" s="52">
        <v>7.5551973285665097E-2</v>
      </c>
      <c r="AD1276" s="52">
        <v>5.0806209783826298E-4</v>
      </c>
      <c r="AE1276" s="53">
        <v>3.1070953099107599E-2</v>
      </c>
      <c r="AF1276" s="7" t="str">
        <f t="shared" si="172"/>
        <v>AL</v>
      </c>
      <c r="AG1276" s="51">
        <v>0.288280033546845</v>
      </c>
      <c r="AH1276" s="52">
        <v>0.18324538677635799</v>
      </c>
      <c r="AI1276" s="52">
        <v>0.22660113738423099</v>
      </c>
      <c r="AJ1276" s="53">
        <v>0.30187344229256402</v>
      </c>
      <c r="AK1276" s="44" t="str">
        <f t="shared" si="165"/>
        <v>Zonal</v>
      </c>
      <c r="AL1276" s="51">
        <v>0.37779862414008702</v>
      </c>
      <c r="AM1276" s="52">
        <v>0</v>
      </c>
      <c r="AN1276" s="52">
        <v>0.211788617886178</v>
      </c>
      <c r="AO1276" s="53">
        <v>0.410412757973733</v>
      </c>
      <c r="AP1276" s="44" t="str">
        <f t="shared" si="166"/>
        <v>Zonal</v>
      </c>
    </row>
    <row r="1277" spans="1:42" x14ac:dyDescent="0.3">
      <c r="A1277" s="4">
        <v>33833</v>
      </c>
      <c r="B1277" s="5">
        <f t="shared" si="167"/>
        <v>1992</v>
      </c>
      <c r="C1277" s="6">
        <v>0</v>
      </c>
      <c r="D1277" s="7">
        <v>0</v>
      </c>
      <c r="E1277" s="7">
        <v>0</v>
      </c>
      <c r="F1277" s="8">
        <v>1</v>
      </c>
      <c r="G1277" s="44" t="str">
        <f t="shared" si="168"/>
        <v>Zonal</v>
      </c>
      <c r="H1277" s="51">
        <v>2.7626316432348901E-2</v>
      </c>
      <c r="I1277" s="52">
        <v>1.11906973304557E-25</v>
      </c>
      <c r="J1277" s="52">
        <v>2.7626459896519301E-5</v>
      </c>
      <c r="K1277" s="53">
        <v>0.972346057107768</v>
      </c>
      <c r="L1277" s="7" t="str">
        <f t="shared" si="173"/>
        <v>Zonal</v>
      </c>
      <c r="M1277" s="51">
        <v>7.3399505333914802E-2</v>
      </c>
      <c r="N1277" s="52">
        <v>1.8038863469375701E-9</v>
      </c>
      <c r="O1277" s="52">
        <v>3.8212673852224498E-4</v>
      </c>
      <c r="P1277" s="53">
        <v>0.92621836612367703</v>
      </c>
      <c r="Q1277" s="7" t="str">
        <f t="shared" si="169"/>
        <v>Zonal</v>
      </c>
      <c r="R1277" s="6">
        <v>1</v>
      </c>
      <c r="S1277" s="7">
        <v>0</v>
      </c>
      <c r="T1277" s="7">
        <v>0</v>
      </c>
      <c r="U1277" s="8">
        <v>0</v>
      </c>
      <c r="V1277" s="7" t="str">
        <f t="shared" si="170"/>
        <v>AL</v>
      </c>
      <c r="W1277" s="51">
        <v>0.89823307042566802</v>
      </c>
      <c r="X1277" s="52">
        <v>4.2376194887210297E-2</v>
      </c>
      <c r="Y1277" s="52">
        <v>4.8544019214834299E-4</v>
      </c>
      <c r="Z1277" s="53">
        <v>5.89052944949741E-2</v>
      </c>
      <c r="AA1277" s="7" t="str">
        <f t="shared" si="171"/>
        <v>AL</v>
      </c>
      <c r="AB1277" s="51">
        <v>0.92501436667700598</v>
      </c>
      <c r="AC1277" s="52">
        <v>3.1379144418230899E-2</v>
      </c>
      <c r="AD1277" s="52">
        <v>4.0070654241724298E-4</v>
      </c>
      <c r="AE1277" s="53">
        <v>4.3205782362344299E-2</v>
      </c>
      <c r="AF1277" s="7" t="str">
        <f t="shared" si="172"/>
        <v>AL</v>
      </c>
      <c r="AG1277" s="51">
        <v>0.30335767613731301</v>
      </c>
      <c r="AH1277" s="52">
        <v>0.179557037662298</v>
      </c>
      <c r="AI1277" s="52">
        <v>0.21443915195643901</v>
      </c>
      <c r="AJ1277" s="53">
        <v>0.30264613424394798</v>
      </c>
      <c r="AK1277" s="44" t="str">
        <f t="shared" ref="AK1277:AK1340" si="174">INDEX($AG$3:$AJ$3, MATCH(MAX($AG1277:$AJ1277),$AG1277:$AJ1277,0))</f>
        <v>AL</v>
      </c>
      <c r="AL1277" s="51">
        <v>0.43691650106857599</v>
      </c>
      <c r="AM1277" s="52">
        <v>0</v>
      </c>
      <c r="AN1277" s="52">
        <v>0.13430317573394299</v>
      </c>
      <c r="AO1277" s="53">
        <v>0.42878032319748</v>
      </c>
      <c r="AP1277" s="44" t="str">
        <f t="shared" ref="AP1277:AP1340" si="175">INDEX($AL$3:$AO$3, MATCH(MAX($AL1277:$AO1277),$AL1277:$AO1277,0))</f>
        <v>AL</v>
      </c>
    </row>
    <row r="1278" spans="1:42" x14ac:dyDescent="0.3">
      <c r="A1278" s="4">
        <v>33834</v>
      </c>
      <c r="B1278" s="5">
        <f t="shared" si="167"/>
        <v>1992</v>
      </c>
      <c r="C1278" s="6">
        <v>0</v>
      </c>
      <c r="D1278" s="7">
        <v>0</v>
      </c>
      <c r="E1278" s="7">
        <v>0</v>
      </c>
      <c r="F1278" s="8">
        <v>1</v>
      </c>
      <c r="G1278" s="44" t="str">
        <f t="shared" si="168"/>
        <v>Zonal</v>
      </c>
      <c r="H1278" s="51">
        <v>9.6717707591683993E-2</v>
      </c>
      <c r="I1278" s="52">
        <v>8.8899662741147702E-21</v>
      </c>
      <c r="J1278" s="52">
        <v>2.7328837109627699E-5</v>
      </c>
      <c r="K1278" s="53">
        <v>0.90325496357121304</v>
      </c>
      <c r="L1278" s="7" t="str">
        <f t="shared" si="173"/>
        <v>Zonal</v>
      </c>
      <c r="M1278" s="51">
        <v>3.1297507434228003E-2</v>
      </c>
      <c r="N1278" s="52">
        <v>2.8449055729430799E-7</v>
      </c>
      <c r="O1278" s="52">
        <v>3.7255952577044298E-5</v>
      </c>
      <c r="P1278" s="53">
        <v>0.96866495212265002</v>
      </c>
      <c r="Q1278" s="7" t="str">
        <f t="shared" si="169"/>
        <v>Zonal</v>
      </c>
      <c r="R1278" s="6">
        <v>1</v>
      </c>
      <c r="S1278" s="7">
        <v>0</v>
      </c>
      <c r="T1278" s="7">
        <v>0</v>
      </c>
      <c r="U1278" s="8">
        <v>0</v>
      </c>
      <c r="V1278" s="7" t="str">
        <f t="shared" si="170"/>
        <v>AL</v>
      </c>
      <c r="W1278" s="51">
        <v>0.97234642596084597</v>
      </c>
      <c r="X1278" s="52">
        <v>1.9675711234017901E-2</v>
      </c>
      <c r="Y1278" s="52">
        <v>7.1209284513389196E-5</v>
      </c>
      <c r="Z1278" s="53">
        <v>7.9066535206225395E-3</v>
      </c>
      <c r="AA1278" s="7" t="str">
        <f t="shared" si="171"/>
        <v>AL</v>
      </c>
      <c r="AB1278" s="51">
        <v>0.97403768302636695</v>
      </c>
      <c r="AC1278" s="52">
        <v>1.8239542948669401E-2</v>
      </c>
      <c r="AD1278" s="52">
        <v>8.6378203477637197E-5</v>
      </c>
      <c r="AE1278" s="53">
        <v>7.6363958214842199E-3</v>
      </c>
      <c r="AF1278" s="7" t="str">
        <f t="shared" si="172"/>
        <v>AL</v>
      </c>
      <c r="AG1278" s="51">
        <v>0.35027957401528298</v>
      </c>
      <c r="AH1278" s="52">
        <v>0.19239466999204399</v>
      </c>
      <c r="AI1278" s="52">
        <v>0.197638493919185</v>
      </c>
      <c r="AJ1278" s="53">
        <v>0.25968726207348602</v>
      </c>
      <c r="AK1278" s="44" t="str">
        <f t="shared" si="174"/>
        <v>AL</v>
      </c>
      <c r="AL1278" s="51">
        <v>0.55052890064223603</v>
      </c>
      <c r="AM1278" s="52">
        <v>9.77049489988666E-2</v>
      </c>
      <c r="AN1278" s="52">
        <v>0</v>
      </c>
      <c r="AO1278" s="53">
        <v>0.35176615035889602</v>
      </c>
      <c r="AP1278" s="44" t="str">
        <f t="shared" si="175"/>
        <v>AL</v>
      </c>
    </row>
    <row r="1279" spans="1:42" x14ac:dyDescent="0.3">
      <c r="A1279" s="4">
        <v>33835</v>
      </c>
      <c r="B1279" s="5">
        <f t="shared" si="167"/>
        <v>1992</v>
      </c>
      <c r="C1279" s="6">
        <v>0</v>
      </c>
      <c r="D1279" s="7">
        <v>0</v>
      </c>
      <c r="E1279" s="7">
        <v>0</v>
      </c>
      <c r="F1279" s="8">
        <v>1</v>
      </c>
      <c r="G1279" s="44" t="str">
        <f t="shared" si="168"/>
        <v>Zonal</v>
      </c>
      <c r="H1279" s="51">
        <v>3.1013873018450301E-2</v>
      </c>
      <c r="I1279" s="52">
        <v>4.5645638854265403E-18</v>
      </c>
      <c r="J1279" s="52">
        <v>1.3130095556736701E-4</v>
      </c>
      <c r="K1279" s="53">
        <v>0.96885482602598105</v>
      </c>
      <c r="L1279" s="7" t="str">
        <f t="shared" si="173"/>
        <v>Zonal</v>
      </c>
      <c r="M1279" s="51">
        <v>6.49729010467405E-3</v>
      </c>
      <c r="N1279" s="52">
        <v>9.9121622997300394E-7</v>
      </c>
      <c r="O1279" s="52">
        <v>3.6699198336607601E-4</v>
      </c>
      <c r="P1279" s="53">
        <v>0.99313472669573599</v>
      </c>
      <c r="Q1279" s="7" t="str">
        <f t="shared" si="169"/>
        <v>Zonal</v>
      </c>
      <c r="R1279" s="6">
        <v>1</v>
      </c>
      <c r="S1279" s="7">
        <v>0</v>
      </c>
      <c r="T1279" s="7">
        <v>0</v>
      </c>
      <c r="U1279" s="8">
        <v>0</v>
      </c>
      <c r="V1279" s="7" t="str">
        <f t="shared" si="170"/>
        <v>AL</v>
      </c>
      <c r="W1279" s="51">
        <v>0.93637573116055095</v>
      </c>
      <c r="X1279" s="52">
        <v>4.9382354833113699E-2</v>
      </c>
      <c r="Y1279" s="52">
        <v>1.9608105004459699E-4</v>
      </c>
      <c r="Z1279" s="53">
        <v>1.40458329562903E-2</v>
      </c>
      <c r="AA1279" s="7" t="str">
        <f t="shared" si="171"/>
        <v>AL</v>
      </c>
      <c r="AB1279" s="51">
        <v>0.932806526194768</v>
      </c>
      <c r="AC1279" s="52">
        <v>5.0288531165045301E-2</v>
      </c>
      <c r="AD1279" s="52">
        <v>2.7918799103910199E-4</v>
      </c>
      <c r="AE1279" s="53">
        <v>1.6625754649147999E-2</v>
      </c>
      <c r="AF1279" s="7" t="str">
        <f t="shared" si="172"/>
        <v>AL</v>
      </c>
      <c r="AG1279" s="51">
        <v>0.39845426044031801</v>
      </c>
      <c r="AH1279" s="52">
        <v>0.22749301632791799</v>
      </c>
      <c r="AI1279" s="52">
        <v>0.18176527183719399</v>
      </c>
      <c r="AJ1279" s="53">
        <v>0.19228745139456899</v>
      </c>
      <c r="AK1279" s="44" t="str">
        <f t="shared" si="174"/>
        <v>AL</v>
      </c>
      <c r="AL1279" s="51">
        <v>0.56858739159439597</v>
      </c>
      <c r="AM1279" s="52">
        <v>0.32071380920613701</v>
      </c>
      <c r="AN1279" s="52">
        <v>0</v>
      </c>
      <c r="AO1279" s="53">
        <v>0.110698799199466</v>
      </c>
      <c r="AP1279" s="44" t="str">
        <f t="shared" si="175"/>
        <v>AL</v>
      </c>
    </row>
    <row r="1280" spans="1:42" x14ac:dyDescent="0.3">
      <c r="A1280" s="4">
        <v>33836</v>
      </c>
      <c r="B1280" s="5">
        <f t="shared" si="167"/>
        <v>1992</v>
      </c>
      <c r="C1280" s="6">
        <v>1</v>
      </c>
      <c r="D1280" s="7">
        <v>0</v>
      </c>
      <c r="E1280" s="7">
        <v>0</v>
      </c>
      <c r="F1280" s="8">
        <v>0</v>
      </c>
      <c r="G1280" s="44" t="str">
        <f t="shared" si="168"/>
        <v>AL</v>
      </c>
      <c r="H1280" s="51">
        <v>1.4158239013864701E-2</v>
      </c>
      <c r="I1280" s="52">
        <v>1.82469924861858E-16</v>
      </c>
      <c r="J1280" s="52">
        <v>1.0484654552683299E-3</v>
      </c>
      <c r="K1280" s="53">
        <v>0.98479329553086004</v>
      </c>
      <c r="L1280" s="7" t="str">
        <f t="shared" si="173"/>
        <v>Zonal</v>
      </c>
      <c r="M1280" s="51">
        <v>8.0991428241551102E-4</v>
      </c>
      <c r="N1280" s="52">
        <v>3.3983235827806999E-5</v>
      </c>
      <c r="O1280" s="52">
        <v>4.9493835023300601E-4</v>
      </c>
      <c r="P1280" s="53">
        <v>0.99866116413152195</v>
      </c>
      <c r="Q1280" s="7" t="str">
        <f t="shared" si="169"/>
        <v>Zonal</v>
      </c>
      <c r="R1280" s="6">
        <v>1</v>
      </c>
      <c r="S1280" s="7">
        <v>0</v>
      </c>
      <c r="T1280" s="7">
        <v>0</v>
      </c>
      <c r="U1280" s="8">
        <v>0</v>
      </c>
      <c r="V1280" s="7" t="str">
        <f t="shared" si="170"/>
        <v>AL</v>
      </c>
      <c r="W1280" s="51">
        <v>0.52783630936124504</v>
      </c>
      <c r="X1280" s="52">
        <v>0.43217053348874002</v>
      </c>
      <c r="Y1280" s="52">
        <v>2.2681806831783501E-3</v>
      </c>
      <c r="Z1280" s="53">
        <v>3.7724976466835702E-2</v>
      </c>
      <c r="AA1280" s="7" t="str">
        <f t="shared" si="171"/>
        <v>AL</v>
      </c>
      <c r="AB1280" s="51">
        <v>0.45019659796896599</v>
      </c>
      <c r="AC1280" s="52">
        <v>0.49051141141686799</v>
      </c>
      <c r="AD1280" s="52">
        <v>3.8561278518772502E-3</v>
      </c>
      <c r="AE1280" s="53">
        <v>5.5435862762287499E-2</v>
      </c>
      <c r="AF1280" s="7" t="str">
        <f t="shared" si="172"/>
        <v>NAO-</v>
      </c>
      <c r="AG1280" s="51">
        <v>0.35879623754909701</v>
      </c>
      <c r="AH1280" s="52">
        <v>0.255602181911253</v>
      </c>
      <c r="AI1280" s="52">
        <v>0.19383068712440699</v>
      </c>
      <c r="AJ1280" s="53">
        <v>0.19177089341524201</v>
      </c>
      <c r="AK1280" s="44" t="str">
        <f t="shared" si="174"/>
        <v>AL</v>
      </c>
      <c r="AL1280" s="51">
        <v>0.581784046158073</v>
      </c>
      <c r="AM1280" s="52">
        <v>0.38204047989742601</v>
      </c>
      <c r="AN1280" s="52">
        <v>0</v>
      </c>
      <c r="AO1280" s="53">
        <v>3.6175473944500401E-2</v>
      </c>
      <c r="AP1280" s="44" t="str">
        <f t="shared" si="175"/>
        <v>AL</v>
      </c>
    </row>
    <row r="1281" spans="1:42" x14ac:dyDescent="0.3">
      <c r="A1281" s="4">
        <v>33837</v>
      </c>
      <c r="B1281" s="5">
        <f t="shared" si="167"/>
        <v>1992</v>
      </c>
      <c r="C1281" s="6">
        <v>1</v>
      </c>
      <c r="D1281" s="7">
        <v>0</v>
      </c>
      <c r="E1281" s="7">
        <v>0</v>
      </c>
      <c r="F1281" s="8">
        <v>0</v>
      </c>
      <c r="G1281" s="44" t="str">
        <f t="shared" si="168"/>
        <v>AL</v>
      </c>
      <c r="H1281" s="51">
        <v>2.60732224355982E-2</v>
      </c>
      <c r="I1281" s="52">
        <v>1.0089856376393099E-8</v>
      </c>
      <c r="J1281" s="52">
        <v>1.28324168842879E-3</v>
      </c>
      <c r="K1281" s="53">
        <v>0.97264352578612201</v>
      </c>
      <c r="L1281" s="7" t="str">
        <f t="shared" si="173"/>
        <v>Zonal</v>
      </c>
      <c r="M1281" s="51">
        <v>1.72785361270592E-3</v>
      </c>
      <c r="N1281" s="52">
        <v>2.6990195196275901E-3</v>
      </c>
      <c r="O1281" s="52">
        <v>1.7502852772484701E-4</v>
      </c>
      <c r="P1281" s="53">
        <v>0.99539809833993198</v>
      </c>
      <c r="Q1281" s="7" t="str">
        <f t="shared" si="169"/>
        <v>Zonal</v>
      </c>
      <c r="R1281" s="6">
        <v>1</v>
      </c>
      <c r="S1281" s="7">
        <v>0</v>
      </c>
      <c r="T1281" s="7">
        <v>0</v>
      </c>
      <c r="U1281" s="8">
        <v>0</v>
      </c>
      <c r="V1281" s="7" t="str">
        <f t="shared" si="170"/>
        <v>AL</v>
      </c>
      <c r="W1281" s="51">
        <v>2.9536920066614E-2</v>
      </c>
      <c r="X1281" s="52">
        <v>0.89751676416992299</v>
      </c>
      <c r="Y1281" s="52">
        <v>1.0277284265967499E-2</v>
      </c>
      <c r="Z1281" s="53">
        <v>6.2669031497495795E-2</v>
      </c>
      <c r="AA1281" s="7" t="str">
        <f t="shared" si="171"/>
        <v>NAO-</v>
      </c>
      <c r="AB1281" s="51">
        <v>1.3690384085735899E-2</v>
      </c>
      <c r="AC1281" s="52">
        <v>0.87895274354385</v>
      </c>
      <c r="AD1281" s="52">
        <v>1.67558624551262E-2</v>
      </c>
      <c r="AE1281" s="53">
        <v>9.0601009915286496E-2</v>
      </c>
      <c r="AF1281" s="7" t="str">
        <f t="shared" si="172"/>
        <v>NAO-</v>
      </c>
      <c r="AG1281" s="51">
        <v>0.33221619000042601</v>
      </c>
      <c r="AH1281" s="52">
        <v>0.26020835847485901</v>
      </c>
      <c r="AI1281" s="52">
        <v>0.20780408491343799</v>
      </c>
      <c r="AJ1281" s="53">
        <v>0.19977136661127501</v>
      </c>
      <c r="AK1281" s="44" t="str">
        <f t="shared" si="174"/>
        <v>AL</v>
      </c>
      <c r="AL1281" s="51">
        <v>0.60265193370165704</v>
      </c>
      <c r="AM1281" s="52">
        <v>0.39453038674033097</v>
      </c>
      <c r="AN1281" s="52">
        <v>0</v>
      </c>
      <c r="AO1281" s="53">
        <v>2.8176795580110402E-3</v>
      </c>
      <c r="AP1281" s="44" t="str">
        <f t="shared" si="175"/>
        <v>AL</v>
      </c>
    </row>
    <row r="1282" spans="1:42" x14ac:dyDescent="0.3">
      <c r="A1282" s="4">
        <v>33838</v>
      </c>
      <c r="B1282" s="5">
        <f t="shared" si="167"/>
        <v>1992</v>
      </c>
      <c r="C1282" s="6">
        <v>1</v>
      </c>
      <c r="D1282" s="7">
        <v>0</v>
      </c>
      <c r="E1282" s="7">
        <v>0</v>
      </c>
      <c r="F1282" s="8">
        <v>0</v>
      </c>
      <c r="G1282" s="44" t="str">
        <f t="shared" si="168"/>
        <v>AL</v>
      </c>
      <c r="H1282" s="51">
        <v>0.23508277214590001</v>
      </c>
      <c r="I1282" s="52">
        <v>1.78284085951825E-14</v>
      </c>
      <c r="J1282" s="52">
        <v>6.4430762074167997E-3</v>
      </c>
      <c r="K1282" s="53">
        <v>0.75847415164665599</v>
      </c>
      <c r="L1282" s="7" t="str">
        <f t="shared" si="173"/>
        <v>Zonal</v>
      </c>
      <c r="M1282" s="51">
        <v>8.7234761162269996E-4</v>
      </c>
      <c r="N1282" s="52">
        <v>0.389192023205295</v>
      </c>
      <c r="O1282" s="52">
        <v>1.35183768971666E-5</v>
      </c>
      <c r="P1282" s="53">
        <v>0.60992211080619396</v>
      </c>
      <c r="Q1282" s="7" t="str">
        <f t="shared" si="169"/>
        <v>Zonal</v>
      </c>
      <c r="R1282" s="6">
        <v>1</v>
      </c>
      <c r="S1282" s="7">
        <v>0</v>
      </c>
      <c r="T1282" s="7">
        <v>0</v>
      </c>
      <c r="U1282" s="8">
        <v>0</v>
      </c>
      <c r="V1282" s="7" t="str">
        <f t="shared" si="170"/>
        <v>AL</v>
      </c>
      <c r="W1282" s="51">
        <v>5.4918961111860301E-2</v>
      </c>
      <c r="X1282" s="52">
        <v>0.65912907341242299</v>
      </c>
      <c r="Y1282" s="52">
        <v>1.9730135933491301E-2</v>
      </c>
      <c r="Z1282" s="53">
        <v>0.26622182954222301</v>
      </c>
      <c r="AA1282" s="7" t="str">
        <f t="shared" si="171"/>
        <v>NAO-</v>
      </c>
      <c r="AB1282" s="51">
        <v>3.2823440549302897E-2</v>
      </c>
      <c r="AC1282" s="52">
        <v>0.59002274910717001</v>
      </c>
      <c r="AD1282" s="52">
        <v>3.6539151263899103E-2</v>
      </c>
      <c r="AE1282" s="53">
        <v>0.34061465907962801</v>
      </c>
      <c r="AF1282" s="7" t="str">
        <f t="shared" si="172"/>
        <v>NAO-</v>
      </c>
      <c r="AG1282" s="51">
        <v>0.32507971122836798</v>
      </c>
      <c r="AH1282" s="52">
        <v>0.273332490628998</v>
      </c>
      <c r="AI1282" s="52">
        <v>0.20206805202519701</v>
      </c>
      <c r="AJ1282" s="53">
        <v>0.199519746117435</v>
      </c>
      <c r="AK1282" s="44" t="str">
        <f t="shared" si="174"/>
        <v>AL</v>
      </c>
      <c r="AL1282" s="51">
        <v>0.552628106443809</v>
      </c>
      <c r="AM1282" s="52">
        <v>0.40906091928744198</v>
      </c>
      <c r="AN1282" s="52">
        <v>0</v>
      </c>
      <c r="AO1282" s="53">
        <v>3.8310974268748597E-2</v>
      </c>
      <c r="AP1282" s="44" t="str">
        <f t="shared" si="175"/>
        <v>AL</v>
      </c>
    </row>
    <row r="1283" spans="1:42" x14ac:dyDescent="0.3">
      <c r="A1283" s="4">
        <v>33839</v>
      </c>
      <c r="B1283" s="5">
        <f t="shared" si="167"/>
        <v>1992</v>
      </c>
      <c r="C1283" s="6">
        <v>1</v>
      </c>
      <c r="D1283" s="7">
        <v>0</v>
      </c>
      <c r="E1283" s="7">
        <v>0</v>
      </c>
      <c r="F1283" s="8">
        <v>0</v>
      </c>
      <c r="G1283" s="44" t="str">
        <f t="shared" si="168"/>
        <v>AL</v>
      </c>
      <c r="H1283" s="51">
        <v>0.59893803614914298</v>
      </c>
      <c r="I1283" s="52">
        <v>2.0119151079371499E-24</v>
      </c>
      <c r="J1283" s="52">
        <v>0.108312520577456</v>
      </c>
      <c r="K1283" s="53">
        <v>0.29274944327340502</v>
      </c>
      <c r="L1283" s="7" t="str">
        <f t="shared" si="173"/>
        <v>AL</v>
      </c>
      <c r="M1283" s="51">
        <v>7.0561040742804703E-3</v>
      </c>
      <c r="N1283" s="52">
        <v>0.92031001955649405</v>
      </c>
      <c r="O1283" s="52">
        <v>1.18941711220281E-4</v>
      </c>
      <c r="P1283" s="53">
        <v>7.2514934658008706E-2</v>
      </c>
      <c r="Q1283" s="7" t="str">
        <f t="shared" si="169"/>
        <v>NAO-</v>
      </c>
      <c r="R1283" s="6">
        <v>1</v>
      </c>
      <c r="S1283" s="7">
        <v>0</v>
      </c>
      <c r="T1283" s="7">
        <v>0</v>
      </c>
      <c r="U1283" s="8">
        <v>0</v>
      </c>
      <c r="V1283" s="7" t="str">
        <f t="shared" si="170"/>
        <v>AL</v>
      </c>
      <c r="W1283" s="51">
        <v>3.9438229725592903E-2</v>
      </c>
      <c r="X1283" s="52">
        <v>0.91353380244788096</v>
      </c>
      <c r="Y1283" s="52">
        <v>8.1643854125244796E-3</v>
      </c>
      <c r="Z1283" s="53">
        <v>3.8863582413999197E-2</v>
      </c>
      <c r="AA1283" s="7" t="str">
        <f t="shared" si="171"/>
        <v>NAO-</v>
      </c>
      <c r="AB1283" s="51">
        <v>2.3271620461540101E-2</v>
      </c>
      <c r="AC1283" s="52">
        <v>0.91125588968322502</v>
      </c>
      <c r="AD1283" s="52">
        <v>1.18029441954287E-2</v>
      </c>
      <c r="AE1283" s="53">
        <v>5.3669545659803301E-2</v>
      </c>
      <c r="AF1283" s="7" t="str">
        <f t="shared" si="172"/>
        <v>NAO-</v>
      </c>
      <c r="AG1283" s="51">
        <v>0.318068720298395</v>
      </c>
      <c r="AH1283" s="52">
        <v>0.27228989864918801</v>
      </c>
      <c r="AI1283" s="52">
        <v>0.200337616940722</v>
      </c>
      <c r="AJ1283" s="53">
        <v>0.20930376411169199</v>
      </c>
      <c r="AK1283" s="44" t="str">
        <f t="shared" si="174"/>
        <v>AL</v>
      </c>
      <c r="AL1283" s="51">
        <v>0.50394229749319297</v>
      </c>
      <c r="AM1283" s="52">
        <v>0.37474808188664499</v>
      </c>
      <c r="AN1283" s="52">
        <v>0</v>
      </c>
      <c r="AO1283" s="53">
        <v>0.12130962062016</v>
      </c>
      <c r="AP1283" s="44" t="str">
        <f t="shared" si="175"/>
        <v>AL</v>
      </c>
    </row>
    <row r="1284" spans="1:42" x14ac:dyDescent="0.3">
      <c r="A1284" s="4">
        <v>33840</v>
      </c>
      <c r="B1284" s="5">
        <f t="shared" si="167"/>
        <v>1992</v>
      </c>
      <c r="C1284" s="6">
        <v>1</v>
      </c>
      <c r="D1284" s="7">
        <v>0</v>
      </c>
      <c r="E1284" s="7">
        <v>0</v>
      </c>
      <c r="F1284" s="8">
        <v>0</v>
      </c>
      <c r="G1284" s="44" t="str">
        <f t="shared" si="168"/>
        <v>AL</v>
      </c>
      <c r="H1284" s="51">
        <v>7.9671029057704398E-3</v>
      </c>
      <c r="I1284" s="52">
        <v>7.8831701421872704E-28</v>
      </c>
      <c r="J1284" s="52">
        <v>1.29993405297295E-5</v>
      </c>
      <c r="K1284" s="53">
        <v>0.99201989775369903</v>
      </c>
      <c r="L1284" s="7" t="str">
        <f t="shared" si="173"/>
        <v>Zonal</v>
      </c>
      <c r="M1284" s="51">
        <v>1.3766331143107401E-2</v>
      </c>
      <c r="N1284" s="52">
        <v>2.8893377267857199E-6</v>
      </c>
      <c r="O1284" s="52">
        <v>2.6608833326653599E-4</v>
      </c>
      <c r="P1284" s="53">
        <v>0.98596469118590702</v>
      </c>
      <c r="Q1284" s="7" t="str">
        <f t="shared" si="169"/>
        <v>Zonal</v>
      </c>
      <c r="R1284" s="6">
        <v>1</v>
      </c>
      <c r="S1284" s="7">
        <v>0</v>
      </c>
      <c r="T1284" s="7">
        <v>0</v>
      </c>
      <c r="U1284" s="8">
        <v>0</v>
      </c>
      <c r="V1284" s="7" t="str">
        <f t="shared" si="170"/>
        <v>AL</v>
      </c>
      <c r="W1284" s="51">
        <v>0.76167438500164297</v>
      </c>
      <c r="X1284" s="52">
        <v>0.153516350377018</v>
      </c>
      <c r="Y1284" s="52">
        <v>1.2153823758720901E-3</v>
      </c>
      <c r="Z1284" s="53">
        <v>8.3593882245464907E-2</v>
      </c>
      <c r="AA1284" s="7" t="str">
        <f t="shared" si="171"/>
        <v>AL</v>
      </c>
      <c r="AB1284" s="51">
        <v>0.71473454548455495</v>
      </c>
      <c r="AC1284" s="52">
        <v>0.190345097347872</v>
      </c>
      <c r="AD1284" s="52">
        <v>1.82447980014951E-3</v>
      </c>
      <c r="AE1284" s="53">
        <v>9.3095877367423793E-2</v>
      </c>
      <c r="AF1284" s="7" t="str">
        <f t="shared" si="172"/>
        <v>AL</v>
      </c>
      <c r="AG1284" s="51">
        <v>0.375215901643145</v>
      </c>
      <c r="AH1284" s="52">
        <v>0.227304514207884</v>
      </c>
      <c r="AI1284" s="52">
        <v>0.18419624848058</v>
      </c>
      <c r="AJ1284" s="53">
        <v>0.213283335668389</v>
      </c>
      <c r="AK1284" s="44" t="str">
        <f t="shared" si="174"/>
        <v>AL</v>
      </c>
      <c r="AL1284" s="51">
        <v>0.51806893995552195</v>
      </c>
      <c r="AM1284" s="52">
        <v>0.27452433901655499</v>
      </c>
      <c r="AN1284" s="52">
        <v>0</v>
      </c>
      <c r="AO1284" s="53">
        <v>0.20740672102792099</v>
      </c>
      <c r="AP1284" s="44" t="str">
        <f t="shared" si="175"/>
        <v>AL</v>
      </c>
    </row>
    <row r="1285" spans="1:42" x14ac:dyDescent="0.3">
      <c r="A1285" s="4">
        <v>33841</v>
      </c>
      <c r="B1285" s="5">
        <f t="shared" ref="B1285:B1348" si="176">YEAR(A1285)</f>
        <v>1992</v>
      </c>
      <c r="C1285" s="6">
        <v>1</v>
      </c>
      <c r="D1285" s="7">
        <v>0</v>
      </c>
      <c r="E1285" s="7">
        <v>0</v>
      </c>
      <c r="F1285" s="8">
        <v>0</v>
      </c>
      <c r="G1285" s="44" t="str">
        <f t="shared" ref="G1285:G1348" si="177">INDEX($C$3:$F$3, MATCH(1,$C1285:$F1285,0))</f>
        <v>AL</v>
      </c>
      <c r="H1285" s="51">
        <v>0.93134989768652998</v>
      </c>
      <c r="I1285" s="52">
        <v>2.8063958123602798E-12</v>
      </c>
      <c r="J1285" s="52">
        <v>3.9242516083507297E-6</v>
      </c>
      <c r="K1285" s="53">
        <v>6.8646178059053903E-2</v>
      </c>
      <c r="L1285" s="7" t="str">
        <f t="shared" si="173"/>
        <v>AL</v>
      </c>
      <c r="M1285" s="51">
        <v>0.94721473768383802</v>
      </c>
      <c r="N1285" s="52">
        <v>5.3897785209222203E-5</v>
      </c>
      <c r="O1285" s="52">
        <v>3.3559621306322398E-5</v>
      </c>
      <c r="P1285" s="53">
        <v>5.2697804909635201E-2</v>
      </c>
      <c r="Q1285" s="7" t="str">
        <f t="shared" ref="Q1285:Q1348" si="178">INDEX($M$3:$P$3, MATCH(MAX($M1285:$P1285),$M1285:$P1285,0))</f>
        <v>AL</v>
      </c>
      <c r="R1285" s="6">
        <v>1</v>
      </c>
      <c r="S1285" s="7">
        <v>0</v>
      </c>
      <c r="T1285" s="7">
        <v>0</v>
      </c>
      <c r="U1285" s="8">
        <v>0</v>
      </c>
      <c r="V1285" s="7" t="str">
        <f t="shared" ref="V1285:V1348" si="179">INDEX($R$3:$U$3, MATCH(MAX($R1285:$U1285),$R1285:$U1285,0))</f>
        <v>AL</v>
      </c>
      <c r="W1285" s="51">
        <v>3.36425373868471E-3</v>
      </c>
      <c r="X1285" s="52">
        <v>0.96450166161883299</v>
      </c>
      <c r="Y1285" s="52">
        <v>1.00426744141175E-2</v>
      </c>
      <c r="Z1285" s="53">
        <v>2.2091410228365999E-2</v>
      </c>
      <c r="AA1285" s="7" t="str">
        <f t="shared" ref="AA1285:AA1348" si="180">INDEX($W$3:$Z$3, MATCH(MAX($W1285:$Z1285),$W1285:$Z1285,0))</f>
        <v>NAO-</v>
      </c>
      <c r="AB1285" s="51">
        <v>4.2114785789197102E-3</v>
      </c>
      <c r="AC1285" s="52">
        <v>0.96023898926518003</v>
      </c>
      <c r="AD1285" s="52">
        <v>1.01974179456738E-2</v>
      </c>
      <c r="AE1285" s="53">
        <v>2.53521142102274E-2</v>
      </c>
      <c r="AF1285" s="7" t="str">
        <f t="shared" ref="AF1285:AF1348" si="181">INDEX($AB$3:$AE$3, MATCH(MAX($AB1285:$AE1285),$AB1285:$AE1285,0))</f>
        <v>NAO-</v>
      </c>
      <c r="AG1285" s="51">
        <v>0.314953761892455</v>
      </c>
      <c r="AH1285" s="52">
        <v>0.253507568068221</v>
      </c>
      <c r="AI1285" s="52">
        <v>0.19301204410511499</v>
      </c>
      <c r="AJ1285" s="53">
        <v>0.23852662593420701</v>
      </c>
      <c r="AK1285" s="44" t="str">
        <f t="shared" si="174"/>
        <v>AL</v>
      </c>
      <c r="AL1285" s="51">
        <v>0.43609382479655301</v>
      </c>
      <c r="AM1285" s="52">
        <v>0.30580350857432398</v>
      </c>
      <c r="AN1285" s="52">
        <v>0</v>
      </c>
      <c r="AO1285" s="53">
        <v>0.25810266662912101</v>
      </c>
      <c r="AP1285" s="44" t="str">
        <f t="shared" si="175"/>
        <v>AL</v>
      </c>
    </row>
    <row r="1286" spans="1:42" x14ac:dyDescent="0.3">
      <c r="A1286" s="4">
        <v>33842</v>
      </c>
      <c r="B1286" s="5">
        <f t="shared" si="176"/>
        <v>1992</v>
      </c>
      <c r="C1286" s="6">
        <v>1</v>
      </c>
      <c r="D1286" s="7">
        <v>0</v>
      </c>
      <c r="E1286" s="7">
        <v>0</v>
      </c>
      <c r="F1286" s="8">
        <v>0</v>
      </c>
      <c r="G1286" s="44" t="str">
        <f t="shared" si="177"/>
        <v>AL</v>
      </c>
      <c r="H1286" s="51">
        <v>0.99901781913213294</v>
      </c>
      <c r="I1286" s="52">
        <v>1.1458993507384799E-17</v>
      </c>
      <c r="J1286" s="52">
        <v>5.8922545079207996E-4</v>
      </c>
      <c r="K1286" s="53">
        <v>3.9295541706519001E-4</v>
      </c>
      <c r="L1286" s="7" t="str">
        <f t="shared" ref="L1286:L1349" si="182">INDEX($H$3:$K$3, MATCH(MAX($H1286:$K1286),$H1286:$K1286,0))</f>
        <v>AL</v>
      </c>
      <c r="M1286" s="51">
        <v>0.87685729004949298</v>
      </c>
      <c r="N1286" s="52">
        <v>0.12281340210031801</v>
      </c>
      <c r="O1286" s="52">
        <v>5.7138591847728E-5</v>
      </c>
      <c r="P1286" s="53">
        <v>2.72169258331839E-4</v>
      </c>
      <c r="Q1286" s="7" t="str">
        <f t="shared" si="178"/>
        <v>AL</v>
      </c>
      <c r="R1286" s="6">
        <v>1</v>
      </c>
      <c r="S1286" s="7">
        <v>0</v>
      </c>
      <c r="T1286" s="7">
        <v>0</v>
      </c>
      <c r="U1286" s="8">
        <v>0</v>
      </c>
      <c r="V1286" s="7" t="str">
        <f t="shared" si="179"/>
        <v>AL</v>
      </c>
      <c r="W1286" s="51">
        <v>2.9118741487307899E-7</v>
      </c>
      <c r="X1286" s="52">
        <v>0.97851576974435805</v>
      </c>
      <c r="Y1286" s="52">
        <v>2.11295095307245E-2</v>
      </c>
      <c r="Z1286" s="53">
        <v>3.5442953750272101E-4</v>
      </c>
      <c r="AA1286" s="7" t="str">
        <f t="shared" si="180"/>
        <v>NAO-</v>
      </c>
      <c r="AB1286" s="51">
        <v>4.1357657366210198E-7</v>
      </c>
      <c r="AC1286" s="52">
        <v>0.98373874615198897</v>
      </c>
      <c r="AD1286" s="52">
        <v>1.5794766967937201E-2</v>
      </c>
      <c r="AE1286" s="53">
        <v>4.6607330350013698E-4</v>
      </c>
      <c r="AF1286" s="7" t="str">
        <f t="shared" si="181"/>
        <v>NAO-</v>
      </c>
      <c r="AG1286" s="51">
        <v>0.29170913313399799</v>
      </c>
      <c r="AH1286" s="52">
        <v>0.26881283134519801</v>
      </c>
      <c r="AI1286" s="52">
        <v>0.200528177765396</v>
      </c>
      <c r="AJ1286" s="53">
        <v>0.238949857755407</v>
      </c>
      <c r="AK1286" s="44" t="str">
        <f t="shared" si="174"/>
        <v>AL</v>
      </c>
      <c r="AL1286" s="51">
        <v>0.41476039405576798</v>
      </c>
      <c r="AM1286" s="52">
        <v>0.34134802693827498</v>
      </c>
      <c r="AN1286" s="52">
        <v>0</v>
      </c>
      <c r="AO1286" s="53">
        <v>0.24389157900595501</v>
      </c>
      <c r="AP1286" s="44" t="str">
        <f t="shared" si="175"/>
        <v>AL</v>
      </c>
    </row>
    <row r="1287" spans="1:42" x14ac:dyDescent="0.3">
      <c r="A1287" s="4">
        <v>33843</v>
      </c>
      <c r="B1287" s="5">
        <f t="shared" si="176"/>
        <v>1992</v>
      </c>
      <c r="C1287" s="6">
        <v>1</v>
      </c>
      <c r="D1287" s="7">
        <v>0</v>
      </c>
      <c r="E1287" s="7">
        <v>0</v>
      </c>
      <c r="F1287" s="8">
        <v>0</v>
      </c>
      <c r="G1287" s="44" t="str">
        <f t="shared" si="177"/>
        <v>AL</v>
      </c>
      <c r="H1287" s="51">
        <v>0.68775375182896703</v>
      </c>
      <c r="I1287" s="52">
        <v>7.3162740157703102E-14</v>
      </c>
      <c r="J1287" s="52">
        <v>1.50508889292517E-2</v>
      </c>
      <c r="K1287" s="53">
        <v>0.29719535924170998</v>
      </c>
      <c r="L1287" s="7" t="str">
        <f t="shared" si="182"/>
        <v>AL</v>
      </c>
      <c r="M1287" s="51">
        <v>0.17850002048543001</v>
      </c>
      <c r="N1287" s="52">
        <v>0.52047689266422703</v>
      </c>
      <c r="O1287" s="52">
        <v>2.2027180681609099E-3</v>
      </c>
      <c r="P1287" s="53">
        <v>0.29882036878217699</v>
      </c>
      <c r="Q1287" s="7" t="str">
        <f t="shared" si="178"/>
        <v>NAO-</v>
      </c>
      <c r="R1287" s="6">
        <v>1</v>
      </c>
      <c r="S1287" s="7">
        <v>0</v>
      </c>
      <c r="T1287" s="7">
        <v>0</v>
      </c>
      <c r="U1287" s="8">
        <v>0</v>
      </c>
      <c r="V1287" s="7" t="str">
        <f t="shared" si="179"/>
        <v>AL</v>
      </c>
      <c r="W1287" s="51">
        <v>6.8378232012355697E-2</v>
      </c>
      <c r="X1287" s="52">
        <v>0.69739778125924201</v>
      </c>
      <c r="Y1287" s="52">
        <v>3.6824962715809102E-2</v>
      </c>
      <c r="Z1287" s="53">
        <v>0.19739902401259199</v>
      </c>
      <c r="AA1287" s="7" t="str">
        <f t="shared" si="180"/>
        <v>NAO-</v>
      </c>
      <c r="AB1287" s="51">
        <v>7.8582486445269301E-2</v>
      </c>
      <c r="AC1287" s="52">
        <v>0.68511502950090397</v>
      </c>
      <c r="AD1287" s="52">
        <v>3.0282020943228401E-2</v>
      </c>
      <c r="AE1287" s="53">
        <v>0.20602046311059899</v>
      </c>
      <c r="AF1287" s="7" t="str">
        <f t="shared" si="181"/>
        <v>NAO-</v>
      </c>
      <c r="AG1287" s="51">
        <v>0.28674428466516799</v>
      </c>
      <c r="AH1287" s="52">
        <v>0.26754734281352099</v>
      </c>
      <c r="AI1287" s="52">
        <v>0.202129725757038</v>
      </c>
      <c r="AJ1287" s="53">
        <v>0.24357864676427099</v>
      </c>
      <c r="AK1287" s="44" t="str">
        <f t="shared" si="174"/>
        <v>AL</v>
      </c>
      <c r="AL1287" s="51">
        <v>0.40241540389654701</v>
      </c>
      <c r="AM1287" s="52">
        <v>0.34259997721316998</v>
      </c>
      <c r="AN1287" s="52">
        <v>0</v>
      </c>
      <c r="AO1287" s="53">
        <v>0.25498461889028101</v>
      </c>
      <c r="AP1287" s="44" t="str">
        <f t="shared" si="175"/>
        <v>AL</v>
      </c>
    </row>
    <row r="1288" spans="1:42" x14ac:dyDescent="0.3">
      <c r="A1288" s="4">
        <v>33844</v>
      </c>
      <c r="B1288" s="5">
        <f t="shared" si="176"/>
        <v>1992</v>
      </c>
      <c r="C1288" s="6">
        <v>1</v>
      </c>
      <c r="D1288" s="7">
        <v>0</v>
      </c>
      <c r="E1288" s="7">
        <v>0</v>
      </c>
      <c r="F1288" s="8">
        <v>0</v>
      </c>
      <c r="G1288" s="44" t="str">
        <f t="shared" si="177"/>
        <v>AL</v>
      </c>
      <c r="H1288" s="51">
        <v>0.95304334832035897</v>
      </c>
      <c r="I1288" s="52">
        <v>3.6538452279528598E-13</v>
      </c>
      <c r="J1288" s="52">
        <v>9.34774538444197E-5</v>
      </c>
      <c r="K1288" s="53">
        <v>4.6863174225438203E-2</v>
      </c>
      <c r="L1288" s="7" t="str">
        <f t="shared" si="182"/>
        <v>AL</v>
      </c>
      <c r="M1288" s="51">
        <v>0.98749605032016297</v>
      </c>
      <c r="N1288" s="52">
        <v>9.9420612899757898E-4</v>
      </c>
      <c r="O1288" s="52">
        <v>2.95646019709115E-5</v>
      </c>
      <c r="P1288" s="53">
        <v>1.1480178948856E-2</v>
      </c>
      <c r="Q1288" s="7" t="str">
        <f t="shared" si="178"/>
        <v>AL</v>
      </c>
      <c r="R1288" s="6">
        <v>1</v>
      </c>
      <c r="S1288" s="7">
        <v>0</v>
      </c>
      <c r="T1288" s="7">
        <v>0</v>
      </c>
      <c r="U1288" s="8">
        <v>0</v>
      </c>
      <c r="V1288" s="7" t="str">
        <f t="shared" si="179"/>
        <v>AL</v>
      </c>
      <c r="W1288" s="51">
        <v>8.44674829443425E-3</v>
      </c>
      <c r="X1288" s="52">
        <v>0.94358960730265595</v>
      </c>
      <c r="Y1288" s="52">
        <v>1.61071808407456E-2</v>
      </c>
      <c r="Z1288" s="53">
        <v>3.1856463562164802E-2</v>
      </c>
      <c r="AA1288" s="7" t="str">
        <f t="shared" si="180"/>
        <v>NAO-</v>
      </c>
      <c r="AB1288" s="51">
        <v>1.10862547640762E-2</v>
      </c>
      <c r="AC1288" s="52">
        <v>0.94006790947042596</v>
      </c>
      <c r="AD1288" s="52">
        <v>1.3390528928353599E-2</v>
      </c>
      <c r="AE1288" s="53">
        <v>3.5455306837143798E-2</v>
      </c>
      <c r="AF1288" s="7" t="str">
        <f t="shared" si="181"/>
        <v>NAO-</v>
      </c>
      <c r="AG1288" s="51">
        <v>0.277032457702095</v>
      </c>
      <c r="AH1288" s="52">
        <v>0.25650797441263601</v>
      </c>
      <c r="AI1288" s="52">
        <v>0.200150102117375</v>
      </c>
      <c r="AJ1288" s="53">
        <v>0.266309465767892</v>
      </c>
      <c r="AK1288" s="44" t="str">
        <f t="shared" si="174"/>
        <v>AL</v>
      </c>
      <c r="AL1288" s="51">
        <v>0.360472712156303</v>
      </c>
      <c r="AM1288" s="52">
        <v>0.31091513747847199</v>
      </c>
      <c r="AN1288" s="52">
        <v>0</v>
      </c>
      <c r="AO1288" s="53">
        <v>0.32861215036522301</v>
      </c>
      <c r="AP1288" s="44" t="str">
        <f t="shared" si="175"/>
        <v>AL</v>
      </c>
    </row>
    <row r="1289" spans="1:42" x14ac:dyDescent="0.3">
      <c r="A1289" s="4">
        <v>33845</v>
      </c>
      <c r="B1289" s="5">
        <f t="shared" si="176"/>
        <v>1992</v>
      </c>
      <c r="C1289" s="6">
        <v>1</v>
      </c>
      <c r="D1289" s="7">
        <v>0</v>
      </c>
      <c r="E1289" s="7">
        <v>0</v>
      </c>
      <c r="F1289" s="8">
        <v>0</v>
      </c>
      <c r="G1289" s="44" t="str">
        <f t="shared" si="177"/>
        <v>AL</v>
      </c>
      <c r="H1289" s="51">
        <v>0.98618522874653303</v>
      </c>
      <c r="I1289" s="52">
        <v>1.19369167918265E-22</v>
      </c>
      <c r="J1289" s="52">
        <v>2.3597162522197499E-4</v>
      </c>
      <c r="K1289" s="53">
        <v>1.35787996282356E-2</v>
      </c>
      <c r="L1289" s="7" t="str">
        <f t="shared" si="182"/>
        <v>AL</v>
      </c>
      <c r="M1289" s="51">
        <v>0.997123558173449</v>
      </c>
      <c r="N1289" s="52">
        <v>2.14160821897696E-3</v>
      </c>
      <c r="O1289" s="52">
        <v>9.58619338945566E-5</v>
      </c>
      <c r="P1289" s="53">
        <v>6.3897167367346804E-4</v>
      </c>
      <c r="Q1289" s="7" t="str">
        <f t="shared" si="178"/>
        <v>AL</v>
      </c>
      <c r="R1289" s="6">
        <v>1</v>
      </c>
      <c r="S1289" s="7">
        <v>0</v>
      </c>
      <c r="T1289" s="7">
        <v>0</v>
      </c>
      <c r="U1289" s="8">
        <v>0</v>
      </c>
      <c r="V1289" s="7" t="str">
        <f t="shared" si="179"/>
        <v>AL</v>
      </c>
      <c r="W1289" s="51">
        <v>3.09440088736832E-7</v>
      </c>
      <c r="X1289" s="52">
        <v>0.971797313597487</v>
      </c>
      <c r="Y1289" s="52">
        <v>2.7637811205461101E-2</v>
      </c>
      <c r="Z1289" s="53">
        <v>5.6456575696227005E-4</v>
      </c>
      <c r="AA1289" s="7" t="str">
        <f t="shared" si="180"/>
        <v>NAO-</v>
      </c>
      <c r="AB1289" s="51">
        <v>6.9533229522514102E-7</v>
      </c>
      <c r="AC1289" s="52">
        <v>0.97831465869277401</v>
      </c>
      <c r="AD1289" s="52">
        <v>2.0874209552555801E-2</v>
      </c>
      <c r="AE1289" s="53">
        <v>8.1043642237612896E-4</v>
      </c>
      <c r="AF1289" s="7" t="str">
        <f t="shared" si="181"/>
        <v>NAO-</v>
      </c>
      <c r="AG1289" s="51">
        <v>0.28199562172784898</v>
      </c>
      <c r="AH1289" s="52">
        <v>0.26036223086315002</v>
      </c>
      <c r="AI1289" s="52">
        <v>0.20167825587034899</v>
      </c>
      <c r="AJ1289" s="53">
        <v>0.25596389153865101</v>
      </c>
      <c r="AK1289" s="44" t="str">
        <f t="shared" si="174"/>
        <v>AL</v>
      </c>
      <c r="AL1289" s="51">
        <v>0.37757901013714901</v>
      </c>
      <c r="AM1289" s="52">
        <v>0.32659511031603999</v>
      </c>
      <c r="AN1289" s="52">
        <v>0</v>
      </c>
      <c r="AO1289" s="53">
        <v>0.295825879546809</v>
      </c>
      <c r="AP1289" s="44" t="str">
        <f t="shared" si="175"/>
        <v>AL</v>
      </c>
    </row>
    <row r="1290" spans="1:42" x14ac:dyDescent="0.3">
      <c r="A1290" s="4">
        <v>33846</v>
      </c>
      <c r="B1290" s="5">
        <f t="shared" si="176"/>
        <v>1992</v>
      </c>
      <c r="C1290" s="6">
        <v>1</v>
      </c>
      <c r="D1290" s="7">
        <v>0</v>
      </c>
      <c r="E1290" s="7">
        <v>0</v>
      </c>
      <c r="F1290" s="8">
        <v>0</v>
      </c>
      <c r="G1290" s="44" t="str">
        <f t="shared" si="177"/>
        <v>AL</v>
      </c>
      <c r="H1290" s="51">
        <v>0.96728111259406502</v>
      </c>
      <c r="I1290" s="52">
        <v>9.6011141105783806E-21</v>
      </c>
      <c r="J1290" s="52">
        <v>3.1237823752312099E-2</v>
      </c>
      <c r="K1290" s="53">
        <v>1.4810636536360801E-3</v>
      </c>
      <c r="L1290" s="7" t="str">
        <f t="shared" si="182"/>
        <v>AL</v>
      </c>
      <c r="M1290" s="51">
        <v>0.99206588289872499</v>
      </c>
      <c r="N1290" s="52">
        <v>6.8798221200857103E-3</v>
      </c>
      <c r="O1290" s="52">
        <v>9.4758335785152402E-4</v>
      </c>
      <c r="P1290" s="53">
        <v>1.06711623332943E-4</v>
      </c>
      <c r="Q1290" s="7" t="str">
        <f t="shared" si="178"/>
        <v>AL</v>
      </c>
      <c r="R1290" s="6">
        <v>1</v>
      </c>
      <c r="S1290" s="7">
        <v>0</v>
      </c>
      <c r="T1290" s="7">
        <v>0</v>
      </c>
      <c r="U1290" s="8">
        <v>0</v>
      </c>
      <c r="V1290" s="7" t="str">
        <f t="shared" si="179"/>
        <v>AL</v>
      </c>
      <c r="W1290" s="51">
        <v>3.3495127990504599E-8</v>
      </c>
      <c r="X1290" s="52">
        <v>0.94203014860819601</v>
      </c>
      <c r="Y1290" s="52">
        <v>5.7822381042197897E-2</v>
      </c>
      <c r="Z1290" s="53">
        <v>1.4743685447840001E-4</v>
      </c>
      <c r="AA1290" s="7" t="str">
        <f t="shared" si="180"/>
        <v>NAO-</v>
      </c>
      <c r="AB1290" s="51">
        <v>2.1712494184244699E-8</v>
      </c>
      <c r="AC1290" s="52">
        <v>0.95100577765385996</v>
      </c>
      <c r="AD1290" s="52">
        <v>4.87765854105413E-2</v>
      </c>
      <c r="AE1290" s="53">
        <v>2.17615223104955E-4</v>
      </c>
      <c r="AF1290" s="7" t="str">
        <f t="shared" si="181"/>
        <v>NAO-</v>
      </c>
      <c r="AG1290" s="51">
        <v>0.29000940180413798</v>
      </c>
      <c r="AH1290" s="52">
        <v>0.26795641625544703</v>
      </c>
      <c r="AI1290" s="52">
        <v>0.19988493773218999</v>
      </c>
      <c r="AJ1290" s="53">
        <v>0.24214924420822401</v>
      </c>
      <c r="AK1290" s="44" t="str">
        <f t="shared" si="174"/>
        <v>AL</v>
      </c>
      <c r="AL1290" s="51">
        <v>0.40248461170915401</v>
      </c>
      <c r="AM1290" s="52">
        <v>0.353270187470136</v>
      </c>
      <c r="AN1290" s="52">
        <v>0</v>
      </c>
      <c r="AO1290" s="53">
        <v>0.244245200820708</v>
      </c>
      <c r="AP1290" s="44" t="str">
        <f t="shared" si="175"/>
        <v>AL</v>
      </c>
    </row>
    <row r="1291" spans="1:42" x14ac:dyDescent="0.3">
      <c r="A1291" s="4">
        <v>33847</v>
      </c>
      <c r="B1291" s="5">
        <f t="shared" si="176"/>
        <v>1992</v>
      </c>
      <c r="C1291" s="6">
        <v>1</v>
      </c>
      <c r="D1291" s="7">
        <v>0</v>
      </c>
      <c r="E1291" s="7">
        <v>0</v>
      </c>
      <c r="F1291" s="8">
        <v>0</v>
      </c>
      <c r="G1291" s="44" t="str">
        <f t="shared" si="177"/>
        <v>AL</v>
      </c>
      <c r="H1291" s="51">
        <v>0.98518552765957002</v>
      </c>
      <c r="I1291" s="52">
        <v>3.9461480055767404E-12</v>
      </c>
      <c r="J1291" s="52">
        <v>1.3925679752029E-2</v>
      </c>
      <c r="K1291" s="53">
        <v>8.8879258445005499E-4</v>
      </c>
      <c r="L1291" s="7" t="str">
        <f t="shared" si="182"/>
        <v>AL</v>
      </c>
      <c r="M1291" s="51">
        <v>0.96246797700006903</v>
      </c>
      <c r="N1291" s="52">
        <v>1.4073457863534099E-2</v>
      </c>
      <c r="O1291" s="52">
        <v>2.2963417148934701E-2</v>
      </c>
      <c r="P1291" s="53">
        <v>4.9514798744845702E-4</v>
      </c>
      <c r="Q1291" s="7" t="str">
        <f t="shared" si="178"/>
        <v>AL</v>
      </c>
      <c r="R1291" s="6">
        <v>1</v>
      </c>
      <c r="S1291" s="7">
        <v>0</v>
      </c>
      <c r="T1291" s="7">
        <v>0</v>
      </c>
      <c r="U1291" s="8">
        <v>0</v>
      </c>
      <c r="V1291" s="7" t="str">
        <f t="shared" si="179"/>
        <v>AL</v>
      </c>
      <c r="W1291" s="51">
        <v>9.5919544417047492E-6</v>
      </c>
      <c r="X1291" s="52">
        <v>0.99006336086823499</v>
      </c>
      <c r="Y1291" s="52">
        <v>9.8541414015765501E-3</v>
      </c>
      <c r="Z1291" s="53">
        <v>7.2905775745623995E-5</v>
      </c>
      <c r="AA1291" s="7" t="str">
        <f t="shared" si="180"/>
        <v>NAO-</v>
      </c>
      <c r="AB1291" s="51">
        <v>6.8006942050279402E-6</v>
      </c>
      <c r="AC1291" s="52">
        <v>0.98963710548775896</v>
      </c>
      <c r="AD1291" s="52">
        <v>1.0266359026397401E-2</v>
      </c>
      <c r="AE1291" s="53">
        <v>8.9734791638262598E-5</v>
      </c>
      <c r="AF1291" s="7" t="str">
        <f t="shared" si="181"/>
        <v>NAO-</v>
      </c>
      <c r="AG1291" s="51">
        <v>0.287065038057776</v>
      </c>
      <c r="AH1291" s="52">
        <v>0.274951250638098</v>
      </c>
      <c r="AI1291" s="52">
        <v>0.19856077784283899</v>
      </c>
      <c r="AJ1291" s="53">
        <v>0.23942293346128499</v>
      </c>
      <c r="AK1291" s="44" t="str">
        <f t="shared" si="174"/>
        <v>AL</v>
      </c>
      <c r="AL1291" s="51">
        <v>0.39183996383363401</v>
      </c>
      <c r="AM1291" s="52">
        <v>0.37350248643761302</v>
      </c>
      <c r="AN1291" s="52">
        <v>0</v>
      </c>
      <c r="AO1291" s="53">
        <v>0.234657549728752</v>
      </c>
      <c r="AP1291" s="44" t="str">
        <f t="shared" si="175"/>
        <v>AL</v>
      </c>
    </row>
    <row r="1292" spans="1:42" x14ac:dyDescent="0.3">
      <c r="A1292" s="4">
        <v>34121</v>
      </c>
      <c r="B1292" s="5">
        <f t="shared" si="176"/>
        <v>1993</v>
      </c>
      <c r="C1292" s="6">
        <v>0</v>
      </c>
      <c r="D1292" s="7">
        <v>1</v>
      </c>
      <c r="E1292" s="7">
        <v>0</v>
      </c>
      <c r="F1292" s="8">
        <v>0</v>
      </c>
      <c r="G1292" s="44" t="str">
        <f t="shared" si="177"/>
        <v>NAO-</v>
      </c>
      <c r="H1292" s="51">
        <v>2.2760015493023301E-6</v>
      </c>
      <c r="I1292" s="52">
        <v>3.03613938737361E-21</v>
      </c>
      <c r="J1292" s="52">
        <v>0.99999771000688698</v>
      </c>
      <c r="K1292" s="53">
        <v>1.3991576133043301E-8</v>
      </c>
      <c r="L1292" s="7" t="str">
        <f t="shared" si="182"/>
        <v>SB</v>
      </c>
      <c r="M1292" s="51">
        <v>1.2071120719785E-8</v>
      </c>
      <c r="N1292" s="52">
        <v>0.99892010805730602</v>
      </c>
      <c r="O1292" s="52">
        <v>1.07987931897576E-3</v>
      </c>
      <c r="P1292" s="53">
        <v>5.5259282728456596E-10</v>
      </c>
      <c r="Q1292" s="7" t="str">
        <f t="shared" si="178"/>
        <v>NAO-</v>
      </c>
      <c r="R1292" s="6">
        <v>0</v>
      </c>
      <c r="S1292" s="7">
        <v>1</v>
      </c>
      <c r="T1292" s="7">
        <v>0</v>
      </c>
      <c r="U1292" s="8">
        <v>0</v>
      </c>
      <c r="V1292" s="7" t="str">
        <f t="shared" si="179"/>
        <v>NAO-</v>
      </c>
      <c r="W1292" s="51">
        <v>2.1577130812393798E-27</v>
      </c>
      <c r="X1292" s="52">
        <v>0.93064826091217101</v>
      </c>
      <c r="Y1292" s="52">
        <v>6.9351739087827602E-2</v>
      </c>
      <c r="Z1292" s="53">
        <v>1.35688946821164E-15</v>
      </c>
      <c r="AA1292" s="7" t="str">
        <f t="shared" si="180"/>
        <v>NAO-</v>
      </c>
      <c r="AB1292" s="51">
        <v>7.5946177153084999E-28</v>
      </c>
      <c r="AC1292" s="52">
        <v>0.93891624935398399</v>
      </c>
      <c r="AD1292" s="52">
        <v>6.1083750646011799E-2</v>
      </c>
      <c r="AE1292" s="53">
        <v>4.4673059889327402E-15</v>
      </c>
      <c r="AF1292" s="7" t="str">
        <f t="shared" si="181"/>
        <v>NAO-</v>
      </c>
      <c r="AG1292" s="51">
        <v>0.26615693184478401</v>
      </c>
      <c r="AH1292" s="52">
        <v>0.33258127534736298</v>
      </c>
      <c r="AI1292" s="52">
        <v>0.20242365039032501</v>
      </c>
      <c r="AJ1292" s="53">
        <v>0.19883814241752601</v>
      </c>
      <c r="AK1292" s="44" t="str">
        <f t="shared" si="174"/>
        <v>NAO-</v>
      </c>
      <c r="AL1292" s="51">
        <v>0.39198149575944402</v>
      </c>
      <c r="AM1292" s="52">
        <v>0.56607555898226602</v>
      </c>
      <c r="AN1292" s="52">
        <v>4.1942945258288303E-2</v>
      </c>
      <c r="AO1292" s="53">
        <v>0</v>
      </c>
      <c r="AP1292" s="44" t="str">
        <f t="shared" si="175"/>
        <v>NAO-</v>
      </c>
    </row>
    <row r="1293" spans="1:42" x14ac:dyDescent="0.3">
      <c r="A1293" s="4">
        <v>34122</v>
      </c>
      <c r="B1293" s="5">
        <f t="shared" si="176"/>
        <v>1993</v>
      </c>
      <c r="C1293" s="6">
        <v>0</v>
      </c>
      <c r="D1293" s="7">
        <v>1</v>
      </c>
      <c r="E1293" s="7">
        <v>0</v>
      </c>
      <c r="F1293" s="8">
        <v>0</v>
      </c>
      <c r="G1293" s="44" t="str">
        <f t="shared" si="177"/>
        <v>NAO-</v>
      </c>
      <c r="H1293" s="51">
        <v>2.3203489221767901E-3</v>
      </c>
      <c r="I1293" s="52">
        <v>1.4127196892468001E-18</v>
      </c>
      <c r="J1293" s="52">
        <v>0.99767943367942702</v>
      </c>
      <c r="K1293" s="53">
        <v>2.1739841015000199E-7</v>
      </c>
      <c r="L1293" s="7" t="str">
        <f t="shared" si="182"/>
        <v>SB</v>
      </c>
      <c r="M1293" s="51">
        <v>6.6618462719841506E-5</v>
      </c>
      <c r="N1293" s="52">
        <v>0.99904557177790798</v>
      </c>
      <c r="O1293" s="52">
        <v>8.8779538610871101E-4</v>
      </c>
      <c r="P1293" s="53">
        <v>1.4373262070197801E-8</v>
      </c>
      <c r="Q1293" s="7" t="str">
        <f t="shared" si="178"/>
        <v>NAO-</v>
      </c>
      <c r="R1293" s="6">
        <v>0</v>
      </c>
      <c r="S1293" s="7">
        <v>1</v>
      </c>
      <c r="T1293" s="7">
        <v>0</v>
      </c>
      <c r="U1293" s="8">
        <v>0</v>
      </c>
      <c r="V1293" s="7" t="str">
        <f t="shared" si="179"/>
        <v>NAO-</v>
      </c>
      <c r="W1293" s="51">
        <v>3.30064640094926E-18</v>
      </c>
      <c r="X1293" s="52">
        <v>0.966983562378117</v>
      </c>
      <c r="Y1293" s="52">
        <v>3.3016437490985803E-2</v>
      </c>
      <c r="Z1293" s="53">
        <v>1.3089691563593001E-10</v>
      </c>
      <c r="AA1293" s="7" t="str">
        <f t="shared" si="180"/>
        <v>NAO-</v>
      </c>
      <c r="AB1293" s="51">
        <v>5.1575812389964103E-19</v>
      </c>
      <c r="AC1293" s="52">
        <v>0.96277692731647802</v>
      </c>
      <c r="AD1293" s="52">
        <v>3.7223072394343103E-2</v>
      </c>
      <c r="AE1293" s="53">
        <v>2.89177148570962E-10</v>
      </c>
      <c r="AF1293" s="7" t="str">
        <f t="shared" si="181"/>
        <v>NAO-</v>
      </c>
      <c r="AG1293" s="51">
        <v>0.26813875314960101</v>
      </c>
      <c r="AH1293" s="52">
        <v>0.358007211155418</v>
      </c>
      <c r="AI1293" s="52">
        <v>0.194101177350501</v>
      </c>
      <c r="AJ1293" s="53">
        <v>0.17975285834447799</v>
      </c>
      <c r="AK1293" s="44" t="str">
        <f t="shared" si="174"/>
        <v>NAO-</v>
      </c>
      <c r="AL1293" s="51">
        <v>0.379799454210826</v>
      </c>
      <c r="AM1293" s="52">
        <v>0.51393031668464795</v>
      </c>
      <c r="AN1293" s="52">
        <v>0.10627022910452399</v>
      </c>
      <c r="AO1293" s="53">
        <v>0</v>
      </c>
      <c r="AP1293" s="44" t="str">
        <f t="shared" si="175"/>
        <v>NAO-</v>
      </c>
    </row>
    <row r="1294" spans="1:42" x14ac:dyDescent="0.3">
      <c r="A1294" s="4">
        <v>34123</v>
      </c>
      <c r="B1294" s="5">
        <f t="shared" si="176"/>
        <v>1993</v>
      </c>
      <c r="C1294" s="6">
        <v>0</v>
      </c>
      <c r="D1294" s="7">
        <v>1</v>
      </c>
      <c r="E1294" s="7">
        <v>0</v>
      </c>
      <c r="F1294" s="8">
        <v>0</v>
      </c>
      <c r="G1294" s="44" t="str">
        <f t="shared" si="177"/>
        <v>NAO-</v>
      </c>
      <c r="H1294" s="51">
        <v>0.99822980434130604</v>
      </c>
      <c r="I1294" s="52">
        <v>3.6011314764306499E-10</v>
      </c>
      <c r="J1294" s="52">
        <v>1.3667125560615999E-3</v>
      </c>
      <c r="K1294" s="53">
        <v>4.0348274250690197E-4</v>
      </c>
      <c r="L1294" s="7" t="str">
        <f t="shared" si="182"/>
        <v>AL</v>
      </c>
      <c r="M1294" s="51">
        <v>0.98421728036362599</v>
      </c>
      <c r="N1294" s="52">
        <v>1.47058522703069E-2</v>
      </c>
      <c r="O1294" s="52">
        <v>4.2909990907001301E-4</v>
      </c>
      <c r="P1294" s="53">
        <v>6.4776745698585101E-4</v>
      </c>
      <c r="Q1294" s="7" t="str">
        <f t="shared" si="178"/>
        <v>AL</v>
      </c>
      <c r="R1294" s="6">
        <v>0</v>
      </c>
      <c r="S1294" s="7">
        <v>1</v>
      </c>
      <c r="T1294" s="7">
        <v>0</v>
      </c>
      <c r="U1294" s="8">
        <v>0</v>
      </c>
      <c r="V1294" s="7" t="str">
        <f t="shared" si="179"/>
        <v>NAO-</v>
      </c>
      <c r="W1294" s="51">
        <v>3.5645240762150502E-13</v>
      </c>
      <c r="X1294" s="52">
        <v>0.92140128594122594</v>
      </c>
      <c r="Y1294" s="52">
        <v>7.8560232645230293E-2</v>
      </c>
      <c r="Z1294" s="53">
        <v>3.8481413187770802E-5</v>
      </c>
      <c r="AA1294" s="7" t="str">
        <f t="shared" si="180"/>
        <v>NAO-</v>
      </c>
      <c r="AB1294" s="51">
        <v>1.9425176684983499E-14</v>
      </c>
      <c r="AC1294" s="52">
        <v>0.85895758977052095</v>
      </c>
      <c r="AD1294" s="52">
        <v>0.14095893248448901</v>
      </c>
      <c r="AE1294" s="53">
        <v>8.3477744968219099E-5</v>
      </c>
      <c r="AF1294" s="7" t="str">
        <f t="shared" si="181"/>
        <v>NAO-</v>
      </c>
      <c r="AG1294" s="51">
        <v>0.30479621619036901</v>
      </c>
      <c r="AH1294" s="52">
        <v>0.31172649127985103</v>
      </c>
      <c r="AI1294" s="52">
        <v>0.20367593735376799</v>
      </c>
      <c r="AJ1294" s="53">
        <v>0.17980135517600901</v>
      </c>
      <c r="AK1294" s="44" t="str">
        <f t="shared" si="174"/>
        <v>NAO-</v>
      </c>
      <c r="AL1294" s="51">
        <v>0.39841049428309699</v>
      </c>
      <c r="AM1294" s="52">
        <v>0.43321416964575798</v>
      </c>
      <c r="AN1294" s="52">
        <v>0.16837533607114299</v>
      </c>
      <c r="AO1294" s="53">
        <v>0</v>
      </c>
      <c r="AP1294" s="44" t="str">
        <f t="shared" si="175"/>
        <v>NAO-</v>
      </c>
    </row>
    <row r="1295" spans="1:42" x14ac:dyDescent="0.3">
      <c r="A1295" s="4">
        <v>34124</v>
      </c>
      <c r="B1295" s="5">
        <f t="shared" si="176"/>
        <v>1993</v>
      </c>
      <c r="C1295" s="6">
        <v>0</v>
      </c>
      <c r="D1295" s="7">
        <v>1</v>
      </c>
      <c r="E1295" s="7">
        <v>0</v>
      </c>
      <c r="F1295" s="8">
        <v>0</v>
      </c>
      <c r="G1295" s="44" t="str">
        <f t="shared" si="177"/>
        <v>NAO-</v>
      </c>
      <c r="H1295" s="51">
        <v>2.6748668542055001E-2</v>
      </c>
      <c r="I1295" s="52">
        <v>1.8839154389021801E-14</v>
      </c>
      <c r="J1295" s="52">
        <v>1.49400706258602E-3</v>
      </c>
      <c r="K1295" s="53">
        <v>0.97175732439533802</v>
      </c>
      <c r="L1295" s="7" t="str">
        <f t="shared" si="182"/>
        <v>Zonal</v>
      </c>
      <c r="M1295" s="51">
        <v>2.9172739954522798E-3</v>
      </c>
      <c r="N1295" s="52">
        <v>1.9556979985319199E-4</v>
      </c>
      <c r="O1295" s="52">
        <v>4.6383950502325598E-2</v>
      </c>
      <c r="P1295" s="53">
        <v>0.950503205702382</v>
      </c>
      <c r="Q1295" s="7" t="str">
        <f t="shared" si="178"/>
        <v>Zonal</v>
      </c>
      <c r="R1295" s="6">
        <v>0</v>
      </c>
      <c r="S1295" s="7">
        <v>0</v>
      </c>
      <c r="T1295" s="7">
        <v>1</v>
      </c>
      <c r="U1295" s="8">
        <v>0</v>
      </c>
      <c r="V1295" s="7" t="str">
        <f t="shared" si="179"/>
        <v>SB</v>
      </c>
      <c r="W1295" s="51">
        <v>1.7572645791842E-7</v>
      </c>
      <c r="X1295" s="52">
        <v>0.40991546137485302</v>
      </c>
      <c r="Y1295" s="52">
        <v>6.7053321747702094E-2</v>
      </c>
      <c r="Z1295" s="53">
        <v>0.52303104115098698</v>
      </c>
      <c r="AA1295" s="7" t="str">
        <f t="shared" si="180"/>
        <v>Zonal</v>
      </c>
      <c r="AB1295" s="51">
        <v>1.26349187295234E-8</v>
      </c>
      <c r="AC1295" s="52">
        <v>0.19468685815186099</v>
      </c>
      <c r="AD1295" s="52">
        <v>0.10084224353611</v>
      </c>
      <c r="AE1295" s="53">
        <v>0.70447088567710903</v>
      </c>
      <c r="AF1295" s="7" t="str">
        <f t="shared" si="181"/>
        <v>Zonal</v>
      </c>
      <c r="AG1295" s="51">
        <v>0.29744118321770402</v>
      </c>
      <c r="AH1295" s="52">
        <v>0.26264594790059798</v>
      </c>
      <c r="AI1295" s="52">
        <v>0.23592069136945601</v>
      </c>
      <c r="AJ1295" s="53">
        <v>0.203992177512239</v>
      </c>
      <c r="AK1295" s="44" t="str">
        <f t="shared" si="174"/>
        <v>AL</v>
      </c>
      <c r="AL1295" s="51">
        <v>0.38655222909209203</v>
      </c>
      <c r="AM1295" s="52">
        <v>0.35616661243084902</v>
      </c>
      <c r="AN1295" s="52">
        <v>0.25728115847705801</v>
      </c>
      <c r="AO1295" s="53">
        <v>0</v>
      </c>
      <c r="AP1295" s="44" t="str">
        <f t="shared" si="175"/>
        <v>AL</v>
      </c>
    </row>
    <row r="1296" spans="1:42" x14ac:dyDescent="0.3">
      <c r="A1296" s="4">
        <v>34125</v>
      </c>
      <c r="B1296" s="5">
        <f t="shared" si="176"/>
        <v>1993</v>
      </c>
      <c r="C1296" s="6">
        <v>0</v>
      </c>
      <c r="D1296" s="7">
        <v>1</v>
      </c>
      <c r="E1296" s="7">
        <v>0</v>
      </c>
      <c r="F1296" s="8">
        <v>0</v>
      </c>
      <c r="G1296" s="44" t="str">
        <f t="shared" si="177"/>
        <v>NAO-</v>
      </c>
      <c r="H1296" s="51">
        <v>0.69439337843068505</v>
      </c>
      <c r="I1296" s="52">
        <v>5.5109330445316304E-10</v>
      </c>
      <c r="J1296" s="52">
        <v>0.24306763680846499</v>
      </c>
      <c r="K1296" s="53">
        <v>6.2538984209745296E-2</v>
      </c>
      <c r="L1296" s="7" t="str">
        <f t="shared" si="182"/>
        <v>AL</v>
      </c>
      <c r="M1296" s="51">
        <v>1.06588364873915E-2</v>
      </c>
      <c r="N1296" s="52">
        <v>0.84977354149918605</v>
      </c>
      <c r="O1296" s="52">
        <v>0.133320633681001</v>
      </c>
      <c r="P1296" s="53">
        <v>6.24698833241151E-3</v>
      </c>
      <c r="Q1296" s="7" t="str">
        <f t="shared" si="178"/>
        <v>NAO-</v>
      </c>
      <c r="R1296" s="6">
        <v>0</v>
      </c>
      <c r="S1296" s="7">
        <v>0</v>
      </c>
      <c r="T1296" s="7">
        <v>1</v>
      </c>
      <c r="U1296" s="8">
        <v>0</v>
      </c>
      <c r="V1296" s="7" t="str">
        <f t="shared" si="179"/>
        <v>SB</v>
      </c>
      <c r="W1296" s="51">
        <v>8.8501485132476399E-4</v>
      </c>
      <c r="X1296" s="52">
        <v>0.55790116601406303</v>
      </c>
      <c r="Y1296" s="52">
        <v>2.6305501017706699E-2</v>
      </c>
      <c r="Z1296" s="53">
        <v>0.41490831811690498</v>
      </c>
      <c r="AA1296" s="7" t="str">
        <f t="shared" si="180"/>
        <v>NAO-</v>
      </c>
      <c r="AB1296" s="51">
        <v>2.2388407995934301E-4</v>
      </c>
      <c r="AC1296" s="52">
        <v>0.42180761170002001</v>
      </c>
      <c r="AD1296" s="52">
        <v>3.5646652808962398E-2</v>
      </c>
      <c r="AE1296" s="53">
        <v>0.54232185141105704</v>
      </c>
      <c r="AF1296" s="7" t="str">
        <f t="shared" si="181"/>
        <v>Zonal</v>
      </c>
      <c r="AG1296" s="51">
        <v>0.30660412465339798</v>
      </c>
      <c r="AH1296" s="52">
        <v>0.25379539991760702</v>
      </c>
      <c r="AI1296" s="52">
        <v>0.23853535695043299</v>
      </c>
      <c r="AJ1296" s="53">
        <v>0.20106511847856001</v>
      </c>
      <c r="AK1296" s="44" t="str">
        <f t="shared" si="174"/>
        <v>AL</v>
      </c>
      <c r="AL1296" s="51">
        <v>0.415887234883414</v>
      </c>
      <c r="AM1296" s="52">
        <v>0.33263074693716199</v>
      </c>
      <c r="AN1296" s="52">
        <v>0.25148201817942301</v>
      </c>
      <c r="AO1296" s="53">
        <v>0</v>
      </c>
      <c r="AP1296" s="44" t="str">
        <f t="shared" si="175"/>
        <v>AL</v>
      </c>
    </row>
    <row r="1297" spans="1:42" x14ac:dyDescent="0.3">
      <c r="A1297" s="4">
        <v>34126</v>
      </c>
      <c r="B1297" s="5">
        <f t="shared" si="176"/>
        <v>1993</v>
      </c>
      <c r="C1297" s="6">
        <v>0</v>
      </c>
      <c r="D1297" s="7">
        <v>1</v>
      </c>
      <c r="E1297" s="7">
        <v>0</v>
      </c>
      <c r="F1297" s="8">
        <v>0</v>
      </c>
      <c r="G1297" s="44" t="str">
        <f t="shared" si="177"/>
        <v>NAO-</v>
      </c>
      <c r="H1297" s="51">
        <v>0.91573190971307195</v>
      </c>
      <c r="I1297" s="52">
        <v>1.3753007553257501E-6</v>
      </c>
      <c r="J1297" s="52">
        <v>8.0814084227304295E-2</v>
      </c>
      <c r="K1297" s="53">
        <v>3.4526307588809702E-3</v>
      </c>
      <c r="L1297" s="7" t="str">
        <f t="shared" si="182"/>
        <v>AL</v>
      </c>
      <c r="M1297" s="51">
        <v>1.9256606117974101E-3</v>
      </c>
      <c r="N1297" s="52">
        <v>0.99744609052605104</v>
      </c>
      <c r="O1297" s="52">
        <v>1.14541341154202E-4</v>
      </c>
      <c r="P1297" s="53">
        <v>5.1370752100954895E-4</v>
      </c>
      <c r="Q1297" s="7" t="str">
        <f t="shared" si="178"/>
        <v>NAO-</v>
      </c>
      <c r="R1297" s="6">
        <v>1</v>
      </c>
      <c r="S1297" s="7">
        <v>0</v>
      </c>
      <c r="T1297" s="7">
        <v>0</v>
      </c>
      <c r="U1297" s="8">
        <v>0</v>
      </c>
      <c r="V1297" s="7" t="str">
        <f t="shared" si="179"/>
        <v>AL</v>
      </c>
      <c r="W1297" s="51">
        <v>9.83659401238599E-4</v>
      </c>
      <c r="X1297" s="52">
        <v>0.987549788993624</v>
      </c>
      <c r="Y1297" s="52">
        <v>7.3370431793604298E-3</v>
      </c>
      <c r="Z1297" s="53">
        <v>4.12950842577634E-3</v>
      </c>
      <c r="AA1297" s="7" t="str">
        <f t="shared" si="180"/>
        <v>NAO-</v>
      </c>
      <c r="AB1297" s="51">
        <v>6.5756721660637201E-4</v>
      </c>
      <c r="AC1297" s="52">
        <v>0.98368991113330195</v>
      </c>
      <c r="AD1297" s="52">
        <v>9.4675465326708504E-3</v>
      </c>
      <c r="AE1297" s="53">
        <v>6.18497511742069E-3</v>
      </c>
      <c r="AF1297" s="7" t="str">
        <f t="shared" si="181"/>
        <v>NAO-</v>
      </c>
      <c r="AG1297" s="51">
        <v>0.348008004177073</v>
      </c>
      <c r="AH1297" s="52">
        <v>0.2493694895146</v>
      </c>
      <c r="AI1297" s="52">
        <v>0.200436888243225</v>
      </c>
      <c r="AJ1297" s="53">
        <v>0.20218561806509899</v>
      </c>
      <c r="AK1297" s="44" t="str">
        <f t="shared" si="174"/>
        <v>AL</v>
      </c>
      <c r="AL1297" s="51">
        <v>0.58040229239240304</v>
      </c>
      <c r="AM1297" s="52">
        <v>0.377177210922575</v>
      </c>
      <c r="AN1297" s="52">
        <v>0</v>
      </c>
      <c r="AO1297" s="53">
        <v>4.2420496685020799E-2</v>
      </c>
      <c r="AP1297" s="44" t="str">
        <f t="shared" si="175"/>
        <v>AL</v>
      </c>
    </row>
    <row r="1298" spans="1:42" x14ac:dyDescent="0.3">
      <c r="A1298" s="4">
        <v>34127</v>
      </c>
      <c r="B1298" s="5">
        <f t="shared" si="176"/>
        <v>1993</v>
      </c>
      <c r="C1298" s="6">
        <v>0</v>
      </c>
      <c r="D1298" s="7">
        <v>1</v>
      </c>
      <c r="E1298" s="7">
        <v>0</v>
      </c>
      <c r="F1298" s="8">
        <v>0</v>
      </c>
      <c r="G1298" s="44" t="str">
        <f t="shared" si="177"/>
        <v>NAO-</v>
      </c>
      <c r="H1298" s="51">
        <v>0.99866891537070801</v>
      </c>
      <c r="I1298" s="52">
        <v>6.9864237017289703E-9</v>
      </c>
      <c r="J1298" s="52">
        <v>3.9640673597050901E-4</v>
      </c>
      <c r="K1298" s="53">
        <v>9.3467090690268204E-4</v>
      </c>
      <c r="L1298" s="7" t="str">
        <f t="shared" si="182"/>
        <v>AL</v>
      </c>
      <c r="M1298" s="51">
        <v>0.45547757481532802</v>
      </c>
      <c r="N1298" s="52">
        <v>0.54021914197605503</v>
      </c>
      <c r="O1298" s="52">
        <v>2.9687727866872E-6</v>
      </c>
      <c r="P1298" s="53">
        <v>4.3003144358289202E-3</v>
      </c>
      <c r="Q1298" s="7" t="str">
        <f t="shared" si="178"/>
        <v>NAO-</v>
      </c>
      <c r="R1298" s="6">
        <v>1</v>
      </c>
      <c r="S1298" s="7">
        <v>0</v>
      </c>
      <c r="T1298" s="7">
        <v>0</v>
      </c>
      <c r="U1298" s="8">
        <v>0</v>
      </c>
      <c r="V1298" s="7" t="str">
        <f t="shared" si="179"/>
        <v>AL</v>
      </c>
      <c r="W1298" s="51">
        <v>4.08433871090208E-6</v>
      </c>
      <c r="X1298" s="52">
        <v>0.99028140178425095</v>
      </c>
      <c r="Y1298" s="52">
        <v>9.4144350555231699E-3</v>
      </c>
      <c r="Z1298" s="53">
        <v>3.0007882151543203E-4</v>
      </c>
      <c r="AA1298" s="7" t="str">
        <f t="shared" si="180"/>
        <v>NAO-</v>
      </c>
      <c r="AB1298" s="51">
        <v>1.41406488367134E-6</v>
      </c>
      <c r="AC1298" s="52">
        <v>0.98660539442203898</v>
      </c>
      <c r="AD1298" s="52">
        <v>1.2914285758875699E-2</v>
      </c>
      <c r="AE1298" s="53">
        <v>4.7890575420285702E-4</v>
      </c>
      <c r="AF1298" s="7" t="str">
        <f t="shared" si="181"/>
        <v>NAO-</v>
      </c>
      <c r="AG1298" s="51">
        <v>0.32525370468723303</v>
      </c>
      <c r="AH1298" s="52">
        <v>0.26062415559758301</v>
      </c>
      <c r="AI1298" s="52">
        <v>0.193415684079359</v>
      </c>
      <c r="AJ1298" s="53">
        <v>0.220706455635823</v>
      </c>
      <c r="AK1298" s="44" t="str">
        <f t="shared" si="174"/>
        <v>AL</v>
      </c>
      <c r="AL1298" s="51">
        <v>0.45773993808049501</v>
      </c>
      <c r="AM1298" s="52">
        <v>0.355456656346749</v>
      </c>
      <c r="AN1298" s="52">
        <v>0</v>
      </c>
      <c r="AO1298" s="53">
        <v>0.18680340557275499</v>
      </c>
      <c r="AP1298" s="44" t="str">
        <f t="shared" si="175"/>
        <v>AL</v>
      </c>
    </row>
    <row r="1299" spans="1:42" x14ac:dyDescent="0.3">
      <c r="A1299" s="4">
        <v>34128</v>
      </c>
      <c r="B1299" s="5">
        <f t="shared" si="176"/>
        <v>1993</v>
      </c>
      <c r="C1299" s="6">
        <v>0</v>
      </c>
      <c r="D1299" s="7">
        <v>1</v>
      </c>
      <c r="E1299" s="7">
        <v>0</v>
      </c>
      <c r="F1299" s="8">
        <v>0</v>
      </c>
      <c r="G1299" s="44" t="str">
        <f t="shared" si="177"/>
        <v>NAO-</v>
      </c>
      <c r="H1299" s="51">
        <v>3.3089841949840999E-2</v>
      </c>
      <c r="I1299" s="52">
        <v>0.95079217259885895</v>
      </c>
      <c r="J1299" s="52">
        <v>8.0398452624062306E-5</v>
      </c>
      <c r="K1299" s="53">
        <v>1.6037586998683899E-2</v>
      </c>
      <c r="L1299" s="7" t="str">
        <f t="shared" si="182"/>
        <v>NAO-</v>
      </c>
      <c r="M1299" s="51">
        <v>0.21391672573356099</v>
      </c>
      <c r="N1299" s="52">
        <v>0.50103391041557599</v>
      </c>
      <c r="O1299" s="52">
        <v>2.68954806641134E-4</v>
      </c>
      <c r="P1299" s="53">
        <v>0.28478040904421598</v>
      </c>
      <c r="Q1299" s="7" t="str">
        <f t="shared" si="178"/>
        <v>NAO-</v>
      </c>
      <c r="R1299" s="6">
        <v>0</v>
      </c>
      <c r="S1299" s="7">
        <v>1</v>
      </c>
      <c r="T1299" s="7">
        <v>0</v>
      </c>
      <c r="U1299" s="8">
        <v>0</v>
      </c>
      <c r="V1299" s="7" t="str">
        <f t="shared" si="179"/>
        <v>NAO-</v>
      </c>
      <c r="W1299" s="51">
        <v>2.80986281833896E-12</v>
      </c>
      <c r="X1299" s="52">
        <v>0.98156035804833297</v>
      </c>
      <c r="Y1299" s="52">
        <v>1.8438964949572801E-2</v>
      </c>
      <c r="Z1299" s="53">
        <v>6.76999283133374E-7</v>
      </c>
      <c r="AA1299" s="7" t="str">
        <f t="shared" si="180"/>
        <v>NAO-</v>
      </c>
      <c r="AB1299" s="51">
        <v>2.9672273188253501E-13</v>
      </c>
      <c r="AC1299" s="52">
        <v>0.97376475614459101</v>
      </c>
      <c r="AD1299" s="52">
        <v>2.6234055382371502E-2</v>
      </c>
      <c r="AE1299" s="53">
        <v>1.1884727399635199E-6</v>
      </c>
      <c r="AF1299" s="7" t="str">
        <f t="shared" si="181"/>
        <v>NAO-</v>
      </c>
      <c r="AG1299" s="51">
        <v>0.302044428202278</v>
      </c>
      <c r="AH1299" s="52">
        <v>0.32122007521141299</v>
      </c>
      <c r="AI1299" s="52">
        <v>0.185040791228999</v>
      </c>
      <c r="AJ1299" s="53">
        <v>0.19169470535730801</v>
      </c>
      <c r="AK1299" s="44" t="str">
        <f t="shared" si="174"/>
        <v>NAO-</v>
      </c>
      <c r="AL1299" s="51">
        <v>0.434040136312003</v>
      </c>
      <c r="AM1299" s="52">
        <v>0.46637637258614101</v>
      </c>
      <c r="AN1299" s="52">
        <v>0</v>
      </c>
      <c r="AO1299" s="53">
        <v>9.9583491101855298E-2</v>
      </c>
      <c r="AP1299" s="44" t="str">
        <f t="shared" si="175"/>
        <v>NAO-</v>
      </c>
    </row>
    <row r="1300" spans="1:42" x14ac:dyDescent="0.3">
      <c r="A1300" s="4">
        <v>34129</v>
      </c>
      <c r="B1300" s="5">
        <f t="shared" si="176"/>
        <v>1993</v>
      </c>
      <c r="C1300" s="6">
        <v>0</v>
      </c>
      <c r="D1300" s="7">
        <v>1</v>
      </c>
      <c r="E1300" s="7">
        <v>0</v>
      </c>
      <c r="F1300" s="8">
        <v>0</v>
      </c>
      <c r="G1300" s="44" t="str">
        <f t="shared" si="177"/>
        <v>NAO-</v>
      </c>
      <c r="H1300" s="51">
        <v>1.15862323323023E-3</v>
      </c>
      <c r="I1300" s="52">
        <v>0.99588458200127605</v>
      </c>
      <c r="J1300" s="52">
        <v>2.7795946571507499E-3</v>
      </c>
      <c r="K1300" s="53">
        <v>1.7720010834299801E-4</v>
      </c>
      <c r="L1300" s="7" t="str">
        <f t="shared" si="182"/>
        <v>NAO-</v>
      </c>
      <c r="M1300" s="51">
        <v>5.7078418082986699E-4</v>
      </c>
      <c r="N1300" s="52">
        <v>0.99385948508905597</v>
      </c>
      <c r="O1300" s="52">
        <v>2.6513737342574498E-3</v>
      </c>
      <c r="P1300" s="53">
        <v>2.9183569958455501E-3</v>
      </c>
      <c r="Q1300" s="7" t="str">
        <f t="shared" si="178"/>
        <v>NAO-</v>
      </c>
      <c r="R1300" s="6">
        <v>0</v>
      </c>
      <c r="S1300" s="7">
        <v>1</v>
      </c>
      <c r="T1300" s="7">
        <v>0</v>
      </c>
      <c r="U1300" s="8">
        <v>0</v>
      </c>
      <c r="V1300" s="7" t="str">
        <f t="shared" si="179"/>
        <v>NAO-</v>
      </c>
      <c r="W1300" s="51">
        <v>4.3331121799067197E-34</v>
      </c>
      <c r="X1300" s="52">
        <v>0.63759822639390595</v>
      </c>
      <c r="Y1300" s="52">
        <v>0.36240177360608</v>
      </c>
      <c r="Z1300" s="53">
        <v>1.3569590561251901E-14</v>
      </c>
      <c r="AA1300" s="7" t="str">
        <f t="shared" si="180"/>
        <v>NAO-</v>
      </c>
      <c r="AB1300" s="51">
        <v>3.86694198647007E-37</v>
      </c>
      <c r="AC1300" s="52">
        <v>0.47781077778827902</v>
      </c>
      <c r="AD1300" s="52">
        <v>0.52218922221168795</v>
      </c>
      <c r="AE1300" s="53">
        <v>3.1876058402278302E-14</v>
      </c>
      <c r="AF1300" s="7" t="str">
        <f t="shared" si="181"/>
        <v>SB</v>
      </c>
      <c r="AG1300" s="51">
        <v>0.24702967671364201</v>
      </c>
      <c r="AH1300" s="52">
        <v>0.35672230430247098</v>
      </c>
      <c r="AI1300" s="52">
        <v>0.21359689211722999</v>
      </c>
      <c r="AJ1300" s="53">
        <v>0.182651126866654</v>
      </c>
      <c r="AK1300" s="44" t="str">
        <f t="shared" si="174"/>
        <v>NAO-</v>
      </c>
      <c r="AL1300" s="51">
        <v>0.37205698953176303</v>
      </c>
      <c r="AM1300" s="52">
        <v>0.52681304561429998</v>
      </c>
      <c r="AN1300" s="52">
        <v>0.10112996485393599</v>
      </c>
      <c r="AO1300" s="53">
        <v>0</v>
      </c>
      <c r="AP1300" s="44" t="str">
        <f t="shared" si="175"/>
        <v>NAO-</v>
      </c>
    </row>
    <row r="1301" spans="1:42" x14ac:dyDescent="0.3">
      <c r="A1301" s="4">
        <v>34130</v>
      </c>
      <c r="B1301" s="5">
        <f t="shared" si="176"/>
        <v>1993</v>
      </c>
      <c r="C1301" s="6">
        <v>0</v>
      </c>
      <c r="D1301" s="7">
        <v>1</v>
      </c>
      <c r="E1301" s="7">
        <v>0</v>
      </c>
      <c r="F1301" s="8">
        <v>0</v>
      </c>
      <c r="G1301" s="44" t="str">
        <f t="shared" si="177"/>
        <v>NAO-</v>
      </c>
      <c r="H1301" s="51">
        <v>5.1419864213706498E-4</v>
      </c>
      <c r="I1301" s="52">
        <v>9.5638286672300608E-13</v>
      </c>
      <c r="J1301" s="52">
        <v>0.99924245166940395</v>
      </c>
      <c r="K1301" s="53">
        <v>2.4334968750034999E-4</v>
      </c>
      <c r="L1301" s="7" t="str">
        <f t="shared" si="182"/>
        <v>SB</v>
      </c>
      <c r="M1301" s="51">
        <v>1.54128998549422E-6</v>
      </c>
      <c r="N1301" s="52">
        <v>0.99948311547935498</v>
      </c>
      <c r="O1301" s="52">
        <v>4.56280592559164E-4</v>
      </c>
      <c r="P1301" s="53">
        <v>5.9062638097553398E-5</v>
      </c>
      <c r="Q1301" s="7" t="str">
        <f t="shared" si="178"/>
        <v>NAO-</v>
      </c>
      <c r="R1301" s="6">
        <v>0</v>
      </c>
      <c r="S1301" s="7">
        <v>1</v>
      </c>
      <c r="T1301" s="7">
        <v>0</v>
      </c>
      <c r="U1301" s="8">
        <v>0</v>
      </c>
      <c r="V1301" s="7" t="str">
        <f t="shared" si="179"/>
        <v>NAO-</v>
      </c>
      <c r="W1301" s="51">
        <v>5.2904195119889305E-66</v>
      </c>
      <c r="X1301" s="52">
        <v>4.3761456131566397E-3</v>
      </c>
      <c r="Y1301" s="52">
        <v>0.99562385438684298</v>
      </c>
      <c r="Z1301" s="53">
        <v>1.08262684580693E-26</v>
      </c>
      <c r="AA1301" s="7" t="str">
        <f t="shared" si="180"/>
        <v>SB</v>
      </c>
      <c r="AB1301" s="51">
        <v>2.28149120683841E-71</v>
      </c>
      <c r="AC1301" s="52">
        <v>1.58444697151764E-3</v>
      </c>
      <c r="AD1301" s="52">
        <v>0.99841555302848095</v>
      </c>
      <c r="AE1301" s="53">
        <v>3.0770856318406598E-26</v>
      </c>
      <c r="AF1301" s="7" t="str">
        <f t="shared" si="181"/>
        <v>SB</v>
      </c>
      <c r="AG1301" s="51">
        <v>0.245381125476693</v>
      </c>
      <c r="AH1301" s="52">
        <v>0.32742316934830001</v>
      </c>
      <c r="AI1301" s="52">
        <v>0.23050744296372799</v>
      </c>
      <c r="AJ1301" s="53">
        <v>0.196688262211277</v>
      </c>
      <c r="AK1301" s="44" t="str">
        <f t="shared" si="174"/>
        <v>NAO-</v>
      </c>
      <c r="AL1301" s="51">
        <v>0.34407825867234598</v>
      </c>
      <c r="AM1301" s="52">
        <v>0.51514276432155304</v>
      </c>
      <c r="AN1301" s="52">
        <v>0.14077897700610001</v>
      </c>
      <c r="AO1301" s="53">
        <v>0</v>
      </c>
      <c r="AP1301" s="44" t="str">
        <f t="shared" si="175"/>
        <v>NAO-</v>
      </c>
    </row>
    <row r="1302" spans="1:42" x14ac:dyDescent="0.3">
      <c r="A1302" s="4">
        <v>34131</v>
      </c>
      <c r="B1302" s="5">
        <f t="shared" si="176"/>
        <v>1993</v>
      </c>
      <c r="C1302" s="6">
        <v>0</v>
      </c>
      <c r="D1302" s="7">
        <v>1</v>
      </c>
      <c r="E1302" s="7">
        <v>0</v>
      </c>
      <c r="F1302" s="8">
        <v>0</v>
      </c>
      <c r="G1302" s="44" t="str">
        <f t="shared" si="177"/>
        <v>NAO-</v>
      </c>
      <c r="H1302" s="51">
        <v>1.87130426331189E-4</v>
      </c>
      <c r="I1302" s="52">
        <v>2.9338201136261201E-36</v>
      </c>
      <c r="J1302" s="52">
        <v>0.99981285592481095</v>
      </c>
      <c r="K1302" s="53">
        <v>1.3648853835534E-8</v>
      </c>
      <c r="L1302" s="7" t="str">
        <f t="shared" si="182"/>
        <v>SB</v>
      </c>
      <c r="M1302" s="51">
        <v>5.17485966832119E-5</v>
      </c>
      <c r="N1302" s="52">
        <v>0.97263508458370895</v>
      </c>
      <c r="O1302" s="52">
        <v>2.7313162572234002E-2</v>
      </c>
      <c r="P1302" s="53">
        <v>4.2473613534331603E-9</v>
      </c>
      <c r="Q1302" s="7" t="str">
        <f t="shared" si="178"/>
        <v>NAO-</v>
      </c>
      <c r="R1302" s="6">
        <v>0</v>
      </c>
      <c r="S1302" s="7">
        <v>1</v>
      </c>
      <c r="T1302" s="7">
        <v>0</v>
      </c>
      <c r="U1302" s="8">
        <v>0</v>
      </c>
      <c r="V1302" s="7" t="str">
        <f t="shared" si="179"/>
        <v>NAO-</v>
      </c>
      <c r="W1302" s="51">
        <v>6.4403478884959501E-71</v>
      </c>
      <c r="X1302" s="52">
        <v>2.3660259186002799E-3</v>
      </c>
      <c r="Y1302" s="52">
        <v>0.99763397408140098</v>
      </c>
      <c r="Z1302" s="53">
        <v>9.0890409190929205E-33</v>
      </c>
      <c r="AA1302" s="7" t="str">
        <f t="shared" si="180"/>
        <v>SB</v>
      </c>
      <c r="AB1302" s="51">
        <v>2.7831264286825602E-74</v>
      </c>
      <c r="AC1302" s="52">
        <v>1.5785492256506801E-3</v>
      </c>
      <c r="AD1302" s="52">
        <v>0.99842145077434996</v>
      </c>
      <c r="AE1302" s="53">
        <v>6.9268246921211997E-32</v>
      </c>
      <c r="AF1302" s="7" t="str">
        <f t="shared" si="181"/>
        <v>SB</v>
      </c>
      <c r="AG1302" s="51">
        <v>0.237976303111261</v>
      </c>
      <c r="AH1302" s="52">
        <v>0.33851999963885498</v>
      </c>
      <c r="AI1302" s="52">
        <v>0.22169380411131501</v>
      </c>
      <c r="AJ1302" s="53">
        <v>0.20180989313856701</v>
      </c>
      <c r="AK1302" s="44" t="str">
        <f t="shared" si="174"/>
        <v>NAO-</v>
      </c>
      <c r="AL1302" s="51">
        <v>0.33515989554347297</v>
      </c>
      <c r="AM1302" s="52">
        <v>0.61792028768354801</v>
      </c>
      <c r="AN1302" s="52">
        <v>4.6919816772978302E-2</v>
      </c>
      <c r="AO1302" s="53">
        <v>0</v>
      </c>
      <c r="AP1302" s="44" t="str">
        <f t="shared" si="175"/>
        <v>NAO-</v>
      </c>
    </row>
    <row r="1303" spans="1:42" x14ac:dyDescent="0.3">
      <c r="A1303" s="4">
        <v>34132</v>
      </c>
      <c r="B1303" s="5">
        <f t="shared" si="176"/>
        <v>1993</v>
      </c>
      <c r="C1303" s="6">
        <v>0</v>
      </c>
      <c r="D1303" s="7">
        <v>1</v>
      </c>
      <c r="E1303" s="7">
        <v>0</v>
      </c>
      <c r="F1303" s="8">
        <v>0</v>
      </c>
      <c r="G1303" s="44" t="str">
        <f t="shared" si="177"/>
        <v>NAO-</v>
      </c>
      <c r="H1303" s="51">
        <v>1.04904248283281E-3</v>
      </c>
      <c r="I1303" s="52">
        <v>5.8005053797855099E-26</v>
      </c>
      <c r="J1303" s="52">
        <v>0.99895095751598595</v>
      </c>
      <c r="K1303" s="53">
        <v>1.17244079260331E-12</v>
      </c>
      <c r="L1303" s="7" t="str">
        <f t="shared" si="182"/>
        <v>SB</v>
      </c>
      <c r="M1303" s="51">
        <v>1.1175378468010501E-5</v>
      </c>
      <c r="N1303" s="52">
        <v>0.99973434303820397</v>
      </c>
      <c r="O1303" s="52">
        <v>2.5448158329270199E-4</v>
      </c>
      <c r="P1303" s="53">
        <v>2.67650369550961E-14</v>
      </c>
      <c r="Q1303" s="7" t="str">
        <f t="shared" si="178"/>
        <v>NAO-</v>
      </c>
      <c r="R1303" s="6">
        <v>0</v>
      </c>
      <c r="S1303" s="7">
        <v>1</v>
      </c>
      <c r="T1303" s="7">
        <v>0</v>
      </c>
      <c r="U1303" s="8">
        <v>0</v>
      </c>
      <c r="V1303" s="7" t="str">
        <f t="shared" si="179"/>
        <v>NAO-</v>
      </c>
      <c r="W1303" s="51">
        <v>4.8529028643596303E-50</v>
      </c>
      <c r="X1303" s="52">
        <v>0.29981445700918902</v>
      </c>
      <c r="Y1303" s="52">
        <v>0.70018554299081004</v>
      </c>
      <c r="Z1303" s="53">
        <v>5.6179598999804597E-27</v>
      </c>
      <c r="AA1303" s="7" t="str">
        <f t="shared" si="180"/>
        <v>SB</v>
      </c>
      <c r="AB1303" s="51">
        <v>3.2214575070081498E-51</v>
      </c>
      <c r="AC1303" s="52">
        <v>0.30655119271449599</v>
      </c>
      <c r="AD1303" s="52">
        <v>0.69344880728550395</v>
      </c>
      <c r="AE1303" s="53">
        <v>3.3842161492821601E-26</v>
      </c>
      <c r="AF1303" s="7" t="str">
        <f t="shared" si="181"/>
        <v>SB</v>
      </c>
      <c r="AG1303" s="51">
        <v>0.23876802158607199</v>
      </c>
      <c r="AH1303" s="52">
        <v>0.31773000647633898</v>
      </c>
      <c r="AI1303" s="52">
        <v>0.22694568540235799</v>
      </c>
      <c r="AJ1303" s="53">
        <v>0.21655628653522899</v>
      </c>
      <c r="AK1303" s="44" t="str">
        <f t="shared" si="174"/>
        <v>NAO-</v>
      </c>
      <c r="AL1303" s="51">
        <v>0.28610838646395198</v>
      </c>
      <c r="AM1303" s="52">
        <v>0.71248160863168197</v>
      </c>
      <c r="AN1303" s="52">
        <v>0</v>
      </c>
      <c r="AO1303" s="53">
        <v>1.4100049043648899E-3</v>
      </c>
      <c r="AP1303" s="44" t="str">
        <f t="shared" si="175"/>
        <v>NAO-</v>
      </c>
    </row>
    <row r="1304" spans="1:42" x14ac:dyDescent="0.3">
      <c r="A1304" s="4">
        <v>34133</v>
      </c>
      <c r="B1304" s="5">
        <f t="shared" si="176"/>
        <v>1993</v>
      </c>
      <c r="C1304" s="6">
        <v>0</v>
      </c>
      <c r="D1304" s="7">
        <v>1</v>
      </c>
      <c r="E1304" s="7">
        <v>0</v>
      </c>
      <c r="F1304" s="8">
        <v>0</v>
      </c>
      <c r="G1304" s="44" t="str">
        <f t="shared" si="177"/>
        <v>NAO-</v>
      </c>
      <c r="H1304" s="51">
        <v>5.4237037930506597E-2</v>
      </c>
      <c r="I1304" s="52">
        <v>6.4609243429740001E-18</v>
      </c>
      <c r="J1304" s="52">
        <v>0.94576296202491805</v>
      </c>
      <c r="K1304" s="53">
        <v>4.4578767684437998E-11</v>
      </c>
      <c r="L1304" s="7" t="str">
        <f t="shared" si="182"/>
        <v>SB</v>
      </c>
      <c r="M1304" s="51">
        <v>1.4152510209261999E-4</v>
      </c>
      <c r="N1304" s="52">
        <v>0.99983510608047399</v>
      </c>
      <c r="O1304" s="52">
        <v>2.3368812850439201E-5</v>
      </c>
      <c r="P1304" s="53">
        <v>4.5823941645583798E-12</v>
      </c>
      <c r="Q1304" s="7" t="str">
        <f t="shared" si="178"/>
        <v>NAO-</v>
      </c>
      <c r="R1304" s="6">
        <v>0</v>
      </c>
      <c r="S1304" s="7">
        <v>1</v>
      </c>
      <c r="T1304" s="7">
        <v>0</v>
      </c>
      <c r="U1304" s="8">
        <v>0</v>
      </c>
      <c r="V1304" s="7" t="str">
        <f t="shared" si="179"/>
        <v>NAO-</v>
      </c>
      <c r="W1304" s="51">
        <v>7.01766288442568E-26</v>
      </c>
      <c r="X1304" s="52">
        <v>0.96748885471930302</v>
      </c>
      <c r="Y1304" s="52">
        <v>3.2511145280698102E-2</v>
      </c>
      <c r="Z1304" s="53">
        <v>7.35718183795344E-17</v>
      </c>
      <c r="AA1304" s="7" t="str">
        <f t="shared" si="180"/>
        <v>NAO-</v>
      </c>
      <c r="AB1304" s="51">
        <v>2.1779649833370599E-26</v>
      </c>
      <c r="AC1304" s="52">
        <v>0.96438266006873596</v>
      </c>
      <c r="AD1304" s="52">
        <v>3.5617339931261198E-2</v>
      </c>
      <c r="AE1304" s="53">
        <v>1.8345851998987401E-16</v>
      </c>
      <c r="AF1304" s="7" t="str">
        <f t="shared" si="181"/>
        <v>NAO-</v>
      </c>
      <c r="AG1304" s="51">
        <v>0.245506179797434</v>
      </c>
      <c r="AH1304" s="52">
        <v>0.31714383404060598</v>
      </c>
      <c r="AI1304" s="52">
        <v>0.220267606428415</v>
      </c>
      <c r="AJ1304" s="53">
        <v>0.217082379733542</v>
      </c>
      <c r="AK1304" s="44" t="str">
        <f t="shared" si="174"/>
        <v>NAO-</v>
      </c>
      <c r="AL1304" s="51">
        <v>0.31876191026159201</v>
      </c>
      <c r="AM1304" s="52">
        <v>0.62354911358780296</v>
      </c>
      <c r="AN1304" s="52">
        <v>0</v>
      </c>
      <c r="AO1304" s="53">
        <v>5.7688976150603401E-2</v>
      </c>
      <c r="AP1304" s="44" t="str">
        <f t="shared" si="175"/>
        <v>NAO-</v>
      </c>
    </row>
    <row r="1305" spans="1:42" x14ac:dyDescent="0.3">
      <c r="A1305" s="4">
        <v>34134</v>
      </c>
      <c r="B1305" s="5">
        <f t="shared" si="176"/>
        <v>1993</v>
      </c>
      <c r="C1305" s="6">
        <v>0</v>
      </c>
      <c r="D1305" s="7">
        <v>1</v>
      </c>
      <c r="E1305" s="7">
        <v>0</v>
      </c>
      <c r="F1305" s="8">
        <v>0</v>
      </c>
      <c r="G1305" s="44" t="str">
        <f t="shared" si="177"/>
        <v>NAO-</v>
      </c>
      <c r="H1305" s="51">
        <v>0.95337611371473197</v>
      </c>
      <c r="I1305" s="52">
        <v>1.80286029530975E-10</v>
      </c>
      <c r="J1305" s="52">
        <v>4.6620486948908801E-2</v>
      </c>
      <c r="K1305" s="53">
        <v>3.3991560822424599E-6</v>
      </c>
      <c r="L1305" s="7" t="str">
        <f t="shared" si="182"/>
        <v>AL</v>
      </c>
      <c r="M1305" s="51">
        <v>0.65674123184823596</v>
      </c>
      <c r="N1305" s="52">
        <v>0.33749987214014598</v>
      </c>
      <c r="O1305" s="52">
        <v>5.7543774860107097E-3</v>
      </c>
      <c r="P1305" s="53">
        <v>4.5185256143548399E-6</v>
      </c>
      <c r="Q1305" s="7" t="str">
        <f t="shared" si="178"/>
        <v>AL</v>
      </c>
      <c r="R1305" s="6">
        <v>0</v>
      </c>
      <c r="S1305" s="7">
        <v>1</v>
      </c>
      <c r="T1305" s="7">
        <v>0</v>
      </c>
      <c r="U1305" s="8">
        <v>0</v>
      </c>
      <c r="V1305" s="7" t="str">
        <f t="shared" si="179"/>
        <v>NAO-</v>
      </c>
      <c r="W1305" s="51">
        <v>1.7745016849882999E-4</v>
      </c>
      <c r="X1305" s="52">
        <v>0.98118892712724803</v>
      </c>
      <c r="Y1305" s="52">
        <v>1.6070966893435699E-2</v>
      </c>
      <c r="Z1305" s="53">
        <v>2.5626558108180599E-3</v>
      </c>
      <c r="AA1305" s="7" t="str">
        <f t="shared" si="180"/>
        <v>NAO-</v>
      </c>
      <c r="AB1305" s="51">
        <v>7.8181050567196198E-5</v>
      </c>
      <c r="AC1305" s="52">
        <v>0.98007553261248703</v>
      </c>
      <c r="AD1305" s="52">
        <v>1.69416678351068E-2</v>
      </c>
      <c r="AE1305" s="53">
        <v>2.90461850183981E-3</v>
      </c>
      <c r="AF1305" s="7" t="str">
        <f t="shared" si="181"/>
        <v>NAO-</v>
      </c>
      <c r="AG1305" s="51">
        <v>0.26067849255800402</v>
      </c>
      <c r="AH1305" s="52">
        <v>0.283356072091558</v>
      </c>
      <c r="AI1305" s="52">
        <v>0.21710264632033799</v>
      </c>
      <c r="AJ1305" s="53">
        <v>0.238862789030099</v>
      </c>
      <c r="AK1305" s="44" t="str">
        <f t="shared" si="174"/>
        <v>NAO-</v>
      </c>
      <c r="AL1305" s="51">
        <v>0.31933413812821598</v>
      </c>
      <c r="AM1305" s="52">
        <v>0.46705635682063601</v>
      </c>
      <c r="AN1305" s="52">
        <v>0</v>
      </c>
      <c r="AO1305" s="53">
        <v>0.21360950505114601</v>
      </c>
      <c r="AP1305" s="44" t="str">
        <f t="shared" si="175"/>
        <v>NAO-</v>
      </c>
    </row>
    <row r="1306" spans="1:42" x14ac:dyDescent="0.3">
      <c r="A1306" s="4">
        <v>34135</v>
      </c>
      <c r="B1306" s="5">
        <f t="shared" si="176"/>
        <v>1993</v>
      </c>
      <c r="C1306" s="6">
        <v>0</v>
      </c>
      <c r="D1306" s="7">
        <v>0</v>
      </c>
      <c r="E1306" s="7">
        <v>1</v>
      </c>
      <c r="F1306" s="8">
        <v>0</v>
      </c>
      <c r="G1306" s="44" t="str">
        <f t="shared" si="177"/>
        <v>SB</v>
      </c>
      <c r="H1306" s="51">
        <v>0.97687845448070798</v>
      </c>
      <c r="I1306" s="52">
        <v>3.2900714580464501E-6</v>
      </c>
      <c r="J1306" s="52">
        <v>1.7131134748451401E-2</v>
      </c>
      <c r="K1306" s="53">
        <v>5.9871206993705496E-3</v>
      </c>
      <c r="L1306" s="7" t="str">
        <f t="shared" si="182"/>
        <v>AL</v>
      </c>
      <c r="M1306" s="51">
        <v>0.87183950382360598</v>
      </c>
      <c r="N1306" s="52">
        <v>8.4947769939537093E-2</v>
      </c>
      <c r="O1306" s="52">
        <v>3.6889052806233197E-2</v>
      </c>
      <c r="P1306" s="53">
        <v>6.3236734306090997E-3</v>
      </c>
      <c r="Q1306" s="7" t="str">
        <f t="shared" si="178"/>
        <v>AL</v>
      </c>
      <c r="R1306" s="6">
        <v>1</v>
      </c>
      <c r="S1306" s="7">
        <v>0</v>
      </c>
      <c r="T1306" s="7">
        <v>0</v>
      </c>
      <c r="U1306" s="8">
        <v>0</v>
      </c>
      <c r="V1306" s="7" t="str">
        <f t="shared" si="179"/>
        <v>AL</v>
      </c>
      <c r="W1306" s="51">
        <v>2.88463016213442E-3</v>
      </c>
      <c r="X1306" s="52">
        <v>5.9186351298927999E-2</v>
      </c>
      <c r="Y1306" s="52">
        <v>5.8517015481362303E-2</v>
      </c>
      <c r="Z1306" s="53">
        <v>0.87941200305757505</v>
      </c>
      <c r="AA1306" s="7" t="str">
        <f t="shared" si="180"/>
        <v>Zonal</v>
      </c>
      <c r="AB1306" s="51">
        <v>1.2582119980504001E-3</v>
      </c>
      <c r="AC1306" s="52">
        <v>6.9710607210052303E-2</v>
      </c>
      <c r="AD1306" s="52">
        <v>4.8712934878707301E-2</v>
      </c>
      <c r="AE1306" s="53">
        <v>0.88031824591318897</v>
      </c>
      <c r="AF1306" s="7" t="str">
        <f t="shared" si="181"/>
        <v>Zonal</v>
      </c>
      <c r="AG1306" s="51">
        <v>0.240538300989459</v>
      </c>
      <c r="AH1306" s="52">
        <v>0.207322921530114</v>
      </c>
      <c r="AI1306" s="52">
        <v>0.24658382458702599</v>
      </c>
      <c r="AJ1306" s="53">
        <v>0.30555495289339901</v>
      </c>
      <c r="AK1306" s="44" t="str">
        <f t="shared" si="174"/>
        <v>Zonal</v>
      </c>
      <c r="AL1306" s="51">
        <v>0.17006331618519899</v>
      </c>
      <c r="AM1306" s="52">
        <v>0</v>
      </c>
      <c r="AN1306" s="52">
        <v>0.19806094182825401</v>
      </c>
      <c r="AO1306" s="53">
        <v>0.63187574198654495</v>
      </c>
      <c r="AP1306" s="44" t="str">
        <f t="shared" si="175"/>
        <v>Zonal</v>
      </c>
    </row>
    <row r="1307" spans="1:42" x14ac:dyDescent="0.3">
      <c r="A1307" s="4">
        <v>34136</v>
      </c>
      <c r="B1307" s="5">
        <f t="shared" si="176"/>
        <v>1993</v>
      </c>
      <c r="C1307" s="6">
        <v>1</v>
      </c>
      <c r="D1307" s="7">
        <v>0</v>
      </c>
      <c r="E1307" s="7">
        <v>0</v>
      </c>
      <c r="F1307" s="8">
        <v>0</v>
      </c>
      <c r="G1307" s="44" t="str">
        <f t="shared" si="177"/>
        <v>AL</v>
      </c>
      <c r="H1307" s="51">
        <v>0.50711513320371204</v>
      </c>
      <c r="I1307" s="52">
        <v>5.3039658759897901E-14</v>
      </c>
      <c r="J1307" s="52">
        <v>0.110423006815146</v>
      </c>
      <c r="K1307" s="53">
        <v>0.38246185998107401</v>
      </c>
      <c r="L1307" s="7" t="str">
        <f t="shared" si="182"/>
        <v>AL</v>
      </c>
      <c r="M1307" s="51">
        <v>8.4228360477829001E-2</v>
      </c>
      <c r="N1307" s="52">
        <v>0.53322132102545805</v>
      </c>
      <c r="O1307" s="52">
        <v>3.1641611354169798E-2</v>
      </c>
      <c r="P1307" s="53">
        <v>0.35090870714255401</v>
      </c>
      <c r="Q1307" s="7" t="str">
        <f t="shared" si="178"/>
        <v>NAO-</v>
      </c>
      <c r="R1307" s="6">
        <v>1</v>
      </c>
      <c r="S1307" s="7">
        <v>0</v>
      </c>
      <c r="T1307" s="7">
        <v>0</v>
      </c>
      <c r="U1307" s="8">
        <v>0</v>
      </c>
      <c r="V1307" s="7" t="str">
        <f t="shared" si="179"/>
        <v>AL</v>
      </c>
      <c r="W1307" s="51">
        <v>0.23331619216114799</v>
      </c>
      <c r="X1307" s="52">
        <v>0.36678421203369199</v>
      </c>
      <c r="Y1307" s="52">
        <v>8.3734361457238893E-3</v>
      </c>
      <c r="Z1307" s="53">
        <v>0.39152615965943299</v>
      </c>
      <c r="AA1307" s="7" t="str">
        <f t="shared" si="180"/>
        <v>Zonal</v>
      </c>
      <c r="AB1307" s="51">
        <v>0.314226880058812</v>
      </c>
      <c r="AC1307" s="52">
        <v>0.31592984964145499</v>
      </c>
      <c r="AD1307" s="52">
        <v>6.3025769275630097E-3</v>
      </c>
      <c r="AE1307" s="53">
        <v>0.36354069337216899</v>
      </c>
      <c r="AF1307" s="7" t="str">
        <f t="shared" si="181"/>
        <v>Zonal</v>
      </c>
      <c r="AG1307" s="51">
        <v>0.22237938923209299</v>
      </c>
      <c r="AH1307" s="52">
        <v>0.17768790551049801</v>
      </c>
      <c r="AI1307" s="52">
        <v>0.21648055045586301</v>
      </c>
      <c r="AJ1307" s="53">
        <v>0.38345215480154399</v>
      </c>
      <c r="AK1307" s="44" t="str">
        <f t="shared" si="174"/>
        <v>Zonal</v>
      </c>
      <c r="AL1307" s="51">
        <v>0.243404705260375</v>
      </c>
      <c r="AM1307" s="52">
        <v>0</v>
      </c>
      <c r="AN1307" s="52">
        <v>0.11197462331482901</v>
      </c>
      <c r="AO1307" s="53">
        <v>0.64462067142479496</v>
      </c>
      <c r="AP1307" s="44" t="str">
        <f t="shared" si="175"/>
        <v>Zonal</v>
      </c>
    </row>
    <row r="1308" spans="1:42" x14ac:dyDescent="0.3">
      <c r="A1308" s="4">
        <v>34137</v>
      </c>
      <c r="B1308" s="5">
        <f t="shared" si="176"/>
        <v>1993</v>
      </c>
      <c r="C1308" s="6">
        <v>1</v>
      </c>
      <c r="D1308" s="7">
        <v>0</v>
      </c>
      <c r="E1308" s="7">
        <v>0</v>
      </c>
      <c r="F1308" s="8">
        <v>0</v>
      </c>
      <c r="G1308" s="44" t="str">
        <f t="shared" si="177"/>
        <v>AL</v>
      </c>
      <c r="H1308" s="51">
        <v>2.79210575121784E-2</v>
      </c>
      <c r="I1308" s="52">
        <v>7.1665559063118893E-21</v>
      </c>
      <c r="J1308" s="52">
        <v>0.47012729594139202</v>
      </c>
      <c r="K1308" s="53">
        <v>0.50195164654643898</v>
      </c>
      <c r="L1308" s="7" t="str">
        <f t="shared" si="182"/>
        <v>Zonal</v>
      </c>
      <c r="M1308" s="51">
        <v>4.3953675699859203E-3</v>
      </c>
      <c r="N1308" s="52">
        <v>0.228719470603028</v>
      </c>
      <c r="O1308" s="52">
        <v>0.32536948253947401</v>
      </c>
      <c r="P1308" s="53">
        <v>0.44151567928751101</v>
      </c>
      <c r="Q1308" s="7" t="str">
        <f t="shared" si="178"/>
        <v>Zonal</v>
      </c>
      <c r="R1308" s="6">
        <v>1</v>
      </c>
      <c r="S1308" s="7">
        <v>0</v>
      </c>
      <c r="T1308" s="7">
        <v>0</v>
      </c>
      <c r="U1308" s="8">
        <v>0</v>
      </c>
      <c r="V1308" s="7" t="str">
        <f t="shared" si="179"/>
        <v>AL</v>
      </c>
      <c r="W1308" s="51">
        <v>0.111535411336141</v>
      </c>
      <c r="X1308" s="52">
        <v>0.50975221360152401</v>
      </c>
      <c r="Y1308" s="52">
        <v>4.1367639258534303E-3</v>
      </c>
      <c r="Z1308" s="53">
        <v>0.37457561113648002</v>
      </c>
      <c r="AA1308" s="7" t="str">
        <f t="shared" si="180"/>
        <v>NAO-</v>
      </c>
      <c r="AB1308" s="51">
        <v>0.174336054081731</v>
      </c>
      <c r="AC1308" s="52">
        <v>0.47373280397714701</v>
      </c>
      <c r="AD1308" s="52">
        <v>3.43215512436849E-3</v>
      </c>
      <c r="AE1308" s="53">
        <v>0.34849898681675101</v>
      </c>
      <c r="AF1308" s="7" t="str">
        <f t="shared" si="181"/>
        <v>NAO-</v>
      </c>
      <c r="AG1308" s="51">
        <v>0.23210139655416101</v>
      </c>
      <c r="AH1308" s="52">
        <v>0.20282755510162701</v>
      </c>
      <c r="AI1308" s="52">
        <v>0.22396589686217699</v>
      </c>
      <c r="AJ1308" s="53">
        <v>0.34110515148203302</v>
      </c>
      <c r="AK1308" s="44" t="str">
        <f t="shared" si="174"/>
        <v>Zonal</v>
      </c>
      <c r="AL1308" s="51">
        <v>0.225377595972309</v>
      </c>
      <c r="AM1308" s="52">
        <v>0</v>
      </c>
      <c r="AN1308" s="52">
        <v>3.4612964128382302E-3</v>
      </c>
      <c r="AO1308" s="53">
        <v>0.77116110761485201</v>
      </c>
      <c r="AP1308" s="44" t="str">
        <f t="shared" si="175"/>
        <v>Zonal</v>
      </c>
    </row>
    <row r="1309" spans="1:42" x14ac:dyDescent="0.3">
      <c r="A1309" s="4">
        <v>34138</v>
      </c>
      <c r="B1309" s="5">
        <f t="shared" si="176"/>
        <v>1993</v>
      </c>
      <c r="C1309" s="6">
        <v>1</v>
      </c>
      <c r="D1309" s="7">
        <v>0</v>
      </c>
      <c r="E1309" s="7">
        <v>0</v>
      </c>
      <c r="F1309" s="8">
        <v>0</v>
      </c>
      <c r="G1309" s="44" t="str">
        <f t="shared" si="177"/>
        <v>AL</v>
      </c>
      <c r="H1309" s="51">
        <v>3.5505034823460499E-2</v>
      </c>
      <c r="I1309" s="52">
        <v>1.4582728550328301E-13</v>
      </c>
      <c r="J1309" s="52">
        <v>3.1146210968806199E-2</v>
      </c>
      <c r="K1309" s="53">
        <v>0.93334875420758001</v>
      </c>
      <c r="L1309" s="7" t="str">
        <f t="shared" si="182"/>
        <v>Zonal</v>
      </c>
      <c r="M1309" s="51">
        <v>7.5628037957931197E-3</v>
      </c>
      <c r="N1309" s="52">
        <v>2.5314534587869701E-3</v>
      </c>
      <c r="O1309" s="52">
        <v>4.6469106463322002E-2</v>
      </c>
      <c r="P1309" s="53">
        <v>0.94343663628211005</v>
      </c>
      <c r="Q1309" s="7" t="str">
        <f t="shared" si="178"/>
        <v>Zonal</v>
      </c>
      <c r="R1309" s="6">
        <v>1</v>
      </c>
      <c r="S1309" s="7">
        <v>0</v>
      </c>
      <c r="T1309" s="7">
        <v>0</v>
      </c>
      <c r="U1309" s="8">
        <v>0</v>
      </c>
      <c r="V1309" s="7" t="str">
        <f t="shared" si="179"/>
        <v>AL</v>
      </c>
      <c r="W1309" s="51">
        <v>0.46923578929153797</v>
      </c>
      <c r="X1309" s="52">
        <v>0.22186005881916501</v>
      </c>
      <c r="Y1309" s="52">
        <v>2.1159162314130999E-3</v>
      </c>
      <c r="Z1309" s="53">
        <v>0.30678823565787999</v>
      </c>
      <c r="AA1309" s="7" t="str">
        <f t="shared" si="180"/>
        <v>AL</v>
      </c>
      <c r="AB1309" s="51">
        <v>0.61135898877241301</v>
      </c>
      <c r="AC1309" s="52">
        <v>0.162852217217061</v>
      </c>
      <c r="AD1309" s="52">
        <v>1.5096726263419901E-3</v>
      </c>
      <c r="AE1309" s="53">
        <v>0.22427912138418299</v>
      </c>
      <c r="AF1309" s="7" t="str">
        <f t="shared" si="181"/>
        <v>AL</v>
      </c>
      <c r="AG1309" s="51">
        <v>0.23632529699708801</v>
      </c>
      <c r="AH1309" s="52">
        <v>0.19206196314896301</v>
      </c>
      <c r="AI1309" s="52">
        <v>0.21617853049726601</v>
      </c>
      <c r="AJ1309" s="53">
        <v>0.35543420935668202</v>
      </c>
      <c r="AK1309" s="44" t="str">
        <f t="shared" si="174"/>
        <v>Zonal</v>
      </c>
      <c r="AL1309" s="51">
        <v>0.23408007315002199</v>
      </c>
      <c r="AM1309" s="52">
        <v>0</v>
      </c>
      <c r="AN1309" s="52">
        <v>8.9151590359871996E-2</v>
      </c>
      <c r="AO1309" s="53">
        <v>0.67676833649010504</v>
      </c>
      <c r="AP1309" s="44" t="str">
        <f t="shared" si="175"/>
        <v>Zonal</v>
      </c>
    </row>
    <row r="1310" spans="1:42" x14ac:dyDescent="0.3">
      <c r="A1310" s="4">
        <v>34139</v>
      </c>
      <c r="B1310" s="5">
        <f t="shared" si="176"/>
        <v>1993</v>
      </c>
      <c r="C1310" s="6">
        <v>0</v>
      </c>
      <c r="D1310" s="7">
        <v>0</v>
      </c>
      <c r="E1310" s="7">
        <v>0</v>
      </c>
      <c r="F1310" s="8">
        <v>1</v>
      </c>
      <c r="G1310" s="44" t="str">
        <f t="shared" si="177"/>
        <v>Zonal</v>
      </c>
      <c r="H1310" s="51">
        <v>5.4592657858785398E-3</v>
      </c>
      <c r="I1310" s="52">
        <v>6.15201525505029E-22</v>
      </c>
      <c r="J1310" s="52">
        <v>2.2291063993742101E-3</v>
      </c>
      <c r="K1310" s="53">
        <v>0.99231162781475701</v>
      </c>
      <c r="L1310" s="7" t="str">
        <f t="shared" si="182"/>
        <v>Zonal</v>
      </c>
      <c r="M1310" s="51">
        <v>4.0499493745008797E-3</v>
      </c>
      <c r="N1310" s="52">
        <v>1.05085557648408E-8</v>
      </c>
      <c r="O1310" s="52">
        <v>0.182987726997144</v>
      </c>
      <c r="P1310" s="53">
        <v>0.81296231311978995</v>
      </c>
      <c r="Q1310" s="7" t="str">
        <f t="shared" si="178"/>
        <v>Zonal</v>
      </c>
      <c r="R1310" s="6">
        <v>1</v>
      </c>
      <c r="S1310" s="7">
        <v>0</v>
      </c>
      <c r="T1310" s="7">
        <v>0</v>
      </c>
      <c r="U1310" s="8">
        <v>0</v>
      </c>
      <c r="V1310" s="7" t="str">
        <f t="shared" si="179"/>
        <v>AL</v>
      </c>
      <c r="W1310" s="51">
        <v>0.13084541546567299</v>
      </c>
      <c r="X1310" s="52">
        <v>0.37207163501393697</v>
      </c>
      <c r="Y1310" s="52">
        <v>5.24614342140083E-3</v>
      </c>
      <c r="Z1310" s="53">
        <v>0.491836806098986</v>
      </c>
      <c r="AA1310" s="7" t="str">
        <f t="shared" si="180"/>
        <v>Zonal</v>
      </c>
      <c r="AB1310" s="51">
        <v>0.19268942572639</v>
      </c>
      <c r="AC1310" s="52">
        <v>0.32569215387855699</v>
      </c>
      <c r="AD1310" s="52">
        <v>5.1373419567205501E-3</v>
      </c>
      <c r="AE1310" s="53">
        <v>0.47648107843833198</v>
      </c>
      <c r="AF1310" s="7" t="str">
        <f t="shared" si="181"/>
        <v>Zonal</v>
      </c>
      <c r="AG1310" s="51">
        <v>0.212703913223696</v>
      </c>
      <c r="AH1310" s="52">
        <v>0.16208596302869799</v>
      </c>
      <c r="AI1310" s="52">
        <v>0.21716986452673301</v>
      </c>
      <c r="AJ1310" s="53">
        <v>0.408040259220871</v>
      </c>
      <c r="AK1310" s="44" t="str">
        <f t="shared" si="174"/>
        <v>Zonal</v>
      </c>
      <c r="AL1310" s="51">
        <v>0.161982001999777</v>
      </c>
      <c r="AM1310" s="52">
        <v>0</v>
      </c>
      <c r="AN1310" s="52">
        <v>0.29444876495204197</v>
      </c>
      <c r="AO1310" s="53">
        <v>0.54356923304817995</v>
      </c>
      <c r="AP1310" s="44" t="str">
        <f t="shared" si="175"/>
        <v>Zonal</v>
      </c>
    </row>
    <row r="1311" spans="1:42" x14ac:dyDescent="0.3">
      <c r="A1311" s="4">
        <v>34140</v>
      </c>
      <c r="B1311" s="5">
        <f t="shared" si="176"/>
        <v>1993</v>
      </c>
      <c r="C1311" s="6">
        <v>0</v>
      </c>
      <c r="D1311" s="7">
        <v>0</v>
      </c>
      <c r="E1311" s="7">
        <v>1</v>
      </c>
      <c r="F1311" s="8">
        <v>0</v>
      </c>
      <c r="G1311" s="44" t="str">
        <f t="shared" si="177"/>
        <v>SB</v>
      </c>
      <c r="H1311" s="51">
        <v>2.8451897041096401E-3</v>
      </c>
      <c r="I1311" s="52">
        <v>6.3121561482773997E-19</v>
      </c>
      <c r="J1311" s="52">
        <v>0.12386104742130299</v>
      </c>
      <c r="K1311" s="53">
        <v>0.87329376287458604</v>
      </c>
      <c r="L1311" s="7" t="str">
        <f t="shared" si="182"/>
        <v>Zonal</v>
      </c>
      <c r="M1311" s="51">
        <v>2.3547537708091599E-4</v>
      </c>
      <c r="N1311" s="52">
        <v>2.4493662771569801E-4</v>
      </c>
      <c r="O1311" s="52">
        <v>0.84641983919392305</v>
      </c>
      <c r="P1311" s="53">
        <v>0.153099748801279</v>
      </c>
      <c r="Q1311" s="7" t="str">
        <f t="shared" si="178"/>
        <v>SB</v>
      </c>
      <c r="R1311" s="6">
        <v>0</v>
      </c>
      <c r="S1311" s="7">
        <v>0</v>
      </c>
      <c r="T1311" s="7">
        <v>0</v>
      </c>
      <c r="U1311" s="8">
        <v>1</v>
      </c>
      <c r="V1311" s="7" t="str">
        <f t="shared" si="179"/>
        <v>Zonal</v>
      </c>
      <c r="W1311" s="51">
        <v>2.9442279066615301E-4</v>
      </c>
      <c r="X1311" s="52">
        <v>1.0382200174866499E-2</v>
      </c>
      <c r="Y1311" s="52">
        <v>2.38128567039117E-2</v>
      </c>
      <c r="Z1311" s="53">
        <v>0.96551052033055496</v>
      </c>
      <c r="AA1311" s="7" t="str">
        <f t="shared" si="180"/>
        <v>Zonal</v>
      </c>
      <c r="AB1311" s="51">
        <v>4.0871740277652602E-5</v>
      </c>
      <c r="AC1311" s="52">
        <v>1.4102387369665599E-2</v>
      </c>
      <c r="AD1311" s="52">
        <v>2.4705766011394899E-2</v>
      </c>
      <c r="AE1311" s="53">
        <v>0.96115097487866097</v>
      </c>
      <c r="AF1311" s="7" t="str">
        <f t="shared" si="181"/>
        <v>Zonal</v>
      </c>
      <c r="AG1311" s="51">
        <v>0.20405183388776399</v>
      </c>
      <c r="AH1311" s="52">
        <v>0.19848914695120601</v>
      </c>
      <c r="AI1311" s="52">
        <v>0.247245287776415</v>
      </c>
      <c r="AJ1311" s="53">
        <v>0.35021373138461398</v>
      </c>
      <c r="AK1311" s="44" t="str">
        <f t="shared" si="174"/>
        <v>Zonal</v>
      </c>
      <c r="AL1311" s="51">
        <v>0</v>
      </c>
      <c r="AM1311" s="52">
        <v>0.14491386382280499</v>
      </c>
      <c r="AN1311" s="52">
        <v>0.36058244462674299</v>
      </c>
      <c r="AO1311" s="53">
        <v>0.49450369155045099</v>
      </c>
      <c r="AP1311" s="44" t="str">
        <f t="shared" si="175"/>
        <v>Zonal</v>
      </c>
    </row>
    <row r="1312" spans="1:42" x14ac:dyDescent="0.3">
      <c r="A1312" s="4">
        <v>34141</v>
      </c>
      <c r="B1312" s="5">
        <f t="shared" si="176"/>
        <v>1993</v>
      </c>
      <c r="C1312" s="6">
        <v>0</v>
      </c>
      <c r="D1312" s="7">
        <v>0</v>
      </c>
      <c r="E1312" s="7">
        <v>1</v>
      </c>
      <c r="F1312" s="8">
        <v>0</v>
      </c>
      <c r="G1312" s="44" t="str">
        <f t="shared" si="177"/>
        <v>SB</v>
      </c>
      <c r="H1312" s="51">
        <v>6.2741731888433898E-3</v>
      </c>
      <c r="I1312" s="52">
        <v>4.1838040590523397E-15</v>
      </c>
      <c r="J1312" s="52">
        <v>0.99126722225871</v>
      </c>
      <c r="K1312" s="53">
        <v>2.45860455244361E-3</v>
      </c>
      <c r="L1312" s="7" t="str">
        <f t="shared" si="182"/>
        <v>SB</v>
      </c>
      <c r="M1312" s="51">
        <v>4.6149826903947098E-5</v>
      </c>
      <c r="N1312" s="52">
        <v>0.249420179153863</v>
      </c>
      <c r="O1312" s="52">
        <v>0.749749041067723</v>
      </c>
      <c r="P1312" s="53">
        <v>7.8462995151079497E-4</v>
      </c>
      <c r="Q1312" s="7" t="str">
        <f t="shared" si="178"/>
        <v>SB</v>
      </c>
      <c r="R1312" s="6">
        <v>0</v>
      </c>
      <c r="S1312" s="7">
        <v>0</v>
      </c>
      <c r="T1312" s="7">
        <v>0</v>
      </c>
      <c r="U1312" s="8">
        <v>1</v>
      </c>
      <c r="V1312" s="7" t="str">
        <f t="shared" si="179"/>
        <v>Zonal</v>
      </c>
      <c r="W1312" s="51">
        <v>1.3442011215265E-3</v>
      </c>
      <c r="X1312" s="52">
        <v>1.30829105759109E-2</v>
      </c>
      <c r="Y1312" s="52">
        <v>1.53611848368222E-2</v>
      </c>
      <c r="Z1312" s="53">
        <v>0.97021170346573904</v>
      </c>
      <c r="AA1312" s="7" t="str">
        <f t="shared" si="180"/>
        <v>Zonal</v>
      </c>
      <c r="AB1312" s="51">
        <v>1.12243157550185E-4</v>
      </c>
      <c r="AC1312" s="52">
        <v>2.1999285025088699E-2</v>
      </c>
      <c r="AD1312" s="52">
        <v>1.7715177755550399E-2</v>
      </c>
      <c r="AE1312" s="53">
        <v>0.96017329406180896</v>
      </c>
      <c r="AF1312" s="7" t="str">
        <f t="shared" si="181"/>
        <v>Zonal</v>
      </c>
      <c r="AG1312" s="51">
        <v>0.24214878166866299</v>
      </c>
      <c r="AH1312" s="52">
        <v>0.25202920033246901</v>
      </c>
      <c r="AI1312" s="52">
        <v>0.250342040540876</v>
      </c>
      <c r="AJ1312" s="53">
        <v>0.255479977457991</v>
      </c>
      <c r="AK1312" s="44" t="str">
        <f t="shared" si="174"/>
        <v>Zonal</v>
      </c>
      <c r="AL1312" s="51">
        <v>0</v>
      </c>
      <c r="AM1312" s="52">
        <v>0.36556192374781898</v>
      </c>
      <c r="AN1312" s="52">
        <v>0.392557521388819</v>
      </c>
      <c r="AO1312" s="53">
        <v>0.24188055486335999</v>
      </c>
      <c r="AP1312" s="44" t="str">
        <f t="shared" si="175"/>
        <v>SB</v>
      </c>
    </row>
    <row r="1313" spans="1:42" x14ac:dyDescent="0.3">
      <c r="A1313" s="4">
        <v>34142</v>
      </c>
      <c r="B1313" s="5">
        <f t="shared" si="176"/>
        <v>1993</v>
      </c>
      <c r="C1313" s="6">
        <v>0</v>
      </c>
      <c r="D1313" s="7">
        <v>1</v>
      </c>
      <c r="E1313" s="7">
        <v>0</v>
      </c>
      <c r="F1313" s="8">
        <v>0</v>
      </c>
      <c r="G1313" s="44" t="str">
        <f t="shared" si="177"/>
        <v>NAO-</v>
      </c>
      <c r="H1313" s="51">
        <v>1.1710176715322001E-2</v>
      </c>
      <c r="I1313" s="52">
        <v>2.54758740652839E-21</v>
      </c>
      <c r="J1313" s="52">
        <v>0.988080483049395</v>
      </c>
      <c r="K1313" s="53">
        <v>2.0934023528043801E-4</v>
      </c>
      <c r="L1313" s="7" t="str">
        <f t="shared" si="182"/>
        <v>SB</v>
      </c>
      <c r="M1313" s="51">
        <v>5.2241313181529301E-3</v>
      </c>
      <c r="N1313" s="52">
        <v>0.54494806763307002</v>
      </c>
      <c r="O1313" s="52">
        <v>0.44947882983068099</v>
      </c>
      <c r="P1313" s="53">
        <v>3.4897121810286102E-4</v>
      </c>
      <c r="Q1313" s="7" t="str">
        <f t="shared" si="178"/>
        <v>NAO-</v>
      </c>
      <c r="R1313" s="6">
        <v>0</v>
      </c>
      <c r="S1313" s="7">
        <v>0</v>
      </c>
      <c r="T1313" s="7">
        <v>0</v>
      </c>
      <c r="U1313" s="8">
        <v>1</v>
      </c>
      <c r="V1313" s="7" t="str">
        <f t="shared" si="179"/>
        <v>Zonal</v>
      </c>
      <c r="W1313" s="51">
        <v>4.7151072558616997E-8</v>
      </c>
      <c r="X1313" s="52">
        <v>0.129251353644872</v>
      </c>
      <c r="Y1313" s="52">
        <v>0.63920763514930901</v>
      </c>
      <c r="Z1313" s="53">
        <v>0.231540964054745</v>
      </c>
      <c r="AA1313" s="7" t="str">
        <f t="shared" si="180"/>
        <v>SB</v>
      </c>
      <c r="AB1313" s="51">
        <v>8.7288006974764497E-10</v>
      </c>
      <c r="AC1313" s="52">
        <v>0.15343791922979799</v>
      </c>
      <c r="AD1313" s="52">
        <v>0.66242163832331402</v>
      </c>
      <c r="AE1313" s="53">
        <v>0.184140441574005</v>
      </c>
      <c r="AF1313" s="7" t="str">
        <f t="shared" si="181"/>
        <v>SB</v>
      </c>
      <c r="AG1313" s="51">
        <v>0.23998218886882799</v>
      </c>
      <c r="AH1313" s="52">
        <v>0.29662030296208097</v>
      </c>
      <c r="AI1313" s="52">
        <v>0.24493198252054699</v>
      </c>
      <c r="AJ1313" s="53">
        <v>0.21846552564854099</v>
      </c>
      <c r="AK1313" s="44" t="str">
        <f t="shared" si="174"/>
        <v>NAO-</v>
      </c>
      <c r="AL1313" s="51">
        <v>0.12747893713545</v>
      </c>
      <c r="AM1313" s="52">
        <v>0.55521710952689496</v>
      </c>
      <c r="AN1313" s="52">
        <v>0.31730395333765299</v>
      </c>
      <c r="AO1313" s="53">
        <v>0</v>
      </c>
      <c r="AP1313" s="44" t="str">
        <f t="shared" si="175"/>
        <v>NAO-</v>
      </c>
    </row>
    <row r="1314" spans="1:42" x14ac:dyDescent="0.3">
      <c r="A1314" s="4">
        <v>34143</v>
      </c>
      <c r="B1314" s="5">
        <f t="shared" si="176"/>
        <v>1993</v>
      </c>
      <c r="C1314" s="6">
        <v>0</v>
      </c>
      <c r="D1314" s="7">
        <v>1</v>
      </c>
      <c r="E1314" s="7">
        <v>0</v>
      </c>
      <c r="F1314" s="8">
        <v>0</v>
      </c>
      <c r="G1314" s="44" t="str">
        <f t="shared" si="177"/>
        <v>NAO-</v>
      </c>
      <c r="H1314" s="51">
        <v>2.80498370465413E-2</v>
      </c>
      <c r="I1314" s="52">
        <v>5.9191381436268601E-24</v>
      </c>
      <c r="J1314" s="52">
        <v>0.97194951909042004</v>
      </c>
      <c r="K1314" s="53">
        <v>6.4386302943376295E-7</v>
      </c>
      <c r="L1314" s="7" t="str">
        <f t="shared" si="182"/>
        <v>SB</v>
      </c>
      <c r="M1314" s="51">
        <v>1.1406675203998001E-2</v>
      </c>
      <c r="N1314" s="52">
        <v>0.86058331182693704</v>
      </c>
      <c r="O1314" s="52">
        <v>0.128009988138679</v>
      </c>
      <c r="P1314" s="53">
        <v>2.4830388216383301E-8</v>
      </c>
      <c r="Q1314" s="7" t="str">
        <f t="shared" si="178"/>
        <v>NAO-</v>
      </c>
      <c r="R1314" s="6">
        <v>0</v>
      </c>
      <c r="S1314" s="7">
        <v>1</v>
      </c>
      <c r="T1314" s="7">
        <v>0</v>
      </c>
      <c r="U1314" s="8">
        <v>0</v>
      </c>
      <c r="V1314" s="7" t="str">
        <f t="shared" si="179"/>
        <v>NAO-</v>
      </c>
      <c r="W1314" s="51">
        <v>1.5992746093876901E-23</v>
      </c>
      <c r="X1314" s="52">
        <v>2.1330194516658699E-2</v>
      </c>
      <c r="Y1314" s="52">
        <v>0.97866980049061503</v>
      </c>
      <c r="Z1314" s="53">
        <v>4.9927242313361297E-9</v>
      </c>
      <c r="AA1314" s="7" t="str">
        <f t="shared" si="180"/>
        <v>SB</v>
      </c>
      <c r="AB1314" s="51">
        <v>1.00264208258678E-25</v>
      </c>
      <c r="AC1314" s="52">
        <v>1.99938938154978E-2</v>
      </c>
      <c r="AD1314" s="52">
        <v>0.98000610119772003</v>
      </c>
      <c r="AE1314" s="53">
        <v>4.9867798854230597E-9</v>
      </c>
      <c r="AF1314" s="7" t="str">
        <f t="shared" si="181"/>
        <v>SB</v>
      </c>
      <c r="AG1314" s="51">
        <v>0.22234214528734</v>
      </c>
      <c r="AH1314" s="52">
        <v>0.33744043700021298</v>
      </c>
      <c r="AI1314" s="52">
        <v>0.23215143170800601</v>
      </c>
      <c r="AJ1314" s="53">
        <v>0.20806598600443901</v>
      </c>
      <c r="AK1314" s="44" t="str">
        <f t="shared" si="174"/>
        <v>NAO-</v>
      </c>
      <c r="AL1314" s="51">
        <v>0.121235226839496</v>
      </c>
      <c r="AM1314" s="52">
        <v>0.69004956157071995</v>
      </c>
      <c r="AN1314" s="52">
        <v>0.18871521158978199</v>
      </c>
      <c r="AO1314" s="53">
        <v>0</v>
      </c>
      <c r="AP1314" s="44" t="str">
        <f t="shared" si="175"/>
        <v>NAO-</v>
      </c>
    </row>
    <row r="1315" spans="1:42" x14ac:dyDescent="0.3">
      <c r="A1315" s="4">
        <v>34144</v>
      </c>
      <c r="B1315" s="5">
        <f t="shared" si="176"/>
        <v>1993</v>
      </c>
      <c r="C1315" s="6">
        <v>0</v>
      </c>
      <c r="D1315" s="7">
        <v>1</v>
      </c>
      <c r="E1315" s="7">
        <v>0</v>
      </c>
      <c r="F1315" s="8">
        <v>0</v>
      </c>
      <c r="G1315" s="44" t="str">
        <f t="shared" si="177"/>
        <v>NAO-</v>
      </c>
      <c r="H1315" s="51">
        <v>0.62225781382557999</v>
      </c>
      <c r="I1315" s="52">
        <v>1.9390492368762101E-24</v>
      </c>
      <c r="J1315" s="52">
        <v>0.37773944366775403</v>
      </c>
      <c r="K1315" s="53">
        <v>2.7425066693943501E-6</v>
      </c>
      <c r="L1315" s="7" t="str">
        <f t="shared" si="182"/>
        <v>AL</v>
      </c>
      <c r="M1315" s="51">
        <v>6.8475395117509802E-2</v>
      </c>
      <c r="N1315" s="52">
        <v>0.90204057967375895</v>
      </c>
      <c r="O1315" s="52">
        <v>2.9483945872520598E-2</v>
      </c>
      <c r="P1315" s="53">
        <v>7.9336196881094894E-8</v>
      </c>
      <c r="Q1315" s="7" t="str">
        <f t="shared" si="178"/>
        <v>NAO-</v>
      </c>
      <c r="R1315" s="6">
        <v>0</v>
      </c>
      <c r="S1315" s="7">
        <v>0</v>
      </c>
      <c r="T1315" s="7">
        <v>0</v>
      </c>
      <c r="U1315" s="8">
        <v>1</v>
      </c>
      <c r="V1315" s="7" t="str">
        <f t="shared" si="179"/>
        <v>Zonal</v>
      </c>
      <c r="W1315" s="51">
        <v>9.8318495689725804E-21</v>
      </c>
      <c r="X1315" s="52">
        <v>2.2625879433159101E-3</v>
      </c>
      <c r="Y1315" s="52">
        <v>0.99773731171501401</v>
      </c>
      <c r="Z1315" s="53">
        <v>1.0034166888079E-7</v>
      </c>
      <c r="AA1315" s="7" t="str">
        <f t="shared" si="180"/>
        <v>SB</v>
      </c>
      <c r="AB1315" s="51">
        <v>6.7323854859465097E-23</v>
      </c>
      <c r="AC1315" s="52">
        <v>2.4086093869930998E-3</v>
      </c>
      <c r="AD1315" s="52">
        <v>0.99759128550359699</v>
      </c>
      <c r="AE1315" s="53">
        <v>1.0510940997875701E-7</v>
      </c>
      <c r="AF1315" s="7" t="str">
        <f t="shared" si="181"/>
        <v>SB</v>
      </c>
      <c r="AG1315" s="51">
        <v>0.22706150000789299</v>
      </c>
      <c r="AH1315" s="52">
        <v>0.299527189535017</v>
      </c>
      <c r="AI1315" s="52">
        <v>0.25026610629744001</v>
      </c>
      <c r="AJ1315" s="53">
        <v>0.223145204159648</v>
      </c>
      <c r="AK1315" s="44" t="str">
        <f t="shared" si="174"/>
        <v>NAO-</v>
      </c>
      <c r="AL1315" s="51">
        <v>6.2899428187016396E-2</v>
      </c>
      <c r="AM1315" s="52">
        <v>0.76578091714317698</v>
      </c>
      <c r="AN1315" s="52">
        <v>0.171319654669806</v>
      </c>
      <c r="AO1315" s="53">
        <v>0</v>
      </c>
      <c r="AP1315" s="44" t="str">
        <f t="shared" si="175"/>
        <v>NAO-</v>
      </c>
    </row>
    <row r="1316" spans="1:42" x14ac:dyDescent="0.3">
      <c r="A1316" s="4">
        <v>34145</v>
      </c>
      <c r="B1316" s="5">
        <f t="shared" si="176"/>
        <v>1993</v>
      </c>
      <c r="C1316" s="6">
        <v>0</v>
      </c>
      <c r="D1316" s="7">
        <v>0</v>
      </c>
      <c r="E1316" s="7">
        <v>1</v>
      </c>
      <c r="F1316" s="8">
        <v>0</v>
      </c>
      <c r="G1316" s="44" t="str">
        <f t="shared" si="177"/>
        <v>SB</v>
      </c>
      <c r="H1316" s="51">
        <v>0.99051547523575501</v>
      </c>
      <c r="I1316" s="52">
        <v>1.61773107859594E-20</v>
      </c>
      <c r="J1316" s="52">
        <v>2.98224152635367E-4</v>
      </c>
      <c r="K1316" s="53">
        <v>9.1863006115987297E-3</v>
      </c>
      <c r="L1316" s="7" t="str">
        <f t="shared" si="182"/>
        <v>AL</v>
      </c>
      <c r="M1316" s="51">
        <v>0.96959089941606103</v>
      </c>
      <c r="N1316" s="52">
        <v>7.12660345249699E-3</v>
      </c>
      <c r="O1316" s="52">
        <v>8.2445609317134699E-6</v>
      </c>
      <c r="P1316" s="53">
        <v>2.32742525705079E-2</v>
      </c>
      <c r="Q1316" s="7" t="str">
        <f t="shared" si="178"/>
        <v>AL</v>
      </c>
      <c r="R1316" s="6">
        <v>1</v>
      </c>
      <c r="S1316" s="7">
        <v>0</v>
      </c>
      <c r="T1316" s="7">
        <v>0</v>
      </c>
      <c r="U1316" s="8">
        <v>0</v>
      </c>
      <c r="V1316" s="7" t="str">
        <f t="shared" si="179"/>
        <v>AL</v>
      </c>
      <c r="W1316" s="51">
        <v>6.5395042290777603E-5</v>
      </c>
      <c r="X1316" s="52">
        <v>0.31978670888893301</v>
      </c>
      <c r="Y1316" s="52">
        <v>0.173919641740273</v>
      </c>
      <c r="Z1316" s="53">
        <v>0.50622825432850305</v>
      </c>
      <c r="AA1316" s="7" t="str">
        <f t="shared" si="180"/>
        <v>Zonal</v>
      </c>
      <c r="AB1316" s="51">
        <v>2.2908643404798801E-5</v>
      </c>
      <c r="AC1316" s="52">
        <v>0.25751265025705</v>
      </c>
      <c r="AD1316" s="52">
        <v>0.170140275212433</v>
      </c>
      <c r="AE1316" s="53">
        <v>0.57232416588710999</v>
      </c>
      <c r="AF1316" s="7" t="str">
        <f t="shared" si="181"/>
        <v>Zonal</v>
      </c>
      <c r="AG1316" s="51">
        <v>0.25641150019155701</v>
      </c>
      <c r="AH1316" s="52">
        <v>0.22261329737177701</v>
      </c>
      <c r="AI1316" s="52">
        <v>0.26246723046410803</v>
      </c>
      <c r="AJ1316" s="53">
        <v>0.25850797197255598</v>
      </c>
      <c r="AK1316" s="44" t="str">
        <f t="shared" si="174"/>
        <v>SB</v>
      </c>
      <c r="AL1316" s="51">
        <v>0.37826318593500202</v>
      </c>
      <c r="AM1316" s="52">
        <v>0</v>
      </c>
      <c r="AN1316" s="52">
        <v>0.23215237080447501</v>
      </c>
      <c r="AO1316" s="53">
        <v>0.389584443260522</v>
      </c>
      <c r="AP1316" s="44" t="str">
        <f t="shared" si="175"/>
        <v>Zonal</v>
      </c>
    </row>
    <row r="1317" spans="1:42" x14ac:dyDescent="0.3">
      <c r="A1317" s="4">
        <v>34146</v>
      </c>
      <c r="B1317" s="5">
        <f t="shared" si="176"/>
        <v>1993</v>
      </c>
      <c r="C1317" s="6">
        <v>0</v>
      </c>
      <c r="D1317" s="7">
        <v>0</v>
      </c>
      <c r="E1317" s="7">
        <v>1</v>
      </c>
      <c r="F1317" s="8">
        <v>0</v>
      </c>
      <c r="G1317" s="44" t="str">
        <f t="shared" si="177"/>
        <v>SB</v>
      </c>
      <c r="H1317" s="51">
        <v>0.984577895543574</v>
      </c>
      <c r="I1317" s="52">
        <v>3.2403813219471298E-16</v>
      </c>
      <c r="J1317" s="52">
        <v>1.9659081479839901E-4</v>
      </c>
      <c r="K1317" s="53">
        <v>1.5225513641633701E-2</v>
      </c>
      <c r="L1317" s="7" t="str">
        <f t="shared" si="182"/>
        <v>AL</v>
      </c>
      <c r="M1317" s="51">
        <v>0.98626221204105002</v>
      </c>
      <c r="N1317" s="52">
        <v>5.0203379615696103E-5</v>
      </c>
      <c r="O1317" s="52">
        <v>3.2787595897079501E-4</v>
      </c>
      <c r="P1317" s="53">
        <v>1.3359708620370401E-2</v>
      </c>
      <c r="Q1317" s="7" t="str">
        <f t="shared" si="178"/>
        <v>AL</v>
      </c>
      <c r="R1317" s="6">
        <v>1</v>
      </c>
      <c r="S1317" s="7">
        <v>0</v>
      </c>
      <c r="T1317" s="7">
        <v>0</v>
      </c>
      <c r="U1317" s="8">
        <v>0</v>
      </c>
      <c r="V1317" s="7" t="str">
        <f t="shared" si="179"/>
        <v>AL</v>
      </c>
      <c r="W1317" s="51">
        <v>3.5049502358609999E-2</v>
      </c>
      <c r="X1317" s="52">
        <v>0.66092916675912505</v>
      </c>
      <c r="Y1317" s="52">
        <v>1.7133652205556502E-2</v>
      </c>
      <c r="Z1317" s="53">
        <v>0.286887678676707</v>
      </c>
      <c r="AA1317" s="7" t="str">
        <f t="shared" si="180"/>
        <v>NAO-</v>
      </c>
      <c r="AB1317" s="51">
        <v>2.5248115197063201E-2</v>
      </c>
      <c r="AC1317" s="52">
        <v>0.59151666966248395</v>
      </c>
      <c r="AD1317" s="52">
        <v>1.9447343575966398E-2</v>
      </c>
      <c r="AE1317" s="53">
        <v>0.363787871564485</v>
      </c>
      <c r="AF1317" s="7" t="str">
        <f t="shared" si="181"/>
        <v>NAO-</v>
      </c>
      <c r="AG1317" s="51">
        <v>0.25323058127020098</v>
      </c>
      <c r="AH1317" s="52">
        <v>0.20416363122452699</v>
      </c>
      <c r="AI1317" s="52">
        <v>0.25212854378599697</v>
      </c>
      <c r="AJ1317" s="53">
        <v>0.29047724371927303</v>
      </c>
      <c r="AK1317" s="44" t="str">
        <f t="shared" si="174"/>
        <v>Zonal</v>
      </c>
      <c r="AL1317" s="51">
        <v>0.25102169129204599</v>
      </c>
      <c r="AM1317" s="52">
        <v>0</v>
      </c>
      <c r="AN1317" s="52">
        <v>0.26729016032694097</v>
      </c>
      <c r="AO1317" s="53">
        <v>0.48168814838101198</v>
      </c>
      <c r="AP1317" s="44" t="str">
        <f t="shared" si="175"/>
        <v>Zonal</v>
      </c>
    </row>
    <row r="1318" spans="1:42" x14ac:dyDescent="0.3">
      <c r="A1318" s="4">
        <v>34147</v>
      </c>
      <c r="B1318" s="5">
        <f t="shared" si="176"/>
        <v>1993</v>
      </c>
      <c r="C1318" s="6">
        <v>0</v>
      </c>
      <c r="D1318" s="7">
        <v>0</v>
      </c>
      <c r="E1318" s="7">
        <v>0</v>
      </c>
      <c r="F1318" s="8">
        <v>1</v>
      </c>
      <c r="G1318" s="44" t="str">
        <f t="shared" si="177"/>
        <v>Zonal</v>
      </c>
      <c r="H1318" s="51">
        <v>0.99660992339211396</v>
      </c>
      <c r="I1318" s="52">
        <v>1.66092925412152E-19</v>
      </c>
      <c r="J1318" s="52">
        <v>1.6011712901427399E-4</v>
      </c>
      <c r="K1318" s="53">
        <v>3.2299594788807598E-3</v>
      </c>
      <c r="L1318" s="7" t="str">
        <f t="shared" si="182"/>
        <v>AL</v>
      </c>
      <c r="M1318" s="51">
        <v>0.99440632259538198</v>
      </c>
      <c r="N1318" s="52">
        <v>1.5598695421126699E-5</v>
      </c>
      <c r="O1318" s="52">
        <v>1.0857942028005801E-3</v>
      </c>
      <c r="P1318" s="53">
        <v>4.4922845064067898E-3</v>
      </c>
      <c r="Q1318" s="7" t="str">
        <f t="shared" si="178"/>
        <v>AL</v>
      </c>
      <c r="R1318" s="6">
        <v>1</v>
      </c>
      <c r="S1318" s="7">
        <v>0</v>
      </c>
      <c r="T1318" s="7">
        <v>0</v>
      </c>
      <c r="U1318" s="8">
        <v>0</v>
      </c>
      <c r="V1318" s="7" t="str">
        <f t="shared" si="179"/>
        <v>AL</v>
      </c>
      <c r="W1318" s="51">
        <v>0.50887955705667298</v>
      </c>
      <c r="X1318" s="52">
        <v>0.24370432833842401</v>
      </c>
      <c r="Y1318" s="52">
        <v>3.0333575500287799E-3</v>
      </c>
      <c r="Z1318" s="53">
        <v>0.244382757054871</v>
      </c>
      <c r="AA1318" s="7" t="str">
        <f t="shared" si="180"/>
        <v>AL</v>
      </c>
      <c r="AB1318" s="51">
        <v>0.38782706850429</v>
      </c>
      <c r="AC1318" s="52">
        <v>0.27418972476788001</v>
      </c>
      <c r="AD1318" s="52">
        <v>4.3152967966981698E-3</v>
      </c>
      <c r="AE1318" s="53">
        <v>0.33366790993112999</v>
      </c>
      <c r="AF1318" s="7" t="str">
        <f t="shared" si="181"/>
        <v>AL</v>
      </c>
      <c r="AG1318" s="51">
        <v>0.27588133930882502</v>
      </c>
      <c r="AH1318" s="52">
        <v>0.21356927209933099</v>
      </c>
      <c r="AI1318" s="52">
        <v>0.236995322558849</v>
      </c>
      <c r="AJ1318" s="53">
        <v>0.27355406603299398</v>
      </c>
      <c r="AK1318" s="44" t="str">
        <f t="shared" si="174"/>
        <v>AL</v>
      </c>
      <c r="AL1318" s="51">
        <v>0.39410702190110602</v>
      </c>
      <c r="AM1318" s="52">
        <v>0</v>
      </c>
      <c r="AN1318" s="52">
        <v>0.16301648227590801</v>
      </c>
      <c r="AO1318" s="53">
        <v>0.442876495822984</v>
      </c>
      <c r="AP1318" s="44" t="str">
        <f t="shared" si="175"/>
        <v>Zonal</v>
      </c>
    </row>
    <row r="1319" spans="1:42" x14ac:dyDescent="0.3">
      <c r="A1319" s="4">
        <v>34148</v>
      </c>
      <c r="B1319" s="5">
        <f t="shared" si="176"/>
        <v>1993</v>
      </c>
      <c r="C1319" s="6">
        <v>0</v>
      </c>
      <c r="D1319" s="7">
        <v>0</v>
      </c>
      <c r="E1319" s="7">
        <v>0</v>
      </c>
      <c r="F1319" s="8">
        <v>1</v>
      </c>
      <c r="G1319" s="44" t="str">
        <f t="shared" si="177"/>
        <v>Zonal</v>
      </c>
      <c r="H1319" s="51">
        <v>1.05089901441497E-2</v>
      </c>
      <c r="I1319" s="52">
        <v>1.10451859559948E-23</v>
      </c>
      <c r="J1319" s="52">
        <v>1.0889022749705199E-5</v>
      </c>
      <c r="K1319" s="53">
        <v>0.98948012083311399</v>
      </c>
      <c r="L1319" s="7" t="str">
        <f t="shared" si="182"/>
        <v>Zonal</v>
      </c>
      <c r="M1319" s="51">
        <v>4.3710862020237299E-3</v>
      </c>
      <c r="N1319" s="52">
        <v>2.72873539378926E-9</v>
      </c>
      <c r="O1319" s="52">
        <v>2.47941187693749E-3</v>
      </c>
      <c r="P1319" s="53">
        <v>0.99314949919231099</v>
      </c>
      <c r="Q1319" s="7" t="str">
        <f t="shared" si="178"/>
        <v>Zonal</v>
      </c>
      <c r="R1319" s="6">
        <v>1</v>
      </c>
      <c r="S1319" s="7">
        <v>0</v>
      </c>
      <c r="T1319" s="7">
        <v>0</v>
      </c>
      <c r="U1319" s="8">
        <v>0</v>
      </c>
      <c r="V1319" s="7" t="str">
        <f t="shared" si="179"/>
        <v>AL</v>
      </c>
      <c r="W1319" s="51">
        <v>6.8203263433963004E-4</v>
      </c>
      <c r="X1319" s="52">
        <v>3.9426589185862303E-2</v>
      </c>
      <c r="Y1319" s="52">
        <v>3.0490505816309001E-2</v>
      </c>
      <c r="Z1319" s="53">
        <v>0.92940087236349</v>
      </c>
      <c r="AA1319" s="7" t="str">
        <f t="shared" si="180"/>
        <v>Zonal</v>
      </c>
      <c r="AB1319" s="51">
        <v>3.2041269268993E-4</v>
      </c>
      <c r="AC1319" s="52">
        <v>2.72384847245923E-2</v>
      </c>
      <c r="AD1319" s="52">
        <v>2.7434088660449701E-2</v>
      </c>
      <c r="AE1319" s="53">
        <v>0.94500701392226805</v>
      </c>
      <c r="AF1319" s="7" t="str">
        <f t="shared" si="181"/>
        <v>Zonal</v>
      </c>
      <c r="AG1319" s="51">
        <v>0.27834354041196002</v>
      </c>
      <c r="AH1319" s="52">
        <v>0.18466802028623699</v>
      </c>
      <c r="AI1319" s="52">
        <v>0.25310500878391401</v>
      </c>
      <c r="AJ1319" s="53">
        <v>0.283883430517887</v>
      </c>
      <c r="AK1319" s="44" t="str">
        <f t="shared" si="174"/>
        <v>Zonal</v>
      </c>
      <c r="AL1319" s="51">
        <v>0.34628742251725497</v>
      </c>
      <c r="AM1319" s="52">
        <v>0</v>
      </c>
      <c r="AN1319" s="52">
        <v>0.28205917263815</v>
      </c>
      <c r="AO1319" s="53">
        <v>0.37165340484459403</v>
      </c>
      <c r="AP1319" s="44" t="str">
        <f t="shared" si="175"/>
        <v>Zonal</v>
      </c>
    </row>
    <row r="1320" spans="1:42" x14ac:dyDescent="0.3">
      <c r="A1320" s="4">
        <v>34149</v>
      </c>
      <c r="B1320" s="5">
        <f t="shared" si="176"/>
        <v>1993</v>
      </c>
      <c r="C1320" s="6">
        <v>0</v>
      </c>
      <c r="D1320" s="7">
        <v>0</v>
      </c>
      <c r="E1320" s="7">
        <v>1</v>
      </c>
      <c r="F1320" s="8">
        <v>0</v>
      </c>
      <c r="G1320" s="44" t="str">
        <f t="shared" si="177"/>
        <v>SB</v>
      </c>
      <c r="H1320" s="51">
        <v>3.2646183008880699E-4</v>
      </c>
      <c r="I1320" s="52">
        <v>2.3883111379849901E-25</v>
      </c>
      <c r="J1320" s="52">
        <v>2.8286034618600598E-4</v>
      </c>
      <c r="K1320" s="53">
        <v>0.99939067782373003</v>
      </c>
      <c r="L1320" s="7" t="str">
        <f t="shared" si="182"/>
        <v>Zonal</v>
      </c>
      <c r="M1320" s="51">
        <v>5.8350715687822003E-5</v>
      </c>
      <c r="N1320" s="52">
        <v>1.1297013631441999E-9</v>
      </c>
      <c r="O1320" s="52">
        <v>3.4628810438416598E-2</v>
      </c>
      <c r="P1320" s="53">
        <v>0.96531283771620002</v>
      </c>
      <c r="Q1320" s="7" t="str">
        <f t="shared" si="178"/>
        <v>Zonal</v>
      </c>
      <c r="R1320" s="6">
        <v>0</v>
      </c>
      <c r="S1320" s="7">
        <v>0</v>
      </c>
      <c r="T1320" s="7">
        <v>1</v>
      </c>
      <c r="U1320" s="8">
        <v>0</v>
      </c>
      <c r="V1320" s="7" t="str">
        <f t="shared" si="179"/>
        <v>SB</v>
      </c>
      <c r="W1320" s="51">
        <v>7.4805624232916096E-14</v>
      </c>
      <c r="X1320" s="52">
        <v>3.0328251520179599E-9</v>
      </c>
      <c r="Y1320" s="52">
        <v>0.15610992863366799</v>
      </c>
      <c r="Z1320" s="53">
        <v>0.84389006833343105</v>
      </c>
      <c r="AA1320" s="7" t="str">
        <f t="shared" si="180"/>
        <v>Zonal</v>
      </c>
      <c r="AB1320" s="51">
        <v>1.16280612353372E-14</v>
      </c>
      <c r="AC1320" s="52">
        <v>3.2189298343153802E-9</v>
      </c>
      <c r="AD1320" s="52">
        <v>0.14040083000120401</v>
      </c>
      <c r="AE1320" s="53">
        <v>0.85959916677985404</v>
      </c>
      <c r="AF1320" s="7" t="str">
        <f t="shared" si="181"/>
        <v>Zonal</v>
      </c>
      <c r="AG1320" s="51">
        <v>0.21070701463843799</v>
      </c>
      <c r="AH1320" s="52">
        <v>0.171893471686273</v>
      </c>
      <c r="AI1320" s="52">
        <v>0.299160081346456</v>
      </c>
      <c r="AJ1320" s="53">
        <v>0.31823943232883201</v>
      </c>
      <c r="AK1320" s="44" t="str">
        <f t="shared" si="174"/>
        <v>Zonal</v>
      </c>
      <c r="AL1320" s="51">
        <v>0.16860545154185</v>
      </c>
      <c r="AM1320" s="52">
        <v>0</v>
      </c>
      <c r="AN1320" s="52">
        <v>0.38308783039647498</v>
      </c>
      <c r="AO1320" s="53">
        <v>0.44830671806167399</v>
      </c>
      <c r="AP1320" s="44" t="str">
        <f t="shared" si="175"/>
        <v>Zonal</v>
      </c>
    </row>
    <row r="1321" spans="1:42" x14ac:dyDescent="0.3">
      <c r="A1321" s="4">
        <v>34150</v>
      </c>
      <c r="B1321" s="5">
        <f t="shared" si="176"/>
        <v>1993</v>
      </c>
      <c r="C1321" s="6">
        <v>0</v>
      </c>
      <c r="D1321" s="7">
        <v>0</v>
      </c>
      <c r="E1321" s="7">
        <v>1</v>
      </c>
      <c r="F1321" s="8">
        <v>0</v>
      </c>
      <c r="G1321" s="44" t="str">
        <f t="shared" si="177"/>
        <v>SB</v>
      </c>
      <c r="H1321" s="51">
        <v>1.3608086313878201E-3</v>
      </c>
      <c r="I1321" s="52">
        <v>5.6132434307547901E-19</v>
      </c>
      <c r="J1321" s="52">
        <v>1.78635670307489E-4</v>
      </c>
      <c r="K1321" s="53">
        <v>0.99846055569830805</v>
      </c>
      <c r="L1321" s="7" t="str">
        <f t="shared" si="182"/>
        <v>Zonal</v>
      </c>
      <c r="M1321" s="51">
        <v>1.0302810255481099E-3</v>
      </c>
      <c r="N1321" s="52">
        <v>2.8015472542588899E-8</v>
      </c>
      <c r="O1321" s="52">
        <v>7.4754288279051803E-3</v>
      </c>
      <c r="P1321" s="53">
        <v>0.99149426213108205</v>
      </c>
      <c r="Q1321" s="7" t="str">
        <f t="shared" si="178"/>
        <v>Zonal</v>
      </c>
      <c r="R1321" s="6">
        <v>0</v>
      </c>
      <c r="S1321" s="7">
        <v>0</v>
      </c>
      <c r="T1321" s="7">
        <v>0</v>
      </c>
      <c r="U1321" s="8">
        <v>1</v>
      </c>
      <c r="V1321" s="7" t="str">
        <f t="shared" si="179"/>
        <v>Zonal</v>
      </c>
      <c r="W1321" s="51">
        <v>3.7253223392744096E-15</v>
      </c>
      <c r="X1321" s="52">
        <v>7.37400398413109E-14</v>
      </c>
      <c r="Y1321" s="52">
        <v>6.5085238528773001E-2</v>
      </c>
      <c r="Z1321" s="53">
        <v>0.93491476147114905</v>
      </c>
      <c r="AA1321" s="7" t="str">
        <f t="shared" si="180"/>
        <v>Zonal</v>
      </c>
      <c r="AB1321" s="51">
        <v>1.2684237558145801E-16</v>
      </c>
      <c r="AC1321" s="52">
        <v>3.5578401044849501E-13</v>
      </c>
      <c r="AD1321" s="52">
        <v>6.2141876314920602E-2</v>
      </c>
      <c r="AE1321" s="53">
        <v>0.93785812368472299</v>
      </c>
      <c r="AF1321" s="7" t="str">
        <f t="shared" si="181"/>
        <v>Zonal</v>
      </c>
      <c r="AG1321" s="51">
        <v>0.196451348777299</v>
      </c>
      <c r="AH1321" s="52">
        <v>0.183227814177891</v>
      </c>
      <c r="AI1321" s="52">
        <v>0.29238600627711803</v>
      </c>
      <c r="AJ1321" s="53">
        <v>0.32793483076768998</v>
      </c>
      <c r="AK1321" s="44" t="str">
        <f t="shared" si="174"/>
        <v>Zonal</v>
      </c>
      <c r="AL1321" s="51">
        <v>4.0364908772806803E-2</v>
      </c>
      <c r="AM1321" s="52">
        <v>0</v>
      </c>
      <c r="AN1321" s="52">
        <v>0.41739565108722798</v>
      </c>
      <c r="AO1321" s="53">
        <v>0.54223944013996495</v>
      </c>
      <c r="AP1321" s="44" t="str">
        <f t="shared" si="175"/>
        <v>Zonal</v>
      </c>
    </row>
    <row r="1322" spans="1:42" x14ac:dyDescent="0.3">
      <c r="A1322" s="4">
        <v>34151</v>
      </c>
      <c r="B1322" s="5">
        <f t="shared" si="176"/>
        <v>1993</v>
      </c>
      <c r="C1322" s="6">
        <v>0</v>
      </c>
      <c r="D1322" s="7">
        <v>0</v>
      </c>
      <c r="E1322" s="7">
        <v>1</v>
      </c>
      <c r="F1322" s="8">
        <v>0</v>
      </c>
      <c r="G1322" s="44" t="str">
        <f t="shared" si="177"/>
        <v>SB</v>
      </c>
      <c r="H1322" s="51">
        <v>1.8390658601876299E-2</v>
      </c>
      <c r="I1322" s="52">
        <v>5.4301089436699498E-21</v>
      </c>
      <c r="J1322" s="52">
        <v>2.6723574696114598E-4</v>
      </c>
      <c r="K1322" s="53">
        <v>0.98134210565115698</v>
      </c>
      <c r="L1322" s="7" t="str">
        <f t="shared" si="182"/>
        <v>Zonal</v>
      </c>
      <c r="M1322" s="51">
        <v>7.6958243390327901E-3</v>
      </c>
      <c r="N1322" s="52">
        <v>5.0329152711208298E-6</v>
      </c>
      <c r="O1322" s="52">
        <v>5.3151726339347805E-4</v>
      </c>
      <c r="P1322" s="53">
        <v>0.99176762548229802</v>
      </c>
      <c r="Q1322" s="7" t="str">
        <f t="shared" si="178"/>
        <v>Zonal</v>
      </c>
      <c r="R1322" s="6">
        <v>0</v>
      </c>
      <c r="S1322" s="7">
        <v>0</v>
      </c>
      <c r="T1322" s="7">
        <v>0</v>
      </c>
      <c r="U1322" s="8">
        <v>1</v>
      </c>
      <c r="V1322" s="7" t="str">
        <f t="shared" si="179"/>
        <v>Zonal</v>
      </c>
      <c r="W1322" s="51">
        <v>1.09504809310054E-7</v>
      </c>
      <c r="X1322" s="52">
        <v>3.1529052729271698E-8</v>
      </c>
      <c r="Y1322" s="52">
        <v>1.33307768021327E-2</v>
      </c>
      <c r="Z1322" s="53">
        <v>0.98666908216400395</v>
      </c>
      <c r="AA1322" s="7" t="str">
        <f t="shared" si="180"/>
        <v>Zonal</v>
      </c>
      <c r="AB1322" s="51">
        <v>1.0710745410721199E-8</v>
      </c>
      <c r="AC1322" s="52">
        <v>1.0738325207514001E-7</v>
      </c>
      <c r="AD1322" s="52">
        <v>1.1662861997191401E-2</v>
      </c>
      <c r="AE1322" s="53">
        <v>0.98833701990881095</v>
      </c>
      <c r="AF1322" s="7" t="str">
        <f t="shared" si="181"/>
        <v>Zonal</v>
      </c>
      <c r="AG1322" s="51">
        <v>0.18651952132119101</v>
      </c>
      <c r="AH1322" s="52">
        <v>0.187045270188749</v>
      </c>
      <c r="AI1322" s="52">
        <v>0.29735112623913501</v>
      </c>
      <c r="AJ1322" s="53">
        <v>0.32908408225092201</v>
      </c>
      <c r="AK1322" s="44" t="str">
        <f t="shared" si="174"/>
        <v>Zonal</v>
      </c>
      <c r="AL1322" s="51">
        <v>0</v>
      </c>
      <c r="AM1322" s="52">
        <v>6.7656270110257793E-2</v>
      </c>
      <c r="AN1322" s="52">
        <v>0.38920588613840101</v>
      </c>
      <c r="AO1322" s="53">
        <v>0.54313784375134</v>
      </c>
      <c r="AP1322" s="44" t="str">
        <f t="shared" si="175"/>
        <v>Zonal</v>
      </c>
    </row>
    <row r="1323" spans="1:42" x14ac:dyDescent="0.3">
      <c r="A1323" s="4">
        <v>34152</v>
      </c>
      <c r="B1323" s="5">
        <f t="shared" si="176"/>
        <v>1993</v>
      </c>
      <c r="C1323" s="6">
        <v>0</v>
      </c>
      <c r="D1323" s="7">
        <v>0</v>
      </c>
      <c r="E1323" s="7">
        <v>1</v>
      </c>
      <c r="F1323" s="8">
        <v>0</v>
      </c>
      <c r="G1323" s="44" t="str">
        <f t="shared" si="177"/>
        <v>SB</v>
      </c>
      <c r="H1323" s="51">
        <v>3.3550647583368003E-2</v>
      </c>
      <c r="I1323" s="52">
        <v>2.9983812791836602E-16</v>
      </c>
      <c r="J1323" s="52">
        <v>2.03094012110574E-5</v>
      </c>
      <c r="K1323" s="53">
        <v>0.96642904301542898</v>
      </c>
      <c r="L1323" s="7" t="str">
        <f t="shared" si="182"/>
        <v>Zonal</v>
      </c>
      <c r="M1323" s="51">
        <v>5.2172331985832703E-2</v>
      </c>
      <c r="N1323" s="52">
        <v>2.8325575537419701E-5</v>
      </c>
      <c r="O1323" s="52">
        <v>4.6028918657546402E-4</v>
      </c>
      <c r="P1323" s="53">
        <v>0.94733905325205903</v>
      </c>
      <c r="Q1323" s="7" t="str">
        <f t="shared" si="178"/>
        <v>Zonal</v>
      </c>
      <c r="R1323" s="6">
        <v>1</v>
      </c>
      <c r="S1323" s="7">
        <v>0</v>
      </c>
      <c r="T1323" s="7">
        <v>0</v>
      </c>
      <c r="U1323" s="8">
        <v>0</v>
      </c>
      <c r="V1323" s="7" t="str">
        <f t="shared" si="179"/>
        <v>AL</v>
      </c>
      <c r="W1323" s="51">
        <v>3.76696147346924E-3</v>
      </c>
      <c r="X1323" s="52">
        <v>1.30201207349167E-3</v>
      </c>
      <c r="Y1323" s="52">
        <v>7.8786857095209002E-3</v>
      </c>
      <c r="Z1323" s="53">
        <v>0.987052340743519</v>
      </c>
      <c r="AA1323" s="7" t="str">
        <f t="shared" si="180"/>
        <v>Zonal</v>
      </c>
      <c r="AB1323" s="51">
        <v>1.08298053679989E-3</v>
      </c>
      <c r="AC1323" s="52">
        <v>2.5976927924125301E-3</v>
      </c>
      <c r="AD1323" s="52">
        <v>6.8530241862107804E-3</v>
      </c>
      <c r="AE1323" s="53">
        <v>0.98946630248457801</v>
      </c>
      <c r="AF1323" s="7" t="str">
        <f t="shared" si="181"/>
        <v>Zonal</v>
      </c>
      <c r="AG1323" s="51">
        <v>0.17153930975611401</v>
      </c>
      <c r="AH1323" s="52">
        <v>0.151920557006478</v>
      </c>
      <c r="AI1323" s="52">
        <v>0.21623256439451899</v>
      </c>
      <c r="AJ1323" s="53">
        <v>0.46030756884288798</v>
      </c>
      <c r="AK1323" s="44" t="str">
        <f t="shared" si="174"/>
        <v>Zonal</v>
      </c>
      <c r="AL1323" s="51">
        <v>5.5206149545772097E-2</v>
      </c>
      <c r="AM1323" s="52">
        <v>0</v>
      </c>
      <c r="AN1323" s="52">
        <v>0.28385744234800803</v>
      </c>
      <c r="AO1323" s="53">
        <v>0.66093640810621901</v>
      </c>
      <c r="AP1323" s="44" t="str">
        <f t="shared" si="175"/>
        <v>Zonal</v>
      </c>
    </row>
    <row r="1324" spans="1:42" x14ac:dyDescent="0.3">
      <c r="A1324" s="4">
        <v>34153</v>
      </c>
      <c r="B1324" s="5">
        <f t="shared" si="176"/>
        <v>1993</v>
      </c>
      <c r="C1324" s="6">
        <v>1</v>
      </c>
      <c r="D1324" s="7">
        <v>0</v>
      </c>
      <c r="E1324" s="7">
        <v>0</v>
      </c>
      <c r="F1324" s="8">
        <v>0</v>
      </c>
      <c r="G1324" s="44" t="str">
        <f t="shared" si="177"/>
        <v>AL</v>
      </c>
      <c r="H1324" s="51">
        <v>1.9115988144711299E-3</v>
      </c>
      <c r="I1324" s="52">
        <v>2.1606263479109802E-21</v>
      </c>
      <c r="J1324" s="52">
        <v>2.2736134346824502E-6</v>
      </c>
      <c r="K1324" s="53">
        <v>0.99808612757208004</v>
      </c>
      <c r="L1324" s="7" t="str">
        <f t="shared" si="182"/>
        <v>Zonal</v>
      </c>
      <c r="M1324" s="51">
        <v>3.63097107512985E-3</v>
      </c>
      <c r="N1324" s="52">
        <v>1.31628956808669E-8</v>
      </c>
      <c r="O1324" s="52">
        <v>1.64592873252172E-3</v>
      </c>
      <c r="P1324" s="53">
        <v>0.994723087029449</v>
      </c>
      <c r="Q1324" s="7" t="str">
        <f t="shared" si="178"/>
        <v>Zonal</v>
      </c>
      <c r="R1324" s="6">
        <v>0</v>
      </c>
      <c r="S1324" s="7">
        <v>0</v>
      </c>
      <c r="T1324" s="7">
        <v>0</v>
      </c>
      <c r="U1324" s="8">
        <v>1</v>
      </c>
      <c r="V1324" s="7" t="str">
        <f t="shared" si="179"/>
        <v>Zonal</v>
      </c>
      <c r="W1324" s="51">
        <v>9.6675767821309301E-3</v>
      </c>
      <c r="X1324" s="52">
        <v>2.4044052945365001E-2</v>
      </c>
      <c r="Y1324" s="52">
        <v>1.02460636354339E-2</v>
      </c>
      <c r="Z1324" s="53">
        <v>0.95604230663707002</v>
      </c>
      <c r="AA1324" s="7" t="str">
        <f t="shared" si="180"/>
        <v>Zonal</v>
      </c>
      <c r="AB1324" s="51">
        <v>1.7760392248443301E-3</v>
      </c>
      <c r="AC1324" s="52">
        <v>3.9458010627290797E-2</v>
      </c>
      <c r="AD1324" s="52">
        <v>1.02931775710518E-2</v>
      </c>
      <c r="AE1324" s="53">
        <v>0.94847277257681295</v>
      </c>
      <c r="AF1324" s="7" t="str">
        <f t="shared" si="181"/>
        <v>Zonal</v>
      </c>
      <c r="AG1324" s="51">
        <v>0.20101822782475501</v>
      </c>
      <c r="AH1324" s="52">
        <v>0.17762377525021</v>
      </c>
      <c r="AI1324" s="52">
        <v>0.223789131437241</v>
      </c>
      <c r="AJ1324" s="53">
        <v>0.39756886548779202</v>
      </c>
      <c r="AK1324" s="44" t="str">
        <f t="shared" si="174"/>
        <v>Zonal</v>
      </c>
      <c r="AL1324" s="51">
        <v>4.0363975734950902E-2</v>
      </c>
      <c r="AM1324" s="52">
        <v>0</v>
      </c>
      <c r="AN1324" s="52">
        <v>0.26831544563695697</v>
      </c>
      <c r="AO1324" s="53">
        <v>0.69132057862809104</v>
      </c>
      <c r="AP1324" s="44" t="str">
        <f t="shared" si="175"/>
        <v>Zonal</v>
      </c>
    </row>
    <row r="1325" spans="1:42" x14ac:dyDescent="0.3">
      <c r="A1325" s="4">
        <v>34154</v>
      </c>
      <c r="B1325" s="5">
        <f t="shared" si="176"/>
        <v>1993</v>
      </c>
      <c r="C1325" s="6">
        <v>0</v>
      </c>
      <c r="D1325" s="7">
        <v>0</v>
      </c>
      <c r="E1325" s="7">
        <v>1</v>
      </c>
      <c r="F1325" s="8">
        <v>0</v>
      </c>
      <c r="G1325" s="44" t="str">
        <f t="shared" si="177"/>
        <v>SB</v>
      </c>
      <c r="H1325" s="51">
        <v>1.41757341853389E-4</v>
      </c>
      <c r="I1325" s="52">
        <v>3.4656381924209301E-15</v>
      </c>
      <c r="J1325" s="52">
        <v>2.3257811355543699E-4</v>
      </c>
      <c r="K1325" s="53">
        <v>0.999625664544601</v>
      </c>
      <c r="L1325" s="7" t="str">
        <f t="shared" si="182"/>
        <v>Zonal</v>
      </c>
      <c r="M1325" s="51">
        <v>2.01393123306544E-4</v>
      </c>
      <c r="N1325" s="52">
        <v>3.69556833686939E-10</v>
      </c>
      <c r="O1325" s="52">
        <v>0.18031609088219899</v>
      </c>
      <c r="P1325" s="53">
        <v>0.819482515624949</v>
      </c>
      <c r="Q1325" s="7" t="str">
        <f t="shared" si="178"/>
        <v>Zonal</v>
      </c>
      <c r="R1325" s="6">
        <v>0</v>
      </c>
      <c r="S1325" s="7">
        <v>0</v>
      </c>
      <c r="T1325" s="7">
        <v>0</v>
      </c>
      <c r="U1325" s="8">
        <v>1</v>
      </c>
      <c r="V1325" s="7" t="str">
        <f t="shared" si="179"/>
        <v>Zonal</v>
      </c>
      <c r="W1325" s="51">
        <v>9.0505383833217001E-13</v>
      </c>
      <c r="X1325" s="52">
        <v>4.42718635275859E-7</v>
      </c>
      <c r="Y1325" s="52">
        <v>0.22631814805383399</v>
      </c>
      <c r="Z1325" s="53">
        <v>0.77368140922662498</v>
      </c>
      <c r="AA1325" s="7" t="str">
        <f t="shared" si="180"/>
        <v>Zonal</v>
      </c>
      <c r="AB1325" s="51">
        <v>1.74920320610637E-15</v>
      </c>
      <c r="AC1325" s="52">
        <v>1.3712827076465499E-6</v>
      </c>
      <c r="AD1325" s="52">
        <v>0.28382805371309999</v>
      </c>
      <c r="AE1325" s="53">
        <v>0.71617057500418801</v>
      </c>
      <c r="AF1325" s="7" t="str">
        <f t="shared" si="181"/>
        <v>Zonal</v>
      </c>
      <c r="AG1325" s="51">
        <v>0.187053829339241</v>
      </c>
      <c r="AH1325" s="52">
        <v>0.22239038305436501</v>
      </c>
      <c r="AI1325" s="52">
        <v>0.28309804491374502</v>
      </c>
      <c r="AJ1325" s="53">
        <v>0.30745774269264697</v>
      </c>
      <c r="AK1325" s="44" t="str">
        <f t="shared" si="174"/>
        <v>Zonal</v>
      </c>
      <c r="AL1325" s="51">
        <v>0</v>
      </c>
      <c r="AM1325" s="52">
        <v>0.232378123913936</v>
      </c>
      <c r="AN1325" s="52">
        <v>0.34915168557075599</v>
      </c>
      <c r="AO1325" s="53">
        <v>0.41847019051530698</v>
      </c>
      <c r="AP1325" s="44" t="str">
        <f t="shared" si="175"/>
        <v>Zonal</v>
      </c>
    </row>
    <row r="1326" spans="1:42" x14ac:dyDescent="0.3">
      <c r="A1326" s="4">
        <v>34155</v>
      </c>
      <c r="B1326" s="5">
        <f t="shared" si="176"/>
        <v>1993</v>
      </c>
      <c r="C1326" s="6">
        <v>0</v>
      </c>
      <c r="D1326" s="7">
        <v>0</v>
      </c>
      <c r="E1326" s="7">
        <v>1</v>
      </c>
      <c r="F1326" s="8">
        <v>0</v>
      </c>
      <c r="G1326" s="44" t="str">
        <f t="shared" si="177"/>
        <v>SB</v>
      </c>
      <c r="H1326" s="51">
        <v>5.2326530082144201E-6</v>
      </c>
      <c r="I1326" s="52">
        <v>2.11705185773891E-7</v>
      </c>
      <c r="J1326" s="52">
        <v>9.0105653588191796E-4</v>
      </c>
      <c r="K1326" s="53">
        <v>0.99909349910593603</v>
      </c>
      <c r="L1326" s="7" t="str">
        <f t="shared" si="182"/>
        <v>Zonal</v>
      </c>
      <c r="M1326" s="51">
        <v>3.1963650436310099E-7</v>
      </c>
      <c r="N1326" s="52">
        <v>9.4772799096569401E-11</v>
      </c>
      <c r="O1326" s="52">
        <v>0.99608067586739202</v>
      </c>
      <c r="P1326" s="53">
        <v>3.9190044013395001E-3</v>
      </c>
      <c r="Q1326" s="7" t="str">
        <f t="shared" si="178"/>
        <v>SB</v>
      </c>
      <c r="R1326" s="6">
        <v>0</v>
      </c>
      <c r="S1326" s="7">
        <v>0</v>
      </c>
      <c r="T1326" s="7">
        <v>0</v>
      </c>
      <c r="U1326" s="8">
        <v>1</v>
      </c>
      <c r="V1326" s="7" t="str">
        <f t="shared" si="179"/>
        <v>Zonal</v>
      </c>
      <c r="W1326" s="51">
        <v>7.8584970958545005E-36</v>
      </c>
      <c r="X1326" s="52">
        <v>1.30693491788062E-18</v>
      </c>
      <c r="Y1326" s="52">
        <v>0.99940803402786105</v>
      </c>
      <c r="Z1326" s="53">
        <v>5.9196597213797403E-4</v>
      </c>
      <c r="AA1326" s="7" t="str">
        <f t="shared" si="180"/>
        <v>SB</v>
      </c>
      <c r="AB1326" s="51">
        <v>3.0596193150003302E-43</v>
      </c>
      <c r="AC1326" s="52">
        <v>1.03101209873934E-17</v>
      </c>
      <c r="AD1326" s="52">
        <v>0.99982779900014995</v>
      </c>
      <c r="AE1326" s="53">
        <v>1.7220099985095001E-4</v>
      </c>
      <c r="AF1326" s="7" t="str">
        <f t="shared" si="181"/>
        <v>SB</v>
      </c>
      <c r="AG1326" s="51">
        <v>0.19631431252294801</v>
      </c>
      <c r="AH1326" s="52">
        <v>0.264122862195595</v>
      </c>
      <c r="AI1326" s="52">
        <v>0.284228293775656</v>
      </c>
      <c r="AJ1326" s="53">
        <v>0.25533453150579899</v>
      </c>
      <c r="AK1326" s="44" t="str">
        <f t="shared" si="174"/>
        <v>SB</v>
      </c>
      <c r="AL1326" s="51">
        <v>0</v>
      </c>
      <c r="AM1326" s="52">
        <v>0.33135242211417198</v>
      </c>
      <c r="AN1326" s="52">
        <v>0.35089141004862201</v>
      </c>
      <c r="AO1326" s="53">
        <v>0.31775616783720501</v>
      </c>
      <c r="AP1326" s="44" t="str">
        <f t="shared" si="175"/>
        <v>SB</v>
      </c>
    </row>
    <row r="1327" spans="1:42" x14ac:dyDescent="0.3">
      <c r="A1327" s="4">
        <v>34156</v>
      </c>
      <c r="B1327" s="5">
        <f t="shared" si="176"/>
        <v>1993</v>
      </c>
      <c r="C1327" s="6">
        <v>0</v>
      </c>
      <c r="D1327" s="7">
        <v>0</v>
      </c>
      <c r="E1327" s="7">
        <v>1</v>
      </c>
      <c r="F1327" s="8">
        <v>0</v>
      </c>
      <c r="G1327" s="44" t="str">
        <f t="shared" si="177"/>
        <v>SB</v>
      </c>
      <c r="H1327" s="51">
        <v>1.38514602018971E-7</v>
      </c>
      <c r="I1327" s="52">
        <v>0.99999343882232405</v>
      </c>
      <c r="J1327" s="52">
        <v>1.8749289240686399E-7</v>
      </c>
      <c r="K1327" s="53">
        <v>6.2351701667763502E-6</v>
      </c>
      <c r="L1327" s="7" t="str">
        <f t="shared" si="182"/>
        <v>NAO-</v>
      </c>
      <c r="M1327" s="51">
        <v>3.6257110488399798E-6</v>
      </c>
      <c r="N1327" s="52">
        <v>1.5487171077000601E-5</v>
      </c>
      <c r="O1327" s="52">
        <v>0.99985805441194697</v>
      </c>
      <c r="P1327" s="53">
        <v>1.2283270593281301E-4</v>
      </c>
      <c r="Q1327" s="7" t="str">
        <f t="shared" si="178"/>
        <v>SB</v>
      </c>
      <c r="R1327" s="6">
        <v>0</v>
      </c>
      <c r="S1327" s="7">
        <v>0</v>
      </c>
      <c r="T1327" s="7">
        <v>0</v>
      </c>
      <c r="U1327" s="8">
        <v>1</v>
      </c>
      <c r="V1327" s="7" t="str">
        <f t="shared" si="179"/>
        <v>Zonal</v>
      </c>
      <c r="W1327" s="51">
        <v>1.1656483595317801E-36</v>
      </c>
      <c r="X1327" s="52">
        <v>1.2372872690927401E-13</v>
      </c>
      <c r="Y1327" s="52">
        <v>0.99999995913680495</v>
      </c>
      <c r="Z1327" s="53">
        <v>4.0863069951880703E-8</v>
      </c>
      <c r="AA1327" s="7" t="str">
        <f t="shared" si="180"/>
        <v>SB</v>
      </c>
      <c r="AB1327" s="51">
        <v>2.6446842208413701E-42</v>
      </c>
      <c r="AC1327" s="52">
        <v>4.41897847144431E-13</v>
      </c>
      <c r="AD1327" s="52">
        <v>0.999999985645185</v>
      </c>
      <c r="AE1327" s="53">
        <v>1.4354372627038E-8</v>
      </c>
      <c r="AF1327" s="7" t="str">
        <f t="shared" si="181"/>
        <v>SB</v>
      </c>
      <c r="AG1327" s="51">
        <v>0.21235056446731801</v>
      </c>
      <c r="AH1327" s="52">
        <v>0.285803723081553</v>
      </c>
      <c r="AI1327" s="52">
        <v>0.259672850975738</v>
      </c>
      <c r="AJ1327" s="53">
        <v>0.242172861475389</v>
      </c>
      <c r="AK1327" s="44" t="str">
        <f t="shared" si="174"/>
        <v>NAO-</v>
      </c>
      <c r="AL1327" s="51">
        <v>0</v>
      </c>
      <c r="AM1327" s="52">
        <v>0.44930661254862098</v>
      </c>
      <c r="AN1327" s="52">
        <v>0.29232200236766398</v>
      </c>
      <c r="AO1327" s="53">
        <v>0.25837138508371299</v>
      </c>
      <c r="AP1327" s="44" t="str">
        <f t="shared" si="175"/>
        <v>NAO-</v>
      </c>
    </row>
    <row r="1328" spans="1:42" x14ac:dyDescent="0.3">
      <c r="A1328" s="4">
        <v>34157</v>
      </c>
      <c r="B1328" s="5">
        <f t="shared" si="176"/>
        <v>1993</v>
      </c>
      <c r="C1328" s="6">
        <v>0</v>
      </c>
      <c r="D1328" s="7">
        <v>1</v>
      </c>
      <c r="E1328" s="7">
        <v>0</v>
      </c>
      <c r="F1328" s="8">
        <v>0</v>
      </c>
      <c r="G1328" s="44" t="str">
        <f t="shared" si="177"/>
        <v>NAO-</v>
      </c>
      <c r="H1328" s="51">
        <v>8.3351317769899402E-8</v>
      </c>
      <c r="I1328" s="52">
        <v>0.99999840585160504</v>
      </c>
      <c r="J1328" s="52">
        <v>4.0999877761985601E-7</v>
      </c>
      <c r="K1328" s="53">
        <v>1.10079830232962E-6</v>
      </c>
      <c r="L1328" s="7" t="str">
        <f t="shared" si="182"/>
        <v>NAO-</v>
      </c>
      <c r="M1328" s="51">
        <v>4.5489781497031997E-8</v>
      </c>
      <c r="N1328" s="52">
        <v>0.99268416295287998</v>
      </c>
      <c r="O1328" s="52">
        <v>5.8177271843572204E-3</v>
      </c>
      <c r="P1328" s="53">
        <v>1.49806437296855E-3</v>
      </c>
      <c r="Q1328" s="7" t="str">
        <f t="shared" si="178"/>
        <v>NAO-</v>
      </c>
      <c r="R1328" s="6">
        <v>0</v>
      </c>
      <c r="S1328" s="7">
        <v>1</v>
      </c>
      <c r="T1328" s="7">
        <v>0</v>
      </c>
      <c r="U1328" s="8">
        <v>0</v>
      </c>
      <c r="V1328" s="7" t="str">
        <f t="shared" si="179"/>
        <v>NAO-</v>
      </c>
      <c r="W1328" s="51">
        <v>3.3580457904998199E-33</v>
      </c>
      <c r="X1328" s="52">
        <v>1.8890842751920301E-4</v>
      </c>
      <c r="Y1328" s="52">
        <v>0.99981109157244996</v>
      </c>
      <c r="Z1328" s="53">
        <v>2.9698875337825003E-14</v>
      </c>
      <c r="AA1328" s="7" t="str">
        <f t="shared" si="180"/>
        <v>SB</v>
      </c>
      <c r="AB1328" s="51">
        <v>8.9334386279159695E-36</v>
      </c>
      <c r="AC1328" s="52">
        <v>1.7793639837820601E-4</v>
      </c>
      <c r="AD1328" s="52">
        <v>0.99982206360159898</v>
      </c>
      <c r="AE1328" s="53">
        <v>2.3044357248764201E-14</v>
      </c>
      <c r="AF1328" s="7" t="str">
        <f t="shared" si="181"/>
        <v>SB</v>
      </c>
      <c r="AG1328" s="51">
        <v>0.222412501315219</v>
      </c>
      <c r="AH1328" s="52">
        <v>0.29819379102441201</v>
      </c>
      <c r="AI1328" s="52">
        <v>0.24544664970635399</v>
      </c>
      <c r="AJ1328" s="53">
        <v>0.23394705795401299</v>
      </c>
      <c r="AK1328" s="44" t="str">
        <f t="shared" si="174"/>
        <v>NAO-</v>
      </c>
      <c r="AL1328" s="51">
        <v>0</v>
      </c>
      <c r="AM1328" s="52">
        <v>0.62680171406310803</v>
      </c>
      <c r="AN1328" s="52">
        <v>0.209388391118036</v>
      </c>
      <c r="AO1328" s="53">
        <v>0.163809894818854</v>
      </c>
      <c r="AP1328" s="44" t="str">
        <f t="shared" si="175"/>
        <v>NAO-</v>
      </c>
    </row>
    <row r="1329" spans="1:42" x14ac:dyDescent="0.3">
      <c r="A1329" s="4">
        <v>34158</v>
      </c>
      <c r="B1329" s="5">
        <f t="shared" si="176"/>
        <v>1993</v>
      </c>
      <c r="C1329" s="6">
        <v>0</v>
      </c>
      <c r="D1329" s="7">
        <v>1</v>
      </c>
      <c r="E1329" s="7">
        <v>0</v>
      </c>
      <c r="F1329" s="8">
        <v>0</v>
      </c>
      <c r="G1329" s="44" t="str">
        <f t="shared" si="177"/>
        <v>NAO-</v>
      </c>
      <c r="H1329" s="51">
        <v>1.88786575193088E-5</v>
      </c>
      <c r="I1329" s="52">
        <v>0.99989696114815696</v>
      </c>
      <c r="J1329" s="52">
        <v>4.6625458183969601E-5</v>
      </c>
      <c r="K1329" s="53">
        <v>3.7534736143977302E-5</v>
      </c>
      <c r="L1329" s="7" t="str">
        <f t="shared" si="182"/>
        <v>NAO-</v>
      </c>
      <c r="M1329" s="51">
        <v>3.01876462281801E-5</v>
      </c>
      <c r="N1329" s="52">
        <v>0.989645526366141</v>
      </c>
      <c r="O1329" s="52">
        <v>6.2610439971409202E-3</v>
      </c>
      <c r="P1329" s="53">
        <v>4.0632419904752803E-3</v>
      </c>
      <c r="Q1329" s="7" t="str">
        <f t="shared" si="178"/>
        <v>NAO-</v>
      </c>
      <c r="R1329" s="6">
        <v>0</v>
      </c>
      <c r="S1329" s="7">
        <v>1</v>
      </c>
      <c r="T1329" s="7">
        <v>0</v>
      </c>
      <c r="U1329" s="8">
        <v>0</v>
      </c>
      <c r="V1329" s="7" t="str">
        <f t="shared" si="179"/>
        <v>NAO-</v>
      </c>
      <c r="W1329" s="51">
        <v>9.2473790545049793E-25</v>
      </c>
      <c r="X1329" s="52">
        <v>0.83367723531568005</v>
      </c>
      <c r="Y1329" s="52">
        <v>0.16632276468431501</v>
      </c>
      <c r="Z1329" s="53">
        <v>3.3454480335828902E-15</v>
      </c>
      <c r="AA1329" s="7" t="str">
        <f t="shared" si="180"/>
        <v>NAO-</v>
      </c>
      <c r="AB1329" s="51">
        <v>4.0919491993463701E-25</v>
      </c>
      <c r="AC1329" s="52">
        <v>0.75533423810915901</v>
      </c>
      <c r="AD1329" s="52">
        <v>0.244665761890834</v>
      </c>
      <c r="AE1329" s="53">
        <v>5.9269422159329302E-15</v>
      </c>
      <c r="AF1329" s="7" t="str">
        <f t="shared" si="181"/>
        <v>NAO-</v>
      </c>
      <c r="AG1329" s="51">
        <v>0.22190351575532</v>
      </c>
      <c r="AH1329" s="52">
        <v>0.33853471687771503</v>
      </c>
      <c r="AI1329" s="52">
        <v>0.21999935573916199</v>
      </c>
      <c r="AJ1329" s="53">
        <v>0.21956241162780199</v>
      </c>
      <c r="AK1329" s="44" t="str">
        <f t="shared" si="174"/>
        <v>NAO-</v>
      </c>
      <c r="AL1329" s="51">
        <v>0.105821220419914</v>
      </c>
      <c r="AM1329" s="52">
        <v>0.80169931886805701</v>
      </c>
      <c r="AN1329" s="52">
        <v>0</v>
      </c>
      <c r="AO1329" s="53">
        <v>9.2479460712028602E-2</v>
      </c>
      <c r="AP1329" s="44" t="str">
        <f t="shared" si="175"/>
        <v>NAO-</v>
      </c>
    </row>
    <row r="1330" spans="1:42" x14ac:dyDescent="0.3">
      <c r="A1330" s="4">
        <v>34159</v>
      </c>
      <c r="B1330" s="5">
        <f t="shared" si="176"/>
        <v>1993</v>
      </c>
      <c r="C1330" s="6">
        <v>0</v>
      </c>
      <c r="D1330" s="7">
        <v>1</v>
      </c>
      <c r="E1330" s="7">
        <v>0</v>
      </c>
      <c r="F1330" s="8">
        <v>0</v>
      </c>
      <c r="G1330" s="44" t="str">
        <f t="shared" si="177"/>
        <v>NAO-</v>
      </c>
      <c r="H1330" s="51">
        <v>1.10901311051955E-4</v>
      </c>
      <c r="I1330" s="52">
        <v>0.99623334929912</v>
      </c>
      <c r="J1330" s="52">
        <v>3.6550047758809202E-3</v>
      </c>
      <c r="K1330" s="53">
        <v>7.4461395677364903E-7</v>
      </c>
      <c r="L1330" s="7" t="str">
        <f t="shared" si="182"/>
        <v>NAO-</v>
      </c>
      <c r="M1330" s="51">
        <v>4.6316181485929897E-5</v>
      </c>
      <c r="N1330" s="52">
        <v>0.96473265936082797</v>
      </c>
      <c r="O1330" s="52">
        <v>3.5220125113855603E-2</v>
      </c>
      <c r="P1330" s="53">
        <v>8.9934382809455997E-7</v>
      </c>
      <c r="Q1330" s="7" t="str">
        <f t="shared" si="178"/>
        <v>NAO-</v>
      </c>
      <c r="R1330" s="6">
        <v>0</v>
      </c>
      <c r="S1330" s="7">
        <v>1</v>
      </c>
      <c r="T1330" s="7">
        <v>0</v>
      </c>
      <c r="U1330" s="8">
        <v>0</v>
      </c>
      <c r="V1330" s="7" t="str">
        <f t="shared" si="179"/>
        <v>NAO-</v>
      </c>
      <c r="W1330" s="51">
        <v>6.2406873900836097E-27</v>
      </c>
      <c r="X1330" s="52">
        <v>0.89977311339461197</v>
      </c>
      <c r="Y1330" s="52">
        <v>0.10022688660538601</v>
      </c>
      <c r="Z1330" s="53">
        <v>3.8512281310938102E-16</v>
      </c>
      <c r="AA1330" s="7" t="str">
        <f t="shared" si="180"/>
        <v>NAO-</v>
      </c>
      <c r="AB1330" s="51">
        <v>1.05436984063861E-27</v>
      </c>
      <c r="AC1330" s="52">
        <v>0.87288734671582802</v>
      </c>
      <c r="AD1330" s="52">
        <v>0.12711265328417201</v>
      </c>
      <c r="AE1330" s="53">
        <v>7.9886789087277104E-16</v>
      </c>
      <c r="AF1330" s="7" t="str">
        <f t="shared" si="181"/>
        <v>NAO-</v>
      </c>
      <c r="AG1330" s="51">
        <v>0.23208677137988801</v>
      </c>
      <c r="AH1330" s="52">
        <v>0.33496984638868699</v>
      </c>
      <c r="AI1330" s="52">
        <v>0.21256984936921899</v>
      </c>
      <c r="AJ1330" s="53">
        <v>0.22037353286220501</v>
      </c>
      <c r="AK1330" s="44" t="str">
        <f t="shared" si="174"/>
        <v>NAO-</v>
      </c>
      <c r="AL1330" s="51">
        <v>0.23251895534962</v>
      </c>
      <c r="AM1330" s="52">
        <v>0.62566694748666096</v>
      </c>
      <c r="AN1330" s="52">
        <v>0</v>
      </c>
      <c r="AO1330" s="53">
        <v>0.14181409716371801</v>
      </c>
      <c r="AP1330" s="44" t="str">
        <f t="shared" si="175"/>
        <v>NAO-</v>
      </c>
    </row>
    <row r="1331" spans="1:42" x14ac:dyDescent="0.3">
      <c r="A1331" s="4">
        <v>34160</v>
      </c>
      <c r="B1331" s="5">
        <f t="shared" si="176"/>
        <v>1993</v>
      </c>
      <c r="C1331" s="6">
        <v>0</v>
      </c>
      <c r="D1331" s="7">
        <v>1</v>
      </c>
      <c r="E1331" s="7">
        <v>0</v>
      </c>
      <c r="F1331" s="8">
        <v>0</v>
      </c>
      <c r="G1331" s="44" t="str">
        <f t="shared" si="177"/>
        <v>NAO-</v>
      </c>
      <c r="H1331" s="51">
        <v>0.59254951657793298</v>
      </c>
      <c r="I1331" s="52">
        <v>1.4695239098777201E-5</v>
      </c>
      <c r="J1331" s="52">
        <v>0.40741374264198799</v>
      </c>
      <c r="K1331" s="53">
        <v>2.20455409680472E-5</v>
      </c>
      <c r="L1331" s="7" t="str">
        <f t="shared" si="182"/>
        <v>AL</v>
      </c>
      <c r="M1331" s="51">
        <v>1.2072353036340199E-2</v>
      </c>
      <c r="N1331" s="52">
        <v>0.98173485016280004</v>
      </c>
      <c r="O1331" s="52">
        <v>6.1927565120916198E-3</v>
      </c>
      <c r="P1331" s="53">
        <v>4.0288768388134402E-8</v>
      </c>
      <c r="Q1331" s="7" t="str">
        <f t="shared" si="178"/>
        <v>NAO-</v>
      </c>
      <c r="R1331" s="6">
        <v>0</v>
      </c>
      <c r="S1331" s="7">
        <v>1</v>
      </c>
      <c r="T1331" s="7">
        <v>0</v>
      </c>
      <c r="U1331" s="8">
        <v>0</v>
      </c>
      <c r="V1331" s="7" t="str">
        <f t="shared" si="179"/>
        <v>NAO-</v>
      </c>
      <c r="W1331" s="51">
        <v>1.1476712944080101E-19</v>
      </c>
      <c r="X1331" s="52">
        <v>0.92673172748814703</v>
      </c>
      <c r="Y1331" s="52">
        <v>7.3268272494732098E-2</v>
      </c>
      <c r="Z1331" s="53">
        <v>1.7119871565840001E-11</v>
      </c>
      <c r="AA1331" s="7" t="str">
        <f t="shared" si="180"/>
        <v>NAO-</v>
      </c>
      <c r="AB1331" s="51">
        <v>3.3861968816933799E-20</v>
      </c>
      <c r="AC1331" s="52">
        <v>0.90456125210979099</v>
      </c>
      <c r="AD1331" s="52">
        <v>9.5438747860825401E-2</v>
      </c>
      <c r="AE1331" s="53">
        <v>2.93831390692232E-11</v>
      </c>
      <c r="AF1331" s="7" t="str">
        <f t="shared" si="181"/>
        <v>NAO-</v>
      </c>
      <c r="AG1331" s="51">
        <v>0.23553981068218899</v>
      </c>
      <c r="AH1331" s="52">
        <v>0.33337962657062797</v>
      </c>
      <c r="AI1331" s="52">
        <v>0.21227289977374</v>
      </c>
      <c r="AJ1331" s="53">
        <v>0.21880766297344101</v>
      </c>
      <c r="AK1331" s="44" t="str">
        <f t="shared" si="174"/>
        <v>NAO-</v>
      </c>
      <c r="AL1331" s="51">
        <v>0.25227993655828701</v>
      </c>
      <c r="AM1331" s="52">
        <v>0.62242268041237103</v>
      </c>
      <c r="AN1331" s="52">
        <v>0</v>
      </c>
      <c r="AO1331" s="53">
        <v>0.12529738302934099</v>
      </c>
      <c r="AP1331" s="44" t="str">
        <f t="shared" si="175"/>
        <v>NAO-</v>
      </c>
    </row>
    <row r="1332" spans="1:42" x14ac:dyDescent="0.3">
      <c r="A1332" s="4">
        <v>34161</v>
      </c>
      <c r="B1332" s="5">
        <f t="shared" si="176"/>
        <v>1993</v>
      </c>
      <c r="C1332" s="6">
        <v>0</v>
      </c>
      <c r="D1332" s="7">
        <v>1</v>
      </c>
      <c r="E1332" s="7">
        <v>0</v>
      </c>
      <c r="F1332" s="8">
        <v>0</v>
      </c>
      <c r="G1332" s="44" t="str">
        <f t="shared" si="177"/>
        <v>NAO-</v>
      </c>
      <c r="H1332" s="51">
        <v>0.94557052667187003</v>
      </c>
      <c r="I1332" s="52">
        <v>8.4137709053413398E-23</v>
      </c>
      <c r="J1332" s="52">
        <v>5.4361907051970797E-2</v>
      </c>
      <c r="K1332" s="53">
        <v>6.7566276149616205E-5</v>
      </c>
      <c r="L1332" s="7" t="str">
        <f t="shared" si="182"/>
        <v>AL</v>
      </c>
      <c r="M1332" s="51">
        <v>0.96971080184173097</v>
      </c>
      <c r="N1332" s="52">
        <v>1.85961461862559E-2</v>
      </c>
      <c r="O1332" s="52">
        <v>1.16917795507293E-2</v>
      </c>
      <c r="P1332" s="53">
        <v>1.2724212908639499E-6</v>
      </c>
      <c r="Q1332" s="7" t="str">
        <f t="shared" si="178"/>
        <v>AL</v>
      </c>
      <c r="R1332" s="6">
        <v>0</v>
      </c>
      <c r="S1332" s="7">
        <v>1</v>
      </c>
      <c r="T1332" s="7">
        <v>0</v>
      </c>
      <c r="U1332" s="8">
        <v>0</v>
      </c>
      <c r="V1332" s="7" t="str">
        <f t="shared" si="179"/>
        <v>NAO-</v>
      </c>
      <c r="W1332" s="51">
        <v>1.3384364312415201E-14</v>
      </c>
      <c r="X1332" s="52">
        <v>0.97143821918412299</v>
      </c>
      <c r="Y1332" s="52">
        <v>2.85617738291872E-2</v>
      </c>
      <c r="Z1332" s="53">
        <v>6.9866743542773E-9</v>
      </c>
      <c r="AA1332" s="7" t="str">
        <f t="shared" si="180"/>
        <v>NAO-</v>
      </c>
      <c r="AB1332" s="51">
        <v>4.3990328003141799E-15</v>
      </c>
      <c r="AC1332" s="52">
        <v>0.968316118769739</v>
      </c>
      <c r="AD1332" s="52">
        <v>3.1683869236485702E-2</v>
      </c>
      <c r="AE1332" s="53">
        <v>1.1993770866408E-8</v>
      </c>
      <c r="AF1332" s="7" t="str">
        <f t="shared" si="181"/>
        <v>NAO-</v>
      </c>
      <c r="AG1332" s="51">
        <v>0.24873333713392401</v>
      </c>
      <c r="AH1332" s="52">
        <v>0.33386334148902702</v>
      </c>
      <c r="AI1332" s="52">
        <v>0.21259161207142799</v>
      </c>
      <c r="AJ1332" s="53">
        <v>0.20481170930561901</v>
      </c>
      <c r="AK1332" s="44" t="str">
        <f t="shared" si="174"/>
        <v>NAO-</v>
      </c>
      <c r="AL1332" s="51">
        <v>0.32882302405498198</v>
      </c>
      <c r="AM1332" s="52">
        <v>0.62666451890034303</v>
      </c>
      <c r="AN1332" s="52">
        <v>4.4512457044673499E-2</v>
      </c>
      <c r="AO1332" s="53">
        <v>0</v>
      </c>
      <c r="AP1332" s="44" t="str">
        <f t="shared" si="175"/>
        <v>NAO-</v>
      </c>
    </row>
    <row r="1333" spans="1:42" x14ac:dyDescent="0.3">
      <c r="A1333" s="4">
        <v>34162</v>
      </c>
      <c r="B1333" s="5">
        <f t="shared" si="176"/>
        <v>1993</v>
      </c>
      <c r="C1333" s="6">
        <v>0</v>
      </c>
      <c r="D1333" s="7">
        <v>1</v>
      </c>
      <c r="E1333" s="7">
        <v>0</v>
      </c>
      <c r="F1333" s="8">
        <v>0</v>
      </c>
      <c r="G1333" s="44" t="str">
        <f t="shared" si="177"/>
        <v>NAO-</v>
      </c>
      <c r="H1333" s="51">
        <v>0.90404271869636599</v>
      </c>
      <c r="I1333" s="52">
        <v>5.6358255366612998E-22</v>
      </c>
      <c r="J1333" s="52">
        <v>9.5944030233250002E-2</v>
      </c>
      <c r="K1333" s="53">
        <v>1.3251070385395201E-5</v>
      </c>
      <c r="L1333" s="7" t="str">
        <f t="shared" si="182"/>
        <v>AL</v>
      </c>
      <c r="M1333" s="51">
        <v>0.61699535605543798</v>
      </c>
      <c r="N1333" s="52">
        <v>0.271802596857737</v>
      </c>
      <c r="O1333" s="52">
        <v>0.11119330161109001</v>
      </c>
      <c r="P1333" s="53">
        <v>8.7454757474093496E-6</v>
      </c>
      <c r="Q1333" s="7" t="str">
        <f t="shared" si="178"/>
        <v>AL</v>
      </c>
      <c r="R1333" s="6">
        <v>1</v>
      </c>
      <c r="S1333" s="7">
        <v>0</v>
      </c>
      <c r="T1333" s="7">
        <v>0</v>
      </c>
      <c r="U1333" s="8">
        <v>0</v>
      </c>
      <c r="V1333" s="7" t="str">
        <f t="shared" si="179"/>
        <v>AL</v>
      </c>
      <c r="W1333" s="51">
        <v>2.36418947345898E-5</v>
      </c>
      <c r="X1333" s="52">
        <v>0.97753254154518798</v>
      </c>
      <c r="Y1333" s="52">
        <v>1.7018528951080601E-2</v>
      </c>
      <c r="Z1333" s="53">
        <v>5.4252876089945596E-3</v>
      </c>
      <c r="AA1333" s="7" t="str">
        <f t="shared" si="180"/>
        <v>NAO-</v>
      </c>
      <c r="AB1333" s="51">
        <v>5.7273442720174902E-6</v>
      </c>
      <c r="AC1333" s="52">
        <v>0.96952088458638996</v>
      </c>
      <c r="AD1333" s="52">
        <v>2.31717447935973E-2</v>
      </c>
      <c r="AE1333" s="53">
        <v>7.3016432757408703E-3</v>
      </c>
      <c r="AF1333" s="7" t="str">
        <f t="shared" si="181"/>
        <v>NAO-</v>
      </c>
      <c r="AG1333" s="51">
        <v>0.25970824609038701</v>
      </c>
      <c r="AH1333" s="52">
        <v>0.30282173078775698</v>
      </c>
      <c r="AI1333" s="52">
        <v>0.234935660667561</v>
      </c>
      <c r="AJ1333" s="53">
        <v>0.20253436245429299</v>
      </c>
      <c r="AK1333" s="44" t="str">
        <f t="shared" si="174"/>
        <v>NAO-</v>
      </c>
      <c r="AL1333" s="51">
        <v>0.32777301426455602</v>
      </c>
      <c r="AM1333" s="52">
        <v>0.45997349754462502</v>
      </c>
      <c r="AN1333" s="52">
        <v>0.21225348819081699</v>
      </c>
      <c r="AO1333" s="53">
        <v>0</v>
      </c>
      <c r="AP1333" s="44" t="str">
        <f t="shared" si="175"/>
        <v>NAO-</v>
      </c>
    </row>
    <row r="1334" spans="1:42" x14ac:dyDescent="0.3">
      <c r="A1334" s="4">
        <v>34163</v>
      </c>
      <c r="B1334" s="5">
        <f t="shared" si="176"/>
        <v>1993</v>
      </c>
      <c r="C1334" s="6">
        <v>0</v>
      </c>
      <c r="D1334" s="7">
        <v>1</v>
      </c>
      <c r="E1334" s="7">
        <v>0</v>
      </c>
      <c r="F1334" s="8">
        <v>0</v>
      </c>
      <c r="G1334" s="44" t="str">
        <f t="shared" si="177"/>
        <v>NAO-</v>
      </c>
      <c r="H1334" s="51">
        <v>0.97376630402832898</v>
      </c>
      <c r="I1334" s="52">
        <v>7.4219436772549801E-19</v>
      </c>
      <c r="J1334" s="52">
        <v>2.6198992985757001E-2</v>
      </c>
      <c r="K1334" s="53">
        <v>3.4702985921188698E-5</v>
      </c>
      <c r="L1334" s="7" t="str">
        <f t="shared" si="182"/>
        <v>AL</v>
      </c>
      <c r="M1334" s="51">
        <v>0.15553144223331</v>
      </c>
      <c r="N1334" s="52">
        <v>0.84136935765841003</v>
      </c>
      <c r="O1334" s="52">
        <v>2.9358099219495499E-3</v>
      </c>
      <c r="P1334" s="53">
        <v>1.6339018633805099E-4</v>
      </c>
      <c r="Q1334" s="7" t="str">
        <f t="shared" si="178"/>
        <v>NAO-</v>
      </c>
      <c r="R1334" s="6">
        <v>0</v>
      </c>
      <c r="S1334" s="7">
        <v>1</v>
      </c>
      <c r="T1334" s="7">
        <v>0</v>
      </c>
      <c r="U1334" s="8">
        <v>0</v>
      </c>
      <c r="V1334" s="7" t="str">
        <f t="shared" si="179"/>
        <v>NAO-</v>
      </c>
      <c r="W1334" s="51">
        <v>1.89730387588864E-18</v>
      </c>
      <c r="X1334" s="52">
        <v>0.85825035268897298</v>
      </c>
      <c r="Y1334" s="52">
        <v>0.141749641391548</v>
      </c>
      <c r="Z1334" s="53">
        <v>5.9194796523248397E-9</v>
      </c>
      <c r="AA1334" s="7" t="str">
        <f t="shared" si="180"/>
        <v>NAO-</v>
      </c>
      <c r="AB1334" s="51">
        <v>2.7560344216035802E-19</v>
      </c>
      <c r="AC1334" s="52">
        <v>0.81697602007873804</v>
      </c>
      <c r="AD1334" s="52">
        <v>0.183023964377417</v>
      </c>
      <c r="AE1334" s="53">
        <v>1.5543843791327799E-8</v>
      </c>
      <c r="AF1334" s="7" t="str">
        <f t="shared" si="181"/>
        <v>NAO-</v>
      </c>
      <c r="AG1334" s="51">
        <v>0.26092881449368699</v>
      </c>
      <c r="AH1334" s="52">
        <v>0.320538393986746</v>
      </c>
      <c r="AI1334" s="52">
        <v>0.22882941840637999</v>
      </c>
      <c r="AJ1334" s="53">
        <v>0.189703373113186</v>
      </c>
      <c r="AK1334" s="44" t="str">
        <f t="shared" si="174"/>
        <v>NAO-</v>
      </c>
      <c r="AL1334" s="51">
        <v>0.37203478731684198</v>
      </c>
      <c r="AM1334" s="52">
        <v>0.45856316199113301</v>
      </c>
      <c r="AN1334" s="52">
        <v>0.16940205069202299</v>
      </c>
      <c r="AO1334" s="53">
        <v>0</v>
      </c>
      <c r="AP1334" s="44" t="str">
        <f t="shared" si="175"/>
        <v>NAO-</v>
      </c>
    </row>
    <row r="1335" spans="1:42" x14ac:dyDescent="0.3">
      <c r="A1335" s="4">
        <v>34164</v>
      </c>
      <c r="B1335" s="5">
        <f t="shared" si="176"/>
        <v>1993</v>
      </c>
      <c r="C1335" s="6">
        <v>0</v>
      </c>
      <c r="D1335" s="7">
        <v>1</v>
      </c>
      <c r="E1335" s="7">
        <v>0</v>
      </c>
      <c r="F1335" s="8">
        <v>0</v>
      </c>
      <c r="G1335" s="44" t="str">
        <f t="shared" si="177"/>
        <v>NAO-</v>
      </c>
      <c r="H1335" s="51">
        <v>0.88770731274218395</v>
      </c>
      <c r="I1335" s="52">
        <v>3.5471419685847399E-12</v>
      </c>
      <c r="J1335" s="52">
        <v>0.112241496629693</v>
      </c>
      <c r="K1335" s="53">
        <v>5.1190624584201202E-5</v>
      </c>
      <c r="L1335" s="7" t="str">
        <f t="shared" si="182"/>
        <v>AL</v>
      </c>
      <c r="M1335" s="51">
        <v>6.9132654882463396E-2</v>
      </c>
      <c r="N1335" s="52">
        <v>0.93016965206907098</v>
      </c>
      <c r="O1335" s="52">
        <v>5.13784462586362E-4</v>
      </c>
      <c r="P1335" s="53">
        <v>1.8390858588769699E-4</v>
      </c>
      <c r="Q1335" s="7" t="str">
        <f t="shared" si="178"/>
        <v>NAO-</v>
      </c>
      <c r="R1335" s="6">
        <v>0</v>
      </c>
      <c r="S1335" s="7">
        <v>1</v>
      </c>
      <c r="T1335" s="7">
        <v>0</v>
      </c>
      <c r="U1335" s="8">
        <v>0</v>
      </c>
      <c r="V1335" s="7" t="str">
        <f t="shared" si="179"/>
        <v>NAO-</v>
      </c>
      <c r="W1335" s="51">
        <v>1.3642948124617401E-15</v>
      </c>
      <c r="X1335" s="52">
        <v>0.98118189414281498</v>
      </c>
      <c r="Y1335" s="52">
        <v>1.88181055679594E-2</v>
      </c>
      <c r="Z1335" s="53">
        <v>2.8922486378239698E-10</v>
      </c>
      <c r="AA1335" s="7" t="str">
        <f t="shared" si="180"/>
        <v>NAO-</v>
      </c>
      <c r="AB1335" s="51">
        <v>2.98189194921084E-16</v>
      </c>
      <c r="AC1335" s="52">
        <v>0.98088166885709305</v>
      </c>
      <c r="AD1335" s="52">
        <v>1.9118330573943201E-2</v>
      </c>
      <c r="AE1335" s="53">
        <v>5.6896191850880195E-10</v>
      </c>
      <c r="AF1335" s="7" t="str">
        <f t="shared" si="181"/>
        <v>NAO-</v>
      </c>
      <c r="AG1335" s="51">
        <v>0.27404682580686102</v>
      </c>
      <c r="AH1335" s="52">
        <v>0.34317304148438099</v>
      </c>
      <c r="AI1335" s="52">
        <v>0.19914993994877001</v>
      </c>
      <c r="AJ1335" s="53">
        <v>0.18363019275998599</v>
      </c>
      <c r="AK1335" s="44" t="str">
        <f t="shared" si="174"/>
        <v>NAO-</v>
      </c>
      <c r="AL1335" s="51">
        <v>0.44858285515562502</v>
      </c>
      <c r="AM1335" s="52">
        <v>0.51239784385324205</v>
      </c>
      <c r="AN1335" s="52">
        <v>3.9019300991131899E-2</v>
      </c>
      <c r="AO1335" s="53">
        <v>0</v>
      </c>
      <c r="AP1335" s="44" t="str">
        <f t="shared" si="175"/>
        <v>NAO-</v>
      </c>
    </row>
    <row r="1336" spans="1:42" x14ac:dyDescent="0.3">
      <c r="A1336" s="4">
        <v>34165</v>
      </c>
      <c r="B1336" s="5">
        <f t="shared" si="176"/>
        <v>1993</v>
      </c>
      <c r="C1336" s="6">
        <v>0</v>
      </c>
      <c r="D1336" s="7">
        <v>1</v>
      </c>
      <c r="E1336" s="7">
        <v>0</v>
      </c>
      <c r="F1336" s="8">
        <v>0</v>
      </c>
      <c r="G1336" s="44" t="str">
        <f t="shared" si="177"/>
        <v>NAO-</v>
      </c>
      <c r="H1336" s="51">
        <v>0.95977014878191103</v>
      </c>
      <c r="I1336" s="52">
        <v>5.66057450348785E-8</v>
      </c>
      <c r="J1336" s="52">
        <v>4.0048847532163999E-2</v>
      </c>
      <c r="K1336" s="53">
        <v>1.8094708018672701E-4</v>
      </c>
      <c r="L1336" s="7" t="str">
        <f t="shared" si="182"/>
        <v>AL</v>
      </c>
      <c r="M1336" s="51">
        <v>4.8805182047549099E-2</v>
      </c>
      <c r="N1336" s="52">
        <v>0.950609232641625</v>
      </c>
      <c r="O1336" s="52">
        <v>3.9712469143485702E-4</v>
      </c>
      <c r="P1336" s="53">
        <v>1.88460619398647E-4</v>
      </c>
      <c r="Q1336" s="7" t="str">
        <f t="shared" si="178"/>
        <v>NAO-</v>
      </c>
      <c r="R1336" s="6">
        <v>0</v>
      </c>
      <c r="S1336" s="7">
        <v>1</v>
      </c>
      <c r="T1336" s="7">
        <v>0</v>
      </c>
      <c r="U1336" s="8">
        <v>0</v>
      </c>
      <c r="V1336" s="7" t="str">
        <f t="shared" si="179"/>
        <v>NAO-</v>
      </c>
      <c r="W1336" s="51">
        <v>1.00924883853282E-9</v>
      </c>
      <c r="X1336" s="52">
        <v>0.98725746559446104</v>
      </c>
      <c r="Y1336" s="52">
        <v>1.27420728996688E-2</v>
      </c>
      <c r="Z1336" s="53">
        <v>4.6049662044934902E-7</v>
      </c>
      <c r="AA1336" s="7" t="str">
        <f t="shared" si="180"/>
        <v>NAO-</v>
      </c>
      <c r="AB1336" s="51">
        <v>2.4904995808829199E-10</v>
      </c>
      <c r="AC1336" s="52">
        <v>0.98445417137378199</v>
      </c>
      <c r="AD1336" s="52">
        <v>1.55451147604381E-2</v>
      </c>
      <c r="AE1336" s="53">
        <v>7.1361673070607296E-7</v>
      </c>
      <c r="AF1336" s="7" t="str">
        <f t="shared" si="181"/>
        <v>NAO-</v>
      </c>
      <c r="AG1336" s="51">
        <v>0.29307524131796397</v>
      </c>
      <c r="AH1336" s="52">
        <v>0.33074987394247701</v>
      </c>
      <c r="AI1336" s="52">
        <v>0.192133314340238</v>
      </c>
      <c r="AJ1336" s="53">
        <v>0.18404157039931901</v>
      </c>
      <c r="AK1336" s="44" t="str">
        <f t="shared" si="174"/>
        <v>NAO-</v>
      </c>
      <c r="AL1336" s="51">
        <v>0.468870615875146</v>
      </c>
      <c r="AM1336" s="52">
        <v>0.49961402919953002</v>
      </c>
      <c r="AN1336" s="52">
        <v>3.1515354925323001E-2</v>
      </c>
      <c r="AO1336" s="53">
        <v>0</v>
      </c>
      <c r="AP1336" s="44" t="str">
        <f t="shared" si="175"/>
        <v>NAO-</v>
      </c>
    </row>
    <row r="1337" spans="1:42" x14ac:dyDescent="0.3">
      <c r="A1337" s="4">
        <v>34166</v>
      </c>
      <c r="B1337" s="5">
        <f t="shared" si="176"/>
        <v>1993</v>
      </c>
      <c r="C1337" s="6">
        <v>0</v>
      </c>
      <c r="D1337" s="7">
        <v>1</v>
      </c>
      <c r="E1337" s="7">
        <v>0</v>
      </c>
      <c r="F1337" s="8">
        <v>0</v>
      </c>
      <c r="G1337" s="44" t="str">
        <f t="shared" si="177"/>
        <v>NAO-</v>
      </c>
      <c r="H1337" s="51">
        <v>0.92405490475159202</v>
      </c>
      <c r="I1337" s="52">
        <v>1.07308436253898E-10</v>
      </c>
      <c r="J1337" s="52">
        <v>7.5751202318830202E-2</v>
      </c>
      <c r="K1337" s="53">
        <v>1.9389282225676301E-4</v>
      </c>
      <c r="L1337" s="7" t="str">
        <f t="shared" si="182"/>
        <v>AL</v>
      </c>
      <c r="M1337" s="51">
        <v>0.106641274561613</v>
      </c>
      <c r="N1337" s="52">
        <v>0.88456003155568197</v>
      </c>
      <c r="O1337" s="52">
        <v>8.7700748264311294E-3</v>
      </c>
      <c r="P1337" s="53">
        <v>2.86190562635541E-5</v>
      </c>
      <c r="Q1337" s="7" t="str">
        <f t="shared" si="178"/>
        <v>NAO-</v>
      </c>
      <c r="R1337" s="6">
        <v>0</v>
      </c>
      <c r="S1337" s="7">
        <v>1</v>
      </c>
      <c r="T1337" s="7">
        <v>0</v>
      </c>
      <c r="U1337" s="8">
        <v>0</v>
      </c>
      <c r="V1337" s="7" t="str">
        <f t="shared" si="179"/>
        <v>NAO-</v>
      </c>
      <c r="W1337" s="51">
        <v>4.2591087960558201E-10</v>
      </c>
      <c r="X1337" s="52">
        <v>0.98125545598673702</v>
      </c>
      <c r="Y1337" s="52">
        <v>1.8743615841649301E-2</v>
      </c>
      <c r="Z1337" s="53">
        <v>9.2774570140200904E-7</v>
      </c>
      <c r="AA1337" s="7" t="str">
        <f t="shared" si="180"/>
        <v>NAO-</v>
      </c>
      <c r="AB1337" s="51">
        <v>7.3115143267523297E-10</v>
      </c>
      <c r="AC1337" s="52">
        <v>0.98071546616899397</v>
      </c>
      <c r="AD1337" s="52">
        <v>1.92827296297878E-2</v>
      </c>
      <c r="AE1337" s="53">
        <v>1.80347006652857E-6</v>
      </c>
      <c r="AF1337" s="7" t="str">
        <f t="shared" si="181"/>
        <v>NAO-</v>
      </c>
      <c r="AG1337" s="51">
        <v>0.27674890080639802</v>
      </c>
      <c r="AH1337" s="52">
        <v>0.349783350857583</v>
      </c>
      <c r="AI1337" s="52">
        <v>0.18928780610797999</v>
      </c>
      <c r="AJ1337" s="53">
        <v>0.18417994222803699</v>
      </c>
      <c r="AK1337" s="44" t="str">
        <f t="shared" si="174"/>
        <v>NAO-</v>
      </c>
      <c r="AL1337" s="51">
        <v>0.44524565664113502</v>
      </c>
      <c r="AM1337" s="52">
        <v>0.54485335325985396</v>
      </c>
      <c r="AN1337" s="52">
        <v>9.9009900990098907E-3</v>
      </c>
      <c r="AO1337" s="53">
        <v>0</v>
      </c>
      <c r="AP1337" s="44" t="str">
        <f t="shared" si="175"/>
        <v>NAO-</v>
      </c>
    </row>
    <row r="1338" spans="1:42" x14ac:dyDescent="0.3">
      <c r="A1338" s="4">
        <v>34167</v>
      </c>
      <c r="B1338" s="5">
        <f t="shared" si="176"/>
        <v>1993</v>
      </c>
      <c r="C1338" s="6">
        <v>0</v>
      </c>
      <c r="D1338" s="7">
        <v>1</v>
      </c>
      <c r="E1338" s="7">
        <v>0</v>
      </c>
      <c r="F1338" s="8">
        <v>0</v>
      </c>
      <c r="G1338" s="44" t="str">
        <f t="shared" si="177"/>
        <v>NAO-</v>
      </c>
      <c r="H1338" s="51">
        <v>0.76888604365287105</v>
      </c>
      <c r="I1338" s="52">
        <v>3.42450692244235E-10</v>
      </c>
      <c r="J1338" s="52">
        <v>0.23090897474066899</v>
      </c>
      <c r="K1338" s="53">
        <v>2.0498126401812301E-4</v>
      </c>
      <c r="L1338" s="7" t="str">
        <f t="shared" si="182"/>
        <v>AL</v>
      </c>
      <c r="M1338" s="51">
        <v>4.8167348240645502E-2</v>
      </c>
      <c r="N1338" s="52">
        <v>0.92953243341305503</v>
      </c>
      <c r="O1338" s="52">
        <v>2.2296207801287601E-2</v>
      </c>
      <c r="P1338" s="53">
        <v>4.0105450087113804E-6</v>
      </c>
      <c r="Q1338" s="7" t="str">
        <f t="shared" si="178"/>
        <v>NAO-</v>
      </c>
      <c r="R1338" s="6">
        <v>0</v>
      </c>
      <c r="S1338" s="7">
        <v>1</v>
      </c>
      <c r="T1338" s="7">
        <v>0</v>
      </c>
      <c r="U1338" s="8">
        <v>0</v>
      </c>
      <c r="V1338" s="7" t="str">
        <f t="shared" si="179"/>
        <v>NAO-</v>
      </c>
      <c r="W1338" s="51">
        <v>2.5721970808134098E-18</v>
      </c>
      <c r="X1338" s="52">
        <v>0.93297750135004498</v>
      </c>
      <c r="Y1338" s="52">
        <v>6.7022498189475699E-2</v>
      </c>
      <c r="Z1338" s="53">
        <v>4.60479999346244E-10</v>
      </c>
      <c r="AA1338" s="7" t="str">
        <f t="shared" si="180"/>
        <v>NAO-</v>
      </c>
      <c r="AB1338" s="51">
        <v>1.12961905229863E-17</v>
      </c>
      <c r="AC1338" s="52">
        <v>0.93973269322654196</v>
      </c>
      <c r="AD1338" s="52">
        <v>6.02673054764205E-2</v>
      </c>
      <c r="AE1338" s="53">
        <v>1.2970360370459001E-9</v>
      </c>
      <c r="AF1338" s="7" t="str">
        <f t="shared" si="181"/>
        <v>NAO-</v>
      </c>
      <c r="AG1338" s="51">
        <v>0.24790580872888701</v>
      </c>
      <c r="AH1338" s="52">
        <v>0.34566155004980897</v>
      </c>
      <c r="AI1338" s="52">
        <v>0.204724450212312</v>
      </c>
      <c r="AJ1338" s="53">
        <v>0.20170819100898901</v>
      </c>
      <c r="AK1338" s="44" t="str">
        <f t="shared" si="174"/>
        <v>NAO-</v>
      </c>
      <c r="AL1338" s="51">
        <v>0.361828591407718</v>
      </c>
      <c r="AM1338" s="52">
        <v>0.57449412176041204</v>
      </c>
      <c r="AN1338" s="52">
        <v>0</v>
      </c>
      <c r="AO1338" s="53">
        <v>6.3677286831869198E-2</v>
      </c>
      <c r="AP1338" s="44" t="str">
        <f t="shared" si="175"/>
        <v>NAO-</v>
      </c>
    </row>
    <row r="1339" spans="1:42" x14ac:dyDescent="0.3">
      <c r="A1339" s="4">
        <v>34168</v>
      </c>
      <c r="B1339" s="5">
        <f t="shared" si="176"/>
        <v>1993</v>
      </c>
      <c r="C1339" s="6">
        <v>0</v>
      </c>
      <c r="D1339" s="7">
        <v>1</v>
      </c>
      <c r="E1339" s="7">
        <v>0</v>
      </c>
      <c r="F1339" s="8">
        <v>0</v>
      </c>
      <c r="G1339" s="44" t="str">
        <f t="shared" si="177"/>
        <v>NAO-</v>
      </c>
      <c r="H1339" s="51">
        <v>0.8511801767121</v>
      </c>
      <c r="I1339" s="52">
        <v>7.7248542259182697E-8</v>
      </c>
      <c r="J1339" s="52">
        <v>0.144645173514309</v>
      </c>
      <c r="K1339" s="53">
        <v>4.1745725250595103E-3</v>
      </c>
      <c r="L1339" s="7" t="str">
        <f t="shared" si="182"/>
        <v>AL</v>
      </c>
      <c r="M1339" s="51">
        <v>0.117201776285331</v>
      </c>
      <c r="N1339" s="52">
        <v>0.81599696142947997</v>
      </c>
      <c r="O1339" s="52">
        <v>6.6622989269747093E-2</v>
      </c>
      <c r="P1339" s="53">
        <v>1.7827301544383201E-4</v>
      </c>
      <c r="Q1339" s="7" t="str">
        <f t="shared" si="178"/>
        <v>NAO-</v>
      </c>
      <c r="R1339" s="6">
        <v>0</v>
      </c>
      <c r="S1339" s="7">
        <v>1</v>
      </c>
      <c r="T1339" s="7">
        <v>0</v>
      </c>
      <c r="U1339" s="8">
        <v>0</v>
      </c>
      <c r="V1339" s="7" t="str">
        <f t="shared" si="179"/>
        <v>NAO-</v>
      </c>
      <c r="W1339" s="51">
        <v>7.4011528768960798E-27</v>
      </c>
      <c r="X1339" s="52">
        <v>0.52870214659112702</v>
      </c>
      <c r="Y1339" s="52">
        <v>0.47129785340883501</v>
      </c>
      <c r="Z1339" s="53">
        <v>3.63428712085044E-14</v>
      </c>
      <c r="AA1339" s="7" t="str">
        <f t="shared" si="180"/>
        <v>NAO-</v>
      </c>
      <c r="AB1339" s="51">
        <v>8.27883435132084E-27</v>
      </c>
      <c r="AC1339" s="52">
        <v>0.551984518848745</v>
      </c>
      <c r="AD1339" s="52">
        <v>0.44801548115113599</v>
      </c>
      <c r="AE1339" s="53">
        <v>1.1923258890489101E-13</v>
      </c>
      <c r="AF1339" s="7" t="str">
        <f t="shared" si="181"/>
        <v>NAO-</v>
      </c>
      <c r="AG1339" s="51">
        <v>0.22721039962735401</v>
      </c>
      <c r="AH1339" s="52">
        <v>0.33367970168219402</v>
      </c>
      <c r="AI1339" s="52">
        <v>0.21994623225846299</v>
      </c>
      <c r="AJ1339" s="53">
        <v>0.21916366643198801</v>
      </c>
      <c r="AK1339" s="44" t="str">
        <f t="shared" si="174"/>
        <v>NAO-</v>
      </c>
      <c r="AL1339" s="51">
        <v>0.25129715944068198</v>
      </c>
      <c r="AM1339" s="52">
        <v>0.58486500747515602</v>
      </c>
      <c r="AN1339" s="52">
        <v>0</v>
      </c>
      <c r="AO1339" s="53">
        <v>0.163837833084161</v>
      </c>
      <c r="AP1339" s="44" t="str">
        <f t="shared" si="175"/>
        <v>NAO-</v>
      </c>
    </row>
    <row r="1340" spans="1:42" x14ac:dyDescent="0.3">
      <c r="A1340" s="4">
        <v>34169</v>
      </c>
      <c r="B1340" s="5">
        <f t="shared" si="176"/>
        <v>1993</v>
      </c>
      <c r="C1340" s="6">
        <v>0</v>
      </c>
      <c r="D1340" s="7">
        <v>1</v>
      </c>
      <c r="E1340" s="7">
        <v>0</v>
      </c>
      <c r="F1340" s="8">
        <v>0</v>
      </c>
      <c r="G1340" s="44" t="str">
        <f t="shared" si="177"/>
        <v>NAO-</v>
      </c>
      <c r="H1340" s="51">
        <v>0.90234510157956704</v>
      </c>
      <c r="I1340" s="52">
        <v>4.331370971204E-10</v>
      </c>
      <c r="J1340" s="52">
        <v>2.2349911577834801E-2</v>
      </c>
      <c r="K1340" s="53">
        <v>7.5304986409474403E-2</v>
      </c>
      <c r="L1340" s="7" t="str">
        <f t="shared" si="182"/>
        <v>AL</v>
      </c>
      <c r="M1340" s="51">
        <v>0.36216902731640399</v>
      </c>
      <c r="N1340" s="52">
        <v>0.56562362221555595</v>
      </c>
      <c r="O1340" s="52">
        <v>5.2883293472408298E-2</v>
      </c>
      <c r="P1340" s="53">
        <v>1.93240569956383E-2</v>
      </c>
      <c r="Q1340" s="7" t="str">
        <f t="shared" si="178"/>
        <v>NAO-</v>
      </c>
      <c r="R1340" s="6">
        <v>0</v>
      </c>
      <c r="S1340" s="7">
        <v>1</v>
      </c>
      <c r="T1340" s="7">
        <v>0</v>
      </c>
      <c r="U1340" s="8">
        <v>0</v>
      </c>
      <c r="V1340" s="7" t="str">
        <f t="shared" si="179"/>
        <v>NAO-</v>
      </c>
      <c r="W1340" s="51">
        <v>5.2090417495687101E-30</v>
      </c>
      <c r="X1340" s="52">
        <v>3.3727825702567901E-3</v>
      </c>
      <c r="Y1340" s="52">
        <v>0.99662721742962102</v>
      </c>
      <c r="Z1340" s="53">
        <v>1.2159343105983999E-13</v>
      </c>
      <c r="AA1340" s="7" t="str">
        <f t="shared" si="180"/>
        <v>SB</v>
      </c>
      <c r="AB1340" s="51">
        <v>2.56052148911343E-30</v>
      </c>
      <c r="AC1340" s="52">
        <v>2.6652066164586301E-3</v>
      </c>
      <c r="AD1340" s="52">
        <v>0.99733479338327402</v>
      </c>
      <c r="AE1340" s="53">
        <v>2.6734420205756699E-13</v>
      </c>
      <c r="AF1340" s="7" t="str">
        <f t="shared" si="181"/>
        <v>SB</v>
      </c>
      <c r="AG1340" s="51">
        <v>0.218193789217625</v>
      </c>
      <c r="AH1340" s="52">
        <v>0.32438347345116803</v>
      </c>
      <c r="AI1340" s="52">
        <v>0.22794385662987399</v>
      </c>
      <c r="AJ1340" s="53">
        <v>0.22947888070133099</v>
      </c>
      <c r="AK1340" s="44" t="str">
        <f t="shared" si="174"/>
        <v>NAO-</v>
      </c>
      <c r="AL1340" s="51">
        <v>0.13763953614392499</v>
      </c>
      <c r="AM1340" s="52">
        <v>0.63959033271919297</v>
      </c>
      <c r="AN1340" s="52">
        <v>0</v>
      </c>
      <c r="AO1340" s="53">
        <v>0.22277013113687999</v>
      </c>
      <c r="AP1340" s="44" t="str">
        <f t="shared" si="175"/>
        <v>NAO-</v>
      </c>
    </row>
    <row r="1341" spans="1:42" x14ac:dyDescent="0.3">
      <c r="A1341" s="4">
        <v>34170</v>
      </c>
      <c r="B1341" s="5">
        <f t="shared" si="176"/>
        <v>1993</v>
      </c>
      <c r="C1341" s="6">
        <v>0</v>
      </c>
      <c r="D1341" s="7">
        <v>1</v>
      </c>
      <c r="E1341" s="7">
        <v>0</v>
      </c>
      <c r="F1341" s="8">
        <v>0</v>
      </c>
      <c r="G1341" s="44" t="str">
        <f t="shared" si="177"/>
        <v>NAO-</v>
      </c>
      <c r="H1341" s="51">
        <v>0.95706133422480699</v>
      </c>
      <c r="I1341" s="52">
        <v>6.1562487746010498E-16</v>
      </c>
      <c r="J1341" s="52">
        <v>9.3236615924512291E-3</v>
      </c>
      <c r="K1341" s="53">
        <v>3.36150041827298E-2</v>
      </c>
      <c r="L1341" s="7" t="str">
        <f t="shared" si="182"/>
        <v>AL</v>
      </c>
      <c r="M1341" s="51">
        <v>0.84556077509285299</v>
      </c>
      <c r="N1341" s="52">
        <v>0.13660579465484499</v>
      </c>
      <c r="O1341" s="52">
        <v>5.6276139242376899E-3</v>
      </c>
      <c r="P1341" s="53">
        <v>1.2205816328076E-2</v>
      </c>
      <c r="Q1341" s="7" t="str">
        <f t="shared" si="178"/>
        <v>AL</v>
      </c>
      <c r="R1341" s="6">
        <v>0</v>
      </c>
      <c r="S1341" s="7">
        <v>1</v>
      </c>
      <c r="T1341" s="7">
        <v>0</v>
      </c>
      <c r="U1341" s="8">
        <v>0</v>
      </c>
      <c r="V1341" s="7" t="str">
        <f t="shared" si="179"/>
        <v>NAO-</v>
      </c>
      <c r="W1341" s="51">
        <v>3.06912808935893E-19</v>
      </c>
      <c r="X1341" s="52">
        <v>6.9906874908505903E-2</v>
      </c>
      <c r="Y1341" s="52">
        <v>0.93009310922024502</v>
      </c>
      <c r="Z1341" s="53">
        <v>1.58712471176896E-8</v>
      </c>
      <c r="AA1341" s="7" t="str">
        <f t="shared" si="180"/>
        <v>SB</v>
      </c>
      <c r="AB1341" s="51">
        <v>6.2463559153816204E-20</v>
      </c>
      <c r="AC1341" s="52">
        <v>6.7171371175789099E-2</v>
      </c>
      <c r="AD1341" s="52">
        <v>0.93282860682264501</v>
      </c>
      <c r="AE1341" s="53">
        <v>2.20015665787607E-8</v>
      </c>
      <c r="AF1341" s="7" t="str">
        <f t="shared" si="181"/>
        <v>SB</v>
      </c>
      <c r="AG1341" s="51">
        <v>0.21050019439975601</v>
      </c>
      <c r="AH1341" s="52">
        <v>0.332351383251905</v>
      </c>
      <c r="AI1341" s="52">
        <v>0.230772201459995</v>
      </c>
      <c r="AJ1341" s="53">
        <v>0.226376220888342</v>
      </c>
      <c r="AK1341" s="44" t="str">
        <f t="shared" ref="AK1341:AK1404" si="183">INDEX($AG$3:$AJ$3, MATCH(MAX($AG1341:$AJ1341),$AG1341:$AJ1341,0))</f>
        <v>NAO-</v>
      </c>
      <c r="AL1341" s="51">
        <v>1.9211480595633001E-2</v>
      </c>
      <c r="AM1341" s="52">
        <v>0.776174677879793</v>
      </c>
      <c r="AN1341" s="52">
        <v>0</v>
      </c>
      <c r="AO1341" s="53">
        <v>0.20461384152457299</v>
      </c>
      <c r="AP1341" s="44" t="str">
        <f t="shared" ref="AP1341:AP1404" si="184">INDEX($AL$3:$AO$3, MATCH(MAX($AL1341:$AO1341),$AL1341:$AO1341,0))</f>
        <v>NAO-</v>
      </c>
    </row>
    <row r="1342" spans="1:42" x14ac:dyDescent="0.3">
      <c r="A1342" s="4">
        <v>34171</v>
      </c>
      <c r="B1342" s="5">
        <f t="shared" si="176"/>
        <v>1993</v>
      </c>
      <c r="C1342" s="6">
        <v>0</v>
      </c>
      <c r="D1342" s="7">
        <v>1</v>
      </c>
      <c r="E1342" s="7">
        <v>0</v>
      </c>
      <c r="F1342" s="8">
        <v>0</v>
      </c>
      <c r="G1342" s="44" t="str">
        <f t="shared" si="177"/>
        <v>NAO-</v>
      </c>
      <c r="H1342" s="51">
        <v>0.98448465053018197</v>
      </c>
      <c r="I1342" s="52">
        <v>1.6853692239949099E-13</v>
      </c>
      <c r="J1342" s="52">
        <v>6.6044004587515598E-4</v>
      </c>
      <c r="K1342" s="53">
        <v>1.4854909423771099E-2</v>
      </c>
      <c r="L1342" s="7" t="str">
        <f t="shared" si="182"/>
        <v>AL</v>
      </c>
      <c r="M1342" s="51">
        <v>0.963387204765356</v>
      </c>
      <c r="N1342" s="52">
        <v>2.8778564099372701E-2</v>
      </c>
      <c r="O1342" s="52">
        <v>3.44394121344803E-4</v>
      </c>
      <c r="P1342" s="53">
        <v>7.4898370139387296E-3</v>
      </c>
      <c r="Q1342" s="7" t="str">
        <f t="shared" si="178"/>
        <v>AL</v>
      </c>
      <c r="R1342" s="6">
        <v>0</v>
      </c>
      <c r="S1342" s="7">
        <v>1</v>
      </c>
      <c r="T1342" s="7">
        <v>0</v>
      </c>
      <c r="U1342" s="8">
        <v>0</v>
      </c>
      <c r="V1342" s="7" t="str">
        <f t="shared" si="179"/>
        <v>NAO-</v>
      </c>
      <c r="W1342" s="51">
        <v>8.8792384876389995E-7</v>
      </c>
      <c r="X1342" s="52">
        <v>0.97269412858950899</v>
      </c>
      <c r="Y1342" s="52">
        <v>2.71777140809254E-2</v>
      </c>
      <c r="Z1342" s="53">
        <v>1.2726940571576299E-4</v>
      </c>
      <c r="AA1342" s="7" t="str">
        <f t="shared" si="180"/>
        <v>NAO-</v>
      </c>
      <c r="AB1342" s="51">
        <v>4.71515343353036E-7</v>
      </c>
      <c r="AC1342" s="52">
        <v>0.97114350707705599</v>
      </c>
      <c r="AD1342" s="52">
        <v>2.8706054788325899E-2</v>
      </c>
      <c r="AE1342" s="53">
        <v>1.49966619275514E-4</v>
      </c>
      <c r="AF1342" s="7" t="str">
        <f t="shared" si="181"/>
        <v>NAO-</v>
      </c>
      <c r="AG1342" s="51">
        <v>0.211694660189955</v>
      </c>
      <c r="AH1342" s="52">
        <v>0.32756981053818401</v>
      </c>
      <c r="AI1342" s="52">
        <v>0.23864435380340199</v>
      </c>
      <c r="AJ1342" s="53">
        <v>0.222091175468457</v>
      </c>
      <c r="AK1342" s="44" t="str">
        <f t="shared" si="183"/>
        <v>NAO-</v>
      </c>
      <c r="AL1342" s="51">
        <v>4.0959625511995598E-3</v>
      </c>
      <c r="AM1342" s="52">
        <v>0.85810415447630095</v>
      </c>
      <c r="AN1342" s="52">
        <v>0</v>
      </c>
      <c r="AO1342" s="53">
        <v>0.13779988297249801</v>
      </c>
      <c r="AP1342" s="44" t="str">
        <f t="shared" si="184"/>
        <v>NAO-</v>
      </c>
    </row>
    <row r="1343" spans="1:42" x14ac:dyDescent="0.3">
      <c r="A1343" s="4">
        <v>34172</v>
      </c>
      <c r="B1343" s="5">
        <f t="shared" si="176"/>
        <v>1993</v>
      </c>
      <c r="C1343" s="6">
        <v>0</v>
      </c>
      <c r="D1343" s="7">
        <v>1</v>
      </c>
      <c r="E1343" s="7">
        <v>0</v>
      </c>
      <c r="F1343" s="8">
        <v>0</v>
      </c>
      <c r="G1343" s="44" t="str">
        <f t="shared" si="177"/>
        <v>NAO-</v>
      </c>
      <c r="H1343" s="51">
        <v>0.99491060245812302</v>
      </c>
      <c r="I1343" s="52">
        <v>3.9777688949421703E-9</v>
      </c>
      <c r="J1343" s="52">
        <v>4.6144705983125303E-5</v>
      </c>
      <c r="K1343" s="53">
        <v>5.0432488581330396E-3</v>
      </c>
      <c r="L1343" s="7" t="str">
        <f t="shared" si="182"/>
        <v>AL</v>
      </c>
      <c r="M1343" s="51">
        <v>0.98648622385882401</v>
      </c>
      <c r="N1343" s="52">
        <v>1.0618886028354599E-2</v>
      </c>
      <c r="O1343" s="52">
        <v>2.7029679804757501E-5</v>
      </c>
      <c r="P1343" s="53">
        <v>2.8678604330244898E-3</v>
      </c>
      <c r="Q1343" s="7" t="str">
        <f t="shared" si="178"/>
        <v>AL</v>
      </c>
      <c r="R1343" s="6">
        <v>0</v>
      </c>
      <c r="S1343" s="7">
        <v>1</v>
      </c>
      <c r="T1343" s="7">
        <v>0</v>
      </c>
      <c r="U1343" s="8">
        <v>0</v>
      </c>
      <c r="V1343" s="7" t="str">
        <f t="shared" si="179"/>
        <v>NAO-</v>
      </c>
      <c r="W1343" s="51">
        <v>2.6317700174825898E-10</v>
      </c>
      <c r="X1343" s="52">
        <v>0.96579058046585198</v>
      </c>
      <c r="Y1343" s="52">
        <v>3.4207384555250402E-2</v>
      </c>
      <c r="Z1343" s="53">
        <v>2.03471571941883E-6</v>
      </c>
      <c r="AA1343" s="7" t="str">
        <f t="shared" si="180"/>
        <v>NAO-</v>
      </c>
      <c r="AB1343" s="51">
        <v>1.8572948008727601E-10</v>
      </c>
      <c r="AC1343" s="52">
        <v>0.96606601320677199</v>
      </c>
      <c r="AD1343" s="52">
        <v>3.3930715802656802E-2</v>
      </c>
      <c r="AE1343" s="53">
        <v>3.2708048421427599E-6</v>
      </c>
      <c r="AF1343" s="7" t="str">
        <f t="shared" si="181"/>
        <v>NAO-</v>
      </c>
      <c r="AG1343" s="51">
        <v>0.217030838850683</v>
      </c>
      <c r="AH1343" s="52">
        <v>0.319766763009393</v>
      </c>
      <c r="AI1343" s="52">
        <v>0.244850596940097</v>
      </c>
      <c r="AJ1343" s="53">
        <v>0.218351801199824</v>
      </c>
      <c r="AK1343" s="44" t="str">
        <f t="shared" si="183"/>
        <v>NAO-</v>
      </c>
      <c r="AL1343" s="51">
        <v>9.09693925897848E-2</v>
      </c>
      <c r="AM1343" s="52">
        <v>0.85065858049843601</v>
      </c>
      <c r="AN1343" s="52">
        <v>0</v>
      </c>
      <c r="AO1343" s="53">
        <v>5.8372026911778598E-2</v>
      </c>
      <c r="AP1343" s="44" t="str">
        <f t="shared" si="184"/>
        <v>NAO-</v>
      </c>
    </row>
    <row r="1344" spans="1:42" x14ac:dyDescent="0.3">
      <c r="A1344" s="4">
        <v>34173</v>
      </c>
      <c r="B1344" s="5">
        <f t="shared" si="176"/>
        <v>1993</v>
      </c>
      <c r="C1344" s="6">
        <v>0</v>
      </c>
      <c r="D1344" s="7">
        <v>1</v>
      </c>
      <c r="E1344" s="7">
        <v>0</v>
      </c>
      <c r="F1344" s="8">
        <v>0</v>
      </c>
      <c r="G1344" s="44" t="str">
        <f t="shared" si="177"/>
        <v>NAO-</v>
      </c>
      <c r="H1344" s="51">
        <v>0.96941120098670797</v>
      </c>
      <c r="I1344" s="52">
        <v>8.1464428120649995E-9</v>
      </c>
      <c r="J1344" s="52">
        <v>1.3342006377829699E-3</v>
      </c>
      <c r="K1344" s="53">
        <v>2.9254590229074801E-2</v>
      </c>
      <c r="L1344" s="7" t="str">
        <f t="shared" si="182"/>
        <v>AL</v>
      </c>
      <c r="M1344" s="51">
        <v>0.95123850066702498</v>
      </c>
      <c r="N1344" s="52">
        <v>3.5976569566374197E-2</v>
      </c>
      <c r="O1344" s="52">
        <v>4.7066115523426403E-5</v>
      </c>
      <c r="P1344" s="53">
        <v>1.2737863651069801E-2</v>
      </c>
      <c r="Q1344" s="7" t="str">
        <f t="shared" si="178"/>
        <v>AL</v>
      </c>
      <c r="R1344" s="6">
        <v>0</v>
      </c>
      <c r="S1344" s="7">
        <v>1</v>
      </c>
      <c r="T1344" s="7">
        <v>0</v>
      </c>
      <c r="U1344" s="8">
        <v>0</v>
      </c>
      <c r="V1344" s="7" t="str">
        <f t="shared" si="179"/>
        <v>NAO-</v>
      </c>
      <c r="W1344" s="51">
        <v>5.00024975019592E-18</v>
      </c>
      <c r="X1344" s="52">
        <v>0.90106882756197604</v>
      </c>
      <c r="Y1344" s="52">
        <v>9.8931172133697606E-2</v>
      </c>
      <c r="Z1344" s="53">
        <v>3.04325811464919E-10</v>
      </c>
      <c r="AA1344" s="7" t="str">
        <f t="shared" si="180"/>
        <v>NAO-</v>
      </c>
      <c r="AB1344" s="51">
        <v>6.0402870472273301E-18</v>
      </c>
      <c r="AC1344" s="52">
        <v>0.90704413159842701</v>
      </c>
      <c r="AD1344" s="52">
        <v>9.2955867692819605E-2</v>
      </c>
      <c r="AE1344" s="53">
        <v>7.08753046871021E-10</v>
      </c>
      <c r="AF1344" s="7" t="str">
        <f t="shared" si="181"/>
        <v>NAO-</v>
      </c>
      <c r="AG1344" s="51">
        <v>0.221520526623224</v>
      </c>
      <c r="AH1344" s="52">
        <v>0.32446334472293697</v>
      </c>
      <c r="AI1344" s="52">
        <v>0.232413657924402</v>
      </c>
      <c r="AJ1344" s="53">
        <v>0.22160247072943501</v>
      </c>
      <c r="AK1344" s="44" t="str">
        <f t="shared" si="183"/>
        <v>NAO-</v>
      </c>
      <c r="AL1344" s="51">
        <v>0.19058056872037901</v>
      </c>
      <c r="AM1344" s="52">
        <v>0.65497630331753498</v>
      </c>
      <c r="AN1344" s="52">
        <v>0</v>
      </c>
      <c r="AO1344" s="53">
        <v>0.15444312796208501</v>
      </c>
      <c r="AP1344" s="44" t="str">
        <f t="shared" si="184"/>
        <v>NAO-</v>
      </c>
    </row>
    <row r="1345" spans="1:42" x14ac:dyDescent="0.3">
      <c r="A1345" s="4">
        <v>34174</v>
      </c>
      <c r="B1345" s="5">
        <f t="shared" si="176"/>
        <v>1993</v>
      </c>
      <c r="C1345" s="6">
        <v>1</v>
      </c>
      <c r="D1345" s="7">
        <v>0</v>
      </c>
      <c r="E1345" s="7">
        <v>0</v>
      </c>
      <c r="F1345" s="8">
        <v>0</v>
      </c>
      <c r="G1345" s="44" t="str">
        <f t="shared" si="177"/>
        <v>AL</v>
      </c>
      <c r="H1345" s="51">
        <v>0.97298058935273002</v>
      </c>
      <c r="I1345" s="52">
        <v>1.8142402023322299E-12</v>
      </c>
      <c r="J1345" s="52">
        <v>1.78224224682767E-2</v>
      </c>
      <c r="K1345" s="53">
        <v>9.19698817718256E-3</v>
      </c>
      <c r="L1345" s="7" t="str">
        <f t="shared" si="182"/>
        <v>AL</v>
      </c>
      <c r="M1345" s="51">
        <v>0.68127543547136904</v>
      </c>
      <c r="N1345" s="52">
        <v>0.31014500147638702</v>
      </c>
      <c r="O1345" s="52">
        <v>2.2006596510346701E-4</v>
      </c>
      <c r="P1345" s="53">
        <v>8.35949708715116E-3</v>
      </c>
      <c r="Q1345" s="7" t="str">
        <f t="shared" si="178"/>
        <v>AL</v>
      </c>
      <c r="R1345" s="6">
        <v>0</v>
      </c>
      <c r="S1345" s="7">
        <v>1</v>
      </c>
      <c r="T1345" s="7">
        <v>0</v>
      </c>
      <c r="U1345" s="8">
        <v>0</v>
      </c>
      <c r="V1345" s="7" t="str">
        <f t="shared" si="179"/>
        <v>NAO-</v>
      </c>
      <c r="W1345" s="51">
        <v>8.3218692591565398E-19</v>
      </c>
      <c r="X1345" s="52">
        <v>0.60513002431211405</v>
      </c>
      <c r="Y1345" s="52">
        <v>0.394869972538053</v>
      </c>
      <c r="Z1345" s="53">
        <v>3.14983096181751E-9</v>
      </c>
      <c r="AA1345" s="7" t="str">
        <f t="shared" si="180"/>
        <v>NAO-</v>
      </c>
      <c r="AB1345" s="51">
        <v>1.6427867048808301E-18</v>
      </c>
      <c r="AC1345" s="52">
        <v>0.63696853691595701</v>
      </c>
      <c r="AD1345" s="52">
        <v>0.36303145531035302</v>
      </c>
      <c r="AE1345" s="53">
        <v>7.7736882496670992E-9</v>
      </c>
      <c r="AF1345" s="7" t="str">
        <f t="shared" si="181"/>
        <v>NAO-</v>
      </c>
      <c r="AG1345" s="51">
        <v>0.22881405207226399</v>
      </c>
      <c r="AH1345" s="52">
        <v>0.32030664049345098</v>
      </c>
      <c r="AI1345" s="52">
        <v>0.21315422899384601</v>
      </c>
      <c r="AJ1345" s="53">
        <v>0.237725078440438</v>
      </c>
      <c r="AK1345" s="44" t="str">
        <f t="shared" si="183"/>
        <v>NAO-</v>
      </c>
      <c r="AL1345" s="51">
        <v>0.227012434554973</v>
      </c>
      <c r="AM1345" s="52">
        <v>0.50531740837696304</v>
      </c>
      <c r="AN1345" s="52">
        <v>0</v>
      </c>
      <c r="AO1345" s="53">
        <v>0.26767015706806202</v>
      </c>
      <c r="AP1345" s="44" t="str">
        <f t="shared" si="184"/>
        <v>NAO-</v>
      </c>
    </row>
    <row r="1346" spans="1:42" x14ac:dyDescent="0.3">
      <c r="A1346" s="4">
        <v>34175</v>
      </c>
      <c r="B1346" s="5">
        <f t="shared" si="176"/>
        <v>1993</v>
      </c>
      <c r="C1346" s="6">
        <v>1</v>
      </c>
      <c r="D1346" s="7">
        <v>0</v>
      </c>
      <c r="E1346" s="7">
        <v>0</v>
      </c>
      <c r="F1346" s="8">
        <v>0</v>
      </c>
      <c r="G1346" s="44" t="str">
        <f t="shared" si="177"/>
        <v>AL</v>
      </c>
      <c r="H1346" s="51">
        <v>0.92410919407022596</v>
      </c>
      <c r="I1346" s="52">
        <v>4.5966227689368203E-11</v>
      </c>
      <c r="J1346" s="52">
        <v>7.5634534731195496E-2</v>
      </c>
      <c r="K1346" s="53">
        <v>2.5627115261063097E-4</v>
      </c>
      <c r="L1346" s="7" t="str">
        <f t="shared" si="182"/>
        <v>AL</v>
      </c>
      <c r="M1346" s="51">
        <v>0.121540738794672</v>
      </c>
      <c r="N1346" s="52">
        <v>0.877951372456792</v>
      </c>
      <c r="O1346" s="52">
        <v>4.27212308449363E-4</v>
      </c>
      <c r="P1346" s="53">
        <v>8.0676440087443401E-5</v>
      </c>
      <c r="Q1346" s="7" t="str">
        <f t="shared" si="178"/>
        <v>NAO-</v>
      </c>
      <c r="R1346" s="6">
        <v>0</v>
      </c>
      <c r="S1346" s="7">
        <v>1</v>
      </c>
      <c r="T1346" s="7">
        <v>0</v>
      </c>
      <c r="U1346" s="8">
        <v>0</v>
      </c>
      <c r="V1346" s="7" t="str">
        <f t="shared" si="179"/>
        <v>NAO-</v>
      </c>
      <c r="W1346" s="51">
        <v>2.2099879810850499E-9</v>
      </c>
      <c r="X1346" s="52">
        <v>0.99111956023799397</v>
      </c>
      <c r="Y1346" s="52">
        <v>8.8796934723070695E-3</v>
      </c>
      <c r="Z1346" s="53">
        <v>7.4407971075558503E-7</v>
      </c>
      <c r="AA1346" s="7" t="str">
        <f t="shared" si="180"/>
        <v>NAO-</v>
      </c>
      <c r="AB1346" s="51">
        <v>3.1682424016887899E-9</v>
      </c>
      <c r="AC1346" s="52">
        <v>0.99100107251700198</v>
      </c>
      <c r="AD1346" s="52">
        <v>8.9976449270887295E-3</v>
      </c>
      <c r="AE1346" s="53">
        <v>1.27938766673836E-6</v>
      </c>
      <c r="AF1346" s="7" t="str">
        <f t="shared" si="181"/>
        <v>NAO-</v>
      </c>
      <c r="AG1346" s="51">
        <v>0.25187058239633098</v>
      </c>
      <c r="AH1346" s="52">
        <v>0.29415726772935602</v>
      </c>
      <c r="AI1346" s="52">
        <v>0.20409628468506999</v>
      </c>
      <c r="AJ1346" s="53">
        <v>0.24987586518924099</v>
      </c>
      <c r="AK1346" s="44" t="str">
        <f t="shared" si="183"/>
        <v>NAO-</v>
      </c>
      <c r="AL1346" s="51">
        <v>0.29332929252112999</v>
      </c>
      <c r="AM1346" s="52">
        <v>0.41862814425699502</v>
      </c>
      <c r="AN1346" s="52">
        <v>0</v>
      </c>
      <c r="AO1346" s="53">
        <v>0.28804256322187399</v>
      </c>
      <c r="AP1346" s="44" t="str">
        <f t="shared" si="184"/>
        <v>NAO-</v>
      </c>
    </row>
    <row r="1347" spans="1:42" x14ac:dyDescent="0.3">
      <c r="A1347" s="4">
        <v>34176</v>
      </c>
      <c r="B1347" s="5">
        <f t="shared" si="176"/>
        <v>1993</v>
      </c>
      <c r="C1347" s="6">
        <v>1</v>
      </c>
      <c r="D1347" s="7">
        <v>0</v>
      </c>
      <c r="E1347" s="7">
        <v>0</v>
      </c>
      <c r="F1347" s="8">
        <v>0</v>
      </c>
      <c r="G1347" s="44" t="str">
        <f t="shared" si="177"/>
        <v>AL</v>
      </c>
      <c r="H1347" s="51">
        <v>0.97911190914936497</v>
      </c>
      <c r="I1347" s="52">
        <v>4.0061546520696402E-13</v>
      </c>
      <c r="J1347" s="52">
        <v>1.10689340893773E-2</v>
      </c>
      <c r="K1347" s="53">
        <v>9.8191567608647695E-3</v>
      </c>
      <c r="L1347" s="7" t="str">
        <f t="shared" si="182"/>
        <v>AL</v>
      </c>
      <c r="M1347" s="51">
        <v>0.15629598268626499</v>
      </c>
      <c r="N1347" s="52">
        <v>0.82877620463462298</v>
      </c>
      <c r="O1347" s="52">
        <v>1.3295372648167599E-2</v>
      </c>
      <c r="P1347" s="53">
        <v>1.6324400309384601E-3</v>
      </c>
      <c r="Q1347" s="7" t="str">
        <f t="shared" si="178"/>
        <v>NAO-</v>
      </c>
      <c r="R1347" s="6">
        <v>1</v>
      </c>
      <c r="S1347" s="7">
        <v>0</v>
      </c>
      <c r="T1347" s="7">
        <v>0</v>
      </c>
      <c r="U1347" s="8">
        <v>0</v>
      </c>
      <c r="V1347" s="7" t="str">
        <f t="shared" si="179"/>
        <v>AL</v>
      </c>
      <c r="W1347" s="51">
        <v>0.86694944274050301</v>
      </c>
      <c r="X1347" s="52">
        <v>9.66134690750831E-2</v>
      </c>
      <c r="Y1347" s="52">
        <v>4.2081046249516497E-4</v>
      </c>
      <c r="Z1347" s="53">
        <v>3.6016277721917997E-2</v>
      </c>
      <c r="AA1347" s="7" t="str">
        <f t="shared" si="180"/>
        <v>AL</v>
      </c>
      <c r="AB1347" s="51">
        <v>0.88427592668322696</v>
      </c>
      <c r="AC1347" s="52">
        <v>8.2099251006774399E-2</v>
      </c>
      <c r="AD1347" s="52">
        <v>4.17424130717674E-4</v>
      </c>
      <c r="AE1347" s="53">
        <v>3.3207398179279E-2</v>
      </c>
      <c r="AF1347" s="7" t="str">
        <f t="shared" si="181"/>
        <v>AL</v>
      </c>
      <c r="AG1347" s="51">
        <v>0.289101550889097</v>
      </c>
      <c r="AH1347" s="52">
        <v>0.27553737948839702</v>
      </c>
      <c r="AI1347" s="52">
        <v>0.188036635784147</v>
      </c>
      <c r="AJ1347" s="53">
        <v>0.247324433838358</v>
      </c>
      <c r="AK1347" s="44" t="str">
        <f t="shared" si="183"/>
        <v>AL</v>
      </c>
      <c r="AL1347" s="51">
        <v>0.36088341098071502</v>
      </c>
      <c r="AM1347" s="52">
        <v>0.36905112932712097</v>
      </c>
      <c r="AN1347" s="52">
        <v>0</v>
      </c>
      <c r="AO1347" s="53">
        <v>0.270065459692162</v>
      </c>
      <c r="AP1347" s="44" t="str">
        <f t="shared" si="184"/>
        <v>NAO-</v>
      </c>
    </row>
    <row r="1348" spans="1:42" x14ac:dyDescent="0.3">
      <c r="A1348" s="4">
        <v>34177</v>
      </c>
      <c r="B1348" s="5">
        <f t="shared" si="176"/>
        <v>1993</v>
      </c>
      <c r="C1348" s="6">
        <v>1</v>
      </c>
      <c r="D1348" s="7">
        <v>0</v>
      </c>
      <c r="E1348" s="7">
        <v>0</v>
      </c>
      <c r="F1348" s="8">
        <v>0</v>
      </c>
      <c r="G1348" s="44" t="str">
        <f t="shared" si="177"/>
        <v>AL</v>
      </c>
      <c r="H1348" s="51">
        <v>2.1010834279524201E-2</v>
      </c>
      <c r="I1348" s="52">
        <v>1.55378205408218E-22</v>
      </c>
      <c r="J1348" s="52">
        <v>7.4213033689525998E-4</v>
      </c>
      <c r="K1348" s="53">
        <v>0.97824703538359303</v>
      </c>
      <c r="L1348" s="7" t="str">
        <f t="shared" si="182"/>
        <v>Zonal</v>
      </c>
      <c r="M1348" s="51">
        <v>0.159666462466338</v>
      </c>
      <c r="N1348" s="52">
        <v>1.4178837104268001E-3</v>
      </c>
      <c r="O1348" s="52">
        <v>0.18754383316615</v>
      </c>
      <c r="P1348" s="53">
        <v>0.65137182065707799</v>
      </c>
      <c r="Q1348" s="7" t="str">
        <f t="shared" si="178"/>
        <v>Zonal</v>
      </c>
      <c r="R1348" s="6">
        <v>1</v>
      </c>
      <c r="S1348" s="7">
        <v>0</v>
      </c>
      <c r="T1348" s="7">
        <v>0</v>
      </c>
      <c r="U1348" s="8">
        <v>0</v>
      </c>
      <c r="V1348" s="7" t="str">
        <f t="shared" si="179"/>
        <v>AL</v>
      </c>
      <c r="W1348" s="51">
        <v>0.88820105868032295</v>
      </c>
      <c r="X1348" s="52">
        <v>7.6071853742395598E-2</v>
      </c>
      <c r="Y1348" s="52">
        <v>3.36634748129879E-4</v>
      </c>
      <c r="Z1348" s="53">
        <v>3.5390452829150001E-2</v>
      </c>
      <c r="AA1348" s="7" t="str">
        <f t="shared" si="180"/>
        <v>AL</v>
      </c>
      <c r="AB1348" s="51">
        <v>0.92559980887789906</v>
      </c>
      <c r="AC1348" s="52">
        <v>4.7421020425420797E-2</v>
      </c>
      <c r="AD1348" s="52">
        <v>2.8383628223226201E-4</v>
      </c>
      <c r="AE1348" s="53">
        <v>2.66953344144478E-2</v>
      </c>
      <c r="AF1348" s="7" t="str">
        <f t="shared" si="181"/>
        <v>AL</v>
      </c>
      <c r="AG1348" s="51">
        <v>0.33162628850487003</v>
      </c>
      <c r="AH1348" s="52">
        <v>0.23369511141580701</v>
      </c>
      <c r="AI1348" s="52">
        <v>0.18780025528728</v>
      </c>
      <c r="AJ1348" s="53">
        <v>0.24687834479204199</v>
      </c>
      <c r="AK1348" s="44" t="str">
        <f t="shared" si="183"/>
        <v>AL</v>
      </c>
      <c r="AL1348" s="51">
        <v>0.44309944401435702</v>
      </c>
      <c r="AM1348" s="52">
        <v>0.28418607924554801</v>
      </c>
      <c r="AN1348" s="52">
        <v>0</v>
      </c>
      <c r="AO1348" s="53">
        <v>0.27271447674009403</v>
      </c>
      <c r="AP1348" s="44" t="str">
        <f t="shared" si="184"/>
        <v>AL</v>
      </c>
    </row>
    <row r="1349" spans="1:42" x14ac:dyDescent="0.3">
      <c r="A1349" s="4">
        <v>34178</v>
      </c>
      <c r="B1349" s="5">
        <f t="shared" ref="B1349:B1412" si="185">YEAR(A1349)</f>
        <v>1993</v>
      </c>
      <c r="C1349" s="6">
        <v>1</v>
      </c>
      <c r="D1349" s="7">
        <v>0</v>
      </c>
      <c r="E1349" s="7">
        <v>0</v>
      </c>
      <c r="F1349" s="8">
        <v>0</v>
      </c>
      <c r="G1349" s="44" t="str">
        <f t="shared" ref="G1349:G1412" si="186">INDEX($C$3:$F$3, MATCH(1,$C1349:$F1349,0))</f>
        <v>AL</v>
      </c>
      <c r="H1349" s="51">
        <v>7.5325409286644096E-4</v>
      </c>
      <c r="I1349" s="52">
        <v>1.6136136869483301E-19</v>
      </c>
      <c r="J1349" s="52">
        <v>1.06499486318364E-4</v>
      </c>
      <c r="K1349" s="53">
        <v>0.99914024642082599</v>
      </c>
      <c r="L1349" s="7" t="str">
        <f t="shared" si="182"/>
        <v>Zonal</v>
      </c>
      <c r="M1349" s="51">
        <v>1.39007152938012E-2</v>
      </c>
      <c r="N1349" s="52">
        <v>3.7067434483692499E-7</v>
      </c>
      <c r="O1349" s="52">
        <v>5.6588762367526101E-2</v>
      </c>
      <c r="P1349" s="53">
        <v>0.92951015166432804</v>
      </c>
      <c r="Q1349" s="7" t="str">
        <f t="shared" ref="Q1349:Q1412" si="187">INDEX($M$3:$P$3, MATCH(MAX($M1349:$P1349),$M1349:$P1349,0))</f>
        <v>Zonal</v>
      </c>
      <c r="R1349" s="6">
        <v>1</v>
      </c>
      <c r="S1349" s="7">
        <v>0</v>
      </c>
      <c r="T1349" s="7">
        <v>0</v>
      </c>
      <c r="U1349" s="8">
        <v>0</v>
      </c>
      <c r="V1349" s="7" t="str">
        <f t="shared" ref="V1349:V1412" si="188">INDEX($R$3:$U$3, MATCH(MAX($R1349:$U1349),$R1349:$U1349,0))</f>
        <v>AL</v>
      </c>
      <c r="W1349" s="51">
        <v>3.9849972990126603E-2</v>
      </c>
      <c r="X1349" s="52">
        <v>0.88062356394754104</v>
      </c>
      <c r="Y1349" s="52">
        <v>6.7876104773427403E-3</v>
      </c>
      <c r="Z1349" s="53">
        <v>7.2738852584988703E-2</v>
      </c>
      <c r="AA1349" s="7" t="str">
        <f t="shared" ref="AA1349:AA1412" si="189">INDEX($W$3:$Z$3, MATCH(MAX($W1349:$Z1349),$W1349:$Z1349,0))</f>
        <v>NAO-</v>
      </c>
      <c r="AB1349" s="51">
        <v>7.2088323294274004E-2</v>
      </c>
      <c r="AC1349" s="52">
        <v>0.83758291110196403</v>
      </c>
      <c r="AD1349" s="52">
        <v>6.1879873558946504E-3</v>
      </c>
      <c r="AE1349" s="53">
        <v>8.4140778247867296E-2</v>
      </c>
      <c r="AF1349" s="7" t="str">
        <f t="shared" ref="AF1349:AF1412" si="190">INDEX($AB$3:$AE$3, MATCH(MAX($AB1349:$AE1349),$AB1349:$AE1349,0))</f>
        <v>NAO-</v>
      </c>
      <c r="AG1349" s="51">
        <v>0.30540107909259601</v>
      </c>
      <c r="AH1349" s="52">
        <v>0.21330914071566201</v>
      </c>
      <c r="AI1349" s="52">
        <v>0.204285879449706</v>
      </c>
      <c r="AJ1349" s="53">
        <v>0.27700390074203401</v>
      </c>
      <c r="AK1349" s="44" t="str">
        <f t="shared" si="183"/>
        <v>AL</v>
      </c>
      <c r="AL1349" s="51">
        <v>0.44305239179954398</v>
      </c>
      <c r="AM1349" s="52">
        <v>0.17871194864361101</v>
      </c>
      <c r="AN1349" s="52">
        <v>0</v>
      </c>
      <c r="AO1349" s="53">
        <v>0.37823565955684402</v>
      </c>
      <c r="AP1349" s="44" t="str">
        <f t="shared" si="184"/>
        <v>AL</v>
      </c>
    </row>
    <row r="1350" spans="1:42" x14ac:dyDescent="0.3">
      <c r="A1350" s="4">
        <v>34179</v>
      </c>
      <c r="B1350" s="5">
        <f t="shared" si="185"/>
        <v>1993</v>
      </c>
      <c r="C1350" s="6">
        <v>1</v>
      </c>
      <c r="D1350" s="7">
        <v>0</v>
      </c>
      <c r="E1350" s="7">
        <v>0</v>
      </c>
      <c r="F1350" s="8">
        <v>0</v>
      </c>
      <c r="G1350" s="44" t="str">
        <f t="shared" si="186"/>
        <v>AL</v>
      </c>
      <c r="H1350" s="51">
        <v>6.2617394391674103E-2</v>
      </c>
      <c r="I1350" s="52">
        <v>5.5299648796501E-12</v>
      </c>
      <c r="J1350" s="52">
        <v>1.06883901650582E-2</v>
      </c>
      <c r="K1350" s="53">
        <v>0.926694215437737</v>
      </c>
      <c r="L1350" s="7" t="str">
        <f t="shared" ref="L1350:L1413" si="191">INDEX($H$3:$K$3, MATCH(MAX($H1350:$K1350),$H1350:$K1350,0))</f>
        <v>Zonal</v>
      </c>
      <c r="M1350" s="51">
        <v>8.2394857609952299E-2</v>
      </c>
      <c r="N1350" s="52">
        <v>3.4271385763883901E-5</v>
      </c>
      <c r="O1350" s="52">
        <v>7.3877273376154795E-2</v>
      </c>
      <c r="P1350" s="53">
        <v>0.84369359762812901</v>
      </c>
      <c r="Q1350" s="7" t="str">
        <f t="shared" si="187"/>
        <v>Zonal</v>
      </c>
      <c r="R1350" s="6">
        <v>1</v>
      </c>
      <c r="S1350" s="7">
        <v>0</v>
      </c>
      <c r="T1350" s="7">
        <v>0</v>
      </c>
      <c r="U1350" s="8">
        <v>0</v>
      </c>
      <c r="V1350" s="7" t="str">
        <f t="shared" si="188"/>
        <v>AL</v>
      </c>
      <c r="W1350" s="51">
        <v>0.18197361230463899</v>
      </c>
      <c r="X1350" s="52">
        <v>0.119853711096371</v>
      </c>
      <c r="Y1350" s="52">
        <v>8.5843705862602305E-3</v>
      </c>
      <c r="Z1350" s="53">
        <v>0.68958830601272902</v>
      </c>
      <c r="AA1350" s="7" t="str">
        <f t="shared" si="189"/>
        <v>Zonal</v>
      </c>
      <c r="AB1350" s="51">
        <v>0.180753579704931</v>
      </c>
      <c r="AC1350" s="52">
        <v>0.120705103574309</v>
      </c>
      <c r="AD1350" s="52">
        <v>7.3993662527804104E-3</v>
      </c>
      <c r="AE1350" s="53">
        <v>0.69114195046797999</v>
      </c>
      <c r="AF1350" s="7" t="str">
        <f t="shared" si="190"/>
        <v>Zonal</v>
      </c>
      <c r="AG1350" s="51">
        <v>0.26421195082672999</v>
      </c>
      <c r="AH1350" s="52">
        <v>0.21416475006559599</v>
      </c>
      <c r="AI1350" s="52">
        <v>0.24274831296216601</v>
      </c>
      <c r="AJ1350" s="53">
        <v>0.27887498614550599</v>
      </c>
      <c r="AK1350" s="44" t="str">
        <f t="shared" si="183"/>
        <v>Zonal</v>
      </c>
      <c r="AL1350" s="51">
        <v>0.430516670908628</v>
      </c>
      <c r="AM1350" s="52">
        <v>1.0435225248154699E-2</v>
      </c>
      <c r="AN1350" s="52">
        <v>0</v>
      </c>
      <c r="AO1350" s="53">
        <v>0.55904810384321701</v>
      </c>
      <c r="AP1350" s="44" t="str">
        <f t="shared" si="184"/>
        <v>Zonal</v>
      </c>
    </row>
    <row r="1351" spans="1:42" x14ac:dyDescent="0.3">
      <c r="A1351" s="4">
        <v>34180</v>
      </c>
      <c r="B1351" s="5">
        <f t="shared" si="185"/>
        <v>1993</v>
      </c>
      <c r="C1351" s="6">
        <v>1</v>
      </c>
      <c r="D1351" s="7">
        <v>0</v>
      </c>
      <c r="E1351" s="7">
        <v>0</v>
      </c>
      <c r="F1351" s="8">
        <v>0</v>
      </c>
      <c r="G1351" s="44" t="str">
        <f t="shared" si="186"/>
        <v>AL</v>
      </c>
      <c r="H1351" s="51">
        <v>0.68686182452481104</v>
      </c>
      <c r="I1351" s="52">
        <v>2.0048316264294598E-8</v>
      </c>
      <c r="J1351" s="52">
        <v>5.7146774037431403E-2</v>
      </c>
      <c r="K1351" s="53">
        <v>0.255991381389441</v>
      </c>
      <c r="L1351" s="7" t="str">
        <f t="shared" si="191"/>
        <v>AL</v>
      </c>
      <c r="M1351" s="51">
        <v>0.66032442966201899</v>
      </c>
      <c r="N1351" s="52">
        <v>1.71963402307247E-3</v>
      </c>
      <c r="O1351" s="52">
        <v>9.6211986676355707E-2</v>
      </c>
      <c r="P1351" s="53">
        <v>0.24174394963854401</v>
      </c>
      <c r="Q1351" s="7" t="str">
        <f t="shared" si="187"/>
        <v>AL</v>
      </c>
      <c r="R1351" s="6">
        <v>1</v>
      </c>
      <c r="S1351" s="7">
        <v>0</v>
      </c>
      <c r="T1351" s="7">
        <v>0</v>
      </c>
      <c r="U1351" s="8">
        <v>0</v>
      </c>
      <c r="V1351" s="7" t="str">
        <f t="shared" si="188"/>
        <v>AL</v>
      </c>
      <c r="W1351" s="51">
        <v>1.30843062036757E-2</v>
      </c>
      <c r="X1351" s="52">
        <v>4.5700232388470197E-3</v>
      </c>
      <c r="Y1351" s="52">
        <v>9.8071497011548592E-3</v>
      </c>
      <c r="Z1351" s="53">
        <v>0.97253852085632297</v>
      </c>
      <c r="AA1351" s="7" t="str">
        <f t="shared" si="189"/>
        <v>Zonal</v>
      </c>
      <c r="AB1351" s="51">
        <v>4.7937892129672702E-3</v>
      </c>
      <c r="AC1351" s="52">
        <v>6.8231642764114498E-3</v>
      </c>
      <c r="AD1351" s="52">
        <v>8.9976403992719101E-3</v>
      </c>
      <c r="AE1351" s="53">
        <v>0.97938540611134906</v>
      </c>
      <c r="AF1351" s="7" t="str">
        <f t="shared" si="190"/>
        <v>Zonal</v>
      </c>
      <c r="AG1351" s="51">
        <v>0.22285283948564599</v>
      </c>
      <c r="AH1351" s="52">
        <v>0.230109495334717</v>
      </c>
      <c r="AI1351" s="52">
        <v>0.27527559532989498</v>
      </c>
      <c r="AJ1351" s="53">
        <v>0.27176206984974099</v>
      </c>
      <c r="AK1351" s="44" t="str">
        <f t="shared" si="183"/>
        <v>SB</v>
      </c>
      <c r="AL1351" s="51">
        <v>0</v>
      </c>
      <c r="AM1351" s="52">
        <v>0.18215031315239999</v>
      </c>
      <c r="AN1351" s="52">
        <v>0.20459290187891399</v>
      </c>
      <c r="AO1351" s="53">
        <v>0.61325678496868397</v>
      </c>
      <c r="AP1351" s="44" t="str">
        <f t="shared" si="184"/>
        <v>Zonal</v>
      </c>
    </row>
    <row r="1352" spans="1:42" x14ac:dyDescent="0.3">
      <c r="A1352" s="4">
        <v>34181</v>
      </c>
      <c r="B1352" s="5">
        <f t="shared" si="185"/>
        <v>1993</v>
      </c>
      <c r="C1352" s="6">
        <v>1</v>
      </c>
      <c r="D1352" s="7">
        <v>0</v>
      </c>
      <c r="E1352" s="7">
        <v>0</v>
      </c>
      <c r="F1352" s="8">
        <v>0</v>
      </c>
      <c r="G1352" s="44" t="str">
        <f t="shared" si="186"/>
        <v>AL</v>
      </c>
      <c r="H1352" s="51">
        <v>0.98119047123168002</v>
      </c>
      <c r="I1352" s="52">
        <v>1.4864842520882101E-8</v>
      </c>
      <c r="J1352" s="52">
        <v>2.9131741544617001E-3</v>
      </c>
      <c r="K1352" s="53">
        <v>1.5896339749018499E-2</v>
      </c>
      <c r="L1352" s="7" t="str">
        <f t="shared" si="191"/>
        <v>AL</v>
      </c>
      <c r="M1352" s="51">
        <v>0.83207670911852205</v>
      </c>
      <c r="N1352" s="52">
        <v>0.15118777985967</v>
      </c>
      <c r="O1352" s="52">
        <v>1.3193880031110801E-3</v>
      </c>
      <c r="P1352" s="53">
        <v>1.54161230187099E-2</v>
      </c>
      <c r="Q1352" s="7" t="str">
        <f t="shared" si="187"/>
        <v>AL</v>
      </c>
      <c r="R1352" s="6">
        <v>1</v>
      </c>
      <c r="S1352" s="7">
        <v>0</v>
      </c>
      <c r="T1352" s="7">
        <v>0</v>
      </c>
      <c r="U1352" s="8">
        <v>0</v>
      </c>
      <c r="V1352" s="7" t="str">
        <f t="shared" si="188"/>
        <v>AL</v>
      </c>
      <c r="W1352" s="51">
        <v>0.73476899380156402</v>
      </c>
      <c r="X1352" s="52">
        <v>0.12219327478952199</v>
      </c>
      <c r="Y1352" s="52">
        <v>2.2203833317466499E-3</v>
      </c>
      <c r="Z1352" s="53">
        <v>0.140817348077166</v>
      </c>
      <c r="AA1352" s="7" t="str">
        <f t="shared" si="189"/>
        <v>AL</v>
      </c>
      <c r="AB1352" s="51">
        <v>0.64229096261306795</v>
      </c>
      <c r="AC1352" s="52">
        <v>0.17920458844364801</v>
      </c>
      <c r="AD1352" s="52">
        <v>2.86517001828177E-3</v>
      </c>
      <c r="AE1352" s="53">
        <v>0.175639278925001</v>
      </c>
      <c r="AF1352" s="7" t="str">
        <f t="shared" si="190"/>
        <v>AL</v>
      </c>
      <c r="AG1352" s="51">
        <v>0.23262667273418799</v>
      </c>
      <c r="AH1352" s="52">
        <v>0.253847774663232</v>
      </c>
      <c r="AI1352" s="52">
        <v>0.25976743244759798</v>
      </c>
      <c r="AJ1352" s="53">
        <v>0.25375812015498</v>
      </c>
      <c r="AK1352" s="44" t="str">
        <f t="shared" si="183"/>
        <v>SB</v>
      </c>
      <c r="AL1352" s="51">
        <v>0.14407866609662201</v>
      </c>
      <c r="AM1352" s="52">
        <v>0.43266353142368502</v>
      </c>
      <c r="AN1352" s="52">
        <v>0</v>
      </c>
      <c r="AO1352" s="53">
        <v>0.42325780247969202</v>
      </c>
      <c r="AP1352" s="44" t="str">
        <f t="shared" si="184"/>
        <v>NAO-</v>
      </c>
    </row>
    <row r="1353" spans="1:42" x14ac:dyDescent="0.3">
      <c r="A1353" s="4">
        <v>34182</v>
      </c>
      <c r="B1353" s="5">
        <f t="shared" si="185"/>
        <v>1993</v>
      </c>
      <c r="C1353" s="6">
        <v>1</v>
      </c>
      <c r="D1353" s="7">
        <v>0</v>
      </c>
      <c r="E1353" s="7">
        <v>0</v>
      </c>
      <c r="F1353" s="8">
        <v>0</v>
      </c>
      <c r="G1353" s="44" t="str">
        <f t="shared" si="186"/>
        <v>AL</v>
      </c>
      <c r="H1353" s="51">
        <v>0.34140757430596302</v>
      </c>
      <c r="I1353" s="52">
        <v>9.4726120882861296E-17</v>
      </c>
      <c r="J1353" s="52">
        <v>9.2697408580108499E-4</v>
      </c>
      <c r="K1353" s="53">
        <v>0.65766545160822198</v>
      </c>
      <c r="L1353" s="7" t="str">
        <f t="shared" si="191"/>
        <v>Zonal</v>
      </c>
      <c r="M1353" s="51">
        <v>7.1433340156394895E-2</v>
      </c>
      <c r="N1353" s="52">
        <v>1.3133874030422399E-2</v>
      </c>
      <c r="O1353" s="52">
        <v>5.9818780276491804E-4</v>
      </c>
      <c r="P1353" s="53">
        <v>0.91483459801040501</v>
      </c>
      <c r="Q1353" s="7" t="str">
        <f t="shared" si="187"/>
        <v>Zonal</v>
      </c>
      <c r="R1353" s="6">
        <v>1</v>
      </c>
      <c r="S1353" s="7">
        <v>0</v>
      </c>
      <c r="T1353" s="7">
        <v>0</v>
      </c>
      <c r="U1353" s="8">
        <v>0</v>
      </c>
      <c r="V1353" s="7" t="str">
        <f t="shared" si="188"/>
        <v>AL</v>
      </c>
      <c r="W1353" s="51">
        <v>0.96122442701181798</v>
      </c>
      <c r="X1353" s="52">
        <v>2.7707285118057E-2</v>
      </c>
      <c r="Y1353" s="52">
        <v>2.3101051613767101E-4</v>
      </c>
      <c r="Z1353" s="53">
        <v>1.08372773539863E-2</v>
      </c>
      <c r="AA1353" s="7" t="str">
        <f t="shared" si="189"/>
        <v>AL</v>
      </c>
      <c r="AB1353" s="51">
        <v>0.966393780340699</v>
      </c>
      <c r="AC1353" s="52">
        <v>2.3177282246737398E-2</v>
      </c>
      <c r="AD1353" s="52">
        <v>2.8455454621368102E-4</v>
      </c>
      <c r="AE1353" s="53">
        <v>1.0144382866349499E-2</v>
      </c>
      <c r="AF1353" s="7" t="str">
        <f t="shared" si="190"/>
        <v>AL</v>
      </c>
      <c r="AG1353" s="51">
        <v>0.26168459338934402</v>
      </c>
      <c r="AH1353" s="52">
        <v>0.23805957856541399</v>
      </c>
      <c r="AI1353" s="52">
        <v>0.26451064285046</v>
      </c>
      <c r="AJ1353" s="53">
        <v>0.23574518519477999</v>
      </c>
      <c r="AK1353" s="44" t="str">
        <f t="shared" si="183"/>
        <v>SB</v>
      </c>
      <c r="AL1353" s="51">
        <v>0.69920931533317998</v>
      </c>
      <c r="AM1353" s="52">
        <v>0.21274756565733599</v>
      </c>
      <c r="AN1353" s="52">
        <v>8.8043119009483098E-2</v>
      </c>
      <c r="AO1353" s="53">
        <v>0</v>
      </c>
      <c r="AP1353" s="44" t="str">
        <f t="shared" si="184"/>
        <v>AL</v>
      </c>
    </row>
    <row r="1354" spans="1:42" x14ac:dyDescent="0.3">
      <c r="A1354" s="4">
        <v>34183</v>
      </c>
      <c r="B1354" s="5">
        <f t="shared" si="185"/>
        <v>1993</v>
      </c>
      <c r="C1354" s="6">
        <v>0</v>
      </c>
      <c r="D1354" s="7">
        <v>0</v>
      </c>
      <c r="E1354" s="7">
        <v>1</v>
      </c>
      <c r="F1354" s="8">
        <v>0</v>
      </c>
      <c r="G1354" s="44" t="str">
        <f t="shared" si="186"/>
        <v>SB</v>
      </c>
      <c r="H1354" s="51">
        <v>0.215079686224532</v>
      </c>
      <c r="I1354" s="52">
        <v>1.4691095994872901E-11</v>
      </c>
      <c r="J1354" s="52">
        <v>1.64055904466275E-3</v>
      </c>
      <c r="K1354" s="53">
        <v>0.783279754716107</v>
      </c>
      <c r="L1354" s="7" t="str">
        <f t="shared" si="191"/>
        <v>Zonal</v>
      </c>
      <c r="M1354" s="51">
        <v>4.0611836798949703E-2</v>
      </c>
      <c r="N1354" s="52">
        <v>1.0739416543282599E-2</v>
      </c>
      <c r="O1354" s="52">
        <v>3.7968921288657502E-3</v>
      </c>
      <c r="P1354" s="53">
        <v>0.94485185452888898</v>
      </c>
      <c r="Q1354" s="7" t="str">
        <f t="shared" si="187"/>
        <v>Zonal</v>
      </c>
      <c r="R1354" s="6">
        <v>1</v>
      </c>
      <c r="S1354" s="7">
        <v>0</v>
      </c>
      <c r="T1354" s="7">
        <v>0</v>
      </c>
      <c r="U1354" s="8">
        <v>0</v>
      </c>
      <c r="V1354" s="7" t="str">
        <f t="shared" si="188"/>
        <v>AL</v>
      </c>
      <c r="W1354" s="51">
        <v>0.71279042685590999</v>
      </c>
      <c r="X1354" s="52">
        <v>0.11438621052211299</v>
      </c>
      <c r="Y1354" s="52">
        <v>1.20299887681875E-3</v>
      </c>
      <c r="Z1354" s="53">
        <v>0.17162036374515499</v>
      </c>
      <c r="AA1354" s="7" t="str">
        <f t="shared" si="189"/>
        <v>AL</v>
      </c>
      <c r="AB1354" s="51">
        <v>0.69809290447453498</v>
      </c>
      <c r="AC1354" s="52">
        <v>0.102596401671235</v>
      </c>
      <c r="AD1354" s="52">
        <v>1.47617947021207E-3</v>
      </c>
      <c r="AE1354" s="53">
        <v>0.197834514384018</v>
      </c>
      <c r="AF1354" s="7" t="str">
        <f t="shared" si="190"/>
        <v>AL</v>
      </c>
      <c r="AG1354" s="51">
        <v>0.25422543368907702</v>
      </c>
      <c r="AH1354" s="52">
        <v>0.215309488026909</v>
      </c>
      <c r="AI1354" s="52">
        <v>0.29271152301945302</v>
      </c>
      <c r="AJ1354" s="53">
        <v>0.23775355526455899</v>
      </c>
      <c r="AK1354" s="44" t="str">
        <f t="shared" si="183"/>
        <v>SB</v>
      </c>
      <c r="AL1354" s="51">
        <v>0.36976339669300201</v>
      </c>
      <c r="AM1354" s="52">
        <v>0</v>
      </c>
      <c r="AN1354" s="52">
        <v>0.44633987886916598</v>
      </c>
      <c r="AO1354" s="53">
        <v>0.18389672443783101</v>
      </c>
      <c r="AP1354" s="44" t="str">
        <f t="shared" si="184"/>
        <v>SB</v>
      </c>
    </row>
    <row r="1355" spans="1:42" x14ac:dyDescent="0.3">
      <c r="A1355" s="4">
        <v>34184</v>
      </c>
      <c r="B1355" s="5">
        <f t="shared" si="185"/>
        <v>1993</v>
      </c>
      <c r="C1355" s="6">
        <v>0</v>
      </c>
      <c r="D1355" s="7">
        <v>0</v>
      </c>
      <c r="E1355" s="7">
        <v>0</v>
      </c>
      <c r="F1355" s="8">
        <v>1</v>
      </c>
      <c r="G1355" s="44" t="str">
        <f t="shared" si="186"/>
        <v>Zonal</v>
      </c>
      <c r="H1355" s="51">
        <v>0.63228897512555704</v>
      </c>
      <c r="I1355" s="52">
        <v>3.50779924525467E-20</v>
      </c>
      <c r="J1355" s="52">
        <v>5.0589799429938001E-3</v>
      </c>
      <c r="K1355" s="53">
        <v>0.36265204493144199</v>
      </c>
      <c r="L1355" s="7" t="str">
        <f t="shared" si="191"/>
        <v>AL</v>
      </c>
      <c r="M1355" s="51">
        <v>0.22155608819064401</v>
      </c>
      <c r="N1355" s="52">
        <v>1.38801428648474E-2</v>
      </c>
      <c r="O1355" s="52">
        <v>6.0188466227287501E-4</v>
      </c>
      <c r="P1355" s="53">
        <v>0.76396188428224099</v>
      </c>
      <c r="Q1355" s="7" t="str">
        <f t="shared" si="187"/>
        <v>Zonal</v>
      </c>
      <c r="R1355" s="6">
        <v>1</v>
      </c>
      <c r="S1355" s="7">
        <v>0</v>
      </c>
      <c r="T1355" s="7">
        <v>0</v>
      </c>
      <c r="U1355" s="8">
        <v>0</v>
      </c>
      <c r="V1355" s="7" t="str">
        <f t="shared" si="188"/>
        <v>AL</v>
      </c>
      <c r="W1355" s="51">
        <v>9.7814392692523205E-2</v>
      </c>
      <c r="X1355" s="52">
        <v>5.0836235710239999E-2</v>
      </c>
      <c r="Y1355" s="52">
        <v>7.5247174919387599E-3</v>
      </c>
      <c r="Z1355" s="53">
        <v>0.84382465410529806</v>
      </c>
      <c r="AA1355" s="7" t="str">
        <f t="shared" si="189"/>
        <v>Zonal</v>
      </c>
      <c r="AB1355" s="51">
        <v>8.3542097446379901E-2</v>
      </c>
      <c r="AC1355" s="52">
        <v>4.00158225690877E-2</v>
      </c>
      <c r="AD1355" s="52">
        <v>7.3023226301914502E-3</v>
      </c>
      <c r="AE1355" s="53">
        <v>0.86913975735434101</v>
      </c>
      <c r="AF1355" s="7" t="str">
        <f t="shared" si="190"/>
        <v>Zonal</v>
      </c>
      <c r="AG1355" s="51">
        <v>0.24357421932455101</v>
      </c>
      <c r="AH1355" s="52">
        <v>0.200355501364332</v>
      </c>
      <c r="AI1355" s="52">
        <v>0.30290179421605001</v>
      </c>
      <c r="AJ1355" s="53">
        <v>0.25316848509506601</v>
      </c>
      <c r="AK1355" s="44" t="str">
        <f t="shared" si="183"/>
        <v>SB</v>
      </c>
      <c r="AL1355" s="51">
        <v>0.27755197657393799</v>
      </c>
      <c r="AM1355" s="52">
        <v>0</v>
      </c>
      <c r="AN1355" s="52">
        <v>0.40497218155197601</v>
      </c>
      <c r="AO1355" s="53">
        <v>0.31747584187408401</v>
      </c>
      <c r="AP1355" s="44" t="str">
        <f t="shared" si="184"/>
        <v>SB</v>
      </c>
    </row>
    <row r="1356" spans="1:42" x14ac:dyDescent="0.3">
      <c r="A1356" s="4">
        <v>34185</v>
      </c>
      <c r="B1356" s="5">
        <f t="shared" si="185"/>
        <v>1993</v>
      </c>
      <c r="C1356" s="6">
        <v>0</v>
      </c>
      <c r="D1356" s="7">
        <v>0</v>
      </c>
      <c r="E1356" s="7">
        <v>0</v>
      </c>
      <c r="F1356" s="8">
        <v>1</v>
      </c>
      <c r="G1356" s="44" t="str">
        <f t="shared" si="186"/>
        <v>Zonal</v>
      </c>
      <c r="H1356" s="51">
        <v>0.22679072884436599</v>
      </c>
      <c r="I1356" s="52">
        <v>3.2830502976090902E-22</v>
      </c>
      <c r="J1356" s="52">
        <v>4.2044106108432297E-3</v>
      </c>
      <c r="K1356" s="53">
        <v>0.76900486054477901</v>
      </c>
      <c r="L1356" s="7" t="str">
        <f t="shared" si="191"/>
        <v>Zonal</v>
      </c>
      <c r="M1356" s="51">
        <v>8.2404467255348696E-2</v>
      </c>
      <c r="N1356" s="52">
        <v>2.3955828757428E-5</v>
      </c>
      <c r="O1356" s="52">
        <v>8.1803671138475208E-3</v>
      </c>
      <c r="P1356" s="53">
        <v>0.90939120980203902</v>
      </c>
      <c r="Q1356" s="7" t="str">
        <f t="shared" si="187"/>
        <v>Zonal</v>
      </c>
      <c r="R1356" s="6">
        <v>1</v>
      </c>
      <c r="S1356" s="7">
        <v>0</v>
      </c>
      <c r="T1356" s="7">
        <v>0</v>
      </c>
      <c r="U1356" s="8">
        <v>0</v>
      </c>
      <c r="V1356" s="7" t="str">
        <f t="shared" si="188"/>
        <v>AL</v>
      </c>
      <c r="W1356" s="51">
        <v>0.93267513183537898</v>
      </c>
      <c r="X1356" s="52">
        <v>3.9986800945789297E-2</v>
      </c>
      <c r="Y1356" s="52">
        <v>2.2387293040178601E-4</v>
      </c>
      <c r="Z1356" s="53">
        <v>2.71141942884283E-2</v>
      </c>
      <c r="AA1356" s="7" t="str">
        <f t="shared" si="189"/>
        <v>AL</v>
      </c>
      <c r="AB1356" s="51">
        <v>0.93891524934377202</v>
      </c>
      <c r="AC1356" s="52">
        <v>3.3874849352088197E-2</v>
      </c>
      <c r="AD1356" s="52">
        <v>2.5086278742400602E-4</v>
      </c>
      <c r="AE1356" s="53">
        <v>2.6959038516716199E-2</v>
      </c>
      <c r="AF1356" s="7" t="str">
        <f t="shared" si="190"/>
        <v>AL</v>
      </c>
      <c r="AG1356" s="51">
        <v>0.215662771714829</v>
      </c>
      <c r="AH1356" s="52">
        <v>0.160682753206593</v>
      </c>
      <c r="AI1356" s="52">
        <v>0.341037733789116</v>
      </c>
      <c r="AJ1356" s="53">
        <v>0.28261674128946102</v>
      </c>
      <c r="AK1356" s="44" t="str">
        <f t="shared" si="183"/>
        <v>SB</v>
      </c>
      <c r="AL1356" s="51">
        <v>0.20792690917941301</v>
      </c>
      <c r="AM1356" s="52">
        <v>0</v>
      </c>
      <c r="AN1356" s="52">
        <v>0.42048752176436399</v>
      </c>
      <c r="AO1356" s="53">
        <v>0.37158556905622198</v>
      </c>
      <c r="AP1356" s="44" t="str">
        <f t="shared" si="184"/>
        <v>SB</v>
      </c>
    </row>
    <row r="1357" spans="1:42" x14ac:dyDescent="0.3">
      <c r="A1357" s="4">
        <v>34186</v>
      </c>
      <c r="B1357" s="5">
        <f t="shared" si="185"/>
        <v>1993</v>
      </c>
      <c r="C1357" s="6">
        <v>0</v>
      </c>
      <c r="D1357" s="7">
        <v>0</v>
      </c>
      <c r="E1357" s="7">
        <v>0</v>
      </c>
      <c r="F1357" s="8">
        <v>1</v>
      </c>
      <c r="G1357" s="44" t="str">
        <f t="shared" si="186"/>
        <v>Zonal</v>
      </c>
      <c r="H1357" s="51">
        <v>0.24753831151286201</v>
      </c>
      <c r="I1357" s="52">
        <v>1.12663400545166E-21</v>
      </c>
      <c r="J1357" s="52">
        <v>3.1883662203991301E-3</v>
      </c>
      <c r="K1357" s="53">
        <v>0.74927332226673504</v>
      </c>
      <c r="L1357" s="7" t="str">
        <f t="shared" si="191"/>
        <v>Zonal</v>
      </c>
      <c r="M1357" s="51">
        <v>0.39398943903114902</v>
      </c>
      <c r="N1357" s="52">
        <v>1.05745644701887E-7</v>
      </c>
      <c r="O1357" s="52">
        <v>3.0173174848647798E-2</v>
      </c>
      <c r="P1357" s="53">
        <v>0.57583728037456094</v>
      </c>
      <c r="Q1357" s="7" t="str">
        <f t="shared" si="187"/>
        <v>Zonal</v>
      </c>
      <c r="R1357" s="6">
        <v>1</v>
      </c>
      <c r="S1357" s="7">
        <v>0</v>
      </c>
      <c r="T1357" s="7">
        <v>0</v>
      </c>
      <c r="U1357" s="8">
        <v>0</v>
      </c>
      <c r="V1357" s="7" t="str">
        <f t="shared" si="188"/>
        <v>AL</v>
      </c>
      <c r="W1357" s="51">
        <v>0.88569615970048599</v>
      </c>
      <c r="X1357" s="52">
        <v>6.0756397030950302E-2</v>
      </c>
      <c r="Y1357" s="52">
        <v>3.7276628258855001E-4</v>
      </c>
      <c r="Z1357" s="53">
        <v>5.3174676985973897E-2</v>
      </c>
      <c r="AA1357" s="7" t="str">
        <f t="shared" si="189"/>
        <v>AL</v>
      </c>
      <c r="AB1357" s="51">
        <v>0.87801249654263502</v>
      </c>
      <c r="AC1357" s="52">
        <v>6.2064727203628198E-2</v>
      </c>
      <c r="AD1357" s="52">
        <v>4.6646744966373803E-4</v>
      </c>
      <c r="AE1357" s="53">
        <v>5.9456308804073099E-2</v>
      </c>
      <c r="AF1357" s="7" t="str">
        <f t="shared" si="190"/>
        <v>AL</v>
      </c>
      <c r="AG1357" s="51">
        <v>0.195118924102198</v>
      </c>
      <c r="AH1357" s="52">
        <v>0.15158180395940901</v>
      </c>
      <c r="AI1357" s="52">
        <v>0.33674221512866198</v>
      </c>
      <c r="AJ1357" s="53">
        <v>0.31655705680973001</v>
      </c>
      <c r="AK1357" s="44" t="str">
        <f t="shared" si="183"/>
        <v>SB</v>
      </c>
      <c r="AL1357" s="51">
        <v>0.146643943449599</v>
      </c>
      <c r="AM1357" s="52">
        <v>0</v>
      </c>
      <c r="AN1357" s="52">
        <v>0.43378959272434597</v>
      </c>
      <c r="AO1357" s="53">
        <v>0.419566463826053</v>
      </c>
      <c r="AP1357" s="44" t="str">
        <f t="shared" si="184"/>
        <v>SB</v>
      </c>
    </row>
    <row r="1358" spans="1:42" x14ac:dyDescent="0.3">
      <c r="A1358" s="4">
        <v>34187</v>
      </c>
      <c r="B1358" s="5">
        <f t="shared" si="185"/>
        <v>1993</v>
      </c>
      <c r="C1358" s="6">
        <v>0</v>
      </c>
      <c r="D1358" s="7">
        <v>0</v>
      </c>
      <c r="E1358" s="7">
        <v>1</v>
      </c>
      <c r="F1358" s="8">
        <v>0</v>
      </c>
      <c r="G1358" s="44" t="str">
        <f t="shared" si="186"/>
        <v>SB</v>
      </c>
      <c r="H1358" s="51">
        <v>9.1558444411592999E-2</v>
      </c>
      <c r="I1358" s="52">
        <v>8.4960745786525895E-17</v>
      </c>
      <c r="J1358" s="52">
        <v>1.5637880488344701E-3</v>
      </c>
      <c r="K1358" s="53">
        <v>0.90687776753956095</v>
      </c>
      <c r="L1358" s="7" t="str">
        <f t="shared" si="191"/>
        <v>Zonal</v>
      </c>
      <c r="M1358" s="51">
        <v>0.12012499717938301</v>
      </c>
      <c r="N1358" s="52">
        <v>2.7864610255426799E-7</v>
      </c>
      <c r="O1358" s="52">
        <v>4.8527157213279796E-3</v>
      </c>
      <c r="P1358" s="53">
        <v>0.87502200845318301</v>
      </c>
      <c r="Q1358" s="7" t="str">
        <f t="shared" si="187"/>
        <v>Zonal</v>
      </c>
      <c r="R1358" s="6">
        <v>1</v>
      </c>
      <c r="S1358" s="7">
        <v>0</v>
      </c>
      <c r="T1358" s="7">
        <v>0</v>
      </c>
      <c r="U1358" s="8">
        <v>0</v>
      </c>
      <c r="V1358" s="7" t="str">
        <f t="shared" si="188"/>
        <v>AL</v>
      </c>
      <c r="W1358" s="51">
        <v>2.0942098024788101E-2</v>
      </c>
      <c r="X1358" s="52">
        <v>2.2861604515952899E-2</v>
      </c>
      <c r="Y1358" s="52">
        <v>1.14886991596113E-2</v>
      </c>
      <c r="Z1358" s="53">
        <v>0.94470759829964801</v>
      </c>
      <c r="AA1358" s="7" t="str">
        <f t="shared" si="189"/>
        <v>Zonal</v>
      </c>
      <c r="AB1358" s="51">
        <v>6.8322459141435697E-3</v>
      </c>
      <c r="AC1358" s="52">
        <v>2.7911643106421399E-2</v>
      </c>
      <c r="AD1358" s="52">
        <v>1.1264124143077E-2</v>
      </c>
      <c r="AE1358" s="53">
        <v>0.953991986836356</v>
      </c>
      <c r="AF1358" s="7" t="str">
        <f t="shared" si="190"/>
        <v>Zonal</v>
      </c>
      <c r="AG1358" s="51">
        <v>0.17931873483489599</v>
      </c>
      <c r="AH1358" s="52">
        <v>0.161009833607615</v>
      </c>
      <c r="AI1358" s="52">
        <v>0.34993622525476398</v>
      </c>
      <c r="AJ1358" s="53">
        <v>0.309735206302724</v>
      </c>
      <c r="AK1358" s="44" t="str">
        <f t="shared" si="183"/>
        <v>SB</v>
      </c>
      <c r="AL1358" s="51">
        <v>5.97692699419154E-2</v>
      </c>
      <c r="AM1358" s="52">
        <v>0</v>
      </c>
      <c r="AN1358" s="52">
        <v>0.44815848620252602</v>
      </c>
      <c r="AO1358" s="53">
        <v>0.49207224385555798</v>
      </c>
      <c r="AP1358" s="44" t="str">
        <f t="shared" si="184"/>
        <v>Zonal</v>
      </c>
    </row>
    <row r="1359" spans="1:42" x14ac:dyDescent="0.3">
      <c r="A1359" s="4">
        <v>34188</v>
      </c>
      <c r="B1359" s="5">
        <f t="shared" si="185"/>
        <v>1993</v>
      </c>
      <c r="C1359" s="6">
        <v>0</v>
      </c>
      <c r="D1359" s="7">
        <v>0</v>
      </c>
      <c r="E1359" s="7">
        <v>1</v>
      </c>
      <c r="F1359" s="8">
        <v>0</v>
      </c>
      <c r="G1359" s="44" t="str">
        <f t="shared" si="186"/>
        <v>SB</v>
      </c>
      <c r="H1359" s="51">
        <v>0.11280154327775101</v>
      </c>
      <c r="I1359" s="52">
        <v>2.52728551452311E-13</v>
      </c>
      <c r="J1359" s="52">
        <v>1.5085769403398099E-3</v>
      </c>
      <c r="K1359" s="53">
        <v>0.88568987978165403</v>
      </c>
      <c r="L1359" s="7" t="str">
        <f t="shared" si="191"/>
        <v>Zonal</v>
      </c>
      <c r="M1359" s="51">
        <v>9.5889521018148599E-2</v>
      </c>
      <c r="N1359" s="52">
        <v>7.0932403270927598E-6</v>
      </c>
      <c r="O1359" s="52">
        <v>2.33086616935333E-3</v>
      </c>
      <c r="P1359" s="53">
        <v>0.90177251957217097</v>
      </c>
      <c r="Q1359" s="7" t="str">
        <f t="shared" si="187"/>
        <v>Zonal</v>
      </c>
      <c r="R1359" s="6">
        <v>0</v>
      </c>
      <c r="S1359" s="7">
        <v>0</v>
      </c>
      <c r="T1359" s="7">
        <v>0</v>
      </c>
      <c r="U1359" s="8">
        <v>1</v>
      </c>
      <c r="V1359" s="7" t="str">
        <f t="shared" si="188"/>
        <v>Zonal</v>
      </c>
      <c r="W1359" s="51">
        <v>9.66964480789138E-5</v>
      </c>
      <c r="X1359" s="52">
        <v>1.7675347327034E-4</v>
      </c>
      <c r="Y1359" s="52">
        <v>1.25153322966554E-2</v>
      </c>
      <c r="Z1359" s="53">
        <v>0.98721121778199294</v>
      </c>
      <c r="AA1359" s="7" t="str">
        <f t="shared" si="189"/>
        <v>Zonal</v>
      </c>
      <c r="AB1359" s="51">
        <v>1.8597895799567901E-5</v>
      </c>
      <c r="AC1359" s="52">
        <v>3.8415728515076898E-4</v>
      </c>
      <c r="AD1359" s="52">
        <v>1.07440559420591E-2</v>
      </c>
      <c r="AE1359" s="53">
        <v>0.98885318887699003</v>
      </c>
      <c r="AF1359" s="7" t="str">
        <f t="shared" si="190"/>
        <v>Zonal</v>
      </c>
      <c r="AG1359" s="51">
        <v>0.18565078117083</v>
      </c>
      <c r="AH1359" s="52">
        <v>0.188833617432871</v>
      </c>
      <c r="AI1359" s="52">
        <v>0.31359676891147997</v>
      </c>
      <c r="AJ1359" s="53">
        <v>0.311918832484817</v>
      </c>
      <c r="AK1359" s="44" t="str">
        <f t="shared" si="183"/>
        <v>SB</v>
      </c>
      <c r="AL1359" s="51">
        <v>0</v>
      </c>
      <c r="AM1359" s="52">
        <v>5.6037387500548201E-2</v>
      </c>
      <c r="AN1359" s="52">
        <v>0.39990190566195699</v>
      </c>
      <c r="AO1359" s="53">
        <v>0.54406070683749397</v>
      </c>
      <c r="AP1359" s="44" t="str">
        <f t="shared" si="184"/>
        <v>Zonal</v>
      </c>
    </row>
    <row r="1360" spans="1:42" x14ac:dyDescent="0.3">
      <c r="A1360" s="4">
        <v>34189</v>
      </c>
      <c r="B1360" s="5">
        <f t="shared" si="185"/>
        <v>1993</v>
      </c>
      <c r="C1360" s="6">
        <v>1</v>
      </c>
      <c r="D1360" s="7">
        <v>0</v>
      </c>
      <c r="E1360" s="7">
        <v>0</v>
      </c>
      <c r="F1360" s="8">
        <v>0</v>
      </c>
      <c r="G1360" s="44" t="str">
        <f t="shared" si="186"/>
        <v>AL</v>
      </c>
      <c r="H1360" s="51">
        <v>8.3875626172953792E-3</v>
      </c>
      <c r="I1360" s="52">
        <v>8.2755030957386097E-18</v>
      </c>
      <c r="J1360" s="52">
        <v>5.1329981346863504E-7</v>
      </c>
      <c r="K1360" s="53">
        <v>0.99161192408287901</v>
      </c>
      <c r="L1360" s="7" t="str">
        <f t="shared" si="191"/>
        <v>Zonal</v>
      </c>
      <c r="M1360" s="51">
        <v>4.7734280581153699E-2</v>
      </c>
      <c r="N1360" s="52">
        <v>5.2753832820285804E-9</v>
      </c>
      <c r="O1360" s="52">
        <v>7.4603250908809101E-5</v>
      </c>
      <c r="P1360" s="53">
        <v>0.95219111089255404</v>
      </c>
      <c r="Q1360" s="7" t="str">
        <f t="shared" si="187"/>
        <v>Zonal</v>
      </c>
      <c r="R1360" s="6">
        <v>1</v>
      </c>
      <c r="S1360" s="7">
        <v>0</v>
      </c>
      <c r="T1360" s="7">
        <v>0</v>
      </c>
      <c r="U1360" s="8">
        <v>0</v>
      </c>
      <c r="V1360" s="7" t="str">
        <f t="shared" si="188"/>
        <v>AL</v>
      </c>
      <c r="W1360" s="51">
        <v>6.9804272029829598E-7</v>
      </c>
      <c r="X1360" s="52">
        <v>4.7198023325153299E-4</v>
      </c>
      <c r="Y1360" s="52">
        <v>0.18444830419500799</v>
      </c>
      <c r="Z1360" s="53">
        <v>0.81507901752901901</v>
      </c>
      <c r="AA1360" s="7" t="str">
        <f t="shared" si="189"/>
        <v>Zonal</v>
      </c>
      <c r="AB1360" s="51">
        <v>4.7293672491923899E-7</v>
      </c>
      <c r="AC1360" s="52">
        <v>6.9692047751961301E-4</v>
      </c>
      <c r="AD1360" s="52">
        <v>0.12227119922808</v>
      </c>
      <c r="AE1360" s="53">
        <v>0.87703140735767404</v>
      </c>
      <c r="AF1360" s="7" t="str">
        <f t="shared" si="190"/>
        <v>Zonal</v>
      </c>
      <c r="AG1360" s="51">
        <v>0.21330486232367499</v>
      </c>
      <c r="AH1360" s="52">
        <v>0.225900096732713</v>
      </c>
      <c r="AI1360" s="52">
        <v>0.25874816641062698</v>
      </c>
      <c r="AJ1360" s="53">
        <v>0.30204687453298401</v>
      </c>
      <c r="AK1360" s="44" t="str">
        <f t="shared" si="183"/>
        <v>Zonal</v>
      </c>
      <c r="AL1360" s="51">
        <v>0</v>
      </c>
      <c r="AM1360" s="52">
        <v>0.12062208193595</v>
      </c>
      <c r="AN1360" s="52">
        <v>0.17576773854146099</v>
      </c>
      <c r="AO1360" s="53">
        <v>0.70361017952258798</v>
      </c>
      <c r="AP1360" s="44" t="str">
        <f t="shared" si="184"/>
        <v>Zonal</v>
      </c>
    </row>
    <row r="1361" spans="1:42" x14ac:dyDescent="0.3">
      <c r="A1361" s="4">
        <v>34190</v>
      </c>
      <c r="B1361" s="5">
        <f t="shared" si="185"/>
        <v>1993</v>
      </c>
      <c r="C1361" s="6">
        <v>1</v>
      </c>
      <c r="D1361" s="7">
        <v>0</v>
      </c>
      <c r="E1361" s="7">
        <v>0</v>
      </c>
      <c r="F1361" s="8">
        <v>0</v>
      </c>
      <c r="G1361" s="44" t="str">
        <f t="shared" si="186"/>
        <v>AL</v>
      </c>
      <c r="H1361" s="51">
        <v>2.13364251389783E-2</v>
      </c>
      <c r="I1361" s="52">
        <v>6.7943151867207697E-49</v>
      </c>
      <c r="J1361" s="52">
        <v>1.3409465536892999E-9</v>
      </c>
      <c r="K1361" s="53">
        <v>0.97866357352008304</v>
      </c>
      <c r="L1361" s="7" t="str">
        <f t="shared" si="191"/>
        <v>Zonal</v>
      </c>
      <c r="M1361" s="51">
        <v>0.51652884416532197</v>
      </c>
      <c r="N1361" s="52">
        <v>1.9826494556436299E-8</v>
      </c>
      <c r="O1361" s="52">
        <v>1.1584322430262499E-6</v>
      </c>
      <c r="P1361" s="53">
        <v>0.48346997757592602</v>
      </c>
      <c r="Q1361" s="7" t="str">
        <f t="shared" si="187"/>
        <v>AL</v>
      </c>
      <c r="R1361" s="6">
        <v>1</v>
      </c>
      <c r="S1361" s="7">
        <v>0</v>
      </c>
      <c r="T1361" s="7">
        <v>0</v>
      </c>
      <c r="U1361" s="8">
        <v>0</v>
      </c>
      <c r="V1361" s="7" t="str">
        <f t="shared" si="188"/>
        <v>AL</v>
      </c>
      <c r="W1361" s="51">
        <v>8.2338753866344899E-8</v>
      </c>
      <c r="X1361" s="52">
        <v>1.6545708342197301E-4</v>
      </c>
      <c r="Y1361" s="52">
        <v>0.324582425920103</v>
      </c>
      <c r="Z1361" s="53">
        <v>0.67525203465772099</v>
      </c>
      <c r="AA1361" s="7" t="str">
        <f t="shared" si="189"/>
        <v>Zonal</v>
      </c>
      <c r="AB1361" s="51">
        <v>9.3422416613445495E-8</v>
      </c>
      <c r="AC1361" s="52">
        <v>2.1570763883927099E-4</v>
      </c>
      <c r="AD1361" s="52">
        <v>0.217544697413602</v>
      </c>
      <c r="AE1361" s="53">
        <v>0.78223950152514299</v>
      </c>
      <c r="AF1361" s="7" t="str">
        <f t="shared" si="190"/>
        <v>Zonal</v>
      </c>
      <c r="AG1361" s="51">
        <v>0.22423755294624301</v>
      </c>
      <c r="AH1361" s="52">
        <v>0.24433861970912801</v>
      </c>
      <c r="AI1361" s="52">
        <v>0.23887473683961799</v>
      </c>
      <c r="AJ1361" s="53">
        <v>0.29254909050500899</v>
      </c>
      <c r="AK1361" s="44" t="str">
        <f t="shared" si="183"/>
        <v>Zonal</v>
      </c>
      <c r="AL1361" s="51">
        <v>8.72958662088128E-2</v>
      </c>
      <c r="AM1361" s="52">
        <v>0.25955464101287001</v>
      </c>
      <c r="AN1361" s="52">
        <v>0</v>
      </c>
      <c r="AO1361" s="53">
        <v>0.65314949277831602</v>
      </c>
      <c r="AP1361" s="44" t="str">
        <f t="shared" si="184"/>
        <v>Zonal</v>
      </c>
    </row>
    <row r="1362" spans="1:42" x14ac:dyDescent="0.3">
      <c r="A1362" s="4">
        <v>34191</v>
      </c>
      <c r="B1362" s="5">
        <f t="shared" si="185"/>
        <v>1993</v>
      </c>
      <c r="C1362" s="6">
        <v>1</v>
      </c>
      <c r="D1362" s="7">
        <v>0</v>
      </c>
      <c r="E1362" s="7">
        <v>0</v>
      </c>
      <c r="F1362" s="8">
        <v>0</v>
      </c>
      <c r="G1362" s="44" t="str">
        <f t="shared" si="186"/>
        <v>AL</v>
      </c>
      <c r="H1362" s="51">
        <v>0.41654861988980801</v>
      </c>
      <c r="I1362" s="52">
        <v>2.7928775486879201E-43</v>
      </c>
      <c r="J1362" s="52">
        <v>1.8912166202267699E-6</v>
      </c>
      <c r="K1362" s="53">
        <v>0.58344948889356396</v>
      </c>
      <c r="L1362" s="7" t="str">
        <f t="shared" si="191"/>
        <v>Zonal</v>
      </c>
      <c r="M1362" s="51">
        <v>0.75902414444125099</v>
      </c>
      <c r="N1362" s="52">
        <v>3.0534976773977199E-4</v>
      </c>
      <c r="O1362" s="52">
        <v>2.04988746897149E-5</v>
      </c>
      <c r="P1362" s="53">
        <v>0.240650006916309</v>
      </c>
      <c r="Q1362" s="7" t="str">
        <f t="shared" si="187"/>
        <v>AL</v>
      </c>
      <c r="R1362" s="6">
        <v>1</v>
      </c>
      <c r="S1362" s="7">
        <v>0</v>
      </c>
      <c r="T1362" s="7">
        <v>0</v>
      </c>
      <c r="U1362" s="8">
        <v>0</v>
      </c>
      <c r="V1362" s="7" t="str">
        <f t="shared" si="188"/>
        <v>AL</v>
      </c>
      <c r="W1362" s="51">
        <v>3.5298988752519597E-5</v>
      </c>
      <c r="X1362" s="52">
        <v>0.77737848709161395</v>
      </c>
      <c r="Y1362" s="52">
        <v>0.14479157878534801</v>
      </c>
      <c r="Z1362" s="53">
        <v>7.7794635134285806E-2</v>
      </c>
      <c r="AA1362" s="7" t="str">
        <f t="shared" si="189"/>
        <v>NAO-</v>
      </c>
      <c r="AB1362" s="51">
        <v>4.39242322768885E-5</v>
      </c>
      <c r="AC1362" s="52">
        <v>0.79462359414436601</v>
      </c>
      <c r="AD1362" s="52">
        <v>0.115016119689886</v>
      </c>
      <c r="AE1362" s="53">
        <v>9.0316361933468994E-2</v>
      </c>
      <c r="AF1362" s="7" t="str">
        <f t="shared" si="190"/>
        <v>NAO-</v>
      </c>
      <c r="AG1362" s="51">
        <v>0.22889404117113701</v>
      </c>
      <c r="AH1362" s="52">
        <v>0.25588896348823797</v>
      </c>
      <c r="AI1362" s="52">
        <v>0.23011569363440401</v>
      </c>
      <c r="AJ1362" s="53">
        <v>0.285101301706218</v>
      </c>
      <c r="AK1362" s="44" t="str">
        <f t="shared" si="183"/>
        <v>Zonal</v>
      </c>
      <c r="AL1362" s="51">
        <v>0.132701366743919</v>
      </c>
      <c r="AM1362" s="52">
        <v>0.33846225335586999</v>
      </c>
      <c r="AN1362" s="52">
        <v>0</v>
      </c>
      <c r="AO1362" s="53">
        <v>0.52883637990020904</v>
      </c>
      <c r="AP1362" s="44" t="str">
        <f t="shared" si="184"/>
        <v>Zonal</v>
      </c>
    </row>
    <row r="1363" spans="1:42" x14ac:dyDescent="0.3">
      <c r="A1363" s="4">
        <v>34192</v>
      </c>
      <c r="B1363" s="5">
        <f t="shared" si="185"/>
        <v>1993</v>
      </c>
      <c r="C1363" s="6">
        <v>1</v>
      </c>
      <c r="D1363" s="7">
        <v>0</v>
      </c>
      <c r="E1363" s="7">
        <v>0</v>
      </c>
      <c r="F1363" s="8">
        <v>0</v>
      </c>
      <c r="G1363" s="44" t="str">
        <f t="shared" si="186"/>
        <v>AL</v>
      </c>
      <c r="H1363" s="51">
        <v>1.1012257070182699E-2</v>
      </c>
      <c r="I1363" s="52">
        <v>8.4920854855874605E-25</v>
      </c>
      <c r="J1363" s="52">
        <v>4.7662326388239501E-4</v>
      </c>
      <c r="K1363" s="53">
        <v>0.98851111966592398</v>
      </c>
      <c r="L1363" s="7" t="str">
        <f t="shared" si="191"/>
        <v>Zonal</v>
      </c>
      <c r="M1363" s="51">
        <v>7.2248972055940696E-3</v>
      </c>
      <c r="N1363" s="52">
        <v>3.5042131070530698E-4</v>
      </c>
      <c r="O1363" s="52">
        <v>2.7515168116604202E-3</v>
      </c>
      <c r="P1363" s="53">
        <v>0.98967316467203403</v>
      </c>
      <c r="Q1363" s="7" t="str">
        <f t="shared" si="187"/>
        <v>Zonal</v>
      </c>
      <c r="R1363" s="6">
        <v>1</v>
      </c>
      <c r="S1363" s="7">
        <v>0</v>
      </c>
      <c r="T1363" s="7">
        <v>0</v>
      </c>
      <c r="U1363" s="8">
        <v>0</v>
      </c>
      <c r="V1363" s="7" t="str">
        <f t="shared" si="188"/>
        <v>AL</v>
      </c>
      <c r="W1363" s="51">
        <v>2.0582960510184E-7</v>
      </c>
      <c r="X1363" s="52">
        <v>0.97773026972472499</v>
      </c>
      <c r="Y1363" s="52">
        <v>2.2123712593984299E-2</v>
      </c>
      <c r="Z1363" s="53">
        <v>1.45811851684171E-4</v>
      </c>
      <c r="AA1363" s="7" t="str">
        <f t="shared" si="189"/>
        <v>NAO-</v>
      </c>
      <c r="AB1363" s="51">
        <v>3.4397740168174303E-7</v>
      </c>
      <c r="AC1363" s="52">
        <v>0.98141330374286795</v>
      </c>
      <c r="AD1363" s="52">
        <v>1.8377546719547701E-2</v>
      </c>
      <c r="AE1363" s="53">
        <v>2.08805560181345E-4</v>
      </c>
      <c r="AF1363" s="7" t="str">
        <f t="shared" si="190"/>
        <v>NAO-</v>
      </c>
      <c r="AG1363" s="51">
        <v>0.246880761218291</v>
      </c>
      <c r="AH1363" s="52">
        <v>0.25691271689894002</v>
      </c>
      <c r="AI1363" s="52">
        <v>0.21972044185212899</v>
      </c>
      <c r="AJ1363" s="53">
        <v>0.27648608003063702</v>
      </c>
      <c r="AK1363" s="44" t="str">
        <f t="shared" si="183"/>
        <v>Zonal</v>
      </c>
      <c r="AL1363" s="51">
        <v>0.26648557946359802</v>
      </c>
      <c r="AM1363" s="52">
        <v>0.32401939425403498</v>
      </c>
      <c r="AN1363" s="52">
        <v>0</v>
      </c>
      <c r="AO1363" s="53">
        <v>0.409495026282366</v>
      </c>
      <c r="AP1363" s="44" t="str">
        <f t="shared" si="184"/>
        <v>Zonal</v>
      </c>
    </row>
    <row r="1364" spans="1:42" x14ac:dyDescent="0.3">
      <c r="A1364" s="4">
        <v>34193</v>
      </c>
      <c r="B1364" s="5">
        <f t="shared" si="185"/>
        <v>1993</v>
      </c>
      <c r="C1364" s="6">
        <v>1</v>
      </c>
      <c r="D1364" s="7">
        <v>0</v>
      </c>
      <c r="E1364" s="7">
        <v>0</v>
      </c>
      <c r="F1364" s="8">
        <v>0</v>
      </c>
      <c r="G1364" s="44" t="str">
        <f t="shared" si="186"/>
        <v>AL</v>
      </c>
      <c r="H1364" s="51">
        <v>2.34043797428692E-4</v>
      </c>
      <c r="I1364" s="52">
        <v>2.9367429994443199E-22</v>
      </c>
      <c r="J1364" s="52">
        <v>2.0297812118076601E-6</v>
      </c>
      <c r="K1364" s="53">
        <v>0.99976392642135903</v>
      </c>
      <c r="L1364" s="7" t="str">
        <f t="shared" si="191"/>
        <v>Zonal</v>
      </c>
      <c r="M1364" s="51">
        <v>1.8596478738233099E-4</v>
      </c>
      <c r="N1364" s="52">
        <v>2.43126672468124E-9</v>
      </c>
      <c r="O1364" s="52">
        <v>1.2253738374622699E-2</v>
      </c>
      <c r="P1364" s="53">
        <v>0.987560294406716</v>
      </c>
      <c r="Q1364" s="7" t="str">
        <f t="shared" si="187"/>
        <v>Zonal</v>
      </c>
      <c r="R1364" s="6">
        <v>1</v>
      </c>
      <c r="S1364" s="7">
        <v>0</v>
      </c>
      <c r="T1364" s="7">
        <v>0</v>
      </c>
      <c r="U1364" s="8">
        <v>0</v>
      </c>
      <c r="V1364" s="7" t="str">
        <f t="shared" si="188"/>
        <v>AL</v>
      </c>
      <c r="W1364" s="51">
        <v>1.9341121598234E-2</v>
      </c>
      <c r="X1364" s="52">
        <v>0.43194529393952502</v>
      </c>
      <c r="Y1364" s="52">
        <v>0.215109073384501</v>
      </c>
      <c r="Z1364" s="53">
        <v>0.33360451107773798</v>
      </c>
      <c r="AA1364" s="7" t="str">
        <f t="shared" si="189"/>
        <v>NAO-</v>
      </c>
      <c r="AB1364" s="51">
        <v>1.3714756423713099E-2</v>
      </c>
      <c r="AC1364" s="52">
        <v>0.40042375047863998</v>
      </c>
      <c r="AD1364" s="52">
        <v>0.22486657652651601</v>
      </c>
      <c r="AE1364" s="53">
        <v>0.36099491657112898</v>
      </c>
      <c r="AF1364" s="7" t="str">
        <f t="shared" si="190"/>
        <v>NAO-</v>
      </c>
      <c r="AG1364" s="51">
        <v>0.27226420592214701</v>
      </c>
      <c r="AH1364" s="52">
        <v>0.23492813391363301</v>
      </c>
      <c r="AI1364" s="52">
        <v>0.20592842923354601</v>
      </c>
      <c r="AJ1364" s="53">
        <v>0.28687923093067202</v>
      </c>
      <c r="AK1364" s="44" t="str">
        <f t="shared" si="183"/>
        <v>Zonal</v>
      </c>
      <c r="AL1364" s="51">
        <v>0.35852209213390501</v>
      </c>
      <c r="AM1364" s="52">
        <v>0.249259673275676</v>
      </c>
      <c r="AN1364" s="52">
        <v>0</v>
      </c>
      <c r="AO1364" s="53">
        <v>0.39221823459041699</v>
      </c>
      <c r="AP1364" s="44" t="str">
        <f t="shared" si="184"/>
        <v>Zonal</v>
      </c>
    </row>
    <row r="1365" spans="1:42" x14ac:dyDescent="0.3">
      <c r="A1365" s="4">
        <v>34194</v>
      </c>
      <c r="B1365" s="5">
        <f t="shared" si="185"/>
        <v>1993</v>
      </c>
      <c r="C1365" s="6">
        <v>1</v>
      </c>
      <c r="D1365" s="7">
        <v>0</v>
      </c>
      <c r="E1365" s="7">
        <v>0</v>
      </c>
      <c r="F1365" s="8">
        <v>0</v>
      </c>
      <c r="G1365" s="44" t="str">
        <f t="shared" si="186"/>
        <v>AL</v>
      </c>
      <c r="H1365" s="51">
        <v>3.1335269390116299E-3</v>
      </c>
      <c r="I1365" s="52">
        <v>1.12936545296318E-11</v>
      </c>
      <c r="J1365" s="52">
        <v>1.8241456492379101E-5</v>
      </c>
      <c r="K1365" s="53">
        <v>0.99684823159320801</v>
      </c>
      <c r="L1365" s="7" t="str">
        <f t="shared" si="191"/>
        <v>Zonal</v>
      </c>
      <c r="M1365" s="51">
        <v>1.2131561647755301E-4</v>
      </c>
      <c r="N1365" s="52">
        <v>1.9461348863658901E-4</v>
      </c>
      <c r="O1365" s="52">
        <v>3.65643784633008E-6</v>
      </c>
      <c r="P1365" s="53">
        <v>0.99968041445704303</v>
      </c>
      <c r="Q1365" s="7" t="str">
        <f t="shared" si="187"/>
        <v>Zonal</v>
      </c>
      <c r="R1365" s="6">
        <v>1</v>
      </c>
      <c r="S1365" s="7">
        <v>0</v>
      </c>
      <c r="T1365" s="7">
        <v>0</v>
      </c>
      <c r="U1365" s="8">
        <v>0</v>
      </c>
      <c r="V1365" s="7" t="str">
        <f t="shared" si="188"/>
        <v>AL</v>
      </c>
      <c r="W1365" s="51">
        <v>0.93666282670307199</v>
      </c>
      <c r="X1365" s="52">
        <v>4.0780295487449901E-2</v>
      </c>
      <c r="Y1365" s="52">
        <v>2.2745762712826401E-4</v>
      </c>
      <c r="Z1365" s="53">
        <v>2.2329420182348399E-2</v>
      </c>
      <c r="AA1365" s="7" t="str">
        <f t="shared" si="189"/>
        <v>AL</v>
      </c>
      <c r="AB1365" s="51">
        <v>0.95051044271487095</v>
      </c>
      <c r="AC1365" s="52">
        <v>3.06813494144722E-2</v>
      </c>
      <c r="AD1365" s="52">
        <v>2.48500680389284E-4</v>
      </c>
      <c r="AE1365" s="53">
        <v>1.85597071902673E-2</v>
      </c>
      <c r="AF1365" s="7" t="str">
        <f t="shared" si="190"/>
        <v>AL</v>
      </c>
      <c r="AG1365" s="51">
        <v>0.32212076997048</v>
      </c>
      <c r="AH1365" s="52">
        <v>0.19208823712963</v>
      </c>
      <c r="AI1365" s="52">
        <v>0.20567248004482699</v>
      </c>
      <c r="AJ1365" s="53">
        <v>0.28011851285506101</v>
      </c>
      <c r="AK1365" s="44" t="str">
        <f t="shared" si="183"/>
        <v>AL</v>
      </c>
      <c r="AL1365" s="51">
        <v>0.52831164556664401</v>
      </c>
      <c r="AM1365" s="52">
        <v>4.9811334062136302E-2</v>
      </c>
      <c r="AN1365" s="52">
        <v>0</v>
      </c>
      <c r="AO1365" s="53">
        <v>0.42187702037121899</v>
      </c>
      <c r="AP1365" s="44" t="str">
        <f t="shared" si="184"/>
        <v>AL</v>
      </c>
    </row>
    <row r="1366" spans="1:42" x14ac:dyDescent="0.3">
      <c r="A1366" s="4">
        <v>34195</v>
      </c>
      <c r="B1366" s="5">
        <f t="shared" si="185"/>
        <v>1993</v>
      </c>
      <c r="C1366" s="6">
        <v>0</v>
      </c>
      <c r="D1366" s="7">
        <v>0</v>
      </c>
      <c r="E1366" s="7">
        <v>0</v>
      </c>
      <c r="F1366" s="8">
        <v>1</v>
      </c>
      <c r="G1366" s="44" t="str">
        <f t="shared" si="186"/>
        <v>Zonal</v>
      </c>
      <c r="H1366" s="51">
        <v>7.7102498378187403E-4</v>
      </c>
      <c r="I1366" s="52">
        <v>2.3239187609324699E-23</v>
      </c>
      <c r="J1366" s="52">
        <v>2.4015575578988101E-2</v>
      </c>
      <c r="K1366" s="53">
        <v>0.97521339943721896</v>
      </c>
      <c r="L1366" s="7" t="str">
        <f t="shared" si="191"/>
        <v>Zonal</v>
      </c>
      <c r="M1366" s="51">
        <v>8.7848954237018392E-6</v>
      </c>
      <c r="N1366" s="52">
        <v>1.19672352487788E-4</v>
      </c>
      <c r="O1366" s="52">
        <v>3.0548125752198302E-3</v>
      </c>
      <c r="P1366" s="53">
        <v>0.996816730176877</v>
      </c>
      <c r="Q1366" s="7" t="str">
        <f t="shared" si="187"/>
        <v>Zonal</v>
      </c>
      <c r="R1366" s="6">
        <v>1</v>
      </c>
      <c r="S1366" s="7">
        <v>0</v>
      </c>
      <c r="T1366" s="7">
        <v>0</v>
      </c>
      <c r="U1366" s="8">
        <v>0</v>
      </c>
      <c r="V1366" s="7" t="str">
        <f t="shared" si="188"/>
        <v>AL</v>
      </c>
      <c r="W1366" s="51">
        <v>0.359854098242608</v>
      </c>
      <c r="X1366" s="52">
        <v>3.35357374067883E-2</v>
      </c>
      <c r="Y1366" s="52">
        <v>4.27683286901453E-3</v>
      </c>
      <c r="Z1366" s="53">
        <v>0.60233333148158896</v>
      </c>
      <c r="AA1366" s="7" t="str">
        <f t="shared" si="189"/>
        <v>Zonal</v>
      </c>
      <c r="AB1366" s="51">
        <v>0.52687666973171199</v>
      </c>
      <c r="AC1366" s="52">
        <v>1.2365005932736E-2</v>
      </c>
      <c r="AD1366" s="52">
        <v>3.8450512885819499E-3</v>
      </c>
      <c r="AE1366" s="53">
        <v>0.45691327304697099</v>
      </c>
      <c r="AF1366" s="7" t="str">
        <f t="shared" si="190"/>
        <v>AL</v>
      </c>
      <c r="AG1366" s="51">
        <v>0.32055332689034899</v>
      </c>
      <c r="AH1366" s="52">
        <v>0.175592113152649</v>
      </c>
      <c r="AI1366" s="52">
        <v>0.273048157435411</v>
      </c>
      <c r="AJ1366" s="53">
        <v>0.23080640252158999</v>
      </c>
      <c r="AK1366" s="44" t="str">
        <f t="shared" si="183"/>
        <v>AL</v>
      </c>
      <c r="AL1366" s="51">
        <v>0.44433803637390701</v>
      </c>
      <c r="AM1366" s="52">
        <v>0</v>
      </c>
      <c r="AN1366" s="52">
        <v>0.334090939181167</v>
      </c>
      <c r="AO1366" s="53">
        <v>0.22157102444492399</v>
      </c>
      <c r="AP1366" s="44" t="str">
        <f t="shared" si="184"/>
        <v>AL</v>
      </c>
    </row>
    <row r="1367" spans="1:42" x14ac:dyDescent="0.3">
      <c r="A1367" s="4">
        <v>34196</v>
      </c>
      <c r="B1367" s="5">
        <f t="shared" si="185"/>
        <v>1993</v>
      </c>
      <c r="C1367" s="6">
        <v>0</v>
      </c>
      <c r="D1367" s="7">
        <v>0</v>
      </c>
      <c r="E1367" s="7">
        <v>1</v>
      </c>
      <c r="F1367" s="8">
        <v>0</v>
      </c>
      <c r="G1367" s="44" t="str">
        <f t="shared" si="186"/>
        <v>SB</v>
      </c>
      <c r="H1367" s="51">
        <v>7.4386903959648796E-4</v>
      </c>
      <c r="I1367" s="52">
        <v>2.5311995679829401E-39</v>
      </c>
      <c r="J1367" s="52">
        <v>0.74116269327560202</v>
      </c>
      <c r="K1367" s="53">
        <v>0.25809343768479098</v>
      </c>
      <c r="L1367" s="7" t="str">
        <f t="shared" si="191"/>
        <v>SB</v>
      </c>
      <c r="M1367" s="51">
        <v>1.9461465908204899E-4</v>
      </c>
      <c r="N1367" s="52">
        <v>3.4603337026383E-4</v>
      </c>
      <c r="O1367" s="52">
        <v>0.488425043414975</v>
      </c>
      <c r="P1367" s="53">
        <v>0.51103430855568899</v>
      </c>
      <c r="Q1367" s="7" t="str">
        <f t="shared" si="187"/>
        <v>Zonal</v>
      </c>
      <c r="R1367" s="6">
        <v>0</v>
      </c>
      <c r="S1367" s="7">
        <v>0</v>
      </c>
      <c r="T1367" s="7">
        <v>1</v>
      </c>
      <c r="U1367" s="8">
        <v>0</v>
      </c>
      <c r="V1367" s="7" t="str">
        <f t="shared" si="188"/>
        <v>SB</v>
      </c>
      <c r="W1367" s="51">
        <v>2.0293750255711202E-2</v>
      </c>
      <c r="X1367" s="52">
        <v>0.13460847953681199</v>
      </c>
      <c r="Y1367" s="52">
        <v>9.2784987996462603E-3</v>
      </c>
      <c r="Z1367" s="53">
        <v>0.83581927140782897</v>
      </c>
      <c r="AA1367" s="7" t="str">
        <f t="shared" si="189"/>
        <v>Zonal</v>
      </c>
      <c r="AB1367" s="51">
        <v>9.3056484972045099E-3</v>
      </c>
      <c r="AC1367" s="52">
        <v>7.0293251458103403E-2</v>
      </c>
      <c r="AD1367" s="52">
        <v>1.13448209193934E-2</v>
      </c>
      <c r="AE1367" s="53">
        <v>0.90905627912529696</v>
      </c>
      <c r="AF1367" s="7" t="str">
        <f t="shared" si="190"/>
        <v>Zonal</v>
      </c>
      <c r="AG1367" s="51">
        <v>0.24657658776424601</v>
      </c>
      <c r="AH1367" s="52">
        <v>0.214293107012239</v>
      </c>
      <c r="AI1367" s="52">
        <v>0.32522678720563297</v>
      </c>
      <c r="AJ1367" s="53">
        <v>0.21390351801787899</v>
      </c>
      <c r="AK1367" s="44" t="str">
        <f t="shared" si="183"/>
        <v>SB</v>
      </c>
      <c r="AL1367" s="51">
        <v>0.31559747995811299</v>
      </c>
      <c r="AM1367" s="52">
        <v>9.0184196522067495E-2</v>
      </c>
      <c r="AN1367" s="52">
        <v>0.59421832351981796</v>
      </c>
      <c r="AO1367" s="53">
        <v>0</v>
      </c>
      <c r="AP1367" s="44" t="str">
        <f t="shared" si="184"/>
        <v>SB</v>
      </c>
    </row>
    <row r="1368" spans="1:42" x14ac:dyDescent="0.3">
      <c r="A1368" s="4">
        <v>34197</v>
      </c>
      <c r="B1368" s="5">
        <f t="shared" si="185"/>
        <v>1993</v>
      </c>
      <c r="C1368" s="6">
        <v>0</v>
      </c>
      <c r="D1368" s="7">
        <v>0</v>
      </c>
      <c r="E1368" s="7">
        <v>1</v>
      </c>
      <c r="F1368" s="8">
        <v>0</v>
      </c>
      <c r="G1368" s="44" t="str">
        <f t="shared" si="186"/>
        <v>SB</v>
      </c>
      <c r="H1368" s="51">
        <v>3.0771568095673999E-2</v>
      </c>
      <c r="I1368" s="52">
        <v>7.7940936331071302E-31</v>
      </c>
      <c r="J1368" s="52">
        <v>9.4485111366381797E-2</v>
      </c>
      <c r="K1368" s="53">
        <v>0.87474332053793902</v>
      </c>
      <c r="L1368" s="7" t="str">
        <f t="shared" si="191"/>
        <v>Zonal</v>
      </c>
      <c r="M1368" s="51">
        <v>2.0441619182488002E-2</v>
      </c>
      <c r="N1368" s="52">
        <v>6.5569524142806199E-7</v>
      </c>
      <c r="O1368" s="52">
        <v>0.30138216523558298</v>
      </c>
      <c r="P1368" s="53">
        <v>0.67817555988668998</v>
      </c>
      <c r="Q1368" s="7" t="str">
        <f t="shared" si="187"/>
        <v>Zonal</v>
      </c>
      <c r="R1368" s="6">
        <v>0</v>
      </c>
      <c r="S1368" s="7">
        <v>0</v>
      </c>
      <c r="T1368" s="7">
        <v>0</v>
      </c>
      <c r="U1368" s="8">
        <v>1</v>
      </c>
      <c r="V1368" s="7" t="str">
        <f t="shared" si="188"/>
        <v>Zonal</v>
      </c>
      <c r="W1368" s="51">
        <v>6.3361910384828201E-7</v>
      </c>
      <c r="X1368" s="52">
        <v>6.1467136114449496E-4</v>
      </c>
      <c r="Y1368" s="52">
        <v>4.2571665186594498E-2</v>
      </c>
      <c r="Z1368" s="53">
        <v>0.95681302983315597</v>
      </c>
      <c r="AA1368" s="7" t="str">
        <f t="shared" si="189"/>
        <v>Zonal</v>
      </c>
      <c r="AB1368" s="51">
        <v>3.2480884788664298E-8</v>
      </c>
      <c r="AC1368" s="52">
        <v>5.3308291766309204E-4</v>
      </c>
      <c r="AD1368" s="52">
        <v>5.0848955191508699E-2</v>
      </c>
      <c r="AE1368" s="53">
        <v>0.94861792940994405</v>
      </c>
      <c r="AF1368" s="7" t="str">
        <f t="shared" si="190"/>
        <v>Zonal</v>
      </c>
      <c r="AG1368" s="51">
        <v>0.19326915494830499</v>
      </c>
      <c r="AH1368" s="52">
        <v>0.20297460744208801</v>
      </c>
      <c r="AI1368" s="52">
        <v>0.405215483323354</v>
      </c>
      <c r="AJ1368" s="53">
        <v>0.19854075428625101</v>
      </c>
      <c r="AK1368" s="44" t="str">
        <f t="shared" si="183"/>
        <v>SB</v>
      </c>
      <c r="AL1368" s="51">
        <v>0</v>
      </c>
      <c r="AM1368" s="52">
        <v>0.131511317977483</v>
      </c>
      <c r="AN1368" s="52">
        <v>0.81473525082547604</v>
      </c>
      <c r="AO1368" s="53">
        <v>5.3753431197040201E-2</v>
      </c>
      <c r="AP1368" s="44" t="str">
        <f t="shared" si="184"/>
        <v>SB</v>
      </c>
    </row>
    <row r="1369" spans="1:42" x14ac:dyDescent="0.3">
      <c r="A1369" s="4">
        <v>34198</v>
      </c>
      <c r="B1369" s="5">
        <f t="shared" si="185"/>
        <v>1993</v>
      </c>
      <c r="C1369" s="6">
        <v>0</v>
      </c>
      <c r="D1369" s="7">
        <v>0</v>
      </c>
      <c r="E1369" s="7">
        <v>1</v>
      </c>
      <c r="F1369" s="8">
        <v>0</v>
      </c>
      <c r="G1369" s="44" t="str">
        <f t="shared" si="186"/>
        <v>SB</v>
      </c>
      <c r="H1369" s="51">
        <v>0.15591719641583701</v>
      </c>
      <c r="I1369" s="52">
        <v>2.0109217272741001E-28</v>
      </c>
      <c r="J1369" s="52">
        <v>3.4648101635631202E-4</v>
      </c>
      <c r="K1369" s="53">
        <v>0.84373632256781805</v>
      </c>
      <c r="L1369" s="7" t="str">
        <f t="shared" si="191"/>
        <v>Zonal</v>
      </c>
      <c r="M1369" s="51">
        <v>7.1737533304211801E-2</v>
      </c>
      <c r="N1369" s="52">
        <v>2.1331948660907901E-9</v>
      </c>
      <c r="O1369" s="52">
        <v>1.2132071687984599E-2</v>
      </c>
      <c r="P1369" s="53">
        <v>0.91613039287459697</v>
      </c>
      <c r="Q1369" s="7" t="str">
        <f t="shared" si="187"/>
        <v>Zonal</v>
      </c>
      <c r="R1369" s="6">
        <v>0</v>
      </c>
      <c r="S1369" s="7">
        <v>0</v>
      </c>
      <c r="T1369" s="7">
        <v>0</v>
      </c>
      <c r="U1369" s="8">
        <v>1</v>
      </c>
      <c r="V1369" s="7" t="str">
        <f t="shared" si="188"/>
        <v>Zonal</v>
      </c>
      <c r="W1369" s="51">
        <v>8.1289059824503103E-10</v>
      </c>
      <c r="X1369" s="52">
        <v>3.9513891696600102E-5</v>
      </c>
      <c r="Y1369" s="52">
        <v>0.115851665765352</v>
      </c>
      <c r="Z1369" s="53">
        <v>0.88410881953005904</v>
      </c>
      <c r="AA1369" s="7" t="str">
        <f t="shared" si="189"/>
        <v>Zonal</v>
      </c>
      <c r="AB1369" s="51">
        <v>1.92866165130388E-11</v>
      </c>
      <c r="AC1369" s="52">
        <v>3.6437725226390399E-5</v>
      </c>
      <c r="AD1369" s="52">
        <v>0.14434104889984301</v>
      </c>
      <c r="AE1369" s="53">
        <v>0.85562251335564299</v>
      </c>
      <c r="AF1369" s="7" t="str">
        <f t="shared" si="190"/>
        <v>Zonal</v>
      </c>
      <c r="AG1369" s="51">
        <v>0.20824800908968999</v>
      </c>
      <c r="AH1369" s="52">
        <v>0.20403583677733</v>
      </c>
      <c r="AI1369" s="52">
        <v>0.36276069208397999</v>
      </c>
      <c r="AJ1369" s="53">
        <v>0.224955462048998</v>
      </c>
      <c r="AK1369" s="44" t="str">
        <f t="shared" si="183"/>
        <v>SB</v>
      </c>
      <c r="AL1369" s="51">
        <v>4.4769787464126701E-2</v>
      </c>
      <c r="AM1369" s="52">
        <v>0</v>
      </c>
      <c r="AN1369" s="52">
        <v>0.73289522938069296</v>
      </c>
      <c r="AO1369" s="53">
        <v>0.22233498315517999</v>
      </c>
      <c r="AP1369" s="44" t="str">
        <f t="shared" si="184"/>
        <v>SB</v>
      </c>
    </row>
    <row r="1370" spans="1:42" x14ac:dyDescent="0.3">
      <c r="A1370" s="4">
        <v>34199</v>
      </c>
      <c r="B1370" s="5">
        <f t="shared" si="185"/>
        <v>1993</v>
      </c>
      <c r="C1370" s="6">
        <v>0</v>
      </c>
      <c r="D1370" s="7">
        <v>0</v>
      </c>
      <c r="E1370" s="7">
        <v>1</v>
      </c>
      <c r="F1370" s="8">
        <v>0</v>
      </c>
      <c r="G1370" s="44" t="str">
        <f t="shared" si="186"/>
        <v>SB</v>
      </c>
      <c r="H1370" s="51">
        <v>3.9001517671500396E-6</v>
      </c>
      <c r="I1370" s="52">
        <v>1.4151473244267299E-39</v>
      </c>
      <c r="J1370" s="52">
        <v>2.69812486568554E-7</v>
      </c>
      <c r="K1370" s="53">
        <v>0.99999583003574</v>
      </c>
      <c r="L1370" s="7" t="str">
        <f t="shared" si="191"/>
        <v>Zonal</v>
      </c>
      <c r="M1370" s="51">
        <v>2.5374829362233602E-9</v>
      </c>
      <c r="N1370" s="52">
        <v>2.2282486239282701E-11</v>
      </c>
      <c r="O1370" s="52">
        <v>1.9694005979997301E-5</v>
      </c>
      <c r="P1370" s="53">
        <v>0.99998030343425803</v>
      </c>
      <c r="Q1370" s="7" t="str">
        <f t="shared" si="187"/>
        <v>Zonal</v>
      </c>
      <c r="R1370" s="6">
        <v>0</v>
      </c>
      <c r="S1370" s="7">
        <v>0</v>
      </c>
      <c r="T1370" s="7">
        <v>1</v>
      </c>
      <c r="U1370" s="8">
        <v>0</v>
      </c>
      <c r="V1370" s="7" t="str">
        <f t="shared" si="188"/>
        <v>SB</v>
      </c>
      <c r="W1370" s="51">
        <v>3.1410040477502298E-6</v>
      </c>
      <c r="X1370" s="52">
        <v>3.1533761435611398E-3</v>
      </c>
      <c r="Y1370" s="52">
        <v>4.5240458953080397E-2</v>
      </c>
      <c r="Z1370" s="53">
        <v>0.95160302389931095</v>
      </c>
      <c r="AA1370" s="7" t="str">
        <f t="shared" si="189"/>
        <v>Zonal</v>
      </c>
      <c r="AB1370" s="51">
        <v>7.9594598040920596E-7</v>
      </c>
      <c r="AC1370" s="52">
        <v>2.0867323413029499E-3</v>
      </c>
      <c r="AD1370" s="52">
        <v>4.9405879075212399E-2</v>
      </c>
      <c r="AE1370" s="53">
        <v>0.94850659263750403</v>
      </c>
      <c r="AF1370" s="7" t="str">
        <f t="shared" si="190"/>
        <v>Zonal</v>
      </c>
      <c r="AG1370" s="51">
        <v>0.21976833883059399</v>
      </c>
      <c r="AH1370" s="52">
        <v>0.19801542355149199</v>
      </c>
      <c r="AI1370" s="52">
        <v>0.31684957484377302</v>
      </c>
      <c r="AJ1370" s="53">
        <v>0.26536666277413801</v>
      </c>
      <c r="AK1370" s="44" t="str">
        <f t="shared" si="183"/>
        <v>SB</v>
      </c>
      <c r="AL1370" s="51">
        <v>0.15188190888543601</v>
      </c>
      <c r="AM1370" s="52">
        <v>0</v>
      </c>
      <c r="AN1370" s="52">
        <v>0.440407620735489</v>
      </c>
      <c r="AO1370" s="53">
        <v>0.40771047037907299</v>
      </c>
      <c r="AP1370" s="44" t="str">
        <f t="shared" si="184"/>
        <v>SB</v>
      </c>
    </row>
    <row r="1371" spans="1:42" x14ac:dyDescent="0.3">
      <c r="A1371" s="4">
        <v>34200</v>
      </c>
      <c r="B1371" s="5">
        <f t="shared" si="185"/>
        <v>1993</v>
      </c>
      <c r="C1371" s="6">
        <v>0</v>
      </c>
      <c r="D1371" s="7">
        <v>0</v>
      </c>
      <c r="E1371" s="7">
        <v>1</v>
      </c>
      <c r="F1371" s="8">
        <v>0</v>
      </c>
      <c r="G1371" s="44" t="str">
        <f t="shared" si="186"/>
        <v>SB</v>
      </c>
      <c r="H1371" s="51">
        <v>7.6352441655387098E-5</v>
      </c>
      <c r="I1371" s="52">
        <v>1.00130018062116E-25</v>
      </c>
      <c r="J1371" s="52">
        <v>3.2788273655876502E-6</v>
      </c>
      <c r="K1371" s="53">
        <v>0.99992036873096601</v>
      </c>
      <c r="L1371" s="7" t="str">
        <f t="shared" si="191"/>
        <v>Zonal</v>
      </c>
      <c r="M1371" s="51">
        <v>6.9089895429616702E-6</v>
      </c>
      <c r="N1371" s="52">
        <v>2.2489631031813901E-10</v>
      </c>
      <c r="O1371" s="52">
        <v>4.33193001470124E-4</v>
      </c>
      <c r="P1371" s="53">
        <v>0.99955989778407806</v>
      </c>
      <c r="Q1371" s="7" t="str">
        <f t="shared" si="187"/>
        <v>Zonal</v>
      </c>
      <c r="R1371" s="6">
        <v>1</v>
      </c>
      <c r="S1371" s="7">
        <v>0</v>
      </c>
      <c r="T1371" s="7">
        <v>0</v>
      </c>
      <c r="U1371" s="8">
        <v>0</v>
      </c>
      <c r="V1371" s="7" t="str">
        <f t="shared" si="188"/>
        <v>AL</v>
      </c>
      <c r="W1371" s="51">
        <v>7.7416962176829495E-5</v>
      </c>
      <c r="X1371" s="52">
        <v>4.1459876571650803E-2</v>
      </c>
      <c r="Y1371" s="52">
        <v>0.234003541949455</v>
      </c>
      <c r="Z1371" s="53">
        <v>0.72445916451671699</v>
      </c>
      <c r="AA1371" s="7" t="str">
        <f t="shared" si="189"/>
        <v>Zonal</v>
      </c>
      <c r="AB1371" s="51">
        <v>1.4155540496948199E-4</v>
      </c>
      <c r="AC1371" s="52">
        <v>1.69988454316129E-2</v>
      </c>
      <c r="AD1371" s="52">
        <v>0.22457816472265801</v>
      </c>
      <c r="AE1371" s="53">
        <v>0.75828143444076002</v>
      </c>
      <c r="AF1371" s="7" t="str">
        <f t="shared" si="190"/>
        <v>Zonal</v>
      </c>
      <c r="AG1371" s="51">
        <v>0.22764539918454399</v>
      </c>
      <c r="AH1371" s="52">
        <v>0.20718424752773401</v>
      </c>
      <c r="AI1371" s="52">
        <v>0.30708307942773999</v>
      </c>
      <c r="AJ1371" s="53">
        <v>0.25808727385997998</v>
      </c>
      <c r="AK1371" s="44" t="str">
        <f t="shared" si="183"/>
        <v>SB</v>
      </c>
      <c r="AL1371" s="51">
        <v>0.18809993143640699</v>
      </c>
      <c r="AM1371" s="52">
        <v>0</v>
      </c>
      <c r="AN1371" s="52">
        <v>0.41712375728488099</v>
      </c>
      <c r="AO1371" s="53">
        <v>0.39477631127871099</v>
      </c>
      <c r="AP1371" s="44" t="str">
        <f t="shared" si="184"/>
        <v>SB</v>
      </c>
    </row>
    <row r="1372" spans="1:42" x14ac:dyDescent="0.3">
      <c r="A1372" s="4">
        <v>34201</v>
      </c>
      <c r="B1372" s="5">
        <f t="shared" si="185"/>
        <v>1993</v>
      </c>
      <c r="C1372" s="6">
        <v>0</v>
      </c>
      <c r="D1372" s="7">
        <v>0</v>
      </c>
      <c r="E1372" s="7">
        <v>1</v>
      </c>
      <c r="F1372" s="8">
        <v>0</v>
      </c>
      <c r="G1372" s="44" t="str">
        <f t="shared" si="186"/>
        <v>SB</v>
      </c>
      <c r="H1372" s="51">
        <v>1.8163547583266301E-3</v>
      </c>
      <c r="I1372" s="52">
        <v>3.0736020351736298E-21</v>
      </c>
      <c r="J1372" s="52">
        <v>2.8534300138180202E-3</v>
      </c>
      <c r="K1372" s="53">
        <v>0.99533021522785303</v>
      </c>
      <c r="L1372" s="7" t="str">
        <f t="shared" si="191"/>
        <v>Zonal</v>
      </c>
      <c r="M1372" s="51">
        <v>2.1827519568365702E-3</v>
      </c>
      <c r="N1372" s="52">
        <v>3.0158046400243999E-6</v>
      </c>
      <c r="O1372" s="52">
        <v>0.139998278521618</v>
      </c>
      <c r="P1372" s="53">
        <v>0.857815953716901</v>
      </c>
      <c r="Q1372" s="7" t="str">
        <f t="shared" si="187"/>
        <v>Zonal</v>
      </c>
      <c r="R1372" s="6">
        <v>1</v>
      </c>
      <c r="S1372" s="7">
        <v>0</v>
      </c>
      <c r="T1372" s="7">
        <v>0</v>
      </c>
      <c r="U1372" s="8">
        <v>0</v>
      </c>
      <c r="V1372" s="7" t="str">
        <f t="shared" si="188"/>
        <v>AL</v>
      </c>
      <c r="W1372" s="51">
        <v>4.3947695445281703E-6</v>
      </c>
      <c r="X1372" s="52">
        <v>0.72913813330584398</v>
      </c>
      <c r="Y1372" s="52">
        <v>0.256368684309291</v>
      </c>
      <c r="Z1372" s="53">
        <v>1.4488787615319999E-2</v>
      </c>
      <c r="AA1372" s="7" t="str">
        <f t="shared" si="189"/>
        <v>NAO-</v>
      </c>
      <c r="AB1372" s="51">
        <v>1.865641392148E-5</v>
      </c>
      <c r="AC1372" s="52">
        <v>0.62422474303949504</v>
      </c>
      <c r="AD1372" s="52">
        <v>0.34803906371307403</v>
      </c>
      <c r="AE1372" s="53">
        <v>2.7717536833509901E-2</v>
      </c>
      <c r="AF1372" s="7" t="str">
        <f t="shared" si="190"/>
        <v>NAO-</v>
      </c>
      <c r="AG1372" s="51">
        <v>0.23317346323850299</v>
      </c>
      <c r="AH1372" s="52">
        <v>0.26923604117585997</v>
      </c>
      <c r="AI1372" s="52">
        <v>0.27606792836930999</v>
      </c>
      <c r="AJ1372" s="53">
        <v>0.22152256721632499</v>
      </c>
      <c r="AK1372" s="44" t="str">
        <f t="shared" si="183"/>
        <v>SB</v>
      </c>
      <c r="AL1372" s="51">
        <v>0.216695115012598</v>
      </c>
      <c r="AM1372" s="52">
        <v>0.55324485317170002</v>
      </c>
      <c r="AN1372" s="52">
        <v>0.230060031815701</v>
      </c>
      <c r="AO1372" s="53">
        <v>0</v>
      </c>
      <c r="AP1372" s="44" t="str">
        <f t="shared" si="184"/>
        <v>NAO-</v>
      </c>
    </row>
    <row r="1373" spans="1:42" x14ac:dyDescent="0.3">
      <c r="A1373" s="4">
        <v>34202</v>
      </c>
      <c r="B1373" s="5">
        <f t="shared" si="185"/>
        <v>1993</v>
      </c>
      <c r="C1373" s="6">
        <v>0</v>
      </c>
      <c r="D1373" s="7">
        <v>1</v>
      </c>
      <c r="E1373" s="7">
        <v>0</v>
      </c>
      <c r="F1373" s="8">
        <v>0</v>
      </c>
      <c r="G1373" s="44" t="str">
        <f t="shared" si="186"/>
        <v>NAO-</v>
      </c>
      <c r="H1373" s="51">
        <v>2.0049207524887099E-4</v>
      </c>
      <c r="I1373" s="52">
        <v>8.0912709725240401E-24</v>
      </c>
      <c r="J1373" s="52">
        <v>0.88642857367354599</v>
      </c>
      <c r="K1373" s="53">
        <v>0.11337093425119001</v>
      </c>
      <c r="L1373" s="7" t="str">
        <f t="shared" si="191"/>
        <v>SB</v>
      </c>
      <c r="M1373" s="51">
        <v>5.6748271975451196E-6</v>
      </c>
      <c r="N1373" s="52">
        <v>3.1937983611518003E-5</v>
      </c>
      <c r="O1373" s="52">
        <v>0.98260561634073595</v>
      </c>
      <c r="P1373" s="53">
        <v>1.7356770848454502E-2</v>
      </c>
      <c r="Q1373" s="7" t="str">
        <f t="shared" si="187"/>
        <v>SB</v>
      </c>
      <c r="R1373" s="6">
        <v>0</v>
      </c>
      <c r="S1373" s="7">
        <v>1</v>
      </c>
      <c r="T1373" s="7">
        <v>0</v>
      </c>
      <c r="U1373" s="8">
        <v>0</v>
      </c>
      <c r="V1373" s="7" t="str">
        <f t="shared" si="188"/>
        <v>NAO-</v>
      </c>
      <c r="W1373" s="51">
        <v>2.3732256244466E-6</v>
      </c>
      <c r="X1373" s="52">
        <v>0.942581454203824</v>
      </c>
      <c r="Y1373" s="52">
        <v>5.5865905970299702E-2</v>
      </c>
      <c r="Z1373" s="53">
        <v>1.550266600251E-3</v>
      </c>
      <c r="AA1373" s="7" t="str">
        <f t="shared" si="189"/>
        <v>NAO-</v>
      </c>
      <c r="AB1373" s="51">
        <v>3.2592305016273202E-7</v>
      </c>
      <c r="AC1373" s="52">
        <v>0.93652589412068099</v>
      </c>
      <c r="AD1373" s="52">
        <v>6.1893809472892199E-2</v>
      </c>
      <c r="AE1373" s="53">
        <v>1.5799704833764801E-3</v>
      </c>
      <c r="AF1373" s="7" t="str">
        <f t="shared" si="190"/>
        <v>NAO-</v>
      </c>
      <c r="AG1373" s="51">
        <v>0.20578041650916201</v>
      </c>
      <c r="AH1373" s="52">
        <v>0.35547615873485999</v>
      </c>
      <c r="AI1373" s="52">
        <v>0.240768095900386</v>
      </c>
      <c r="AJ1373" s="53">
        <v>0.19797532885559099</v>
      </c>
      <c r="AK1373" s="44" t="str">
        <f t="shared" si="183"/>
        <v>NAO-</v>
      </c>
      <c r="AL1373" s="51">
        <v>7.48407943622659E-2</v>
      </c>
      <c r="AM1373" s="52">
        <v>0.69973156640745304</v>
      </c>
      <c r="AN1373" s="52">
        <v>0.22542763923028</v>
      </c>
      <c r="AO1373" s="53">
        <v>0</v>
      </c>
      <c r="AP1373" s="44" t="str">
        <f t="shared" si="184"/>
        <v>NAO-</v>
      </c>
    </row>
    <row r="1374" spans="1:42" x14ac:dyDescent="0.3">
      <c r="A1374" s="4">
        <v>34203</v>
      </c>
      <c r="B1374" s="5">
        <f t="shared" si="185"/>
        <v>1993</v>
      </c>
      <c r="C1374" s="6">
        <v>0</v>
      </c>
      <c r="D1374" s="7">
        <v>0</v>
      </c>
      <c r="E1374" s="7">
        <v>1</v>
      </c>
      <c r="F1374" s="8">
        <v>0</v>
      </c>
      <c r="G1374" s="44" t="str">
        <f t="shared" si="186"/>
        <v>SB</v>
      </c>
      <c r="H1374" s="51">
        <v>3.69021855699721E-3</v>
      </c>
      <c r="I1374" s="52">
        <v>2.35017539525263E-34</v>
      </c>
      <c r="J1374" s="52">
        <v>0.53940302342048396</v>
      </c>
      <c r="K1374" s="53">
        <v>0.45690675802250802</v>
      </c>
      <c r="L1374" s="7" t="str">
        <f t="shared" si="191"/>
        <v>SB</v>
      </c>
      <c r="M1374" s="51">
        <v>2.1119712957956202E-6</v>
      </c>
      <c r="N1374" s="52">
        <v>1.7432347501461798E-5</v>
      </c>
      <c r="O1374" s="52">
        <v>0.977869598676253</v>
      </c>
      <c r="P1374" s="53">
        <v>2.21108570049568E-2</v>
      </c>
      <c r="Q1374" s="7" t="str">
        <f t="shared" si="187"/>
        <v>SB</v>
      </c>
      <c r="R1374" s="6">
        <v>0</v>
      </c>
      <c r="S1374" s="7">
        <v>0</v>
      </c>
      <c r="T1374" s="7">
        <v>0</v>
      </c>
      <c r="U1374" s="8">
        <v>1</v>
      </c>
      <c r="V1374" s="7" t="str">
        <f t="shared" si="188"/>
        <v>Zonal</v>
      </c>
      <c r="W1374" s="51">
        <v>8.3540708510931298E-16</v>
      </c>
      <c r="X1374" s="52">
        <v>4.3131860780997004E-3</v>
      </c>
      <c r="Y1374" s="52">
        <v>0.99106273188016403</v>
      </c>
      <c r="Z1374" s="53">
        <v>4.6240820417344499E-3</v>
      </c>
      <c r="AA1374" s="7" t="str">
        <f t="shared" si="189"/>
        <v>SB</v>
      </c>
      <c r="AB1374" s="51">
        <v>1.0240379804533401E-18</v>
      </c>
      <c r="AC1374" s="52">
        <v>5.6567787375361202E-3</v>
      </c>
      <c r="AD1374" s="52">
        <v>0.99212492725273205</v>
      </c>
      <c r="AE1374" s="53">
        <v>2.2182940097306598E-3</v>
      </c>
      <c r="AF1374" s="7" t="str">
        <f t="shared" si="190"/>
        <v>SB</v>
      </c>
      <c r="AG1374" s="51">
        <v>0.20862206152391999</v>
      </c>
      <c r="AH1374" s="52">
        <v>0.31663090038472402</v>
      </c>
      <c r="AI1374" s="52">
        <v>0.26012677280666802</v>
      </c>
      <c r="AJ1374" s="53">
        <v>0.214620265284686</v>
      </c>
      <c r="AK1374" s="44" t="str">
        <f t="shared" si="183"/>
        <v>NAO-</v>
      </c>
      <c r="AL1374" s="51">
        <v>0</v>
      </c>
      <c r="AM1374" s="52">
        <v>0.58368049948866996</v>
      </c>
      <c r="AN1374" s="52">
        <v>0.33682114214973802</v>
      </c>
      <c r="AO1374" s="53">
        <v>7.9498358361590998E-2</v>
      </c>
      <c r="AP1374" s="44" t="str">
        <f t="shared" si="184"/>
        <v>NAO-</v>
      </c>
    </row>
    <row r="1375" spans="1:42" x14ac:dyDescent="0.3">
      <c r="A1375" s="4">
        <v>34204</v>
      </c>
      <c r="B1375" s="5">
        <f t="shared" si="185"/>
        <v>1993</v>
      </c>
      <c r="C1375" s="6">
        <v>0</v>
      </c>
      <c r="D1375" s="7">
        <v>0</v>
      </c>
      <c r="E1375" s="7">
        <v>1</v>
      </c>
      <c r="F1375" s="8">
        <v>0</v>
      </c>
      <c r="G1375" s="44" t="str">
        <f t="shared" si="186"/>
        <v>SB</v>
      </c>
      <c r="H1375" s="51">
        <v>8.9530901289646605E-3</v>
      </c>
      <c r="I1375" s="52">
        <v>2.39482509029794E-32</v>
      </c>
      <c r="J1375" s="52">
        <v>0.97019389142923096</v>
      </c>
      <c r="K1375" s="53">
        <v>2.0853018441801801E-2</v>
      </c>
      <c r="L1375" s="7" t="str">
        <f t="shared" si="191"/>
        <v>SB</v>
      </c>
      <c r="M1375" s="51">
        <v>2.1527748125020501E-3</v>
      </c>
      <c r="N1375" s="52">
        <v>2.47921483750893E-5</v>
      </c>
      <c r="O1375" s="52">
        <v>0.98286772294382696</v>
      </c>
      <c r="P1375" s="53">
        <v>1.4954710095291901E-2</v>
      </c>
      <c r="Q1375" s="7" t="str">
        <f t="shared" si="187"/>
        <v>SB</v>
      </c>
      <c r="R1375" s="6">
        <v>0</v>
      </c>
      <c r="S1375" s="7">
        <v>0</v>
      </c>
      <c r="T1375" s="7">
        <v>0</v>
      </c>
      <c r="U1375" s="8">
        <v>1</v>
      </c>
      <c r="V1375" s="7" t="str">
        <f t="shared" si="188"/>
        <v>Zonal</v>
      </c>
      <c r="W1375" s="51">
        <v>2.6072153636826802E-21</v>
      </c>
      <c r="X1375" s="52">
        <v>5.2215113983131101E-7</v>
      </c>
      <c r="Y1375" s="52">
        <v>0.98791605679913497</v>
      </c>
      <c r="Z1375" s="53">
        <v>1.2083421049726701E-2</v>
      </c>
      <c r="AA1375" s="7" t="str">
        <f t="shared" si="189"/>
        <v>SB</v>
      </c>
      <c r="AB1375" s="51">
        <v>7.6762155275843404E-26</v>
      </c>
      <c r="AC1375" s="52">
        <v>1.1026445887572599E-6</v>
      </c>
      <c r="AD1375" s="52">
        <v>0.99609817222974595</v>
      </c>
      <c r="AE1375" s="53">
        <v>3.9007251256636798E-3</v>
      </c>
      <c r="AF1375" s="7" t="str">
        <f t="shared" si="190"/>
        <v>SB</v>
      </c>
      <c r="AG1375" s="51">
        <v>0.20333909821335999</v>
      </c>
      <c r="AH1375" s="52">
        <v>0.30316217922516803</v>
      </c>
      <c r="AI1375" s="52">
        <v>0.27226691315937102</v>
      </c>
      <c r="AJ1375" s="53">
        <v>0.22123180940209899</v>
      </c>
      <c r="AK1375" s="44" t="str">
        <f t="shared" si="183"/>
        <v>NAO-</v>
      </c>
      <c r="AL1375" s="51">
        <v>0</v>
      </c>
      <c r="AM1375" s="52">
        <v>0.48194884659061998</v>
      </c>
      <c r="AN1375" s="52">
        <v>0.359196766046882</v>
      </c>
      <c r="AO1375" s="53">
        <v>0.15885438736249699</v>
      </c>
      <c r="AP1375" s="44" t="str">
        <f t="shared" si="184"/>
        <v>NAO-</v>
      </c>
    </row>
    <row r="1376" spans="1:42" x14ac:dyDescent="0.3">
      <c r="A1376" s="4">
        <v>34205</v>
      </c>
      <c r="B1376" s="5">
        <f t="shared" si="185"/>
        <v>1993</v>
      </c>
      <c r="C1376" s="6">
        <v>0</v>
      </c>
      <c r="D1376" s="7">
        <v>0</v>
      </c>
      <c r="E1376" s="7">
        <v>1</v>
      </c>
      <c r="F1376" s="8">
        <v>0</v>
      </c>
      <c r="G1376" s="44" t="str">
        <f t="shared" si="186"/>
        <v>SB</v>
      </c>
      <c r="H1376" s="51">
        <v>7.30356703651388E-3</v>
      </c>
      <c r="I1376" s="52">
        <v>6.1655015347444505E-22</v>
      </c>
      <c r="J1376" s="52">
        <v>5.58443567481395E-2</v>
      </c>
      <c r="K1376" s="53">
        <v>0.93685207621533795</v>
      </c>
      <c r="L1376" s="7" t="str">
        <f t="shared" si="191"/>
        <v>Zonal</v>
      </c>
      <c r="M1376" s="51">
        <v>2.2512560006626601E-3</v>
      </c>
      <c r="N1376" s="52">
        <v>4.2028171678669102E-9</v>
      </c>
      <c r="O1376" s="52">
        <v>0.73977419877438599</v>
      </c>
      <c r="P1376" s="53">
        <v>0.25797454102212503</v>
      </c>
      <c r="Q1376" s="7" t="str">
        <f t="shared" si="187"/>
        <v>SB</v>
      </c>
      <c r="R1376" s="6">
        <v>0</v>
      </c>
      <c r="S1376" s="7">
        <v>0</v>
      </c>
      <c r="T1376" s="7">
        <v>0</v>
      </c>
      <c r="U1376" s="8">
        <v>1</v>
      </c>
      <c r="V1376" s="7" t="str">
        <f t="shared" si="188"/>
        <v>Zonal</v>
      </c>
      <c r="W1376" s="51">
        <v>6.6624423328141806E-17</v>
      </c>
      <c r="X1376" s="52">
        <v>2.36214404964647E-7</v>
      </c>
      <c r="Y1376" s="52">
        <v>0.84153432741341705</v>
      </c>
      <c r="Z1376" s="53">
        <v>0.158465436372178</v>
      </c>
      <c r="AA1376" s="7" t="str">
        <f t="shared" si="189"/>
        <v>SB</v>
      </c>
      <c r="AB1376" s="51">
        <v>4.7187103052771804E-21</v>
      </c>
      <c r="AC1376" s="52">
        <v>6.6674324029023198E-7</v>
      </c>
      <c r="AD1376" s="52">
        <v>0.92648832949279503</v>
      </c>
      <c r="AE1376" s="53">
        <v>7.3511003763962995E-2</v>
      </c>
      <c r="AF1376" s="7" t="str">
        <f t="shared" si="190"/>
        <v>SB</v>
      </c>
      <c r="AG1376" s="51">
        <v>0.19358982535806299</v>
      </c>
      <c r="AH1376" s="52">
        <v>0.27841047315217399</v>
      </c>
      <c r="AI1376" s="52">
        <v>0.29328467122193502</v>
      </c>
      <c r="AJ1376" s="53">
        <v>0.234715030267827</v>
      </c>
      <c r="AK1376" s="44" t="str">
        <f t="shared" si="183"/>
        <v>SB</v>
      </c>
      <c r="AL1376" s="51">
        <v>0</v>
      </c>
      <c r="AM1376" s="52">
        <v>0.37293445543338</v>
      </c>
      <c r="AN1376" s="52">
        <v>0.37902560935787399</v>
      </c>
      <c r="AO1376" s="53">
        <v>0.24803993520874401</v>
      </c>
      <c r="AP1376" s="44" t="str">
        <f t="shared" si="184"/>
        <v>SB</v>
      </c>
    </row>
    <row r="1377" spans="1:42" x14ac:dyDescent="0.3">
      <c r="A1377" s="4">
        <v>34206</v>
      </c>
      <c r="B1377" s="5">
        <f t="shared" si="185"/>
        <v>1993</v>
      </c>
      <c r="C1377" s="6">
        <v>0</v>
      </c>
      <c r="D1377" s="7">
        <v>0</v>
      </c>
      <c r="E1377" s="7">
        <v>1</v>
      </c>
      <c r="F1377" s="8">
        <v>0</v>
      </c>
      <c r="G1377" s="44" t="str">
        <f t="shared" si="186"/>
        <v>SB</v>
      </c>
      <c r="H1377" s="51">
        <v>1.3819614932605699E-4</v>
      </c>
      <c r="I1377" s="52">
        <v>3.49974396188932E-16</v>
      </c>
      <c r="J1377" s="52">
        <v>0.11100407773712601</v>
      </c>
      <c r="K1377" s="53">
        <v>0.88885772611355296</v>
      </c>
      <c r="L1377" s="7" t="str">
        <f t="shared" si="191"/>
        <v>Zonal</v>
      </c>
      <c r="M1377" s="51">
        <v>1.0871516426526199E-6</v>
      </c>
      <c r="N1377" s="52">
        <v>7.8271913811801399E-5</v>
      </c>
      <c r="O1377" s="52">
        <v>0.56021024291236299</v>
      </c>
      <c r="P1377" s="53">
        <v>0.43971039802219097</v>
      </c>
      <c r="Q1377" s="7" t="str">
        <f t="shared" si="187"/>
        <v>SB</v>
      </c>
      <c r="R1377" s="6">
        <v>0</v>
      </c>
      <c r="S1377" s="7">
        <v>0</v>
      </c>
      <c r="T1377" s="7">
        <v>0</v>
      </c>
      <c r="U1377" s="8">
        <v>1</v>
      </c>
      <c r="V1377" s="7" t="str">
        <f t="shared" si="188"/>
        <v>Zonal</v>
      </c>
      <c r="W1377" s="51">
        <v>2.1479247696578101E-11</v>
      </c>
      <c r="X1377" s="52">
        <v>6.95103162957975E-5</v>
      </c>
      <c r="Y1377" s="52">
        <v>0.219382950654709</v>
      </c>
      <c r="Z1377" s="53">
        <v>0.78054753900751594</v>
      </c>
      <c r="AA1377" s="7" t="str">
        <f t="shared" si="189"/>
        <v>Zonal</v>
      </c>
      <c r="AB1377" s="51">
        <v>4.3581746110959998E-14</v>
      </c>
      <c r="AC1377" s="52">
        <v>2.25193111261808E-4</v>
      </c>
      <c r="AD1377" s="52">
        <v>0.32542021830774398</v>
      </c>
      <c r="AE1377" s="53">
        <v>0.67435458858094899</v>
      </c>
      <c r="AF1377" s="7" t="str">
        <f t="shared" si="190"/>
        <v>Zonal</v>
      </c>
      <c r="AG1377" s="51">
        <v>0.20173057474853201</v>
      </c>
      <c r="AH1377" s="52">
        <v>0.26424510769249299</v>
      </c>
      <c r="AI1377" s="52">
        <v>0.29372574696902198</v>
      </c>
      <c r="AJ1377" s="53">
        <v>0.24029857058995099</v>
      </c>
      <c r="AK1377" s="44" t="str">
        <f t="shared" si="183"/>
        <v>SB</v>
      </c>
      <c r="AL1377" s="51">
        <v>0</v>
      </c>
      <c r="AM1377" s="52">
        <v>0.34362970333187998</v>
      </c>
      <c r="AN1377" s="52">
        <v>0.40730844764428098</v>
      </c>
      <c r="AO1377" s="53">
        <v>0.24906184902383799</v>
      </c>
      <c r="AP1377" s="44" t="str">
        <f t="shared" si="184"/>
        <v>SB</v>
      </c>
    </row>
    <row r="1378" spans="1:42" x14ac:dyDescent="0.3">
      <c r="A1378" s="4">
        <v>34207</v>
      </c>
      <c r="B1378" s="5">
        <f t="shared" si="185"/>
        <v>1993</v>
      </c>
      <c r="C1378" s="6">
        <v>0</v>
      </c>
      <c r="D1378" s="7">
        <v>0</v>
      </c>
      <c r="E1378" s="7">
        <v>1</v>
      </c>
      <c r="F1378" s="8">
        <v>0</v>
      </c>
      <c r="G1378" s="44" t="str">
        <f t="shared" si="186"/>
        <v>SB</v>
      </c>
      <c r="H1378" s="51">
        <v>4.94989459284393E-2</v>
      </c>
      <c r="I1378" s="52">
        <v>1.6332021375642601E-24</v>
      </c>
      <c r="J1378" s="52">
        <v>0.14471368336404999</v>
      </c>
      <c r="K1378" s="53">
        <v>0.80578737070750095</v>
      </c>
      <c r="L1378" s="7" t="str">
        <f t="shared" si="191"/>
        <v>Zonal</v>
      </c>
      <c r="M1378" s="51">
        <v>9.45448188785015E-3</v>
      </c>
      <c r="N1378" s="52">
        <v>1.9552986451726902E-5</v>
      </c>
      <c r="O1378" s="52">
        <v>0.52278472849528801</v>
      </c>
      <c r="P1378" s="53">
        <v>0.46774123663041201</v>
      </c>
      <c r="Q1378" s="7" t="str">
        <f t="shared" si="187"/>
        <v>SB</v>
      </c>
      <c r="R1378" s="6">
        <v>0</v>
      </c>
      <c r="S1378" s="7">
        <v>0</v>
      </c>
      <c r="T1378" s="7">
        <v>0</v>
      </c>
      <c r="U1378" s="8">
        <v>1</v>
      </c>
      <c r="V1378" s="7" t="str">
        <f t="shared" si="188"/>
        <v>Zonal</v>
      </c>
      <c r="W1378" s="51">
        <v>7.1151019097671898E-6</v>
      </c>
      <c r="X1378" s="52">
        <v>3.69899393430312E-2</v>
      </c>
      <c r="Y1378" s="52">
        <v>3.50480275602758E-2</v>
      </c>
      <c r="Z1378" s="53">
        <v>0.92795491799478103</v>
      </c>
      <c r="AA1378" s="7" t="str">
        <f t="shared" si="189"/>
        <v>Zonal</v>
      </c>
      <c r="AB1378" s="51">
        <v>2.6618199352532401E-7</v>
      </c>
      <c r="AC1378" s="52">
        <v>4.2207381608491502E-2</v>
      </c>
      <c r="AD1378" s="52">
        <v>4.6800578298989003E-2</v>
      </c>
      <c r="AE1378" s="53">
        <v>0.91099177391052499</v>
      </c>
      <c r="AF1378" s="7" t="str">
        <f t="shared" si="190"/>
        <v>Zonal</v>
      </c>
      <c r="AG1378" s="51">
        <v>0.22327142488953999</v>
      </c>
      <c r="AH1378" s="52">
        <v>0.24817090815583501</v>
      </c>
      <c r="AI1378" s="52">
        <v>0.29474994035369401</v>
      </c>
      <c r="AJ1378" s="53">
        <v>0.23380772660092899</v>
      </c>
      <c r="AK1378" s="44" t="str">
        <f t="shared" si="183"/>
        <v>SB</v>
      </c>
      <c r="AL1378" s="51">
        <v>0</v>
      </c>
      <c r="AM1378" s="52">
        <v>0.31662926374075501</v>
      </c>
      <c r="AN1378" s="52">
        <v>0.53644278894724196</v>
      </c>
      <c r="AO1378" s="53">
        <v>0.14692794731200201</v>
      </c>
      <c r="AP1378" s="44" t="str">
        <f t="shared" si="184"/>
        <v>SB</v>
      </c>
    </row>
    <row r="1379" spans="1:42" x14ac:dyDescent="0.3">
      <c r="A1379" s="4">
        <v>34208</v>
      </c>
      <c r="B1379" s="5">
        <f t="shared" si="185"/>
        <v>1993</v>
      </c>
      <c r="C1379" s="6">
        <v>0</v>
      </c>
      <c r="D1379" s="7">
        <v>0</v>
      </c>
      <c r="E1379" s="7">
        <v>1</v>
      </c>
      <c r="F1379" s="8">
        <v>0</v>
      </c>
      <c r="G1379" s="44" t="str">
        <f t="shared" si="186"/>
        <v>SB</v>
      </c>
      <c r="H1379" s="51">
        <v>7.0004132292649001E-3</v>
      </c>
      <c r="I1379" s="52">
        <v>5.41397962882495E-19</v>
      </c>
      <c r="J1379" s="52">
        <v>0.87806205442749197</v>
      </c>
      <c r="K1379" s="53">
        <v>0.11493753234324799</v>
      </c>
      <c r="L1379" s="7" t="str">
        <f t="shared" si="191"/>
        <v>SB</v>
      </c>
      <c r="M1379" s="51">
        <v>3.1085752313980198E-4</v>
      </c>
      <c r="N1379" s="52">
        <v>7.5610695755094801E-7</v>
      </c>
      <c r="O1379" s="52">
        <v>0.99743479742221997</v>
      </c>
      <c r="P1379" s="53">
        <v>2.25358894768958E-3</v>
      </c>
      <c r="Q1379" s="7" t="str">
        <f t="shared" si="187"/>
        <v>SB</v>
      </c>
      <c r="R1379" s="6">
        <v>0</v>
      </c>
      <c r="S1379" s="7">
        <v>0</v>
      </c>
      <c r="T1379" s="7">
        <v>1</v>
      </c>
      <c r="U1379" s="8">
        <v>0</v>
      </c>
      <c r="V1379" s="7" t="str">
        <f t="shared" si="188"/>
        <v>SB</v>
      </c>
      <c r="W1379" s="51">
        <v>1.05282279251621E-6</v>
      </c>
      <c r="X1379" s="52">
        <v>1.67705917670322E-2</v>
      </c>
      <c r="Y1379" s="52">
        <v>4.7621433247910697E-2</v>
      </c>
      <c r="Z1379" s="53">
        <v>0.93560692216226504</v>
      </c>
      <c r="AA1379" s="7" t="str">
        <f t="shared" si="189"/>
        <v>Zonal</v>
      </c>
      <c r="AB1379" s="51">
        <v>3.1691198688044101E-8</v>
      </c>
      <c r="AC1379" s="52">
        <v>1.4410444904865699E-2</v>
      </c>
      <c r="AD1379" s="52">
        <v>6.02056895887172E-2</v>
      </c>
      <c r="AE1379" s="53">
        <v>0.92538383381521905</v>
      </c>
      <c r="AF1379" s="7" t="str">
        <f t="shared" si="190"/>
        <v>Zonal</v>
      </c>
      <c r="AG1379" s="51">
        <v>0.23100626742740701</v>
      </c>
      <c r="AH1379" s="52">
        <v>0.26354804366655199</v>
      </c>
      <c r="AI1379" s="52">
        <v>0.28923248413692998</v>
      </c>
      <c r="AJ1379" s="53">
        <v>0.21621320476910899</v>
      </c>
      <c r="AK1379" s="44" t="str">
        <f t="shared" si="183"/>
        <v>SB</v>
      </c>
      <c r="AL1379" s="51">
        <v>0.125102450841728</v>
      </c>
      <c r="AM1379" s="52">
        <v>0.40316672831849998</v>
      </c>
      <c r="AN1379" s="52">
        <v>0.47173082083977003</v>
      </c>
      <c r="AO1379" s="53">
        <v>0</v>
      </c>
      <c r="AP1379" s="44" t="str">
        <f t="shared" si="184"/>
        <v>SB</v>
      </c>
    </row>
    <row r="1380" spans="1:42" x14ac:dyDescent="0.3">
      <c r="A1380" s="4">
        <v>34209</v>
      </c>
      <c r="B1380" s="5">
        <f t="shared" si="185"/>
        <v>1993</v>
      </c>
      <c r="C1380" s="6">
        <v>0</v>
      </c>
      <c r="D1380" s="7">
        <v>1</v>
      </c>
      <c r="E1380" s="7">
        <v>0</v>
      </c>
      <c r="F1380" s="8">
        <v>0</v>
      </c>
      <c r="G1380" s="44" t="str">
        <f t="shared" si="186"/>
        <v>NAO-</v>
      </c>
      <c r="H1380" s="51">
        <v>4.6268156019083203E-3</v>
      </c>
      <c r="I1380" s="52">
        <v>5.4883113778185003E-24</v>
      </c>
      <c r="J1380" s="52">
        <v>0.96728462540196403</v>
      </c>
      <c r="K1380" s="53">
        <v>2.8088558996128599E-2</v>
      </c>
      <c r="L1380" s="7" t="str">
        <f t="shared" si="191"/>
        <v>SB</v>
      </c>
      <c r="M1380" s="51">
        <v>6.8280010021732295E-4</v>
      </c>
      <c r="N1380" s="52">
        <v>1.6125773609487499E-7</v>
      </c>
      <c r="O1380" s="52">
        <v>0.999233836404811</v>
      </c>
      <c r="P1380" s="53">
        <v>8.3202237239473096E-5</v>
      </c>
      <c r="Q1380" s="7" t="str">
        <f t="shared" si="187"/>
        <v>SB</v>
      </c>
      <c r="R1380" s="6">
        <v>0</v>
      </c>
      <c r="S1380" s="7">
        <v>0</v>
      </c>
      <c r="T1380" s="7">
        <v>1</v>
      </c>
      <c r="U1380" s="8">
        <v>0</v>
      </c>
      <c r="V1380" s="7" t="str">
        <f t="shared" si="188"/>
        <v>SB</v>
      </c>
      <c r="W1380" s="51">
        <v>5.6070578281948396E-6</v>
      </c>
      <c r="X1380" s="52">
        <v>3.0437876812160401E-2</v>
      </c>
      <c r="Y1380" s="52">
        <v>0.11157576646900901</v>
      </c>
      <c r="Z1380" s="53">
        <v>0.85798074966100002</v>
      </c>
      <c r="AA1380" s="7" t="str">
        <f t="shared" si="189"/>
        <v>Zonal</v>
      </c>
      <c r="AB1380" s="51">
        <v>3.4040278264860699E-7</v>
      </c>
      <c r="AC1380" s="52">
        <v>2.2774576255421598E-2</v>
      </c>
      <c r="AD1380" s="52">
        <v>0.12793341555565499</v>
      </c>
      <c r="AE1380" s="53">
        <v>0.84929166778614096</v>
      </c>
      <c r="AF1380" s="7" t="str">
        <f t="shared" si="190"/>
        <v>Zonal</v>
      </c>
      <c r="AG1380" s="51">
        <v>0.23553685974751501</v>
      </c>
      <c r="AH1380" s="52">
        <v>0.28454213200491602</v>
      </c>
      <c r="AI1380" s="52">
        <v>0.27614761968985002</v>
      </c>
      <c r="AJ1380" s="53">
        <v>0.20377338855771701</v>
      </c>
      <c r="AK1380" s="44" t="str">
        <f t="shared" si="183"/>
        <v>NAO-</v>
      </c>
      <c r="AL1380" s="51">
        <v>0.21826579610688901</v>
      </c>
      <c r="AM1380" s="52">
        <v>0.42255788737484901</v>
      </c>
      <c r="AN1380" s="52">
        <v>0.35917631651826099</v>
      </c>
      <c r="AO1380" s="53">
        <v>0</v>
      </c>
      <c r="AP1380" s="44" t="str">
        <f t="shared" si="184"/>
        <v>NAO-</v>
      </c>
    </row>
    <row r="1381" spans="1:42" x14ac:dyDescent="0.3">
      <c r="A1381" s="4">
        <v>34210</v>
      </c>
      <c r="B1381" s="5">
        <f t="shared" si="185"/>
        <v>1993</v>
      </c>
      <c r="C1381" s="6">
        <v>0</v>
      </c>
      <c r="D1381" s="7">
        <v>1</v>
      </c>
      <c r="E1381" s="7">
        <v>0</v>
      </c>
      <c r="F1381" s="8">
        <v>0</v>
      </c>
      <c r="G1381" s="44" t="str">
        <f t="shared" si="186"/>
        <v>NAO-</v>
      </c>
      <c r="H1381" s="51">
        <v>0.93603597170238895</v>
      </c>
      <c r="I1381" s="52">
        <v>1.05701536889779E-16</v>
      </c>
      <c r="J1381" s="52">
        <v>6.0541836348700098E-2</v>
      </c>
      <c r="K1381" s="53">
        <v>3.4221919489011801E-3</v>
      </c>
      <c r="L1381" s="7" t="str">
        <f t="shared" si="191"/>
        <v>AL</v>
      </c>
      <c r="M1381" s="51">
        <v>0.97105558223534205</v>
      </c>
      <c r="N1381" s="52">
        <v>9.6141300480667095E-5</v>
      </c>
      <c r="O1381" s="52">
        <v>2.85268337705245E-2</v>
      </c>
      <c r="P1381" s="53">
        <v>3.2144269364565401E-4</v>
      </c>
      <c r="Q1381" s="7" t="str">
        <f t="shared" si="187"/>
        <v>AL</v>
      </c>
      <c r="R1381" s="6">
        <v>0</v>
      </c>
      <c r="S1381" s="7">
        <v>0</v>
      </c>
      <c r="T1381" s="7">
        <v>1</v>
      </c>
      <c r="U1381" s="8">
        <v>0</v>
      </c>
      <c r="V1381" s="7" t="str">
        <f t="shared" si="188"/>
        <v>SB</v>
      </c>
      <c r="W1381" s="51">
        <v>1.3474974606018299E-6</v>
      </c>
      <c r="X1381" s="52">
        <v>2.7166528148338899E-2</v>
      </c>
      <c r="Y1381" s="52">
        <v>0.197826802298249</v>
      </c>
      <c r="Z1381" s="53">
        <v>0.77500532205595196</v>
      </c>
      <c r="AA1381" s="7" t="str">
        <f t="shared" si="189"/>
        <v>Zonal</v>
      </c>
      <c r="AB1381" s="51">
        <v>5.5645761528688803E-8</v>
      </c>
      <c r="AC1381" s="52">
        <v>1.92541529545368E-2</v>
      </c>
      <c r="AD1381" s="52">
        <v>0.22952243398438901</v>
      </c>
      <c r="AE1381" s="53">
        <v>0.75122335741531099</v>
      </c>
      <c r="AF1381" s="7" t="str">
        <f t="shared" si="190"/>
        <v>Zonal</v>
      </c>
      <c r="AG1381" s="51">
        <v>0.24003777480781599</v>
      </c>
      <c r="AH1381" s="52">
        <v>0.28683359733380598</v>
      </c>
      <c r="AI1381" s="52">
        <v>0.27010118913970399</v>
      </c>
      <c r="AJ1381" s="53">
        <v>0.20302743871867199</v>
      </c>
      <c r="AK1381" s="44" t="str">
        <f t="shared" si="183"/>
        <v>NAO-</v>
      </c>
      <c r="AL1381" s="51">
        <v>0.270136690091899</v>
      </c>
      <c r="AM1381" s="52">
        <v>0.42137101964115597</v>
      </c>
      <c r="AN1381" s="52">
        <v>0.30849229026694402</v>
      </c>
      <c r="AO1381" s="53">
        <v>0</v>
      </c>
      <c r="AP1381" s="44" t="str">
        <f t="shared" si="184"/>
        <v>NAO-</v>
      </c>
    </row>
    <row r="1382" spans="1:42" x14ac:dyDescent="0.3">
      <c r="A1382" s="4">
        <v>34211</v>
      </c>
      <c r="B1382" s="5">
        <f t="shared" si="185"/>
        <v>1993</v>
      </c>
      <c r="C1382" s="6">
        <v>0</v>
      </c>
      <c r="D1382" s="7">
        <v>1</v>
      </c>
      <c r="E1382" s="7">
        <v>0</v>
      </c>
      <c r="F1382" s="8">
        <v>0</v>
      </c>
      <c r="G1382" s="44" t="str">
        <f t="shared" si="186"/>
        <v>NAO-</v>
      </c>
      <c r="H1382" s="51">
        <v>0.92596961296041003</v>
      </c>
      <c r="I1382" s="52">
        <v>1.12444811622401E-25</v>
      </c>
      <c r="J1382" s="52">
        <v>7.3092364692335002E-2</v>
      </c>
      <c r="K1382" s="53">
        <v>9.3802234726072002E-4</v>
      </c>
      <c r="L1382" s="7" t="str">
        <f t="shared" si="191"/>
        <v>AL</v>
      </c>
      <c r="M1382" s="51">
        <v>0.94008357083710603</v>
      </c>
      <c r="N1382" s="52">
        <v>1.0579963001125499E-5</v>
      </c>
      <c r="O1382" s="52">
        <v>5.9547874285920503E-2</v>
      </c>
      <c r="P1382" s="53">
        <v>3.57974913972538E-4</v>
      </c>
      <c r="Q1382" s="7" t="str">
        <f t="shared" si="187"/>
        <v>AL</v>
      </c>
      <c r="R1382" s="6">
        <v>0</v>
      </c>
      <c r="S1382" s="7">
        <v>0</v>
      </c>
      <c r="T1382" s="7">
        <v>1</v>
      </c>
      <c r="U1382" s="8">
        <v>0</v>
      </c>
      <c r="V1382" s="7" t="str">
        <f t="shared" si="188"/>
        <v>SB</v>
      </c>
      <c r="W1382" s="51">
        <v>3.3443136192689298E-13</v>
      </c>
      <c r="X1382" s="52">
        <v>3.9853381181788397E-3</v>
      </c>
      <c r="Y1382" s="52">
        <v>0.96829728651817804</v>
      </c>
      <c r="Z1382" s="53">
        <v>2.7717375363308101E-2</v>
      </c>
      <c r="AA1382" s="7" t="str">
        <f t="shared" si="189"/>
        <v>SB</v>
      </c>
      <c r="AB1382" s="51">
        <v>1.8137328300055799E-15</v>
      </c>
      <c r="AC1382" s="52">
        <v>1.9167243579392801E-3</v>
      </c>
      <c r="AD1382" s="52">
        <v>0.97584810676697298</v>
      </c>
      <c r="AE1382" s="53">
        <v>2.22351688750855E-2</v>
      </c>
      <c r="AF1382" s="7" t="str">
        <f t="shared" si="190"/>
        <v>SB</v>
      </c>
      <c r="AG1382" s="51">
        <v>0.23982670717000301</v>
      </c>
      <c r="AH1382" s="52">
        <v>0.29032978131153803</v>
      </c>
      <c r="AI1382" s="52">
        <v>0.26761245127188799</v>
      </c>
      <c r="AJ1382" s="53">
        <v>0.20223106024656801</v>
      </c>
      <c r="AK1382" s="44" t="str">
        <f t="shared" si="183"/>
        <v>NAO-</v>
      </c>
      <c r="AL1382" s="51">
        <v>0.29089465733575798</v>
      </c>
      <c r="AM1382" s="52">
        <v>0.427675185744674</v>
      </c>
      <c r="AN1382" s="52">
        <v>0.28143015691956702</v>
      </c>
      <c r="AO1382" s="53">
        <v>0</v>
      </c>
      <c r="AP1382" s="44" t="str">
        <f t="shared" si="184"/>
        <v>NAO-</v>
      </c>
    </row>
    <row r="1383" spans="1:42" x14ac:dyDescent="0.3">
      <c r="A1383" s="4">
        <v>34212</v>
      </c>
      <c r="B1383" s="5">
        <f t="shared" si="185"/>
        <v>1993</v>
      </c>
      <c r="C1383" s="6">
        <v>0</v>
      </c>
      <c r="D1383" s="7">
        <v>1</v>
      </c>
      <c r="E1383" s="7">
        <v>0</v>
      </c>
      <c r="F1383" s="8">
        <v>0</v>
      </c>
      <c r="G1383" s="44" t="str">
        <f t="shared" si="186"/>
        <v>NAO-</v>
      </c>
      <c r="H1383" s="51">
        <v>0.15505672138395199</v>
      </c>
      <c r="I1383" s="52">
        <v>4.3885764365974398E-16</v>
      </c>
      <c r="J1383" s="52">
        <v>0.84444134951698502</v>
      </c>
      <c r="K1383" s="53">
        <v>5.0192909907011997E-4</v>
      </c>
      <c r="L1383" s="7" t="str">
        <f t="shared" si="191"/>
        <v>SB</v>
      </c>
      <c r="M1383" s="51">
        <v>3.7577206928114601E-2</v>
      </c>
      <c r="N1383" s="52">
        <v>9.6938307311808594E-3</v>
      </c>
      <c r="O1383" s="52">
        <v>0.95239550666744199</v>
      </c>
      <c r="P1383" s="53">
        <v>3.3345567326065602E-4</v>
      </c>
      <c r="Q1383" s="7" t="str">
        <f t="shared" si="187"/>
        <v>SB</v>
      </c>
      <c r="R1383" s="6">
        <v>0</v>
      </c>
      <c r="S1383" s="7">
        <v>0</v>
      </c>
      <c r="T1383" s="7">
        <v>1</v>
      </c>
      <c r="U1383" s="8">
        <v>0</v>
      </c>
      <c r="V1383" s="7" t="str">
        <f t="shared" si="188"/>
        <v>SB</v>
      </c>
      <c r="W1383" s="51">
        <v>7.3703158650136195E-21</v>
      </c>
      <c r="X1383" s="52">
        <v>1.82585554357319E-4</v>
      </c>
      <c r="Y1383" s="52">
        <v>0.96877376250956504</v>
      </c>
      <c r="Z1383" s="53">
        <v>3.1043651936079102E-2</v>
      </c>
      <c r="AA1383" s="7" t="str">
        <f t="shared" si="189"/>
        <v>SB</v>
      </c>
      <c r="AB1383" s="51">
        <v>1.0838286915803399E-24</v>
      </c>
      <c r="AC1383" s="52">
        <v>6.0971722217433301E-5</v>
      </c>
      <c r="AD1383" s="52">
        <v>0.98097377650693596</v>
      </c>
      <c r="AE1383" s="53">
        <v>1.8965251770847E-2</v>
      </c>
      <c r="AF1383" s="7" t="str">
        <f t="shared" si="190"/>
        <v>SB</v>
      </c>
      <c r="AG1383" s="51">
        <v>0.231744465174618</v>
      </c>
      <c r="AH1383" s="52">
        <v>0.28732503551953198</v>
      </c>
      <c r="AI1383" s="52">
        <v>0.28591034183659603</v>
      </c>
      <c r="AJ1383" s="53">
        <v>0.195020157469251</v>
      </c>
      <c r="AK1383" s="44" t="str">
        <f t="shared" si="183"/>
        <v>NAO-</v>
      </c>
      <c r="AL1383" s="51">
        <v>0.25187040324625898</v>
      </c>
      <c r="AM1383" s="52">
        <v>0.39725462845548998</v>
      </c>
      <c r="AN1383" s="52">
        <v>0.35087496829824999</v>
      </c>
      <c r="AO1383" s="53">
        <v>0</v>
      </c>
      <c r="AP1383" s="44" t="str">
        <f t="shared" si="184"/>
        <v>NAO-</v>
      </c>
    </row>
    <row r="1384" spans="1:42" x14ac:dyDescent="0.3">
      <c r="A1384" s="4">
        <v>34486</v>
      </c>
      <c r="B1384" s="5">
        <f t="shared" si="185"/>
        <v>1994</v>
      </c>
      <c r="C1384" s="6">
        <v>1</v>
      </c>
      <c r="D1384" s="7">
        <v>0</v>
      </c>
      <c r="E1384" s="7">
        <v>0</v>
      </c>
      <c r="F1384" s="8">
        <v>0</v>
      </c>
      <c r="G1384" s="44" t="str">
        <f t="shared" si="186"/>
        <v>AL</v>
      </c>
      <c r="H1384" s="51">
        <v>0.14353934583028</v>
      </c>
      <c r="I1384" s="52">
        <v>4.6451847688268599E-25</v>
      </c>
      <c r="J1384" s="52">
        <v>7.5762964483793203E-5</v>
      </c>
      <c r="K1384" s="53">
        <v>0.85638489120522898</v>
      </c>
      <c r="L1384" s="7" t="str">
        <f t="shared" si="191"/>
        <v>Zonal</v>
      </c>
      <c r="M1384" s="51">
        <v>0.35104708213826202</v>
      </c>
      <c r="N1384" s="52">
        <v>2.2763108277751801E-5</v>
      </c>
      <c r="O1384" s="52">
        <v>1.0280819557102101E-3</v>
      </c>
      <c r="P1384" s="53">
        <v>0.64790207279775203</v>
      </c>
      <c r="Q1384" s="7" t="str">
        <f t="shared" si="187"/>
        <v>Zonal</v>
      </c>
      <c r="R1384" s="6">
        <v>1</v>
      </c>
      <c r="S1384" s="7">
        <v>0</v>
      </c>
      <c r="T1384" s="7">
        <v>0</v>
      </c>
      <c r="U1384" s="8">
        <v>0</v>
      </c>
      <c r="V1384" s="7" t="str">
        <f t="shared" si="188"/>
        <v>AL</v>
      </c>
      <c r="W1384" s="51">
        <v>1.1660117332399501E-3</v>
      </c>
      <c r="X1384" s="52">
        <v>4.0515887225509799E-2</v>
      </c>
      <c r="Y1384" s="52">
        <v>3.7130577925391602E-2</v>
      </c>
      <c r="Z1384" s="53">
        <v>0.92118752311585905</v>
      </c>
      <c r="AA1384" s="7" t="str">
        <f t="shared" si="189"/>
        <v>Zonal</v>
      </c>
      <c r="AB1384" s="51">
        <v>3.5474131013427199E-3</v>
      </c>
      <c r="AC1384" s="52">
        <v>4.4336459074785298E-2</v>
      </c>
      <c r="AD1384" s="52">
        <v>2.30995555945013E-2</v>
      </c>
      <c r="AE1384" s="53">
        <v>0.92901657222936995</v>
      </c>
      <c r="AF1384" s="7" t="str">
        <f t="shared" si="190"/>
        <v>Zonal</v>
      </c>
      <c r="AG1384" s="51">
        <v>0.26796005576812998</v>
      </c>
      <c r="AH1384" s="52">
        <v>0.20111442542049901</v>
      </c>
      <c r="AI1384" s="52">
        <v>0.205694174303616</v>
      </c>
      <c r="AJ1384" s="53">
        <v>0.32523134450775198</v>
      </c>
      <c r="AK1384" s="44" t="str">
        <f t="shared" si="183"/>
        <v>Zonal</v>
      </c>
      <c r="AL1384" s="51">
        <v>0.35626884199326098</v>
      </c>
      <c r="AM1384" s="52">
        <v>0</v>
      </c>
      <c r="AN1384" s="52">
        <v>3.5467281432878198E-3</v>
      </c>
      <c r="AO1384" s="53">
        <v>0.64018442986345003</v>
      </c>
      <c r="AP1384" s="44" t="str">
        <f t="shared" si="184"/>
        <v>Zonal</v>
      </c>
    </row>
    <row r="1385" spans="1:42" x14ac:dyDescent="0.3">
      <c r="A1385" s="4">
        <v>34487</v>
      </c>
      <c r="B1385" s="5">
        <f t="shared" si="185"/>
        <v>1994</v>
      </c>
      <c r="C1385" s="6">
        <v>1</v>
      </c>
      <c r="D1385" s="7">
        <v>0</v>
      </c>
      <c r="E1385" s="7">
        <v>0</v>
      </c>
      <c r="F1385" s="8">
        <v>0</v>
      </c>
      <c r="G1385" s="44" t="str">
        <f t="shared" si="186"/>
        <v>AL</v>
      </c>
      <c r="H1385" s="51">
        <v>0.92740251187063605</v>
      </c>
      <c r="I1385" s="52">
        <v>8.2352758531010803E-26</v>
      </c>
      <c r="J1385" s="52">
        <v>2.6546066725796E-3</v>
      </c>
      <c r="K1385" s="53">
        <v>6.9942881456774797E-2</v>
      </c>
      <c r="L1385" s="7" t="str">
        <f t="shared" si="191"/>
        <v>AL</v>
      </c>
      <c r="M1385" s="51">
        <v>0.99333807293633503</v>
      </c>
      <c r="N1385" s="52">
        <v>4.4359568230436103E-3</v>
      </c>
      <c r="O1385" s="52">
        <v>1.27053962651508E-4</v>
      </c>
      <c r="P1385" s="53">
        <v>2.0989162779550901E-3</v>
      </c>
      <c r="Q1385" s="7" t="str">
        <f t="shared" si="187"/>
        <v>AL</v>
      </c>
      <c r="R1385" s="6">
        <v>1</v>
      </c>
      <c r="S1385" s="7">
        <v>0</v>
      </c>
      <c r="T1385" s="7">
        <v>0</v>
      </c>
      <c r="U1385" s="8">
        <v>0</v>
      </c>
      <c r="V1385" s="7" t="str">
        <f t="shared" si="188"/>
        <v>AL</v>
      </c>
      <c r="W1385" s="51">
        <v>3.0352827635643199E-5</v>
      </c>
      <c r="X1385" s="52">
        <v>3.4651274974342901E-6</v>
      </c>
      <c r="Y1385" s="52">
        <v>1.6657205469597602E-2</v>
      </c>
      <c r="Z1385" s="53">
        <v>0.98330897657527006</v>
      </c>
      <c r="AA1385" s="7" t="str">
        <f t="shared" si="189"/>
        <v>Zonal</v>
      </c>
      <c r="AB1385" s="51">
        <v>1.3994554462310699E-4</v>
      </c>
      <c r="AC1385" s="52">
        <v>4.4475062217096499E-6</v>
      </c>
      <c r="AD1385" s="52">
        <v>8.7865558751133391E-3</v>
      </c>
      <c r="AE1385" s="53">
        <v>0.99106905107403998</v>
      </c>
      <c r="AF1385" s="7" t="str">
        <f t="shared" si="190"/>
        <v>Zonal</v>
      </c>
      <c r="AG1385" s="51">
        <v>0.30162647314115798</v>
      </c>
      <c r="AH1385" s="52">
        <v>0.208412730136189</v>
      </c>
      <c r="AI1385" s="52">
        <v>0.19803110520791301</v>
      </c>
      <c r="AJ1385" s="53">
        <v>0.29192969151473802</v>
      </c>
      <c r="AK1385" s="44" t="str">
        <f t="shared" si="183"/>
        <v>AL</v>
      </c>
      <c r="AL1385" s="51">
        <v>0.44151305683563702</v>
      </c>
      <c r="AM1385" s="52">
        <v>0.119892473118279</v>
      </c>
      <c r="AN1385" s="52">
        <v>0</v>
      </c>
      <c r="AO1385" s="53">
        <v>0.43859447004608298</v>
      </c>
      <c r="AP1385" s="44" t="str">
        <f t="shared" si="184"/>
        <v>AL</v>
      </c>
    </row>
    <row r="1386" spans="1:42" x14ac:dyDescent="0.3">
      <c r="A1386" s="4">
        <v>34488</v>
      </c>
      <c r="B1386" s="5">
        <f t="shared" si="185"/>
        <v>1994</v>
      </c>
      <c r="C1386" s="6">
        <v>1</v>
      </c>
      <c r="D1386" s="7">
        <v>0</v>
      </c>
      <c r="E1386" s="7">
        <v>0</v>
      </c>
      <c r="F1386" s="8">
        <v>0</v>
      </c>
      <c r="G1386" s="44" t="str">
        <f t="shared" si="186"/>
        <v>AL</v>
      </c>
      <c r="H1386" s="51">
        <v>0.99403641726085701</v>
      </c>
      <c r="I1386" s="52">
        <v>5.0987899858077302E-33</v>
      </c>
      <c r="J1386" s="52">
        <v>5.4303230984847897E-3</v>
      </c>
      <c r="K1386" s="53">
        <v>5.3325964066883798E-4</v>
      </c>
      <c r="L1386" s="7" t="str">
        <f t="shared" si="191"/>
        <v>AL</v>
      </c>
      <c r="M1386" s="51">
        <v>0.97434652567090696</v>
      </c>
      <c r="N1386" s="52">
        <v>2.56246005686778E-2</v>
      </c>
      <c r="O1386" s="52">
        <v>1.8410413456445501E-5</v>
      </c>
      <c r="P1386" s="53">
        <v>1.04633469558313E-5</v>
      </c>
      <c r="Q1386" s="7" t="str">
        <f t="shared" si="187"/>
        <v>AL</v>
      </c>
      <c r="R1386" s="6">
        <v>1</v>
      </c>
      <c r="S1386" s="7">
        <v>0</v>
      </c>
      <c r="T1386" s="7">
        <v>0</v>
      </c>
      <c r="U1386" s="8">
        <v>0</v>
      </c>
      <c r="V1386" s="7" t="str">
        <f t="shared" si="188"/>
        <v>AL</v>
      </c>
      <c r="W1386" s="51">
        <v>7.6076760365032796E-7</v>
      </c>
      <c r="X1386" s="52">
        <v>5.1391813098110903E-7</v>
      </c>
      <c r="Y1386" s="52">
        <v>1.55686567579848E-2</v>
      </c>
      <c r="Z1386" s="53">
        <v>0.98443006855628101</v>
      </c>
      <c r="AA1386" s="7" t="str">
        <f t="shared" si="189"/>
        <v>Zonal</v>
      </c>
      <c r="AB1386" s="51">
        <v>5.9328187206948096E-6</v>
      </c>
      <c r="AC1386" s="52">
        <v>8.2896758913471401E-7</v>
      </c>
      <c r="AD1386" s="52">
        <v>8.4530713327771092E-3</v>
      </c>
      <c r="AE1386" s="53">
        <v>0.99154016688091295</v>
      </c>
      <c r="AF1386" s="7" t="str">
        <f t="shared" si="190"/>
        <v>Zonal</v>
      </c>
      <c r="AG1386" s="51">
        <v>0.29461090800941397</v>
      </c>
      <c r="AH1386" s="52">
        <v>0.214679824492163</v>
      </c>
      <c r="AI1386" s="52">
        <v>0.19990328354150499</v>
      </c>
      <c r="AJ1386" s="53">
        <v>0.29080598395691698</v>
      </c>
      <c r="AK1386" s="44" t="str">
        <f t="shared" si="183"/>
        <v>AL</v>
      </c>
      <c r="AL1386" s="51">
        <v>0.420137725665363</v>
      </c>
      <c r="AM1386" s="52">
        <v>0.15216824865066</v>
      </c>
      <c r="AN1386" s="52">
        <v>0</v>
      </c>
      <c r="AO1386" s="53">
        <v>0.42769402568397502</v>
      </c>
      <c r="AP1386" s="44" t="str">
        <f t="shared" si="184"/>
        <v>Zonal</v>
      </c>
    </row>
    <row r="1387" spans="1:42" x14ac:dyDescent="0.3">
      <c r="A1387" s="4">
        <v>34489</v>
      </c>
      <c r="B1387" s="5">
        <f t="shared" si="185"/>
        <v>1994</v>
      </c>
      <c r="C1387" s="6">
        <v>1</v>
      </c>
      <c r="D1387" s="7">
        <v>0</v>
      </c>
      <c r="E1387" s="7">
        <v>0</v>
      </c>
      <c r="F1387" s="8">
        <v>0</v>
      </c>
      <c r="G1387" s="44" t="str">
        <f t="shared" si="186"/>
        <v>AL</v>
      </c>
      <c r="H1387" s="51">
        <v>0.97944447759770104</v>
      </c>
      <c r="I1387" s="52">
        <v>1.9291750004528099E-25</v>
      </c>
      <c r="J1387" s="52">
        <v>2.0275841753090301E-2</v>
      </c>
      <c r="K1387" s="53">
        <v>2.7968064920166501E-4</v>
      </c>
      <c r="L1387" s="7" t="str">
        <f t="shared" si="191"/>
        <v>AL</v>
      </c>
      <c r="M1387" s="51">
        <v>0.86699147902553897</v>
      </c>
      <c r="N1387" s="52">
        <v>0.132713952379309</v>
      </c>
      <c r="O1387" s="52">
        <v>2.6553171788775201E-4</v>
      </c>
      <c r="P1387" s="53">
        <v>2.9036877274676502E-5</v>
      </c>
      <c r="Q1387" s="7" t="str">
        <f t="shared" si="187"/>
        <v>AL</v>
      </c>
      <c r="R1387" s="6">
        <v>1</v>
      </c>
      <c r="S1387" s="7">
        <v>0</v>
      </c>
      <c r="T1387" s="7">
        <v>0</v>
      </c>
      <c r="U1387" s="8">
        <v>0</v>
      </c>
      <c r="V1387" s="7" t="str">
        <f t="shared" si="188"/>
        <v>AL</v>
      </c>
      <c r="W1387" s="51">
        <v>1.8403954431757E-3</v>
      </c>
      <c r="X1387" s="52">
        <v>1.8077155430359701E-4</v>
      </c>
      <c r="Y1387" s="52">
        <v>8.1695643954572007E-3</v>
      </c>
      <c r="Z1387" s="53">
        <v>0.98980926860706198</v>
      </c>
      <c r="AA1387" s="7" t="str">
        <f t="shared" si="189"/>
        <v>Zonal</v>
      </c>
      <c r="AB1387" s="51">
        <v>4.3078310853617002E-3</v>
      </c>
      <c r="AC1387" s="52">
        <v>2.5770604062444398E-4</v>
      </c>
      <c r="AD1387" s="52">
        <v>5.5409747362048399E-3</v>
      </c>
      <c r="AE1387" s="53">
        <v>0.98989348813780698</v>
      </c>
      <c r="AF1387" s="7" t="str">
        <f t="shared" si="190"/>
        <v>Zonal</v>
      </c>
      <c r="AG1387" s="51">
        <v>0.27694602493386899</v>
      </c>
      <c r="AH1387" s="52">
        <v>0.219310246954806</v>
      </c>
      <c r="AI1387" s="52">
        <v>0.19708528048426499</v>
      </c>
      <c r="AJ1387" s="53">
        <v>0.30665844762705802</v>
      </c>
      <c r="AK1387" s="44" t="str">
        <f t="shared" si="183"/>
        <v>Zonal</v>
      </c>
      <c r="AL1387" s="51">
        <v>0.35197066911090702</v>
      </c>
      <c r="AM1387" s="52">
        <v>0.19453712190650699</v>
      </c>
      <c r="AN1387" s="52">
        <v>0</v>
      </c>
      <c r="AO1387" s="53">
        <v>0.45349220898258402</v>
      </c>
      <c r="AP1387" s="44" t="str">
        <f t="shared" si="184"/>
        <v>Zonal</v>
      </c>
    </row>
    <row r="1388" spans="1:42" x14ac:dyDescent="0.3">
      <c r="A1388" s="4">
        <v>34490</v>
      </c>
      <c r="B1388" s="5">
        <f t="shared" si="185"/>
        <v>1994</v>
      </c>
      <c r="C1388" s="6">
        <v>1</v>
      </c>
      <c r="D1388" s="7">
        <v>0</v>
      </c>
      <c r="E1388" s="7">
        <v>0</v>
      </c>
      <c r="F1388" s="8">
        <v>0</v>
      </c>
      <c r="G1388" s="44" t="str">
        <f t="shared" si="186"/>
        <v>AL</v>
      </c>
      <c r="H1388" s="51">
        <v>0.99723353550513705</v>
      </c>
      <c r="I1388" s="52">
        <v>9.1339506094838404E-15</v>
      </c>
      <c r="J1388" s="52">
        <v>1.3343963844906299E-4</v>
      </c>
      <c r="K1388" s="53">
        <v>2.63302485641791E-3</v>
      </c>
      <c r="L1388" s="7" t="str">
        <f t="shared" si="191"/>
        <v>AL</v>
      </c>
      <c r="M1388" s="51">
        <v>0.94903717609502503</v>
      </c>
      <c r="N1388" s="52">
        <v>4.3298472716934398E-2</v>
      </c>
      <c r="O1388" s="52">
        <v>6.49041231348604E-6</v>
      </c>
      <c r="P1388" s="53">
        <v>7.6578607757309099E-3</v>
      </c>
      <c r="Q1388" s="7" t="str">
        <f t="shared" si="187"/>
        <v>AL</v>
      </c>
      <c r="R1388" s="6">
        <v>1</v>
      </c>
      <c r="S1388" s="7">
        <v>0</v>
      </c>
      <c r="T1388" s="7">
        <v>0</v>
      </c>
      <c r="U1388" s="8">
        <v>0</v>
      </c>
      <c r="V1388" s="7" t="str">
        <f t="shared" si="188"/>
        <v>AL</v>
      </c>
      <c r="W1388" s="51">
        <v>0.93336270240388497</v>
      </c>
      <c r="X1388" s="52">
        <v>1.9038683452479201E-2</v>
      </c>
      <c r="Y1388" s="52">
        <v>3.35151319798259E-4</v>
      </c>
      <c r="Z1388" s="53">
        <v>4.7263462823837497E-2</v>
      </c>
      <c r="AA1388" s="7" t="str">
        <f t="shared" si="189"/>
        <v>AL</v>
      </c>
      <c r="AB1388" s="51">
        <v>0.92200179562579498</v>
      </c>
      <c r="AC1388" s="52">
        <v>2.6919109628929599E-2</v>
      </c>
      <c r="AD1388" s="52">
        <v>3.6983117275976498E-4</v>
      </c>
      <c r="AE1388" s="53">
        <v>5.0709263572513298E-2</v>
      </c>
      <c r="AF1388" s="7" t="str">
        <f t="shared" si="190"/>
        <v>AL</v>
      </c>
      <c r="AG1388" s="51">
        <v>0.25484055438368097</v>
      </c>
      <c r="AH1388" s="52">
        <v>0.21154646297711599</v>
      </c>
      <c r="AI1388" s="52">
        <v>0.20526491957904</v>
      </c>
      <c r="AJ1388" s="53">
        <v>0.32834806306016201</v>
      </c>
      <c r="AK1388" s="44" t="str">
        <f t="shared" si="183"/>
        <v>Zonal</v>
      </c>
      <c r="AL1388" s="51">
        <v>0.27702969181362302</v>
      </c>
      <c r="AM1388" s="52">
        <v>0.12085187897909699</v>
      </c>
      <c r="AN1388" s="52">
        <v>0</v>
      </c>
      <c r="AO1388" s="53">
        <v>0.60211842920727898</v>
      </c>
      <c r="AP1388" s="44" t="str">
        <f t="shared" si="184"/>
        <v>Zonal</v>
      </c>
    </row>
    <row r="1389" spans="1:42" x14ac:dyDescent="0.3">
      <c r="A1389" s="4">
        <v>34491</v>
      </c>
      <c r="B1389" s="5">
        <f t="shared" si="185"/>
        <v>1994</v>
      </c>
      <c r="C1389" s="6">
        <v>1</v>
      </c>
      <c r="D1389" s="7">
        <v>0</v>
      </c>
      <c r="E1389" s="7">
        <v>0</v>
      </c>
      <c r="F1389" s="8">
        <v>0</v>
      </c>
      <c r="G1389" s="44" t="str">
        <f t="shared" si="186"/>
        <v>AL</v>
      </c>
      <c r="H1389" s="51">
        <v>5.1840019215657902E-2</v>
      </c>
      <c r="I1389" s="52">
        <v>1.2568020282451099E-16</v>
      </c>
      <c r="J1389" s="52">
        <v>2.9412248438481199E-5</v>
      </c>
      <c r="K1389" s="53">
        <v>0.94813056853591204</v>
      </c>
      <c r="L1389" s="7" t="str">
        <f t="shared" si="191"/>
        <v>Zonal</v>
      </c>
      <c r="M1389" s="51">
        <v>6.52640234503992E-3</v>
      </c>
      <c r="N1389" s="52">
        <v>1.2304105431453101E-4</v>
      </c>
      <c r="O1389" s="52">
        <v>6.3807576609881396E-7</v>
      </c>
      <c r="P1389" s="53">
        <v>0.99334991852488597</v>
      </c>
      <c r="Q1389" s="7" t="str">
        <f t="shared" si="187"/>
        <v>Zonal</v>
      </c>
      <c r="R1389" s="6">
        <v>1</v>
      </c>
      <c r="S1389" s="7">
        <v>0</v>
      </c>
      <c r="T1389" s="7">
        <v>0</v>
      </c>
      <c r="U1389" s="8">
        <v>0</v>
      </c>
      <c r="V1389" s="7" t="str">
        <f t="shared" si="188"/>
        <v>AL</v>
      </c>
      <c r="W1389" s="51">
        <v>0.96861440602120497</v>
      </c>
      <c r="X1389" s="52">
        <v>2.25262781224486E-2</v>
      </c>
      <c r="Y1389" s="52">
        <v>6.9068073021456703E-5</v>
      </c>
      <c r="Z1389" s="53">
        <v>8.7902477833251298E-3</v>
      </c>
      <c r="AA1389" s="7" t="str">
        <f t="shared" si="189"/>
        <v>AL</v>
      </c>
      <c r="AB1389" s="51">
        <v>0.97048915441539796</v>
      </c>
      <c r="AC1389" s="52">
        <v>2.0670673375844599E-2</v>
      </c>
      <c r="AD1389" s="52">
        <v>8.2243690979650998E-5</v>
      </c>
      <c r="AE1389" s="53">
        <v>8.75792851777683E-3</v>
      </c>
      <c r="AF1389" s="7" t="str">
        <f t="shared" si="190"/>
        <v>AL</v>
      </c>
      <c r="AG1389" s="51">
        <v>0.25884379463160401</v>
      </c>
      <c r="AH1389" s="52">
        <v>0.19617317954976901</v>
      </c>
      <c r="AI1389" s="52">
        <v>0.20989250587938399</v>
      </c>
      <c r="AJ1389" s="53">
        <v>0.33509051993923999</v>
      </c>
      <c r="AK1389" s="44" t="str">
        <f t="shared" si="183"/>
        <v>Zonal</v>
      </c>
      <c r="AL1389" s="51">
        <v>0.29916371008616299</v>
      </c>
      <c r="AM1389" s="52">
        <v>0</v>
      </c>
      <c r="AN1389" s="52">
        <v>7.1211353269133207E-2</v>
      </c>
      <c r="AO1389" s="53">
        <v>0.62962493664470298</v>
      </c>
      <c r="AP1389" s="44" t="str">
        <f t="shared" si="184"/>
        <v>Zonal</v>
      </c>
    </row>
    <row r="1390" spans="1:42" x14ac:dyDescent="0.3">
      <c r="A1390" s="4">
        <v>34492</v>
      </c>
      <c r="B1390" s="5">
        <f t="shared" si="185"/>
        <v>1994</v>
      </c>
      <c r="C1390" s="6">
        <v>1</v>
      </c>
      <c r="D1390" s="7">
        <v>0</v>
      </c>
      <c r="E1390" s="7">
        <v>0</v>
      </c>
      <c r="F1390" s="8">
        <v>0</v>
      </c>
      <c r="G1390" s="44" t="str">
        <f t="shared" si="186"/>
        <v>AL</v>
      </c>
      <c r="H1390" s="51">
        <v>1.8867537286844001E-3</v>
      </c>
      <c r="I1390" s="52">
        <v>1.8782852445976201E-23</v>
      </c>
      <c r="J1390" s="52">
        <v>1.30210416951775E-3</v>
      </c>
      <c r="K1390" s="53">
        <v>0.99681114210180799</v>
      </c>
      <c r="L1390" s="7" t="str">
        <f t="shared" si="191"/>
        <v>Zonal</v>
      </c>
      <c r="M1390" s="51">
        <v>1.8215224252734199E-3</v>
      </c>
      <c r="N1390" s="52">
        <v>9.4734130670562194E-9</v>
      </c>
      <c r="O1390" s="52">
        <v>0.10075902934471</v>
      </c>
      <c r="P1390" s="53">
        <v>0.89741943875661101</v>
      </c>
      <c r="Q1390" s="7" t="str">
        <f t="shared" si="187"/>
        <v>Zonal</v>
      </c>
      <c r="R1390" s="6">
        <v>1</v>
      </c>
      <c r="S1390" s="7">
        <v>0</v>
      </c>
      <c r="T1390" s="7">
        <v>0</v>
      </c>
      <c r="U1390" s="8">
        <v>0</v>
      </c>
      <c r="V1390" s="7" t="str">
        <f t="shared" si="188"/>
        <v>AL</v>
      </c>
      <c r="W1390" s="51">
        <v>0.60912974696062705</v>
      </c>
      <c r="X1390" s="52">
        <v>6.3321429312588398E-2</v>
      </c>
      <c r="Y1390" s="52">
        <v>2.5671288313228401E-3</v>
      </c>
      <c r="Z1390" s="53">
        <v>0.32498169489546103</v>
      </c>
      <c r="AA1390" s="7" t="str">
        <f t="shared" si="189"/>
        <v>AL</v>
      </c>
      <c r="AB1390" s="51">
        <v>0.42358629061110098</v>
      </c>
      <c r="AC1390" s="52">
        <v>0.128261828688611</v>
      </c>
      <c r="AD1390" s="52">
        <v>3.5959518093136699E-3</v>
      </c>
      <c r="AE1390" s="53">
        <v>0.44455592889097101</v>
      </c>
      <c r="AF1390" s="7" t="str">
        <f t="shared" si="190"/>
        <v>Zonal</v>
      </c>
      <c r="AG1390" s="51">
        <v>0.206839800725548</v>
      </c>
      <c r="AH1390" s="52">
        <v>0.18449696294250501</v>
      </c>
      <c r="AI1390" s="52">
        <v>0.216037984656268</v>
      </c>
      <c r="AJ1390" s="53">
        <v>0.39262525167567702</v>
      </c>
      <c r="AK1390" s="44" t="str">
        <f t="shared" si="183"/>
        <v>Zonal</v>
      </c>
      <c r="AL1390" s="51">
        <v>0</v>
      </c>
      <c r="AM1390" s="52">
        <v>2.1053912620177601E-2</v>
      </c>
      <c r="AN1390" s="52">
        <v>0.25714981136667803</v>
      </c>
      <c r="AO1390" s="53">
        <v>0.721796276013143</v>
      </c>
      <c r="AP1390" s="44" t="str">
        <f t="shared" si="184"/>
        <v>Zonal</v>
      </c>
    </row>
    <row r="1391" spans="1:42" x14ac:dyDescent="0.3">
      <c r="A1391" s="4">
        <v>34493</v>
      </c>
      <c r="B1391" s="5">
        <f t="shared" si="185"/>
        <v>1994</v>
      </c>
      <c r="C1391" s="6">
        <v>0</v>
      </c>
      <c r="D1391" s="7">
        <v>0</v>
      </c>
      <c r="E1391" s="7">
        <v>1</v>
      </c>
      <c r="F1391" s="8">
        <v>0</v>
      </c>
      <c r="G1391" s="44" t="str">
        <f t="shared" si="186"/>
        <v>SB</v>
      </c>
      <c r="H1391" s="51">
        <v>8.2118784015045299E-2</v>
      </c>
      <c r="I1391" s="52">
        <v>4.8486208995949398E-32</v>
      </c>
      <c r="J1391" s="52">
        <v>4.7974106401709399E-3</v>
      </c>
      <c r="K1391" s="53">
        <v>0.91308380534477596</v>
      </c>
      <c r="L1391" s="7" t="str">
        <f t="shared" si="191"/>
        <v>Zonal</v>
      </c>
      <c r="M1391" s="51">
        <v>0.14169607340131801</v>
      </c>
      <c r="N1391" s="52">
        <v>6.6421384417086503E-7</v>
      </c>
      <c r="O1391" s="52">
        <v>7.9076540852071497E-2</v>
      </c>
      <c r="P1391" s="53">
        <v>0.77922672153277395</v>
      </c>
      <c r="Q1391" s="7" t="str">
        <f t="shared" si="187"/>
        <v>Zonal</v>
      </c>
      <c r="R1391" s="6">
        <v>0</v>
      </c>
      <c r="S1391" s="7">
        <v>0</v>
      </c>
      <c r="T1391" s="7">
        <v>0</v>
      </c>
      <c r="U1391" s="8">
        <v>1</v>
      </c>
      <c r="V1391" s="7" t="str">
        <f t="shared" si="188"/>
        <v>Zonal</v>
      </c>
      <c r="W1391" s="51">
        <v>3.9508684047662602E-7</v>
      </c>
      <c r="X1391" s="52">
        <v>2.8899588818626001E-4</v>
      </c>
      <c r="Y1391" s="52">
        <v>3.4240798374059703E-2</v>
      </c>
      <c r="Z1391" s="53">
        <v>0.96546981065091098</v>
      </c>
      <c r="AA1391" s="7" t="str">
        <f t="shared" si="189"/>
        <v>Zonal</v>
      </c>
      <c r="AB1391" s="51">
        <v>1.2958134858054301E-8</v>
      </c>
      <c r="AC1391" s="52">
        <v>5.8350186011291497E-4</v>
      </c>
      <c r="AD1391" s="52">
        <v>3.6542853803417298E-2</v>
      </c>
      <c r="AE1391" s="53">
        <v>0.96287363137833504</v>
      </c>
      <c r="AF1391" s="7" t="str">
        <f t="shared" si="190"/>
        <v>Zonal</v>
      </c>
      <c r="AG1391" s="51">
        <v>0.204704562082346</v>
      </c>
      <c r="AH1391" s="52">
        <v>0.20476451160492001</v>
      </c>
      <c r="AI1391" s="52">
        <v>0.25675093695673801</v>
      </c>
      <c r="AJ1391" s="53">
        <v>0.33377998935599401</v>
      </c>
      <c r="AK1391" s="44" t="str">
        <f t="shared" si="183"/>
        <v>Zonal</v>
      </c>
      <c r="AL1391" s="51">
        <v>0</v>
      </c>
      <c r="AM1391" s="52">
        <v>0.135221598002496</v>
      </c>
      <c r="AN1391" s="52">
        <v>0.37066947565543001</v>
      </c>
      <c r="AO1391" s="53">
        <v>0.49410892634207199</v>
      </c>
      <c r="AP1391" s="44" t="str">
        <f t="shared" si="184"/>
        <v>Zonal</v>
      </c>
    </row>
    <row r="1392" spans="1:42" x14ac:dyDescent="0.3">
      <c r="A1392" s="4">
        <v>34494</v>
      </c>
      <c r="B1392" s="5">
        <f t="shared" si="185"/>
        <v>1994</v>
      </c>
      <c r="C1392" s="6">
        <v>0</v>
      </c>
      <c r="D1392" s="7">
        <v>0</v>
      </c>
      <c r="E1392" s="7">
        <v>1</v>
      </c>
      <c r="F1392" s="8">
        <v>0</v>
      </c>
      <c r="G1392" s="44" t="str">
        <f t="shared" si="186"/>
        <v>SB</v>
      </c>
      <c r="H1392" s="51">
        <v>0.98539655798065695</v>
      </c>
      <c r="I1392" s="52">
        <v>6.36806095999429E-46</v>
      </c>
      <c r="J1392" s="52">
        <v>9.7778312828554498E-3</v>
      </c>
      <c r="K1392" s="53">
        <v>4.8256107364996097E-3</v>
      </c>
      <c r="L1392" s="7" t="str">
        <f t="shared" si="191"/>
        <v>AL</v>
      </c>
      <c r="M1392" s="51">
        <v>0.99016511866030799</v>
      </c>
      <c r="N1392" s="52">
        <v>1.2723402047825299E-7</v>
      </c>
      <c r="O1392" s="52">
        <v>5.7660725993109001E-3</v>
      </c>
      <c r="P1392" s="53">
        <v>4.06868150635953E-3</v>
      </c>
      <c r="Q1392" s="7" t="str">
        <f t="shared" si="187"/>
        <v>AL</v>
      </c>
      <c r="R1392" s="6">
        <v>0</v>
      </c>
      <c r="S1392" s="7">
        <v>0</v>
      </c>
      <c r="T1392" s="7">
        <v>0</v>
      </c>
      <c r="U1392" s="8">
        <v>1</v>
      </c>
      <c r="V1392" s="7" t="str">
        <f t="shared" si="188"/>
        <v>Zonal</v>
      </c>
      <c r="W1392" s="51">
        <v>2.70859870060374E-17</v>
      </c>
      <c r="X1392" s="52">
        <v>1.8970245107965499E-9</v>
      </c>
      <c r="Y1392" s="52">
        <v>0.46700719362839899</v>
      </c>
      <c r="Z1392" s="53">
        <v>0.53299280447457498</v>
      </c>
      <c r="AA1392" s="7" t="str">
        <f t="shared" si="189"/>
        <v>Zonal</v>
      </c>
      <c r="AB1392" s="51">
        <v>7.3401983764056593E-21</v>
      </c>
      <c r="AC1392" s="52">
        <v>6.1384298325179297E-9</v>
      </c>
      <c r="AD1392" s="52">
        <v>0.57640420528704395</v>
      </c>
      <c r="AE1392" s="53">
        <v>0.42359578857452501</v>
      </c>
      <c r="AF1392" s="7" t="str">
        <f t="shared" si="190"/>
        <v>SB</v>
      </c>
      <c r="AG1392" s="51">
        <v>0.21334379252014199</v>
      </c>
      <c r="AH1392" s="52">
        <v>0.212253940710771</v>
      </c>
      <c r="AI1392" s="52">
        <v>0.29594488950773701</v>
      </c>
      <c r="AJ1392" s="53">
        <v>0.278457377261348</v>
      </c>
      <c r="AK1392" s="44" t="str">
        <f t="shared" si="183"/>
        <v>SB</v>
      </c>
      <c r="AL1392" s="51">
        <v>0</v>
      </c>
      <c r="AM1392" s="52">
        <v>9.8162111215834097E-2</v>
      </c>
      <c r="AN1392" s="52">
        <v>0.495146088595664</v>
      </c>
      <c r="AO1392" s="53">
        <v>0.40669180018850098</v>
      </c>
      <c r="AP1392" s="44" t="str">
        <f t="shared" si="184"/>
        <v>SB</v>
      </c>
    </row>
    <row r="1393" spans="1:42" x14ac:dyDescent="0.3">
      <c r="A1393" s="4">
        <v>34495</v>
      </c>
      <c r="B1393" s="5">
        <f t="shared" si="185"/>
        <v>1994</v>
      </c>
      <c r="C1393" s="6">
        <v>0</v>
      </c>
      <c r="D1393" s="7">
        <v>0</v>
      </c>
      <c r="E1393" s="7">
        <v>1</v>
      </c>
      <c r="F1393" s="8">
        <v>0</v>
      </c>
      <c r="G1393" s="44" t="str">
        <f t="shared" si="186"/>
        <v>SB</v>
      </c>
      <c r="H1393" s="51">
        <v>1.47614548589101E-3</v>
      </c>
      <c r="I1393" s="52">
        <v>1.8637248403559E-60</v>
      </c>
      <c r="J1393" s="52">
        <v>3.9618600205089298E-3</v>
      </c>
      <c r="K1393" s="53">
        <v>0.99456199449360205</v>
      </c>
      <c r="L1393" s="7" t="str">
        <f t="shared" si="191"/>
        <v>Zonal</v>
      </c>
      <c r="M1393" s="51">
        <v>3.17584809238212E-3</v>
      </c>
      <c r="N1393" s="52">
        <v>8.1394922444760695E-11</v>
      </c>
      <c r="O1393" s="52">
        <v>3.7923702229815101E-2</v>
      </c>
      <c r="P1393" s="53">
        <v>0.95890044959640997</v>
      </c>
      <c r="Q1393" s="7" t="str">
        <f t="shared" si="187"/>
        <v>Zonal</v>
      </c>
      <c r="R1393" s="6">
        <v>0</v>
      </c>
      <c r="S1393" s="7">
        <v>0</v>
      </c>
      <c r="T1393" s="7">
        <v>0</v>
      </c>
      <c r="U1393" s="8">
        <v>1</v>
      </c>
      <c r="V1393" s="7" t="str">
        <f t="shared" si="188"/>
        <v>Zonal</v>
      </c>
      <c r="W1393" s="51">
        <v>1.9772895285068799E-26</v>
      </c>
      <c r="X1393" s="52">
        <v>3.8423742656204498E-13</v>
      </c>
      <c r="Y1393" s="52">
        <v>0.96134189918495805</v>
      </c>
      <c r="Z1393" s="53">
        <v>3.8658100814655899E-2</v>
      </c>
      <c r="AA1393" s="7" t="str">
        <f t="shared" si="189"/>
        <v>SB</v>
      </c>
      <c r="AB1393" s="51">
        <v>9.12137607762868E-32</v>
      </c>
      <c r="AC1393" s="52">
        <v>7.6565027650158801E-13</v>
      </c>
      <c r="AD1393" s="52">
        <v>0.98335004389810099</v>
      </c>
      <c r="AE1393" s="53">
        <v>1.66499561011316E-2</v>
      </c>
      <c r="AF1393" s="7" t="str">
        <f t="shared" si="190"/>
        <v>SB</v>
      </c>
      <c r="AG1393" s="51">
        <v>0.210890625137691</v>
      </c>
      <c r="AH1393" s="52">
        <v>0.19487524590389901</v>
      </c>
      <c r="AI1393" s="52">
        <v>0.32612522852618903</v>
      </c>
      <c r="AJ1393" s="53">
        <v>0.26810890043221902</v>
      </c>
      <c r="AK1393" s="44" t="str">
        <f t="shared" si="183"/>
        <v>SB</v>
      </c>
      <c r="AL1393" s="51">
        <v>3.2248973347290398E-2</v>
      </c>
      <c r="AM1393" s="52">
        <v>0</v>
      </c>
      <c r="AN1393" s="52">
        <v>0.587809002335131</v>
      </c>
      <c r="AO1393" s="53">
        <v>0.37994202431757701</v>
      </c>
      <c r="AP1393" s="44" t="str">
        <f t="shared" si="184"/>
        <v>SB</v>
      </c>
    </row>
    <row r="1394" spans="1:42" x14ac:dyDescent="0.3">
      <c r="A1394" s="4">
        <v>34496</v>
      </c>
      <c r="B1394" s="5">
        <f t="shared" si="185"/>
        <v>1994</v>
      </c>
      <c r="C1394" s="6">
        <v>0</v>
      </c>
      <c r="D1394" s="7">
        <v>0</v>
      </c>
      <c r="E1394" s="7">
        <v>1</v>
      </c>
      <c r="F1394" s="8">
        <v>0</v>
      </c>
      <c r="G1394" s="44" t="str">
        <f t="shared" si="186"/>
        <v>SB</v>
      </c>
      <c r="H1394" s="51">
        <v>4.7527281196416896E-6</v>
      </c>
      <c r="I1394" s="52">
        <v>7.3405040774337207E-49</v>
      </c>
      <c r="J1394" s="52">
        <v>1.27241184607754E-5</v>
      </c>
      <c r="K1394" s="53">
        <v>0.99998252315343195</v>
      </c>
      <c r="L1394" s="7" t="str">
        <f t="shared" si="191"/>
        <v>Zonal</v>
      </c>
      <c r="M1394" s="51">
        <v>1.05970234287677E-4</v>
      </c>
      <c r="N1394" s="52">
        <v>3.2848170701870899E-14</v>
      </c>
      <c r="O1394" s="52">
        <v>0.115970538418449</v>
      </c>
      <c r="P1394" s="53">
        <v>0.88392349134723103</v>
      </c>
      <c r="Q1394" s="7" t="str">
        <f t="shared" si="187"/>
        <v>Zonal</v>
      </c>
      <c r="R1394" s="6">
        <v>0</v>
      </c>
      <c r="S1394" s="7">
        <v>0</v>
      </c>
      <c r="T1394" s="7">
        <v>0</v>
      </c>
      <c r="U1394" s="8">
        <v>1</v>
      </c>
      <c r="V1394" s="7" t="str">
        <f t="shared" si="188"/>
        <v>Zonal</v>
      </c>
      <c r="W1394" s="51">
        <v>6.9374361376562E-23</v>
      </c>
      <c r="X1394" s="52">
        <v>2.9174385913719297E-11</v>
      </c>
      <c r="Y1394" s="52">
        <v>0.85337265170430099</v>
      </c>
      <c r="Z1394" s="53">
        <v>0.14662734826652299</v>
      </c>
      <c r="AA1394" s="7" t="str">
        <f t="shared" si="189"/>
        <v>SB</v>
      </c>
      <c r="AB1394" s="51">
        <v>1.69585446466595E-27</v>
      </c>
      <c r="AC1394" s="52">
        <v>3.3927889625418901E-11</v>
      </c>
      <c r="AD1394" s="52">
        <v>0.92460018967855195</v>
      </c>
      <c r="AE1394" s="53">
        <v>7.5399810287518895E-2</v>
      </c>
      <c r="AF1394" s="7" t="str">
        <f t="shared" si="190"/>
        <v>SB</v>
      </c>
      <c r="AG1394" s="51">
        <v>0.21008155452261701</v>
      </c>
      <c r="AH1394" s="52">
        <v>0.19134481386336</v>
      </c>
      <c r="AI1394" s="52">
        <v>0.32589486609142099</v>
      </c>
      <c r="AJ1394" s="53">
        <v>0.27267876552260001</v>
      </c>
      <c r="AK1394" s="44" t="str">
        <f t="shared" si="183"/>
        <v>SB</v>
      </c>
      <c r="AL1394" s="51">
        <v>5.5797701811894397E-2</v>
      </c>
      <c r="AM1394" s="52">
        <v>0</v>
      </c>
      <c r="AN1394" s="52">
        <v>0.55588775620474695</v>
      </c>
      <c r="AO1394" s="53">
        <v>0.38831454198335702</v>
      </c>
      <c r="AP1394" s="44" t="str">
        <f t="shared" si="184"/>
        <v>SB</v>
      </c>
    </row>
    <row r="1395" spans="1:42" x14ac:dyDescent="0.3">
      <c r="A1395" s="4">
        <v>34497</v>
      </c>
      <c r="B1395" s="5">
        <f t="shared" si="185"/>
        <v>1994</v>
      </c>
      <c r="C1395" s="6">
        <v>0</v>
      </c>
      <c r="D1395" s="7">
        <v>0</v>
      </c>
      <c r="E1395" s="7">
        <v>1</v>
      </c>
      <c r="F1395" s="8">
        <v>0</v>
      </c>
      <c r="G1395" s="44" t="str">
        <f t="shared" si="186"/>
        <v>SB</v>
      </c>
      <c r="H1395" s="51">
        <v>1.3017037715927501E-5</v>
      </c>
      <c r="I1395" s="52">
        <v>3.8015589471415599E-26</v>
      </c>
      <c r="J1395" s="52">
        <v>8.5646943695981998E-6</v>
      </c>
      <c r="K1395" s="53">
        <v>0.999978418267916</v>
      </c>
      <c r="L1395" s="7" t="str">
        <f t="shared" si="191"/>
        <v>Zonal</v>
      </c>
      <c r="M1395" s="51">
        <v>2.66150965756847E-5</v>
      </c>
      <c r="N1395" s="52">
        <v>3.8170947187757603E-15</v>
      </c>
      <c r="O1395" s="52">
        <v>0.78750714424571699</v>
      </c>
      <c r="P1395" s="53">
        <v>0.212466240657712</v>
      </c>
      <c r="Q1395" s="7" t="str">
        <f t="shared" si="187"/>
        <v>SB</v>
      </c>
      <c r="R1395" s="6">
        <v>0</v>
      </c>
      <c r="S1395" s="7">
        <v>0</v>
      </c>
      <c r="T1395" s="7">
        <v>0</v>
      </c>
      <c r="U1395" s="8">
        <v>1</v>
      </c>
      <c r="V1395" s="7" t="str">
        <f t="shared" si="188"/>
        <v>Zonal</v>
      </c>
      <c r="W1395" s="51">
        <v>3.4958859008188102E-18</v>
      </c>
      <c r="X1395" s="52">
        <v>1.86462778018414E-8</v>
      </c>
      <c r="Y1395" s="52">
        <v>0.542683831219815</v>
      </c>
      <c r="Z1395" s="53">
        <v>0.45731615013390697</v>
      </c>
      <c r="AA1395" s="7" t="str">
        <f t="shared" si="189"/>
        <v>SB</v>
      </c>
      <c r="AB1395" s="51">
        <v>7.0717342980906398E-22</v>
      </c>
      <c r="AC1395" s="52">
        <v>2.12672016547476E-8</v>
      </c>
      <c r="AD1395" s="52">
        <v>0.68151969970693005</v>
      </c>
      <c r="AE1395" s="53">
        <v>0.31848027902586901</v>
      </c>
      <c r="AF1395" s="7" t="str">
        <f t="shared" si="190"/>
        <v>SB</v>
      </c>
      <c r="AG1395" s="51">
        <v>0.209692403005449</v>
      </c>
      <c r="AH1395" s="52">
        <v>0.198322737937636</v>
      </c>
      <c r="AI1395" s="52">
        <v>0.31817100071079102</v>
      </c>
      <c r="AJ1395" s="53">
        <v>0.27381385834612298</v>
      </c>
      <c r="AK1395" s="44" t="str">
        <f t="shared" si="183"/>
        <v>SB</v>
      </c>
      <c r="AL1395" s="51">
        <v>1.8120631633445499E-2</v>
      </c>
      <c r="AM1395" s="52">
        <v>0</v>
      </c>
      <c r="AN1395" s="52">
        <v>0.56307705582880296</v>
      </c>
      <c r="AO1395" s="53">
        <v>0.41880231253775102</v>
      </c>
      <c r="AP1395" s="44" t="str">
        <f t="shared" si="184"/>
        <v>SB</v>
      </c>
    </row>
    <row r="1396" spans="1:42" x14ac:dyDescent="0.3">
      <c r="A1396" s="4">
        <v>34498</v>
      </c>
      <c r="B1396" s="5">
        <f t="shared" si="185"/>
        <v>1994</v>
      </c>
      <c r="C1396" s="6">
        <v>0</v>
      </c>
      <c r="D1396" s="7">
        <v>0</v>
      </c>
      <c r="E1396" s="7">
        <v>1</v>
      </c>
      <c r="F1396" s="8">
        <v>0</v>
      </c>
      <c r="G1396" s="44" t="str">
        <f t="shared" si="186"/>
        <v>SB</v>
      </c>
      <c r="H1396" s="51">
        <v>4.9191759330231202E-10</v>
      </c>
      <c r="I1396" s="52">
        <v>2.9612405409854E-45</v>
      </c>
      <c r="J1396" s="52">
        <v>9.7700642947177009E-7</v>
      </c>
      <c r="K1396" s="53">
        <v>0.99999902250166295</v>
      </c>
      <c r="L1396" s="7" t="str">
        <f t="shared" si="191"/>
        <v>Zonal</v>
      </c>
      <c r="M1396" s="51">
        <v>2.4811805409845002E-11</v>
      </c>
      <c r="N1396" s="52">
        <v>2.5621675003455498E-19</v>
      </c>
      <c r="O1396" s="52">
        <v>0.99357480897720896</v>
      </c>
      <c r="P1396" s="53">
        <v>6.4251909979834701E-3</v>
      </c>
      <c r="Q1396" s="7" t="str">
        <f t="shared" si="187"/>
        <v>SB</v>
      </c>
      <c r="R1396" s="6">
        <v>0</v>
      </c>
      <c r="S1396" s="7">
        <v>0</v>
      </c>
      <c r="T1396" s="7">
        <v>0</v>
      </c>
      <c r="U1396" s="8">
        <v>1</v>
      </c>
      <c r="V1396" s="7" t="str">
        <f t="shared" si="188"/>
        <v>Zonal</v>
      </c>
      <c r="W1396" s="51">
        <v>5.7500196747684896E-18</v>
      </c>
      <c r="X1396" s="52">
        <v>6.1788443196872703E-9</v>
      </c>
      <c r="Y1396" s="52">
        <v>0.58058050247664805</v>
      </c>
      <c r="Z1396" s="53">
        <v>0.41941949134450801</v>
      </c>
      <c r="AA1396" s="7" t="str">
        <f t="shared" si="189"/>
        <v>SB</v>
      </c>
      <c r="AB1396" s="51">
        <v>3.7315434776361798E-22</v>
      </c>
      <c r="AC1396" s="52">
        <v>2.1907711222577101E-8</v>
      </c>
      <c r="AD1396" s="52">
        <v>0.73275605338021099</v>
      </c>
      <c r="AE1396" s="53">
        <v>0.26724392471207598</v>
      </c>
      <c r="AF1396" s="7" t="str">
        <f t="shared" si="190"/>
        <v>SB</v>
      </c>
      <c r="AG1396" s="51">
        <v>0.212444214121945</v>
      </c>
      <c r="AH1396" s="52">
        <v>0.21390576629779601</v>
      </c>
      <c r="AI1396" s="52">
        <v>0.294171367325268</v>
      </c>
      <c r="AJ1396" s="53">
        <v>0.27947865225498802</v>
      </c>
      <c r="AK1396" s="44" t="str">
        <f t="shared" si="183"/>
        <v>SB</v>
      </c>
      <c r="AL1396" s="51">
        <v>0</v>
      </c>
      <c r="AM1396" s="52">
        <v>7.8874974337918305E-2</v>
      </c>
      <c r="AN1396" s="52">
        <v>0.48343256004927099</v>
      </c>
      <c r="AO1396" s="53">
        <v>0.43769246561281</v>
      </c>
      <c r="AP1396" s="44" t="str">
        <f t="shared" si="184"/>
        <v>SB</v>
      </c>
    </row>
    <row r="1397" spans="1:42" x14ac:dyDescent="0.3">
      <c r="A1397" s="4">
        <v>34499</v>
      </c>
      <c r="B1397" s="5">
        <f t="shared" si="185"/>
        <v>1994</v>
      </c>
      <c r="C1397" s="6">
        <v>0</v>
      </c>
      <c r="D1397" s="7">
        <v>0</v>
      </c>
      <c r="E1397" s="7">
        <v>1</v>
      </c>
      <c r="F1397" s="8">
        <v>0</v>
      </c>
      <c r="G1397" s="44" t="str">
        <f t="shared" si="186"/>
        <v>SB</v>
      </c>
      <c r="H1397" s="51">
        <v>1.59998178551772E-10</v>
      </c>
      <c r="I1397" s="52">
        <v>1.8482949130598401E-47</v>
      </c>
      <c r="J1397" s="52">
        <v>1.15687364746465E-7</v>
      </c>
      <c r="K1397" s="53">
        <v>0.99999988415263497</v>
      </c>
      <c r="L1397" s="7" t="str">
        <f t="shared" si="191"/>
        <v>Zonal</v>
      </c>
      <c r="M1397" s="51">
        <v>1.1896103303466701E-13</v>
      </c>
      <c r="N1397" s="52">
        <v>1.0486496424072799E-18</v>
      </c>
      <c r="O1397" s="52">
        <v>0.99998777320536003</v>
      </c>
      <c r="P1397" s="53">
        <v>1.22267945242501E-5</v>
      </c>
      <c r="Q1397" s="7" t="str">
        <f t="shared" si="187"/>
        <v>SB</v>
      </c>
      <c r="R1397" s="6">
        <v>0</v>
      </c>
      <c r="S1397" s="7">
        <v>0</v>
      </c>
      <c r="T1397" s="7">
        <v>0</v>
      </c>
      <c r="U1397" s="8">
        <v>1</v>
      </c>
      <c r="V1397" s="7" t="str">
        <f t="shared" si="188"/>
        <v>Zonal</v>
      </c>
      <c r="W1397" s="51">
        <v>6.9618219630371997E-20</v>
      </c>
      <c r="X1397" s="52">
        <v>4.5563918245066402E-10</v>
      </c>
      <c r="Y1397" s="52">
        <v>0.85155111936018901</v>
      </c>
      <c r="Z1397" s="53">
        <v>0.14844888018417199</v>
      </c>
      <c r="AA1397" s="7" t="str">
        <f t="shared" si="189"/>
        <v>SB</v>
      </c>
      <c r="AB1397" s="51">
        <v>3.7906059776842503E-24</v>
      </c>
      <c r="AC1397" s="52">
        <v>2.4661628795161499E-9</v>
      </c>
      <c r="AD1397" s="52">
        <v>0.91788497857546703</v>
      </c>
      <c r="AE1397" s="53">
        <v>8.2115018958370395E-2</v>
      </c>
      <c r="AF1397" s="7" t="str">
        <f t="shared" si="190"/>
        <v>SB</v>
      </c>
      <c r="AG1397" s="51">
        <v>0.20909112033465199</v>
      </c>
      <c r="AH1397" s="52">
        <v>0.222940546211435</v>
      </c>
      <c r="AI1397" s="52">
        <v>0.27192980202974898</v>
      </c>
      <c r="AJ1397" s="53">
        <v>0.29603853142416198</v>
      </c>
      <c r="AK1397" s="44" t="str">
        <f t="shared" si="183"/>
        <v>Zonal</v>
      </c>
      <c r="AL1397" s="51">
        <v>0</v>
      </c>
      <c r="AM1397" s="52">
        <v>0.159815782238108</v>
      </c>
      <c r="AN1397" s="52">
        <v>0.37544679681055798</v>
      </c>
      <c r="AO1397" s="53">
        <v>0.46473742095133302</v>
      </c>
      <c r="AP1397" s="44" t="str">
        <f t="shared" si="184"/>
        <v>Zonal</v>
      </c>
    </row>
    <row r="1398" spans="1:42" x14ac:dyDescent="0.3">
      <c r="A1398" s="4">
        <v>34500</v>
      </c>
      <c r="B1398" s="5">
        <f t="shared" si="185"/>
        <v>1994</v>
      </c>
      <c r="C1398" s="6">
        <v>0</v>
      </c>
      <c r="D1398" s="7">
        <v>0</v>
      </c>
      <c r="E1398" s="7">
        <v>1</v>
      </c>
      <c r="F1398" s="8">
        <v>0</v>
      </c>
      <c r="G1398" s="44" t="str">
        <f t="shared" si="186"/>
        <v>SB</v>
      </c>
      <c r="H1398" s="51">
        <v>3.3541197282875802E-7</v>
      </c>
      <c r="I1398" s="52">
        <v>3.2899281643000999E-15</v>
      </c>
      <c r="J1398" s="52">
        <v>5.13578295842913E-5</v>
      </c>
      <c r="K1398" s="53">
        <v>0.99994830675843505</v>
      </c>
      <c r="L1398" s="7" t="str">
        <f t="shared" si="191"/>
        <v>Zonal</v>
      </c>
      <c r="M1398" s="51">
        <v>7.2403298577495204E-8</v>
      </c>
      <c r="N1398" s="52">
        <v>9.9249944855786696E-9</v>
      </c>
      <c r="O1398" s="52">
        <v>0.95882387547577896</v>
      </c>
      <c r="P1398" s="53">
        <v>4.1176042195927597E-2</v>
      </c>
      <c r="Q1398" s="7" t="str">
        <f t="shared" si="187"/>
        <v>SB</v>
      </c>
      <c r="R1398" s="6">
        <v>0</v>
      </c>
      <c r="S1398" s="7">
        <v>0</v>
      </c>
      <c r="T1398" s="7">
        <v>0</v>
      </c>
      <c r="U1398" s="8">
        <v>1</v>
      </c>
      <c r="V1398" s="7" t="str">
        <f t="shared" si="188"/>
        <v>Zonal</v>
      </c>
      <c r="W1398" s="51">
        <v>2.0319285273595999E-12</v>
      </c>
      <c r="X1398" s="52">
        <v>1.75892249014215E-8</v>
      </c>
      <c r="Y1398" s="52">
        <v>6.1877414339175499E-2</v>
      </c>
      <c r="Z1398" s="53">
        <v>0.93812256806956595</v>
      </c>
      <c r="AA1398" s="7" t="str">
        <f t="shared" si="189"/>
        <v>Zonal</v>
      </c>
      <c r="AB1398" s="51">
        <v>5.65024607327735E-15</v>
      </c>
      <c r="AC1398" s="52">
        <v>1.09075027514154E-7</v>
      </c>
      <c r="AD1398" s="52">
        <v>7.3211233841221898E-2</v>
      </c>
      <c r="AE1398" s="53">
        <v>0.92678865708374303</v>
      </c>
      <c r="AF1398" s="7" t="str">
        <f t="shared" si="190"/>
        <v>Zonal</v>
      </c>
      <c r="AG1398" s="51">
        <v>0.21527592970600501</v>
      </c>
      <c r="AH1398" s="52">
        <v>0.227208857231053</v>
      </c>
      <c r="AI1398" s="52">
        <v>0.25598669132885898</v>
      </c>
      <c r="AJ1398" s="53">
        <v>0.30152852173408101</v>
      </c>
      <c r="AK1398" s="44" t="str">
        <f t="shared" si="183"/>
        <v>Zonal</v>
      </c>
      <c r="AL1398" s="51">
        <v>0</v>
      </c>
      <c r="AM1398" s="52">
        <v>0.17196652719665201</v>
      </c>
      <c r="AN1398" s="52">
        <v>0.327500950931913</v>
      </c>
      <c r="AO1398" s="53">
        <v>0.50053252187143304</v>
      </c>
      <c r="AP1398" s="44" t="str">
        <f t="shared" si="184"/>
        <v>Zonal</v>
      </c>
    </row>
    <row r="1399" spans="1:42" x14ac:dyDescent="0.3">
      <c r="A1399" s="4">
        <v>34501</v>
      </c>
      <c r="B1399" s="5">
        <f t="shared" si="185"/>
        <v>1994</v>
      </c>
      <c r="C1399" s="6">
        <v>0</v>
      </c>
      <c r="D1399" s="7">
        <v>0</v>
      </c>
      <c r="E1399" s="7">
        <v>0</v>
      </c>
      <c r="F1399" s="8">
        <v>1</v>
      </c>
      <c r="G1399" s="44" t="str">
        <f t="shared" si="186"/>
        <v>Zonal</v>
      </c>
      <c r="H1399" s="51">
        <v>6.2060458676960398E-5</v>
      </c>
      <c r="I1399" s="52">
        <v>7.4955491468462503E-24</v>
      </c>
      <c r="J1399" s="52">
        <v>3.97504484728506E-4</v>
      </c>
      <c r="K1399" s="53">
        <v>0.99954043505659596</v>
      </c>
      <c r="L1399" s="7" t="str">
        <f t="shared" si="191"/>
        <v>Zonal</v>
      </c>
      <c r="M1399" s="51">
        <v>2.7429891682405699E-5</v>
      </c>
      <c r="N1399" s="52">
        <v>7.8488925769343496E-10</v>
      </c>
      <c r="O1399" s="52">
        <v>0.30134481147873798</v>
      </c>
      <c r="P1399" s="53">
        <v>0.69862775784468301</v>
      </c>
      <c r="Q1399" s="7" t="str">
        <f t="shared" si="187"/>
        <v>Zonal</v>
      </c>
      <c r="R1399" s="6">
        <v>1</v>
      </c>
      <c r="S1399" s="7">
        <v>0</v>
      </c>
      <c r="T1399" s="7">
        <v>0</v>
      </c>
      <c r="U1399" s="8">
        <v>0</v>
      </c>
      <c r="V1399" s="7" t="str">
        <f t="shared" si="188"/>
        <v>AL</v>
      </c>
      <c r="W1399" s="51">
        <v>0.47973721866602898</v>
      </c>
      <c r="X1399" s="52">
        <v>4.3108223349482E-3</v>
      </c>
      <c r="Y1399" s="52">
        <v>4.8891222107948799E-3</v>
      </c>
      <c r="Z1399" s="53">
        <v>0.51106283678822695</v>
      </c>
      <c r="AA1399" s="7" t="str">
        <f t="shared" si="189"/>
        <v>Zonal</v>
      </c>
      <c r="AB1399" s="51">
        <v>0.40347799913500798</v>
      </c>
      <c r="AC1399" s="52">
        <v>7.5370667921874001E-3</v>
      </c>
      <c r="AD1399" s="52">
        <v>5.1447784024134698E-3</v>
      </c>
      <c r="AE1399" s="53">
        <v>0.58384015567039005</v>
      </c>
      <c r="AF1399" s="7" t="str">
        <f t="shared" si="190"/>
        <v>Zonal</v>
      </c>
      <c r="AG1399" s="51">
        <v>0.22899109311392299</v>
      </c>
      <c r="AH1399" s="52">
        <v>0.211083657369313</v>
      </c>
      <c r="AI1399" s="52">
        <v>0.248417540278564</v>
      </c>
      <c r="AJ1399" s="53">
        <v>0.31150770923819898</v>
      </c>
      <c r="AK1399" s="44" t="str">
        <f t="shared" si="183"/>
        <v>Zonal</v>
      </c>
      <c r="AL1399" s="51">
        <v>2.04188233059499E-2</v>
      </c>
      <c r="AM1399" s="52">
        <v>0</v>
      </c>
      <c r="AN1399" s="52">
        <v>0.36996058692245598</v>
      </c>
      <c r="AO1399" s="53">
        <v>0.60962058977159395</v>
      </c>
      <c r="AP1399" s="44" t="str">
        <f t="shared" si="184"/>
        <v>Zonal</v>
      </c>
    </row>
    <row r="1400" spans="1:42" x14ac:dyDescent="0.3">
      <c r="A1400" s="4">
        <v>34502</v>
      </c>
      <c r="B1400" s="5">
        <f t="shared" si="185"/>
        <v>1994</v>
      </c>
      <c r="C1400" s="6">
        <v>0</v>
      </c>
      <c r="D1400" s="7">
        <v>0</v>
      </c>
      <c r="E1400" s="7">
        <v>0</v>
      </c>
      <c r="F1400" s="8">
        <v>1</v>
      </c>
      <c r="G1400" s="44" t="str">
        <f t="shared" si="186"/>
        <v>Zonal</v>
      </c>
      <c r="H1400" s="51">
        <v>6.8881141353674897E-3</v>
      </c>
      <c r="I1400" s="52">
        <v>3.8418342299223097E-55</v>
      </c>
      <c r="J1400" s="52">
        <v>1.4750947902156701E-6</v>
      </c>
      <c r="K1400" s="53">
        <v>0.99311041076985396</v>
      </c>
      <c r="L1400" s="7" t="str">
        <f t="shared" si="191"/>
        <v>Zonal</v>
      </c>
      <c r="M1400" s="51">
        <v>1.14469761821962E-2</v>
      </c>
      <c r="N1400" s="52">
        <v>1.07895569880758E-16</v>
      </c>
      <c r="O1400" s="52">
        <v>2.52656964122165E-4</v>
      </c>
      <c r="P1400" s="53">
        <v>0.98830036685367995</v>
      </c>
      <c r="Q1400" s="7" t="str">
        <f t="shared" si="187"/>
        <v>Zonal</v>
      </c>
      <c r="R1400" s="6">
        <v>1</v>
      </c>
      <c r="S1400" s="7">
        <v>0</v>
      </c>
      <c r="T1400" s="7">
        <v>0</v>
      </c>
      <c r="U1400" s="8">
        <v>0</v>
      </c>
      <c r="V1400" s="7" t="str">
        <f t="shared" si="188"/>
        <v>AL</v>
      </c>
      <c r="W1400" s="51">
        <v>0.89413212001679798</v>
      </c>
      <c r="X1400" s="52">
        <v>4.1887327127559E-2</v>
      </c>
      <c r="Y1400" s="52">
        <v>5.2423160878124699E-4</v>
      </c>
      <c r="Z1400" s="53">
        <v>6.3456321246860306E-2</v>
      </c>
      <c r="AA1400" s="7" t="str">
        <f t="shared" si="189"/>
        <v>AL</v>
      </c>
      <c r="AB1400" s="51">
        <v>0.90191574378484896</v>
      </c>
      <c r="AC1400" s="52">
        <v>4.21762875158797E-2</v>
      </c>
      <c r="AD1400" s="52">
        <v>5.3218364365731103E-4</v>
      </c>
      <c r="AE1400" s="53">
        <v>5.53757850556146E-2</v>
      </c>
      <c r="AF1400" s="7" t="str">
        <f t="shared" si="190"/>
        <v>AL</v>
      </c>
      <c r="AG1400" s="51">
        <v>0.25347233913851003</v>
      </c>
      <c r="AH1400" s="52">
        <v>0.203956859052875</v>
      </c>
      <c r="AI1400" s="52">
        <v>0.23749825448365</v>
      </c>
      <c r="AJ1400" s="53">
        <v>0.30507254732496297</v>
      </c>
      <c r="AK1400" s="44" t="str">
        <f t="shared" si="183"/>
        <v>Zonal</v>
      </c>
      <c r="AL1400" s="51">
        <v>0.23002793734501001</v>
      </c>
      <c r="AM1400" s="52">
        <v>0</v>
      </c>
      <c r="AN1400" s="52">
        <v>0.28222996515679399</v>
      </c>
      <c r="AO1400" s="53">
        <v>0.48774209749819503</v>
      </c>
      <c r="AP1400" s="44" t="str">
        <f t="shared" si="184"/>
        <v>Zonal</v>
      </c>
    </row>
    <row r="1401" spans="1:42" x14ac:dyDescent="0.3">
      <c r="A1401" s="4">
        <v>34503</v>
      </c>
      <c r="B1401" s="5">
        <f t="shared" si="185"/>
        <v>1994</v>
      </c>
      <c r="C1401" s="6">
        <v>0</v>
      </c>
      <c r="D1401" s="7">
        <v>0</v>
      </c>
      <c r="E1401" s="7">
        <v>0</v>
      </c>
      <c r="F1401" s="8">
        <v>1</v>
      </c>
      <c r="G1401" s="44" t="str">
        <f t="shared" si="186"/>
        <v>Zonal</v>
      </c>
      <c r="H1401" s="51">
        <v>2.30448192689932E-2</v>
      </c>
      <c r="I1401" s="52">
        <v>9.7119797762572397E-65</v>
      </c>
      <c r="J1401" s="52">
        <v>2.5165023455093898E-7</v>
      </c>
      <c r="K1401" s="53">
        <v>0.97695492908078296</v>
      </c>
      <c r="L1401" s="7" t="str">
        <f t="shared" si="191"/>
        <v>Zonal</v>
      </c>
      <c r="M1401" s="51">
        <v>4.5371986360324398E-2</v>
      </c>
      <c r="N1401" s="52">
        <v>9.9689476990915906E-17</v>
      </c>
      <c r="O1401" s="52">
        <v>4.1761936564728598E-5</v>
      </c>
      <c r="P1401" s="53">
        <v>0.95458625170312295</v>
      </c>
      <c r="Q1401" s="7" t="str">
        <f t="shared" si="187"/>
        <v>Zonal</v>
      </c>
      <c r="R1401" s="6">
        <v>1</v>
      </c>
      <c r="S1401" s="7">
        <v>0</v>
      </c>
      <c r="T1401" s="7">
        <v>0</v>
      </c>
      <c r="U1401" s="8">
        <v>0</v>
      </c>
      <c r="V1401" s="7" t="str">
        <f t="shared" si="188"/>
        <v>AL</v>
      </c>
      <c r="W1401" s="51">
        <v>0.838661485320362</v>
      </c>
      <c r="X1401" s="52">
        <v>9.0699870512567504E-2</v>
      </c>
      <c r="Y1401" s="52">
        <v>4.8391669499911201E-4</v>
      </c>
      <c r="Z1401" s="53">
        <v>7.0154727472072201E-2</v>
      </c>
      <c r="AA1401" s="7" t="str">
        <f t="shared" si="189"/>
        <v>AL</v>
      </c>
      <c r="AB1401" s="51">
        <v>0.88018905754748</v>
      </c>
      <c r="AC1401" s="52">
        <v>6.7381094979878195E-2</v>
      </c>
      <c r="AD1401" s="52">
        <v>3.88207867440069E-4</v>
      </c>
      <c r="AE1401" s="53">
        <v>5.2041639605202798E-2</v>
      </c>
      <c r="AF1401" s="7" t="str">
        <f t="shared" si="190"/>
        <v>AL</v>
      </c>
      <c r="AG1401" s="51">
        <v>0.276719466061079</v>
      </c>
      <c r="AH1401" s="52">
        <v>0.208982249833851</v>
      </c>
      <c r="AI1401" s="52">
        <v>0.22325833762150499</v>
      </c>
      <c r="AJ1401" s="53">
        <v>0.29103994648356302</v>
      </c>
      <c r="AK1401" s="44" t="str">
        <f t="shared" si="183"/>
        <v>Zonal</v>
      </c>
      <c r="AL1401" s="51">
        <v>0.37569599109131402</v>
      </c>
      <c r="AM1401" s="52">
        <v>0</v>
      </c>
      <c r="AN1401" s="52">
        <v>0.14737611358574601</v>
      </c>
      <c r="AO1401" s="53">
        <v>0.476927895322939</v>
      </c>
      <c r="AP1401" s="44" t="str">
        <f t="shared" si="184"/>
        <v>Zonal</v>
      </c>
    </row>
    <row r="1402" spans="1:42" x14ac:dyDescent="0.3">
      <c r="A1402" s="4">
        <v>34504</v>
      </c>
      <c r="B1402" s="5">
        <f t="shared" si="185"/>
        <v>1994</v>
      </c>
      <c r="C1402" s="6">
        <v>0</v>
      </c>
      <c r="D1402" s="7">
        <v>0</v>
      </c>
      <c r="E1402" s="7">
        <v>0</v>
      </c>
      <c r="F1402" s="8">
        <v>1</v>
      </c>
      <c r="G1402" s="44" t="str">
        <f t="shared" si="186"/>
        <v>Zonal</v>
      </c>
      <c r="H1402" s="51">
        <v>0.96681646400715104</v>
      </c>
      <c r="I1402" s="52">
        <v>6.8733980493998599E-55</v>
      </c>
      <c r="J1402" s="52">
        <v>1.45227380463669E-4</v>
      </c>
      <c r="K1402" s="53">
        <v>3.3038308612375597E-2</v>
      </c>
      <c r="L1402" s="7" t="str">
        <f t="shared" si="191"/>
        <v>AL</v>
      </c>
      <c r="M1402" s="51">
        <v>0.99323451583619005</v>
      </c>
      <c r="N1402" s="52">
        <v>4.07816779639272E-8</v>
      </c>
      <c r="O1402" s="52">
        <v>5.3921875702618604E-4</v>
      </c>
      <c r="P1402" s="53">
        <v>6.2262246251149197E-3</v>
      </c>
      <c r="Q1402" s="7" t="str">
        <f t="shared" si="187"/>
        <v>AL</v>
      </c>
      <c r="R1402" s="6">
        <v>1</v>
      </c>
      <c r="S1402" s="7">
        <v>0</v>
      </c>
      <c r="T1402" s="7">
        <v>0</v>
      </c>
      <c r="U1402" s="8">
        <v>0</v>
      </c>
      <c r="V1402" s="7" t="str">
        <f t="shared" si="188"/>
        <v>AL</v>
      </c>
      <c r="W1402" s="51">
        <v>0.29661911024058402</v>
      </c>
      <c r="X1402" s="52">
        <v>3.9839068936340698E-2</v>
      </c>
      <c r="Y1402" s="52">
        <v>4.0596945400523396E-3</v>
      </c>
      <c r="Z1402" s="53">
        <v>0.65948212628302105</v>
      </c>
      <c r="AA1402" s="7" t="str">
        <f t="shared" si="189"/>
        <v>Zonal</v>
      </c>
      <c r="AB1402" s="51">
        <v>0.485376656900118</v>
      </c>
      <c r="AC1402" s="52">
        <v>3.2891077456484001E-2</v>
      </c>
      <c r="AD1402" s="52">
        <v>2.5310801396703502E-3</v>
      </c>
      <c r="AE1402" s="53">
        <v>0.47920118550372798</v>
      </c>
      <c r="AF1402" s="7" t="str">
        <f t="shared" si="190"/>
        <v>AL</v>
      </c>
      <c r="AG1402" s="51">
        <v>0.27705263860115098</v>
      </c>
      <c r="AH1402" s="52">
        <v>0.21648111003727499</v>
      </c>
      <c r="AI1402" s="52">
        <v>0.217141640848867</v>
      </c>
      <c r="AJ1402" s="53">
        <v>0.28932461051270503</v>
      </c>
      <c r="AK1402" s="44" t="str">
        <f t="shared" si="183"/>
        <v>Zonal</v>
      </c>
      <c r="AL1402" s="51">
        <v>0.41166666666666601</v>
      </c>
      <c r="AM1402" s="52">
        <v>0</v>
      </c>
      <c r="AN1402" s="52">
        <v>2.7135416666666599E-2</v>
      </c>
      <c r="AO1402" s="53">
        <v>0.56119791666666596</v>
      </c>
      <c r="AP1402" s="44" t="str">
        <f t="shared" si="184"/>
        <v>Zonal</v>
      </c>
    </row>
    <row r="1403" spans="1:42" x14ac:dyDescent="0.3">
      <c r="A1403" s="4">
        <v>34505</v>
      </c>
      <c r="B1403" s="5">
        <f t="shared" si="185"/>
        <v>1994</v>
      </c>
      <c r="C1403" s="6">
        <v>0</v>
      </c>
      <c r="D1403" s="7">
        <v>0</v>
      </c>
      <c r="E1403" s="7">
        <v>0</v>
      </c>
      <c r="F1403" s="8">
        <v>1</v>
      </c>
      <c r="G1403" s="44" t="str">
        <f t="shared" si="186"/>
        <v>Zonal</v>
      </c>
      <c r="H1403" s="51">
        <v>0.99712038183867302</v>
      </c>
      <c r="I1403" s="52">
        <v>2.80145850625325E-39</v>
      </c>
      <c r="J1403" s="52">
        <v>1.3097586240346699E-3</v>
      </c>
      <c r="K1403" s="53">
        <v>1.5698595373007801E-3</v>
      </c>
      <c r="L1403" s="7" t="str">
        <f t="shared" si="191"/>
        <v>AL</v>
      </c>
      <c r="M1403" s="51">
        <v>0.99870084437211604</v>
      </c>
      <c r="N1403" s="52">
        <v>1.01606153349992E-3</v>
      </c>
      <c r="O1403" s="52">
        <v>2.7860867008611001E-5</v>
      </c>
      <c r="P1403" s="53">
        <v>2.5523322737636399E-4</v>
      </c>
      <c r="Q1403" s="7" t="str">
        <f t="shared" si="187"/>
        <v>AL</v>
      </c>
      <c r="R1403" s="6">
        <v>1</v>
      </c>
      <c r="S1403" s="7">
        <v>0</v>
      </c>
      <c r="T1403" s="7">
        <v>0</v>
      </c>
      <c r="U1403" s="8">
        <v>0</v>
      </c>
      <c r="V1403" s="7" t="str">
        <f t="shared" si="188"/>
        <v>AL</v>
      </c>
      <c r="W1403" s="51">
        <v>0.88721248844650602</v>
      </c>
      <c r="X1403" s="52">
        <v>1.8083658593871899E-2</v>
      </c>
      <c r="Y1403" s="52">
        <v>5.0951863603037099E-4</v>
      </c>
      <c r="Z1403" s="53">
        <v>9.41943343235917E-2</v>
      </c>
      <c r="AA1403" s="7" t="str">
        <f t="shared" si="189"/>
        <v>AL</v>
      </c>
      <c r="AB1403" s="51">
        <v>0.91894190586478697</v>
      </c>
      <c r="AC1403" s="52">
        <v>1.4303507930279799E-2</v>
      </c>
      <c r="AD1403" s="52">
        <v>3.3845546523679899E-4</v>
      </c>
      <c r="AE1403" s="53">
        <v>6.6416130739694101E-2</v>
      </c>
      <c r="AF1403" s="7" t="str">
        <f t="shared" si="190"/>
        <v>AL</v>
      </c>
      <c r="AG1403" s="51">
        <v>0.28345989593691701</v>
      </c>
      <c r="AH1403" s="52">
        <v>0.220282969826366</v>
      </c>
      <c r="AI1403" s="52">
        <v>0.21670956196015001</v>
      </c>
      <c r="AJ1403" s="53">
        <v>0.27954757227656502</v>
      </c>
      <c r="AK1403" s="44" t="str">
        <f t="shared" si="183"/>
        <v>AL</v>
      </c>
      <c r="AL1403" s="51">
        <v>0.463001983143282</v>
      </c>
      <c r="AM1403" s="52">
        <v>2.4665344571145199E-2</v>
      </c>
      <c r="AN1403" s="52">
        <v>0</v>
      </c>
      <c r="AO1403" s="53">
        <v>0.512332672285572</v>
      </c>
      <c r="AP1403" s="44" t="str">
        <f t="shared" si="184"/>
        <v>Zonal</v>
      </c>
    </row>
    <row r="1404" spans="1:42" x14ac:dyDescent="0.3">
      <c r="A1404" s="4">
        <v>34506</v>
      </c>
      <c r="B1404" s="5">
        <f t="shared" si="185"/>
        <v>1994</v>
      </c>
      <c r="C1404" s="6">
        <v>0</v>
      </c>
      <c r="D1404" s="7">
        <v>0</v>
      </c>
      <c r="E1404" s="7">
        <v>0</v>
      </c>
      <c r="F1404" s="8">
        <v>1</v>
      </c>
      <c r="G1404" s="44" t="str">
        <f t="shared" si="186"/>
        <v>Zonal</v>
      </c>
      <c r="H1404" s="51">
        <v>0.241621897262698</v>
      </c>
      <c r="I1404" s="52">
        <v>1.01852704110553E-22</v>
      </c>
      <c r="J1404" s="52">
        <v>3.07117605321401E-2</v>
      </c>
      <c r="K1404" s="53">
        <v>0.72766634220517401</v>
      </c>
      <c r="L1404" s="7" t="str">
        <f t="shared" si="191"/>
        <v>Zonal</v>
      </c>
      <c r="M1404" s="51">
        <v>0.74349584602873098</v>
      </c>
      <c r="N1404" s="52">
        <v>1.0419534800082701E-3</v>
      </c>
      <c r="O1404" s="52">
        <v>2.7598306762544E-2</v>
      </c>
      <c r="P1404" s="53">
        <v>0.22786389372871699</v>
      </c>
      <c r="Q1404" s="7" t="str">
        <f t="shared" si="187"/>
        <v>AL</v>
      </c>
      <c r="R1404" s="6">
        <v>1</v>
      </c>
      <c r="S1404" s="7">
        <v>0</v>
      </c>
      <c r="T1404" s="7">
        <v>0</v>
      </c>
      <c r="U1404" s="8">
        <v>0</v>
      </c>
      <c r="V1404" s="7" t="str">
        <f t="shared" si="188"/>
        <v>AL</v>
      </c>
      <c r="W1404" s="51">
        <v>0.89082336318512501</v>
      </c>
      <c r="X1404" s="52">
        <v>1.9864748538835401E-2</v>
      </c>
      <c r="Y1404" s="52">
        <v>6.6394328677161997E-4</v>
      </c>
      <c r="Z1404" s="53">
        <v>8.8647944989266994E-2</v>
      </c>
      <c r="AA1404" s="7" t="str">
        <f t="shared" si="189"/>
        <v>AL</v>
      </c>
      <c r="AB1404" s="51">
        <v>0.91357617119164403</v>
      </c>
      <c r="AC1404" s="52">
        <v>1.55948468842632E-2</v>
      </c>
      <c r="AD1404" s="52">
        <v>4.93632822959189E-4</v>
      </c>
      <c r="AE1404" s="53">
        <v>7.0335349101134606E-2</v>
      </c>
      <c r="AF1404" s="7" t="str">
        <f t="shared" si="190"/>
        <v>AL</v>
      </c>
      <c r="AG1404" s="51">
        <v>0.28447587230036597</v>
      </c>
      <c r="AH1404" s="52">
        <v>0.204123716851184</v>
      </c>
      <c r="AI1404" s="52">
        <v>0.22016914074509</v>
      </c>
      <c r="AJ1404" s="53">
        <v>0.29123127010335798</v>
      </c>
      <c r="AK1404" s="44" t="str">
        <f t="shared" si="183"/>
        <v>Zonal</v>
      </c>
      <c r="AL1404" s="51">
        <v>0.37117283512111898</v>
      </c>
      <c r="AM1404" s="52">
        <v>0</v>
      </c>
      <c r="AN1404" s="52">
        <v>0.17823399872131801</v>
      </c>
      <c r="AO1404" s="53">
        <v>0.45059316615756201</v>
      </c>
      <c r="AP1404" s="44" t="str">
        <f t="shared" si="184"/>
        <v>Zonal</v>
      </c>
    </row>
    <row r="1405" spans="1:42" x14ac:dyDescent="0.3">
      <c r="A1405" s="4">
        <v>34507</v>
      </c>
      <c r="B1405" s="5">
        <f t="shared" si="185"/>
        <v>1994</v>
      </c>
      <c r="C1405" s="6">
        <v>0</v>
      </c>
      <c r="D1405" s="7">
        <v>0</v>
      </c>
      <c r="E1405" s="7">
        <v>0</v>
      </c>
      <c r="F1405" s="8">
        <v>1</v>
      </c>
      <c r="G1405" s="44" t="str">
        <f t="shared" si="186"/>
        <v>Zonal</v>
      </c>
      <c r="H1405" s="51">
        <v>6.6880386464895298E-3</v>
      </c>
      <c r="I1405" s="52">
        <v>1.43137063861647E-26</v>
      </c>
      <c r="J1405" s="52">
        <v>4.5562665206641398E-4</v>
      </c>
      <c r="K1405" s="53">
        <v>0.99285633470145096</v>
      </c>
      <c r="L1405" s="7" t="str">
        <f t="shared" si="191"/>
        <v>Zonal</v>
      </c>
      <c r="M1405" s="51">
        <v>1.11284663833414E-2</v>
      </c>
      <c r="N1405" s="52">
        <v>3.6157148760173698E-6</v>
      </c>
      <c r="O1405" s="52">
        <v>3.2077012589423297E-2</v>
      </c>
      <c r="P1405" s="53">
        <v>0.95679090531234801</v>
      </c>
      <c r="Q1405" s="7" t="str">
        <f t="shared" si="187"/>
        <v>Zonal</v>
      </c>
      <c r="R1405" s="6">
        <v>1</v>
      </c>
      <c r="S1405" s="7">
        <v>0</v>
      </c>
      <c r="T1405" s="7">
        <v>0</v>
      </c>
      <c r="U1405" s="8">
        <v>0</v>
      </c>
      <c r="V1405" s="7" t="str">
        <f t="shared" si="188"/>
        <v>AL</v>
      </c>
      <c r="W1405" s="51">
        <v>0.64681268245155099</v>
      </c>
      <c r="X1405" s="52">
        <v>0.111401466982029</v>
      </c>
      <c r="Y1405" s="52">
        <v>1.59174141216974E-3</v>
      </c>
      <c r="Z1405" s="53">
        <v>0.24019410915424699</v>
      </c>
      <c r="AA1405" s="7" t="str">
        <f t="shared" si="189"/>
        <v>AL</v>
      </c>
      <c r="AB1405" s="51">
        <v>0.68600630421124598</v>
      </c>
      <c r="AC1405" s="52">
        <v>0.10059920852345799</v>
      </c>
      <c r="AD1405" s="52">
        <v>1.31886244169733E-3</v>
      </c>
      <c r="AE1405" s="53">
        <v>0.21207562482359801</v>
      </c>
      <c r="AF1405" s="7" t="str">
        <f t="shared" si="190"/>
        <v>AL</v>
      </c>
      <c r="AG1405" s="51">
        <v>0.2486066705054</v>
      </c>
      <c r="AH1405" s="52">
        <v>0.21191114677672901</v>
      </c>
      <c r="AI1405" s="52">
        <v>0.23503980699379401</v>
      </c>
      <c r="AJ1405" s="53">
        <v>0.30444237572407501</v>
      </c>
      <c r="AK1405" s="44" t="str">
        <f t="shared" ref="AK1405:AK1468" si="192">INDEX($AG$3:$AJ$3, MATCH(MAX($AG1405:$AJ1405),$AG1405:$AJ1405,0))</f>
        <v>Zonal</v>
      </c>
      <c r="AL1405" s="51">
        <v>0.14212181870174401</v>
      </c>
      <c r="AM1405" s="52">
        <v>0</v>
      </c>
      <c r="AN1405" s="52">
        <v>0.29182156133828902</v>
      </c>
      <c r="AO1405" s="53">
        <v>0.56605661995996503</v>
      </c>
      <c r="AP1405" s="44" t="str">
        <f t="shared" ref="AP1405:AP1468" si="193">INDEX($AL$3:$AO$3, MATCH(MAX($AL1405:$AO1405),$AL1405:$AO1405,0))</f>
        <v>Zonal</v>
      </c>
    </row>
    <row r="1406" spans="1:42" x14ac:dyDescent="0.3">
      <c r="A1406" s="4">
        <v>34508</v>
      </c>
      <c r="B1406" s="5">
        <f t="shared" si="185"/>
        <v>1994</v>
      </c>
      <c r="C1406" s="6">
        <v>0</v>
      </c>
      <c r="D1406" s="7">
        <v>0</v>
      </c>
      <c r="E1406" s="7">
        <v>0</v>
      </c>
      <c r="F1406" s="8">
        <v>1</v>
      </c>
      <c r="G1406" s="44" t="str">
        <f t="shared" si="186"/>
        <v>Zonal</v>
      </c>
      <c r="H1406" s="51">
        <v>1.4435507586561E-3</v>
      </c>
      <c r="I1406" s="52">
        <v>5.9884657348385897E-28</v>
      </c>
      <c r="J1406" s="52">
        <v>1.76239521180661E-2</v>
      </c>
      <c r="K1406" s="53">
        <v>0.98093249712326402</v>
      </c>
      <c r="L1406" s="7" t="str">
        <f t="shared" si="191"/>
        <v>Zonal</v>
      </c>
      <c r="M1406" s="51">
        <v>5.8165211988428305E-4</v>
      </c>
      <c r="N1406" s="52">
        <v>8.4384775015408598E-4</v>
      </c>
      <c r="O1406" s="52">
        <v>8.3565614377090494E-2</v>
      </c>
      <c r="P1406" s="53">
        <v>0.91500888575286199</v>
      </c>
      <c r="Q1406" s="7" t="str">
        <f t="shared" si="187"/>
        <v>Zonal</v>
      </c>
      <c r="R1406" s="6">
        <v>1</v>
      </c>
      <c r="S1406" s="7">
        <v>0</v>
      </c>
      <c r="T1406" s="7">
        <v>0</v>
      </c>
      <c r="U1406" s="8">
        <v>0</v>
      </c>
      <c r="V1406" s="7" t="str">
        <f t="shared" si="188"/>
        <v>AL</v>
      </c>
      <c r="W1406" s="51">
        <v>0.68681113064997801</v>
      </c>
      <c r="X1406" s="52">
        <v>5.2900441315056598E-2</v>
      </c>
      <c r="Y1406" s="52">
        <v>1.69543720662765E-3</v>
      </c>
      <c r="Z1406" s="53">
        <v>0.25859299082833798</v>
      </c>
      <c r="AA1406" s="7" t="str">
        <f t="shared" si="189"/>
        <v>AL</v>
      </c>
      <c r="AB1406" s="51">
        <v>0.61662599332289503</v>
      </c>
      <c r="AC1406" s="52">
        <v>6.8559814630498997E-2</v>
      </c>
      <c r="AD1406" s="52">
        <v>2.0082699179400699E-3</v>
      </c>
      <c r="AE1406" s="53">
        <v>0.31280592212866498</v>
      </c>
      <c r="AF1406" s="7" t="str">
        <f t="shared" si="190"/>
        <v>AL</v>
      </c>
      <c r="AG1406" s="51">
        <v>0.24099102985153001</v>
      </c>
      <c r="AH1406" s="52">
        <v>0.22946175912632399</v>
      </c>
      <c r="AI1406" s="52">
        <v>0.241413237274442</v>
      </c>
      <c r="AJ1406" s="53">
        <v>0.288133973747702</v>
      </c>
      <c r="AK1406" s="44" t="str">
        <f t="shared" si="192"/>
        <v>Zonal</v>
      </c>
      <c r="AL1406" s="51">
        <v>0</v>
      </c>
      <c r="AM1406" s="52">
        <v>0.15462675207712301</v>
      </c>
      <c r="AN1406" s="52">
        <v>0.350225153802245</v>
      </c>
      <c r="AO1406" s="53">
        <v>0.49514809412063099</v>
      </c>
      <c r="AP1406" s="44" t="str">
        <f t="shared" si="193"/>
        <v>Zonal</v>
      </c>
    </row>
    <row r="1407" spans="1:42" x14ac:dyDescent="0.3">
      <c r="A1407" s="4">
        <v>34509</v>
      </c>
      <c r="B1407" s="5">
        <f t="shared" si="185"/>
        <v>1994</v>
      </c>
      <c r="C1407" s="6">
        <v>0</v>
      </c>
      <c r="D1407" s="7">
        <v>0</v>
      </c>
      <c r="E1407" s="7">
        <v>0</v>
      </c>
      <c r="F1407" s="8">
        <v>1</v>
      </c>
      <c r="G1407" s="44" t="str">
        <f t="shared" si="186"/>
        <v>Zonal</v>
      </c>
      <c r="H1407" s="51">
        <v>5.5458319306768902E-5</v>
      </c>
      <c r="I1407" s="52">
        <v>6.49879577394318E-34</v>
      </c>
      <c r="J1407" s="52">
        <v>0.99778232764935604</v>
      </c>
      <c r="K1407" s="53">
        <v>2.1622140313453E-3</v>
      </c>
      <c r="L1407" s="7" t="str">
        <f t="shared" si="191"/>
        <v>SB</v>
      </c>
      <c r="M1407" s="51">
        <v>8.2759739169389096E-7</v>
      </c>
      <c r="N1407" s="52">
        <v>0.99825462536297005</v>
      </c>
      <c r="O1407" s="52">
        <v>1.08344676756266E-3</v>
      </c>
      <c r="P1407" s="53">
        <v>6.6110027207494295E-4</v>
      </c>
      <c r="Q1407" s="7" t="str">
        <f t="shared" si="187"/>
        <v>NAO-</v>
      </c>
      <c r="R1407" s="6">
        <v>1</v>
      </c>
      <c r="S1407" s="7">
        <v>0</v>
      </c>
      <c r="T1407" s="7">
        <v>0</v>
      </c>
      <c r="U1407" s="8">
        <v>0</v>
      </c>
      <c r="V1407" s="7" t="str">
        <f t="shared" si="188"/>
        <v>AL</v>
      </c>
      <c r="W1407" s="51">
        <v>0.76122110057746195</v>
      </c>
      <c r="X1407" s="52">
        <v>5.8226168271253501E-2</v>
      </c>
      <c r="Y1407" s="52">
        <v>1.23383307001183E-3</v>
      </c>
      <c r="Z1407" s="53">
        <v>0.17931889808127099</v>
      </c>
      <c r="AA1407" s="7" t="str">
        <f t="shared" si="189"/>
        <v>AL</v>
      </c>
      <c r="AB1407" s="51">
        <v>0.70631045169127604</v>
      </c>
      <c r="AC1407" s="52">
        <v>7.3035369580806295E-2</v>
      </c>
      <c r="AD1407" s="52">
        <v>1.4880474110677501E-3</v>
      </c>
      <c r="AE1407" s="53">
        <v>0.21916613131685</v>
      </c>
      <c r="AF1407" s="7" t="str">
        <f t="shared" si="190"/>
        <v>AL</v>
      </c>
      <c r="AG1407" s="51">
        <v>0.26100861158477001</v>
      </c>
      <c r="AH1407" s="52">
        <v>0.23360623757211901</v>
      </c>
      <c r="AI1407" s="52">
        <v>0.23454595366268799</v>
      </c>
      <c r="AJ1407" s="53">
        <v>0.27083919718042099</v>
      </c>
      <c r="AK1407" s="44" t="str">
        <f t="shared" si="192"/>
        <v>Zonal</v>
      </c>
      <c r="AL1407" s="51">
        <v>0</v>
      </c>
      <c r="AM1407" s="52">
        <v>0.20742996345919601</v>
      </c>
      <c r="AN1407" s="52">
        <v>0.38818514007308103</v>
      </c>
      <c r="AO1407" s="53">
        <v>0.40438489646772202</v>
      </c>
      <c r="AP1407" s="44" t="str">
        <f t="shared" si="193"/>
        <v>Zonal</v>
      </c>
    </row>
    <row r="1408" spans="1:42" x14ac:dyDescent="0.3">
      <c r="A1408" s="4">
        <v>34510</v>
      </c>
      <c r="B1408" s="5">
        <f t="shared" si="185"/>
        <v>1994</v>
      </c>
      <c r="C1408" s="6">
        <v>0</v>
      </c>
      <c r="D1408" s="7">
        <v>0</v>
      </c>
      <c r="E1408" s="7">
        <v>0</v>
      </c>
      <c r="F1408" s="8">
        <v>1</v>
      </c>
      <c r="G1408" s="44" t="str">
        <f t="shared" si="186"/>
        <v>Zonal</v>
      </c>
      <c r="H1408" s="51">
        <v>7.6030038779682299E-2</v>
      </c>
      <c r="I1408" s="52">
        <v>6.0755971832010297E-21</v>
      </c>
      <c r="J1408" s="52">
        <v>0.91309000023185305</v>
      </c>
      <c r="K1408" s="53">
        <v>1.08799609884542E-2</v>
      </c>
      <c r="L1408" s="7" t="str">
        <f t="shared" si="191"/>
        <v>SB</v>
      </c>
      <c r="M1408" s="51">
        <v>2.3631157690931601E-3</v>
      </c>
      <c r="N1408" s="52">
        <v>0.99359355876100797</v>
      </c>
      <c r="O1408" s="52">
        <v>1.3659825604188101E-3</v>
      </c>
      <c r="P1408" s="53">
        <v>2.6773429094922199E-3</v>
      </c>
      <c r="Q1408" s="7" t="str">
        <f t="shared" si="187"/>
        <v>NAO-</v>
      </c>
      <c r="R1408" s="6">
        <v>1</v>
      </c>
      <c r="S1408" s="7">
        <v>0</v>
      </c>
      <c r="T1408" s="7">
        <v>0</v>
      </c>
      <c r="U1408" s="8">
        <v>0</v>
      </c>
      <c r="V1408" s="7" t="str">
        <f t="shared" si="188"/>
        <v>AL</v>
      </c>
      <c r="W1408" s="51">
        <v>0.91797508705794795</v>
      </c>
      <c r="X1408" s="52">
        <v>2.6101370379776501E-2</v>
      </c>
      <c r="Y1408" s="52">
        <v>3.52389078619903E-4</v>
      </c>
      <c r="Z1408" s="53">
        <v>5.5571153483654302E-2</v>
      </c>
      <c r="AA1408" s="7" t="str">
        <f t="shared" si="189"/>
        <v>AL</v>
      </c>
      <c r="AB1408" s="51">
        <v>0.92956409498605697</v>
      </c>
      <c r="AC1408" s="52">
        <v>2.1992220867408201E-2</v>
      </c>
      <c r="AD1408" s="52">
        <v>2.9763704594280599E-4</v>
      </c>
      <c r="AE1408" s="53">
        <v>4.8146047100590297E-2</v>
      </c>
      <c r="AF1408" s="7" t="str">
        <f t="shared" si="190"/>
        <v>AL</v>
      </c>
      <c r="AG1408" s="51">
        <v>0.31555097032811602</v>
      </c>
      <c r="AH1408" s="52">
        <v>0.20217173916811601</v>
      </c>
      <c r="AI1408" s="52">
        <v>0.20443394571956799</v>
      </c>
      <c r="AJ1408" s="53">
        <v>0.27784334478419798</v>
      </c>
      <c r="AK1408" s="44" t="str">
        <f t="shared" si="192"/>
        <v>AL</v>
      </c>
      <c r="AL1408" s="51">
        <v>0.50791652865187098</v>
      </c>
      <c r="AM1408" s="52">
        <v>0</v>
      </c>
      <c r="AN1408" s="52">
        <v>5.1209009605829699E-2</v>
      </c>
      <c r="AO1408" s="53">
        <v>0.440874461742298</v>
      </c>
      <c r="AP1408" s="44" t="str">
        <f t="shared" si="193"/>
        <v>AL</v>
      </c>
    </row>
    <row r="1409" spans="1:42" x14ac:dyDescent="0.3">
      <c r="A1409" s="4">
        <v>34511</v>
      </c>
      <c r="B1409" s="5">
        <f t="shared" si="185"/>
        <v>1994</v>
      </c>
      <c r="C1409" s="6">
        <v>0</v>
      </c>
      <c r="D1409" s="7">
        <v>0</v>
      </c>
      <c r="E1409" s="7">
        <v>0</v>
      </c>
      <c r="F1409" s="8">
        <v>1</v>
      </c>
      <c r="G1409" s="44" t="str">
        <f t="shared" si="186"/>
        <v>Zonal</v>
      </c>
      <c r="H1409" s="51">
        <v>0.97783688916058897</v>
      </c>
      <c r="I1409" s="52">
        <v>6.8042210029101003E-28</v>
      </c>
      <c r="J1409" s="52">
        <v>2.0346208529108201E-3</v>
      </c>
      <c r="K1409" s="53">
        <v>2.0128489986494601E-2</v>
      </c>
      <c r="L1409" s="7" t="str">
        <f t="shared" si="191"/>
        <v>AL</v>
      </c>
      <c r="M1409" s="51">
        <v>0.418359329164607</v>
      </c>
      <c r="N1409" s="52">
        <v>0.302656988565639</v>
      </c>
      <c r="O1409" s="52">
        <v>9.8233281684619601E-7</v>
      </c>
      <c r="P1409" s="53">
        <v>0.27898269993692698</v>
      </c>
      <c r="Q1409" s="7" t="str">
        <f t="shared" si="187"/>
        <v>AL</v>
      </c>
      <c r="R1409" s="6">
        <v>1</v>
      </c>
      <c r="S1409" s="7">
        <v>0</v>
      </c>
      <c r="T1409" s="7">
        <v>0</v>
      </c>
      <c r="U1409" s="8">
        <v>0</v>
      </c>
      <c r="V1409" s="7" t="str">
        <f t="shared" si="188"/>
        <v>AL</v>
      </c>
      <c r="W1409" s="51">
        <v>0.93709864927852804</v>
      </c>
      <c r="X1409" s="52">
        <v>2.56363925733443E-2</v>
      </c>
      <c r="Y1409" s="52">
        <v>2.3893417126534601E-4</v>
      </c>
      <c r="Z1409" s="53">
        <v>3.7026023976859897E-2</v>
      </c>
      <c r="AA1409" s="7" t="str">
        <f t="shared" si="189"/>
        <v>AL</v>
      </c>
      <c r="AB1409" s="51">
        <v>0.950470641118079</v>
      </c>
      <c r="AC1409" s="52">
        <v>1.9052633915918899E-2</v>
      </c>
      <c r="AD1409" s="52">
        <v>2.03833445736713E-4</v>
      </c>
      <c r="AE1409" s="53">
        <v>3.02728915202631E-2</v>
      </c>
      <c r="AF1409" s="7" t="str">
        <f t="shared" si="190"/>
        <v>AL</v>
      </c>
      <c r="AG1409" s="51">
        <v>0.30388139686950799</v>
      </c>
      <c r="AH1409" s="52">
        <v>0.20894341046977399</v>
      </c>
      <c r="AI1409" s="52">
        <v>0.21389585985967999</v>
      </c>
      <c r="AJ1409" s="53">
        <v>0.273279332801036</v>
      </c>
      <c r="AK1409" s="44" t="str">
        <f t="shared" si="192"/>
        <v>AL</v>
      </c>
      <c r="AL1409" s="51">
        <v>0.54126416219439399</v>
      </c>
      <c r="AM1409" s="52">
        <v>0</v>
      </c>
      <c r="AN1409" s="52">
        <v>3.6732259988073897E-2</v>
      </c>
      <c r="AO1409" s="53">
        <v>0.42200357781753101</v>
      </c>
      <c r="AP1409" s="44" t="str">
        <f t="shared" si="193"/>
        <v>AL</v>
      </c>
    </row>
    <row r="1410" spans="1:42" x14ac:dyDescent="0.3">
      <c r="A1410" s="4">
        <v>34512</v>
      </c>
      <c r="B1410" s="5">
        <f t="shared" si="185"/>
        <v>1994</v>
      </c>
      <c r="C1410" s="6">
        <v>0</v>
      </c>
      <c r="D1410" s="7">
        <v>0</v>
      </c>
      <c r="E1410" s="7">
        <v>0</v>
      </c>
      <c r="F1410" s="8">
        <v>1</v>
      </c>
      <c r="G1410" s="44" t="str">
        <f t="shared" si="186"/>
        <v>Zonal</v>
      </c>
      <c r="H1410" s="51">
        <v>5.5537982809027699E-2</v>
      </c>
      <c r="I1410" s="52">
        <v>4.2977777713264801E-31</v>
      </c>
      <c r="J1410" s="52">
        <v>4.9715032378886702E-5</v>
      </c>
      <c r="K1410" s="53">
        <v>0.94441230215858696</v>
      </c>
      <c r="L1410" s="7" t="str">
        <f t="shared" si="191"/>
        <v>Zonal</v>
      </c>
      <c r="M1410" s="51">
        <v>3.43753100653608E-3</v>
      </c>
      <c r="N1410" s="52">
        <v>2.7044260458442199E-4</v>
      </c>
      <c r="O1410" s="52">
        <v>2.16179258726753E-7</v>
      </c>
      <c r="P1410" s="53">
        <v>0.99629181020961199</v>
      </c>
      <c r="Q1410" s="7" t="str">
        <f t="shared" si="187"/>
        <v>Zonal</v>
      </c>
      <c r="R1410" s="6">
        <v>1</v>
      </c>
      <c r="S1410" s="7">
        <v>0</v>
      </c>
      <c r="T1410" s="7">
        <v>0</v>
      </c>
      <c r="U1410" s="8">
        <v>0</v>
      </c>
      <c r="V1410" s="7" t="str">
        <f t="shared" si="188"/>
        <v>AL</v>
      </c>
      <c r="W1410" s="51">
        <v>0.734221574409056</v>
      </c>
      <c r="X1410" s="52">
        <v>0.112887441330905</v>
      </c>
      <c r="Y1410" s="52">
        <v>9.9058759228568992E-4</v>
      </c>
      <c r="Z1410" s="53">
        <v>0.15190039666775401</v>
      </c>
      <c r="AA1410" s="7" t="str">
        <f t="shared" si="189"/>
        <v>AL</v>
      </c>
      <c r="AB1410" s="51">
        <v>0.83428262545515697</v>
      </c>
      <c r="AC1410" s="52">
        <v>6.0885978490198597E-2</v>
      </c>
      <c r="AD1410" s="52">
        <v>6.8886104097957296E-4</v>
      </c>
      <c r="AE1410" s="53">
        <v>0.10414253501366499</v>
      </c>
      <c r="AF1410" s="7" t="str">
        <f t="shared" si="190"/>
        <v>AL</v>
      </c>
      <c r="AG1410" s="51">
        <v>0.26367764325194498</v>
      </c>
      <c r="AH1410" s="52">
        <v>0.19983458258719999</v>
      </c>
      <c r="AI1410" s="52">
        <v>0.23582168383459001</v>
      </c>
      <c r="AJ1410" s="53">
        <v>0.30066609032626301</v>
      </c>
      <c r="AK1410" s="44" t="str">
        <f t="shared" si="192"/>
        <v>Zonal</v>
      </c>
      <c r="AL1410" s="51">
        <v>0.27434701846165499</v>
      </c>
      <c r="AM1410" s="52">
        <v>0</v>
      </c>
      <c r="AN1410" s="52">
        <v>0.27491565260244799</v>
      </c>
      <c r="AO1410" s="53">
        <v>0.45073732893589602</v>
      </c>
      <c r="AP1410" s="44" t="str">
        <f t="shared" si="193"/>
        <v>Zonal</v>
      </c>
    </row>
    <row r="1411" spans="1:42" x14ac:dyDescent="0.3">
      <c r="A1411" s="4">
        <v>34513</v>
      </c>
      <c r="B1411" s="5">
        <f t="shared" si="185"/>
        <v>1994</v>
      </c>
      <c r="C1411" s="6">
        <v>0</v>
      </c>
      <c r="D1411" s="7">
        <v>0</v>
      </c>
      <c r="E1411" s="7">
        <v>0</v>
      </c>
      <c r="F1411" s="8">
        <v>1</v>
      </c>
      <c r="G1411" s="44" t="str">
        <f t="shared" si="186"/>
        <v>Zonal</v>
      </c>
      <c r="H1411" s="51">
        <v>0.21729669248616601</v>
      </c>
      <c r="I1411" s="52">
        <v>1.62004795549615E-33</v>
      </c>
      <c r="J1411" s="52">
        <v>1.6687604077706801E-3</v>
      </c>
      <c r="K1411" s="53">
        <v>0.78103454710604803</v>
      </c>
      <c r="L1411" s="7" t="str">
        <f t="shared" si="191"/>
        <v>Zonal</v>
      </c>
      <c r="M1411" s="51">
        <v>8.0383195926177799E-3</v>
      </c>
      <c r="N1411" s="52">
        <v>6.9311444500982802E-4</v>
      </c>
      <c r="O1411" s="52">
        <v>6.20103194429769E-7</v>
      </c>
      <c r="P1411" s="53">
        <v>0.99126794585917999</v>
      </c>
      <c r="Q1411" s="7" t="str">
        <f t="shared" si="187"/>
        <v>Zonal</v>
      </c>
      <c r="R1411" s="6">
        <v>1</v>
      </c>
      <c r="S1411" s="7">
        <v>0</v>
      </c>
      <c r="T1411" s="7">
        <v>0</v>
      </c>
      <c r="U1411" s="8">
        <v>0</v>
      </c>
      <c r="V1411" s="7" t="str">
        <f t="shared" si="188"/>
        <v>AL</v>
      </c>
      <c r="W1411" s="51">
        <v>0.37759099628741799</v>
      </c>
      <c r="X1411" s="52">
        <v>0.15636188336178899</v>
      </c>
      <c r="Y1411" s="52">
        <v>3.5963896103483098E-3</v>
      </c>
      <c r="Z1411" s="53">
        <v>0.46245073074044402</v>
      </c>
      <c r="AA1411" s="7" t="str">
        <f t="shared" si="189"/>
        <v>Zonal</v>
      </c>
      <c r="AB1411" s="51">
        <v>0.47701957650522903</v>
      </c>
      <c r="AC1411" s="52">
        <v>9.3520903394702495E-2</v>
      </c>
      <c r="AD1411" s="52">
        <v>3.29197376751996E-3</v>
      </c>
      <c r="AE1411" s="53">
        <v>0.426167546332547</v>
      </c>
      <c r="AF1411" s="7" t="str">
        <f t="shared" si="190"/>
        <v>AL</v>
      </c>
      <c r="AG1411" s="51">
        <v>0.25655401149336898</v>
      </c>
      <c r="AH1411" s="52">
        <v>0.194556802995284</v>
      </c>
      <c r="AI1411" s="52">
        <v>0.25083310095185801</v>
      </c>
      <c r="AJ1411" s="53">
        <v>0.29805608455948701</v>
      </c>
      <c r="AK1411" s="44" t="str">
        <f t="shared" si="192"/>
        <v>Zonal</v>
      </c>
      <c r="AL1411" s="51">
        <v>0.248272645112387</v>
      </c>
      <c r="AM1411" s="52">
        <v>0</v>
      </c>
      <c r="AN1411" s="52">
        <v>0.34080639048424199</v>
      </c>
      <c r="AO1411" s="53">
        <v>0.41092096440337</v>
      </c>
      <c r="AP1411" s="44" t="str">
        <f t="shared" si="193"/>
        <v>Zonal</v>
      </c>
    </row>
    <row r="1412" spans="1:42" x14ac:dyDescent="0.3">
      <c r="A1412" s="4">
        <v>34514</v>
      </c>
      <c r="B1412" s="5">
        <f t="shared" si="185"/>
        <v>1994</v>
      </c>
      <c r="C1412" s="6">
        <v>0</v>
      </c>
      <c r="D1412" s="7">
        <v>0</v>
      </c>
      <c r="E1412" s="7">
        <v>0</v>
      </c>
      <c r="F1412" s="8">
        <v>1</v>
      </c>
      <c r="G1412" s="44" t="str">
        <f t="shared" si="186"/>
        <v>Zonal</v>
      </c>
      <c r="H1412" s="51">
        <v>0.20296729402632799</v>
      </c>
      <c r="I1412" s="52">
        <v>1.11858813772222E-28</v>
      </c>
      <c r="J1412" s="52">
        <v>3.3473237681696098E-2</v>
      </c>
      <c r="K1412" s="53">
        <v>0.76355946829196397</v>
      </c>
      <c r="L1412" s="7" t="str">
        <f t="shared" si="191"/>
        <v>Zonal</v>
      </c>
      <c r="M1412" s="51">
        <v>1.56114452748469E-3</v>
      </c>
      <c r="N1412" s="52">
        <v>6.2391967897094898E-2</v>
      </c>
      <c r="O1412" s="52">
        <v>6.8055355977834895E-5</v>
      </c>
      <c r="P1412" s="53">
        <v>0.93597883221943401</v>
      </c>
      <c r="Q1412" s="7" t="str">
        <f t="shared" si="187"/>
        <v>Zonal</v>
      </c>
      <c r="R1412" s="6">
        <v>1</v>
      </c>
      <c r="S1412" s="7">
        <v>0</v>
      </c>
      <c r="T1412" s="7">
        <v>0</v>
      </c>
      <c r="U1412" s="8">
        <v>0</v>
      </c>
      <c r="V1412" s="7" t="str">
        <f t="shared" si="188"/>
        <v>AL</v>
      </c>
      <c r="W1412" s="51">
        <v>0.91833188498483898</v>
      </c>
      <c r="X1412" s="52">
        <v>2.7862389368686898E-2</v>
      </c>
      <c r="Y1412" s="52">
        <v>3.71626544330675E-4</v>
      </c>
      <c r="Z1412" s="53">
        <v>5.3434099102144902E-2</v>
      </c>
      <c r="AA1412" s="7" t="str">
        <f t="shared" si="189"/>
        <v>AL</v>
      </c>
      <c r="AB1412" s="51">
        <v>0.93217662482510699</v>
      </c>
      <c r="AC1412" s="52">
        <v>2.0320134157540502E-2</v>
      </c>
      <c r="AD1412" s="52">
        <v>3.5301696002239502E-4</v>
      </c>
      <c r="AE1412" s="53">
        <v>4.7150224057329299E-2</v>
      </c>
      <c r="AF1412" s="7" t="str">
        <f t="shared" si="190"/>
        <v>AL</v>
      </c>
      <c r="AG1412" s="51">
        <v>0.25973617024901902</v>
      </c>
      <c r="AH1412" s="52">
        <v>0.19052891901997501</v>
      </c>
      <c r="AI1412" s="52">
        <v>0.24989470138983</v>
      </c>
      <c r="AJ1412" s="53">
        <v>0.299840209341174</v>
      </c>
      <c r="AK1412" s="44" t="str">
        <f t="shared" si="192"/>
        <v>Zonal</v>
      </c>
      <c r="AL1412" s="51">
        <v>0.25795166243824202</v>
      </c>
      <c r="AM1412" s="52">
        <v>0</v>
      </c>
      <c r="AN1412" s="52">
        <v>0.34108692749365699</v>
      </c>
      <c r="AO1412" s="53">
        <v>0.40096141006809899</v>
      </c>
      <c r="AP1412" s="44" t="str">
        <f t="shared" si="193"/>
        <v>Zonal</v>
      </c>
    </row>
    <row r="1413" spans="1:42" x14ac:dyDescent="0.3">
      <c r="A1413" s="4">
        <v>34515</v>
      </c>
      <c r="B1413" s="5">
        <f t="shared" ref="B1413:B1476" si="194">YEAR(A1413)</f>
        <v>1994</v>
      </c>
      <c r="C1413" s="6">
        <v>0</v>
      </c>
      <c r="D1413" s="7">
        <v>0</v>
      </c>
      <c r="E1413" s="7">
        <v>0</v>
      </c>
      <c r="F1413" s="8">
        <v>1</v>
      </c>
      <c r="G1413" s="44" t="str">
        <f t="shared" ref="G1413:G1476" si="195">INDEX($C$3:$F$3, MATCH(1,$C1413:$F1413,0))</f>
        <v>Zonal</v>
      </c>
      <c r="H1413" s="51">
        <v>1.41373365015789E-4</v>
      </c>
      <c r="I1413" s="52">
        <v>6.21353561312243E-21</v>
      </c>
      <c r="J1413" s="52">
        <v>3.5519121153097398E-5</v>
      </c>
      <c r="K1413" s="53">
        <v>0.99982310751383796</v>
      </c>
      <c r="L1413" s="7" t="str">
        <f t="shared" si="191"/>
        <v>Zonal</v>
      </c>
      <c r="M1413" s="51">
        <v>1.50160794866553E-5</v>
      </c>
      <c r="N1413" s="52">
        <v>1.42934479017386E-5</v>
      </c>
      <c r="O1413" s="52">
        <v>5.7106224102251597E-4</v>
      </c>
      <c r="P1413" s="53">
        <v>0.99939962823159401</v>
      </c>
      <c r="Q1413" s="7" t="str">
        <f t="shared" ref="Q1413:Q1476" si="196">INDEX($M$3:$P$3, MATCH(MAX($M1413:$P1413),$M1413:$P1413,0))</f>
        <v>Zonal</v>
      </c>
      <c r="R1413" s="6">
        <v>1</v>
      </c>
      <c r="S1413" s="7">
        <v>0</v>
      </c>
      <c r="T1413" s="7">
        <v>0</v>
      </c>
      <c r="U1413" s="8">
        <v>0</v>
      </c>
      <c r="V1413" s="7" t="str">
        <f t="shared" ref="V1413:V1476" si="197">INDEX($R$3:$U$3, MATCH(MAX($R1413:$U1413),$R1413:$U1413,0))</f>
        <v>AL</v>
      </c>
      <c r="W1413" s="51">
        <v>0.71066298716847198</v>
      </c>
      <c r="X1413" s="52">
        <v>5.8142029955435701E-2</v>
      </c>
      <c r="Y1413" s="52">
        <v>1.69297549740373E-3</v>
      </c>
      <c r="Z1413" s="53">
        <v>0.22950200737868801</v>
      </c>
      <c r="AA1413" s="7" t="str">
        <f t="shared" ref="AA1413:AA1476" si="198">INDEX($W$3:$Z$3, MATCH(MAX($W1413:$Z1413),$W1413:$Z1413,0))</f>
        <v>AL</v>
      </c>
      <c r="AB1413" s="51">
        <v>0.66811796990629102</v>
      </c>
      <c r="AC1413" s="52">
        <v>6.0903844940521402E-2</v>
      </c>
      <c r="AD1413" s="52">
        <v>2.0227509595529898E-3</v>
      </c>
      <c r="AE1413" s="53">
        <v>0.26895543419363199</v>
      </c>
      <c r="AF1413" s="7" t="str">
        <f t="shared" ref="AF1413:AF1476" si="199">INDEX($AB$3:$AE$3, MATCH(MAX($AB1413:$AE1413),$AB1413:$AE1413,0))</f>
        <v>AL</v>
      </c>
      <c r="AG1413" s="51">
        <v>0.24134127615446399</v>
      </c>
      <c r="AH1413" s="52">
        <v>0.182625967969438</v>
      </c>
      <c r="AI1413" s="52">
        <v>0.259231356017259</v>
      </c>
      <c r="AJ1413" s="53">
        <v>0.31680139985883599</v>
      </c>
      <c r="AK1413" s="44" t="str">
        <f t="shared" si="192"/>
        <v>Zonal</v>
      </c>
      <c r="AL1413" s="51">
        <v>0.19209665798370501</v>
      </c>
      <c r="AM1413" s="52">
        <v>0</v>
      </c>
      <c r="AN1413" s="52">
        <v>0.38688133902344402</v>
      </c>
      <c r="AO1413" s="53">
        <v>0.42102200299284998</v>
      </c>
      <c r="AP1413" s="44" t="str">
        <f t="shared" si="193"/>
        <v>Zonal</v>
      </c>
    </row>
    <row r="1414" spans="1:42" x14ac:dyDescent="0.3">
      <c r="A1414" s="4">
        <v>34516</v>
      </c>
      <c r="B1414" s="5">
        <f t="shared" si="194"/>
        <v>1994</v>
      </c>
      <c r="C1414" s="6">
        <v>0</v>
      </c>
      <c r="D1414" s="7">
        <v>0</v>
      </c>
      <c r="E1414" s="7">
        <v>0</v>
      </c>
      <c r="F1414" s="8">
        <v>1</v>
      </c>
      <c r="G1414" s="44" t="str">
        <f t="shared" si="195"/>
        <v>Zonal</v>
      </c>
      <c r="H1414" s="51">
        <v>1.09505847073959E-2</v>
      </c>
      <c r="I1414" s="52">
        <v>2.2003294248655799E-14</v>
      </c>
      <c r="J1414" s="52">
        <v>1.84290658610957E-3</v>
      </c>
      <c r="K1414" s="53">
        <v>0.98720650870645899</v>
      </c>
      <c r="L1414" s="7" t="str">
        <f t="shared" ref="L1414:L1477" si="200">INDEX($H$3:$K$3, MATCH(MAX($H1414:$K1414),$H1414:$K1414,0))</f>
        <v>Zonal</v>
      </c>
      <c r="M1414" s="51">
        <v>6.1384546206023303E-5</v>
      </c>
      <c r="N1414" s="52">
        <v>1.08299446968075E-2</v>
      </c>
      <c r="O1414" s="52">
        <v>1.50954792087729E-3</v>
      </c>
      <c r="P1414" s="53">
        <v>0.98759912283612294</v>
      </c>
      <c r="Q1414" s="7" t="str">
        <f t="shared" si="196"/>
        <v>Zonal</v>
      </c>
      <c r="R1414" s="6">
        <v>0</v>
      </c>
      <c r="S1414" s="7">
        <v>0</v>
      </c>
      <c r="T1414" s="7">
        <v>1</v>
      </c>
      <c r="U1414" s="8">
        <v>0</v>
      </c>
      <c r="V1414" s="7" t="str">
        <f t="shared" si="197"/>
        <v>SB</v>
      </c>
      <c r="W1414" s="51">
        <v>4.3879785136923298E-3</v>
      </c>
      <c r="X1414" s="52">
        <v>0.133037021737167</v>
      </c>
      <c r="Y1414" s="52">
        <v>1.18174196406993E-2</v>
      </c>
      <c r="Z1414" s="53">
        <v>0.85075758010844005</v>
      </c>
      <c r="AA1414" s="7" t="str">
        <f t="shared" si="198"/>
        <v>Zonal</v>
      </c>
      <c r="AB1414" s="51">
        <v>1.4204719787130099E-3</v>
      </c>
      <c r="AC1414" s="52">
        <v>8.8031628370028495E-2</v>
      </c>
      <c r="AD1414" s="52">
        <v>1.34042624722317E-2</v>
      </c>
      <c r="AE1414" s="53">
        <v>0.89714363717902501</v>
      </c>
      <c r="AF1414" s="7" t="str">
        <f t="shared" si="199"/>
        <v>Zonal</v>
      </c>
      <c r="AG1414" s="51">
        <v>0.277575226281494</v>
      </c>
      <c r="AH1414" s="52">
        <v>0.202706518738198</v>
      </c>
      <c r="AI1414" s="52">
        <v>0.27263584179635397</v>
      </c>
      <c r="AJ1414" s="53">
        <v>0.24708241318395199</v>
      </c>
      <c r="AK1414" s="44" t="str">
        <f t="shared" si="192"/>
        <v>AL</v>
      </c>
      <c r="AL1414" s="51">
        <v>0.29556051084532697</v>
      </c>
      <c r="AM1414" s="52">
        <v>0</v>
      </c>
      <c r="AN1414" s="52">
        <v>0.50543955672680496</v>
      </c>
      <c r="AO1414" s="53">
        <v>0.19899993242786601</v>
      </c>
      <c r="AP1414" s="44" t="str">
        <f t="shared" si="193"/>
        <v>SB</v>
      </c>
    </row>
    <row r="1415" spans="1:42" x14ac:dyDescent="0.3">
      <c r="A1415" s="4">
        <v>34517</v>
      </c>
      <c r="B1415" s="5">
        <f t="shared" si="194"/>
        <v>1994</v>
      </c>
      <c r="C1415" s="6">
        <v>0</v>
      </c>
      <c r="D1415" s="7">
        <v>0</v>
      </c>
      <c r="E1415" s="7">
        <v>0</v>
      </c>
      <c r="F1415" s="8">
        <v>1</v>
      </c>
      <c r="G1415" s="44" t="str">
        <f t="shared" si="195"/>
        <v>Zonal</v>
      </c>
      <c r="H1415" s="51">
        <v>0.33663880464646301</v>
      </c>
      <c r="I1415" s="52">
        <v>1.6635895708128699E-7</v>
      </c>
      <c r="J1415" s="52">
        <v>0.16128257301344101</v>
      </c>
      <c r="K1415" s="53">
        <v>0.50207845598114198</v>
      </c>
      <c r="L1415" s="7" t="str">
        <f t="shared" si="200"/>
        <v>Zonal</v>
      </c>
      <c r="M1415" s="51">
        <v>1.7464499084272401E-4</v>
      </c>
      <c r="N1415" s="52">
        <v>0.32262057216293399</v>
      </c>
      <c r="O1415" s="52">
        <v>6.3612389211531196E-5</v>
      </c>
      <c r="P1415" s="53">
        <v>0.67714117045701605</v>
      </c>
      <c r="Q1415" s="7" t="str">
        <f t="shared" si="196"/>
        <v>Zonal</v>
      </c>
      <c r="R1415" s="6">
        <v>0</v>
      </c>
      <c r="S1415" s="7">
        <v>0</v>
      </c>
      <c r="T1415" s="7">
        <v>1</v>
      </c>
      <c r="U1415" s="8">
        <v>0</v>
      </c>
      <c r="V1415" s="7" t="str">
        <f t="shared" si="197"/>
        <v>SB</v>
      </c>
      <c r="W1415" s="51">
        <v>6.4527091227834204E-4</v>
      </c>
      <c r="X1415" s="52">
        <v>0.18734256010481201</v>
      </c>
      <c r="Y1415" s="52">
        <v>1.4682550716557699E-2</v>
      </c>
      <c r="Z1415" s="53">
        <v>0.79732961826634996</v>
      </c>
      <c r="AA1415" s="7" t="str">
        <f t="shared" si="198"/>
        <v>Zonal</v>
      </c>
      <c r="AB1415" s="51">
        <v>1.8392962068398199E-4</v>
      </c>
      <c r="AC1415" s="52">
        <v>0.10391499332498499</v>
      </c>
      <c r="AD1415" s="52">
        <v>1.7914894920375402E-2</v>
      </c>
      <c r="AE1415" s="53">
        <v>0.87798618213395296</v>
      </c>
      <c r="AF1415" s="7" t="str">
        <f t="shared" si="199"/>
        <v>Zonal</v>
      </c>
      <c r="AG1415" s="51">
        <v>0.28896056911516099</v>
      </c>
      <c r="AH1415" s="52">
        <v>0.24953404641276999</v>
      </c>
      <c r="AI1415" s="52">
        <v>0.25153868052636702</v>
      </c>
      <c r="AJ1415" s="53">
        <v>0.20996670394570099</v>
      </c>
      <c r="AK1415" s="44" t="str">
        <f t="shared" si="192"/>
        <v>AL</v>
      </c>
      <c r="AL1415" s="51">
        <v>0.386091511652768</v>
      </c>
      <c r="AM1415" s="52">
        <v>0.316602522984819</v>
      </c>
      <c r="AN1415" s="52">
        <v>0.297305965362411</v>
      </c>
      <c r="AO1415" s="53">
        <v>0</v>
      </c>
      <c r="AP1415" s="44" t="str">
        <f t="shared" si="193"/>
        <v>AL</v>
      </c>
    </row>
    <row r="1416" spans="1:42" x14ac:dyDescent="0.3">
      <c r="A1416" s="4">
        <v>34518</v>
      </c>
      <c r="B1416" s="5">
        <f t="shared" si="194"/>
        <v>1994</v>
      </c>
      <c r="C1416" s="6">
        <v>0</v>
      </c>
      <c r="D1416" s="7">
        <v>1</v>
      </c>
      <c r="E1416" s="7">
        <v>0</v>
      </c>
      <c r="F1416" s="8">
        <v>0</v>
      </c>
      <c r="G1416" s="44" t="str">
        <f t="shared" si="195"/>
        <v>NAO-</v>
      </c>
      <c r="H1416" s="51">
        <v>0.92496134689461196</v>
      </c>
      <c r="I1416" s="52">
        <v>1.02094576476985E-25</v>
      </c>
      <c r="J1416" s="52">
        <v>1.14977083275141E-2</v>
      </c>
      <c r="K1416" s="53">
        <v>6.3540944777861805E-2</v>
      </c>
      <c r="L1416" s="7" t="str">
        <f t="shared" si="200"/>
        <v>AL</v>
      </c>
      <c r="M1416" s="51">
        <v>9.3708177517508207E-2</v>
      </c>
      <c r="N1416" s="52">
        <v>0.146676857248209</v>
      </c>
      <c r="O1416" s="52">
        <v>4.1489965688829102E-5</v>
      </c>
      <c r="P1416" s="53">
        <v>0.75957347526859798</v>
      </c>
      <c r="Q1416" s="7" t="str">
        <f t="shared" si="196"/>
        <v>Zonal</v>
      </c>
      <c r="R1416" s="6">
        <v>0</v>
      </c>
      <c r="S1416" s="7">
        <v>0</v>
      </c>
      <c r="T1416" s="7">
        <v>1</v>
      </c>
      <c r="U1416" s="8">
        <v>0</v>
      </c>
      <c r="V1416" s="7" t="str">
        <f t="shared" si="197"/>
        <v>SB</v>
      </c>
      <c r="W1416" s="51">
        <v>2.3802967114733301E-7</v>
      </c>
      <c r="X1416" s="52">
        <v>0.41576902674834398</v>
      </c>
      <c r="Y1416" s="52">
        <v>8.3759304602240597E-2</v>
      </c>
      <c r="Z1416" s="53">
        <v>0.50047143061974297</v>
      </c>
      <c r="AA1416" s="7" t="str">
        <f t="shared" si="198"/>
        <v>Zonal</v>
      </c>
      <c r="AB1416" s="51">
        <v>1.4346440340898899E-8</v>
      </c>
      <c r="AC1416" s="52">
        <v>0.24443208865600299</v>
      </c>
      <c r="AD1416" s="52">
        <v>0.12065469305809801</v>
      </c>
      <c r="AE1416" s="53">
        <v>0.63491320393945705</v>
      </c>
      <c r="AF1416" s="7" t="str">
        <f t="shared" si="199"/>
        <v>Zonal</v>
      </c>
      <c r="AG1416" s="51">
        <v>0.27284581399878299</v>
      </c>
      <c r="AH1416" s="52">
        <v>0.28424944930225399</v>
      </c>
      <c r="AI1416" s="52">
        <v>0.25299925702848702</v>
      </c>
      <c r="AJ1416" s="53">
        <v>0.189905479670473</v>
      </c>
      <c r="AK1416" s="44" t="str">
        <f t="shared" si="192"/>
        <v>NAO-</v>
      </c>
      <c r="AL1416" s="51">
        <v>0.38801982498257498</v>
      </c>
      <c r="AM1416" s="52">
        <v>0.39177572988461201</v>
      </c>
      <c r="AN1416" s="52">
        <v>0.22020444513281101</v>
      </c>
      <c r="AO1416" s="53">
        <v>0</v>
      </c>
      <c r="AP1416" s="44" t="str">
        <f t="shared" si="193"/>
        <v>NAO-</v>
      </c>
    </row>
    <row r="1417" spans="1:42" x14ac:dyDescent="0.3">
      <c r="A1417" s="4">
        <v>34519</v>
      </c>
      <c r="B1417" s="5">
        <f t="shared" si="194"/>
        <v>1994</v>
      </c>
      <c r="C1417" s="6">
        <v>0</v>
      </c>
      <c r="D1417" s="7">
        <v>0</v>
      </c>
      <c r="E1417" s="7">
        <v>1</v>
      </c>
      <c r="F1417" s="8">
        <v>0</v>
      </c>
      <c r="G1417" s="44" t="str">
        <f t="shared" si="195"/>
        <v>SB</v>
      </c>
      <c r="H1417" s="51">
        <v>0.84455574360243202</v>
      </c>
      <c r="I1417" s="52">
        <v>5.9836515009417398E-42</v>
      </c>
      <c r="J1417" s="52">
        <v>5.5936310196634696E-3</v>
      </c>
      <c r="K1417" s="53">
        <v>0.149850625377907</v>
      </c>
      <c r="L1417" s="7" t="str">
        <f t="shared" si="200"/>
        <v>AL</v>
      </c>
      <c r="M1417" s="51">
        <v>6.70672407402646E-2</v>
      </c>
      <c r="N1417" s="52">
        <v>6.1089071000136998E-3</v>
      </c>
      <c r="O1417" s="52">
        <v>2.61787410373196E-5</v>
      </c>
      <c r="P1417" s="53">
        <v>0.92679767341868602</v>
      </c>
      <c r="Q1417" s="7" t="str">
        <f t="shared" si="196"/>
        <v>Zonal</v>
      </c>
      <c r="R1417" s="6">
        <v>0</v>
      </c>
      <c r="S1417" s="7">
        <v>0</v>
      </c>
      <c r="T1417" s="7">
        <v>1</v>
      </c>
      <c r="U1417" s="8">
        <v>0</v>
      </c>
      <c r="V1417" s="7" t="str">
        <f t="shared" si="197"/>
        <v>SB</v>
      </c>
      <c r="W1417" s="51">
        <v>5.9031449640357701E-11</v>
      </c>
      <c r="X1417" s="52">
        <v>0.494267583077449</v>
      </c>
      <c r="Y1417" s="52">
        <v>0.395806995156188</v>
      </c>
      <c r="Z1417" s="53">
        <v>0.10992542170733</v>
      </c>
      <c r="AA1417" s="7" t="str">
        <f t="shared" si="198"/>
        <v>NAO-</v>
      </c>
      <c r="AB1417" s="51">
        <v>1.50483262324769E-12</v>
      </c>
      <c r="AC1417" s="52">
        <v>0.29390331809300202</v>
      </c>
      <c r="AD1417" s="52">
        <v>0.56121287464354697</v>
      </c>
      <c r="AE1417" s="53">
        <v>0.144883807261945</v>
      </c>
      <c r="AF1417" s="7" t="str">
        <f t="shared" si="199"/>
        <v>SB</v>
      </c>
      <c r="AG1417" s="51">
        <v>0.24782419148241799</v>
      </c>
      <c r="AH1417" s="52">
        <v>0.25470492260145999</v>
      </c>
      <c r="AI1417" s="52">
        <v>0.28281864260341699</v>
      </c>
      <c r="AJ1417" s="53">
        <v>0.214652243312702</v>
      </c>
      <c r="AK1417" s="44" t="str">
        <f t="shared" si="192"/>
        <v>SB</v>
      </c>
      <c r="AL1417" s="51">
        <v>0.40243591378650601</v>
      </c>
      <c r="AM1417" s="52">
        <v>0.33420482081367098</v>
      </c>
      <c r="AN1417" s="52">
        <v>0.26335926539982102</v>
      </c>
      <c r="AO1417" s="53">
        <v>0</v>
      </c>
      <c r="AP1417" s="44" t="str">
        <f t="shared" si="193"/>
        <v>AL</v>
      </c>
    </row>
    <row r="1418" spans="1:42" x14ac:dyDescent="0.3">
      <c r="A1418" s="4">
        <v>34520</v>
      </c>
      <c r="B1418" s="5">
        <f t="shared" si="194"/>
        <v>1994</v>
      </c>
      <c r="C1418" s="6">
        <v>0</v>
      </c>
      <c r="D1418" s="7">
        <v>0</v>
      </c>
      <c r="E1418" s="7">
        <v>1</v>
      </c>
      <c r="F1418" s="8">
        <v>0</v>
      </c>
      <c r="G1418" s="44" t="str">
        <f t="shared" si="195"/>
        <v>SB</v>
      </c>
      <c r="H1418" s="51">
        <v>0.85641336896948295</v>
      </c>
      <c r="I1418" s="52">
        <v>1.15607355193374E-25</v>
      </c>
      <c r="J1418" s="52">
        <v>3.62901570412065E-2</v>
      </c>
      <c r="K1418" s="53">
        <v>0.10729647398929799</v>
      </c>
      <c r="L1418" s="7" t="str">
        <f t="shared" si="200"/>
        <v>AL</v>
      </c>
      <c r="M1418" s="51">
        <v>2.4065635023464399E-2</v>
      </c>
      <c r="N1418" s="52">
        <v>0.48300729420586302</v>
      </c>
      <c r="O1418" s="52">
        <v>1.18032818337119E-5</v>
      </c>
      <c r="P1418" s="53">
        <v>0.49291526748883702</v>
      </c>
      <c r="Q1418" s="7" t="str">
        <f t="shared" si="196"/>
        <v>Zonal</v>
      </c>
      <c r="R1418" s="6">
        <v>0</v>
      </c>
      <c r="S1418" s="7">
        <v>0</v>
      </c>
      <c r="T1418" s="7">
        <v>1</v>
      </c>
      <c r="U1418" s="8">
        <v>0</v>
      </c>
      <c r="V1418" s="7" t="str">
        <f t="shared" si="197"/>
        <v>SB</v>
      </c>
      <c r="W1418" s="51">
        <v>3.2556702093255498E-8</v>
      </c>
      <c r="X1418" s="52">
        <v>0.86127702407445506</v>
      </c>
      <c r="Y1418" s="52">
        <v>0.121217606692473</v>
      </c>
      <c r="Z1418" s="53">
        <v>1.7505336676369599E-2</v>
      </c>
      <c r="AA1418" s="7" t="str">
        <f t="shared" si="198"/>
        <v>NAO-</v>
      </c>
      <c r="AB1418" s="51">
        <v>2.86779587530657E-9</v>
      </c>
      <c r="AC1418" s="52">
        <v>0.79104322197636501</v>
      </c>
      <c r="AD1418" s="52">
        <v>0.18216475575496599</v>
      </c>
      <c r="AE1418" s="53">
        <v>2.6792019400871801E-2</v>
      </c>
      <c r="AF1418" s="7" t="str">
        <f t="shared" si="199"/>
        <v>NAO-</v>
      </c>
      <c r="AG1418" s="51">
        <v>0.228912115277181</v>
      </c>
      <c r="AH1418" s="52">
        <v>0.27083265040552301</v>
      </c>
      <c r="AI1418" s="52">
        <v>0.28725319672162702</v>
      </c>
      <c r="AJ1418" s="53">
        <v>0.21300203759566799</v>
      </c>
      <c r="AK1418" s="44" t="str">
        <f t="shared" si="192"/>
        <v>SB</v>
      </c>
      <c r="AL1418" s="51">
        <v>0.28800719054956297</v>
      </c>
      <c r="AM1418" s="52">
        <v>0.47489727786337899</v>
      </c>
      <c r="AN1418" s="52">
        <v>0.23709553158705701</v>
      </c>
      <c r="AO1418" s="53">
        <v>0</v>
      </c>
      <c r="AP1418" s="44" t="str">
        <f t="shared" si="193"/>
        <v>NAO-</v>
      </c>
    </row>
    <row r="1419" spans="1:42" x14ac:dyDescent="0.3">
      <c r="A1419" s="4">
        <v>34521</v>
      </c>
      <c r="B1419" s="5">
        <f t="shared" si="194"/>
        <v>1994</v>
      </c>
      <c r="C1419" s="6">
        <v>0</v>
      </c>
      <c r="D1419" s="7">
        <v>1</v>
      </c>
      <c r="E1419" s="7">
        <v>0</v>
      </c>
      <c r="F1419" s="8">
        <v>0</v>
      </c>
      <c r="G1419" s="44" t="str">
        <f t="shared" si="195"/>
        <v>NAO-</v>
      </c>
      <c r="H1419" s="51">
        <v>0.99679432488547104</v>
      </c>
      <c r="I1419" s="52">
        <v>4.1475594326571399E-20</v>
      </c>
      <c r="J1419" s="52">
        <v>3.9426539361642502E-4</v>
      </c>
      <c r="K1419" s="53">
        <v>2.8114097209150698E-3</v>
      </c>
      <c r="L1419" s="7" t="str">
        <f t="shared" si="200"/>
        <v>AL</v>
      </c>
      <c r="M1419" s="51">
        <v>0.69186926003444404</v>
      </c>
      <c r="N1419" s="52">
        <v>0.25371877435350898</v>
      </c>
      <c r="O1419" s="52">
        <v>1.13729760494242E-5</v>
      </c>
      <c r="P1419" s="53">
        <v>5.4400592635988801E-2</v>
      </c>
      <c r="Q1419" s="7" t="str">
        <f t="shared" si="196"/>
        <v>AL</v>
      </c>
      <c r="R1419" s="6">
        <v>0</v>
      </c>
      <c r="S1419" s="7">
        <v>0</v>
      </c>
      <c r="T1419" s="7">
        <v>1</v>
      </c>
      <c r="U1419" s="8">
        <v>0</v>
      </c>
      <c r="V1419" s="7" t="str">
        <f t="shared" si="197"/>
        <v>SB</v>
      </c>
      <c r="W1419" s="51">
        <v>4.7965381878948202E-10</v>
      </c>
      <c r="X1419" s="52">
        <v>0.86114502744340404</v>
      </c>
      <c r="Y1419" s="52">
        <v>0.13179915199094899</v>
      </c>
      <c r="Z1419" s="53">
        <v>7.0558200859922003E-3</v>
      </c>
      <c r="AA1419" s="7" t="str">
        <f t="shared" si="198"/>
        <v>NAO-</v>
      </c>
      <c r="AB1419" s="51">
        <v>2.405934661534E-11</v>
      </c>
      <c r="AC1419" s="52">
        <v>0.77322750314324395</v>
      </c>
      <c r="AD1419" s="52">
        <v>0.21576140200958599</v>
      </c>
      <c r="AE1419" s="53">
        <v>1.10110948231072E-2</v>
      </c>
      <c r="AF1419" s="7" t="str">
        <f t="shared" si="199"/>
        <v>NAO-</v>
      </c>
      <c r="AG1419" s="51">
        <v>0.241273448592838</v>
      </c>
      <c r="AH1419" s="52">
        <v>0.310561024133098</v>
      </c>
      <c r="AI1419" s="52">
        <v>0.25541828088607299</v>
      </c>
      <c r="AJ1419" s="53">
        <v>0.19274724638799001</v>
      </c>
      <c r="AK1419" s="44" t="str">
        <f t="shared" si="192"/>
        <v>NAO-</v>
      </c>
      <c r="AL1419" s="51">
        <v>0.36539962100100298</v>
      </c>
      <c r="AM1419" s="52">
        <v>0.48184892059599399</v>
      </c>
      <c r="AN1419" s="52">
        <v>0.152751458403002</v>
      </c>
      <c r="AO1419" s="53">
        <v>0</v>
      </c>
      <c r="AP1419" s="44" t="str">
        <f t="shared" si="193"/>
        <v>NAO-</v>
      </c>
    </row>
    <row r="1420" spans="1:42" x14ac:dyDescent="0.3">
      <c r="A1420" s="4">
        <v>34522</v>
      </c>
      <c r="B1420" s="5">
        <f t="shared" si="194"/>
        <v>1994</v>
      </c>
      <c r="C1420" s="6">
        <v>0</v>
      </c>
      <c r="D1420" s="7">
        <v>1</v>
      </c>
      <c r="E1420" s="7">
        <v>0</v>
      </c>
      <c r="F1420" s="8">
        <v>0</v>
      </c>
      <c r="G1420" s="44" t="str">
        <f t="shared" si="195"/>
        <v>NAO-</v>
      </c>
      <c r="H1420" s="51">
        <v>0.99962878507959196</v>
      </c>
      <c r="I1420" s="52">
        <v>4.1225223753829602E-27</v>
      </c>
      <c r="J1420" s="52">
        <v>2.6238309228287301E-4</v>
      </c>
      <c r="K1420" s="53">
        <v>1.08831828121243E-4</v>
      </c>
      <c r="L1420" s="7" t="str">
        <f t="shared" si="200"/>
        <v>AL</v>
      </c>
      <c r="M1420" s="51">
        <v>0.99329628205569298</v>
      </c>
      <c r="N1420" s="52">
        <v>6.1054203667299601E-3</v>
      </c>
      <c r="O1420" s="52">
        <v>1.68884245757237E-6</v>
      </c>
      <c r="P1420" s="53">
        <v>5.9660873512207301E-4</v>
      </c>
      <c r="Q1420" s="7" t="str">
        <f t="shared" si="196"/>
        <v>AL</v>
      </c>
      <c r="R1420" s="6">
        <v>0</v>
      </c>
      <c r="S1420" s="7">
        <v>1</v>
      </c>
      <c r="T1420" s="7">
        <v>0</v>
      </c>
      <c r="U1420" s="8">
        <v>0</v>
      </c>
      <c r="V1420" s="7" t="str">
        <f t="shared" si="197"/>
        <v>NAO-</v>
      </c>
      <c r="W1420" s="51">
        <v>2.7609634767142798E-13</v>
      </c>
      <c r="X1420" s="52">
        <v>0.96694589396272201</v>
      </c>
      <c r="Y1420" s="52">
        <v>3.3054018512055597E-2</v>
      </c>
      <c r="Z1420" s="53">
        <v>8.7524945007427602E-8</v>
      </c>
      <c r="AA1420" s="7" t="str">
        <f t="shared" si="198"/>
        <v>NAO-</v>
      </c>
      <c r="AB1420" s="51">
        <v>1.02612255707209E-13</v>
      </c>
      <c r="AC1420" s="52">
        <v>0.964267887973558</v>
      </c>
      <c r="AD1420" s="52">
        <v>3.5731954972197902E-2</v>
      </c>
      <c r="AE1420" s="53">
        <v>1.5705414176038601E-7</v>
      </c>
      <c r="AF1420" s="7" t="str">
        <f t="shared" si="199"/>
        <v>NAO-</v>
      </c>
      <c r="AG1420" s="51">
        <v>0.25087269836901899</v>
      </c>
      <c r="AH1420" s="52">
        <v>0.30970321738583501</v>
      </c>
      <c r="AI1420" s="52">
        <v>0.23191389117129299</v>
      </c>
      <c r="AJ1420" s="53">
        <v>0.20751019307385099</v>
      </c>
      <c r="AK1420" s="44" t="str">
        <f t="shared" si="192"/>
        <v>NAO-</v>
      </c>
      <c r="AL1420" s="51">
        <v>0.41914573446000603</v>
      </c>
      <c r="AM1420" s="52">
        <v>0.561928463942586</v>
      </c>
      <c r="AN1420" s="52">
        <v>0</v>
      </c>
      <c r="AO1420" s="53">
        <v>1.8925801597407099E-2</v>
      </c>
      <c r="AP1420" s="44" t="str">
        <f t="shared" si="193"/>
        <v>NAO-</v>
      </c>
    </row>
    <row r="1421" spans="1:42" x14ac:dyDescent="0.3">
      <c r="A1421" s="4">
        <v>34523</v>
      </c>
      <c r="B1421" s="5">
        <f t="shared" si="194"/>
        <v>1994</v>
      </c>
      <c r="C1421" s="6">
        <v>0</v>
      </c>
      <c r="D1421" s="7">
        <v>1</v>
      </c>
      <c r="E1421" s="7">
        <v>0</v>
      </c>
      <c r="F1421" s="8">
        <v>0</v>
      </c>
      <c r="G1421" s="44" t="str">
        <f t="shared" si="195"/>
        <v>NAO-</v>
      </c>
      <c r="H1421" s="51">
        <v>0.99993428186061095</v>
      </c>
      <c r="I1421" s="52">
        <v>7.1077313888990999E-28</v>
      </c>
      <c r="J1421" s="52">
        <v>5.8757880452415998E-5</v>
      </c>
      <c r="K1421" s="53">
        <v>6.9602589359661401E-6</v>
      </c>
      <c r="L1421" s="7" t="str">
        <f t="shared" si="200"/>
        <v>AL</v>
      </c>
      <c r="M1421" s="51">
        <v>0.99163404430606705</v>
      </c>
      <c r="N1421" s="52">
        <v>8.3352653252739793E-3</v>
      </c>
      <c r="O1421" s="52">
        <v>3.7730630324705099E-10</v>
      </c>
      <c r="P1421" s="53">
        <v>3.0689991340347103E-5</v>
      </c>
      <c r="Q1421" s="7" t="str">
        <f t="shared" si="196"/>
        <v>AL</v>
      </c>
      <c r="R1421" s="6">
        <v>0</v>
      </c>
      <c r="S1421" s="7">
        <v>1</v>
      </c>
      <c r="T1421" s="7">
        <v>0</v>
      </c>
      <c r="U1421" s="8">
        <v>0</v>
      </c>
      <c r="V1421" s="7" t="str">
        <f t="shared" si="197"/>
        <v>NAO-</v>
      </c>
      <c r="W1421" s="51">
        <v>2.04075377609911E-9</v>
      </c>
      <c r="X1421" s="52">
        <v>0.98322675974302998</v>
      </c>
      <c r="Y1421" s="52">
        <v>1.6766428108284898E-2</v>
      </c>
      <c r="Z1421" s="53">
        <v>6.8101079303799197E-6</v>
      </c>
      <c r="AA1421" s="7" t="str">
        <f t="shared" si="198"/>
        <v>NAO-</v>
      </c>
      <c r="AB1421" s="51">
        <v>3.3355908297847199E-9</v>
      </c>
      <c r="AC1421" s="52">
        <v>0.98618976384461798</v>
      </c>
      <c r="AD1421" s="52">
        <v>1.3799205947601499E-2</v>
      </c>
      <c r="AE1421" s="53">
        <v>1.1026872189067699E-5</v>
      </c>
      <c r="AF1421" s="7" t="str">
        <f t="shared" si="199"/>
        <v>NAO-</v>
      </c>
      <c r="AG1421" s="51">
        <v>0.27550380162980598</v>
      </c>
      <c r="AH1421" s="52">
        <v>0.28113790458180798</v>
      </c>
      <c r="AI1421" s="52">
        <v>0.21915536868465599</v>
      </c>
      <c r="AJ1421" s="53">
        <v>0.224202925103727</v>
      </c>
      <c r="AK1421" s="44" t="str">
        <f t="shared" si="192"/>
        <v>NAO-</v>
      </c>
      <c r="AL1421" s="51">
        <v>0.44023050120611001</v>
      </c>
      <c r="AM1421" s="52">
        <v>0.40882694541231102</v>
      </c>
      <c r="AN1421" s="52">
        <v>0</v>
      </c>
      <c r="AO1421" s="53">
        <v>0.150942553381577</v>
      </c>
      <c r="AP1421" s="44" t="str">
        <f t="shared" si="193"/>
        <v>AL</v>
      </c>
    </row>
    <row r="1422" spans="1:42" x14ac:dyDescent="0.3">
      <c r="A1422" s="4">
        <v>34524</v>
      </c>
      <c r="B1422" s="5">
        <f t="shared" si="194"/>
        <v>1994</v>
      </c>
      <c r="C1422" s="6">
        <v>1</v>
      </c>
      <c r="D1422" s="7">
        <v>0</v>
      </c>
      <c r="E1422" s="7">
        <v>0</v>
      </c>
      <c r="F1422" s="8">
        <v>0</v>
      </c>
      <c r="G1422" s="44" t="str">
        <f t="shared" si="195"/>
        <v>AL</v>
      </c>
      <c r="H1422" s="51">
        <v>0.99997455612694897</v>
      </c>
      <c r="I1422" s="52">
        <v>1.8263780869747099E-29</v>
      </c>
      <c r="J1422" s="52">
        <v>1.9554994053908901E-6</v>
      </c>
      <c r="K1422" s="53">
        <v>2.34883736439126E-5</v>
      </c>
      <c r="L1422" s="7" t="str">
        <f t="shared" si="200"/>
        <v>AL</v>
      </c>
      <c r="M1422" s="51">
        <v>0.99608202450294303</v>
      </c>
      <c r="N1422" s="52">
        <v>3.7553842726252801E-3</v>
      </c>
      <c r="O1422" s="52">
        <v>6.3978885979234795E-13</v>
      </c>
      <c r="P1422" s="53">
        <v>1.62591223778817E-4</v>
      </c>
      <c r="Q1422" s="7" t="str">
        <f t="shared" si="196"/>
        <v>AL</v>
      </c>
      <c r="R1422" s="6">
        <v>1</v>
      </c>
      <c r="S1422" s="7">
        <v>0</v>
      </c>
      <c r="T1422" s="7">
        <v>0</v>
      </c>
      <c r="U1422" s="8">
        <v>0</v>
      </c>
      <c r="V1422" s="7" t="str">
        <f t="shared" si="197"/>
        <v>AL</v>
      </c>
      <c r="W1422" s="51">
        <v>3.4782212739659899E-4</v>
      </c>
      <c r="X1422" s="52">
        <v>0.98880636039668801</v>
      </c>
      <c r="Y1422" s="52">
        <v>7.5773597131356396E-3</v>
      </c>
      <c r="Z1422" s="53">
        <v>3.2684577627783598E-3</v>
      </c>
      <c r="AA1422" s="7" t="str">
        <f t="shared" si="198"/>
        <v>NAO-</v>
      </c>
      <c r="AB1422" s="51">
        <v>6.07903702637673E-4</v>
      </c>
      <c r="AC1422" s="52">
        <v>0.98719095996959605</v>
      </c>
      <c r="AD1422" s="52">
        <v>7.5628861727071598E-3</v>
      </c>
      <c r="AE1422" s="53">
        <v>4.6382501550576499E-3</v>
      </c>
      <c r="AF1422" s="7" t="str">
        <f t="shared" si="199"/>
        <v>NAO-</v>
      </c>
      <c r="AG1422" s="51">
        <v>0.314318341197941</v>
      </c>
      <c r="AH1422" s="52">
        <v>0.25361510682652399</v>
      </c>
      <c r="AI1422" s="52">
        <v>0.21036130025862901</v>
      </c>
      <c r="AJ1422" s="53">
        <v>0.221705251716904</v>
      </c>
      <c r="AK1422" s="44" t="str">
        <f t="shared" si="192"/>
        <v>AL</v>
      </c>
      <c r="AL1422" s="51">
        <v>0.53183804512619204</v>
      </c>
      <c r="AM1422" s="52">
        <v>0.32676357798983302</v>
      </c>
      <c r="AN1422" s="52">
        <v>0</v>
      </c>
      <c r="AO1422" s="53">
        <v>0.141398376883973</v>
      </c>
      <c r="AP1422" s="44" t="str">
        <f t="shared" si="193"/>
        <v>AL</v>
      </c>
    </row>
    <row r="1423" spans="1:42" x14ac:dyDescent="0.3">
      <c r="A1423" s="4">
        <v>34525</v>
      </c>
      <c r="B1423" s="5">
        <f t="shared" si="194"/>
        <v>1994</v>
      </c>
      <c r="C1423" s="6">
        <v>0</v>
      </c>
      <c r="D1423" s="7">
        <v>0</v>
      </c>
      <c r="E1423" s="7">
        <v>0</v>
      </c>
      <c r="F1423" s="8">
        <v>1</v>
      </c>
      <c r="G1423" s="44" t="str">
        <f t="shared" si="195"/>
        <v>Zonal</v>
      </c>
      <c r="H1423" s="51">
        <v>0.99865285961030703</v>
      </c>
      <c r="I1423" s="52">
        <v>9.0424775549951098E-14</v>
      </c>
      <c r="J1423" s="52">
        <v>5.9687852927894599E-5</v>
      </c>
      <c r="K1423" s="53">
        <v>1.28745253667514E-3</v>
      </c>
      <c r="L1423" s="7" t="str">
        <f t="shared" si="200"/>
        <v>AL</v>
      </c>
      <c r="M1423" s="51">
        <v>0.962913505094671</v>
      </c>
      <c r="N1423" s="52">
        <v>3.2792139741415802E-2</v>
      </c>
      <c r="O1423" s="52">
        <v>2.9940118046685898E-7</v>
      </c>
      <c r="P1423" s="53">
        <v>4.29405576272589E-3</v>
      </c>
      <c r="Q1423" s="7" t="str">
        <f t="shared" si="196"/>
        <v>AL</v>
      </c>
      <c r="R1423" s="6">
        <v>1</v>
      </c>
      <c r="S1423" s="7">
        <v>0</v>
      </c>
      <c r="T1423" s="7">
        <v>0</v>
      </c>
      <c r="U1423" s="8">
        <v>0</v>
      </c>
      <c r="V1423" s="7" t="str">
        <f t="shared" si="197"/>
        <v>AL</v>
      </c>
      <c r="W1423" s="51">
        <v>0.75369507959440696</v>
      </c>
      <c r="X1423" s="52">
        <v>0.11686139988038401</v>
      </c>
      <c r="Y1423" s="52">
        <v>9.0881196861978804E-4</v>
      </c>
      <c r="Z1423" s="53">
        <v>0.12853470855658999</v>
      </c>
      <c r="AA1423" s="7" t="str">
        <f t="shared" si="198"/>
        <v>AL</v>
      </c>
      <c r="AB1423" s="51">
        <v>0.80031371502859205</v>
      </c>
      <c r="AC1423" s="52">
        <v>7.1144390556607401E-2</v>
      </c>
      <c r="AD1423" s="52">
        <v>1.0357526186579201E-3</v>
      </c>
      <c r="AE1423" s="53">
        <v>0.127506141796142</v>
      </c>
      <c r="AF1423" s="7" t="str">
        <f t="shared" si="199"/>
        <v>AL</v>
      </c>
      <c r="AG1423" s="51">
        <v>0.37164669379866799</v>
      </c>
      <c r="AH1423" s="52">
        <v>0.202271315749113</v>
      </c>
      <c r="AI1423" s="52">
        <v>0.21176467104265301</v>
      </c>
      <c r="AJ1423" s="53">
        <v>0.214317319409564</v>
      </c>
      <c r="AK1423" s="44" t="str">
        <f t="shared" si="192"/>
        <v>AL</v>
      </c>
      <c r="AL1423" s="51">
        <v>0.97368690488379195</v>
      </c>
      <c r="AM1423" s="52">
        <v>1.67912357940001E-2</v>
      </c>
      <c r="AN1423" s="52">
        <v>0</v>
      </c>
      <c r="AO1423" s="53">
        <v>9.5218593222074002E-3</v>
      </c>
      <c r="AP1423" s="44" t="str">
        <f t="shared" si="193"/>
        <v>AL</v>
      </c>
    </row>
    <row r="1424" spans="1:42" x14ac:dyDescent="0.3">
      <c r="A1424" s="4">
        <v>34526</v>
      </c>
      <c r="B1424" s="5">
        <f t="shared" si="194"/>
        <v>1994</v>
      </c>
      <c r="C1424" s="6">
        <v>0</v>
      </c>
      <c r="D1424" s="7">
        <v>0</v>
      </c>
      <c r="E1424" s="7">
        <v>0</v>
      </c>
      <c r="F1424" s="8">
        <v>1</v>
      </c>
      <c r="G1424" s="44" t="str">
        <f t="shared" si="195"/>
        <v>Zonal</v>
      </c>
      <c r="H1424" s="51">
        <v>0.31658913590840698</v>
      </c>
      <c r="I1424" s="52">
        <v>2.97820861822297E-28</v>
      </c>
      <c r="J1424" s="52">
        <v>8.4643151383256398E-4</v>
      </c>
      <c r="K1424" s="53">
        <v>0.682564432577769</v>
      </c>
      <c r="L1424" s="7" t="str">
        <f t="shared" si="200"/>
        <v>Zonal</v>
      </c>
      <c r="M1424" s="51">
        <v>0.61202709588880899</v>
      </c>
      <c r="N1424" s="52">
        <v>7.9479690796331896E-5</v>
      </c>
      <c r="O1424" s="52">
        <v>1.07836636399084E-4</v>
      </c>
      <c r="P1424" s="53">
        <v>0.38778558778400202</v>
      </c>
      <c r="Q1424" s="7" t="str">
        <f t="shared" si="196"/>
        <v>AL</v>
      </c>
      <c r="R1424" s="6">
        <v>1</v>
      </c>
      <c r="S1424" s="7">
        <v>0</v>
      </c>
      <c r="T1424" s="7">
        <v>0</v>
      </c>
      <c r="U1424" s="8">
        <v>0</v>
      </c>
      <c r="V1424" s="7" t="str">
        <f t="shared" si="197"/>
        <v>AL</v>
      </c>
      <c r="W1424" s="51">
        <v>2.2684676951936301E-2</v>
      </c>
      <c r="X1424" s="52">
        <v>0.19306811061568899</v>
      </c>
      <c r="Y1424" s="52">
        <v>8.7646836512642306E-3</v>
      </c>
      <c r="Z1424" s="53">
        <v>0.77548252878111101</v>
      </c>
      <c r="AA1424" s="7" t="str">
        <f t="shared" si="198"/>
        <v>Zonal</v>
      </c>
      <c r="AB1424" s="51">
        <v>1.6623056037436499E-2</v>
      </c>
      <c r="AC1424" s="52">
        <v>0.107394711071458</v>
      </c>
      <c r="AD1424" s="52">
        <v>1.0251409436290999E-2</v>
      </c>
      <c r="AE1424" s="53">
        <v>0.865730823454815</v>
      </c>
      <c r="AF1424" s="7" t="str">
        <f t="shared" si="199"/>
        <v>Zonal</v>
      </c>
      <c r="AG1424" s="51">
        <v>0.28826331175770198</v>
      </c>
      <c r="AH1424" s="52">
        <v>0.17973487581485301</v>
      </c>
      <c r="AI1424" s="52">
        <v>0.27599493658177798</v>
      </c>
      <c r="AJ1424" s="53">
        <v>0.25600687584566401</v>
      </c>
      <c r="AK1424" s="44" t="str">
        <f t="shared" si="192"/>
        <v>AL</v>
      </c>
      <c r="AL1424" s="51">
        <v>0.33827923058847198</v>
      </c>
      <c r="AM1424" s="52">
        <v>0</v>
      </c>
      <c r="AN1424" s="52">
        <v>0.38386652791298798</v>
      </c>
      <c r="AO1424" s="53">
        <v>0.27785424149853899</v>
      </c>
      <c r="AP1424" s="44" t="str">
        <f t="shared" si="193"/>
        <v>SB</v>
      </c>
    </row>
    <row r="1425" spans="1:42" x14ac:dyDescent="0.3">
      <c r="A1425" s="4">
        <v>34527</v>
      </c>
      <c r="B1425" s="5">
        <f t="shared" si="194"/>
        <v>1994</v>
      </c>
      <c r="C1425" s="6">
        <v>0</v>
      </c>
      <c r="D1425" s="7">
        <v>0</v>
      </c>
      <c r="E1425" s="7">
        <v>0</v>
      </c>
      <c r="F1425" s="8">
        <v>1</v>
      </c>
      <c r="G1425" s="44" t="str">
        <f t="shared" si="195"/>
        <v>Zonal</v>
      </c>
      <c r="H1425" s="51">
        <v>0.119937539111048</v>
      </c>
      <c r="I1425" s="52">
        <v>6.8157907639991195E-50</v>
      </c>
      <c r="J1425" s="52">
        <v>1.4568488231960701E-3</v>
      </c>
      <c r="K1425" s="53">
        <v>0.87860561206576204</v>
      </c>
      <c r="L1425" s="7" t="str">
        <f t="shared" si="200"/>
        <v>Zonal</v>
      </c>
      <c r="M1425" s="51">
        <v>0.221128169330291</v>
      </c>
      <c r="N1425" s="52">
        <v>3.8568679643027101E-7</v>
      </c>
      <c r="O1425" s="52">
        <v>1.6987983417607799E-3</v>
      </c>
      <c r="P1425" s="53">
        <v>0.77717264664115204</v>
      </c>
      <c r="Q1425" s="7" t="str">
        <f t="shared" si="196"/>
        <v>Zonal</v>
      </c>
      <c r="R1425" s="6">
        <v>0</v>
      </c>
      <c r="S1425" s="7">
        <v>0</v>
      </c>
      <c r="T1425" s="7">
        <v>1</v>
      </c>
      <c r="U1425" s="8">
        <v>0</v>
      </c>
      <c r="V1425" s="7" t="str">
        <f t="shared" si="197"/>
        <v>SB</v>
      </c>
      <c r="W1425" s="51">
        <v>1.52540007069431E-8</v>
      </c>
      <c r="X1425" s="52">
        <v>2.5187257230020701E-2</v>
      </c>
      <c r="Y1425" s="52">
        <v>4.6389979959920197E-2</v>
      </c>
      <c r="Z1425" s="53">
        <v>0.92842274755605703</v>
      </c>
      <c r="AA1425" s="7" t="str">
        <f t="shared" si="198"/>
        <v>Zonal</v>
      </c>
      <c r="AB1425" s="51">
        <v>1.67357149714975E-9</v>
      </c>
      <c r="AC1425" s="52">
        <v>7.8023030791647598E-3</v>
      </c>
      <c r="AD1425" s="52">
        <v>5.10961925025177E-2</v>
      </c>
      <c r="AE1425" s="53">
        <v>0.94110150274474402</v>
      </c>
      <c r="AF1425" s="7" t="str">
        <f t="shared" si="199"/>
        <v>Zonal</v>
      </c>
      <c r="AG1425" s="51">
        <v>0.25318257718814602</v>
      </c>
      <c r="AH1425" s="52">
        <v>0.19319915624675399</v>
      </c>
      <c r="AI1425" s="52">
        <v>0.29075696637381698</v>
      </c>
      <c r="AJ1425" s="53">
        <v>0.26286130019128001</v>
      </c>
      <c r="AK1425" s="44" t="str">
        <f t="shared" si="192"/>
        <v>SB</v>
      </c>
      <c r="AL1425" s="51">
        <v>0.25318861118268399</v>
      </c>
      <c r="AM1425" s="52">
        <v>0</v>
      </c>
      <c r="AN1425" s="52">
        <v>0.44109121360474102</v>
      </c>
      <c r="AO1425" s="53">
        <v>0.305720175212574</v>
      </c>
      <c r="AP1425" s="44" t="str">
        <f t="shared" si="193"/>
        <v>SB</v>
      </c>
    </row>
    <row r="1426" spans="1:42" x14ac:dyDescent="0.3">
      <c r="A1426" s="4">
        <v>34528</v>
      </c>
      <c r="B1426" s="5">
        <f t="shared" si="194"/>
        <v>1994</v>
      </c>
      <c r="C1426" s="6">
        <v>0</v>
      </c>
      <c r="D1426" s="7">
        <v>0</v>
      </c>
      <c r="E1426" s="7">
        <v>0</v>
      </c>
      <c r="F1426" s="8">
        <v>1</v>
      </c>
      <c r="G1426" s="44" t="str">
        <f t="shared" si="195"/>
        <v>Zonal</v>
      </c>
      <c r="H1426" s="51">
        <v>1.10050396911958E-2</v>
      </c>
      <c r="I1426" s="52">
        <v>2.4376164939326601E-59</v>
      </c>
      <c r="J1426" s="52">
        <v>3.7111051193251098E-3</v>
      </c>
      <c r="K1426" s="53">
        <v>0.98528385518946904</v>
      </c>
      <c r="L1426" s="7" t="str">
        <f t="shared" si="200"/>
        <v>Zonal</v>
      </c>
      <c r="M1426" s="51">
        <v>1.07070376160039E-2</v>
      </c>
      <c r="N1426" s="52">
        <v>1.4011937697517601E-7</v>
      </c>
      <c r="O1426" s="52">
        <v>3.98481029347894E-3</v>
      </c>
      <c r="P1426" s="53">
        <v>0.98530801197112705</v>
      </c>
      <c r="Q1426" s="7" t="str">
        <f t="shared" si="196"/>
        <v>Zonal</v>
      </c>
      <c r="R1426" s="6">
        <v>0</v>
      </c>
      <c r="S1426" s="7">
        <v>0</v>
      </c>
      <c r="T1426" s="7">
        <v>1</v>
      </c>
      <c r="U1426" s="8">
        <v>0</v>
      </c>
      <c r="V1426" s="7" t="str">
        <f t="shared" si="197"/>
        <v>SB</v>
      </c>
      <c r="W1426" s="51">
        <v>1.69232210392177E-6</v>
      </c>
      <c r="X1426" s="52">
        <v>1.38544062556871E-2</v>
      </c>
      <c r="Y1426" s="52">
        <v>3.0806125305131101E-2</v>
      </c>
      <c r="Z1426" s="53">
        <v>0.95533777611707804</v>
      </c>
      <c r="AA1426" s="7" t="str">
        <f t="shared" si="198"/>
        <v>Zonal</v>
      </c>
      <c r="AB1426" s="51">
        <v>2.1140665199923999E-7</v>
      </c>
      <c r="AC1426" s="52">
        <v>8.1332226857617606E-3</v>
      </c>
      <c r="AD1426" s="52">
        <v>3.35220991437509E-2</v>
      </c>
      <c r="AE1426" s="53">
        <v>0.958344466763836</v>
      </c>
      <c r="AF1426" s="7" t="str">
        <f t="shared" si="199"/>
        <v>Zonal</v>
      </c>
      <c r="AG1426" s="51">
        <v>0.24644504516660001</v>
      </c>
      <c r="AH1426" s="52">
        <v>0.19238788743617599</v>
      </c>
      <c r="AI1426" s="52">
        <v>0.29396321851313501</v>
      </c>
      <c r="AJ1426" s="53">
        <v>0.26720384888408699</v>
      </c>
      <c r="AK1426" s="44" t="str">
        <f t="shared" si="192"/>
        <v>SB</v>
      </c>
      <c r="AL1426" s="51">
        <v>0.23607951143575601</v>
      </c>
      <c r="AM1426" s="52">
        <v>0</v>
      </c>
      <c r="AN1426" s="52">
        <v>0.43910908873188798</v>
      </c>
      <c r="AO1426" s="53">
        <v>0.32481139983235502</v>
      </c>
      <c r="AP1426" s="44" t="str">
        <f t="shared" si="193"/>
        <v>SB</v>
      </c>
    </row>
    <row r="1427" spans="1:42" x14ac:dyDescent="0.3">
      <c r="A1427" s="4">
        <v>34529</v>
      </c>
      <c r="B1427" s="5">
        <f t="shared" si="194"/>
        <v>1994</v>
      </c>
      <c r="C1427" s="6">
        <v>0</v>
      </c>
      <c r="D1427" s="7">
        <v>0</v>
      </c>
      <c r="E1427" s="7">
        <v>0</v>
      </c>
      <c r="F1427" s="8">
        <v>1</v>
      </c>
      <c r="G1427" s="44" t="str">
        <f t="shared" si="195"/>
        <v>Zonal</v>
      </c>
      <c r="H1427" s="51">
        <v>7.1452495230463096E-3</v>
      </c>
      <c r="I1427" s="52">
        <v>1.10204892493318E-60</v>
      </c>
      <c r="J1427" s="52">
        <v>5.8674558933917501E-3</v>
      </c>
      <c r="K1427" s="53">
        <v>0.98698729458355805</v>
      </c>
      <c r="L1427" s="7" t="str">
        <f t="shared" si="200"/>
        <v>Zonal</v>
      </c>
      <c r="M1427" s="51">
        <v>1.68748106377194E-3</v>
      </c>
      <c r="N1427" s="52">
        <v>3.03680803519987E-5</v>
      </c>
      <c r="O1427" s="52">
        <v>1.0702442153169901E-5</v>
      </c>
      <c r="P1427" s="53">
        <v>0.99827144841370896</v>
      </c>
      <c r="Q1427" s="7" t="str">
        <f t="shared" si="196"/>
        <v>Zonal</v>
      </c>
      <c r="R1427" s="6">
        <v>0</v>
      </c>
      <c r="S1427" s="7">
        <v>0</v>
      </c>
      <c r="T1427" s="7">
        <v>1</v>
      </c>
      <c r="U1427" s="8">
        <v>0</v>
      </c>
      <c r="V1427" s="7" t="str">
        <f t="shared" si="197"/>
        <v>SB</v>
      </c>
      <c r="W1427" s="51">
        <v>4.2373894462860097E-9</v>
      </c>
      <c r="X1427" s="52">
        <v>1.1172259452838899E-3</v>
      </c>
      <c r="Y1427" s="52">
        <v>7.5349201787890993E-2</v>
      </c>
      <c r="Z1427" s="53">
        <v>0.92353356802943698</v>
      </c>
      <c r="AA1427" s="7" t="str">
        <f t="shared" si="198"/>
        <v>Zonal</v>
      </c>
      <c r="AB1427" s="51">
        <v>3.7418023731185401E-10</v>
      </c>
      <c r="AC1427" s="52">
        <v>6.3506970517242798E-4</v>
      </c>
      <c r="AD1427" s="52">
        <v>8.2459351315647106E-2</v>
      </c>
      <c r="AE1427" s="53">
        <v>0.91690557860499999</v>
      </c>
      <c r="AF1427" s="7" t="str">
        <f t="shared" si="199"/>
        <v>Zonal</v>
      </c>
      <c r="AG1427" s="51">
        <v>0.229743670602856</v>
      </c>
      <c r="AH1427" s="52">
        <v>0.180340442990676</v>
      </c>
      <c r="AI1427" s="52">
        <v>0.31722548966164599</v>
      </c>
      <c r="AJ1427" s="53">
        <v>0.27269039674481999</v>
      </c>
      <c r="AK1427" s="44" t="str">
        <f t="shared" si="192"/>
        <v>SB</v>
      </c>
      <c r="AL1427" s="51">
        <v>0.20625219323897501</v>
      </c>
      <c r="AM1427" s="52">
        <v>0</v>
      </c>
      <c r="AN1427" s="52">
        <v>0.44607556439349599</v>
      </c>
      <c r="AO1427" s="53">
        <v>0.34767224236752797</v>
      </c>
      <c r="AP1427" s="44" t="str">
        <f t="shared" si="193"/>
        <v>SB</v>
      </c>
    </row>
    <row r="1428" spans="1:42" x14ac:dyDescent="0.3">
      <c r="A1428" s="4">
        <v>34530</v>
      </c>
      <c r="B1428" s="5">
        <f t="shared" si="194"/>
        <v>1994</v>
      </c>
      <c r="C1428" s="6">
        <v>0</v>
      </c>
      <c r="D1428" s="7">
        <v>0</v>
      </c>
      <c r="E1428" s="7">
        <v>1</v>
      </c>
      <c r="F1428" s="8">
        <v>0</v>
      </c>
      <c r="G1428" s="44" t="str">
        <f t="shared" si="195"/>
        <v>SB</v>
      </c>
      <c r="H1428" s="51">
        <v>8.7688916150758297E-4</v>
      </c>
      <c r="I1428" s="52">
        <v>1.57419528127892E-43</v>
      </c>
      <c r="J1428" s="52">
        <v>2.28358690979828E-4</v>
      </c>
      <c r="K1428" s="53">
        <v>0.99889475214751999</v>
      </c>
      <c r="L1428" s="7" t="str">
        <f t="shared" si="200"/>
        <v>Zonal</v>
      </c>
      <c r="M1428" s="51">
        <v>1.5218561054979301E-4</v>
      </c>
      <c r="N1428" s="52">
        <v>2.5192106090643599E-6</v>
      </c>
      <c r="O1428" s="52">
        <v>2.3792161828298301E-4</v>
      </c>
      <c r="P1428" s="53">
        <v>0.99960737356055496</v>
      </c>
      <c r="Q1428" s="7" t="str">
        <f t="shared" si="196"/>
        <v>Zonal</v>
      </c>
      <c r="R1428" s="6">
        <v>0</v>
      </c>
      <c r="S1428" s="7">
        <v>0</v>
      </c>
      <c r="T1428" s="7">
        <v>0</v>
      </c>
      <c r="U1428" s="8">
        <v>1</v>
      </c>
      <c r="V1428" s="7" t="str">
        <f t="shared" si="197"/>
        <v>Zonal</v>
      </c>
      <c r="W1428" s="51">
        <v>1.14153678412703E-5</v>
      </c>
      <c r="X1428" s="52">
        <v>2.9006618237229301E-4</v>
      </c>
      <c r="Y1428" s="52">
        <v>2.0744609387133399E-2</v>
      </c>
      <c r="Z1428" s="53">
        <v>0.97895390906265201</v>
      </c>
      <c r="AA1428" s="7" t="str">
        <f t="shared" si="198"/>
        <v>Zonal</v>
      </c>
      <c r="AB1428" s="51">
        <v>1.0711341255079401E-6</v>
      </c>
      <c r="AC1428" s="52">
        <v>4.7723016593876803E-4</v>
      </c>
      <c r="AD1428" s="52">
        <v>2.1432054516011299E-2</v>
      </c>
      <c r="AE1428" s="53">
        <v>0.97808964418392297</v>
      </c>
      <c r="AF1428" s="7" t="str">
        <f t="shared" si="199"/>
        <v>Zonal</v>
      </c>
      <c r="AG1428" s="51">
        <v>0.19654282991150501</v>
      </c>
      <c r="AH1428" s="52">
        <v>0.166914255231255</v>
      </c>
      <c r="AI1428" s="52">
        <v>0.34831639737602799</v>
      </c>
      <c r="AJ1428" s="53">
        <v>0.28822651748120998</v>
      </c>
      <c r="AK1428" s="44" t="str">
        <f t="shared" si="192"/>
        <v>SB</v>
      </c>
      <c r="AL1428" s="51">
        <v>0.110893632638081</v>
      </c>
      <c r="AM1428" s="52">
        <v>0</v>
      </c>
      <c r="AN1428" s="52">
        <v>0.486023610006728</v>
      </c>
      <c r="AO1428" s="53">
        <v>0.40308275735519</v>
      </c>
      <c r="AP1428" s="44" t="str">
        <f t="shared" si="193"/>
        <v>SB</v>
      </c>
    </row>
    <row r="1429" spans="1:42" x14ac:dyDescent="0.3">
      <c r="A1429" s="4">
        <v>34531</v>
      </c>
      <c r="B1429" s="5">
        <f t="shared" si="194"/>
        <v>1994</v>
      </c>
      <c r="C1429" s="6">
        <v>0</v>
      </c>
      <c r="D1429" s="7">
        <v>0</v>
      </c>
      <c r="E1429" s="7">
        <v>1</v>
      </c>
      <c r="F1429" s="8">
        <v>0</v>
      </c>
      <c r="G1429" s="44" t="str">
        <f t="shared" si="195"/>
        <v>SB</v>
      </c>
      <c r="H1429" s="51">
        <v>3.5279676382154201E-3</v>
      </c>
      <c r="I1429" s="52">
        <v>1.9999778904978198E-31</v>
      </c>
      <c r="J1429" s="52">
        <v>5.1663406723139E-3</v>
      </c>
      <c r="K1429" s="53">
        <v>0.99130569168948102</v>
      </c>
      <c r="L1429" s="7" t="str">
        <f t="shared" si="200"/>
        <v>Zonal</v>
      </c>
      <c r="M1429" s="51">
        <v>1.0306047332687199E-3</v>
      </c>
      <c r="N1429" s="52">
        <v>9.6492513727032706E-6</v>
      </c>
      <c r="O1429" s="52">
        <v>1.3538133624067E-2</v>
      </c>
      <c r="P1429" s="53">
        <v>0.98542161239128401</v>
      </c>
      <c r="Q1429" s="7" t="str">
        <f t="shared" si="196"/>
        <v>Zonal</v>
      </c>
      <c r="R1429" s="6">
        <v>1</v>
      </c>
      <c r="S1429" s="7">
        <v>0</v>
      </c>
      <c r="T1429" s="7">
        <v>0</v>
      </c>
      <c r="U1429" s="8">
        <v>0</v>
      </c>
      <c r="V1429" s="7" t="str">
        <f t="shared" si="197"/>
        <v>AL</v>
      </c>
      <c r="W1429" s="51">
        <v>8.5352001118268201E-3</v>
      </c>
      <c r="X1429" s="52">
        <v>7.0348821485622104E-3</v>
      </c>
      <c r="Y1429" s="52">
        <v>1.22511445695832E-2</v>
      </c>
      <c r="Z1429" s="53">
        <v>0.97217877317002899</v>
      </c>
      <c r="AA1429" s="7" t="str">
        <f t="shared" si="198"/>
        <v>Zonal</v>
      </c>
      <c r="AB1429" s="51">
        <v>2.2432322187749599E-3</v>
      </c>
      <c r="AC1429" s="52">
        <v>1.00123822273489E-2</v>
      </c>
      <c r="AD1429" s="52">
        <v>1.20896436134398E-2</v>
      </c>
      <c r="AE1429" s="53">
        <v>0.975654741940436</v>
      </c>
      <c r="AF1429" s="7" t="str">
        <f t="shared" si="199"/>
        <v>Zonal</v>
      </c>
      <c r="AG1429" s="51">
        <v>0.203368178782976</v>
      </c>
      <c r="AH1429" s="52">
        <v>0.17549642438618901</v>
      </c>
      <c r="AI1429" s="52">
        <v>0.33768341584188</v>
      </c>
      <c r="AJ1429" s="53">
        <v>0.28345198098895302</v>
      </c>
      <c r="AK1429" s="44" t="str">
        <f t="shared" si="192"/>
        <v>SB</v>
      </c>
      <c r="AL1429" s="51">
        <v>8.2834226471927397E-2</v>
      </c>
      <c r="AM1429" s="52">
        <v>0</v>
      </c>
      <c r="AN1429" s="52">
        <v>0.52225841476655799</v>
      </c>
      <c r="AO1429" s="53">
        <v>0.394907358761514</v>
      </c>
      <c r="AP1429" s="44" t="str">
        <f t="shared" si="193"/>
        <v>SB</v>
      </c>
    </row>
    <row r="1430" spans="1:42" x14ac:dyDescent="0.3">
      <c r="A1430" s="4">
        <v>34532</v>
      </c>
      <c r="B1430" s="5">
        <f t="shared" si="194"/>
        <v>1994</v>
      </c>
      <c r="C1430" s="6">
        <v>0</v>
      </c>
      <c r="D1430" s="7">
        <v>0</v>
      </c>
      <c r="E1430" s="7">
        <v>0</v>
      </c>
      <c r="F1430" s="8">
        <v>1</v>
      </c>
      <c r="G1430" s="44" t="str">
        <f t="shared" si="195"/>
        <v>Zonal</v>
      </c>
      <c r="H1430" s="51">
        <v>2.4253482190087799E-2</v>
      </c>
      <c r="I1430" s="52">
        <v>9.5398365832152107E-47</v>
      </c>
      <c r="J1430" s="52">
        <v>1.5353587785552601E-2</v>
      </c>
      <c r="K1430" s="53">
        <v>0.96039293002435899</v>
      </c>
      <c r="L1430" s="7" t="str">
        <f t="shared" si="200"/>
        <v>Zonal</v>
      </c>
      <c r="M1430" s="51">
        <v>1.71142757888535E-3</v>
      </c>
      <c r="N1430" s="52">
        <v>1.8290704011140099E-4</v>
      </c>
      <c r="O1430" s="52">
        <v>1.19912385658897E-3</v>
      </c>
      <c r="P1430" s="53">
        <v>0.99690654152440505</v>
      </c>
      <c r="Q1430" s="7" t="str">
        <f t="shared" si="196"/>
        <v>Zonal</v>
      </c>
      <c r="R1430" s="6">
        <v>0</v>
      </c>
      <c r="S1430" s="7">
        <v>0</v>
      </c>
      <c r="T1430" s="7">
        <v>1</v>
      </c>
      <c r="U1430" s="8">
        <v>0</v>
      </c>
      <c r="V1430" s="7" t="str">
        <f t="shared" si="197"/>
        <v>SB</v>
      </c>
      <c r="W1430" s="51">
        <v>3.2504377434126399E-5</v>
      </c>
      <c r="X1430" s="52">
        <v>1.56204267784459E-2</v>
      </c>
      <c r="Y1430" s="52">
        <v>2.4551887909714298E-2</v>
      </c>
      <c r="Z1430" s="53">
        <v>0.95979518093440397</v>
      </c>
      <c r="AA1430" s="7" t="str">
        <f t="shared" si="198"/>
        <v>Zonal</v>
      </c>
      <c r="AB1430" s="51">
        <v>4.2340234730369496E-6</v>
      </c>
      <c r="AC1430" s="52">
        <v>1.25736802925146E-2</v>
      </c>
      <c r="AD1430" s="52">
        <v>2.6789471560637299E-2</v>
      </c>
      <c r="AE1430" s="53">
        <v>0.96063261412337397</v>
      </c>
      <c r="AF1430" s="7" t="str">
        <f t="shared" si="199"/>
        <v>Zonal</v>
      </c>
      <c r="AG1430" s="51">
        <v>0.22193646101707701</v>
      </c>
      <c r="AH1430" s="52">
        <v>0.18621573581540099</v>
      </c>
      <c r="AI1430" s="52">
        <v>0.31941109926998001</v>
      </c>
      <c r="AJ1430" s="53">
        <v>0.27243670389753999</v>
      </c>
      <c r="AK1430" s="44" t="str">
        <f t="shared" si="192"/>
        <v>SB</v>
      </c>
      <c r="AL1430" s="51">
        <v>0.136415787058283</v>
      </c>
      <c r="AM1430" s="52">
        <v>0</v>
      </c>
      <c r="AN1430" s="52">
        <v>0.50309775126204603</v>
      </c>
      <c r="AO1430" s="53">
        <v>0.36048646167966902</v>
      </c>
      <c r="AP1430" s="44" t="str">
        <f t="shared" si="193"/>
        <v>SB</v>
      </c>
    </row>
    <row r="1431" spans="1:42" x14ac:dyDescent="0.3">
      <c r="A1431" s="4">
        <v>34533</v>
      </c>
      <c r="B1431" s="5">
        <f t="shared" si="194"/>
        <v>1994</v>
      </c>
      <c r="C1431" s="6">
        <v>0</v>
      </c>
      <c r="D1431" s="7">
        <v>0</v>
      </c>
      <c r="E1431" s="7">
        <v>0</v>
      </c>
      <c r="F1431" s="8">
        <v>1</v>
      </c>
      <c r="G1431" s="44" t="str">
        <f t="shared" si="195"/>
        <v>Zonal</v>
      </c>
      <c r="H1431" s="51">
        <v>2.4936424101135699E-2</v>
      </c>
      <c r="I1431" s="52">
        <v>1.4252973225239001E-29</v>
      </c>
      <c r="J1431" s="52">
        <v>2.3767438284258001E-2</v>
      </c>
      <c r="K1431" s="53">
        <v>0.95129613761459497</v>
      </c>
      <c r="L1431" s="7" t="str">
        <f t="shared" si="200"/>
        <v>Zonal</v>
      </c>
      <c r="M1431" s="51">
        <v>1.8637112288541399E-3</v>
      </c>
      <c r="N1431" s="52">
        <v>4.51377662009091E-5</v>
      </c>
      <c r="O1431" s="52">
        <v>4.1019131600171302E-3</v>
      </c>
      <c r="P1431" s="53">
        <v>0.99398923784492699</v>
      </c>
      <c r="Q1431" s="7" t="str">
        <f t="shared" si="196"/>
        <v>Zonal</v>
      </c>
      <c r="R1431" s="6">
        <v>0</v>
      </c>
      <c r="S1431" s="7">
        <v>0</v>
      </c>
      <c r="T1431" s="7">
        <v>1</v>
      </c>
      <c r="U1431" s="8">
        <v>0</v>
      </c>
      <c r="V1431" s="7" t="str">
        <f t="shared" si="197"/>
        <v>SB</v>
      </c>
      <c r="W1431" s="51">
        <v>9.1931309141501699E-6</v>
      </c>
      <c r="X1431" s="52">
        <v>4.2456029475053302E-2</v>
      </c>
      <c r="Y1431" s="52">
        <v>2.48803339577824E-2</v>
      </c>
      <c r="Z1431" s="53">
        <v>0.93265444343625103</v>
      </c>
      <c r="AA1431" s="7" t="str">
        <f t="shared" si="198"/>
        <v>Zonal</v>
      </c>
      <c r="AB1431" s="51">
        <v>1.1765035934377499E-6</v>
      </c>
      <c r="AC1431" s="52">
        <v>2.4127682140290499E-2</v>
      </c>
      <c r="AD1431" s="52">
        <v>2.8130823190043501E-2</v>
      </c>
      <c r="AE1431" s="53">
        <v>0.94774031816607196</v>
      </c>
      <c r="AF1431" s="7" t="str">
        <f t="shared" si="199"/>
        <v>Zonal</v>
      </c>
      <c r="AG1431" s="51">
        <v>0.23135195417582199</v>
      </c>
      <c r="AH1431" s="52">
        <v>0.184783707537852</v>
      </c>
      <c r="AI1431" s="52">
        <v>0.315551639161123</v>
      </c>
      <c r="AJ1431" s="53">
        <v>0.2683126991252</v>
      </c>
      <c r="AK1431" s="44" t="str">
        <f t="shared" si="192"/>
        <v>SB</v>
      </c>
      <c r="AL1431" s="51">
        <v>0.18658545643615801</v>
      </c>
      <c r="AM1431" s="52">
        <v>0</v>
      </c>
      <c r="AN1431" s="52">
        <v>0.47459704374953499</v>
      </c>
      <c r="AO1431" s="53">
        <v>0.33881749981430498</v>
      </c>
      <c r="AP1431" s="44" t="str">
        <f t="shared" si="193"/>
        <v>SB</v>
      </c>
    </row>
    <row r="1432" spans="1:42" x14ac:dyDescent="0.3">
      <c r="A1432" s="4">
        <v>34534</v>
      </c>
      <c r="B1432" s="5">
        <f t="shared" si="194"/>
        <v>1994</v>
      </c>
      <c r="C1432" s="6">
        <v>0</v>
      </c>
      <c r="D1432" s="7">
        <v>0</v>
      </c>
      <c r="E1432" s="7">
        <v>0</v>
      </c>
      <c r="F1432" s="8">
        <v>1</v>
      </c>
      <c r="G1432" s="44" t="str">
        <f t="shared" si="195"/>
        <v>Zonal</v>
      </c>
      <c r="H1432" s="51">
        <v>0.44985426248205301</v>
      </c>
      <c r="I1432" s="52">
        <v>2.78233891969205E-19</v>
      </c>
      <c r="J1432" s="52">
        <v>7.8969748095140003E-3</v>
      </c>
      <c r="K1432" s="53">
        <v>0.54224876270843003</v>
      </c>
      <c r="L1432" s="7" t="str">
        <f t="shared" si="200"/>
        <v>Zonal</v>
      </c>
      <c r="M1432" s="51">
        <v>0.226275352961053</v>
      </c>
      <c r="N1432" s="52">
        <v>8.6887891457130401E-5</v>
      </c>
      <c r="O1432" s="52">
        <v>2.1371513693388502E-3</v>
      </c>
      <c r="P1432" s="53">
        <v>0.771500607778146</v>
      </c>
      <c r="Q1432" s="7" t="str">
        <f t="shared" si="196"/>
        <v>Zonal</v>
      </c>
      <c r="R1432" s="6">
        <v>0</v>
      </c>
      <c r="S1432" s="7">
        <v>0</v>
      </c>
      <c r="T1432" s="7">
        <v>1</v>
      </c>
      <c r="U1432" s="8">
        <v>0</v>
      </c>
      <c r="V1432" s="7" t="str">
        <f t="shared" si="197"/>
        <v>SB</v>
      </c>
      <c r="W1432" s="51">
        <v>8.8772387836114105E-5</v>
      </c>
      <c r="X1432" s="52">
        <v>8.9834514447868996E-2</v>
      </c>
      <c r="Y1432" s="52">
        <v>2.3125105514449001E-2</v>
      </c>
      <c r="Z1432" s="53">
        <v>0.88695160764984604</v>
      </c>
      <c r="AA1432" s="7" t="str">
        <f t="shared" si="198"/>
        <v>Zonal</v>
      </c>
      <c r="AB1432" s="51">
        <v>1.9694829650096001E-5</v>
      </c>
      <c r="AC1432" s="52">
        <v>5.07272958601971E-2</v>
      </c>
      <c r="AD1432" s="52">
        <v>2.63429532627368E-2</v>
      </c>
      <c r="AE1432" s="53">
        <v>0.92291005604741505</v>
      </c>
      <c r="AF1432" s="7" t="str">
        <f t="shared" si="199"/>
        <v>Zonal</v>
      </c>
      <c r="AG1432" s="51">
        <v>0.22887528115306199</v>
      </c>
      <c r="AH1432" s="52">
        <v>0.18183570903042201</v>
      </c>
      <c r="AI1432" s="52">
        <v>0.32346501240396702</v>
      </c>
      <c r="AJ1432" s="53">
        <v>0.26582399741254797</v>
      </c>
      <c r="AK1432" s="44" t="str">
        <f t="shared" si="192"/>
        <v>SB</v>
      </c>
      <c r="AL1432" s="51">
        <v>0.18865602921330399</v>
      </c>
      <c r="AM1432" s="52">
        <v>0</v>
      </c>
      <c r="AN1432" s="52">
        <v>0.473287290624751</v>
      </c>
      <c r="AO1432" s="53">
        <v>0.33805668016194301</v>
      </c>
      <c r="AP1432" s="44" t="str">
        <f t="shared" si="193"/>
        <v>SB</v>
      </c>
    </row>
    <row r="1433" spans="1:42" x14ac:dyDescent="0.3">
      <c r="A1433" s="4">
        <v>34535</v>
      </c>
      <c r="B1433" s="5">
        <f t="shared" si="194"/>
        <v>1994</v>
      </c>
      <c r="C1433" s="6">
        <v>0</v>
      </c>
      <c r="D1433" s="7">
        <v>0</v>
      </c>
      <c r="E1433" s="7">
        <v>1</v>
      </c>
      <c r="F1433" s="8">
        <v>0</v>
      </c>
      <c r="G1433" s="44" t="str">
        <f t="shared" si="195"/>
        <v>SB</v>
      </c>
      <c r="H1433" s="51">
        <v>0.27927169821546199</v>
      </c>
      <c r="I1433" s="52">
        <v>3.6835525038224697E-21</v>
      </c>
      <c r="J1433" s="52">
        <v>2.3736878790901099E-3</v>
      </c>
      <c r="K1433" s="53">
        <v>0.71835461390544497</v>
      </c>
      <c r="L1433" s="7" t="str">
        <f t="shared" si="200"/>
        <v>Zonal</v>
      </c>
      <c r="M1433" s="51">
        <v>0.19454116271024899</v>
      </c>
      <c r="N1433" s="52">
        <v>9.7415797761016794E-5</v>
      </c>
      <c r="O1433" s="52">
        <v>5.9163366140738702E-4</v>
      </c>
      <c r="P1433" s="53">
        <v>0.80476978783058195</v>
      </c>
      <c r="Q1433" s="7" t="str">
        <f t="shared" si="196"/>
        <v>Zonal</v>
      </c>
      <c r="R1433" s="6">
        <v>1</v>
      </c>
      <c r="S1433" s="7">
        <v>0</v>
      </c>
      <c r="T1433" s="7">
        <v>0</v>
      </c>
      <c r="U1433" s="8">
        <v>0</v>
      </c>
      <c r="V1433" s="7" t="str">
        <f t="shared" si="197"/>
        <v>AL</v>
      </c>
      <c r="W1433" s="51">
        <v>5.7214826901810699E-2</v>
      </c>
      <c r="X1433" s="52">
        <v>0.248449692611066</v>
      </c>
      <c r="Y1433" s="52">
        <v>1.04263578146417E-2</v>
      </c>
      <c r="Z1433" s="53">
        <v>0.68390912267248105</v>
      </c>
      <c r="AA1433" s="7" t="str">
        <f t="shared" si="198"/>
        <v>Zonal</v>
      </c>
      <c r="AB1433" s="51">
        <v>2.5671359401425901E-2</v>
      </c>
      <c r="AC1433" s="52">
        <v>0.207711466077691</v>
      </c>
      <c r="AD1433" s="52">
        <v>1.2550230557147501E-2</v>
      </c>
      <c r="AE1433" s="53">
        <v>0.75406694396373497</v>
      </c>
      <c r="AF1433" s="7" t="str">
        <f t="shared" si="199"/>
        <v>Zonal</v>
      </c>
      <c r="AG1433" s="51">
        <v>0.214328205585162</v>
      </c>
      <c r="AH1433" s="52">
        <v>0.18016751044489801</v>
      </c>
      <c r="AI1433" s="52">
        <v>0.34269805126562403</v>
      </c>
      <c r="AJ1433" s="53">
        <v>0.26280623270431402</v>
      </c>
      <c r="AK1433" s="44" t="str">
        <f t="shared" si="192"/>
        <v>SB</v>
      </c>
      <c r="AL1433" s="51">
        <v>0.13221869418535401</v>
      </c>
      <c r="AM1433" s="52">
        <v>0</v>
      </c>
      <c r="AN1433" s="52">
        <v>0.50367136336574703</v>
      </c>
      <c r="AO1433" s="53">
        <v>0.36410994244889799</v>
      </c>
      <c r="AP1433" s="44" t="str">
        <f t="shared" si="193"/>
        <v>SB</v>
      </c>
    </row>
    <row r="1434" spans="1:42" x14ac:dyDescent="0.3">
      <c r="A1434" s="4">
        <v>34536</v>
      </c>
      <c r="B1434" s="5">
        <f t="shared" si="194"/>
        <v>1994</v>
      </c>
      <c r="C1434" s="6">
        <v>0</v>
      </c>
      <c r="D1434" s="7">
        <v>0</v>
      </c>
      <c r="E1434" s="7">
        <v>0</v>
      </c>
      <c r="F1434" s="8">
        <v>1</v>
      </c>
      <c r="G1434" s="44" t="str">
        <f t="shared" si="195"/>
        <v>Zonal</v>
      </c>
      <c r="H1434" s="51">
        <v>0.69863965639603498</v>
      </c>
      <c r="I1434" s="52">
        <v>1.4119044262077299E-21</v>
      </c>
      <c r="J1434" s="52">
        <v>2.8039362301620599E-3</v>
      </c>
      <c r="K1434" s="53">
        <v>0.29855640737380401</v>
      </c>
      <c r="L1434" s="7" t="str">
        <f t="shared" si="200"/>
        <v>AL</v>
      </c>
      <c r="M1434" s="51">
        <v>0.45971292226704402</v>
      </c>
      <c r="N1434" s="52">
        <v>3.3685246108837501E-4</v>
      </c>
      <c r="O1434" s="52">
        <v>5.8576398256183896E-4</v>
      </c>
      <c r="P1434" s="53">
        <v>0.53936446128929505</v>
      </c>
      <c r="Q1434" s="7" t="str">
        <f t="shared" si="196"/>
        <v>Zonal</v>
      </c>
      <c r="R1434" s="6">
        <v>0</v>
      </c>
      <c r="S1434" s="7">
        <v>0</v>
      </c>
      <c r="T1434" s="7">
        <v>1</v>
      </c>
      <c r="U1434" s="8">
        <v>0</v>
      </c>
      <c r="V1434" s="7" t="str">
        <f t="shared" si="197"/>
        <v>SB</v>
      </c>
      <c r="W1434" s="51">
        <v>1.1235357475203899E-3</v>
      </c>
      <c r="X1434" s="52">
        <v>0.175902440655482</v>
      </c>
      <c r="Y1434" s="52">
        <v>1.26382546332886E-2</v>
      </c>
      <c r="Z1434" s="53">
        <v>0.81033576896370796</v>
      </c>
      <c r="AA1434" s="7" t="str">
        <f t="shared" si="198"/>
        <v>Zonal</v>
      </c>
      <c r="AB1434" s="51">
        <v>2.5672209448581601E-4</v>
      </c>
      <c r="AC1434" s="52">
        <v>9.0485773197087602E-2</v>
      </c>
      <c r="AD1434" s="52">
        <v>1.6133805451717699E-2</v>
      </c>
      <c r="AE1434" s="53">
        <v>0.89312369925670798</v>
      </c>
      <c r="AF1434" s="7" t="str">
        <f t="shared" si="199"/>
        <v>Zonal</v>
      </c>
      <c r="AG1434" s="51">
        <v>0.25441014470026302</v>
      </c>
      <c r="AH1434" s="52">
        <v>0.192577623446581</v>
      </c>
      <c r="AI1434" s="52">
        <v>0.32112427262465199</v>
      </c>
      <c r="AJ1434" s="53">
        <v>0.231887959228502</v>
      </c>
      <c r="AK1434" s="44" t="str">
        <f t="shared" si="192"/>
        <v>SB</v>
      </c>
      <c r="AL1434" s="51">
        <v>0.26624331550802099</v>
      </c>
      <c r="AM1434" s="52">
        <v>0</v>
      </c>
      <c r="AN1434" s="52">
        <v>0.55508021390374296</v>
      </c>
      <c r="AO1434" s="53">
        <v>0.17867647058823499</v>
      </c>
      <c r="AP1434" s="44" t="str">
        <f t="shared" si="193"/>
        <v>SB</v>
      </c>
    </row>
    <row r="1435" spans="1:42" x14ac:dyDescent="0.3">
      <c r="A1435" s="4">
        <v>34537</v>
      </c>
      <c r="B1435" s="5">
        <f t="shared" si="194"/>
        <v>1994</v>
      </c>
      <c r="C1435" s="6">
        <v>0</v>
      </c>
      <c r="D1435" s="7">
        <v>0</v>
      </c>
      <c r="E1435" s="7">
        <v>0</v>
      </c>
      <c r="F1435" s="8">
        <v>1</v>
      </c>
      <c r="G1435" s="44" t="str">
        <f t="shared" si="195"/>
        <v>Zonal</v>
      </c>
      <c r="H1435" s="51">
        <v>0.836331247330102</v>
      </c>
      <c r="I1435" s="52">
        <v>1.3406658634090299E-12</v>
      </c>
      <c r="J1435" s="52">
        <v>2.86344935504996E-3</v>
      </c>
      <c r="K1435" s="53">
        <v>0.160805303313514</v>
      </c>
      <c r="L1435" s="7" t="str">
        <f t="shared" si="200"/>
        <v>AL</v>
      </c>
      <c r="M1435" s="51">
        <v>0.67091365080161502</v>
      </c>
      <c r="N1435" s="52">
        <v>7.9698653072175496E-3</v>
      </c>
      <c r="O1435" s="52">
        <v>1.39944090510338E-2</v>
      </c>
      <c r="P1435" s="53">
        <v>0.30712207484013199</v>
      </c>
      <c r="Q1435" s="7" t="str">
        <f t="shared" si="196"/>
        <v>AL</v>
      </c>
      <c r="R1435" s="6">
        <v>0</v>
      </c>
      <c r="S1435" s="7">
        <v>0</v>
      </c>
      <c r="T1435" s="7">
        <v>1</v>
      </c>
      <c r="U1435" s="8">
        <v>0</v>
      </c>
      <c r="V1435" s="7" t="str">
        <f t="shared" si="197"/>
        <v>SB</v>
      </c>
      <c r="W1435" s="51">
        <v>8.2851790922140595E-3</v>
      </c>
      <c r="X1435" s="52">
        <v>0.40660310247589099</v>
      </c>
      <c r="Y1435" s="52">
        <v>8.61157444233694E-3</v>
      </c>
      <c r="Z1435" s="53">
        <v>0.57650014398955696</v>
      </c>
      <c r="AA1435" s="7" t="str">
        <f t="shared" si="198"/>
        <v>Zonal</v>
      </c>
      <c r="AB1435" s="51">
        <v>3.5157408825095301E-3</v>
      </c>
      <c r="AC1435" s="52">
        <v>0.24969794307225199</v>
      </c>
      <c r="AD1435" s="52">
        <v>1.32084580948313E-2</v>
      </c>
      <c r="AE1435" s="53">
        <v>0.73357785795040797</v>
      </c>
      <c r="AF1435" s="7" t="str">
        <f t="shared" si="199"/>
        <v>Zonal</v>
      </c>
      <c r="AG1435" s="51">
        <v>0.29390545481250702</v>
      </c>
      <c r="AH1435" s="52">
        <v>0.19447604391061399</v>
      </c>
      <c r="AI1435" s="52">
        <v>0.296342372576057</v>
      </c>
      <c r="AJ1435" s="53">
        <v>0.21527612870082</v>
      </c>
      <c r="AK1435" s="44" t="str">
        <f t="shared" si="192"/>
        <v>SB</v>
      </c>
      <c r="AL1435" s="51">
        <v>0.41180831704522403</v>
      </c>
      <c r="AM1435" s="52">
        <v>0</v>
      </c>
      <c r="AN1435" s="52">
        <v>0.55732290894385605</v>
      </c>
      <c r="AO1435" s="53">
        <v>3.0868774010918601E-2</v>
      </c>
      <c r="AP1435" s="44" t="str">
        <f t="shared" si="193"/>
        <v>SB</v>
      </c>
    </row>
    <row r="1436" spans="1:42" x14ac:dyDescent="0.3">
      <c r="A1436" s="4">
        <v>34538</v>
      </c>
      <c r="B1436" s="5">
        <f t="shared" si="194"/>
        <v>1994</v>
      </c>
      <c r="C1436" s="6">
        <v>0</v>
      </c>
      <c r="D1436" s="7">
        <v>0</v>
      </c>
      <c r="E1436" s="7">
        <v>0</v>
      </c>
      <c r="F1436" s="8">
        <v>1</v>
      </c>
      <c r="G1436" s="44" t="str">
        <f t="shared" si="195"/>
        <v>Zonal</v>
      </c>
      <c r="H1436" s="51">
        <v>0.12814439712317299</v>
      </c>
      <c r="I1436" s="52">
        <v>1.49923018039848E-8</v>
      </c>
      <c r="J1436" s="52">
        <v>6.7477540654759503E-4</v>
      </c>
      <c r="K1436" s="53">
        <v>0.87118081247796797</v>
      </c>
      <c r="L1436" s="7" t="str">
        <f t="shared" si="200"/>
        <v>Zonal</v>
      </c>
      <c r="M1436" s="51">
        <v>5.4111832389933598E-2</v>
      </c>
      <c r="N1436" s="52">
        <v>1.02561578138302E-2</v>
      </c>
      <c r="O1436" s="52">
        <v>3.7348685629090501E-4</v>
      </c>
      <c r="P1436" s="53">
        <v>0.93525852293995304</v>
      </c>
      <c r="Q1436" s="7" t="str">
        <f t="shared" si="196"/>
        <v>Zonal</v>
      </c>
      <c r="R1436" s="6">
        <v>1</v>
      </c>
      <c r="S1436" s="7">
        <v>0</v>
      </c>
      <c r="T1436" s="7">
        <v>0</v>
      </c>
      <c r="U1436" s="8">
        <v>0</v>
      </c>
      <c r="V1436" s="7" t="str">
        <f t="shared" si="197"/>
        <v>AL</v>
      </c>
      <c r="W1436" s="51">
        <v>0.10193569560752699</v>
      </c>
      <c r="X1436" s="52">
        <v>0.30605985307872102</v>
      </c>
      <c r="Y1436" s="52">
        <v>6.5489793301058098E-3</v>
      </c>
      <c r="Z1436" s="53">
        <v>0.585455471983645</v>
      </c>
      <c r="AA1436" s="7" t="str">
        <f t="shared" si="198"/>
        <v>Zonal</v>
      </c>
      <c r="AB1436" s="51">
        <v>6.5404763072267405E-2</v>
      </c>
      <c r="AC1436" s="52">
        <v>0.20208278619654199</v>
      </c>
      <c r="AD1436" s="52">
        <v>9.5517082440649999E-3</v>
      </c>
      <c r="AE1436" s="53">
        <v>0.72296074248712405</v>
      </c>
      <c r="AF1436" s="7" t="str">
        <f t="shared" si="199"/>
        <v>Zonal</v>
      </c>
      <c r="AG1436" s="51">
        <v>0.34513434340980798</v>
      </c>
      <c r="AH1436" s="52">
        <v>0.20011114590689599</v>
      </c>
      <c r="AI1436" s="52">
        <v>0.25753488587768902</v>
      </c>
      <c r="AJ1436" s="53">
        <v>0.19721962480560501</v>
      </c>
      <c r="AK1436" s="44" t="str">
        <f t="shared" si="192"/>
        <v>AL</v>
      </c>
      <c r="AL1436" s="51">
        <v>0.50376089663760903</v>
      </c>
      <c r="AM1436" s="52">
        <v>0.13125778331257701</v>
      </c>
      <c r="AN1436" s="52">
        <v>0.36498132004981299</v>
      </c>
      <c r="AO1436" s="53">
        <v>0</v>
      </c>
      <c r="AP1436" s="44" t="str">
        <f t="shared" si="193"/>
        <v>AL</v>
      </c>
    </row>
    <row r="1437" spans="1:42" x14ac:dyDescent="0.3">
      <c r="A1437" s="4">
        <v>34539</v>
      </c>
      <c r="B1437" s="5">
        <f t="shared" si="194"/>
        <v>1994</v>
      </c>
      <c r="C1437" s="6">
        <v>0</v>
      </c>
      <c r="D1437" s="7">
        <v>0</v>
      </c>
      <c r="E1437" s="7">
        <v>0</v>
      </c>
      <c r="F1437" s="8">
        <v>1</v>
      </c>
      <c r="G1437" s="44" t="str">
        <f t="shared" si="195"/>
        <v>Zonal</v>
      </c>
      <c r="H1437" s="51">
        <v>0.88483414213714395</v>
      </c>
      <c r="I1437" s="52">
        <v>5.0141638247474303E-9</v>
      </c>
      <c r="J1437" s="52">
        <v>6.0170145366491203E-3</v>
      </c>
      <c r="K1437" s="53">
        <v>0.109148838312031</v>
      </c>
      <c r="L1437" s="7" t="str">
        <f t="shared" si="200"/>
        <v>AL</v>
      </c>
      <c r="M1437" s="51">
        <v>0.528127671990125</v>
      </c>
      <c r="N1437" s="52">
        <v>6.7888683125188795E-2</v>
      </c>
      <c r="O1437" s="52">
        <v>6.7464064541429198E-5</v>
      </c>
      <c r="P1437" s="53">
        <v>0.40391618082015701</v>
      </c>
      <c r="Q1437" s="7" t="str">
        <f t="shared" si="196"/>
        <v>AL</v>
      </c>
      <c r="R1437" s="6">
        <v>1</v>
      </c>
      <c r="S1437" s="7">
        <v>0</v>
      </c>
      <c r="T1437" s="7">
        <v>0</v>
      </c>
      <c r="U1437" s="8">
        <v>0</v>
      </c>
      <c r="V1437" s="7" t="str">
        <f t="shared" si="197"/>
        <v>AL</v>
      </c>
      <c r="W1437" s="51">
        <v>0.47084873093354501</v>
      </c>
      <c r="X1437" s="52">
        <v>0.282957056923829</v>
      </c>
      <c r="Y1437" s="52">
        <v>2.3934312337493698E-3</v>
      </c>
      <c r="Z1437" s="53">
        <v>0.243800780908875</v>
      </c>
      <c r="AA1437" s="7" t="str">
        <f t="shared" si="198"/>
        <v>AL</v>
      </c>
      <c r="AB1437" s="51">
        <v>0.400741079718267</v>
      </c>
      <c r="AC1437" s="52">
        <v>0.24191528627783199</v>
      </c>
      <c r="AD1437" s="52">
        <v>4.2775426935747502E-3</v>
      </c>
      <c r="AE1437" s="53">
        <v>0.35306609131032402</v>
      </c>
      <c r="AF1437" s="7" t="str">
        <f t="shared" si="199"/>
        <v>AL</v>
      </c>
      <c r="AG1437" s="51">
        <v>0.39102089928096101</v>
      </c>
      <c r="AH1437" s="52">
        <v>0.21315356361888599</v>
      </c>
      <c r="AI1437" s="52">
        <v>0.207296731074541</v>
      </c>
      <c r="AJ1437" s="53">
        <v>0.18852880602561001</v>
      </c>
      <c r="AK1437" s="44" t="str">
        <f t="shared" si="192"/>
        <v>AL</v>
      </c>
      <c r="AL1437" s="51">
        <v>0.58035209737013604</v>
      </c>
      <c r="AM1437" s="52">
        <v>0.241338839382742</v>
      </c>
      <c r="AN1437" s="52">
        <v>0.17830906324712001</v>
      </c>
      <c r="AO1437" s="53">
        <v>0</v>
      </c>
      <c r="AP1437" s="44" t="str">
        <f t="shared" si="193"/>
        <v>AL</v>
      </c>
    </row>
    <row r="1438" spans="1:42" x14ac:dyDescent="0.3">
      <c r="A1438" s="4">
        <v>34540</v>
      </c>
      <c r="B1438" s="5">
        <f t="shared" si="194"/>
        <v>1994</v>
      </c>
      <c r="C1438" s="6">
        <v>0</v>
      </c>
      <c r="D1438" s="7">
        <v>0</v>
      </c>
      <c r="E1438" s="7">
        <v>0</v>
      </c>
      <c r="F1438" s="8">
        <v>1</v>
      </c>
      <c r="G1438" s="44" t="str">
        <f t="shared" si="195"/>
        <v>Zonal</v>
      </c>
      <c r="H1438" s="51">
        <v>0.980841577466258</v>
      </c>
      <c r="I1438" s="52">
        <v>8.1453110836411204E-8</v>
      </c>
      <c r="J1438" s="52">
        <v>1.10494153561158E-3</v>
      </c>
      <c r="K1438" s="53">
        <v>1.8053399545013501E-2</v>
      </c>
      <c r="L1438" s="7" t="str">
        <f t="shared" si="200"/>
        <v>AL</v>
      </c>
      <c r="M1438" s="51">
        <v>0.87187963292208803</v>
      </c>
      <c r="N1438" s="52">
        <v>3.4503974537268299E-2</v>
      </c>
      <c r="O1438" s="52">
        <v>7.9955796729691896E-7</v>
      </c>
      <c r="P1438" s="53">
        <v>9.3615592982677007E-2</v>
      </c>
      <c r="Q1438" s="7" t="str">
        <f t="shared" si="196"/>
        <v>AL</v>
      </c>
      <c r="R1438" s="6">
        <v>1</v>
      </c>
      <c r="S1438" s="7">
        <v>0</v>
      </c>
      <c r="T1438" s="7">
        <v>0</v>
      </c>
      <c r="U1438" s="8">
        <v>0</v>
      </c>
      <c r="V1438" s="7" t="str">
        <f t="shared" si="197"/>
        <v>AL</v>
      </c>
      <c r="W1438" s="51">
        <v>0.58497651135068196</v>
      </c>
      <c r="X1438" s="52">
        <v>0.24892965386855101</v>
      </c>
      <c r="Y1438" s="52">
        <v>1.7662502317955899E-3</v>
      </c>
      <c r="Z1438" s="53">
        <v>0.16432758454897101</v>
      </c>
      <c r="AA1438" s="7" t="str">
        <f t="shared" si="198"/>
        <v>AL</v>
      </c>
      <c r="AB1438" s="51">
        <v>0.54110416307780296</v>
      </c>
      <c r="AC1438" s="52">
        <v>0.22280626768485401</v>
      </c>
      <c r="AD1438" s="52">
        <v>3.0841484115360601E-3</v>
      </c>
      <c r="AE1438" s="53">
        <v>0.233005420825804</v>
      </c>
      <c r="AF1438" s="7" t="str">
        <f t="shared" si="199"/>
        <v>AL</v>
      </c>
      <c r="AG1438" s="51">
        <v>0.35840243320144199</v>
      </c>
      <c r="AH1438" s="52">
        <v>0.21563843644289701</v>
      </c>
      <c r="AI1438" s="52">
        <v>0.208764888086548</v>
      </c>
      <c r="AJ1438" s="53">
        <v>0.21719424226911099</v>
      </c>
      <c r="AK1438" s="44" t="str">
        <f t="shared" si="192"/>
        <v>AL</v>
      </c>
      <c r="AL1438" s="51">
        <v>0.84075482956664405</v>
      </c>
      <c r="AM1438" s="52">
        <v>0.13694338778250101</v>
      </c>
      <c r="AN1438" s="52">
        <v>0</v>
      </c>
      <c r="AO1438" s="53">
        <v>2.2301782650853998E-2</v>
      </c>
      <c r="AP1438" s="44" t="str">
        <f t="shared" si="193"/>
        <v>AL</v>
      </c>
    </row>
    <row r="1439" spans="1:42" x14ac:dyDescent="0.3">
      <c r="A1439" s="4">
        <v>34541</v>
      </c>
      <c r="B1439" s="5">
        <f t="shared" si="194"/>
        <v>1994</v>
      </c>
      <c r="C1439" s="6">
        <v>0</v>
      </c>
      <c r="D1439" s="7">
        <v>0</v>
      </c>
      <c r="E1439" s="7">
        <v>0</v>
      </c>
      <c r="F1439" s="8">
        <v>1</v>
      </c>
      <c r="G1439" s="44" t="str">
        <f t="shared" si="195"/>
        <v>Zonal</v>
      </c>
      <c r="H1439" s="51">
        <v>0.10199013510671701</v>
      </c>
      <c r="I1439" s="52">
        <v>6.9481983428981699E-21</v>
      </c>
      <c r="J1439" s="52">
        <v>5.6458369255735796E-6</v>
      </c>
      <c r="K1439" s="53">
        <v>0.89800421905635697</v>
      </c>
      <c r="L1439" s="7" t="str">
        <f t="shared" si="200"/>
        <v>Zonal</v>
      </c>
      <c r="M1439" s="51">
        <v>8.4192223677182501E-2</v>
      </c>
      <c r="N1439" s="52">
        <v>9.4346594731975195E-8</v>
      </c>
      <c r="O1439" s="52">
        <v>1.4387503851241001E-6</v>
      </c>
      <c r="P1439" s="53">
        <v>0.91580624322583004</v>
      </c>
      <c r="Q1439" s="7" t="str">
        <f t="shared" si="196"/>
        <v>Zonal</v>
      </c>
      <c r="R1439" s="6">
        <v>1</v>
      </c>
      <c r="S1439" s="7">
        <v>0</v>
      </c>
      <c r="T1439" s="7">
        <v>0</v>
      </c>
      <c r="U1439" s="8">
        <v>0</v>
      </c>
      <c r="V1439" s="7" t="str">
        <f t="shared" si="197"/>
        <v>AL</v>
      </c>
      <c r="W1439" s="51">
        <v>0.94356220022889903</v>
      </c>
      <c r="X1439" s="52">
        <v>3.3161177023106801E-2</v>
      </c>
      <c r="Y1439" s="52">
        <v>1.81124318535212E-4</v>
      </c>
      <c r="Z1439" s="53">
        <v>2.3095498429458301E-2</v>
      </c>
      <c r="AA1439" s="7" t="str">
        <f t="shared" si="198"/>
        <v>AL</v>
      </c>
      <c r="AB1439" s="51">
        <v>0.94618614182022498</v>
      </c>
      <c r="AC1439" s="52">
        <v>2.9168762948632201E-2</v>
      </c>
      <c r="AD1439" s="52">
        <v>2.2043981543795301E-4</v>
      </c>
      <c r="AE1439" s="53">
        <v>2.4424655415703499E-2</v>
      </c>
      <c r="AF1439" s="7" t="str">
        <f t="shared" si="199"/>
        <v>AL</v>
      </c>
      <c r="AG1439" s="51">
        <v>0.31526828196885998</v>
      </c>
      <c r="AH1439" s="52">
        <v>0.19350091055228399</v>
      </c>
      <c r="AI1439" s="52">
        <v>0.226599077665118</v>
      </c>
      <c r="AJ1439" s="53">
        <v>0.26463172981373601</v>
      </c>
      <c r="AK1439" s="44" t="str">
        <f t="shared" si="192"/>
        <v>AL</v>
      </c>
      <c r="AL1439" s="51">
        <v>0.45998560921010501</v>
      </c>
      <c r="AM1439" s="52">
        <v>0</v>
      </c>
      <c r="AN1439" s="52">
        <v>0.21406299968020401</v>
      </c>
      <c r="AO1439" s="53">
        <v>0.32595139110968901</v>
      </c>
      <c r="AP1439" s="44" t="str">
        <f t="shared" si="193"/>
        <v>AL</v>
      </c>
    </row>
    <row r="1440" spans="1:42" x14ac:dyDescent="0.3">
      <c r="A1440" s="4">
        <v>34542</v>
      </c>
      <c r="B1440" s="5">
        <f t="shared" si="194"/>
        <v>1994</v>
      </c>
      <c r="C1440" s="6">
        <v>0</v>
      </c>
      <c r="D1440" s="7">
        <v>0</v>
      </c>
      <c r="E1440" s="7">
        <v>0</v>
      </c>
      <c r="F1440" s="8">
        <v>1</v>
      </c>
      <c r="G1440" s="44" t="str">
        <f t="shared" si="195"/>
        <v>Zonal</v>
      </c>
      <c r="H1440" s="51">
        <v>8.9031499775499496E-4</v>
      </c>
      <c r="I1440" s="52">
        <v>1.1937077168745101E-31</v>
      </c>
      <c r="J1440" s="52">
        <v>1.8930156633575799E-6</v>
      </c>
      <c r="K1440" s="53">
        <v>0.99910779198658795</v>
      </c>
      <c r="L1440" s="7" t="str">
        <f t="shared" si="200"/>
        <v>Zonal</v>
      </c>
      <c r="M1440" s="51">
        <v>1.3694824123532501E-3</v>
      </c>
      <c r="N1440" s="52">
        <v>1.2905873828154799E-9</v>
      </c>
      <c r="O1440" s="52">
        <v>1.5585408164065999E-5</v>
      </c>
      <c r="P1440" s="53">
        <v>0.99861493088890896</v>
      </c>
      <c r="Q1440" s="7" t="str">
        <f t="shared" si="196"/>
        <v>Zonal</v>
      </c>
      <c r="R1440" s="6">
        <v>1</v>
      </c>
      <c r="S1440" s="7">
        <v>0</v>
      </c>
      <c r="T1440" s="7">
        <v>0</v>
      </c>
      <c r="U1440" s="8">
        <v>0</v>
      </c>
      <c r="V1440" s="7" t="str">
        <f t="shared" si="197"/>
        <v>AL</v>
      </c>
      <c r="W1440" s="51">
        <v>0.95200039381717205</v>
      </c>
      <c r="X1440" s="52">
        <v>1.45320564749555E-2</v>
      </c>
      <c r="Y1440" s="52">
        <v>2.88271036947178E-4</v>
      </c>
      <c r="Z1440" s="53">
        <v>3.3179278670925801E-2</v>
      </c>
      <c r="AA1440" s="7" t="str">
        <f t="shared" si="198"/>
        <v>AL</v>
      </c>
      <c r="AB1440" s="51">
        <v>0.955016601459306</v>
      </c>
      <c r="AC1440" s="52">
        <v>1.2787829543153001E-2</v>
      </c>
      <c r="AD1440" s="52">
        <v>3.0722382034432298E-4</v>
      </c>
      <c r="AE1440" s="53">
        <v>3.1888345177195E-2</v>
      </c>
      <c r="AF1440" s="7" t="str">
        <f t="shared" si="199"/>
        <v>AL</v>
      </c>
      <c r="AG1440" s="51">
        <v>0.27084822998949598</v>
      </c>
      <c r="AH1440" s="52">
        <v>0.18835242829547499</v>
      </c>
      <c r="AI1440" s="52">
        <v>0.249705354499279</v>
      </c>
      <c r="AJ1440" s="53">
        <v>0.29109398721574797</v>
      </c>
      <c r="AK1440" s="44" t="str">
        <f t="shared" si="192"/>
        <v>Zonal</v>
      </c>
      <c r="AL1440" s="51">
        <v>0.29342359767891601</v>
      </c>
      <c r="AM1440" s="52">
        <v>0</v>
      </c>
      <c r="AN1440" s="52">
        <v>0.33415308096159102</v>
      </c>
      <c r="AO1440" s="53">
        <v>0.37242332135949102</v>
      </c>
      <c r="AP1440" s="44" t="str">
        <f t="shared" si="193"/>
        <v>Zonal</v>
      </c>
    </row>
    <row r="1441" spans="1:42" x14ac:dyDescent="0.3">
      <c r="A1441" s="4">
        <v>34543</v>
      </c>
      <c r="B1441" s="5">
        <f t="shared" si="194"/>
        <v>1994</v>
      </c>
      <c r="C1441" s="6">
        <v>0</v>
      </c>
      <c r="D1441" s="7">
        <v>0</v>
      </c>
      <c r="E1441" s="7">
        <v>0</v>
      </c>
      <c r="F1441" s="8">
        <v>1</v>
      </c>
      <c r="G1441" s="44" t="str">
        <f t="shared" si="195"/>
        <v>Zonal</v>
      </c>
      <c r="H1441" s="51">
        <v>2.0646793556749799E-2</v>
      </c>
      <c r="I1441" s="52">
        <v>4.5969114931118198E-31</v>
      </c>
      <c r="J1441" s="52">
        <v>1.54665675426366E-4</v>
      </c>
      <c r="K1441" s="53">
        <v>0.97919854076782897</v>
      </c>
      <c r="L1441" s="7" t="str">
        <f t="shared" si="200"/>
        <v>Zonal</v>
      </c>
      <c r="M1441" s="51">
        <v>2.2740616035103901E-2</v>
      </c>
      <c r="N1441" s="52">
        <v>2.6718958049932898E-5</v>
      </c>
      <c r="O1441" s="52">
        <v>1.3070493569552E-4</v>
      </c>
      <c r="P1441" s="53">
        <v>0.97710196007115202</v>
      </c>
      <c r="Q1441" s="7" t="str">
        <f t="shared" si="196"/>
        <v>Zonal</v>
      </c>
      <c r="R1441" s="6">
        <v>1</v>
      </c>
      <c r="S1441" s="7">
        <v>0</v>
      </c>
      <c r="T1441" s="7">
        <v>0</v>
      </c>
      <c r="U1441" s="8">
        <v>0</v>
      </c>
      <c r="V1441" s="7" t="str">
        <f t="shared" si="197"/>
        <v>AL</v>
      </c>
      <c r="W1441" s="51">
        <v>0.89288871908105005</v>
      </c>
      <c r="X1441" s="52">
        <v>2.1581614600150099E-2</v>
      </c>
      <c r="Y1441" s="52">
        <v>8.2499900321582505E-4</v>
      </c>
      <c r="Z1441" s="53">
        <v>8.4704667315583404E-2</v>
      </c>
      <c r="AA1441" s="7" t="str">
        <f t="shared" si="198"/>
        <v>AL</v>
      </c>
      <c r="AB1441" s="51">
        <v>0.89473238535079902</v>
      </c>
      <c r="AC1441" s="52">
        <v>1.85837653358269E-2</v>
      </c>
      <c r="AD1441" s="52">
        <v>9.0713891595354905E-4</v>
      </c>
      <c r="AE1441" s="53">
        <v>8.5776710397419006E-2</v>
      </c>
      <c r="AF1441" s="7" t="str">
        <f t="shared" si="199"/>
        <v>AL</v>
      </c>
      <c r="AG1441" s="51">
        <v>0.26870304505480802</v>
      </c>
      <c r="AH1441" s="52">
        <v>0.187379840544695</v>
      </c>
      <c r="AI1441" s="52">
        <v>0.25646671432419199</v>
      </c>
      <c r="AJ1441" s="53">
        <v>0.28745040007630202</v>
      </c>
      <c r="AK1441" s="44" t="str">
        <f t="shared" si="192"/>
        <v>Zonal</v>
      </c>
      <c r="AL1441" s="51">
        <v>0.27981724911830702</v>
      </c>
      <c r="AM1441" s="52">
        <v>0</v>
      </c>
      <c r="AN1441" s="52">
        <v>0.36224217163620798</v>
      </c>
      <c r="AO1441" s="53">
        <v>0.357940579245484</v>
      </c>
      <c r="AP1441" s="44" t="str">
        <f t="shared" si="193"/>
        <v>SB</v>
      </c>
    </row>
    <row r="1442" spans="1:42" x14ac:dyDescent="0.3">
      <c r="A1442" s="4">
        <v>34544</v>
      </c>
      <c r="B1442" s="5">
        <f t="shared" si="194"/>
        <v>1994</v>
      </c>
      <c r="C1442" s="6">
        <v>0</v>
      </c>
      <c r="D1442" s="7">
        <v>0</v>
      </c>
      <c r="E1442" s="7">
        <v>0</v>
      </c>
      <c r="F1442" s="8">
        <v>1</v>
      </c>
      <c r="G1442" s="44" t="str">
        <f t="shared" si="195"/>
        <v>Zonal</v>
      </c>
      <c r="H1442" s="51">
        <v>2.2186988721768601E-2</v>
      </c>
      <c r="I1442" s="52">
        <v>7.1813524379154996E-33</v>
      </c>
      <c r="J1442" s="52">
        <v>3.0318958286371702E-4</v>
      </c>
      <c r="K1442" s="53">
        <v>0.97750982169535805</v>
      </c>
      <c r="L1442" s="7" t="str">
        <f t="shared" si="200"/>
        <v>Zonal</v>
      </c>
      <c r="M1442" s="51">
        <v>7.0488700066993499E-4</v>
      </c>
      <c r="N1442" s="52">
        <v>4.2405055961168498E-3</v>
      </c>
      <c r="O1442" s="52">
        <v>1.05774803004034E-7</v>
      </c>
      <c r="P1442" s="53">
        <v>0.99505450162840903</v>
      </c>
      <c r="Q1442" s="7" t="str">
        <f t="shared" si="196"/>
        <v>Zonal</v>
      </c>
      <c r="R1442" s="6">
        <v>1</v>
      </c>
      <c r="S1442" s="7">
        <v>0</v>
      </c>
      <c r="T1442" s="7">
        <v>0</v>
      </c>
      <c r="U1442" s="8">
        <v>0</v>
      </c>
      <c r="V1442" s="7" t="str">
        <f t="shared" si="197"/>
        <v>AL</v>
      </c>
      <c r="W1442" s="51">
        <v>0.19970244858716399</v>
      </c>
      <c r="X1442" s="52">
        <v>1.6979656662639599E-2</v>
      </c>
      <c r="Y1442" s="52">
        <v>9.8930146481130393E-3</v>
      </c>
      <c r="Z1442" s="53">
        <v>0.77342488010208199</v>
      </c>
      <c r="AA1442" s="7" t="str">
        <f t="shared" si="198"/>
        <v>Zonal</v>
      </c>
      <c r="AB1442" s="51">
        <v>0.19074948289777599</v>
      </c>
      <c r="AC1442" s="52">
        <v>1.1547247178727999E-2</v>
      </c>
      <c r="AD1442" s="52">
        <v>1.0742543745711999E-2</v>
      </c>
      <c r="AE1442" s="53">
        <v>0.78696072617778401</v>
      </c>
      <c r="AF1442" s="7" t="str">
        <f t="shared" si="199"/>
        <v>Zonal</v>
      </c>
      <c r="AG1442" s="51">
        <v>0.29483214830924598</v>
      </c>
      <c r="AH1442" s="52">
        <v>0.19406189358255299</v>
      </c>
      <c r="AI1442" s="52">
        <v>0.24190959210308499</v>
      </c>
      <c r="AJ1442" s="53">
        <v>0.26919636600511399</v>
      </c>
      <c r="AK1442" s="44" t="str">
        <f t="shared" si="192"/>
        <v>AL</v>
      </c>
      <c r="AL1442" s="51">
        <v>0.37909034103989198</v>
      </c>
      <c r="AM1442" s="52">
        <v>0</v>
      </c>
      <c r="AN1442" s="52">
        <v>0.29789193277863601</v>
      </c>
      <c r="AO1442" s="53">
        <v>0.32301772618147101</v>
      </c>
      <c r="AP1442" s="44" t="str">
        <f t="shared" si="193"/>
        <v>AL</v>
      </c>
    </row>
    <row r="1443" spans="1:42" x14ac:dyDescent="0.3">
      <c r="A1443" s="4">
        <v>34545</v>
      </c>
      <c r="B1443" s="5">
        <f t="shared" si="194"/>
        <v>1994</v>
      </c>
      <c r="C1443" s="6">
        <v>0</v>
      </c>
      <c r="D1443" s="7">
        <v>0</v>
      </c>
      <c r="E1443" s="7">
        <v>0</v>
      </c>
      <c r="F1443" s="8">
        <v>1</v>
      </c>
      <c r="G1443" s="44" t="str">
        <f t="shared" si="195"/>
        <v>Zonal</v>
      </c>
      <c r="H1443" s="51">
        <v>1.95587898693966E-2</v>
      </c>
      <c r="I1443" s="52">
        <v>1.16457346906135E-27</v>
      </c>
      <c r="J1443" s="52">
        <v>2.33600777706344E-4</v>
      </c>
      <c r="K1443" s="53">
        <v>0.98020760935288798</v>
      </c>
      <c r="L1443" s="7" t="str">
        <f t="shared" si="200"/>
        <v>Zonal</v>
      </c>
      <c r="M1443" s="51">
        <v>1.2261789878450301E-4</v>
      </c>
      <c r="N1443" s="52">
        <v>3.2172578459297601E-4</v>
      </c>
      <c r="O1443" s="52">
        <v>2.3679692986960601E-7</v>
      </c>
      <c r="P1443" s="53">
        <v>0.99955541951968596</v>
      </c>
      <c r="Q1443" s="7" t="str">
        <f t="shared" si="196"/>
        <v>Zonal</v>
      </c>
      <c r="R1443" s="6">
        <v>1</v>
      </c>
      <c r="S1443" s="7">
        <v>0</v>
      </c>
      <c r="T1443" s="7">
        <v>0</v>
      </c>
      <c r="U1443" s="8">
        <v>0</v>
      </c>
      <c r="V1443" s="7" t="str">
        <f t="shared" si="197"/>
        <v>AL</v>
      </c>
      <c r="W1443" s="51">
        <v>0.55158288396726196</v>
      </c>
      <c r="X1443" s="52">
        <v>8.44058674473218E-2</v>
      </c>
      <c r="Y1443" s="52">
        <v>8.4951473102040601E-3</v>
      </c>
      <c r="Z1443" s="53">
        <v>0.35551610127521199</v>
      </c>
      <c r="AA1443" s="7" t="str">
        <f t="shared" si="198"/>
        <v>AL</v>
      </c>
      <c r="AB1443" s="51">
        <v>0.54511657091178001</v>
      </c>
      <c r="AC1443" s="52">
        <v>6.23043785027576E-2</v>
      </c>
      <c r="AD1443" s="52">
        <v>1.12753140012347E-2</v>
      </c>
      <c r="AE1443" s="53">
        <v>0.381303736584228</v>
      </c>
      <c r="AF1443" s="7" t="str">
        <f t="shared" si="199"/>
        <v>AL</v>
      </c>
      <c r="AG1443" s="51">
        <v>0.31359897281890098</v>
      </c>
      <c r="AH1443" s="52">
        <v>0.19993601318322399</v>
      </c>
      <c r="AI1443" s="52">
        <v>0.23251541234748399</v>
      </c>
      <c r="AJ1443" s="53">
        <v>0.25394960165038999</v>
      </c>
      <c r="AK1443" s="44" t="str">
        <f t="shared" si="192"/>
        <v>AL</v>
      </c>
      <c r="AL1443" s="51">
        <v>0.48519503546099202</v>
      </c>
      <c r="AM1443" s="52">
        <v>0</v>
      </c>
      <c r="AN1443" s="52">
        <v>0.23639184397163099</v>
      </c>
      <c r="AO1443" s="53">
        <v>0.27841312056737499</v>
      </c>
      <c r="AP1443" s="44" t="str">
        <f t="shared" si="193"/>
        <v>AL</v>
      </c>
    </row>
    <row r="1444" spans="1:42" x14ac:dyDescent="0.3">
      <c r="A1444" s="4">
        <v>34546</v>
      </c>
      <c r="B1444" s="5">
        <f t="shared" si="194"/>
        <v>1994</v>
      </c>
      <c r="C1444" s="6">
        <v>0</v>
      </c>
      <c r="D1444" s="7">
        <v>0</v>
      </c>
      <c r="E1444" s="7">
        <v>0</v>
      </c>
      <c r="F1444" s="8">
        <v>1</v>
      </c>
      <c r="G1444" s="44" t="str">
        <f t="shared" si="195"/>
        <v>Zonal</v>
      </c>
      <c r="H1444" s="51">
        <v>5.8952855127361696E-3</v>
      </c>
      <c r="I1444" s="52">
        <v>1.0949023788956001E-19</v>
      </c>
      <c r="J1444" s="52">
        <v>4.4538875897653998E-3</v>
      </c>
      <c r="K1444" s="53">
        <v>0.98965082689750405</v>
      </c>
      <c r="L1444" s="7" t="str">
        <f t="shared" si="200"/>
        <v>Zonal</v>
      </c>
      <c r="M1444" s="51">
        <v>1.8303704026725599E-4</v>
      </c>
      <c r="N1444" s="52">
        <v>1.53527073212862E-4</v>
      </c>
      <c r="O1444" s="52">
        <v>7.3149117318903802E-3</v>
      </c>
      <c r="P1444" s="53">
        <v>0.99234852415462804</v>
      </c>
      <c r="Q1444" s="7" t="str">
        <f t="shared" si="196"/>
        <v>Zonal</v>
      </c>
      <c r="R1444" s="6">
        <v>1</v>
      </c>
      <c r="S1444" s="7">
        <v>0</v>
      </c>
      <c r="T1444" s="7">
        <v>0</v>
      </c>
      <c r="U1444" s="8">
        <v>0</v>
      </c>
      <c r="V1444" s="7" t="str">
        <f t="shared" si="197"/>
        <v>AL</v>
      </c>
      <c r="W1444" s="51">
        <v>3.1985570969837599E-3</v>
      </c>
      <c r="X1444" s="52">
        <v>0.145899500964354</v>
      </c>
      <c r="Y1444" s="52">
        <v>2.34219437770413E-2</v>
      </c>
      <c r="Z1444" s="53">
        <v>0.82747999816161799</v>
      </c>
      <c r="AA1444" s="7" t="str">
        <f t="shared" si="198"/>
        <v>Zonal</v>
      </c>
      <c r="AB1444" s="51">
        <v>1.4003592809524799E-3</v>
      </c>
      <c r="AC1444" s="52">
        <v>7.2754207127237597E-2</v>
      </c>
      <c r="AD1444" s="52">
        <v>3.1261161519442901E-2</v>
      </c>
      <c r="AE1444" s="53">
        <v>0.89458427207236602</v>
      </c>
      <c r="AF1444" s="7" t="str">
        <f t="shared" si="199"/>
        <v>Zonal</v>
      </c>
      <c r="AG1444" s="51">
        <v>0.313491213472532</v>
      </c>
      <c r="AH1444" s="52">
        <v>0.20775532568520499</v>
      </c>
      <c r="AI1444" s="52">
        <v>0.23884306914449199</v>
      </c>
      <c r="AJ1444" s="53">
        <v>0.23991039169776901</v>
      </c>
      <c r="AK1444" s="44" t="str">
        <f t="shared" si="192"/>
        <v>AL</v>
      </c>
      <c r="AL1444" s="51">
        <v>0.55223217120721402</v>
      </c>
      <c r="AM1444" s="52">
        <v>0</v>
      </c>
      <c r="AN1444" s="52">
        <v>0.27230583603226</v>
      </c>
      <c r="AO1444" s="53">
        <v>0.17546199276052499</v>
      </c>
      <c r="AP1444" s="44" t="str">
        <f t="shared" si="193"/>
        <v>AL</v>
      </c>
    </row>
    <row r="1445" spans="1:42" x14ac:dyDescent="0.3">
      <c r="A1445" s="4">
        <v>34547</v>
      </c>
      <c r="B1445" s="5">
        <f t="shared" si="194"/>
        <v>1994</v>
      </c>
      <c r="C1445" s="6">
        <v>0</v>
      </c>
      <c r="D1445" s="7">
        <v>0</v>
      </c>
      <c r="E1445" s="7">
        <v>0</v>
      </c>
      <c r="F1445" s="8">
        <v>1</v>
      </c>
      <c r="G1445" s="44" t="str">
        <f t="shared" si="195"/>
        <v>Zonal</v>
      </c>
      <c r="H1445" s="51">
        <v>1.1003180810890301E-3</v>
      </c>
      <c r="I1445" s="52">
        <v>1.04180888472909E-30</v>
      </c>
      <c r="J1445" s="52">
        <v>0.14809110472815801</v>
      </c>
      <c r="K1445" s="53">
        <v>0.85080857719074698</v>
      </c>
      <c r="L1445" s="7" t="str">
        <f t="shared" si="200"/>
        <v>Zonal</v>
      </c>
      <c r="M1445" s="51">
        <v>4.0569626598792198E-6</v>
      </c>
      <c r="N1445" s="52">
        <v>7.4574088902341397E-4</v>
      </c>
      <c r="O1445" s="52">
        <v>0.23148245465507</v>
      </c>
      <c r="P1445" s="53">
        <v>0.76776774749325605</v>
      </c>
      <c r="Q1445" s="7" t="str">
        <f t="shared" si="196"/>
        <v>Zonal</v>
      </c>
      <c r="R1445" s="6">
        <v>1</v>
      </c>
      <c r="S1445" s="7">
        <v>0</v>
      </c>
      <c r="T1445" s="7">
        <v>0</v>
      </c>
      <c r="U1445" s="8">
        <v>0</v>
      </c>
      <c r="V1445" s="7" t="str">
        <f t="shared" si="197"/>
        <v>AL</v>
      </c>
      <c r="W1445" s="51">
        <v>0.10205488577603999</v>
      </c>
      <c r="X1445" s="52">
        <v>0.46606972671612801</v>
      </c>
      <c r="Y1445" s="52">
        <v>7.8840199303244294E-3</v>
      </c>
      <c r="Z1445" s="53">
        <v>0.42399136757750699</v>
      </c>
      <c r="AA1445" s="7" t="str">
        <f t="shared" si="198"/>
        <v>NAO-</v>
      </c>
      <c r="AB1445" s="51">
        <v>6.8298871556261007E-2</v>
      </c>
      <c r="AC1445" s="52">
        <v>0.35420033366194398</v>
      </c>
      <c r="AD1445" s="52">
        <v>1.3357127916079301E-2</v>
      </c>
      <c r="AE1445" s="53">
        <v>0.56414366686571504</v>
      </c>
      <c r="AF1445" s="7" t="str">
        <f t="shared" si="199"/>
        <v>Zonal</v>
      </c>
      <c r="AG1445" s="51">
        <v>0.277987382287749</v>
      </c>
      <c r="AH1445" s="52">
        <v>0.21030614724699201</v>
      </c>
      <c r="AI1445" s="52">
        <v>0.26731775029478699</v>
      </c>
      <c r="AJ1445" s="53">
        <v>0.244388720170471</v>
      </c>
      <c r="AK1445" s="44" t="str">
        <f t="shared" si="192"/>
        <v>AL</v>
      </c>
      <c r="AL1445" s="51">
        <v>0.35631223452405802</v>
      </c>
      <c r="AM1445" s="52">
        <v>0</v>
      </c>
      <c r="AN1445" s="52">
        <v>0.46117958359445699</v>
      </c>
      <c r="AO1445" s="53">
        <v>0.18250818188148399</v>
      </c>
      <c r="AP1445" s="44" t="str">
        <f t="shared" si="193"/>
        <v>SB</v>
      </c>
    </row>
    <row r="1446" spans="1:42" x14ac:dyDescent="0.3">
      <c r="A1446" s="4">
        <v>34548</v>
      </c>
      <c r="B1446" s="5">
        <f t="shared" si="194"/>
        <v>1994</v>
      </c>
      <c r="C1446" s="6">
        <v>0</v>
      </c>
      <c r="D1446" s="7">
        <v>0</v>
      </c>
      <c r="E1446" s="7">
        <v>0</v>
      </c>
      <c r="F1446" s="8">
        <v>1</v>
      </c>
      <c r="G1446" s="44" t="str">
        <f t="shared" si="195"/>
        <v>Zonal</v>
      </c>
      <c r="H1446" s="51">
        <v>2.4853556967515699E-3</v>
      </c>
      <c r="I1446" s="52">
        <v>1.3077135472835599E-23</v>
      </c>
      <c r="J1446" s="52">
        <v>5.4178320707761997E-2</v>
      </c>
      <c r="K1446" s="53">
        <v>0.94333632359549202</v>
      </c>
      <c r="L1446" s="7" t="str">
        <f t="shared" si="200"/>
        <v>Zonal</v>
      </c>
      <c r="M1446" s="51">
        <v>4.8446937959038797E-5</v>
      </c>
      <c r="N1446" s="52">
        <v>1.5638034734237501E-4</v>
      </c>
      <c r="O1446" s="52">
        <v>2.20803219124058E-2</v>
      </c>
      <c r="P1446" s="53">
        <v>0.97771485080228004</v>
      </c>
      <c r="Q1446" s="7" t="str">
        <f t="shared" si="196"/>
        <v>Zonal</v>
      </c>
      <c r="R1446" s="6">
        <v>1</v>
      </c>
      <c r="S1446" s="7">
        <v>0</v>
      </c>
      <c r="T1446" s="7">
        <v>0</v>
      </c>
      <c r="U1446" s="8">
        <v>0</v>
      </c>
      <c r="V1446" s="7" t="str">
        <f t="shared" si="197"/>
        <v>AL</v>
      </c>
      <c r="W1446" s="51">
        <v>0.318907538160494</v>
      </c>
      <c r="X1446" s="52">
        <v>0.41371844341609898</v>
      </c>
      <c r="Y1446" s="52">
        <v>4.9387722125309504E-3</v>
      </c>
      <c r="Z1446" s="53">
        <v>0.262435246210875</v>
      </c>
      <c r="AA1446" s="7" t="str">
        <f t="shared" si="198"/>
        <v>NAO-</v>
      </c>
      <c r="AB1446" s="51">
        <v>0.26806255773381099</v>
      </c>
      <c r="AC1446" s="52">
        <v>0.39536319038325701</v>
      </c>
      <c r="AD1446" s="52">
        <v>7.8021478288297797E-3</v>
      </c>
      <c r="AE1446" s="53">
        <v>0.32877210405410001</v>
      </c>
      <c r="AF1446" s="7" t="str">
        <f t="shared" si="199"/>
        <v>NAO-</v>
      </c>
      <c r="AG1446" s="51">
        <v>0.244201667814923</v>
      </c>
      <c r="AH1446" s="52">
        <v>0.19835264888503401</v>
      </c>
      <c r="AI1446" s="52">
        <v>0.30911202104062502</v>
      </c>
      <c r="AJ1446" s="53">
        <v>0.248333662259416</v>
      </c>
      <c r="AK1446" s="44" t="str">
        <f t="shared" si="192"/>
        <v>SB</v>
      </c>
      <c r="AL1446" s="51">
        <v>0.18001128597404201</v>
      </c>
      <c r="AM1446" s="52">
        <v>0</v>
      </c>
      <c r="AN1446" s="52">
        <v>0.56824879302777598</v>
      </c>
      <c r="AO1446" s="53">
        <v>0.25173992099818099</v>
      </c>
      <c r="AP1446" s="44" t="str">
        <f t="shared" si="193"/>
        <v>SB</v>
      </c>
    </row>
    <row r="1447" spans="1:42" x14ac:dyDescent="0.3">
      <c r="A1447" s="4">
        <v>34549</v>
      </c>
      <c r="B1447" s="5">
        <f t="shared" si="194"/>
        <v>1994</v>
      </c>
      <c r="C1447" s="6">
        <v>0</v>
      </c>
      <c r="D1447" s="7">
        <v>0</v>
      </c>
      <c r="E1447" s="7">
        <v>1</v>
      </c>
      <c r="F1447" s="8">
        <v>0</v>
      </c>
      <c r="G1447" s="44" t="str">
        <f t="shared" si="195"/>
        <v>SB</v>
      </c>
      <c r="H1447" s="51">
        <v>2.4749589178063799E-2</v>
      </c>
      <c r="I1447" s="52">
        <v>2.2087765140170301E-12</v>
      </c>
      <c r="J1447" s="52">
        <v>3.7619587444393802E-2</v>
      </c>
      <c r="K1447" s="53">
        <v>0.93763082337533998</v>
      </c>
      <c r="L1447" s="7" t="str">
        <f t="shared" si="200"/>
        <v>Zonal</v>
      </c>
      <c r="M1447" s="51">
        <v>1.00342661775403E-3</v>
      </c>
      <c r="N1447" s="52">
        <v>5.0264133609566905E-4</v>
      </c>
      <c r="O1447" s="52">
        <v>3.06117510460579E-2</v>
      </c>
      <c r="P1447" s="53">
        <v>0.96788218100010404</v>
      </c>
      <c r="Q1447" s="7" t="str">
        <f t="shared" si="196"/>
        <v>Zonal</v>
      </c>
      <c r="R1447" s="6">
        <v>0</v>
      </c>
      <c r="S1447" s="7">
        <v>0</v>
      </c>
      <c r="T1447" s="7">
        <v>1</v>
      </c>
      <c r="U1447" s="8">
        <v>0</v>
      </c>
      <c r="V1447" s="7" t="str">
        <f t="shared" si="197"/>
        <v>SB</v>
      </c>
      <c r="W1447" s="51">
        <v>1.7955093290061199E-3</v>
      </c>
      <c r="X1447" s="52">
        <v>0.27644841836374201</v>
      </c>
      <c r="Y1447" s="52">
        <v>1.39776612717986E-2</v>
      </c>
      <c r="Z1447" s="53">
        <v>0.70777841103545103</v>
      </c>
      <c r="AA1447" s="7" t="str">
        <f t="shared" si="198"/>
        <v>Zonal</v>
      </c>
      <c r="AB1447" s="51">
        <v>5.0770399214424596E-4</v>
      </c>
      <c r="AC1447" s="52">
        <v>0.190731200081347</v>
      </c>
      <c r="AD1447" s="52">
        <v>1.8033240232571801E-2</v>
      </c>
      <c r="AE1447" s="53">
        <v>0.790727855693935</v>
      </c>
      <c r="AF1447" s="7" t="str">
        <f t="shared" si="199"/>
        <v>Zonal</v>
      </c>
      <c r="AG1447" s="51">
        <v>0.222023486433091</v>
      </c>
      <c r="AH1447" s="52">
        <v>0.19870387507279899</v>
      </c>
      <c r="AI1447" s="52">
        <v>0.36270752736919998</v>
      </c>
      <c r="AJ1447" s="53">
        <v>0.216565111124909</v>
      </c>
      <c r="AK1447" s="44" t="str">
        <f t="shared" si="192"/>
        <v>SB</v>
      </c>
      <c r="AL1447" s="51">
        <v>0.16196822142490999</v>
      </c>
      <c r="AM1447" s="52">
        <v>0</v>
      </c>
      <c r="AN1447" s="52">
        <v>0.72595250298991898</v>
      </c>
      <c r="AO1447" s="53">
        <v>0.112079275585169</v>
      </c>
      <c r="AP1447" s="44" t="str">
        <f t="shared" si="193"/>
        <v>SB</v>
      </c>
    </row>
    <row r="1448" spans="1:42" x14ac:dyDescent="0.3">
      <c r="A1448" s="4">
        <v>34550</v>
      </c>
      <c r="B1448" s="5">
        <f t="shared" si="194"/>
        <v>1994</v>
      </c>
      <c r="C1448" s="6">
        <v>0</v>
      </c>
      <c r="D1448" s="7">
        <v>0</v>
      </c>
      <c r="E1448" s="7">
        <v>1</v>
      </c>
      <c r="F1448" s="8">
        <v>0</v>
      </c>
      <c r="G1448" s="44" t="str">
        <f t="shared" si="195"/>
        <v>SB</v>
      </c>
      <c r="H1448" s="51">
        <v>0.208560680535916</v>
      </c>
      <c r="I1448" s="52">
        <v>5.8390493151463396E-18</v>
      </c>
      <c r="J1448" s="52">
        <v>6.9985020971208303E-2</v>
      </c>
      <c r="K1448" s="53">
        <v>0.72145429849286102</v>
      </c>
      <c r="L1448" s="7" t="str">
        <f t="shared" si="200"/>
        <v>Zonal</v>
      </c>
      <c r="M1448" s="51">
        <v>1.2315411998472201E-2</v>
      </c>
      <c r="N1448" s="52">
        <v>4.8078679553867397E-3</v>
      </c>
      <c r="O1448" s="52">
        <v>1.5783355262784201E-3</v>
      </c>
      <c r="P1448" s="53">
        <v>0.98129838451985896</v>
      </c>
      <c r="Q1448" s="7" t="str">
        <f t="shared" si="196"/>
        <v>Zonal</v>
      </c>
      <c r="R1448" s="6">
        <v>0</v>
      </c>
      <c r="S1448" s="7">
        <v>0</v>
      </c>
      <c r="T1448" s="7">
        <v>1</v>
      </c>
      <c r="U1448" s="8">
        <v>0</v>
      </c>
      <c r="V1448" s="7" t="str">
        <f t="shared" si="197"/>
        <v>SB</v>
      </c>
      <c r="W1448" s="51">
        <v>2.41892321687867E-4</v>
      </c>
      <c r="X1448" s="52">
        <v>0.18219474290728399</v>
      </c>
      <c r="Y1448" s="52">
        <v>1.4774679895689501E-2</v>
      </c>
      <c r="Z1448" s="53">
        <v>0.80278868487533706</v>
      </c>
      <c r="AA1448" s="7" t="str">
        <f t="shared" si="198"/>
        <v>Zonal</v>
      </c>
      <c r="AB1448" s="51">
        <v>6.5300907322920397E-5</v>
      </c>
      <c r="AC1448" s="52">
        <v>8.0938763080787707E-2</v>
      </c>
      <c r="AD1448" s="52">
        <v>1.9055731116249901E-2</v>
      </c>
      <c r="AE1448" s="53">
        <v>0.89994020489563697</v>
      </c>
      <c r="AF1448" s="7" t="str">
        <f t="shared" si="199"/>
        <v>Zonal</v>
      </c>
      <c r="AG1448" s="51">
        <v>0.23213160268557601</v>
      </c>
      <c r="AH1448" s="52">
        <v>0.208284541728876</v>
      </c>
      <c r="AI1448" s="52">
        <v>0.34924222779598701</v>
      </c>
      <c r="AJ1448" s="53">
        <v>0.210341627789559</v>
      </c>
      <c r="AK1448" s="44" t="str">
        <f t="shared" si="192"/>
        <v>SB</v>
      </c>
      <c r="AL1448" s="51">
        <v>0.24419323500838999</v>
      </c>
      <c r="AM1448" s="52">
        <v>5.4049280226088403E-2</v>
      </c>
      <c r="AN1448" s="52">
        <v>0.70175748476552102</v>
      </c>
      <c r="AO1448" s="53">
        <v>0</v>
      </c>
      <c r="AP1448" s="44" t="str">
        <f t="shared" si="193"/>
        <v>SB</v>
      </c>
    </row>
    <row r="1449" spans="1:42" x14ac:dyDescent="0.3">
      <c r="A1449" s="4">
        <v>34551</v>
      </c>
      <c r="B1449" s="5">
        <f t="shared" si="194"/>
        <v>1994</v>
      </c>
      <c r="C1449" s="6">
        <v>0</v>
      </c>
      <c r="D1449" s="7">
        <v>0</v>
      </c>
      <c r="E1449" s="7">
        <v>1</v>
      </c>
      <c r="F1449" s="8">
        <v>0</v>
      </c>
      <c r="G1449" s="44" t="str">
        <f t="shared" si="195"/>
        <v>SB</v>
      </c>
      <c r="H1449" s="51">
        <v>1.8938618458246698E-2</v>
      </c>
      <c r="I1449" s="52">
        <v>4.1355862114250297E-24</v>
      </c>
      <c r="J1449" s="52">
        <v>2.93579583209128E-2</v>
      </c>
      <c r="K1449" s="53">
        <v>0.95170342322083001</v>
      </c>
      <c r="L1449" s="7" t="str">
        <f t="shared" si="200"/>
        <v>Zonal</v>
      </c>
      <c r="M1449" s="51">
        <v>4.0528577955080002E-4</v>
      </c>
      <c r="N1449" s="52">
        <v>1.8705937435187E-2</v>
      </c>
      <c r="O1449" s="52">
        <v>2.6723331077315201E-3</v>
      </c>
      <c r="P1449" s="53">
        <v>0.97821644367753902</v>
      </c>
      <c r="Q1449" s="7" t="str">
        <f t="shared" si="196"/>
        <v>Zonal</v>
      </c>
      <c r="R1449" s="6">
        <v>1</v>
      </c>
      <c r="S1449" s="7">
        <v>0</v>
      </c>
      <c r="T1449" s="7">
        <v>0</v>
      </c>
      <c r="U1449" s="8">
        <v>0</v>
      </c>
      <c r="V1449" s="7" t="str">
        <f t="shared" si="197"/>
        <v>AL</v>
      </c>
      <c r="W1449" s="51">
        <v>2.91012278445766E-2</v>
      </c>
      <c r="X1449" s="52">
        <v>8.8853875158595302E-2</v>
      </c>
      <c r="Y1449" s="52">
        <v>1.4731613141759799E-2</v>
      </c>
      <c r="Z1449" s="53">
        <v>0.86731328385506801</v>
      </c>
      <c r="AA1449" s="7" t="str">
        <f t="shared" si="198"/>
        <v>Zonal</v>
      </c>
      <c r="AB1449" s="51">
        <v>8.3701316488292692E-3</v>
      </c>
      <c r="AC1449" s="52">
        <v>8.2508496129090003E-2</v>
      </c>
      <c r="AD1449" s="52">
        <v>1.7390016826696601E-2</v>
      </c>
      <c r="AE1449" s="53">
        <v>0.89173135539538195</v>
      </c>
      <c r="AF1449" s="7" t="str">
        <f t="shared" si="199"/>
        <v>Zonal</v>
      </c>
      <c r="AG1449" s="51">
        <v>0.201641191665136</v>
      </c>
      <c r="AH1449" s="52">
        <v>0.194753523891115</v>
      </c>
      <c r="AI1449" s="52">
        <v>0.38180266001219998</v>
      </c>
      <c r="AJ1449" s="53">
        <v>0.221802624431547</v>
      </c>
      <c r="AK1449" s="44" t="str">
        <f t="shared" si="192"/>
        <v>SB</v>
      </c>
      <c r="AL1449" s="51">
        <v>0</v>
      </c>
      <c r="AM1449" s="52">
        <v>7.9909736510254195E-2</v>
      </c>
      <c r="AN1449" s="52">
        <v>0.71427623282670705</v>
      </c>
      <c r="AO1449" s="53">
        <v>0.20581403066303799</v>
      </c>
      <c r="AP1449" s="44" t="str">
        <f t="shared" si="193"/>
        <v>SB</v>
      </c>
    </row>
    <row r="1450" spans="1:42" x14ac:dyDescent="0.3">
      <c r="A1450" s="4">
        <v>34552</v>
      </c>
      <c r="B1450" s="5">
        <f t="shared" si="194"/>
        <v>1994</v>
      </c>
      <c r="C1450" s="6">
        <v>0</v>
      </c>
      <c r="D1450" s="7">
        <v>0</v>
      </c>
      <c r="E1450" s="7">
        <v>1</v>
      </c>
      <c r="F1450" s="8">
        <v>0</v>
      </c>
      <c r="G1450" s="44" t="str">
        <f t="shared" si="195"/>
        <v>SB</v>
      </c>
      <c r="H1450" s="51">
        <v>5.7880889188632802E-6</v>
      </c>
      <c r="I1450" s="52">
        <v>1.8167264108175601E-30</v>
      </c>
      <c r="J1450" s="52">
        <v>1.91972741528595E-2</v>
      </c>
      <c r="K1450" s="53">
        <v>0.98079693775821497</v>
      </c>
      <c r="L1450" s="7" t="str">
        <f t="shared" si="200"/>
        <v>Zonal</v>
      </c>
      <c r="M1450" s="51">
        <v>2.1515658810889699E-10</v>
      </c>
      <c r="N1450" s="52">
        <v>3.3439148602009702E-5</v>
      </c>
      <c r="O1450" s="52">
        <v>1.17893759957869E-2</v>
      </c>
      <c r="P1450" s="53">
        <v>0.98817718464045401</v>
      </c>
      <c r="Q1450" s="7" t="str">
        <f t="shared" si="196"/>
        <v>Zonal</v>
      </c>
      <c r="R1450" s="6">
        <v>0</v>
      </c>
      <c r="S1450" s="7">
        <v>0</v>
      </c>
      <c r="T1450" s="7">
        <v>0</v>
      </c>
      <c r="U1450" s="8">
        <v>1</v>
      </c>
      <c r="V1450" s="7" t="str">
        <f t="shared" si="197"/>
        <v>Zonal</v>
      </c>
      <c r="W1450" s="51">
        <v>5.97024795329146E-7</v>
      </c>
      <c r="X1450" s="52">
        <v>1.02167881815172E-3</v>
      </c>
      <c r="Y1450" s="52">
        <v>4.0409123948417697E-2</v>
      </c>
      <c r="Z1450" s="53">
        <v>0.95856860020863599</v>
      </c>
      <c r="AA1450" s="7" t="str">
        <f t="shared" si="198"/>
        <v>Zonal</v>
      </c>
      <c r="AB1450" s="51">
        <v>9.8543362156695203E-9</v>
      </c>
      <c r="AC1450" s="52">
        <v>2.61748552236239E-3</v>
      </c>
      <c r="AD1450" s="52">
        <v>5.63043390175684E-2</v>
      </c>
      <c r="AE1450" s="53">
        <v>0.94107816560573299</v>
      </c>
      <c r="AF1450" s="7" t="str">
        <f t="shared" si="199"/>
        <v>Zonal</v>
      </c>
      <c r="AG1450" s="51">
        <v>0.20368266534533899</v>
      </c>
      <c r="AH1450" s="52">
        <v>0.22604369848603001</v>
      </c>
      <c r="AI1450" s="52">
        <v>0.32003295225923101</v>
      </c>
      <c r="AJ1450" s="53">
        <v>0.25024068390939802</v>
      </c>
      <c r="AK1450" s="44" t="str">
        <f t="shared" si="192"/>
        <v>SB</v>
      </c>
      <c r="AL1450" s="51">
        <v>0</v>
      </c>
      <c r="AM1450" s="52">
        <v>0.21197045077641999</v>
      </c>
      <c r="AN1450" s="52">
        <v>0.50048997437057097</v>
      </c>
      <c r="AO1450" s="53">
        <v>0.28753957485300702</v>
      </c>
      <c r="AP1450" s="44" t="str">
        <f t="shared" si="193"/>
        <v>SB</v>
      </c>
    </row>
    <row r="1451" spans="1:42" x14ac:dyDescent="0.3">
      <c r="A1451" s="4">
        <v>34553</v>
      </c>
      <c r="B1451" s="5">
        <f t="shared" si="194"/>
        <v>1994</v>
      </c>
      <c r="C1451" s="6">
        <v>0</v>
      </c>
      <c r="D1451" s="7">
        <v>0</v>
      </c>
      <c r="E1451" s="7">
        <v>1</v>
      </c>
      <c r="F1451" s="8">
        <v>0</v>
      </c>
      <c r="G1451" s="44" t="str">
        <f t="shared" si="195"/>
        <v>SB</v>
      </c>
      <c r="H1451" s="51">
        <v>1.77575789955151E-6</v>
      </c>
      <c r="I1451" s="52">
        <v>4.9012380505118302E-37</v>
      </c>
      <c r="J1451" s="52">
        <v>0.21096436061468701</v>
      </c>
      <c r="K1451" s="53">
        <v>0.78903386362741801</v>
      </c>
      <c r="L1451" s="7" t="str">
        <f t="shared" si="200"/>
        <v>Zonal</v>
      </c>
      <c r="M1451" s="51">
        <v>5.2159648836319797E-10</v>
      </c>
      <c r="N1451" s="52">
        <v>2.2703743141321999E-6</v>
      </c>
      <c r="O1451" s="52">
        <v>0.43457850057522401</v>
      </c>
      <c r="P1451" s="53">
        <v>0.56541922852886495</v>
      </c>
      <c r="Q1451" s="7" t="str">
        <f t="shared" si="196"/>
        <v>Zonal</v>
      </c>
      <c r="R1451" s="6">
        <v>0</v>
      </c>
      <c r="S1451" s="7">
        <v>0</v>
      </c>
      <c r="T1451" s="7">
        <v>0</v>
      </c>
      <c r="U1451" s="8">
        <v>1</v>
      </c>
      <c r="V1451" s="7" t="str">
        <f t="shared" si="197"/>
        <v>Zonal</v>
      </c>
      <c r="W1451" s="51">
        <v>6.2576351583233701E-10</v>
      </c>
      <c r="X1451" s="52">
        <v>2.82678922567947E-3</v>
      </c>
      <c r="Y1451" s="52">
        <v>7.6021006148404E-2</v>
      </c>
      <c r="Z1451" s="53">
        <v>0.92115220400015396</v>
      </c>
      <c r="AA1451" s="7" t="str">
        <f t="shared" si="198"/>
        <v>Zonal</v>
      </c>
      <c r="AB1451" s="51">
        <v>4.7817669131813298E-12</v>
      </c>
      <c r="AC1451" s="52">
        <v>4.5284206510895902E-3</v>
      </c>
      <c r="AD1451" s="52">
        <v>0.109684802478933</v>
      </c>
      <c r="AE1451" s="53">
        <v>0.88578677686519303</v>
      </c>
      <c r="AF1451" s="7" t="str">
        <f t="shared" si="199"/>
        <v>Zonal</v>
      </c>
      <c r="AG1451" s="51">
        <v>0.20393866474303499</v>
      </c>
      <c r="AH1451" s="52">
        <v>0.230452564126333</v>
      </c>
      <c r="AI1451" s="52">
        <v>0.32357583960660102</v>
      </c>
      <c r="AJ1451" s="53">
        <v>0.24203293152402899</v>
      </c>
      <c r="AK1451" s="44" t="str">
        <f t="shared" si="192"/>
        <v>SB</v>
      </c>
      <c r="AL1451" s="51">
        <v>0</v>
      </c>
      <c r="AM1451" s="52">
        <v>0.230772241575012</v>
      </c>
      <c r="AN1451" s="52">
        <v>0.51183999373752398</v>
      </c>
      <c r="AO1451" s="53">
        <v>0.25738776468746299</v>
      </c>
      <c r="AP1451" s="44" t="str">
        <f t="shared" si="193"/>
        <v>SB</v>
      </c>
    </row>
    <row r="1452" spans="1:42" x14ac:dyDescent="0.3">
      <c r="A1452" s="4">
        <v>34554</v>
      </c>
      <c r="B1452" s="5">
        <f t="shared" si="194"/>
        <v>1994</v>
      </c>
      <c r="C1452" s="6">
        <v>0</v>
      </c>
      <c r="D1452" s="7">
        <v>0</v>
      </c>
      <c r="E1452" s="7">
        <v>1</v>
      </c>
      <c r="F1452" s="8">
        <v>0</v>
      </c>
      <c r="G1452" s="44" t="str">
        <f t="shared" si="195"/>
        <v>SB</v>
      </c>
      <c r="H1452" s="51">
        <v>2.07570263508928E-5</v>
      </c>
      <c r="I1452" s="52">
        <v>3.3395877941624799E-24</v>
      </c>
      <c r="J1452" s="52">
        <v>6.7222119146308795E-2</v>
      </c>
      <c r="K1452" s="53">
        <v>0.932757123827332</v>
      </c>
      <c r="L1452" s="7" t="str">
        <f t="shared" si="200"/>
        <v>Zonal</v>
      </c>
      <c r="M1452" s="51">
        <v>9.8054682964402397E-8</v>
      </c>
      <c r="N1452" s="52">
        <v>2.0862732458641198E-6</v>
      </c>
      <c r="O1452" s="52">
        <v>0.47551021842423702</v>
      </c>
      <c r="P1452" s="53">
        <v>0.52448759724782701</v>
      </c>
      <c r="Q1452" s="7" t="str">
        <f t="shared" si="196"/>
        <v>Zonal</v>
      </c>
      <c r="R1452" s="6">
        <v>0</v>
      </c>
      <c r="S1452" s="7">
        <v>0</v>
      </c>
      <c r="T1452" s="7">
        <v>0</v>
      </c>
      <c r="U1452" s="8">
        <v>1</v>
      </c>
      <c r="V1452" s="7" t="str">
        <f t="shared" si="197"/>
        <v>Zonal</v>
      </c>
      <c r="W1452" s="51">
        <v>3.30157604369302E-12</v>
      </c>
      <c r="X1452" s="52">
        <v>1.6107126144606801E-5</v>
      </c>
      <c r="Y1452" s="52">
        <v>0.12968611766129101</v>
      </c>
      <c r="Z1452" s="53">
        <v>0.87029777520925999</v>
      </c>
      <c r="AA1452" s="7" t="str">
        <f t="shared" si="198"/>
        <v>Zonal</v>
      </c>
      <c r="AB1452" s="51">
        <v>5.00557931985834E-15</v>
      </c>
      <c r="AC1452" s="52">
        <v>4.4640161711866797E-5</v>
      </c>
      <c r="AD1452" s="52">
        <v>0.181105245836267</v>
      </c>
      <c r="AE1452" s="53">
        <v>0.81885011400201502</v>
      </c>
      <c r="AF1452" s="7" t="str">
        <f t="shared" si="199"/>
        <v>Zonal</v>
      </c>
      <c r="AG1452" s="51">
        <v>0.202488101280072</v>
      </c>
      <c r="AH1452" s="52">
        <v>0.23170354600179899</v>
      </c>
      <c r="AI1452" s="52">
        <v>0.32674525368055202</v>
      </c>
      <c r="AJ1452" s="53">
        <v>0.239063099037574</v>
      </c>
      <c r="AK1452" s="44" t="str">
        <f t="shared" si="192"/>
        <v>SB</v>
      </c>
      <c r="AL1452" s="51">
        <v>0</v>
      </c>
      <c r="AM1452" s="52">
        <v>0.23581858121204199</v>
      </c>
      <c r="AN1452" s="52">
        <v>0.50419950898048804</v>
      </c>
      <c r="AO1452" s="53">
        <v>0.25998190980746799</v>
      </c>
      <c r="AP1452" s="44" t="str">
        <f t="shared" si="193"/>
        <v>SB</v>
      </c>
    </row>
    <row r="1453" spans="1:42" x14ac:dyDescent="0.3">
      <c r="A1453" s="4">
        <v>34555</v>
      </c>
      <c r="B1453" s="5">
        <f t="shared" si="194"/>
        <v>1994</v>
      </c>
      <c r="C1453" s="6">
        <v>0</v>
      </c>
      <c r="D1453" s="7">
        <v>0</v>
      </c>
      <c r="E1453" s="7">
        <v>1</v>
      </c>
      <c r="F1453" s="8">
        <v>0</v>
      </c>
      <c r="G1453" s="44" t="str">
        <f t="shared" si="195"/>
        <v>SB</v>
      </c>
      <c r="H1453" s="51">
        <v>1.03497868987343E-6</v>
      </c>
      <c r="I1453" s="52">
        <v>9.4741493928928395E-23</v>
      </c>
      <c r="J1453" s="52">
        <v>0.16442619526212399</v>
      </c>
      <c r="K1453" s="53">
        <v>0.83557276975919903</v>
      </c>
      <c r="L1453" s="7" t="str">
        <f t="shared" si="200"/>
        <v>Zonal</v>
      </c>
      <c r="M1453" s="51">
        <v>8.7003769157764599E-10</v>
      </c>
      <c r="N1453" s="52">
        <v>6.5256046224136198E-7</v>
      </c>
      <c r="O1453" s="52">
        <v>0.98704597357507895</v>
      </c>
      <c r="P1453" s="53">
        <v>1.2953372994423401E-2</v>
      </c>
      <c r="Q1453" s="7" t="str">
        <f t="shared" si="196"/>
        <v>SB</v>
      </c>
      <c r="R1453" s="6">
        <v>0</v>
      </c>
      <c r="S1453" s="7">
        <v>0</v>
      </c>
      <c r="T1453" s="7">
        <v>0</v>
      </c>
      <c r="U1453" s="8">
        <v>1</v>
      </c>
      <c r="V1453" s="7" t="str">
        <f t="shared" si="197"/>
        <v>Zonal</v>
      </c>
      <c r="W1453" s="51">
        <v>1.6341949977009401E-7</v>
      </c>
      <c r="X1453" s="52">
        <v>1.9893829234235E-3</v>
      </c>
      <c r="Y1453" s="52">
        <v>0.17415633821082299</v>
      </c>
      <c r="Z1453" s="53">
        <v>0.82385411544625098</v>
      </c>
      <c r="AA1453" s="7" t="str">
        <f t="shared" si="198"/>
        <v>Zonal</v>
      </c>
      <c r="AB1453" s="51">
        <v>6.06783329254241E-9</v>
      </c>
      <c r="AC1453" s="52">
        <v>4.4754275071902999E-3</v>
      </c>
      <c r="AD1453" s="52">
        <v>0.21599890137778299</v>
      </c>
      <c r="AE1453" s="53">
        <v>0.77952566504719201</v>
      </c>
      <c r="AF1453" s="7" t="str">
        <f t="shared" si="199"/>
        <v>Zonal</v>
      </c>
      <c r="AG1453" s="51">
        <v>0.216018958370744</v>
      </c>
      <c r="AH1453" s="52">
        <v>0.26791322743990797</v>
      </c>
      <c r="AI1453" s="52">
        <v>0.27662790168626999</v>
      </c>
      <c r="AJ1453" s="53">
        <v>0.239439912503076</v>
      </c>
      <c r="AK1453" s="44" t="str">
        <f t="shared" si="192"/>
        <v>SB</v>
      </c>
      <c r="AL1453" s="51">
        <v>0</v>
      </c>
      <c r="AM1453" s="52">
        <v>0.39619091064606199</v>
      </c>
      <c r="AN1453" s="52">
        <v>0.37629012944061102</v>
      </c>
      <c r="AO1453" s="53">
        <v>0.22751895991332599</v>
      </c>
      <c r="AP1453" s="44" t="str">
        <f t="shared" si="193"/>
        <v>NAO-</v>
      </c>
    </row>
    <row r="1454" spans="1:42" x14ac:dyDescent="0.3">
      <c r="A1454" s="4">
        <v>34556</v>
      </c>
      <c r="B1454" s="5">
        <f t="shared" si="194"/>
        <v>1994</v>
      </c>
      <c r="C1454" s="6">
        <v>1</v>
      </c>
      <c r="D1454" s="7">
        <v>0</v>
      </c>
      <c r="E1454" s="7">
        <v>0</v>
      </c>
      <c r="F1454" s="8">
        <v>0</v>
      </c>
      <c r="G1454" s="44" t="str">
        <f t="shared" si="195"/>
        <v>AL</v>
      </c>
      <c r="H1454" s="51">
        <v>2.5132078045319901E-5</v>
      </c>
      <c r="I1454" s="52">
        <v>2.2218067497093699E-21</v>
      </c>
      <c r="J1454" s="52">
        <v>0.96968244240950696</v>
      </c>
      <c r="K1454" s="53">
        <v>3.02924255124387E-2</v>
      </c>
      <c r="L1454" s="7" t="str">
        <f t="shared" si="200"/>
        <v>SB</v>
      </c>
      <c r="M1454" s="51">
        <v>4.1085806378481703E-8</v>
      </c>
      <c r="N1454" s="52">
        <v>1.1638185241701601E-5</v>
      </c>
      <c r="O1454" s="52">
        <v>0.99985988796666903</v>
      </c>
      <c r="P1454" s="53">
        <v>1.2843276228567099E-4</v>
      </c>
      <c r="Q1454" s="7" t="str">
        <f t="shared" si="196"/>
        <v>SB</v>
      </c>
      <c r="R1454" s="6">
        <v>1</v>
      </c>
      <c r="S1454" s="7">
        <v>0</v>
      </c>
      <c r="T1454" s="7">
        <v>0</v>
      </c>
      <c r="U1454" s="8">
        <v>0</v>
      </c>
      <c r="V1454" s="7" t="str">
        <f t="shared" si="197"/>
        <v>AL</v>
      </c>
      <c r="W1454" s="51">
        <v>6.4469881270828597E-3</v>
      </c>
      <c r="X1454" s="52">
        <v>0.29536962427739699</v>
      </c>
      <c r="Y1454" s="52">
        <v>9.4683568914278995E-2</v>
      </c>
      <c r="Z1454" s="53">
        <v>0.60349981868124103</v>
      </c>
      <c r="AA1454" s="7" t="str">
        <f t="shared" si="198"/>
        <v>Zonal</v>
      </c>
      <c r="AB1454" s="51">
        <v>4.8945126310946403E-3</v>
      </c>
      <c r="AC1454" s="52">
        <v>0.33070777648384603</v>
      </c>
      <c r="AD1454" s="52">
        <v>0.105649423918215</v>
      </c>
      <c r="AE1454" s="53">
        <v>0.55874828696684498</v>
      </c>
      <c r="AF1454" s="7" t="str">
        <f t="shared" si="199"/>
        <v>Zonal</v>
      </c>
      <c r="AG1454" s="51">
        <v>0.212604614682564</v>
      </c>
      <c r="AH1454" s="52">
        <v>0.32399035536050202</v>
      </c>
      <c r="AI1454" s="52">
        <v>0.241200151859013</v>
      </c>
      <c r="AJ1454" s="53">
        <v>0.22220487809792</v>
      </c>
      <c r="AK1454" s="44" t="str">
        <f t="shared" si="192"/>
        <v>NAO-</v>
      </c>
      <c r="AL1454" s="51">
        <v>0</v>
      </c>
      <c r="AM1454" s="52">
        <v>0.68563909774436005</v>
      </c>
      <c r="AN1454" s="52">
        <v>0.185338345864661</v>
      </c>
      <c r="AO1454" s="53">
        <v>0.12902255639097701</v>
      </c>
      <c r="AP1454" s="44" t="str">
        <f t="shared" si="193"/>
        <v>NAO-</v>
      </c>
    </row>
    <row r="1455" spans="1:42" x14ac:dyDescent="0.3">
      <c r="A1455" s="4">
        <v>34557</v>
      </c>
      <c r="B1455" s="5">
        <f t="shared" si="194"/>
        <v>1994</v>
      </c>
      <c r="C1455" s="6">
        <v>1</v>
      </c>
      <c r="D1455" s="7">
        <v>0</v>
      </c>
      <c r="E1455" s="7">
        <v>0</v>
      </c>
      <c r="F1455" s="8">
        <v>0</v>
      </c>
      <c r="G1455" s="44" t="str">
        <f t="shared" si="195"/>
        <v>AL</v>
      </c>
      <c r="H1455" s="51">
        <v>0.30491237909135499</v>
      </c>
      <c r="I1455" s="52">
        <v>1.43997235983077E-28</v>
      </c>
      <c r="J1455" s="52">
        <v>0.60505674542201704</v>
      </c>
      <c r="K1455" s="53">
        <v>9.0030875486628095E-2</v>
      </c>
      <c r="L1455" s="7" t="str">
        <f t="shared" si="200"/>
        <v>SB</v>
      </c>
      <c r="M1455" s="51">
        <v>8.1645475880457605E-2</v>
      </c>
      <c r="N1455" s="52">
        <v>1.49627512732035E-5</v>
      </c>
      <c r="O1455" s="52">
        <v>0.90636289930440705</v>
      </c>
      <c r="P1455" s="53">
        <v>1.1976662063870601E-2</v>
      </c>
      <c r="Q1455" s="7" t="str">
        <f t="shared" si="196"/>
        <v>SB</v>
      </c>
      <c r="R1455" s="6">
        <v>1</v>
      </c>
      <c r="S1455" s="7">
        <v>0</v>
      </c>
      <c r="T1455" s="7">
        <v>0</v>
      </c>
      <c r="U1455" s="8">
        <v>0</v>
      </c>
      <c r="V1455" s="7" t="str">
        <f t="shared" si="197"/>
        <v>AL</v>
      </c>
      <c r="W1455" s="51">
        <v>4.76976377290918E-3</v>
      </c>
      <c r="X1455" s="52">
        <v>0.94109006801644202</v>
      </c>
      <c r="Y1455" s="52">
        <v>2.3602462945389299E-2</v>
      </c>
      <c r="Z1455" s="53">
        <v>3.0537705265257301E-2</v>
      </c>
      <c r="AA1455" s="7" t="str">
        <f t="shared" si="198"/>
        <v>NAO-</v>
      </c>
      <c r="AB1455" s="51">
        <v>2.7014517192489001E-3</v>
      </c>
      <c r="AC1455" s="52">
        <v>0.94336003913203903</v>
      </c>
      <c r="AD1455" s="52">
        <v>2.7118428446059099E-2</v>
      </c>
      <c r="AE1455" s="53">
        <v>2.6820080702651301E-2</v>
      </c>
      <c r="AF1455" s="7" t="str">
        <f t="shared" si="199"/>
        <v>NAO-</v>
      </c>
      <c r="AG1455" s="51">
        <v>0.21469756063318601</v>
      </c>
      <c r="AH1455" s="52">
        <v>0.328637536170094</v>
      </c>
      <c r="AI1455" s="52">
        <v>0.235843541173654</v>
      </c>
      <c r="AJ1455" s="53">
        <v>0.22082136202306299</v>
      </c>
      <c r="AK1455" s="44" t="str">
        <f t="shared" si="192"/>
        <v>NAO-</v>
      </c>
      <c r="AL1455" s="51">
        <v>0</v>
      </c>
      <c r="AM1455" s="52">
        <v>0.78063130369816902</v>
      </c>
      <c r="AN1455" s="52">
        <v>0.114120283899887</v>
      </c>
      <c r="AO1455" s="53">
        <v>0.10524841240194199</v>
      </c>
      <c r="AP1455" s="44" t="str">
        <f t="shared" si="193"/>
        <v>NAO-</v>
      </c>
    </row>
    <row r="1456" spans="1:42" x14ac:dyDescent="0.3">
      <c r="A1456" s="4">
        <v>34558</v>
      </c>
      <c r="B1456" s="5">
        <f t="shared" si="194"/>
        <v>1994</v>
      </c>
      <c r="C1456" s="6">
        <v>0</v>
      </c>
      <c r="D1456" s="7">
        <v>0</v>
      </c>
      <c r="E1456" s="7">
        <v>1</v>
      </c>
      <c r="F1456" s="8">
        <v>0</v>
      </c>
      <c r="G1456" s="44" t="str">
        <f t="shared" si="195"/>
        <v>SB</v>
      </c>
      <c r="H1456" s="51">
        <v>0.92379679124978697</v>
      </c>
      <c r="I1456" s="52">
        <v>2.3782367244976199E-18</v>
      </c>
      <c r="J1456" s="52">
        <v>6.0050626344077603E-2</v>
      </c>
      <c r="K1456" s="53">
        <v>1.6152582406127401E-2</v>
      </c>
      <c r="L1456" s="7" t="str">
        <f t="shared" si="200"/>
        <v>AL</v>
      </c>
      <c r="M1456" s="51">
        <v>0.70245634916399802</v>
      </c>
      <c r="N1456" s="52">
        <v>8.0036169258431503E-3</v>
      </c>
      <c r="O1456" s="52">
        <v>0.27649448603832</v>
      </c>
      <c r="P1456" s="53">
        <v>1.3045547871839E-2</v>
      </c>
      <c r="Q1456" s="7" t="str">
        <f t="shared" si="196"/>
        <v>AL</v>
      </c>
      <c r="R1456" s="6">
        <v>0</v>
      </c>
      <c r="S1456" s="7">
        <v>0</v>
      </c>
      <c r="T1456" s="7">
        <v>0</v>
      </c>
      <c r="U1456" s="8">
        <v>1</v>
      </c>
      <c r="V1456" s="7" t="str">
        <f t="shared" si="197"/>
        <v>Zonal</v>
      </c>
      <c r="W1456" s="51">
        <v>7.81509012585358E-4</v>
      </c>
      <c r="X1456" s="52">
        <v>9.3695456506407607E-2</v>
      </c>
      <c r="Y1456" s="52">
        <v>5.0641478801438503E-2</v>
      </c>
      <c r="Z1456" s="53">
        <v>0.85488155567956903</v>
      </c>
      <c r="AA1456" s="7" t="str">
        <f t="shared" si="198"/>
        <v>Zonal</v>
      </c>
      <c r="AB1456" s="51">
        <v>1.1767228018661501E-4</v>
      </c>
      <c r="AC1456" s="52">
        <v>0.156629779629677</v>
      </c>
      <c r="AD1456" s="52">
        <v>6.5483194307881298E-2</v>
      </c>
      <c r="AE1456" s="53">
        <v>0.77776935378225498</v>
      </c>
      <c r="AF1456" s="7" t="str">
        <f t="shared" si="199"/>
        <v>Zonal</v>
      </c>
      <c r="AG1456" s="51">
        <v>0.20991069870075699</v>
      </c>
      <c r="AH1456" s="52">
        <v>0.29358891148956701</v>
      </c>
      <c r="AI1456" s="52">
        <v>0.25115866770456702</v>
      </c>
      <c r="AJ1456" s="53">
        <v>0.24534172210510699</v>
      </c>
      <c r="AK1456" s="44" t="str">
        <f t="shared" si="192"/>
        <v>NAO-</v>
      </c>
      <c r="AL1456" s="51">
        <v>0</v>
      </c>
      <c r="AM1456" s="52">
        <v>0.482632541133455</v>
      </c>
      <c r="AN1456" s="52">
        <v>0.237088665447897</v>
      </c>
      <c r="AO1456" s="53">
        <v>0.28027879341864698</v>
      </c>
      <c r="AP1456" s="44" t="str">
        <f t="shared" si="193"/>
        <v>NAO-</v>
      </c>
    </row>
    <row r="1457" spans="1:42" x14ac:dyDescent="0.3">
      <c r="A1457" s="4">
        <v>34559</v>
      </c>
      <c r="B1457" s="5">
        <f t="shared" si="194"/>
        <v>1994</v>
      </c>
      <c r="C1457" s="6">
        <v>0</v>
      </c>
      <c r="D1457" s="7">
        <v>0</v>
      </c>
      <c r="E1457" s="7">
        <v>1</v>
      </c>
      <c r="F1457" s="8">
        <v>0</v>
      </c>
      <c r="G1457" s="44" t="str">
        <f t="shared" si="195"/>
        <v>SB</v>
      </c>
      <c r="H1457" s="51">
        <v>0.98932158855046604</v>
      </c>
      <c r="I1457" s="52">
        <v>1.5068879046359401E-10</v>
      </c>
      <c r="J1457" s="52">
        <v>1.79662057379288E-3</v>
      </c>
      <c r="K1457" s="53">
        <v>8.8817907250511308E-3</v>
      </c>
      <c r="L1457" s="7" t="str">
        <f t="shared" si="200"/>
        <v>AL</v>
      </c>
      <c r="M1457" s="51">
        <v>0.97082536176927703</v>
      </c>
      <c r="N1457" s="52">
        <v>1.9416347497298E-3</v>
      </c>
      <c r="O1457" s="52">
        <v>9.39283461591881E-3</v>
      </c>
      <c r="P1457" s="53">
        <v>1.7840168865067701E-2</v>
      </c>
      <c r="Q1457" s="7" t="str">
        <f t="shared" si="196"/>
        <v>AL</v>
      </c>
      <c r="R1457" s="6">
        <v>0</v>
      </c>
      <c r="S1457" s="7">
        <v>0</v>
      </c>
      <c r="T1457" s="7">
        <v>0</v>
      </c>
      <c r="U1457" s="8">
        <v>1</v>
      </c>
      <c r="V1457" s="7" t="str">
        <f t="shared" si="197"/>
        <v>Zonal</v>
      </c>
      <c r="W1457" s="51">
        <v>1.3405429207150399E-2</v>
      </c>
      <c r="X1457" s="52">
        <v>8.08048018222218E-2</v>
      </c>
      <c r="Y1457" s="52">
        <v>1.59871292282854E-2</v>
      </c>
      <c r="Z1457" s="53">
        <v>0.88980263974234297</v>
      </c>
      <c r="AA1457" s="7" t="str">
        <f t="shared" si="198"/>
        <v>Zonal</v>
      </c>
      <c r="AB1457" s="51">
        <v>1.97071281468462E-3</v>
      </c>
      <c r="AC1457" s="52">
        <v>0.12309391191946301</v>
      </c>
      <c r="AD1457" s="52">
        <v>1.8877760276053802E-2</v>
      </c>
      <c r="AE1457" s="53">
        <v>0.85605761498979605</v>
      </c>
      <c r="AF1457" s="7" t="str">
        <f t="shared" si="199"/>
        <v>Zonal</v>
      </c>
      <c r="AG1457" s="51">
        <v>0.20664172628253799</v>
      </c>
      <c r="AH1457" s="52">
        <v>0.24426729691205001</v>
      </c>
      <c r="AI1457" s="52">
        <v>0.26515495153366297</v>
      </c>
      <c r="AJ1457" s="53">
        <v>0.28393602527174699</v>
      </c>
      <c r="AK1457" s="44" t="str">
        <f t="shared" si="192"/>
        <v>Zonal</v>
      </c>
      <c r="AL1457" s="51">
        <v>0</v>
      </c>
      <c r="AM1457" s="52">
        <v>0.29082754754409401</v>
      </c>
      <c r="AN1457" s="52">
        <v>0.33067402647807098</v>
      </c>
      <c r="AO1457" s="53">
        <v>0.37849842597783401</v>
      </c>
      <c r="AP1457" s="44" t="str">
        <f t="shared" si="193"/>
        <v>Zonal</v>
      </c>
    </row>
    <row r="1458" spans="1:42" x14ac:dyDescent="0.3">
      <c r="A1458" s="4">
        <v>34560</v>
      </c>
      <c r="B1458" s="5">
        <f t="shared" si="194"/>
        <v>1994</v>
      </c>
      <c r="C1458" s="6">
        <v>0</v>
      </c>
      <c r="D1458" s="7">
        <v>0</v>
      </c>
      <c r="E1458" s="7">
        <v>0</v>
      </c>
      <c r="F1458" s="8">
        <v>1</v>
      </c>
      <c r="G1458" s="44" t="str">
        <f t="shared" si="195"/>
        <v>Zonal</v>
      </c>
      <c r="H1458" s="51">
        <v>0.97337354850328195</v>
      </c>
      <c r="I1458" s="52">
        <v>6.8748992490904404E-32</v>
      </c>
      <c r="J1458" s="52">
        <v>1.4968037707067799E-5</v>
      </c>
      <c r="K1458" s="53">
        <v>2.6611483459003701E-2</v>
      </c>
      <c r="L1458" s="7" t="str">
        <f t="shared" si="200"/>
        <v>AL</v>
      </c>
      <c r="M1458" s="51">
        <v>0.96390254967103395</v>
      </c>
      <c r="N1458" s="52">
        <v>3.02676537992863E-7</v>
      </c>
      <c r="O1458" s="52">
        <v>8.1099436109362599E-6</v>
      </c>
      <c r="P1458" s="53">
        <v>3.6089037708812902E-2</v>
      </c>
      <c r="Q1458" s="7" t="str">
        <f t="shared" si="196"/>
        <v>AL</v>
      </c>
      <c r="R1458" s="6">
        <v>1</v>
      </c>
      <c r="S1458" s="7">
        <v>0</v>
      </c>
      <c r="T1458" s="7">
        <v>0</v>
      </c>
      <c r="U1458" s="8">
        <v>0</v>
      </c>
      <c r="V1458" s="7" t="str">
        <f t="shared" si="197"/>
        <v>AL</v>
      </c>
      <c r="W1458" s="51">
        <v>0.62235104897840199</v>
      </c>
      <c r="X1458" s="52">
        <v>0.15533333929923199</v>
      </c>
      <c r="Y1458" s="52">
        <v>2.0475997156594902E-3</v>
      </c>
      <c r="Z1458" s="53">
        <v>0.22026801200670401</v>
      </c>
      <c r="AA1458" s="7" t="str">
        <f t="shared" si="198"/>
        <v>AL</v>
      </c>
      <c r="AB1458" s="51">
        <v>0.44196311406287903</v>
      </c>
      <c r="AC1458" s="52">
        <v>0.228333826359363</v>
      </c>
      <c r="AD1458" s="52">
        <v>3.46283515757789E-3</v>
      </c>
      <c r="AE1458" s="53">
        <v>0.32624022442018002</v>
      </c>
      <c r="AF1458" s="7" t="str">
        <f t="shared" si="199"/>
        <v>AL</v>
      </c>
      <c r="AG1458" s="51">
        <v>0.23414989839948699</v>
      </c>
      <c r="AH1458" s="52">
        <v>0.21418495709913199</v>
      </c>
      <c r="AI1458" s="52">
        <v>0.24991746853315699</v>
      </c>
      <c r="AJ1458" s="53">
        <v>0.30174767596822299</v>
      </c>
      <c r="AK1458" s="44" t="str">
        <f t="shared" si="192"/>
        <v>Zonal</v>
      </c>
      <c r="AL1458" s="51">
        <v>0</v>
      </c>
      <c r="AM1458" s="52">
        <v>0.10480956352515899</v>
      </c>
      <c r="AN1458" s="52">
        <v>0.398248540450375</v>
      </c>
      <c r="AO1458" s="53">
        <v>0.49694189602446398</v>
      </c>
      <c r="AP1458" s="44" t="str">
        <f t="shared" si="193"/>
        <v>Zonal</v>
      </c>
    </row>
    <row r="1459" spans="1:42" x14ac:dyDescent="0.3">
      <c r="A1459" s="4">
        <v>34561</v>
      </c>
      <c r="B1459" s="5">
        <f t="shared" si="194"/>
        <v>1994</v>
      </c>
      <c r="C1459" s="6">
        <v>0</v>
      </c>
      <c r="D1459" s="7">
        <v>0</v>
      </c>
      <c r="E1459" s="7">
        <v>0</v>
      </c>
      <c r="F1459" s="8">
        <v>1</v>
      </c>
      <c r="G1459" s="44" t="str">
        <f t="shared" si="195"/>
        <v>Zonal</v>
      </c>
      <c r="H1459" s="51">
        <v>0.84511838936780503</v>
      </c>
      <c r="I1459" s="52">
        <v>2.4724029487484401E-35</v>
      </c>
      <c r="J1459" s="52">
        <v>1.48648743421075E-4</v>
      </c>
      <c r="K1459" s="53">
        <v>0.15473296188876301</v>
      </c>
      <c r="L1459" s="7" t="str">
        <f t="shared" si="200"/>
        <v>AL</v>
      </c>
      <c r="M1459" s="51">
        <v>0.63297014799019602</v>
      </c>
      <c r="N1459" s="52">
        <v>5.2621431587426997E-6</v>
      </c>
      <c r="O1459" s="52">
        <v>3.7646983221542498E-5</v>
      </c>
      <c r="P1459" s="53">
        <v>0.36698694288341999</v>
      </c>
      <c r="Q1459" s="7" t="str">
        <f t="shared" si="196"/>
        <v>AL</v>
      </c>
      <c r="R1459" s="6">
        <v>1</v>
      </c>
      <c r="S1459" s="7">
        <v>0</v>
      </c>
      <c r="T1459" s="7">
        <v>0</v>
      </c>
      <c r="U1459" s="8">
        <v>0</v>
      </c>
      <c r="V1459" s="7" t="str">
        <f t="shared" si="197"/>
        <v>AL</v>
      </c>
      <c r="W1459" s="51">
        <v>0.62674077933002903</v>
      </c>
      <c r="X1459" s="52">
        <v>0.136012390616671</v>
      </c>
      <c r="Y1459" s="52">
        <v>2.0056108155679601E-3</v>
      </c>
      <c r="Z1459" s="53">
        <v>0.23524121923773</v>
      </c>
      <c r="AA1459" s="7" t="str">
        <f t="shared" si="198"/>
        <v>AL</v>
      </c>
      <c r="AB1459" s="51">
        <v>0.54057185468146696</v>
      </c>
      <c r="AC1459" s="52">
        <v>0.14811887628907999</v>
      </c>
      <c r="AD1459" s="52">
        <v>2.9414538786677901E-3</v>
      </c>
      <c r="AE1459" s="53">
        <v>0.30836781515078499</v>
      </c>
      <c r="AF1459" s="7" t="str">
        <f t="shared" si="199"/>
        <v>AL</v>
      </c>
      <c r="AG1459" s="51">
        <v>0.24755526461817901</v>
      </c>
      <c r="AH1459" s="52">
        <v>0.203740747345352</v>
      </c>
      <c r="AI1459" s="52">
        <v>0.27702593862345798</v>
      </c>
      <c r="AJ1459" s="53">
        <v>0.27167804941300999</v>
      </c>
      <c r="AK1459" s="44" t="str">
        <f t="shared" si="192"/>
        <v>SB</v>
      </c>
      <c r="AL1459" s="51">
        <v>0.149854480153569</v>
      </c>
      <c r="AM1459" s="52">
        <v>0</v>
      </c>
      <c r="AN1459" s="52">
        <v>0.50003096166945304</v>
      </c>
      <c r="AO1459" s="53">
        <v>0.35011455817697601</v>
      </c>
      <c r="AP1459" s="44" t="str">
        <f t="shared" si="193"/>
        <v>SB</v>
      </c>
    </row>
    <row r="1460" spans="1:42" x14ac:dyDescent="0.3">
      <c r="A1460" s="4">
        <v>34562</v>
      </c>
      <c r="B1460" s="5">
        <f t="shared" si="194"/>
        <v>1994</v>
      </c>
      <c r="C1460" s="6">
        <v>0</v>
      </c>
      <c r="D1460" s="7">
        <v>0</v>
      </c>
      <c r="E1460" s="7">
        <v>0</v>
      </c>
      <c r="F1460" s="8">
        <v>1</v>
      </c>
      <c r="G1460" s="44" t="str">
        <f t="shared" si="195"/>
        <v>Zonal</v>
      </c>
      <c r="H1460" s="51">
        <v>0.822839677744444</v>
      </c>
      <c r="I1460" s="52">
        <v>3.05884353227238E-45</v>
      </c>
      <c r="J1460" s="52">
        <v>1.6846645532841601E-4</v>
      </c>
      <c r="K1460" s="53">
        <v>0.17699185580023299</v>
      </c>
      <c r="L1460" s="7" t="str">
        <f t="shared" si="200"/>
        <v>AL</v>
      </c>
      <c r="M1460" s="51">
        <v>0.58738753036428104</v>
      </c>
      <c r="N1460" s="52">
        <v>3.7087456196546602E-5</v>
      </c>
      <c r="O1460" s="52">
        <v>6.22771781455341E-6</v>
      </c>
      <c r="P1460" s="53">
        <v>0.41256915446171899</v>
      </c>
      <c r="Q1460" s="7" t="str">
        <f t="shared" si="196"/>
        <v>AL</v>
      </c>
      <c r="R1460" s="6">
        <v>1</v>
      </c>
      <c r="S1460" s="7">
        <v>0</v>
      </c>
      <c r="T1460" s="7">
        <v>0</v>
      </c>
      <c r="U1460" s="8">
        <v>0</v>
      </c>
      <c r="V1460" s="7" t="str">
        <f t="shared" si="197"/>
        <v>AL</v>
      </c>
      <c r="W1460" s="51">
        <v>1.3893009401749199E-2</v>
      </c>
      <c r="X1460" s="52">
        <v>0.15364374723576499</v>
      </c>
      <c r="Y1460" s="52">
        <v>9.8255282739095201E-3</v>
      </c>
      <c r="Z1460" s="53">
        <v>0.82263771508857697</v>
      </c>
      <c r="AA1460" s="7" t="str">
        <f t="shared" si="198"/>
        <v>Zonal</v>
      </c>
      <c r="AB1460" s="51">
        <v>9.9808242968226699E-3</v>
      </c>
      <c r="AC1460" s="52">
        <v>8.6708925845083495E-2</v>
      </c>
      <c r="AD1460" s="52">
        <v>1.0751572417054401E-2</v>
      </c>
      <c r="AE1460" s="53">
        <v>0.89255867744103801</v>
      </c>
      <c r="AF1460" s="7" t="str">
        <f t="shared" si="199"/>
        <v>Zonal</v>
      </c>
      <c r="AG1460" s="51">
        <v>0.25396744998255699</v>
      </c>
      <c r="AH1460" s="52">
        <v>0.18367531054761399</v>
      </c>
      <c r="AI1460" s="52">
        <v>0.29193633396834501</v>
      </c>
      <c r="AJ1460" s="53">
        <v>0.27042090550148201</v>
      </c>
      <c r="AK1460" s="44" t="str">
        <f t="shared" si="192"/>
        <v>SB</v>
      </c>
      <c r="AL1460" s="51">
        <v>0.26995084981052703</v>
      </c>
      <c r="AM1460" s="52">
        <v>0</v>
      </c>
      <c r="AN1460" s="52">
        <v>0.39905451543916198</v>
      </c>
      <c r="AO1460" s="53">
        <v>0.33099463475030899</v>
      </c>
      <c r="AP1460" s="44" t="str">
        <f t="shared" si="193"/>
        <v>SB</v>
      </c>
    </row>
    <row r="1461" spans="1:42" x14ac:dyDescent="0.3">
      <c r="A1461" s="4">
        <v>34563</v>
      </c>
      <c r="B1461" s="5">
        <f t="shared" si="194"/>
        <v>1994</v>
      </c>
      <c r="C1461" s="6">
        <v>0</v>
      </c>
      <c r="D1461" s="7">
        <v>0</v>
      </c>
      <c r="E1461" s="7">
        <v>0</v>
      </c>
      <c r="F1461" s="8">
        <v>1</v>
      </c>
      <c r="G1461" s="44" t="str">
        <f t="shared" si="195"/>
        <v>Zonal</v>
      </c>
      <c r="H1461" s="51">
        <v>0.81633385731444896</v>
      </c>
      <c r="I1461" s="52">
        <v>2.2591628127849799E-21</v>
      </c>
      <c r="J1461" s="52">
        <v>4.88241651961228E-3</v>
      </c>
      <c r="K1461" s="53">
        <v>0.17878372616594601</v>
      </c>
      <c r="L1461" s="7" t="str">
        <f t="shared" si="200"/>
        <v>AL</v>
      </c>
      <c r="M1461" s="51">
        <v>0.47690952878199599</v>
      </c>
      <c r="N1461" s="52">
        <v>6.7919940009771702E-4</v>
      </c>
      <c r="O1461" s="52">
        <v>1.6886943428425501E-3</v>
      </c>
      <c r="P1461" s="53">
        <v>0.52072257747505901</v>
      </c>
      <c r="Q1461" s="7" t="str">
        <f t="shared" si="196"/>
        <v>Zonal</v>
      </c>
      <c r="R1461" s="6">
        <v>1</v>
      </c>
      <c r="S1461" s="7">
        <v>0</v>
      </c>
      <c r="T1461" s="7">
        <v>0</v>
      </c>
      <c r="U1461" s="8">
        <v>0</v>
      </c>
      <c r="V1461" s="7" t="str">
        <f t="shared" si="197"/>
        <v>AL</v>
      </c>
      <c r="W1461" s="51">
        <v>0.85177308212812097</v>
      </c>
      <c r="X1461" s="52">
        <v>4.7494705144746404E-3</v>
      </c>
      <c r="Y1461" s="52">
        <v>1.1716874399315901E-3</v>
      </c>
      <c r="Z1461" s="53">
        <v>0.14230575991747199</v>
      </c>
      <c r="AA1461" s="7" t="str">
        <f t="shared" si="198"/>
        <v>AL</v>
      </c>
      <c r="AB1461" s="51">
        <v>0.885307664787369</v>
      </c>
      <c r="AC1461" s="52">
        <v>3.4821504370655199E-3</v>
      </c>
      <c r="AD1461" s="52">
        <v>9.0698171542090097E-4</v>
      </c>
      <c r="AE1461" s="53">
        <v>0.110303203060145</v>
      </c>
      <c r="AF1461" s="7" t="str">
        <f t="shared" si="199"/>
        <v>AL</v>
      </c>
      <c r="AG1461" s="51">
        <v>0.24491656166999301</v>
      </c>
      <c r="AH1461" s="52">
        <v>0.15776967162684699</v>
      </c>
      <c r="AI1461" s="52">
        <v>0.243510246671888</v>
      </c>
      <c r="AJ1461" s="53">
        <v>0.35380352003127002</v>
      </c>
      <c r="AK1461" s="44" t="str">
        <f t="shared" si="192"/>
        <v>Zonal</v>
      </c>
      <c r="AL1461" s="51">
        <v>0.280424200278164</v>
      </c>
      <c r="AM1461" s="52">
        <v>0</v>
      </c>
      <c r="AN1461" s="52">
        <v>0.28981223922114002</v>
      </c>
      <c r="AO1461" s="53">
        <v>0.42976356050069497</v>
      </c>
      <c r="AP1461" s="44" t="str">
        <f t="shared" si="193"/>
        <v>Zonal</v>
      </c>
    </row>
    <row r="1462" spans="1:42" x14ac:dyDescent="0.3">
      <c r="A1462" s="4">
        <v>34564</v>
      </c>
      <c r="B1462" s="5">
        <f t="shared" si="194"/>
        <v>1994</v>
      </c>
      <c r="C1462" s="6">
        <v>0</v>
      </c>
      <c r="D1462" s="7">
        <v>0</v>
      </c>
      <c r="E1462" s="7">
        <v>0</v>
      </c>
      <c r="F1462" s="8">
        <v>1</v>
      </c>
      <c r="G1462" s="44" t="str">
        <f t="shared" si="195"/>
        <v>Zonal</v>
      </c>
      <c r="H1462" s="51">
        <v>0.76952516741996702</v>
      </c>
      <c r="I1462" s="52">
        <v>2.6856289895396598E-15</v>
      </c>
      <c r="J1462" s="52">
        <v>8.4075800507622995E-4</v>
      </c>
      <c r="K1462" s="53">
        <v>0.22963407457495399</v>
      </c>
      <c r="L1462" s="7" t="str">
        <f t="shared" si="200"/>
        <v>AL</v>
      </c>
      <c r="M1462" s="51">
        <v>0.24295520616150401</v>
      </c>
      <c r="N1462" s="52">
        <v>3.3277552113476399E-3</v>
      </c>
      <c r="O1462" s="52">
        <v>3.4803250459653402E-5</v>
      </c>
      <c r="P1462" s="53">
        <v>0.75368223537668499</v>
      </c>
      <c r="Q1462" s="7" t="str">
        <f t="shared" si="196"/>
        <v>Zonal</v>
      </c>
      <c r="R1462" s="6">
        <v>1</v>
      </c>
      <c r="S1462" s="7">
        <v>0</v>
      </c>
      <c r="T1462" s="7">
        <v>0</v>
      </c>
      <c r="U1462" s="8">
        <v>0</v>
      </c>
      <c r="V1462" s="7" t="str">
        <f t="shared" si="197"/>
        <v>AL</v>
      </c>
      <c r="W1462" s="51">
        <v>0.98223800698435304</v>
      </c>
      <c r="X1462" s="52">
        <v>9.5047635675650308E-3</v>
      </c>
      <c r="Y1462" s="52">
        <v>7.60258744732157E-5</v>
      </c>
      <c r="Z1462" s="53">
        <v>8.1812035736076802E-3</v>
      </c>
      <c r="AA1462" s="7" t="str">
        <f t="shared" si="198"/>
        <v>AL</v>
      </c>
      <c r="AB1462" s="51">
        <v>0.98338884611264499</v>
      </c>
      <c r="AC1462" s="52">
        <v>9.2023537972030795E-3</v>
      </c>
      <c r="AD1462" s="52">
        <v>7.9391659990318405E-5</v>
      </c>
      <c r="AE1462" s="53">
        <v>7.3294084301607004E-3</v>
      </c>
      <c r="AF1462" s="7" t="str">
        <f t="shared" si="199"/>
        <v>AL</v>
      </c>
      <c r="AG1462" s="51">
        <v>0.27131118268535198</v>
      </c>
      <c r="AH1462" s="52">
        <v>0.17715789980849</v>
      </c>
      <c r="AI1462" s="52">
        <v>0.20024532399326</v>
      </c>
      <c r="AJ1462" s="53">
        <v>0.35128559351289701</v>
      </c>
      <c r="AK1462" s="44" t="str">
        <f t="shared" si="192"/>
        <v>Zonal</v>
      </c>
      <c r="AL1462" s="51">
        <v>0.35408900547655198</v>
      </c>
      <c r="AM1462" s="52">
        <v>0</v>
      </c>
      <c r="AN1462" s="52">
        <v>0.106769754705692</v>
      </c>
      <c r="AO1462" s="53">
        <v>0.53914123981775497</v>
      </c>
      <c r="AP1462" s="44" t="str">
        <f t="shared" si="193"/>
        <v>Zonal</v>
      </c>
    </row>
    <row r="1463" spans="1:42" x14ac:dyDescent="0.3">
      <c r="A1463" s="4">
        <v>34565</v>
      </c>
      <c r="B1463" s="5">
        <f t="shared" si="194"/>
        <v>1994</v>
      </c>
      <c r="C1463" s="6">
        <v>1</v>
      </c>
      <c r="D1463" s="7">
        <v>0</v>
      </c>
      <c r="E1463" s="7">
        <v>0</v>
      </c>
      <c r="F1463" s="8">
        <v>0</v>
      </c>
      <c r="G1463" s="44" t="str">
        <f t="shared" si="195"/>
        <v>AL</v>
      </c>
      <c r="H1463" s="51">
        <v>0.71632942606673899</v>
      </c>
      <c r="I1463" s="52">
        <v>7.6847466299415903E-15</v>
      </c>
      <c r="J1463" s="52">
        <v>4.1369972413523703E-3</v>
      </c>
      <c r="K1463" s="53">
        <v>0.27953357669190199</v>
      </c>
      <c r="L1463" s="7" t="str">
        <f t="shared" si="200"/>
        <v>AL</v>
      </c>
      <c r="M1463" s="51">
        <v>9.7181413251946597E-2</v>
      </c>
      <c r="N1463" s="52">
        <v>1.07675217060243E-2</v>
      </c>
      <c r="O1463" s="52">
        <v>7.9533102992834204E-5</v>
      </c>
      <c r="P1463" s="53">
        <v>0.89197153193904599</v>
      </c>
      <c r="Q1463" s="7" t="str">
        <f t="shared" si="196"/>
        <v>Zonal</v>
      </c>
      <c r="R1463" s="6">
        <v>1</v>
      </c>
      <c r="S1463" s="7">
        <v>0</v>
      </c>
      <c r="T1463" s="7">
        <v>0</v>
      </c>
      <c r="U1463" s="8">
        <v>0</v>
      </c>
      <c r="V1463" s="7" t="str">
        <f t="shared" si="197"/>
        <v>AL</v>
      </c>
      <c r="W1463" s="51">
        <v>0.96827250891704697</v>
      </c>
      <c r="X1463" s="52">
        <v>2.5795760632119798E-2</v>
      </c>
      <c r="Y1463" s="52">
        <v>8.1460383134805995E-5</v>
      </c>
      <c r="Z1463" s="53">
        <v>5.8502700676995398E-3</v>
      </c>
      <c r="AA1463" s="7" t="str">
        <f t="shared" si="198"/>
        <v>AL</v>
      </c>
      <c r="AB1463" s="51">
        <v>0.97055263844054895</v>
      </c>
      <c r="AC1463" s="52">
        <v>2.3882402911855598E-2</v>
      </c>
      <c r="AD1463" s="52">
        <v>1.04690005035269E-4</v>
      </c>
      <c r="AE1463" s="53">
        <v>5.4602686425608803E-3</v>
      </c>
      <c r="AF1463" s="7" t="str">
        <f t="shared" si="199"/>
        <v>AL</v>
      </c>
      <c r="AG1463" s="51">
        <v>0.31086157009321302</v>
      </c>
      <c r="AH1463" s="52">
        <v>0.201086897457842</v>
      </c>
      <c r="AI1463" s="52">
        <v>0.189504152822981</v>
      </c>
      <c r="AJ1463" s="53">
        <v>0.29854737962596301</v>
      </c>
      <c r="AK1463" s="44" t="str">
        <f t="shared" si="192"/>
        <v>AL</v>
      </c>
      <c r="AL1463" s="51">
        <v>0.418049931022206</v>
      </c>
      <c r="AM1463" s="52">
        <v>0.13395042499221199</v>
      </c>
      <c r="AN1463" s="52">
        <v>0</v>
      </c>
      <c r="AO1463" s="53">
        <v>0.44799964398558101</v>
      </c>
      <c r="AP1463" s="44" t="str">
        <f t="shared" si="193"/>
        <v>Zonal</v>
      </c>
    </row>
    <row r="1464" spans="1:42" x14ac:dyDescent="0.3">
      <c r="A1464" s="4">
        <v>34566</v>
      </c>
      <c r="B1464" s="5">
        <f t="shared" si="194"/>
        <v>1994</v>
      </c>
      <c r="C1464" s="6">
        <v>0</v>
      </c>
      <c r="D1464" s="7">
        <v>0</v>
      </c>
      <c r="E1464" s="7">
        <v>0</v>
      </c>
      <c r="F1464" s="8">
        <v>1</v>
      </c>
      <c r="G1464" s="44" t="str">
        <f t="shared" si="195"/>
        <v>Zonal</v>
      </c>
      <c r="H1464" s="51">
        <v>0.238778467785459</v>
      </c>
      <c r="I1464" s="52">
        <v>2.9571655487198001E-18</v>
      </c>
      <c r="J1464" s="52">
        <v>0.16586824766467501</v>
      </c>
      <c r="K1464" s="53">
        <v>0.59535328454987801</v>
      </c>
      <c r="L1464" s="7" t="str">
        <f t="shared" si="200"/>
        <v>Zonal</v>
      </c>
      <c r="M1464" s="51">
        <v>1.5844014670195301E-3</v>
      </c>
      <c r="N1464" s="52">
        <v>0.20106355761583</v>
      </c>
      <c r="O1464" s="52">
        <v>8.9931104575680803E-4</v>
      </c>
      <c r="P1464" s="53">
        <v>0.79645272987139604</v>
      </c>
      <c r="Q1464" s="7" t="str">
        <f t="shared" si="196"/>
        <v>Zonal</v>
      </c>
      <c r="R1464" s="6">
        <v>1</v>
      </c>
      <c r="S1464" s="7">
        <v>0</v>
      </c>
      <c r="T1464" s="7">
        <v>0</v>
      </c>
      <c r="U1464" s="8">
        <v>0</v>
      </c>
      <c r="V1464" s="7" t="str">
        <f t="shared" si="197"/>
        <v>AL</v>
      </c>
      <c r="W1464" s="51">
        <v>0.97216571503548099</v>
      </c>
      <c r="X1464" s="52">
        <v>2.1316521982271099E-2</v>
      </c>
      <c r="Y1464" s="52">
        <v>7.7046104957464995E-5</v>
      </c>
      <c r="Z1464" s="53">
        <v>6.4407168772904104E-3</v>
      </c>
      <c r="AA1464" s="7" t="str">
        <f t="shared" si="198"/>
        <v>AL</v>
      </c>
      <c r="AB1464" s="51">
        <v>0.97482813344142905</v>
      </c>
      <c r="AC1464" s="52">
        <v>1.89561807272773E-2</v>
      </c>
      <c r="AD1464" s="52">
        <v>9.9992285338774406E-5</v>
      </c>
      <c r="AE1464" s="53">
        <v>6.1156935459544502E-3</v>
      </c>
      <c r="AF1464" s="7" t="str">
        <f t="shared" si="199"/>
        <v>AL</v>
      </c>
      <c r="AG1464" s="51">
        <v>0.338891073652823</v>
      </c>
      <c r="AH1464" s="52">
        <v>0.21246534059799099</v>
      </c>
      <c r="AI1464" s="52">
        <v>0.20485470806443001</v>
      </c>
      <c r="AJ1464" s="53">
        <v>0.24378887768475399</v>
      </c>
      <c r="AK1464" s="44" t="str">
        <f t="shared" si="192"/>
        <v>AL</v>
      </c>
      <c r="AL1464" s="51">
        <v>0.77188983855650495</v>
      </c>
      <c r="AM1464" s="52">
        <v>7.3409306742640096E-2</v>
      </c>
      <c r="AN1464" s="52">
        <v>0</v>
      </c>
      <c r="AO1464" s="53">
        <v>0.15470085470085401</v>
      </c>
      <c r="AP1464" s="44" t="str">
        <f t="shared" si="193"/>
        <v>AL</v>
      </c>
    </row>
    <row r="1465" spans="1:42" x14ac:dyDescent="0.3">
      <c r="A1465" s="4">
        <v>34567</v>
      </c>
      <c r="B1465" s="5">
        <f t="shared" si="194"/>
        <v>1994</v>
      </c>
      <c r="C1465" s="6">
        <v>0</v>
      </c>
      <c r="D1465" s="7">
        <v>0</v>
      </c>
      <c r="E1465" s="7">
        <v>0</v>
      </c>
      <c r="F1465" s="8">
        <v>1</v>
      </c>
      <c r="G1465" s="44" t="str">
        <f t="shared" si="195"/>
        <v>Zonal</v>
      </c>
      <c r="H1465" s="51">
        <v>3.1836101802741802E-2</v>
      </c>
      <c r="I1465" s="52">
        <v>3.9837081694147897E-21</v>
      </c>
      <c r="J1465" s="52">
        <v>6.0185874452706498E-2</v>
      </c>
      <c r="K1465" s="53">
        <v>0.90797802374456404</v>
      </c>
      <c r="L1465" s="7" t="str">
        <f t="shared" si="200"/>
        <v>Zonal</v>
      </c>
      <c r="M1465" s="51">
        <v>1.5373736221886201E-4</v>
      </c>
      <c r="N1465" s="52">
        <v>9.8037490391684394E-4</v>
      </c>
      <c r="O1465" s="52">
        <v>2.3882136773091798E-3</v>
      </c>
      <c r="P1465" s="53">
        <v>0.99647767405656895</v>
      </c>
      <c r="Q1465" s="7" t="str">
        <f t="shared" si="196"/>
        <v>Zonal</v>
      </c>
      <c r="R1465" s="6">
        <v>1</v>
      </c>
      <c r="S1465" s="7">
        <v>0</v>
      </c>
      <c r="T1465" s="7">
        <v>0</v>
      </c>
      <c r="U1465" s="8">
        <v>0</v>
      </c>
      <c r="V1465" s="7" t="str">
        <f t="shared" si="197"/>
        <v>AL</v>
      </c>
      <c r="W1465" s="51">
        <v>0.925902243236155</v>
      </c>
      <c r="X1465" s="52">
        <v>4.5846834584262003E-2</v>
      </c>
      <c r="Y1465" s="52">
        <v>2.2823759663483001E-4</v>
      </c>
      <c r="Z1465" s="53">
        <v>2.8022684582946301E-2</v>
      </c>
      <c r="AA1465" s="7" t="str">
        <f t="shared" si="198"/>
        <v>AL</v>
      </c>
      <c r="AB1465" s="51">
        <v>0.92810866567234296</v>
      </c>
      <c r="AC1465" s="52">
        <v>4.0090299408173997E-2</v>
      </c>
      <c r="AD1465" s="52">
        <v>2.9940185997314502E-4</v>
      </c>
      <c r="AE1465" s="53">
        <v>3.1501633059507497E-2</v>
      </c>
      <c r="AF1465" s="7" t="str">
        <f t="shared" si="199"/>
        <v>AL</v>
      </c>
      <c r="AG1465" s="51">
        <v>0.31449006962657</v>
      </c>
      <c r="AH1465" s="52">
        <v>0.22758999027802601</v>
      </c>
      <c r="AI1465" s="52">
        <v>0.23523291772788199</v>
      </c>
      <c r="AJ1465" s="53">
        <v>0.22268702236752</v>
      </c>
      <c r="AK1465" s="44" t="str">
        <f t="shared" si="192"/>
        <v>AL</v>
      </c>
      <c r="AL1465" s="51">
        <v>0.49797210956164201</v>
      </c>
      <c r="AM1465" s="52">
        <v>0.194399688871604</v>
      </c>
      <c r="AN1465" s="52">
        <v>0.30762820156675302</v>
      </c>
      <c r="AO1465" s="53">
        <v>0</v>
      </c>
      <c r="AP1465" s="44" t="str">
        <f t="shared" si="193"/>
        <v>AL</v>
      </c>
    </row>
    <row r="1466" spans="1:42" x14ac:dyDescent="0.3">
      <c r="A1466" s="4">
        <v>34568</v>
      </c>
      <c r="B1466" s="5">
        <f t="shared" si="194"/>
        <v>1994</v>
      </c>
      <c r="C1466" s="6">
        <v>0</v>
      </c>
      <c r="D1466" s="7">
        <v>0</v>
      </c>
      <c r="E1466" s="7">
        <v>0</v>
      </c>
      <c r="F1466" s="8">
        <v>1</v>
      </c>
      <c r="G1466" s="44" t="str">
        <f t="shared" si="195"/>
        <v>Zonal</v>
      </c>
      <c r="H1466" s="51">
        <v>0.106427167422061</v>
      </c>
      <c r="I1466" s="52">
        <v>1.0516959634695501E-48</v>
      </c>
      <c r="J1466" s="52">
        <v>2.1707350691608901E-3</v>
      </c>
      <c r="K1466" s="53">
        <v>0.89140209750877297</v>
      </c>
      <c r="L1466" s="7" t="str">
        <f t="shared" si="200"/>
        <v>Zonal</v>
      </c>
      <c r="M1466" s="51">
        <v>7.0728532826722099E-3</v>
      </c>
      <c r="N1466" s="52">
        <v>1.7416574672595899E-6</v>
      </c>
      <c r="O1466" s="52">
        <v>1.0462354897042201E-3</v>
      </c>
      <c r="P1466" s="53">
        <v>0.99187916957016098</v>
      </c>
      <c r="Q1466" s="7" t="str">
        <f t="shared" si="196"/>
        <v>Zonal</v>
      </c>
      <c r="R1466" s="6">
        <v>0</v>
      </c>
      <c r="S1466" s="7">
        <v>0</v>
      </c>
      <c r="T1466" s="7">
        <v>1</v>
      </c>
      <c r="U1466" s="8">
        <v>0</v>
      </c>
      <c r="V1466" s="7" t="str">
        <f t="shared" si="197"/>
        <v>SB</v>
      </c>
      <c r="W1466" s="51">
        <v>1.1536019679449E-3</v>
      </c>
      <c r="X1466" s="52">
        <v>0.28017088055607098</v>
      </c>
      <c r="Y1466" s="52">
        <v>1.1148864235091999E-2</v>
      </c>
      <c r="Z1466" s="53">
        <v>0.70752665324089004</v>
      </c>
      <c r="AA1466" s="7" t="str">
        <f t="shared" si="198"/>
        <v>Zonal</v>
      </c>
      <c r="AB1466" s="51">
        <v>3.67976398996993E-4</v>
      </c>
      <c r="AC1466" s="52">
        <v>0.14004299752174901</v>
      </c>
      <c r="AD1466" s="52">
        <v>1.5063765271718601E-2</v>
      </c>
      <c r="AE1466" s="53">
        <v>0.84452526080753398</v>
      </c>
      <c r="AF1466" s="7" t="str">
        <f t="shared" si="199"/>
        <v>Zonal</v>
      </c>
      <c r="AG1466" s="51">
        <v>0.28717404298453397</v>
      </c>
      <c r="AH1466" s="52">
        <v>0.23007352752153001</v>
      </c>
      <c r="AI1466" s="52">
        <v>0.26809166334691198</v>
      </c>
      <c r="AJ1466" s="53">
        <v>0.21466076614702201</v>
      </c>
      <c r="AK1466" s="44" t="str">
        <f t="shared" si="192"/>
        <v>AL</v>
      </c>
      <c r="AL1466" s="51">
        <v>0.39769679760214499</v>
      </c>
      <c r="AM1466" s="52">
        <v>0.19955828995109601</v>
      </c>
      <c r="AN1466" s="52">
        <v>0.40274491244675797</v>
      </c>
      <c r="AO1466" s="53">
        <v>0</v>
      </c>
      <c r="AP1466" s="44" t="str">
        <f t="shared" si="193"/>
        <v>SB</v>
      </c>
    </row>
    <row r="1467" spans="1:42" x14ac:dyDescent="0.3">
      <c r="A1467" s="4">
        <v>34569</v>
      </c>
      <c r="B1467" s="5">
        <f t="shared" si="194"/>
        <v>1994</v>
      </c>
      <c r="C1467" s="6">
        <v>0</v>
      </c>
      <c r="D1467" s="7">
        <v>0</v>
      </c>
      <c r="E1467" s="7">
        <v>0</v>
      </c>
      <c r="F1467" s="8">
        <v>1</v>
      </c>
      <c r="G1467" s="44" t="str">
        <f t="shared" si="195"/>
        <v>Zonal</v>
      </c>
      <c r="H1467" s="51">
        <v>0.145385703505614</v>
      </c>
      <c r="I1467" s="52">
        <v>1.46416142631684E-46</v>
      </c>
      <c r="J1467" s="52">
        <v>7.57891087065426E-3</v>
      </c>
      <c r="K1467" s="53">
        <v>0.84703538562372205</v>
      </c>
      <c r="L1467" s="7" t="str">
        <f t="shared" si="200"/>
        <v>Zonal</v>
      </c>
      <c r="M1467" s="51">
        <v>0.106138611247807</v>
      </c>
      <c r="N1467" s="52">
        <v>2.64102021492424E-5</v>
      </c>
      <c r="O1467" s="52">
        <v>1.0038663221484201E-3</v>
      </c>
      <c r="P1467" s="53">
        <v>0.89283111222788203</v>
      </c>
      <c r="Q1467" s="7" t="str">
        <f t="shared" si="196"/>
        <v>Zonal</v>
      </c>
      <c r="R1467" s="6">
        <v>0</v>
      </c>
      <c r="S1467" s="7">
        <v>0</v>
      </c>
      <c r="T1467" s="7">
        <v>1</v>
      </c>
      <c r="U1467" s="8">
        <v>0</v>
      </c>
      <c r="V1467" s="7" t="str">
        <f t="shared" si="197"/>
        <v>SB</v>
      </c>
      <c r="W1467" s="51">
        <v>4.25490902880974E-8</v>
      </c>
      <c r="X1467" s="52">
        <v>8.7003447448979601E-2</v>
      </c>
      <c r="Y1467" s="52">
        <v>3.9961376746383899E-2</v>
      </c>
      <c r="Z1467" s="53">
        <v>0.87303513325554505</v>
      </c>
      <c r="AA1467" s="7" t="str">
        <f t="shared" si="198"/>
        <v>Zonal</v>
      </c>
      <c r="AB1467" s="51">
        <v>2.9038341909346299E-9</v>
      </c>
      <c r="AC1467" s="52">
        <v>3.4780665988440401E-2</v>
      </c>
      <c r="AD1467" s="52">
        <v>4.9134812381660099E-2</v>
      </c>
      <c r="AE1467" s="53">
        <v>0.916084518726063</v>
      </c>
      <c r="AF1467" s="7" t="str">
        <f t="shared" si="199"/>
        <v>Zonal</v>
      </c>
      <c r="AG1467" s="51">
        <v>0.263196819808379</v>
      </c>
      <c r="AH1467" s="52">
        <v>0.20537621762566499</v>
      </c>
      <c r="AI1467" s="52">
        <v>0.30671875537871901</v>
      </c>
      <c r="AJ1467" s="53">
        <v>0.224708207187235</v>
      </c>
      <c r="AK1467" s="44" t="str">
        <f t="shared" si="192"/>
        <v>SB</v>
      </c>
      <c r="AL1467" s="51">
        <v>0.41547218983608802</v>
      </c>
      <c r="AM1467" s="52">
        <v>0</v>
      </c>
      <c r="AN1467" s="52">
        <v>0.46313695905630597</v>
      </c>
      <c r="AO1467" s="53">
        <v>0.121390851107605</v>
      </c>
      <c r="AP1467" s="44" t="str">
        <f t="shared" si="193"/>
        <v>SB</v>
      </c>
    </row>
    <row r="1468" spans="1:42" x14ac:dyDescent="0.3">
      <c r="A1468" s="4">
        <v>34570</v>
      </c>
      <c r="B1468" s="5">
        <f t="shared" si="194"/>
        <v>1994</v>
      </c>
      <c r="C1468" s="6">
        <v>1</v>
      </c>
      <c r="D1468" s="7">
        <v>0</v>
      </c>
      <c r="E1468" s="7">
        <v>0</v>
      </c>
      <c r="F1468" s="8">
        <v>0</v>
      </c>
      <c r="G1468" s="44" t="str">
        <f t="shared" si="195"/>
        <v>AL</v>
      </c>
      <c r="H1468" s="51">
        <v>0.433984293599874</v>
      </c>
      <c r="I1468" s="52">
        <v>1.70020168281616E-16</v>
      </c>
      <c r="J1468" s="52">
        <v>1.5333797893528799E-2</v>
      </c>
      <c r="K1468" s="53">
        <v>0.55068190850659204</v>
      </c>
      <c r="L1468" s="7" t="str">
        <f t="shared" si="200"/>
        <v>Zonal</v>
      </c>
      <c r="M1468" s="51">
        <v>0.31329472741242698</v>
      </c>
      <c r="N1468" s="52">
        <v>2.1000566997077301E-2</v>
      </c>
      <c r="O1468" s="52">
        <v>3.6240111175447399E-4</v>
      </c>
      <c r="P1468" s="53">
        <v>0.66534230447874398</v>
      </c>
      <c r="Q1468" s="7" t="str">
        <f t="shared" si="196"/>
        <v>Zonal</v>
      </c>
      <c r="R1468" s="6">
        <v>1</v>
      </c>
      <c r="S1468" s="7">
        <v>0</v>
      </c>
      <c r="T1468" s="7">
        <v>0</v>
      </c>
      <c r="U1468" s="8">
        <v>0</v>
      </c>
      <c r="V1468" s="7" t="str">
        <f t="shared" si="197"/>
        <v>AL</v>
      </c>
      <c r="W1468" s="51">
        <v>3.19366399387736E-3</v>
      </c>
      <c r="X1468" s="52">
        <v>4.0589709394641203E-2</v>
      </c>
      <c r="Y1468" s="52">
        <v>1.41951547110198E-2</v>
      </c>
      <c r="Z1468" s="53">
        <v>0.94202147190045904</v>
      </c>
      <c r="AA1468" s="7" t="str">
        <f t="shared" si="198"/>
        <v>Zonal</v>
      </c>
      <c r="AB1468" s="51">
        <v>8.8567627249733899E-4</v>
      </c>
      <c r="AC1468" s="52">
        <v>3.5619189721019899E-2</v>
      </c>
      <c r="AD1468" s="52">
        <v>1.52598845003256E-2</v>
      </c>
      <c r="AE1468" s="53">
        <v>0.94823524950615801</v>
      </c>
      <c r="AF1468" s="7" t="str">
        <f t="shared" si="199"/>
        <v>Zonal</v>
      </c>
      <c r="AG1468" s="51">
        <v>0.28326711149672601</v>
      </c>
      <c r="AH1468" s="52">
        <v>0.21239852303910001</v>
      </c>
      <c r="AI1468" s="52">
        <v>0.251939389432418</v>
      </c>
      <c r="AJ1468" s="53">
        <v>0.25239497603175398</v>
      </c>
      <c r="AK1468" s="44" t="str">
        <f t="shared" si="192"/>
        <v>AL</v>
      </c>
      <c r="AL1468" s="51">
        <v>0.61410245935125396</v>
      </c>
      <c r="AM1468" s="52">
        <v>0</v>
      </c>
      <c r="AN1468" s="52">
        <v>4.5265136040526101E-2</v>
      </c>
      <c r="AO1468" s="53">
        <v>0.34063240460821897</v>
      </c>
      <c r="AP1468" s="44" t="str">
        <f t="shared" si="193"/>
        <v>AL</v>
      </c>
    </row>
    <row r="1469" spans="1:42" x14ac:dyDescent="0.3">
      <c r="A1469" s="4">
        <v>34571</v>
      </c>
      <c r="B1469" s="5">
        <f t="shared" si="194"/>
        <v>1994</v>
      </c>
      <c r="C1469" s="6">
        <v>1</v>
      </c>
      <c r="D1469" s="7">
        <v>0</v>
      </c>
      <c r="E1469" s="7">
        <v>0</v>
      </c>
      <c r="F1469" s="8">
        <v>0</v>
      </c>
      <c r="G1469" s="44" t="str">
        <f t="shared" si="195"/>
        <v>AL</v>
      </c>
      <c r="H1469" s="51">
        <v>0.28767777538336797</v>
      </c>
      <c r="I1469" s="52">
        <v>2.1715667279042602E-22</v>
      </c>
      <c r="J1469" s="52">
        <v>5.6126567950652304E-3</v>
      </c>
      <c r="K1469" s="53">
        <v>0.70670956782158001</v>
      </c>
      <c r="L1469" s="7" t="str">
        <f t="shared" si="200"/>
        <v>Zonal</v>
      </c>
      <c r="M1469" s="51">
        <v>0.245492079140713</v>
      </c>
      <c r="N1469" s="52">
        <v>2.1879293908930801E-5</v>
      </c>
      <c r="O1469" s="52">
        <v>5.3040494444775901E-3</v>
      </c>
      <c r="P1469" s="53">
        <v>0.74918199212090997</v>
      </c>
      <c r="Q1469" s="7" t="str">
        <f t="shared" si="196"/>
        <v>Zonal</v>
      </c>
      <c r="R1469" s="6">
        <v>1</v>
      </c>
      <c r="S1469" s="7">
        <v>0</v>
      </c>
      <c r="T1469" s="7">
        <v>0</v>
      </c>
      <c r="U1469" s="8">
        <v>0</v>
      </c>
      <c r="V1469" s="7" t="str">
        <f t="shared" si="197"/>
        <v>AL</v>
      </c>
      <c r="W1469" s="51">
        <v>0.91204444379014504</v>
      </c>
      <c r="X1469" s="52">
        <v>4.9010681900108002E-2</v>
      </c>
      <c r="Y1469" s="52">
        <v>6.8935117816974604E-4</v>
      </c>
      <c r="Z1469" s="53">
        <v>3.8255523131576999E-2</v>
      </c>
      <c r="AA1469" s="7" t="str">
        <f t="shared" si="198"/>
        <v>AL</v>
      </c>
      <c r="AB1469" s="51">
        <v>0.91151406666801904</v>
      </c>
      <c r="AC1469" s="52">
        <v>4.7451801501549401E-2</v>
      </c>
      <c r="AD1469" s="52">
        <v>8.2552630622900595E-4</v>
      </c>
      <c r="AE1469" s="53">
        <v>4.0208605524202301E-2</v>
      </c>
      <c r="AF1469" s="7" t="str">
        <f t="shared" si="199"/>
        <v>AL</v>
      </c>
      <c r="AG1469" s="51">
        <v>0.33557636261455598</v>
      </c>
      <c r="AH1469" s="52">
        <v>0.224554935075026</v>
      </c>
      <c r="AI1469" s="52">
        <v>0.197339127035142</v>
      </c>
      <c r="AJ1469" s="53">
        <v>0.242529575275274</v>
      </c>
      <c r="AK1469" s="44" t="str">
        <f t="shared" ref="AK1469:AK1532" si="201">INDEX($AG$3:$AJ$3, MATCH(MAX($AG1469:$AJ1469),$AG1469:$AJ1469,0))</f>
        <v>AL</v>
      </c>
      <c r="AL1469" s="51">
        <v>0.48524863192957401</v>
      </c>
      <c r="AM1469" s="52">
        <v>0.243754461099214</v>
      </c>
      <c r="AN1469" s="52">
        <v>0</v>
      </c>
      <c r="AO1469" s="53">
        <v>0.27099690697121098</v>
      </c>
      <c r="AP1469" s="44" t="str">
        <f t="shared" ref="AP1469:AP1532" si="202">INDEX($AL$3:$AO$3, MATCH(MAX($AL1469:$AO1469),$AL1469:$AO1469,0))</f>
        <v>AL</v>
      </c>
    </row>
    <row r="1470" spans="1:42" x14ac:dyDescent="0.3">
      <c r="A1470" s="4">
        <v>34572</v>
      </c>
      <c r="B1470" s="5">
        <f t="shared" si="194"/>
        <v>1994</v>
      </c>
      <c r="C1470" s="6">
        <v>1</v>
      </c>
      <c r="D1470" s="7">
        <v>0</v>
      </c>
      <c r="E1470" s="7">
        <v>0</v>
      </c>
      <c r="F1470" s="8">
        <v>0</v>
      </c>
      <c r="G1470" s="44" t="str">
        <f t="shared" si="195"/>
        <v>AL</v>
      </c>
      <c r="H1470" s="51">
        <v>0.57344069659790597</v>
      </c>
      <c r="I1470" s="52">
        <v>7.62168755242707E-20</v>
      </c>
      <c r="J1470" s="52">
        <v>1.4020999387461799E-4</v>
      </c>
      <c r="K1470" s="53">
        <v>0.42641909340820999</v>
      </c>
      <c r="L1470" s="7" t="str">
        <f t="shared" si="200"/>
        <v>AL</v>
      </c>
      <c r="M1470" s="51">
        <v>0.68598483859734305</v>
      </c>
      <c r="N1470" s="52">
        <v>3.9185661647349002E-5</v>
      </c>
      <c r="O1470" s="52">
        <v>2.1230783543577201E-4</v>
      </c>
      <c r="P1470" s="53">
        <v>0.31376366790558402</v>
      </c>
      <c r="Q1470" s="7" t="str">
        <f t="shared" si="196"/>
        <v>AL</v>
      </c>
      <c r="R1470" s="6">
        <v>1</v>
      </c>
      <c r="S1470" s="7">
        <v>0</v>
      </c>
      <c r="T1470" s="7">
        <v>0</v>
      </c>
      <c r="U1470" s="8">
        <v>0</v>
      </c>
      <c r="V1470" s="7" t="str">
        <f t="shared" si="197"/>
        <v>AL</v>
      </c>
      <c r="W1470" s="51">
        <v>0.93247526692226002</v>
      </c>
      <c r="X1470" s="52">
        <v>5.6580902513419899E-2</v>
      </c>
      <c r="Y1470" s="52">
        <v>2.9285293205482299E-4</v>
      </c>
      <c r="Z1470" s="53">
        <v>1.0650977632266301E-2</v>
      </c>
      <c r="AA1470" s="7" t="str">
        <f t="shared" si="198"/>
        <v>AL</v>
      </c>
      <c r="AB1470" s="51">
        <v>0.92791363961338003</v>
      </c>
      <c r="AC1470" s="52">
        <v>6.0368908641261397E-2</v>
      </c>
      <c r="AD1470" s="52">
        <v>4.14439021868597E-4</v>
      </c>
      <c r="AE1470" s="53">
        <v>1.1303012723490101E-2</v>
      </c>
      <c r="AF1470" s="7" t="str">
        <f t="shared" si="199"/>
        <v>AL</v>
      </c>
      <c r="AG1470" s="51">
        <v>0.35199479544705398</v>
      </c>
      <c r="AH1470" s="52">
        <v>0.23864362771111899</v>
      </c>
      <c r="AI1470" s="52">
        <v>0.177798461291715</v>
      </c>
      <c r="AJ1470" s="53">
        <v>0.23156311555011</v>
      </c>
      <c r="AK1470" s="44" t="str">
        <f t="shared" si="201"/>
        <v>AL</v>
      </c>
      <c r="AL1470" s="51">
        <v>0.44124258507649</v>
      </c>
      <c r="AM1470" s="52">
        <v>0.30970964720574401</v>
      </c>
      <c r="AN1470" s="52">
        <v>0</v>
      </c>
      <c r="AO1470" s="53">
        <v>0.24904776771776399</v>
      </c>
      <c r="AP1470" s="44" t="str">
        <f t="shared" si="202"/>
        <v>AL</v>
      </c>
    </row>
    <row r="1471" spans="1:42" x14ac:dyDescent="0.3">
      <c r="A1471" s="4">
        <v>34573</v>
      </c>
      <c r="B1471" s="5">
        <f t="shared" si="194"/>
        <v>1994</v>
      </c>
      <c r="C1471" s="6">
        <v>1</v>
      </c>
      <c r="D1471" s="7">
        <v>0</v>
      </c>
      <c r="E1471" s="7">
        <v>0</v>
      </c>
      <c r="F1471" s="8">
        <v>0</v>
      </c>
      <c r="G1471" s="44" t="str">
        <f t="shared" si="195"/>
        <v>AL</v>
      </c>
      <c r="H1471" s="51">
        <v>0.41448653768197502</v>
      </c>
      <c r="I1471" s="52">
        <v>3.2275041568268899E-9</v>
      </c>
      <c r="J1471" s="52">
        <v>8.7582675147612804E-6</v>
      </c>
      <c r="K1471" s="53">
        <v>0.58550470082300099</v>
      </c>
      <c r="L1471" s="7" t="str">
        <f t="shared" si="200"/>
        <v>Zonal</v>
      </c>
      <c r="M1471" s="51">
        <v>0.59315042398584095</v>
      </c>
      <c r="N1471" s="52">
        <v>3.0406476470012798E-4</v>
      </c>
      <c r="O1471" s="52">
        <v>4.4694605265649703E-5</v>
      </c>
      <c r="P1471" s="53">
        <v>0.40650081664419802</v>
      </c>
      <c r="Q1471" s="7" t="str">
        <f t="shared" si="196"/>
        <v>AL</v>
      </c>
      <c r="R1471" s="6">
        <v>1</v>
      </c>
      <c r="S1471" s="7">
        <v>0</v>
      </c>
      <c r="T1471" s="7">
        <v>0</v>
      </c>
      <c r="U1471" s="8">
        <v>0</v>
      </c>
      <c r="V1471" s="7" t="str">
        <f t="shared" si="197"/>
        <v>AL</v>
      </c>
      <c r="W1471" s="51">
        <v>0.51380150676528102</v>
      </c>
      <c r="X1471" s="52">
        <v>0.456763469011504</v>
      </c>
      <c r="Y1471" s="52">
        <v>2.5264445106394601E-3</v>
      </c>
      <c r="Z1471" s="53">
        <v>2.6908579712574401E-2</v>
      </c>
      <c r="AA1471" s="7" t="str">
        <f t="shared" si="198"/>
        <v>AL</v>
      </c>
      <c r="AB1471" s="51">
        <v>0.52908578648423599</v>
      </c>
      <c r="AC1471" s="52">
        <v>0.44221426755753701</v>
      </c>
      <c r="AD1471" s="52">
        <v>2.97691398043312E-3</v>
      </c>
      <c r="AE1471" s="53">
        <v>2.5723031977793499E-2</v>
      </c>
      <c r="AF1471" s="7" t="str">
        <f t="shared" si="199"/>
        <v>AL</v>
      </c>
      <c r="AG1471" s="51">
        <v>0.321544916159475</v>
      </c>
      <c r="AH1471" s="52">
        <v>0.252800467340977</v>
      </c>
      <c r="AI1471" s="52">
        <v>0.17928777857616299</v>
      </c>
      <c r="AJ1471" s="53">
        <v>0.24636683792338299</v>
      </c>
      <c r="AK1471" s="44" t="str">
        <f t="shared" si="201"/>
        <v>AL</v>
      </c>
      <c r="AL1471" s="51">
        <v>0.39653825002170801</v>
      </c>
      <c r="AM1471" s="52">
        <v>0.32794002720773302</v>
      </c>
      <c r="AN1471" s="52">
        <v>0</v>
      </c>
      <c r="AO1471" s="53">
        <v>0.27552172277055698</v>
      </c>
      <c r="AP1471" s="44" t="str">
        <f t="shared" si="202"/>
        <v>AL</v>
      </c>
    </row>
    <row r="1472" spans="1:42" x14ac:dyDescent="0.3">
      <c r="A1472" s="4">
        <v>34574</v>
      </c>
      <c r="B1472" s="5">
        <f t="shared" si="194"/>
        <v>1994</v>
      </c>
      <c r="C1472" s="6">
        <v>1</v>
      </c>
      <c r="D1472" s="7">
        <v>0</v>
      </c>
      <c r="E1472" s="7">
        <v>0</v>
      </c>
      <c r="F1472" s="8">
        <v>0</v>
      </c>
      <c r="G1472" s="44" t="str">
        <f t="shared" si="195"/>
        <v>AL</v>
      </c>
      <c r="H1472" s="51">
        <v>0.96873539755502802</v>
      </c>
      <c r="I1472" s="52">
        <v>4.7613332038010398E-6</v>
      </c>
      <c r="J1472" s="52">
        <v>3.4920049919387503E-5</v>
      </c>
      <c r="K1472" s="53">
        <v>3.1224921061857501E-2</v>
      </c>
      <c r="L1472" s="7" t="str">
        <f t="shared" si="200"/>
        <v>AL</v>
      </c>
      <c r="M1472" s="51">
        <v>0.97804538519175199</v>
      </c>
      <c r="N1472" s="52">
        <v>6.9793700622748202E-3</v>
      </c>
      <c r="O1472" s="52">
        <v>1.9394188795456401E-4</v>
      </c>
      <c r="P1472" s="53">
        <v>1.4781302858013601E-2</v>
      </c>
      <c r="Q1472" s="7" t="str">
        <f t="shared" si="196"/>
        <v>AL</v>
      </c>
      <c r="R1472" s="6">
        <v>1</v>
      </c>
      <c r="S1472" s="7">
        <v>0</v>
      </c>
      <c r="T1472" s="7">
        <v>0</v>
      </c>
      <c r="U1472" s="8">
        <v>0</v>
      </c>
      <c r="V1472" s="7" t="str">
        <f t="shared" si="197"/>
        <v>AL</v>
      </c>
      <c r="W1472" s="51">
        <v>0.24956343003651699</v>
      </c>
      <c r="X1472" s="52">
        <v>0.73440894376110399</v>
      </c>
      <c r="Y1472" s="52">
        <v>3.1550742796393502E-3</v>
      </c>
      <c r="Z1472" s="53">
        <v>1.28725519227368E-2</v>
      </c>
      <c r="AA1472" s="7" t="str">
        <f t="shared" si="198"/>
        <v>NAO-</v>
      </c>
      <c r="AB1472" s="51">
        <v>0.254394862311078</v>
      </c>
      <c r="AC1472" s="52">
        <v>0.72811957012431106</v>
      </c>
      <c r="AD1472" s="52">
        <v>3.6853385410105799E-3</v>
      </c>
      <c r="AE1472" s="53">
        <v>1.3800229023599699E-2</v>
      </c>
      <c r="AF1472" s="7" t="str">
        <f t="shared" si="199"/>
        <v>NAO-</v>
      </c>
      <c r="AG1472" s="51">
        <v>0.26384880290145102</v>
      </c>
      <c r="AH1472" s="52">
        <v>0.27805184405142602</v>
      </c>
      <c r="AI1472" s="52">
        <v>0.20155206072211501</v>
      </c>
      <c r="AJ1472" s="53">
        <v>0.256547292325006</v>
      </c>
      <c r="AK1472" s="44" t="str">
        <f t="shared" si="201"/>
        <v>NAO-</v>
      </c>
      <c r="AL1472" s="51">
        <v>0.296792200962744</v>
      </c>
      <c r="AM1472" s="52">
        <v>0.40730552971158102</v>
      </c>
      <c r="AN1472" s="52">
        <v>0</v>
      </c>
      <c r="AO1472" s="53">
        <v>0.29590226932567398</v>
      </c>
      <c r="AP1472" s="44" t="str">
        <f t="shared" si="202"/>
        <v>NAO-</v>
      </c>
    </row>
    <row r="1473" spans="1:42" x14ac:dyDescent="0.3">
      <c r="A1473" s="4">
        <v>34575</v>
      </c>
      <c r="B1473" s="5">
        <f t="shared" si="194"/>
        <v>1994</v>
      </c>
      <c r="C1473" s="6">
        <v>1</v>
      </c>
      <c r="D1473" s="7">
        <v>0</v>
      </c>
      <c r="E1473" s="7">
        <v>0</v>
      </c>
      <c r="F1473" s="8">
        <v>0</v>
      </c>
      <c r="G1473" s="44" t="str">
        <f t="shared" si="195"/>
        <v>AL</v>
      </c>
      <c r="H1473" s="51">
        <v>0.99798225006097196</v>
      </c>
      <c r="I1473" s="52">
        <v>3.2750445594264598E-7</v>
      </c>
      <c r="J1473" s="52">
        <v>1.28480570890336E-4</v>
      </c>
      <c r="K1473" s="53">
        <v>1.8889418636795199E-3</v>
      </c>
      <c r="L1473" s="7" t="str">
        <f t="shared" si="200"/>
        <v>AL</v>
      </c>
      <c r="M1473" s="51">
        <v>0.997423301489062</v>
      </c>
      <c r="N1473" s="52">
        <v>1.4128762951148599E-4</v>
      </c>
      <c r="O1473" s="52">
        <v>2.3012234162190099E-4</v>
      </c>
      <c r="P1473" s="53">
        <v>2.2052885398161299E-3</v>
      </c>
      <c r="Q1473" s="7" t="str">
        <f t="shared" si="196"/>
        <v>AL</v>
      </c>
      <c r="R1473" s="6">
        <v>1</v>
      </c>
      <c r="S1473" s="7">
        <v>0</v>
      </c>
      <c r="T1473" s="7">
        <v>0</v>
      </c>
      <c r="U1473" s="8">
        <v>0</v>
      </c>
      <c r="V1473" s="7" t="str">
        <f t="shared" si="197"/>
        <v>AL</v>
      </c>
      <c r="W1473" s="51">
        <v>0.86057859559527194</v>
      </c>
      <c r="X1473" s="52">
        <v>0.118680281692572</v>
      </c>
      <c r="Y1473" s="52">
        <v>4.6005356153269001E-4</v>
      </c>
      <c r="Z1473" s="53">
        <v>2.0281069150621701E-2</v>
      </c>
      <c r="AA1473" s="7" t="str">
        <f t="shared" si="198"/>
        <v>AL</v>
      </c>
      <c r="AB1473" s="51">
        <v>0.84778458788909805</v>
      </c>
      <c r="AC1473" s="52">
        <v>0.128505453111282</v>
      </c>
      <c r="AD1473" s="52">
        <v>5.7533963454160298E-4</v>
      </c>
      <c r="AE1473" s="53">
        <v>2.3134619365075701E-2</v>
      </c>
      <c r="AF1473" s="7" t="str">
        <f t="shared" si="199"/>
        <v>AL</v>
      </c>
      <c r="AG1473" s="51">
        <v>0.249553222255679</v>
      </c>
      <c r="AH1473" s="52">
        <v>0.26834320362978498</v>
      </c>
      <c r="AI1473" s="52">
        <v>0.22362681985426699</v>
      </c>
      <c r="AJ1473" s="53">
        <v>0.25847675426026601</v>
      </c>
      <c r="AK1473" s="44" t="str">
        <f t="shared" si="201"/>
        <v>NAO-</v>
      </c>
      <c r="AL1473" s="51">
        <v>7.8065771949595297E-2</v>
      </c>
      <c r="AM1473" s="52">
        <v>0.58959123040672001</v>
      </c>
      <c r="AN1473" s="52">
        <v>0</v>
      </c>
      <c r="AO1473" s="53">
        <v>0.33234299764368402</v>
      </c>
      <c r="AP1473" s="44" t="str">
        <f t="shared" si="202"/>
        <v>NAO-</v>
      </c>
    </row>
    <row r="1474" spans="1:42" x14ac:dyDescent="0.3">
      <c r="A1474" s="4">
        <v>34576</v>
      </c>
      <c r="B1474" s="5">
        <f t="shared" si="194"/>
        <v>1994</v>
      </c>
      <c r="C1474" s="6">
        <v>0</v>
      </c>
      <c r="D1474" s="7">
        <v>0</v>
      </c>
      <c r="E1474" s="7">
        <v>0</v>
      </c>
      <c r="F1474" s="8">
        <v>1</v>
      </c>
      <c r="G1474" s="44" t="str">
        <f t="shared" si="195"/>
        <v>Zonal</v>
      </c>
      <c r="H1474" s="51">
        <v>0.99001604808296095</v>
      </c>
      <c r="I1474" s="52">
        <v>1.255767835158E-20</v>
      </c>
      <c r="J1474" s="52">
        <v>1.46246255991872E-3</v>
      </c>
      <c r="K1474" s="53">
        <v>8.5214893571106294E-3</v>
      </c>
      <c r="L1474" s="7" t="str">
        <f t="shared" si="200"/>
        <v>AL</v>
      </c>
      <c r="M1474" s="51">
        <v>0.95855793912226495</v>
      </c>
      <c r="N1474" s="52">
        <v>3.5976104687112402E-5</v>
      </c>
      <c r="O1474" s="52">
        <v>1.5476476697676501E-3</v>
      </c>
      <c r="P1474" s="53">
        <v>3.9858437103291698E-2</v>
      </c>
      <c r="Q1474" s="7" t="str">
        <f t="shared" si="196"/>
        <v>AL</v>
      </c>
      <c r="R1474" s="6">
        <v>1</v>
      </c>
      <c r="S1474" s="7">
        <v>0</v>
      </c>
      <c r="T1474" s="7">
        <v>0</v>
      </c>
      <c r="U1474" s="8">
        <v>0</v>
      </c>
      <c r="V1474" s="7" t="str">
        <f t="shared" si="197"/>
        <v>AL</v>
      </c>
      <c r="W1474" s="51">
        <v>0.94161398652365202</v>
      </c>
      <c r="X1474" s="52">
        <v>4.8471864282157599E-2</v>
      </c>
      <c r="Y1474" s="52">
        <v>1.54478976951491E-4</v>
      </c>
      <c r="Z1474" s="53">
        <v>9.75967021723851E-3</v>
      </c>
      <c r="AA1474" s="7" t="str">
        <f t="shared" si="198"/>
        <v>AL</v>
      </c>
      <c r="AB1474" s="51">
        <v>0.94294425517616098</v>
      </c>
      <c r="AC1474" s="52">
        <v>4.6685628753126401E-2</v>
      </c>
      <c r="AD1474" s="52">
        <v>1.8824343337703301E-4</v>
      </c>
      <c r="AE1474" s="53">
        <v>1.01818726373343E-2</v>
      </c>
      <c r="AF1474" s="7" t="str">
        <f t="shared" si="199"/>
        <v>AL</v>
      </c>
      <c r="AG1474" s="51">
        <v>0.25361152753333699</v>
      </c>
      <c r="AH1474" s="52">
        <v>0.24892617045291901</v>
      </c>
      <c r="AI1474" s="52">
        <v>0.23475427658529399</v>
      </c>
      <c r="AJ1474" s="53">
        <v>0.26270802542844701</v>
      </c>
      <c r="AK1474" s="44" t="str">
        <f t="shared" si="201"/>
        <v>Zonal</v>
      </c>
      <c r="AL1474" s="51">
        <v>0</v>
      </c>
      <c r="AM1474" s="52">
        <v>0.395572539201475</v>
      </c>
      <c r="AN1474" s="52">
        <v>0.243773883252075</v>
      </c>
      <c r="AO1474" s="53">
        <v>0.360653577546448</v>
      </c>
      <c r="AP1474" s="44" t="str">
        <f t="shared" si="202"/>
        <v>NAO-</v>
      </c>
    </row>
    <row r="1475" spans="1:42" x14ac:dyDescent="0.3">
      <c r="A1475" s="4">
        <v>34577</v>
      </c>
      <c r="B1475" s="5">
        <f t="shared" si="194"/>
        <v>1994</v>
      </c>
      <c r="C1475" s="6">
        <v>0</v>
      </c>
      <c r="D1475" s="7">
        <v>0</v>
      </c>
      <c r="E1475" s="7">
        <v>0</v>
      </c>
      <c r="F1475" s="8">
        <v>1</v>
      </c>
      <c r="G1475" s="44" t="str">
        <f t="shared" si="195"/>
        <v>Zonal</v>
      </c>
      <c r="H1475" s="51">
        <v>0.934407167547884</v>
      </c>
      <c r="I1475" s="52">
        <v>1.52644412377819E-50</v>
      </c>
      <c r="J1475" s="52">
        <v>6.3295822843745101E-4</v>
      </c>
      <c r="K1475" s="53">
        <v>6.49598742236763E-2</v>
      </c>
      <c r="L1475" s="7" t="str">
        <f t="shared" si="200"/>
        <v>AL</v>
      </c>
      <c r="M1475" s="51">
        <v>0.52342534638477001</v>
      </c>
      <c r="N1475" s="52">
        <v>2.3113049375384301E-7</v>
      </c>
      <c r="O1475" s="52">
        <v>1.32316731386185E-3</v>
      </c>
      <c r="P1475" s="53">
        <v>0.47525125517088201</v>
      </c>
      <c r="Q1475" s="7" t="str">
        <f t="shared" si="196"/>
        <v>AL</v>
      </c>
      <c r="R1475" s="6">
        <v>1</v>
      </c>
      <c r="S1475" s="7">
        <v>0</v>
      </c>
      <c r="T1475" s="7">
        <v>0</v>
      </c>
      <c r="U1475" s="8">
        <v>0</v>
      </c>
      <c r="V1475" s="7" t="str">
        <f t="shared" si="197"/>
        <v>AL</v>
      </c>
      <c r="W1475" s="51">
        <v>0.93364007767177903</v>
      </c>
      <c r="X1475" s="52">
        <v>4.9858650698376597E-2</v>
      </c>
      <c r="Y1475" s="52">
        <v>2.1522095972936601E-4</v>
      </c>
      <c r="Z1475" s="53">
        <v>1.62860506701142E-2</v>
      </c>
      <c r="AA1475" s="7" t="str">
        <f t="shared" si="198"/>
        <v>AL</v>
      </c>
      <c r="AB1475" s="51">
        <v>0.94540189073685899</v>
      </c>
      <c r="AC1475" s="52">
        <v>3.8737153903901901E-2</v>
      </c>
      <c r="AD1475" s="52">
        <v>2.3620852078961801E-4</v>
      </c>
      <c r="AE1475" s="53">
        <v>1.5624746838448099E-2</v>
      </c>
      <c r="AF1475" s="7" t="str">
        <f t="shared" si="199"/>
        <v>AL</v>
      </c>
      <c r="AG1475" s="51">
        <v>0.27146328882120002</v>
      </c>
      <c r="AH1475" s="52">
        <v>0.224128844735107</v>
      </c>
      <c r="AI1475" s="52">
        <v>0.25132582658837299</v>
      </c>
      <c r="AJ1475" s="53">
        <v>0.25308203985531802</v>
      </c>
      <c r="AK1475" s="44" t="str">
        <f t="shared" si="201"/>
        <v>AL</v>
      </c>
      <c r="AL1475" s="51">
        <v>0.32279300669112798</v>
      </c>
      <c r="AM1475" s="52">
        <v>0</v>
      </c>
      <c r="AN1475" s="52">
        <v>0.46578890567666698</v>
      </c>
      <c r="AO1475" s="53">
        <v>0.21141808763220299</v>
      </c>
      <c r="AP1475" s="44" t="str">
        <f t="shared" si="202"/>
        <v>SB</v>
      </c>
    </row>
    <row r="1476" spans="1:42" x14ac:dyDescent="0.3">
      <c r="A1476" s="4">
        <v>34851</v>
      </c>
      <c r="B1476" s="5">
        <f t="shared" si="194"/>
        <v>1995</v>
      </c>
      <c r="C1476" s="6">
        <v>0</v>
      </c>
      <c r="D1476" s="7">
        <v>0</v>
      </c>
      <c r="E1476" s="7">
        <v>1</v>
      </c>
      <c r="F1476" s="8">
        <v>0</v>
      </c>
      <c r="G1476" s="44" t="str">
        <f t="shared" si="195"/>
        <v>SB</v>
      </c>
      <c r="H1476" s="51">
        <v>0.163177805153285</v>
      </c>
      <c r="I1476" s="52">
        <v>1.02312610373934E-32</v>
      </c>
      <c r="J1476" s="52">
        <v>0.78909512558178596</v>
      </c>
      <c r="K1476" s="53">
        <v>4.77270692649263E-2</v>
      </c>
      <c r="L1476" s="7" t="str">
        <f t="shared" si="200"/>
        <v>SB</v>
      </c>
      <c r="M1476" s="51">
        <v>0.35824523177634399</v>
      </c>
      <c r="N1476" s="52">
        <v>8.8282403327617203E-3</v>
      </c>
      <c r="O1476" s="52">
        <v>0.52556025525771699</v>
      </c>
      <c r="P1476" s="53">
        <v>0.107366272633168</v>
      </c>
      <c r="Q1476" s="7" t="str">
        <f t="shared" si="196"/>
        <v>SB</v>
      </c>
      <c r="R1476" s="6">
        <v>0</v>
      </c>
      <c r="S1476" s="7">
        <v>0</v>
      </c>
      <c r="T1476" s="7">
        <v>0</v>
      </c>
      <c r="U1476" s="8">
        <v>1</v>
      </c>
      <c r="V1476" s="7" t="str">
        <f t="shared" si="197"/>
        <v>Zonal</v>
      </c>
      <c r="W1476" s="51">
        <v>2.41275554617037E-21</v>
      </c>
      <c r="X1476" s="52">
        <v>2.5669348964807198E-3</v>
      </c>
      <c r="Y1476" s="52">
        <v>0.99704541813987002</v>
      </c>
      <c r="Z1476" s="53">
        <v>3.87646963650131E-4</v>
      </c>
      <c r="AA1476" s="7" t="str">
        <f t="shared" si="198"/>
        <v>SB</v>
      </c>
      <c r="AB1476" s="51">
        <v>6.4758737800197399E-25</v>
      </c>
      <c r="AC1476" s="52">
        <v>2.2489503635057099E-3</v>
      </c>
      <c r="AD1476" s="52">
        <v>0.99754796669559298</v>
      </c>
      <c r="AE1476" s="53">
        <v>2.03082940901945E-4</v>
      </c>
      <c r="AF1476" s="7" t="str">
        <f t="shared" si="199"/>
        <v>SB</v>
      </c>
      <c r="AG1476" s="51">
        <v>0.21583868712064</v>
      </c>
      <c r="AH1476" s="52">
        <v>0.24359072396019599</v>
      </c>
      <c r="AI1476" s="52">
        <v>0.30848329282319198</v>
      </c>
      <c r="AJ1476" s="53">
        <v>0.23208729609597001</v>
      </c>
      <c r="AK1476" s="44" t="str">
        <f t="shared" si="201"/>
        <v>SB</v>
      </c>
      <c r="AL1476" s="51">
        <v>0</v>
      </c>
      <c r="AM1476" s="52">
        <v>0.27563100290372999</v>
      </c>
      <c r="AN1476" s="52">
        <v>0.54024272206090396</v>
      </c>
      <c r="AO1476" s="53">
        <v>0.18412627503536499</v>
      </c>
      <c r="AP1476" s="44" t="str">
        <f t="shared" si="202"/>
        <v>SB</v>
      </c>
    </row>
    <row r="1477" spans="1:42" x14ac:dyDescent="0.3">
      <c r="A1477" s="4">
        <v>34852</v>
      </c>
      <c r="B1477" s="5">
        <f t="shared" ref="B1477:B1540" si="203">YEAR(A1477)</f>
        <v>1995</v>
      </c>
      <c r="C1477" s="6">
        <v>0</v>
      </c>
      <c r="D1477" s="7">
        <v>0</v>
      </c>
      <c r="E1477" s="7">
        <v>1</v>
      </c>
      <c r="F1477" s="8">
        <v>0</v>
      </c>
      <c r="G1477" s="44" t="str">
        <f t="shared" ref="G1477:G1540" si="204">INDEX($C$3:$F$3, MATCH(1,$C1477:$F1477,0))</f>
        <v>SB</v>
      </c>
      <c r="H1477" s="51">
        <v>7.6344561718192094E-2</v>
      </c>
      <c r="I1477" s="52">
        <v>2.4488867331608499E-19</v>
      </c>
      <c r="J1477" s="52">
        <v>0.33616817634115298</v>
      </c>
      <c r="K1477" s="53">
        <v>0.58748726194065004</v>
      </c>
      <c r="L1477" s="7" t="str">
        <f t="shared" si="200"/>
        <v>Zonal</v>
      </c>
      <c r="M1477" s="51">
        <v>2.7155602371884802E-2</v>
      </c>
      <c r="N1477" s="52">
        <v>9.9856490897194308E-3</v>
      </c>
      <c r="O1477" s="52">
        <v>2.5091833240747902E-2</v>
      </c>
      <c r="P1477" s="53">
        <v>0.937766915297649</v>
      </c>
      <c r="Q1477" s="7" t="str">
        <f t="shared" ref="Q1477:Q1540" si="205">INDEX($M$3:$P$3, MATCH(MAX($M1477:$P1477),$M1477:$P1477,0))</f>
        <v>Zonal</v>
      </c>
      <c r="R1477" s="6">
        <v>1</v>
      </c>
      <c r="S1477" s="7">
        <v>0</v>
      </c>
      <c r="T1477" s="7">
        <v>0</v>
      </c>
      <c r="U1477" s="8">
        <v>0</v>
      </c>
      <c r="V1477" s="7" t="str">
        <f t="shared" ref="V1477:V1540" si="206">INDEX($R$3:$U$3, MATCH(MAX($R1477:$U1477),$R1477:$U1477,0))</f>
        <v>AL</v>
      </c>
      <c r="W1477" s="51">
        <v>5.4856026360386196E-4</v>
      </c>
      <c r="X1477" s="52">
        <v>0.89001150917142802</v>
      </c>
      <c r="Y1477" s="52">
        <v>3.7063580410279198E-2</v>
      </c>
      <c r="Z1477" s="53">
        <v>7.23763501546867E-2</v>
      </c>
      <c r="AA1477" s="7" t="str">
        <f t="shared" ref="AA1477:AA1540" si="207">INDEX($W$3:$Z$3, MATCH(MAX($W1477:$Z1477),$W1477:$Z1477,0))</f>
        <v>NAO-</v>
      </c>
      <c r="AB1477" s="51">
        <v>1.34237842612262E-4</v>
      </c>
      <c r="AC1477" s="52">
        <v>0.88353374149316999</v>
      </c>
      <c r="AD1477" s="52">
        <v>4.2346850943863902E-2</v>
      </c>
      <c r="AE1477" s="53">
        <v>7.39851697203536E-2</v>
      </c>
      <c r="AF1477" s="7" t="str">
        <f t="shared" ref="AF1477:AF1540" si="208">INDEX($AB$3:$AE$3, MATCH(MAX($AB1477:$AE1477),$AB1477:$AE1477,0))</f>
        <v>NAO-</v>
      </c>
      <c r="AG1477" s="51">
        <v>0.21248531129892301</v>
      </c>
      <c r="AH1477" s="52">
        <v>0.227398183362858</v>
      </c>
      <c r="AI1477" s="52">
        <v>0.29553955779976698</v>
      </c>
      <c r="AJ1477" s="53">
        <v>0.26457694753845001</v>
      </c>
      <c r="AK1477" s="44" t="str">
        <f t="shared" si="201"/>
        <v>SB</v>
      </c>
      <c r="AL1477" s="51">
        <v>0</v>
      </c>
      <c r="AM1477" s="52">
        <v>0.16623856156686401</v>
      </c>
      <c r="AN1477" s="52">
        <v>0.344357039653234</v>
      </c>
      <c r="AO1477" s="53">
        <v>0.4894043987799</v>
      </c>
      <c r="AP1477" s="44" t="str">
        <f t="shared" si="202"/>
        <v>Zonal</v>
      </c>
    </row>
    <row r="1478" spans="1:42" x14ac:dyDescent="0.3">
      <c r="A1478" s="4">
        <v>34853</v>
      </c>
      <c r="B1478" s="5">
        <f t="shared" si="203"/>
        <v>1995</v>
      </c>
      <c r="C1478" s="6">
        <v>1</v>
      </c>
      <c r="D1478" s="7">
        <v>0</v>
      </c>
      <c r="E1478" s="7">
        <v>0</v>
      </c>
      <c r="F1478" s="8">
        <v>0</v>
      </c>
      <c r="G1478" s="44" t="str">
        <f t="shared" si="204"/>
        <v>AL</v>
      </c>
      <c r="H1478" s="51">
        <v>7.8646523198362295E-2</v>
      </c>
      <c r="I1478" s="52">
        <v>2.6369043784581201E-12</v>
      </c>
      <c r="J1478" s="52">
        <v>1.79682839033007E-2</v>
      </c>
      <c r="K1478" s="53">
        <v>0.90338519289570596</v>
      </c>
      <c r="L1478" s="7" t="str">
        <f t="shared" ref="L1478:L1541" si="209">INDEX($H$3:$K$3, MATCH(MAX($H1478:$K1478),$H1478:$K1478,0))</f>
        <v>Zonal</v>
      </c>
      <c r="M1478" s="51">
        <v>2.9392147145977401E-2</v>
      </c>
      <c r="N1478" s="52">
        <v>5.3085712987584795E-4</v>
      </c>
      <c r="O1478" s="52">
        <v>3.4002250718795598E-3</v>
      </c>
      <c r="P1478" s="53">
        <v>0.96667677065226398</v>
      </c>
      <c r="Q1478" s="7" t="str">
        <f t="shared" si="205"/>
        <v>Zonal</v>
      </c>
      <c r="R1478" s="6">
        <v>1</v>
      </c>
      <c r="S1478" s="7">
        <v>0</v>
      </c>
      <c r="T1478" s="7">
        <v>0</v>
      </c>
      <c r="U1478" s="8">
        <v>0</v>
      </c>
      <c r="V1478" s="7" t="str">
        <f t="shared" si="206"/>
        <v>AL</v>
      </c>
      <c r="W1478" s="51">
        <v>0.15074956325074901</v>
      </c>
      <c r="X1478" s="52">
        <v>0.82442017115660804</v>
      </c>
      <c r="Y1478" s="52">
        <v>4.3011901592692201E-3</v>
      </c>
      <c r="Z1478" s="53">
        <v>2.0529075433372599E-2</v>
      </c>
      <c r="AA1478" s="7" t="str">
        <f t="shared" si="207"/>
        <v>NAO-</v>
      </c>
      <c r="AB1478" s="51">
        <v>0.14413270657381599</v>
      </c>
      <c r="AC1478" s="52">
        <v>0.82960146942985102</v>
      </c>
      <c r="AD1478" s="52">
        <v>4.5993368899212303E-3</v>
      </c>
      <c r="AE1478" s="53">
        <v>2.1666487106409501E-2</v>
      </c>
      <c r="AF1478" s="7" t="str">
        <f t="shared" si="208"/>
        <v>NAO-</v>
      </c>
      <c r="AG1478" s="51">
        <v>0.24446865596187101</v>
      </c>
      <c r="AH1478" s="52">
        <v>0.225856044988621</v>
      </c>
      <c r="AI1478" s="52">
        <v>0.25184586170039902</v>
      </c>
      <c r="AJ1478" s="53">
        <v>0.27782943734910598</v>
      </c>
      <c r="AK1478" s="44" t="str">
        <f t="shared" si="201"/>
        <v>Zonal</v>
      </c>
      <c r="AL1478" s="51">
        <v>0.33625509006832699</v>
      </c>
      <c r="AM1478" s="52">
        <v>0.16502174063082301</v>
      </c>
      <c r="AN1478" s="52">
        <v>0</v>
      </c>
      <c r="AO1478" s="53">
        <v>0.49872316930084798</v>
      </c>
      <c r="AP1478" s="44" t="str">
        <f t="shared" si="202"/>
        <v>Zonal</v>
      </c>
    </row>
    <row r="1479" spans="1:42" x14ac:dyDescent="0.3">
      <c r="A1479" s="4">
        <v>34854</v>
      </c>
      <c r="B1479" s="5">
        <f t="shared" si="203"/>
        <v>1995</v>
      </c>
      <c r="C1479" s="6">
        <v>0</v>
      </c>
      <c r="D1479" s="7">
        <v>1</v>
      </c>
      <c r="E1479" s="7">
        <v>0</v>
      </c>
      <c r="F1479" s="8">
        <v>0</v>
      </c>
      <c r="G1479" s="44" t="str">
        <f t="shared" si="204"/>
        <v>NAO-</v>
      </c>
      <c r="H1479" s="51">
        <v>0.32516380725209998</v>
      </c>
      <c r="I1479" s="52">
        <v>6.8736182019277996E-22</v>
      </c>
      <c r="J1479" s="52">
        <v>1.6302834082076001E-2</v>
      </c>
      <c r="K1479" s="53">
        <v>0.65853335866581597</v>
      </c>
      <c r="L1479" s="7" t="str">
        <f t="shared" si="209"/>
        <v>Zonal</v>
      </c>
      <c r="M1479" s="51">
        <v>0.239143575999791</v>
      </c>
      <c r="N1479" s="52">
        <v>9.7082398275584404E-5</v>
      </c>
      <c r="O1479" s="52">
        <v>6.8262833433172E-3</v>
      </c>
      <c r="P1479" s="53">
        <v>0.753933058258628</v>
      </c>
      <c r="Q1479" s="7" t="str">
        <f t="shared" si="205"/>
        <v>Zonal</v>
      </c>
      <c r="R1479" s="6">
        <v>0</v>
      </c>
      <c r="S1479" s="7">
        <v>1</v>
      </c>
      <c r="T1479" s="7">
        <v>0</v>
      </c>
      <c r="U1479" s="8">
        <v>0</v>
      </c>
      <c r="V1479" s="7" t="str">
        <f t="shared" si="206"/>
        <v>NAO-</v>
      </c>
      <c r="W1479" s="51">
        <v>1.4105405354193101E-7</v>
      </c>
      <c r="X1479" s="52">
        <v>0.73965902420423502</v>
      </c>
      <c r="Y1479" s="52">
        <v>0.25496960517831102</v>
      </c>
      <c r="Z1479" s="53">
        <v>5.3712295633982698E-3</v>
      </c>
      <c r="AA1479" s="7" t="str">
        <f t="shared" si="207"/>
        <v>NAO-</v>
      </c>
      <c r="AB1479" s="51">
        <v>1.6133750872241899E-8</v>
      </c>
      <c r="AC1479" s="52">
        <v>0.71636256360640005</v>
      </c>
      <c r="AD1479" s="52">
        <v>0.27725084892759499</v>
      </c>
      <c r="AE1479" s="53">
        <v>6.3865713322537303E-3</v>
      </c>
      <c r="AF1479" s="7" t="str">
        <f t="shared" si="208"/>
        <v>NAO-</v>
      </c>
      <c r="AG1479" s="51">
        <v>0.22862065286996899</v>
      </c>
      <c r="AH1479" s="52">
        <v>0.23961382862414601</v>
      </c>
      <c r="AI1479" s="52">
        <v>0.29449761854373901</v>
      </c>
      <c r="AJ1479" s="53">
        <v>0.23726789996214501</v>
      </c>
      <c r="AK1479" s="44" t="str">
        <f t="shared" si="201"/>
        <v>SB</v>
      </c>
      <c r="AL1479" s="51">
        <v>0</v>
      </c>
      <c r="AM1479" s="52">
        <v>0.336151504903618</v>
      </c>
      <c r="AN1479" s="52">
        <v>0.46296922556645198</v>
      </c>
      <c r="AO1479" s="53">
        <v>0.20087926952992799</v>
      </c>
      <c r="AP1479" s="44" t="str">
        <f t="shared" si="202"/>
        <v>SB</v>
      </c>
    </row>
    <row r="1480" spans="1:42" x14ac:dyDescent="0.3">
      <c r="A1480" s="4">
        <v>34855</v>
      </c>
      <c r="B1480" s="5">
        <f t="shared" si="203"/>
        <v>1995</v>
      </c>
      <c r="C1480" s="6">
        <v>0</v>
      </c>
      <c r="D1480" s="7">
        <v>1</v>
      </c>
      <c r="E1480" s="7">
        <v>0</v>
      </c>
      <c r="F1480" s="8">
        <v>0</v>
      </c>
      <c r="G1480" s="44" t="str">
        <f t="shared" si="204"/>
        <v>NAO-</v>
      </c>
      <c r="H1480" s="51">
        <v>0.82600192265993999</v>
      </c>
      <c r="I1480" s="52">
        <v>2.80893410228789E-28</v>
      </c>
      <c r="J1480" s="52">
        <v>0.156732225237048</v>
      </c>
      <c r="K1480" s="53">
        <v>1.7265852102998198E-2</v>
      </c>
      <c r="L1480" s="7" t="str">
        <f t="shared" si="209"/>
        <v>AL</v>
      </c>
      <c r="M1480" s="51">
        <v>0.85997600053628498</v>
      </c>
      <c r="N1480" s="52">
        <v>1.64702642298841E-2</v>
      </c>
      <c r="O1480" s="52">
        <v>9.0830574879648407E-2</v>
      </c>
      <c r="P1480" s="53">
        <v>3.2723160354176301E-2</v>
      </c>
      <c r="Q1480" s="7" t="str">
        <f t="shared" si="205"/>
        <v>AL</v>
      </c>
      <c r="R1480" s="6">
        <v>0</v>
      </c>
      <c r="S1480" s="7">
        <v>0</v>
      </c>
      <c r="T1480" s="7">
        <v>0</v>
      </c>
      <c r="U1480" s="8">
        <v>1</v>
      </c>
      <c r="V1480" s="7" t="str">
        <f t="shared" si="206"/>
        <v>Zonal</v>
      </c>
      <c r="W1480" s="51">
        <v>2.2754606501588898E-16</v>
      </c>
      <c r="X1480" s="52">
        <v>3.7123578752881498E-2</v>
      </c>
      <c r="Y1480" s="52">
        <v>0.962772878181679</v>
      </c>
      <c r="Z1480" s="53">
        <v>1.0354306543889999E-4</v>
      </c>
      <c r="AA1480" s="7" t="str">
        <f t="shared" si="207"/>
        <v>SB</v>
      </c>
      <c r="AB1480" s="51">
        <v>3.7903856461853302E-19</v>
      </c>
      <c r="AC1480" s="52">
        <v>3.3491293859007697E-2</v>
      </c>
      <c r="AD1480" s="52">
        <v>0.96643617842803797</v>
      </c>
      <c r="AE1480" s="53">
        <v>7.2527712954603902E-5</v>
      </c>
      <c r="AF1480" s="7" t="str">
        <f t="shared" si="208"/>
        <v>SB</v>
      </c>
      <c r="AG1480" s="51">
        <v>0.22469868236925</v>
      </c>
      <c r="AH1480" s="52">
        <v>0.26671934770908601</v>
      </c>
      <c r="AI1480" s="52">
        <v>0.29466188736613402</v>
      </c>
      <c r="AJ1480" s="53">
        <v>0.213920082555528</v>
      </c>
      <c r="AK1480" s="44" t="str">
        <f t="shared" si="201"/>
        <v>SB</v>
      </c>
      <c r="AL1480" s="51">
        <v>0.13962785288559301</v>
      </c>
      <c r="AM1480" s="52">
        <v>0.43058584096525598</v>
      </c>
      <c r="AN1480" s="52">
        <v>0.42978630614914898</v>
      </c>
      <c r="AO1480" s="53">
        <v>0</v>
      </c>
      <c r="AP1480" s="44" t="str">
        <f t="shared" si="202"/>
        <v>NAO-</v>
      </c>
    </row>
    <row r="1481" spans="1:42" x14ac:dyDescent="0.3">
      <c r="A1481" s="4">
        <v>34856</v>
      </c>
      <c r="B1481" s="5">
        <f t="shared" si="203"/>
        <v>1995</v>
      </c>
      <c r="C1481" s="6">
        <v>0</v>
      </c>
      <c r="D1481" s="7">
        <v>1</v>
      </c>
      <c r="E1481" s="7">
        <v>0</v>
      </c>
      <c r="F1481" s="8">
        <v>0</v>
      </c>
      <c r="G1481" s="44" t="str">
        <f t="shared" si="204"/>
        <v>NAO-</v>
      </c>
      <c r="H1481" s="51">
        <v>2.3410499068587401E-2</v>
      </c>
      <c r="I1481" s="52">
        <v>3.5229497116196802E-58</v>
      </c>
      <c r="J1481" s="52">
        <v>0.97615954784154002</v>
      </c>
      <c r="K1481" s="53">
        <v>4.2995308986093402E-4</v>
      </c>
      <c r="L1481" s="7" t="str">
        <f t="shared" si="209"/>
        <v>SB</v>
      </c>
      <c r="M1481" s="51">
        <v>6.5396371520149404E-2</v>
      </c>
      <c r="N1481" s="52">
        <v>6.3025623133253204E-6</v>
      </c>
      <c r="O1481" s="52">
        <v>0.93449303560059704</v>
      </c>
      <c r="P1481" s="53">
        <v>1.0429031694818E-4</v>
      </c>
      <c r="Q1481" s="7" t="str">
        <f t="shared" si="205"/>
        <v>SB</v>
      </c>
      <c r="R1481" s="6">
        <v>0</v>
      </c>
      <c r="S1481" s="7">
        <v>0</v>
      </c>
      <c r="T1481" s="7">
        <v>0</v>
      </c>
      <c r="U1481" s="8">
        <v>1</v>
      </c>
      <c r="V1481" s="7" t="str">
        <f t="shared" si="206"/>
        <v>Zonal</v>
      </c>
      <c r="W1481" s="51">
        <v>1.8005689570205801E-29</v>
      </c>
      <c r="X1481" s="52">
        <v>6.1150886222802701E-4</v>
      </c>
      <c r="Y1481" s="52">
        <v>0.99938849027556798</v>
      </c>
      <c r="Z1481" s="53">
        <v>8.6220369578837902E-10</v>
      </c>
      <c r="AA1481" s="7" t="str">
        <f t="shared" si="207"/>
        <v>SB</v>
      </c>
      <c r="AB1481" s="51">
        <v>5.5726655984912702E-34</v>
      </c>
      <c r="AC1481" s="52">
        <v>5.7382130787059704E-4</v>
      </c>
      <c r="AD1481" s="52">
        <v>0.99942617827786695</v>
      </c>
      <c r="AE1481" s="53">
        <v>4.1426079515849297E-10</v>
      </c>
      <c r="AF1481" s="7" t="str">
        <f t="shared" si="208"/>
        <v>SB</v>
      </c>
      <c r="AG1481" s="51">
        <v>0.217678513481496</v>
      </c>
      <c r="AH1481" s="52">
        <v>0.27659150566226798</v>
      </c>
      <c r="AI1481" s="52">
        <v>0.30142677448447103</v>
      </c>
      <c r="AJ1481" s="53">
        <v>0.204303206371764</v>
      </c>
      <c r="AK1481" s="44" t="str">
        <f t="shared" si="201"/>
        <v>SB</v>
      </c>
      <c r="AL1481" s="51">
        <v>0.13264111569196299</v>
      </c>
      <c r="AM1481" s="52">
        <v>0.43019290476917599</v>
      </c>
      <c r="AN1481" s="52">
        <v>0.43716597953885999</v>
      </c>
      <c r="AO1481" s="53">
        <v>0</v>
      </c>
      <c r="AP1481" s="44" t="str">
        <f t="shared" si="202"/>
        <v>SB</v>
      </c>
    </row>
    <row r="1482" spans="1:42" x14ac:dyDescent="0.3">
      <c r="A1482" s="4">
        <v>34857</v>
      </c>
      <c r="B1482" s="5">
        <f t="shared" si="203"/>
        <v>1995</v>
      </c>
      <c r="C1482" s="6">
        <v>0</v>
      </c>
      <c r="D1482" s="7">
        <v>1</v>
      </c>
      <c r="E1482" s="7">
        <v>0</v>
      </c>
      <c r="F1482" s="8">
        <v>0</v>
      </c>
      <c r="G1482" s="44" t="str">
        <f t="shared" si="204"/>
        <v>NAO-</v>
      </c>
      <c r="H1482" s="51">
        <v>2.5075563485880799E-5</v>
      </c>
      <c r="I1482" s="52">
        <v>1.54118381334977E-49</v>
      </c>
      <c r="J1482" s="52">
        <v>0.99868772686287499</v>
      </c>
      <c r="K1482" s="53">
        <v>1.28719757364477E-3</v>
      </c>
      <c r="L1482" s="7" t="str">
        <f t="shared" si="209"/>
        <v>SB</v>
      </c>
      <c r="M1482" s="51">
        <v>1.6825771959962699E-6</v>
      </c>
      <c r="N1482" s="52">
        <v>4.8272500774400497E-7</v>
      </c>
      <c r="O1482" s="52">
        <v>0.99996772585006299</v>
      </c>
      <c r="P1482" s="53">
        <v>3.01088477420382E-5</v>
      </c>
      <c r="Q1482" s="7" t="str">
        <f t="shared" si="205"/>
        <v>SB</v>
      </c>
      <c r="R1482" s="6">
        <v>0</v>
      </c>
      <c r="S1482" s="7">
        <v>0</v>
      </c>
      <c r="T1482" s="7">
        <v>0</v>
      </c>
      <c r="U1482" s="8">
        <v>1</v>
      </c>
      <c r="V1482" s="7" t="str">
        <f t="shared" si="206"/>
        <v>Zonal</v>
      </c>
      <c r="W1482" s="51">
        <v>1.61364057187491E-27</v>
      </c>
      <c r="X1482" s="52">
        <v>1.31750750816981E-5</v>
      </c>
      <c r="Y1482" s="52">
        <v>0.999986614842999</v>
      </c>
      <c r="Z1482" s="53">
        <v>2.1008191874231901E-7</v>
      </c>
      <c r="AA1482" s="7" t="str">
        <f t="shared" si="207"/>
        <v>SB</v>
      </c>
      <c r="AB1482" s="51">
        <v>6.6107924119034603E-32</v>
      </c>
      <c r="AC1482" s="52">
        <v>1.9641312216232499E-5</v>
      </c>
      <c r="AD1482" s="52">
        <v>0.99998029448950698</v>
      </c>
      <c r="AE1482" s="53">
        <v>6.4198274439116695E-8</v>
      </c>
      <c r="AF1482" s="7" t="str">
        <f t="shared" si="208"/>
        <v>SB</v>
      </c>
      <c r="AG1482" s="51">
        <v>0.21023490054889299</v>
      </c>
      <c r="AH1482" s="52">
        <v>0.27698461916959</v>
      </c>
      <c r="AI1482" s="52">
        <v>0.29921613498905503</v>
      </c>
      <c r="AJ1482" s="53">
        <v>0.21356434529245999</v>
      </c>
      <c r="AK1482" s="44" t="str">
        <f t="shared" si="201"/>
        <v>SB</v>
      </c>
      <c r="AL1482" s="51">
        <v>0</v>
      </c>
      <c r="AM1482" s="52">
        <v>0.45042304927279703</v>
      </c>
      <c r="AN1482" s="52">
        <v>0.50069125698169503</v>
      </c>
      <c r="AO1482" s="53">
        <v>4.8885693745506803E-2</v>
      </c>
      <c r="AP1482" s="44" t="str">
        <f t="shared" si="202"/>
        <v>SB</v>
      </c>
    </row>
    <row r="1483" spans="1:42" x14ac:dyDescent="0.3">
      <c r="A1483" s="4">
        <v>34858</v>
      </c>
      <c r="B1483" s="5">
        <f t="shared" si="203"/>
        <v>1995</v>
      </c>
      <c r="C1483" s="6">
        <v>0</v>
      </c>
      <c r="D1483" s="7">
        <v>0</v>
      </c>
      <c r="E1483" s="7">
        <v>1</v>
      </c>
      <c r="F1483" s="8">
        <v>0</v>
      </c>
      <c r="G1483" s="44" t="str">
        <f t="shared" si="204"/>
        <v>SB</v>
      </c>
      <c r="H1483" s="51">
        <v>3.46122530409939E-5</v>
      </c>
      <c r="I1483" s="52">
        <v>1.00941106136695E-44</v>
      </c>
      <c r="J1483" s="52">
        <v>0.99422787937695201</v>
      </c>
      <c r="K1483" s="53">
        <v>5.73750837000204E-3</v>
      </c>
      <c r="L1483" s="7" t="str">
        <f t="shared" si="209"/>
        <v>SB</v>
      </c>
      <c r="M1483" s="51">
        <v>1.85412484741209E-6</v>
      </c>
      <c r="N1483" s="52">
        <v>2.6823834750214798E-7</v>
      </c>
      <c r="O1483" s="52">
        <v>0.99993936386526605</v>
      </c>
      <c r="P1483" s="53">
        <v>5.8513771531026099E-5</v>
      </c>
      <c r="Q1483" s="7" t="str">
        <f t="shared" si="205"/>
        <v>SB</v>
      </c>
      <c r="R1483" s="6">
        <v>0</v>
      </c>
      <c r="S1483" s="7">
        <v>0</v>
      </c>
      <c r="T1483" s="7">
        <v>0</v>
      </c>
      <c r="U1483" s="8">
        <v>1</v>
      </c>
      <c r="V1483" s="7" t="str">
        <f t="shared" si="206"/>
        <v>Zonal</v>
      </c>
      <c r="W1483" s="51">
        <v>4.3355862269065801E-32</v>
      </c>
      <c r="X1483" s="52">
        <v>2.0104830891189602E-9</v>
      </c>
      <c r="Y1483" s="52">
        <v>0.99999228990189704</v>
      </c>
      <c r="Z1483" s="53">
        <v>7.7080876177295506E-6</v>
      </c>
      <c r="AA1483" s="7" t="str">
        <f t="shared" si="207"/>
        <v>SB</v>
      </c>
      <c r="AB1483" s="51">
        <v>1.9544572013687199E-37</v>
      </c>
      <c r="AC1483" s="52">
        <v>5.41274242161774E-9</v>
      </c>
      <c r="AD1483" s="52">
        <v>0.99999806899196997</v>
      </c>
      <c r="AE1483" s="53">
        <v>1.9255952856279102E-6</v>
      </c>
      <c r="AF1483" s="7" t="str">
        <f t="shared" si="208"/>
        <v>SB</v>
      </c>
      <c r="AG1483" s="51">
        <v>0.20184691869558799</v>
      </c>
      <c r="AH1483" s="52">
        <v>0.26313194313733401</v>
      </c>
      <c r="AI1483" s="52">
        <v>0.30688958822779799</v>
      </c>
      <c r="AJ1483" s="53">
        <v>0.22813154993927801</v>
      </c>
      <c r="AK1483" s="44" t="str">
        <f t="shared" si="201"/>
        <v>SB</v>
      </c>
      <c r="AL1483" s="51">
        <v>0</v>
      </c>
      <c r="AM1483" s="52">
        <v>0.349461756373937</v>
      </c>
      <c r="AN1483" s="52">
        <v>0.45034938621340798</v>
      </c>
      <c r="AO1483" s="53">
        <v>0.20018885741265299</v>
      </c>
      <c r="AP1483" s="44" t="str">
        <f t="shared" si="202"/>
        <v>SB</v>
      </c>
    </row>
    <row r="1484" spans="1:42" x14ac:dyDescent="0.3">
      <c r="A1484" s="4">
        <v>34859</v>
      </c>
      <c r="B1484" s="5">
        <f t="shared" si="203"/>
        <v>1995</v>
      </c>
      <c r="C1484" s="6">
        <v>0</v>
      </c>
      <c r="D1484" s="7">
        <v>0</v>
      </c>
      <c r="E1484" s="7">
        <v>1</v>
      </c>
      <c r="F1484" s="8">
        <v>0</v>
      </c>
      <c r="G1484" s="44" t="str">
        <f t="shared" si="204"/>
        <v>SB</v>
      </c>
      <c r="H1484" s="51">
        <v>5.9384187892865403E-5</v>
      </c>
      <c r="I1484" s="52">
        <v>6.49608699458874E-38</v>
      </c>
      <c r="J1484" s="52">
        <v>7.7143541506825106E-2</v>
      </c>
      <c r="K1484" s="53">
        <v>0.92279707430527103</v>
      </c>
      <c r="L1484" s="7" t="str">
        <f t="shared" si="209"/>
        <v>Zonal</v>
      </c>
      <c r="M1484" s="51">
        <v>7.0042055594386805E-5</v>
      </c>
      <c r="N1484" s="52">
        <v>8.3092354559206505E-7</v>
      </c>
      <c r="O1484" s="52">
        <v>0.62507355497096795</v>
      </c>
      <c r="P1484" s="53">
        <v>0.37485557204988501</v>
      </c>
      <c r="Q1484" s="7" t="str">
        <f t="shared" si="205"/>
        <v>SB</v>
      </c>
      <c r="R1484" s="6">
        <v>0</v>
      </c>
      <c r="S1484" s="7">
        <v>0</v>
      </c>
      <c r="T1484" s="7">
        <v>0</v>
      </c>
      <c r="U1484" s="8">
        <v>1</v>
      </c>
      <c r="V1484" s="7" t="str">
        <f t="shared" si="206"/>
        <v>Zonal</v>
      </c>
      <c r="W1484" s="51">
        <v>2.1969572715179099E-29</v>
      </c>
      <c r="X1484" s="52">
        <v>4.3408465201304902E-14</v>
      </c>
      <c r="Y1484" s="52">
        <v>0.868644820659489</v>
      </c>
      <c r="Z1484" s="53">
        <v>0.131355179340468</v>
      </c>
      <c r="AA1484" s="7" t="str">
        <f t="shared" si="207"/>
        <v>SB</v>
      </c>
      <c r="AB1484" s="51">
        <v>1.2527412843674399E-35</v>
      </c>
      <c r="AC1484" s="52">
        <v>4.79094907647803E-13</v>
      </c>
      <c r="AD1484" s="52">
        <v>0.95144233576247506</v>
      </c>
      <c r="AE1484" s="53">
        <v>4.8557664237047098E-2</v>
      </c>
      <c r="AF1484" s="7" t="str">
        <f t="shared" si="208"/>
        <v>SB</v>
      </c>
      <c r="AG1484" s="51">
        <v>0.18935697783747299</v>
      </c>
      <c r="AH1484" s="52">
        <v>0.23140934602390101</v>
      </c>
      <c r="AI1484" s="52">
        <v>0.321899297122832</v>
      </c>
      <c r="AJ1484" s="53">
        <v>0.25733437901579298</v>
      </c>
      <c r="AK1484" s="44" t="str">
        <f t="shared" si="201"/>
        <v>SB</v>
      </c>
      <c r="AL1484" s="51">
        <v>0</v>
      </c>
      <c r="AM1484" s="52">
        <v>0.245308461624901</v>
      </c>
      <c r="AN1484" s="52">
        <v>0.42732329475221897</v>
      </c>
      <c r="AO1484" s="53">
        <v>0.32736824362287797</v>
      </c>
      <c r="AP1484" s="44" t="str">
        <f t="shared" si="202"/>
        <v>SB</v>
      </c>
    </row>
    <row r="1485" spans="1:42" x14ac:dyDescent="0.3">
      <c r="A1485" s="4">
        <v>34860</v>
      </c>
      <c r="B1485" s="5">
        <f t="shared" si="203"/>
        <v>1995</v>
      </c>
      <c r="C1485" s="6">
        <v>0</v>
      </c>
      <c r="D1485" s="7">
        <v>0</v>
      </c>
      <c r="E1485" s="7">
        <v>1</v>
      </c>
      <c r="F1485" s="8">
        <v>0</v>
      </c>
      <c r="G1485" s="44" t="str">
        <f t="shared" si="204"/>
        <v>SB</v>
      </c>
      <c r="H1485" s="51">
        <v>4.6809699721572903E-6</v>
      </c>
      <c r="I1485" s="52">
        <v>6.9834084751220103E-43</v>
      </c>
      <c r="J1485" s="52">
        <v>3.8186350993404199E-3</v>
      </c>
      <c r="K1485" s="53">
        <v>0.99617668393068004</v>
      </c>
      <c r="L1485" s="7" t="str">
        <f t="shared" si="209"/>
        <v>Zonal</v>
      </c>
      <c r="M1485" s="51">
        <v>2.5887769270224501E-6</v>
      </c>
      <c r="N1485" s="52">
        <v>1.2899459327848699E-9</v>
      </c>
      <c r="O1485" s="52">
        <v>0.93563283819371801</v>
      </c>
      <c r="P1485" s="53">
        <v>6.4364571739398302E-2</v>
      </c>
      <c r="Q1485" s="7" t="str">
        <f t="shared" si="205"/>
        <v>SB</v>
      </c>
      <c r="R1485" s="6">
        <v>0</v>
      </c>
      <c r="S1485" s="7">
        <v>0</v>
      </c>
      <c r="T1485" s="7">
        <v>0</v>
      </c>
      <c r="U1485" s="8">
        <v>1</v>
      </c>
      <c r="V1485" s="7" t="str">
        <f t="shared" si="206"/>
        <v>Zonal</v>
      </c>
      <c r="W1485" s="51">
        <v>3.5146584872413401E-18</v>
      </c>
      <c r="X1485" s="52">
        <v>1.45743969147903E-8</v>
      </c>
      <c r="Y1485" s="52">
        <v>0.39174696479153698</v>
      </c>
      <c r="Z1485" s="53">
        <v>0.60825302063406606</v>
      </c>
      <c r="AA1485" s="7" t="str">
        <f t="shared" si="207"/>
        <v>Zonal</v>
      </c>
      <c r="AB1485" s="51">
        <v>4.7550061139327401E-22</v>
      </c>
      <c r="AC1485" s="52">
        <v>1.03587157729978E-7</v>
      </c>
      <c r="AD1485" s="52">
        <v>0.55144976040955196</v>
      </c>
      <c r="AE1485" s="53">
        <v>0.44855013600329102</v>
      </c>
      <c r="AF1485" s="7" t="str">
        <f t="shared" si="208"/>
        <v>SB</v>
      </c>
      <c r="AG1485" s="51">
        <v>0.19609354279206601</v>
      </c>
      <c r="AH1485" s="52">
        <v>0.227870480274975</v>
      </c>
      <c r="AI1485" s="52">
        <v>0.29107443988816101</v>
      </c>
      <c r="AJ1485" s="53">
        <v>0.28496153704479599</v>
      </c>
      <c r="AK1485" s="44" t="str">
        <f t="shared" si="201"/>
        <v>SB</v>
      </c>
      <c r="AL1485" s="51">
        <v>0</v>
      </c>
      <c r="AM1485" s="52">
        <v>0.22906269020085199</v>
      </c>
      <c r="AN1485" s="52">
        <v>0.39643944004869103</v>
      </c>
      <c r="AO1485" s="53">
        <v>0.37449786975045601</v>
      </c>
      <c r="AP1485" s="44" t="str">
        <f t="shared" si="202"/>
        <v>SB</v>
      </c>
    </row>
    <row r="1486" spans="1:42" x14ac:dyDescent="0.3">
      <c r="A1486" s="4">
        <v>34861</v>
      </c>
      <c r="B1486" s="5">
        <f t="shared" si="203"/>
        <v>1995</v>
      </c>
      <c r="C1486" s="6">
        <v>0</v>
      </c>
      <c r="D1486" s="7">
        <v>0</v>
      </c>
      <c r="E1486" s="7">
        <v>1</v>
      </c>
      <c r="F1486" s="8">
        <v>0</v>
      </c>
      <c r="G1486" s="44" t="str">
        <f t="shared" si="204"/>
        <v>SB</v>
      </c>
      <c r="H1486" s="51">
        <v>3.4420058972309299E-6</v>
      </c>
      <c r="I1486" s="52">
        <v>2.3677889436178199E-29</v>
      </c>
      <c r="J1486" s="52">
        <v>0.55569098855317201</v>
      </c>
      <c r="K1486" s="53">
        <v>0.44430556944094202</v>
      </c>
      <c r="L1486" s="7" t="str">
        <f t="shared" si="209"/>
        <v>SB</v>
      </c>
      <c r="M1486" s="51">
        <v>1.6391981981531101E-8</v>
      </c>
      <c r="N1486" s="52">
        <v>2.8679879752377998E-6</v>
      </c>
      <c r="O1486" s="52">
        <v>0.99593171807238301</v>
      </c>
      <c r="P1486" s="53">
        <v>4.0653975476620096E-3</v>
      </c>
      <c r="Q1486" s="7" t="str">
        <f t="shared" si="205"/>
        <v>SB</v>
      </c>
      <c r="R1486" s="6">
        <v>0</v>
      </c>
      <c r="S1486" s="7">
        <v>0</v>
      </c>
      <c r="T1486" s="7">
        <v>0</v>
      </c>
      <c r="U1486" s="8">
        <v>1</v>
      </c>
      <c r="V1486" s="7" t="str">
        <f t="shared" si="206"/>
        <v>Zonal</v>
      </c>
      <c r="W1486" s="51">
        <v>6.9669698010025902E-10</v>
      </c>
      <c r="X1486" s="52">
        <v>3.1960066071390201E-4</v>
      </c>
      <c r="Y1486" s="52">
        <v>0.219380149726324</v>
      </c>
      <c r="Z1486" s="53">
        <v>0.78030024891626204</v>
      </c>
      <c r="AA1486" s="7" t="str">
        <f t="shared" si="207"/>
        <v>Zonal</v>
      </c>
      <c r="AB1486" s="51">
        <v>1.45472106697433E-11</v>
      </c>
      <c r="AC1486" s="52">
        <v>8.9549514562229596E-4</v>
      </c>
      <c r="AD1486" s="52">
        <v>0.34632614919735299</v>
      </c>
      <c r="AE1486" s="53">
        <v>0.65277835564247799</v>
      </c>
      <c r="AF1486" s="7" t="str">
        <f t="shared" si="208"/>
        <v>Zonal</v>
      </c>
      <c r="AG1486" s="51">
        <v>0.20483770838778201</v>
      </c>
      <c r="AH1486" s="52">
        <v>0.234610851312132</v>
      </c>
      <c r="AI1486" s="52">
        <v>0.28390832931263699</v>
      </c>
      <c r="AJ1486" s="53">
        <v>0.27664311098744598</v>
      </c>
      <c r="AK1486" s="44" t="str">
        <f t="shared" si="201"/>
        <v>SB</v>
      </c>
      <c r="AL1486" s="51">
        <v>0</v>
      </c>
      <c r="AM1486" s="52">
        <v>0.248047658733833</v>
      </c>
      <c r="AN1486" s="52">
        <v>0.41547056826249301</v>
      </c>
      <c r="AO1486" s="53">
        <v>0.33648177300367299</v>
      </c>
      <c r="AP1486" s="44" t="str">
        <f t="shared" si="202"/>
        <v>SB</v>
      </c>
    </row>
    <row r="1487" spans="1:42" x14ac:dyDescent="0.3">
      <c r="A1487" s="4">
        <v>34862</v>
      </c>
      <c r="B1487" s="5">
        <f t="shared" si="203"/>
        <v>1995</v>
      </c>
      <c r="C1487" s="6">
        <v>0</v>
      </c>
      <c r="D1487" s="7">
        <v>0</v>
      </c>
      <c r="E1487" s="7">
        <v>1</v>
      </c>
      <c r="F1487" s="8">
        <v>0</v>
      </c>
      <c r="G1487" s="44" t="str">
        <f t="shared" si="204"/>
        <v>SB</v>
      </c>
      <c r="H1487" s="51">
        <v>3.6457258127588599E-5</v>
      </c>
      <c r="I1487" s="52">
        <v>6.0941379227728502E-29</v>
      </c>
      <c r="J1487" s="52">
        <v>0.96671520696555502</v>
      </c>
      <c r="K1487" s="53">
        <v>3.3248335776318E-2</v>
      </c>
      <c r="L1487" s="7" t="str">
        <f t="shared" si="209"/>
        <v>SB</v>
      </c>
      <c r="M1487" s="51">
        <v>3.1259811071540401E-6</v>
      </c>
      <c r="N1487" s="52">
        <v>1.5483379006786299E-4</v>
      </c>
      <c r="O1487" s="52">
        <v>0.998543679380135</v>
      </c>
      <c r="P1487" s="53">
        <v>1.29836084868739E-3</v>
      </c>
      <c r="Q1487" s="7" t="str">
        <f t="shared" si="205"/>
        <v>SB</v>
      </c>
      <c r="R1487" s="6">
        <v>0</v>
      </c>
      <c r="S1487" s="7">
        <v>0</v>
      </c>
      <c r="T1487" s="7">
        <v>0</v>
      </c>
      <c r="U1487" s="8">
        <v>1</v>
      </c>
      <c r="V1487" s="7" t="str">
        <f t="shared" si="206"/>
        <v>Zonal</v>
      </c>
      <c r="W1487" s="51">
        <v>2.9289634396538999E-8</v>
      </c>
      <c r="X1487" s="52">
        <v>8.5982792940299995E-4</v>
      </c>
      <c r="Y1487" s="52">
        <v>5.8433216522489402E-2</v>
      </c>
      <c r="Z1487" s="53">
        <v>0.94070692625847196</v>
      </c>
      <c r="AA1487" s="7" t="str">
        <f t="shared" si="207"/>
        <v>Zonal</v>
      </c>
      <c r="AB1487" s="51">
        <v>3.2431762890557001E-10</v>
      </c>
      <c r="AC1487" s="52">
        <v>2.3118955429988698E-3</v>
      </c>
      <c r="AD1487" s="52">
        <v>8.3377427700643006E-2</v>
      </c>
      <c r="AE1487" s="53">
        <v>0.91431067643203801</v>
      </c>
      <c r="AF1487" s="7" t="str">
        <f t="shared" si="208"/>
        <v>Zonal</v>
      </c>
      <c r="AG1487" s="51">
        <v>0.21377210993206899</v>
      </c>
      <c r="AH1487" s="52">
        <v>0.25531594316958001</v>
      </c>
      <c r="AI1487" s="52">
        <v>0.30063679336821603</v>
      </c>
      <c r="AJ1487" s="53">
        <v>0.230275153530134</v>
      </c>
      <c r="AK1487" s="44" t="str">
        <f t="shared" si="201"/>
        <v>SB</v>
      </c>
      <c r="AL1487" s="51">
        <v>0</v>
      </c>
      <c r="AM1487" s="52">
        <v>0.32961100428930601</v>
      </c>
      <c r="AN1487" s="52">
        <v>0.51027954444608703</v>
      </c>
      <c r="AO1487" s="53">
        <v>0.16010945126460499</v>
      </c>
      <c r="AP1487" s="44" t="str">
        <f t="shared" si="202"/>
        <v>SB</v>
      </c>
    </row>
    <row r="1488" spans="1:42" x14ac:dyDescent="0.3">
      <c r="A1488" s="4">
        <v>34863</v>
      </c>
      <c r="B1488" s="5">
        <f t="shared" si="203"/>
        <v>1995</v>
      </c>
      <c r="C1488" s="6">
        <v>0</v>
      </c>
      <c r="D1488" s="7">
        <v>0</v>
      </c>
      <c r="E1488" s="7">
        <v>1</v>
      </c>
      <c r="F1488" s="8">
        <v>0</v>
      </c>
      <c r="G1488" s="44" t="str">
        <f t="shared" si="204"/>
        <v>SB</v>
      </c>
      <c r="H1488" s="51">
        <v>9.0127376210804195E-5</v>
      </c>
      <c r="I1488" s="52">
        <v>3.0976039743957098E-29</v>
      </c>
      <c r="J1488" s="52">
        <v>0.95640027213208401</v>
      </c>
      <c r="K1488" s="53">
        <v>4.3509600491691398E-2</v>
      </c>
      <c r="L1488" s="7" t="str">
        <f t="shared" si="209"/>
        <v>SB</v>
      </c>
      <c r="M1488" s="51">
        <v>3.0224397480961698E-6</v>
      </c>
      <c r="N1488" s="52">
        <v>4.5685348734766598E-4</v>
      </c>
      <c r="O1488" s="52">
        <v>0.99715406987674104</v>
      </c>
      <c r="P1488" s="53">
        <v>2.3860541961535399E-3</v>
      </c>
      <c r="Q1488" s="7" t="str">
        <f t="shared" si="205"/>
        <v>SB</v>
      </c>
      <c r="R1488" s="6">
        <v>0</v>
      </c>
      <c r="S1488" s="7">
        <v>0</v>
      </c>
      <c r="T1488" s="7">
        <v>0</v>
      </c>
      <c r="U1488" s="8">
        <v>1</v>
      </c>
      <c r="V1488" s="7" t="str">
        <f t="shared" si="206"/>
        <v>Zonal</v>
      </c>
      <c r="W1488" s="51">
        <v>2.6713885640877799E-21</v>
      </c>
      <c r="X1488" s="52">
        <v>7.9990028871278596E-6</v>
      </c>
      <c r="Y1488" s="52">
        <v>0.85640585845081196</v>
      </c>
      <c r="Z1488" s="53">
        <v>0.14358614254629901</v>
      </c>
      <c r="AA1488" s="7" t="str">
        <f t="shared" si="207"/>
        <v>SB</v>
      </c>
      <c r="AB1488" s="51">
        <v>9.68969629393545E-26</v>
      </c>
      <c r="AC1488" s="52">
        <v>1.2801749714727801E-5</v>
      </c>
      <c r="AD1488" s="52">
        <v>0.93505578580394999</v>
      </c>
      <c r="AE1488" s="53">
        <v>6.4931412446336795E-2</v>
      </c>
      <c r="AF1488" s="7" t="str">
        <f t="shared" si="208"/>
        <v>SB</v>
      </c>
      <c r="AG1488" s="51">
        <v>0.20896124363940399</v>
      </c>
      <c r="AH1488" s="52">
        <v>0.27001341134049101</v>
      </c>
      <c r="AI1488" s="52">
        <v>0.317749311996256</v>
      </c>
      <c r="AJ1488" s="53">
        <v>0.203276033023848</v>
      </c>
      <c r="AK1488" s="44" t="str">
        <f t="shared" si="201"/>
        <v>SB</v>
      </c>
      <c r="AL1488" s="51">
        <v>0</v>
      </c>
      <c r="AM1488" s="52">
        <v>0.41517655897821099</v>
      </c>
      <c r="AN1488" s="52">
        <v>0.58482344102178796</v>
      </c>
      <c r="AO1488" s="53">
        <v>0</v>
      </c>
      <c r="AP1488" s="44" t="str">
        <f t="shared" si="202"/>
        <v>SB</v>
      </c>
    </row>
    <row r="1489" spans="1:42" x14ac:dyDescent="0.3">
      <c r="A1489" s="4">
        <v>34864</v>
      </c>
      <c r="B1489" s="5">
        <f t="shared" si="203"/>
        <v>1995</v>
      </c>
      <c r="C1489" s="6">
        <v>0</v>
      </c>
      <c r="D1489" s="7">
        <v>0</v>
      </c>
      <c r="E1489" s="7">
        <v>1</v>
      </c>
      <c r="F1489" s="8">
        <v>0</v>
      </c>
      <c r="G1489" s="44" t="str">
        <f t="shared" si="204"/>
        <v>SB</v>
      </c>
      <c r="H1489" s="51">
        <v>1.34842423692813E-5</v>
      </c>
      <c r="I1489" s="52">
        <v>4.9055911745547997E-29</v>
      </c>
      <c r="J1489" s="52">
        <v>0.98659544011346401</v>
      </c>
      <c r="K1489" s="53">
        <v>1.33910756441676E-2</v>
      </c>
      <c r="L1489" s="7" t="str">
        <f t="shared" si="209"/>
        <v>SB</v>
      </c>
      <c r="M1489" s="51">
        <v>3.6719830132604901E-7</v>
      </c>
      <c r="N1489" s="52">
        <v>8.0356708253105904E-6</v>
      </c>
      <c r="O1489" s="52">
        <v>0.99948466333136299</v>
      </c>
      <c r="P1489" s="53">
        <v>5.0693379949932795E-4</v>
      </c>
      <c r="Q1489" s="7" t="str">
        <f t="shared" si="205"/>
        <v>SB</v>
      </c>
      <c r="R1489" s="6">
        <v>0</v>
      </c>
      <c r="S1489" s="7">
        <v>0</v>
      </c>
      <c r="T1489" s="7">
        <v>0</v>
      </c>
      <c r="U1489" s="8">
        <v>1</v>
      </c>
      <c r="V1489" s="7" t="str">
        <f t="shared" si="206"/>
        <v>Zonal</v>
      </c>
      <c r="W1489" s="51">
        <v>7.4926992650110899E-20</v>
      </c>
      <c r="X1489" s="52">
        <v>1.05395454197583E-5</v>
      </c>
      <c r="Y1489" s="52">
        <v>0.56289204529477199</v>
      </c>
      <c r="Z1489" s="53">
        <v>0.43709741515980899</v>
      </c>
      <c r="AA1489" s="7" t="str">
        <f t="shared" si="207"/>
        <v>SB</v>
      </c>
      <c r="AB1489" s="51">
        <v>8.6689662459991698E-24</v>
      </c>
      <c r="AC1489" s="52">
        <v>2.2865355680315599E-5</v>
      </c>
      <c r="AD1489" s="52">
        <v>0.739143171473577</v>
      </c>
      <c r="AE1489" s="53">
        <v>0.26083396317074298</v>
      </c>
      <c r="AF1489" s="7" t="str">
        <f t="shared" si="208"/>
        <v>SB</v>
      </c>
      <c r="AG1489" s="51">
        <v>0.18580942941399201</v>
      </c>
      <c r="AH1489" s="52">
        <v>0.23375575482105901</v>
      </c>
      <c r="AI1489" s="52">
        <v>0.37619897242091199</v>
      </c>
      <c r="AJ1489" s="53">
        <v>0.204235843344034</v>
      </c>
      <c r="AK1489" s="44" t="str">
        <f t="shared" si="201"/>
        <v>SB</v>
      </c>
      <c r="AL1489" s="51">
        <v>0</v>
      </c>
      <c r="AM1489" s="52">
        <v>0.30050070710545401</v>
      </c>
      <c r="AN1489" s="52">
        <v>0.55012804342009702</v>
      </c>
      <c r="AO1489" s="53">
        <v>0.14937124947444799</v>
      </c>
      <c r="AP1489" s="44" t="str">
        <f t="shared" si="202"/>
        <v>SB</v>
      </c>
    </row>
    <row r="1490" spans="1:42" x14ac:dyDescent="0.3">
      <c r="A1490" s="4">
        <v>34865</v>
      </c>
      <c r="B1490" s="5">
        <f t="shared" si="203"/>
        <v>1995</v>
      </c>
      <c r="C1490" s="6">
        <v>0</v>
      </c>
      <c r="D1490" s="7">
        <v>0</v>
      </c>
      <c r="E1490" s="7">
        <v>1</v>
      </c>
      <c r="F1490" s="8">
        <v>0</v>
      </c>
      <c r="G1490" s="44" t="str">
        <f t="shared" si="204"/>
        <v>SB</v>
      </c>
      <c r="H1490" s="51">
        <v>5.1873644402717703E-3</v>
      </c>
      <c r="I1490" s="52">
        <v>4.6366771747984397E-21</v>
      </c>
      <c r="J1490" s="52">
        <v>0.68728973079536704</v>
      </c>
      <c r="K1490" s="53">
        <v>0.307522904764365</v>
      </c>
      <c r="L1490" s="7" t="str">
        <f t="shared" si="209"/>
        <v>SB</v>
      </c>
      <c r="M1490" s="51">
        <v>1.9971693845870601E-3</v>
      </c>
      <c r="N1490" s="52">
        <v>9.1006710026632999E-7</v>
      </c>
      <c r="O1490" s="52">
        <v>0.97514336980296401</v>
      </c>
      <c r="P1490" s="53">
        <v>2.28585507453355E-2</v>
      </c>
      <c r="Q1490" s="7" t="str">
        <f t="shared" si="205"/>
        <v>SB</v>
      </c>
      <c r="R1490" s="6">
        <v>0</v>
      </c>
      <c r="S1490" s="7">
        <v>0</v>
      </c>
      <c r="T1490" s="7">
        <v>0</v>
      </c>
      <c r="U1490" s="8">
        <v>1</v>
      </c>
      <c r="V1490" s="7" t="str">
        <f t="shared" si="206"/>
        <v>Zonal</v>
      </c>
      <c r="W1490" s="51">
        <v>6.7810910721505103E-5</v>
      </c>
      <c r="X1490" s="52">
        <v>3.0254642513178401E-2</v>
      </c>
      <c r="Y1490" s="52">
        <v>3.7434737433417201E-2</v>
      </c>
      <c r="Z1490" s="53">
        <v>0.93224280914268098</v>
      </c>
      <c r="AA1490" s="7" t="str">
        <f t="shared" si="207"/>
        <v>Zonal</v>
      </c>
      <c r="AB1490" s="51">
        <v>5.3643162264686903E-6</v>
      </c>
      <c r="AC1490" s="52">
        <v>5.8854810392942797E-2</v>
      </c>
      <c r="AD1490" s="52">
        <v>4.9373493178562301E-2</v>
      </c>
      <c r="AE1490" s="53">
        <v>0.89176633211226797</v>
      </c>
      <c r="AF1490" s="7" t="str">
        <f t="shared" si="208"/>
        <v>Zonal</v>
      </c>
      <c r="AG1490" s="51">
        <v>0.16516996570513401</v>
      </c>
      <c r="AH1490" s="52">
        <v>0.177907161319621</v>
      </c>
      <c r="AI1490" s="52">
        <v>0.40520412389091798</v>
      </c>
      <c r="AJ1490" s="53">
        <v>0.25171874908432401</v>
      </c>
      <c r="AK1490" s="44" t="str">
        <f t="shared" si="201"/>
        <v>SB</v>
      </c>
      <c r="AL1490" s="51">
        <v>0</v>
      </c>
      <c r="AM1490" s="52">
        <v>0.153605416107811</v>
      </c>
      <c r="AN1490" s="52">
        <v>0.487737114389729</v>
      </c>
      <c r="AO1490" s="53">
        <v>0.35865746950245803</v>
      </c>
      <c r="AP1490" s="44" t="str">
        <f t="shared" si="202"/>
        <v>SB</v>
      </c>
    </row>
    <row r="1491" spans="1:42" x14ac:dyDescent="0.3">
      <c r="A1491" s="4">
        <v>34866</v>
      </c>
      <c r="B1491" s="5">
        <f t="shared" si="203"/>
        <v>1995</v>
      </c>
      <c r="C1491" s="6">
        <v>0</v>
      </c>
      <c r="D1491" s="7">
        <v>0</v>
      </c>
      <c r="E1491" s="7">
        <v>0</v>
      </c>
      <c r="F1491" s="8">
        <v>1</v>
      </c>
      <c r="G1491" s="44" t="str">
        <f t="shared" si="204"/>
        <v>Zonal</v>
      </c>
      <c r="H1491" s="51">
        <v>6.8958775077854598E-2</v>
      </c>
      <c r="I1491" s="52">
        <v>9.5929117716146991E-19</v>
      </c>
      <c r="J1491" s="52">
        <v>4.5954434615971698E-5</v>
      </c>
      <c r="K1491" s="53">
        <v>0.93099527048753705</v>
      </c>
      <c r="L1491" s="7" t="str">
        <f t="shared" si="209"/>
        <v>Zonal</v>
      </c>
      <c r="M1491" s="51">
        <v>0.25006302333869701</v>
      </c>
      <c r="N1491" s="52">
        <v>4.9956054917852301E-9</v>
      </c>
      <c r="O1491" s="52">
        <v>8.22693635874154E-4</v>
      </c>
      <c r="P1491" s="53">
        <v>0.749114278029819</v>
      </c>
      <c r="Q1491" s="7" t="str">
        <f t="shared" si="205"/>
        <v>Zonal</v>
      </c>
      <c r="R1491" s="6">
        <v>1</v>
      </c>
      <c r="S1491" s="7">
        <v>0</v>
      </c>
      <c r="T1491" s="7">
        <v>0</v>
      </c>
      <c r="U1491" s="8">
        <v>0</v>
      </c>
      <c r="V1491" s="7" t="str">
        <f t="shared" si="206"/>
        <v>AL</v>
      </c>
      <c r="W1491" s="51">
        <v>0.97514324481118198</v>
      </c>
      <c r="X1491" s="52">
        <v>3.1101558521069899E-3</v>
      </c>
      <c r="Y1491" s="52">
        <v>1.9633514777231599E-4</v>
      </c>
      <c r="Z1491" s="53">
        <v>2.15502641889368E-2</v>
      </c>
      <c r="AA1491" s="7" t="str">
        <f t="shared" si="207"/>
        <v>AL</v>
      </c>
      <c r="AB1491" s="51">
        <v>0.98013259473330805</v>
      </c>
      <c r="AC1491" s="52">
        <v>2.8599202020808501E-3</v>
      </c>
      <c r="AD1491" s="52">
        <v>1.6517135729678901E-4</v>
      </c>
      <c r="AE1491" s="53">
        <v>1.6842313707314101E-2</v>
      </c>
      <c r="AF1491" s="7" t="str">
        <f t="shared" si="208"/>
        <v>AL</v>
      </c>
      <c r="AG1491" s="51">
        <v>0.24595824408407199</v>
      </c>
      <c r="AH1491" s="52">
        <v>0.16865340609033799</v>
      </c>
      <c r="AI1491" s="52">
        <v>0.22175569350281499</v>
      </c>
      <c r="AJ1491" s="53">
        <v>0.36363265632277297</v>
      </c>
      <c r="AK1491" s="44" t="str">
        <f t="shared" si="201"/>
        <v>Zonal</v>
      </c>
      <c r="AL1491" s="51">
        <v>0.28809859627913198</v>
      </c>
      <c r="AM1491" s="52">
        <v>0</v>
      </c>
      <c r="AN1491" s="52">
        <v>0.22577070320370701</v>
      </c>
      <c r="AO1491" s="53">
        <v>0.48613070051716001</v>
      </c>
      <c r="AP1491" s="44" t="str">
        <f t="shared" si="202"/>
        <v>Zonal</v>
      </c>
    </row>
    <row r="1492" spans="1:42" x14ac:dyDescent="0.3">
      <c r="A1492" s="4">
        <v>34867</v>
      </c>
      <c r="B1492" s="5">
        <f t="shared" si="203"/>
        <v>1995</v>
      </c>
      <c r="C1492" s="6">
        <v>1</v>
      </c>
      <c r="D1492" s="7">
        <v>0</v>
      </c>
      <c r="E1492" s="7">
        <v>0</v>
      </c>
      <c r="F1492" s="8">
        <v>0</v>
      </c>
      <c r="G1492" s="44" t="str">
        <f t="shared" si="204"/>
        <v>AL</v>
      </c>
      <c r="H1492" s="51">
        <v>2.7635867014052799E-3</v>
      </c>
      <c r="I1492" s="52">
        <v>1.7878588103147801E-20</v>
      </c>
      <c r="J1492" s="52">
        <v>3.7876180530606002E-7</v>
      </c>
      <c r="K1492" s="53">
        <v>0.997236034536779</v>
      </c>
      <c r="L1492" s="7" t="str">
        <f t="shared" si="209"/>
        <v>Zonal</v>
      </c>
      <c r="M1492" s="51">
        <v>9.4794097102339492E-3</v>
      </c>
      <c r="N1492" s="52">
        <v>1.80547038719997E-10</v>
      </c>
      <c r="O1492" s="52">
        <v>2.6819166979549899E-5</v>
      </c>
      <c r="P1492" s="53">
        <v>0.99049377094222801</v>
      </c>
      <c r="Q1492" s="7" t="str">
        <f t="shared" si="205"/>
        <v>Zonal</v>
      </c>
      <c r="R1492" s="6">
        <v>1</v>
      </c>
      <c r="S1492" s="7">
        <v>0</v>
      </c>
      <c r="T1492" s="7">
        <v>0</v>
      </c>
      <c r="U1492" s="8">
        <v>0</v>
      </c>
      <c r="V1492" s="7" t="str">
        <f t="shared" si="206"/>
        <v>AL</v>
      </c>
      <c r="W1492" s="51">
        <v>0.82905723239754203</v>
      </c>
      <c r="X1492" s="52">
        <v>0.155104588930502</v>
      </c>
      <c r="Y1492" s="52">
        <v>1.4289442364636099E-3</v>
      </c>
      <c r="Z1492" s="53">
        <v>1.44092344354915E-2</v>
      </c>
      <c r="AA1492" s="7" t="str">
        <f t="shared" si="207"/>
        <v>AL</v>
      </c>
      <c r="AB1492" s="51">
        <v>0.78649877529346501</v>
      </c>
      <c r="AC1492" s="52">
        <v>0.19658543327278599</v>
      </c>
      <c r="AD1492" s="52">
        <v>2.1337963029095602E-3</v>
      </c>
      <c r="AE1492" s="53">
        <v>1.4781995130837101E-2</v>
      </c>
      <c r="AF1492" s="7" t="str">
        <f t="shared" si="208"/>
        <v>AL</v>
      </c>
      <c r="AG1492" s="51">
        <v>0.28345791636876</v>
      </c>
      <c r="AH1492" s="52">
        <v>0.19456419247672199</v>
      </c>
      <c r="AI1492" s="52">
        <v>0.20533584974879199</v>
      </c>
      <c r="AJ1492" s="53">
        <v>0.316642041405724</v>
      </c>
      <c r="AK1492" s="44" t="str">
        <f t="shared" si="201"/>
        <v>Zonal</v>
      </c>
      <c r="AL1492" s="51">
        <v>0.425282305900962</v>
      </c>
      <c r="AM1492" s="52">
        <v>0</v>
      </c>
      <c r="AN1492" s="52">
        <v>3.8006942308537198E-2</v>
      </c>
      <c r="AO1492" s="53">
        <v>0.53671075179049998</v>
      </c>
      <c r="AP1492" s="44" t="str">
        <f t="shared" si="202"/>
        <v>Zonal</v>
      </c>
    </row>
    <row r="1493" spans="1:42" x14ac:dyDescent="0.3">
      <c r="A1493" s="4">
        <v>34868</v>
      </c>
      <c r="B1493" s="5">
        <f t="shared" si="203"/>
        <v>1995</v>
      </c>
      <c r="C1493" s="6">
        <v>0</v>
      </c>
      <c r="D1493" s="7">
        <v>0</v>
      </c>
      <c r="E1493" s="7">
        <v>0</v>
      </c>
      <c r="F1493" s="8">
        <v>1</v>
      </c>
      <c r="G1493" s="44" t="str">
        <f t="shared" si="204"/>
        <v>Zonal</v>
      </c>
      <c r="H1493" s="51">
        <v>0.20969117654601799</v>
      </c>
      <c r="I1493" s="52">
        <v>5.0416224095799401E-21</v>
      </c>
      <c r="J1493" s="52">
        <v>2.38661533211306E-5</v>
      </c>
      <c r="K1493" s="53">
        <v>0.79028495730064996</v>
      </c>
      <c r="L1493" s="7" t="str">
        <f t="shared" si="209"/>
        <v>Zonal</v>
      </c>
      <c r="M1493" s="51">
        <v>0.37853909898618399</v>
      </c>
      <c r="N1493" s="52">
        <v>1.2183768699649E-6</v>
      </c>
      <c r="O1493" s="52">
        <v>1.09051399067099E-4</v>
      </c>
      <c r="P1493" s="53">
        <v>0.62135063123788403</v>
      </c>
      <c r="Q1493" s="7" t="str">
        <f t="shared" si="205"/>
        <v>Zonal</v>
      </c>
      <c r="R1493" s="6">
        <v>1</v>
      </c>
      <c r="S1493" s="7">
        <v>0</v>
      </c>
      <c r="T1493" s="7">
        <v>0</v>
      </c>
      <c r="U1493" s="8">
        <v>0</v>
      </c>
      <c r="V1493" s="7" t="str">
        <f t="shared" si="206"/>
        <v>AL</v>
      </c>
      <c r="W1493" s="51">
        <v>0.97171051956230603</v>
      </c>
      <c r="X1493" s="52">
        <v>2.22662793072224E-2</v>
      </c>
      <c r="Y1493" s="52">
        <v>7.6938593839404002E-5</v>
      </c>
      <c r="Z1493" s="53">
        <v>5.9462625366327199E-3</v>
      </c>
      <c r="AA1493" s="7" t="str">
        <f t="shared" si="207"/>
        <v>AL</v>
      </c>
      <c r="AB1493" s="51">
        <v>0.97141861117247597</v>
      </c>
      <c r="AC1493" s="52">
        <v>2.28808461570176E-2</v>
      </c>
      <c r="AD1493" s="52">
        <v>9.4999279366298896E-5</v>
      </c>
      <c r="AE1493" s="53">
        <v>5.6055433911409297E-3</v>
      </c>
      <c r="AF1493" s="7" t="str">
        <f t="shared" si="208"/>
        <v>AL</v>
      </c>
      <c r="AG1493" s="51">
        <v>0.29709238481931999</v>
      </c>
      <c r="AH1493" s="52">
        <v>0.20266082895801099</v>
      </c>
      <c r="AI1493" s="52">
        <v>0.203552125678264</v>
      </c>
      <c r="AJ1493" s="53">
        <v>0.29669466054440302</v>
      </c>
      <c r="AK1493" s="44" t="str">
        <f t="shared" si="201"/>
        <v>AL</v>
      </c>
      <c r="AL1493" s="51">
        <v>0.47371815543373103</v>
      </c>
      <c r="AM1493" s="52">
        <v>2.00856866448611E-2</v>
      </c>
      <c r="AN1493" s="52">
        <v>0</v>
      </c>
      <c r="AO1493" s="53">
        <v>0.50619615792140704</v>
      </c>
      <c r="AP1493" s="44" t="str">
        <f t="shared" si="202"/>
        <v>Zonal</v>
      </c>
    </row>
    <row r="1494" spans="1:42" x14ac:dyDescent="0.3">
      <c r="A1494" s="4">
        <v>34869</v>
      </c>
      <c r="B1494" s="5">
        <f t="shared" si="203"/>
        <v>1995</v>
      </c>
      <c r="C1494" s="6">
        <v>0</v>
      </c>
      <c r="D1494" s="7">
        <v>0</v>
      </c>
      <c r="E1494" s="7">
        <v>0</v>
      </c>
      <c r="F1494" s="8">
        <v>1</v>
      </c>
      <c r="G1494" s="44" t="str">
        <f t="shared" si="204"/>
        <v>Zonal</v>
      </c>
      <c r="H1494" s="51">
        <v>7.3322049424950197E-3</v>
      </c>
      <c r="I1494" s="52">
        <v>4.3941986857982104E-47</v>
      </c>
      <c r="J1494" s="52">
        <v>3.0263198594474E-7</v>
      </c>
      <c r="K1494" s="53">
        <v>0.992667492425515</v>
      </c>
      <c r="L1494" s="7" t="str">
        <f t="shared" si="209"/>
        <v>Zonal</v>
      </c>
      <c r="M1494" s="51">
        <v>2.60185896867873E-3</v>
      </c>
      <c r="N1494" s="52">
        <v>6.1171886720409097E-12</v>
      </c>
      <c r="O1494" s="52">
        <v>1.6387469603443E-6</v>
      </c>
      <c r="P1494" s="53">
        <v>0.99739650227825705</v>
      </c>
      <c r="Q1494" s="7" t="str">
        <f t="shared" si="205"/>
        <v>Zonal</v>
      </c>
      <c r="R1494" s="6">
        <v>1</v>
      </c>
      <c r="S1494" s="7">
        <v>0</v>
      </c>
      <c r="T1494" s="7">
        <v>0</v>
      </c>
      <c r="U1494" s="8">
        <v>0</v>
      </c>
      <c r="V1494" s="7" t="str">
        <f t="shared" si="206"/>
        <v>AL</v>
      </c>
      <c r="W1494" s="51">
        <v>0.87057955646487295</v>
      </c>
      <c r="X1494" s="52">
        <v>0.103255344675499</v>
      </c>
      <c r="Y1494" s="52">
        <v>3.3762028770534301E-4</v>
      </c>
      <c r="Z1494" s="53">
        <v>2.5827478571922999E-2</v>
      </c>
      <c r="AA1494" s="7" t="str">
        <f t="shared" si="207"/>
        <v>AL</v>
      </c>
      <c r="AB1494" s="51">
        <v>0.89933214245819604</v>
      </c>
      <c r="AC1494" s="52">
        <v>7.8615603056268496E-2</v>
      </c>
      <c r="AD1494" s="52">
        <v>3.0153875582101402E-4</v>
      </c>
      <c r="AE1494" s="53">
        <v>2.1750715729713099E-2</v>
      </c>
      <c r="AF1494" s="7" t="str">
        <f t="shared" si="208"/>
        <v>AL</v>
      </c>
      <c r="AG1494" s="51">
        <v>0.31447341987748501</v>
      </c>
      <c r="AH1494" s="52">
        <v>0.20942420923789501</v>
      </c>
      <c r="AI1494" s="52">
        <v>0.21096042346264399</v>
      </c>
      <c r="AJ1494" s="53">
        <v>0.265141947421975</v>
      </c>
      <c r="AK1494" s="44" t="str">
        <f t="shared" si="201"/>
        <v>AL</v>
      </c>
      <c r="AL1494" s="51">
        <v>0.59366925064599396</v>
      </c>
      <c r="AM1494" s="52">
        <v>0</v>
      </c>
      <c r="AN1494" s="52">
        <v>3.0772844726333098E-2</v>
      </c>
      <c r="AO1494" s="53">
        <v>0.37555790462767202</v>
      </c>
      <c r="AP1494" s="44" t="str">
        <f t="shared" si="202"/>
        <v>AL</v>
      </c>
    </row>
    <row r="1495" spans="1:42" x14ac:dyDescent="0.3">
      <c r="A1495" s="4">
        <v>34870</v>
      </c>
      <c r="B1495" s="5">
        <f t="shared" si="203"/>
        <v>1995</v>
      </c>
      <c r="C1495" s="6">
        <v>0</v>
      </c>
      <c r="D1495" s="7">
        <v>0</v>
      </c>
      <c r="E1495" s="7">
        <v>0</v>
      </c>
      <c r="F1495" s="8">
        <v>1</v>
      </c>
      <c r="G1495" s="44" t="str">
        <f t="shared" si="204"/>
        <v>Zonal</v>
      </c>
      <c r="H1495" s="51">
        <v>0.92820966020312701</v>
      </c>
      <c r="I1495" s="52">
        <v>1.5318920078981799E-98</v>
      </c>
      <c r="J1495" s="52">
        <v>3.0536606131562099E-4</v>
      </c>
      <c r="K1495" s="53">
        <v>7.1484973735558496E-2</v>
      </c>
      <c r="L1495" s="7" t="str">
        <f t="shared" si="209"/>
        <v>AL</v>
      </c>
      <c r="M1495" s="51">
        <v>0.99855075415101502</v>
      </c>
      <c r="N1495" s="52">
        <v>1.37803135560538E-14</v>
      </c>
      <c r="O1495" s="52">
        <v>6.4597105573994295E-5</v>
      </c>
      <c r="P1495" s="53">
        <v>1.3846487434109201E-3</v>
      </c>
      <c r="Q1495" s="7" t="str">
        <f t="shared" si="205"/>
        <v>AL</v>
      </c>
      <c r="R1495" s="6">
        <v>1</v>
      </c>
      <c r="S1495" s="7">
        <v>0</v>
      </c>
      <c r="T1495" s="7">
        <v>0</v>
      </c>
      <c r="U1495" s="8">
        <v>0</v>
      </c>
      <c r="V1495" s="7" t="str">
        <f t="shared" si="206"/>
        <v>AL</v>
      </c>
      <c r="W1495" s="51">
        <v>5.4847528384586001E-3</v>
      </c>
      <c r="X1495" s="52">
        <v>0.56581449207206203</v>
      </c>
      <c r="Y1495" s="52">
        <v>1.2586680846135101E-2</v>
      </c>
      <c r="Z1495" s="53">
        <v>0.41611407424334201</v>
      </c>
      <c r="AA1495" s="7" t="str">
        <f t="shared" si="207"/>
        <v>NAO-</v>
      </c>
      <c r="AB1495" s="51">
        <v>2.6917677325712201E-2</v>
      </c>
      <c r="AC1495" s="52">
        <v>0.44450856922175702</v>
      </c>
      <c r="AD1495" s="52">
        <v>1.33249628130198E-2</v>
      </c>
      <c r="AE1495" s="53">
        <v>0.51524879063951101</v>
      </c>
      <c r="AF1495" s="7" t="str">
        <f t="shared" si="208"/>
        <v>Zonal</v>
      </c>
      <c r="AG1495" s="51">
        <v>0.27674987053404698</v>
      </c>
      <c r="AH1495" s="52">
        <v>0.21964013224520801</v>
      </c>
      <c r="AI1495" s="52">
        <v>0.24268871750172999</v>
      </c>
      <c r="AJ1495" s="53">
        <v>0.26092127971901302</v>
      </c>
      <c r="AK1495" s="44" t="str">
        <f t="shared" si="201"/>
        <v>AL</v>
      </c>
      <c r="AL1495" s="51">
        <v>0.39570686526065402</v>
      </c>
      <c r="AM1495" s="52">
        <v>0</v>
      </c>
      <c r="AN1495" s="52">
        <v>0.28862882533324902</v>
      </c>
      <c r="AO1495" s="53">
        <v>0.31566430940609502</v>
      </c>
      <c r="AP1495" s="44" t="str">
        <f t="shared" si="202"/>
        <v>AL</v>
      </c>
    </row>
    <row r="1496" spans="1:42" x14ac:dyDescent="0.3">
      <c r="A1496" s="4">
        <v>34871</v>
      </c>
      <c r="B1496" s="5">
        <f t="shared" si="203"/>
        <v>1995</v>
      </c>
      <c r="C1496" s="6">
        <v>0</v>
      </c>
      <c r="D1496" s="7">
        <v>0</v>
      </c>
      <c r="E1496" s="7">
        <v>0</v>
      </c>
      <c r="F1496" s="8">
        <v>1</v>
      </c>
      <c r="G1496" s="44" t="str">
        <f t="shared" si="204"/>
        <v>Zonal</v>
      </c>
      <c r="H1496" s="51">
        <v>0.99744838388116797</v>
      </c>
      <c r="I1496" s="52">
        <v>2.4377818405724101E-76</v>
      </c>
      <c r="J1496" s="52">
        <v>2.8981602221105302E-4</v>
      </c>
      <c r="K1496" s="53">
        <v>2.2618000966243999E-3</v>
      </c>
      <c r="L1496" s="7" t="str">
        <f t="shared" si="209"/>
        <v>AL</v>
      </c>
      <c r="M1496" s="51">
        <v>0.99971834811586902</v>
      </c>
      <c r="N1496" s="52">
        <v>9.1089750656526195E-14</v>
      </c>
      <c r="O1496" s="52">
        <v>1.30634726931963E-4</v>
      </c>
      <c r="P1496" s="53">
        <v>1.5101715710432299E-4</v>
      </c>
      <c r="Q1496" s="7" t="str">
        <f t="shared" si="205"/>
        <v>AL</v>
      </c>
      <c r="R1496" s="6">
        <v>0</v>
      </c>
      <c r="S1496" s="7">
        <v>0</v>
      </c>
      <c r="T1496" s="7">
        <v>0</v>
      </c>
      <c r="U1496" s="8">
        <v>1</v>
      </c>
      <c r="V1496" s="7" t="str">
        <f t="shared" si="206"/>
        <v>Zonal</v>
      </c>
      <c r="W1496" s="51">
        <v>9.3469673397956505E-7</v>
      </c>
      <c r="X1496" s="52">
        <v>1.7699816262383499E-3</v>
      </c>
      <c r="Y1496" s="52">
        <v>6.0382662406583201E-2</v>
      </c>
      <c r="Z1496" s="53">
        <v>0.93784642127044304</v>
      </c>
      <c r="AA1496" s="7" t="str">
        <f t="shared" si="207"/>
        <v>Zonal</v>
      </c>
      <c r="AB1496" s="51">
        <v>4.25063532851389E-7</v>
      </c>
      <c r="AC1496" s="52">
        <v>1.2856006262871699E-3</v>
      </c>
      <c r="AD1496" s="52">
        <v>6.2953609621281298E-2</v>
      </c>
      <c r="AE1496" s="53">
        <v>0.93576036468889801</v>
      </c>
      <c r="AF1496" s="7" t="str">
        <f t="shared" si="208"/>
        <v>Zonal</v>
      </c>
      <c r="AG1496" s="51">
        <v>0.249142560880627</v>
      </c>
      <c r="AH1496" s="52">
        <v>0.20569890836989799</v>
      </c>
      <c r="AI1496" s="52">
        <v>0.26911259796387299</v>
      </c>
      <c r="AJ1496" s="53">
        <v>0.27604593278559902</v>
      </c>
      <c r="AK1496" s="44" t="str">
        <f t="shared" si="201"/>
        <v>Zonal</v>
      </c>
      <c r="AL1496" s="51">
        <v>0.21428863033272</v>
      </c>
      <c r="AM1496" s="52">
        <v>0</v>
      </c>
      <c r="AN1496" s="52">
        <v>0.41077770973667999</v>
      </c>
      <c r="AO1496" s="53">
        <v>0.37493365993059802</v>
      </c>
      <c r="AP1496" s="44" t="str">
        <f t="shared" si="202"/>
        <v>SB</v>
      </c>
    </row>
    <row r="1497" spans="1:42" x14ac:dyDescent="0.3">
      <c r="A1497" s="4">
        <v>34872</v>
      </c>
      <c r="B1497" s="5">
        <f t="shared" si="203"/>
        <v>1995</v>
      </c>
      <c r="C1497" s="6">
        <v>0</v>
      </c>
      <c r="D1497" s="7">
        <v>0</v>
      </c>
      <c r="E1497" s="7">
        <v>1</v>
      </c>
      <c r="F1497" s="8">
        <v>0</v>
      </c>
      <c r="G1497" s="44" t="str">
        <f t="shared" si="204"/>
        <v>SB</v>
      </c>
      <c r="H1497" s="51">
        <v>1.5705597203836299E-5</v>
      </c>
      <c r="I1497" s="52">
        <v>3.3707699482955801E-52</v>
      </c>
      <c r="J1497" s="52">
        <v>8.8663952898267208E-3</v>
      </c>
      <c r="K1497" s="53">
        <v>0.99111789911297099</v>
      </c>
      <c r="L1497" s="7" t="str">
        <f t="shared" si="209"/>
        <v>Zonal</v>
      </c>
      <c r="M1497" s="51">
        <v>4.4235888421156999E-6</v>
      </c>
      <c r="N1497" s="52">
        <v>4.7391142081298701E-10</v>
      </c>
      <c r="O1497" s="52">
        <v>0.52017679432956798</v>
      </c>
      <c r="P1497" s="53">
        <v>0.479818781607672</v>
      </c>
      <c r="Q1497" s="7" t="str">
        <f t="shared" si="205"/>
        <v>SB</v>
      </c>
      <c r="R1497" s="6">
        <v>0</v>
      </c>
      <c r="S1497" s="7">
        <v>0</v>
      </c>
      <c r="T1497" s="7">
        <v>0</v>
      </c>
      <c r="U1497" s="8">
        <v>1</v>
      </c>
      <c r="V1497" s="7" t="str">
        <f t="shared" si="206"/>
        <v>Zonal</v>
      </c>
      <c r="W1497" s="51">
        <v>1.69745996043466E-12</v>
      </c>
      <c r="X1497" s="52">
        <v>5.09068202284576E-5</v>
      </c>
      <c r="Y1497" s="52">
        <v>0.155981306557639</v>
      </c>
      <c r="Z1497" s="53">
        <v>0.84396778662043404</v>
      </c>
      <c r="AA1497" s="7" t="str">
        <f t="shared" si="207"/>
        <v>Zonal</v>
      </c>
      <c r="AB1497" s="51">
        <v>5.5060069657580601E-15</v>
      </c>
      <c r="AC1497" s="52">
        <v>5.7338155668999303E-5</v>
      </c>
      <c r="AD1497" s="52">
        <v>0.20896167348801201</v>
      </c>
      <c r="AE1497" s="53">
        <v>0.79098098835631303</v>
      </c>
      <c r="AF1497" s="7" t="str">
        <f t="shared" si="208"/>
        <v>Zonal</v>
      </c>
      <c r="AG1497" s="51">
        <v>0.22665800052454399</v>
      </c>
      <c r="AH1497" s="52">
        <v>0.20485689155249201</v>
      </c>
      <c r="AI1497" s="52">
        <v>0.29368614270627702</v>
      </c>
      <c r="AJ1497" s="53">
        <v>0.27479896521668501</v>
      </c>
      <c r="AK1497" s="44" t="str">
        <f t="shared" si="201"/>
        <v>SB</v>
      </c>
      <c r="AL1497" s="51">
        <v>6.4686112609435201E-2</v>
      </c>
      <c r="AM1497" s="52">
        <v>0</v>
      </c>
      <c r="AN1497" s="52">
        <v>0.54528857723745905</v>
      </c>
      <c r="AO1497" s="53">
        <v>0.39002531015310499</v>
      </c>
      <c r="AP1497" s="44" t="str">
        <f t="shared" si="202"/>
        <v>SB</v>
      </c>
    </row>
    <row r="1498" spans="1:42" x14ac:dyDescent="0.3">
      <c r="A1498" s="4">
        <v>34873</v>
      </c>
      <c r="B1498" s="5">
        <f t="shared" si="203"/>
        <v>1995</v>
      </c>
      <c r="C1498" s="6">
        <v>0</v>
      </c>
      <c r="D1498" s="7">
        <v>0</v>
      </c>
      <c r="E1498" s="7">
        <v>1</v>
      </c>
      <c r="F1498" s="8">
        <v>0</v>
      </c>
      <c r="G1498" s="44" t="str">
        <f t="shared" si="204"/>
        <v>SB</v>
      </c>
      <c r="H1498" s="51">
        <v>5.45574247411595E-7</v>
      </c>
      <c r="I1498" s="52">
        <v>4.9136249525591497E-66</v>
      </c>
      <c r="J1498" s="52">
        <v>0.17791525262564101</v>
      </c>
      <c r="K1498" s="53">
        <v>0.82208420180012498</v>
      </c>
      <c r="L1498" s="7" t="str">
        <f t="shared" si="209"/>
        <v>Zonal</v>
      </c>
      <c r="M1498" s="51">
        <v>1.44805440194303E-9</v>
      </c>
      <c r="N1498" s="52">
        <v>6.00548703830881E-10</v>
      </c>
      <c r="O1498" s="52">
        <v>0.96755530516330102</v>
      </c>
      <c r="P1498" s="53">
        <v>3.2444692788088099E-2</v>
      </c>
      <c r="Q1498" s="7" t="str">
        <f t="shared" si="205"/>
        <v>SB</v>
      </c>
      <c r="R1498" s="6">
        <v>0</v>
      </c>
      <c r="S1498" s="7">
        <v>0</v>
      </c>
      <c r="T1498" s="7">
        <v>0</v>
      </c>
      <c r="U1498" s="8">
        <v>1</v>
      </c>
      <c r="V1498" s="7" t="str">
        <f t="shared" si="206"/>
        <v>Zonal</v>
      </c>
      <c r="W1498" s="51">
        <v>2.1630791324074898E-18</v>
      </c>
      <c r="X1498" s="52">
        <v>9.9661992830254597E-7</v>
      </c>
      <c r="Y1498" s="52">
        <v>0.48710765793618199</v>
      </c>
      <c r="Z1498" s="53">
        <v>0.51289134544388704</v>
      </c>
      <c r="AA1498" s="7" t="str">
        <f t="shared" si="207"/>
        <v>Zonal</v>
      </c>
      <c r="AB1498" s="51">
        <v>3.5964896900381098E-22</v>
      </c>
      <c r="AC1498" s="52">
        <v>1.4180530629562801E-6</v>
      </c>
      <c r="AD1498" s="52">
        <v>0.61178823783807201</v>
      </c>
      <c r="AE1498" s="53">
        <v>0.38821034410886301</v>
      </c>
      <c r="AF1498" s="7" t="str">
        <f t="shared" si="208"/>
        <v>SB</v>
      </c>
      <c r="AG1498" s="51">
        <v>0.221488777652426</v>
      </c>
      <c r="AH1498" s="52">
        <v>0.21332200829505699</v>
      </c>
      <c r="AI1498" s="52">
        <v>0.30302764992235198</v>
      </c>
      <c r="AJ1498" s="53">
        <v>0.26216156413016301</v>
      </c>
      <c r="AK1498" s="44" t="str">
        <f t="shared" si="201"/>
        <v>SB</v>
      </c>
      <c r="AL1498" s="51">
        <v>0</v>
      </c>
      <c r="AM1498" s="52">
        <v>7.0732915153515999E-2</v>
      </c>
      <c r="AN1498" s="52">
        <v>0.60316936282601497</v>
      </c>
      <c r="AO1498" s="53">
        <v>0.32609772202046799</v>
      </c>
      <c r="AP1498" s="44" t="str">
        <f t="shared" si="202"/>
        <v>SB</v>
      </c>
    </row>
    <row r="1499" spans="1:42" x14ac:dyDescent="0.3">
      <c r="A1499" s="4">
        <v>34874</v>
      </c>
      <c r="B1499" s="5">
        <f t="shared" si="203"/>
        <v>1995</v>
      </c>
      <c r="C1499" s="6">
        <v>0</v>
      </c>
      <c r="D1499" s="7">
        <v>0</v>
      </c>
      <c r="E1499" s="7">
        <v>1</v>
      </c>
      <c r="F1499" s="8">
        <v>0</v>
      </c>
      <c r="G1499" s="44" t="str">
        <f t="shared" si="204"/>
        <v>SB</v>
      </c>
      <c r="H1499" s="51">
        <v>6.3524039066249196E-4</v>
      </c>
      <c r="I1499" s="52">
        <v>1.43343351710256E-50</v>
      </c>
      <c r="J1499" s="52">
        <v>0.72309718013852697</v>
      </c>
      <c r="K1499" s="53">
        <v>0.27626757947080399</v>
      </c>
      <c r="L1499" s="7" t="str">
        <f t="shared" si="209"/>
        <v>SB</v>
      </c>
      <c r="M1499" s="51">
        <v>1.16208340041776E-4</v>
      </c>
      <c r="N1499" s="52">
        <v>1.80823262089333E-9</v>
      </c>
      <c r="O1499" s="52">
        <v>0.98678433762874396</v>
      </c>
      <c r="P1499" s="53">
        <v>1.3099452222979801E-2</v>
      </c>
      <c r="Q1499" s="7" t="str">
        <f t="shared" si="205"/>
        <v>SB</v>
      </c>
      <c r="R1499" s="6">
        <v>0</v>
      </c>
      <c r="S1499" s="7">
        <v>0</v>
      </c>
      <c r="T1499" s="7">
        <v>0</v>
      </c>
      <c r="U1499" s="8">
        <v>1</v>
      </c>
      <c r="V1499" s="7" t="str">
        <f t="shared" si="206"/>
        <v>Zonal</v>
      </c>
      <c r="W1499" s="51">
        <v>7.2631526193062399E-23</v>
      </c>
      <c r="X1499" s="52">
        <v>4.89084642091855E-10</v>
      </c>
      <c r="Y1499" s="52">
        <v>0.65700467891089198</v>
      </c>
      <c r="Z1499" s="53">
        <v>0.34299532060002202</v>
      </c>
      <c r="AA1499" s="7" t="str">
        <f t="shared" si="207"/>
        <v>SB</v>
      </c>
      <c r="AB1499" s="51">
        <v>5.6397424079508996E-28</v>
      </c>
      <c r="AC1499" s="52">
        <v>1.1452823164409799E-9</v>
      </c>
      <c r="AD1499" s="52">
        <v>0.80290827121584496</v>
      </c>
      <c r="AE1499" s="53">
        <v>0.19709172763887101</v>
      </c>
      <c r="AF1499" s="7" t="str">
        <f t="shared" si="208"/>
        <v>SB</v>
      </c>
      <c r="AG1499" s="51">
        <v>0.20702262163069701</v>
      </c>
      <c r="AH1499" s="52">
        <v>0.22128134711987599</v>
      </c>
      <c r="AI1499" s="52">
        <v>0.32692513425615</v>
      </c>
      <c r="AJ1499" s="53">
        <v>0.244770896993276</v>
      </c>
      <c r="AK1499" s="44" t="str">
        <f t="shared" si="201"/>
        <v>SB</v>
      </c>
      <c r="AL1499" s="51">
        <v>0</v>
      </c>
      <c r="AM1499" s="52">
        <v>0.19345318860244201</v>
      </c>
      <c r="AN1499" s="52">
        <v>0.55400271370420595</v>
      </c>
      <c r="AO1499" s="53">
        <v>0.25254409769335101</v>
      </c>
      <c r="AP1499" s="44" t="str">
        <f t="shared" si="202"/>
        <v>SB</v>
      </c>
    </row>
    <row r="1500" spans="1:42" x14ac:dyDescent="0.3">
      <c r="A1500" s="4">
        <v>34875</v>
      </c>
      <c r="B1500" s="5">
        <f t="shared" si="203"/>
        <v>1995</v>
      </c>
      <c r="C1500" s="6">
        <v>0</v>
      </c>
      <c r="D1500" s="7">
        <v>0</v>
      </c>
      <c r="E1500" s="7">
        <v>1</v>
      </c>
      <c r="F1500" s="8">
        <v>0</v>
      </c>
      <c r="G1500" s="44" t="str">
        <f t="shared" si="204"/>
        <v>SB</v>
      </c>
      <c r="H1500" s="51">
        <v>2.6331267639525301E-5</v>
      </c>
      <c r="I1500" s="52">
        <v>4.0316698540046199E-57</v>
      </c>
      <c r="J1500" s="52">
        <v>0.92210328684791598</v>
      </c>
      <c r="K1500" s="53">
        <v>7.7870381884451403E-2</v>
      </c>
      <c r="L1500" s="7" t="str">
        <f t="shared" si="209"/>
        <v>SB</v>
      </c>
      <c r="M1500" s="51">
        <v>6.2974242897376704E-6</v>
      </c>
      <c r="N1500" s="52">
        <v>2.6374299132224001E-8</v>
      </c>
      <c r="O1500" s="52">
        <v>0.99467594067486298</v>
      </c>
      <c r="P1500" s="53">
        <v>5.31773552655713E-3</v>
      </c>
      <c r="Q1500" s="7" t="str">
        <f t="shared" si="205"/>
        <v>SB</v>
      </c>
      <c r="R1500" s="6">
        <v>0</v>
      </c>
      <c r="S1500" s="7">
        <v>0</v>
      </c>
      <c r="T1500" s="7">
        <v>0</v>
      </c>
      <c r="U1500" s="8">
        <v>1</v>
      </c>
      <c r="V1500" s="7" t="str">
        <f t="shared" si="206"/>
        <v>Zonal</v>
      </c>
      <c r="W1500" s="51">
        <v>2.4421991315408099E-29</v>
      </c>
      <c r="X1500" s="52">
        <v>3.6540958413726104E-12</v>
      </c>
      <c r="Y1500" s="52">
        <v>0.94711116654178096</v>
      </c>
      <c r="Z1500" s="53">
        <v>5.2888833454565298E-2</v>
      </c>
      <c r="AA1500" s="7" t="str">
        <f t="shared" si="207"/>
        <v>SB</v>
      </c>
      <c r="AB1500" s="51">
        <v>3.6751861697312098E-36</v>
      </c>
      <c r="AC1500" s="52">
        <v>9.8498844254978906E-12</v>
      </c>
      <c r="AD1500" s="52">
        <v>0.98411568774779401</v>
      </c>
      <c r="AE1500" s="53">
        <v>1.58843122423569E-2</v>
      </c>
      <c r="AF1500" s="7" t="str">
        <f t="shared" si="208"/>
        <v>SB</v>
      </c>
      <c r="AG1500" s="51">
        <v>0.19418858883519799</v>
      </c>
      <c r="AH1500" s="52">
        <v>0.23323512592986101</v>
      </c>
      <c r="AI1500" s="52">
        <v>0.350057796171793</v>
      </c>
      <c r="AJ1500" s="53">
        <v>0.222518489063145</v>
      </c>
      <c r="AK1500" s="44" t="str">
        <f t="shared" si="201"/>
        <v>SB</v>
      </c>
      <c r="AL1500" s="51">
        <v>0</v>
      </c>
      <c r="AM1500" s="52">
        <v>0.26498543083113602</v>
      </c>
      <c r="AN1500" s="52">
        <v>0.53364784237546803</v>
      </c>
      <c r="AO1500" s="53">
        <v>0.20136672679339501</v>
      </c>
      <c r="AP1500" s="44" t="str">
        <f t="shared" si="202"/>
        <v>SB</v>
      </c>
    </row>
    <row r="1501" spans="1:42" x14ac:dyDescent="0.3">
      <c r="A1501" s="4">
        <v>34876</v>
      </c>
      <c r="B1501" s="5">
        <f t="shared" si="203"/>
        <v>1995</v>
      </c>
      <c r="C1501" s="6">
        <v>0</v>
      </c>
      <c r="D1501" s="7">
        <v>0</v>
      </c>
      <c r="E1501" s="7">
        <v>1</v>
      </c>
      <c r="F1501" s="8">
        <v>0</v>
      </c>
      <c r="G1501" s="44" t="str">
        <f t="shared" si="204"/>
        <v>SB</v>
      </c>
      <c r="H1501" s="51">
        <v>9.4044644643871797E-4</v>
      </c>
      <c r="I1501" s="52">
        <v>8.9946010143738291E-25</v>
      </c>
      <c r="J1501" s="52">
        <v>0.97349357474555498</v>
      </c>
      <c r="K1501" s="53">
        <v>2.5565978808005398E-2</v>
      </c>
      <c r="L1501" s="7" t="str">
        <f t="shared" si="209"/>
        <v>SB</v>
      </c>
      <c r="M1501" s="51">
        <v>4.3572831501115698E-5</v>
      </c>
      <c r="N1501" s="52">
        <v>3.1661003377927999E-6</v>
      </c>
      <c r="O1501" s="52">
        <v>0.99945274252538896</v>
      </c>
      <c r="P1501" s="53">
        <v>5.00518542785655E-4</v>
      </c>
      <c r="Q1501" s="7" t="str">
        <f t="shared" si="205"/>
        <v>SB</v>
      </c>
      <c r="R1501" s="6">
        <v>0</v>
      </c>
      <c r="S1501" s="7">
        <v>0</v>
      </c>
      <c r="T1501" s="7">
        <v>0</v>
      </c>
      <c r="U1501" s="8">
        <v>1</v>
      </c>
      <c r="V1501" s="7" t="str">
        <f t="shared" si="206"/>
        <v>Zonal</v>
      </c>
      <c r="W1501" s="51">
        <v>1.20122315776228E-29</v>
      </c>
      <c r="X1501" s="52">
        <v>7.5787660397672204E-13</v>
      </c>
      <c r="Y1501" s="52">
        <v>0.99555027329358703</v>
      </c>
      <c r="Z1501" s="53">
        <v>4.44972670565564E-3</v>
      </c>
      <c r="AA1501" s="7" t="str">
        <f t="shared" si="207"/>
        <v>SB</v>
      </c>
      <c r="AB1501" s="51">
        <v>2.2098983151178501E-36</v>
      </c>
      <c r="AC1501" s="52">
        <v>1.2753150579902901E-12</v>
      </c>
      <c r="AD1501" s="52">
        <v>0.99876637176494698</v>
      </c>
      <c r="AE1501" s="53">
        <v>1.23362823377615E-3</v>
      </c>
      <c r="AF1501" s="7" t="str">
        <f t="shared" si="208"/>
        <v>SB</v>
      </c>
      <c r="AG1501" s="51">
        <v>0.20384960357760801</v>
      </c>
      <c r="AH1501" s="52">
        <v>0.25929714170946899</v>
      </c>
      <c r="AI1501" s="52">
        <v>0.31695805377573</v>
      </c>
      <c r="AJ1501" s="53">
        <v>0.219895200937191</v>
      </c>
      <c r="AK1501" s="44" t="str">
        <f t="shared" si="201"/>
        <v>SB</v>
      </c>
      <c r="AL1501" s="51">
        <v>0</v>
      </c>
      <c r="AM1501" s="52">
        <v>0.35129068462401702</v>
      </c>
      <c r="AN1501" s="52">
        <v>0.50442698590846702</v>
      </c>
      <c r="AO1501" s="53">
        <v>0.14428232946751399</v>
      </c>
      <c r="AP1501" s="44" t="str">
        <f t="shared" si="202"/>
        <v>SB</v>
      </c>
    </row>
    <row r="1502" spans="1:42" x14ac:dyDescent="0.3">
      <c r="A1502" s="4">
        <v>34877</v>
      </c>
      <c r="B1502" s="5">
        <f t="shared" si="203"/>
        <v>1995</v>
      </c>
      <c r="C1502" s="6">
        <v>0</v>
      </c>
      <c r="D1502" s="7">
        <v>0</v>
      </c>
      <c r="E1502" s="7">
        <v>1</v>
      </c>
      <c r="F1502" s="8">
        <v>0</v>
      </c>
      <c r="G1502" s="44" t="str">
        <f t="shared" si="204"/>
        <v>SB</v>
      </c>
      <c r="H1502" s="51">
        <v>1.72716017280196E-4</v>
      </c>
      <c r="I1502" s="52">
        <v>1.3427615711373401E-30</v>
      </c>
      <c r="J1502" s="52">
        <v>0.99880206153636897</v>
      </c>
      <c r="K1502" s="53">
        <v>1.02522244635121E-3</v>
      </c>
      <c r="L1502" s="7" t="str">
        <f t="shared" si="209"/>
        <v>SB</v>
      </c>
      <c r="M1502" s="51">
        <v>5.10341382395365E-7</v>
      </c>
      <c r="N1502" s="52">
        <v>7.9563465319837499E-7</v>
      </c>
      <c r="O1502" s="52">
        <v>0.99999465886713401</v>
      </c>
      <c r="P1502" s="53">
        <v>4.0351568375378498E-6</v>
      </c>
      <c r="Q1502" s="7" t="str">
        <f t="shared" si="205"/>
        <v>SB</v>
      </c>
      <c r="R1502" s="6">
        <v>0</v>
      </c>
      <c r="S1502" s="7">
        <v>0</v>
      </c>
      <c r="T1502" s="7">
        <v>0</v>
      </c>
      <c r="U1502" s="8">
        <v>1</v>
      </c>
      <c r="V1502" s="7" t="str">
        <f t="shared" si="206"/>
        <v>Zonal</v>
      </c>
      <c r="W1502" s="51">
        <v>1.9791136441795001E-34</v>
      </c>
      <c r="X1502" s="52">
        <v>1.10999794032083E-12</v>
      </c>
      <c r="Y1502" s="52">
        <v>0.99929264266085505</v>
      </c>
      <c r="Z1502" s="53">
        <v>7.0735733803389605E-4</v>
      </c>
      <c r="AA1502" s="7" t="str">
        <f t="shared" si="207"/>
        <v>SB</v>
      </c>
      <c r="AB1502" s="51">
        <v>5.1874052354554101E-42</v>
      </c>
      <c r="AC1502" s="52">
        <v>2.3253964425171401E-12</v>
      </c>
      <c r="AD1502" s="52">
        <v>0.999840275569153</v>
      </c>
      <c r="AE1502" s="53">
        <v>1.5972442852116799E-4</v>
      </c>
      <c r="AF1502" s="7" t="str">
        <f t="shared" si="208"/>
        <v>SB</v>
      </c>
      <c r="AG1502" s="51">
        <v>0.20414278147109899</v>
      </c>
      <c r="AH1502" s="52">
        <v>0.26480297951765902</v>
      </c>
      <c r="AI1502" s="52">
        <v>0.306793320317514</v>
      </c>
      <c r="AJ1502" s="53">
        <v>0.224260918693727</v>
      </c>
      <c r="AK1502" s="44" t="str">
        <f t="shared" si="201"/>
        <v>SB</v>
      </c>
      <c r="AL1502" s="51">
        <v>0</v>
      </c>
      <c r="AM1502" s="52">
        <v>0.36796768742529701</v>
      </c>
      <c r="AN1502" s="52">
        <v>0.45991839426286901</v>
      </c>
      <c r="AO1502" s="53">
        <v>0.17211391831183201</v>
      </c>
      <c r="AP1502" s="44" t="str">
        <f t="shared" si="202"/>
        <v>SB</v>
      </c>
    </row>
    <row r="1503" spans="1:42" x14ac:dyDescent="0.3">
      <c r="A1503" s="4">
        <v>34878</v>
      </c>
      <c r="B1503" s="5">
        <f t="shared" si="203"/>
        <v>1995</v>
      </c>
      <c r="C1503" s="6">
        <v>0</v>
      </c>
      <c r="D1503" s="7">
        <v>0</v>
      </c>
      <c r="E1503" s="7">
        <v>1</v>
      </c>
      <c r="F1503" s="8">
        <v>0</v>
      </c>
      <c r="G1503" s="44" t="str">
        <f t="shared" si="204"/>
        <v>SB</v>
      </c>
      <c r="H1503" s="51">
        <v>3.0570865115575899E-2</v>
      </c>
      <c r="I1503" s="52">
        <v>5.69393700169441E-43</v>
      </c>
      <c r="J1503" s="52">
        <v>0.33836612909880498</v>
      </c>
      <c r="K1503" s="53">
        <v>0.63106300578560404</v>
      </c>
      <c r="L1503" s="7" t="str">
        <f t="shared" si="209"/>
        <v>Zonal</v>
      </c>
      <c r="M1503" s="51">
        <v>2.2525227827677001E-5</v>
      </c>
      <c r="N1503" s="52">
        <v>1.9321915503387801E-6</v>
      </c>
      <c r="O1503" s="52">
        <v>0.99958502572803598</v>
      </c>
      <c r="P1503" s="53">
        <v>3.9051685259329998E-4</v>
      </c>
      <c r="Q1503" s="7" t="str">
        <f t="shared" si="205"/>
        <v>SB</v>
      </c>
      <c r="R1503" s="6">
        <v>0</v>
      </c>
      <c r="S1503" s="7">
        <v>0</v>
      </c>
      <c r="T1503" s="7">
        <v>0</v>
      </c>
      <c r="U1503" s="8">
        <v>1</v>
      </c>
      <c r="V1503" s="7" t="str">
        <f t="shared" si="206"/>
        <v>Zonal</v>
      </c>
      <c r="W1503" s="51">
        <v>1.8703389311877799E-20</v>
      </c>
      <c r="X1503" s="52">
        <v>1.3104277540627599E-6</v>
      </c>
      <c r="Y1503" s="52">
        <v>0.99961822044114901</v>
      </c>
      <c r="Z1503" s="53">
        <v>3.8046913109637299E-4</v>
      </c>
      <c r="AA1503" s="7" t="str">
        <f t="shared" si="207"/>
        <v>SB</v>
      </c>
      <c r="AB1503" s="51">
        <v>1.05326204192193E-24</v>
      </c>
      <c r="AC1503" s="52">
        <v>2.3895300151039702E-6</v>
      </c>
      <c r="AD1503" s="52">
        <v>0.99983688362576695</v>
      </c>
      <c r="AE1503" s="53">
        <v>1.6072684421748E-4</v>
      </c>
      <c r="AF1503" s="7" t="str">
        <f t="shared" si="208"/>
        <v>SB</v>
      </c>
      <c r="AG1503" s="51">
        <v>0.19192434958478999</v>
      </c>
      <c r="AH1503" s="52">
        <v>0.29770197658995901</v>
      </c>
      <c r="AI1503" s="52">
        <v>0.28303303223024501</v>
      </c>
      <c r="AJ1503" s="53">
        <v>0.227340641595004</v>
      </c>
      <c r="AK1503" s="44" t="str">
        <f t="shared" si="201"/>
        <v>NAO-</v>
      </c>
      <c r="AL1503" s="51">
        <v>0</v>
      </c>
      <c r="AM1503" s="52">
        <v>0.42022821576763397</v>
      </c>
      <c r="AN1503" s="52">
        <v>0.35231673582295903</v>
      </c>
      <c r="AO1503" s="53">
        <v>0.227455048409405</v>
      </c>
      <c r="AP1503" s="44" t="str">
        <f t="shared" si="202"/>
        <v>NAO-</v>
      </c>
    </row>
    <row r="1504" spans="1:42" x14ac:dyDescent="0.3">
      <c r="A1504" s="4">
        <v>34879</v>
      </c>
      <c r="B1504" s="5">
        <f t="shared" si="203"/>
        <v>1995</v>
      </c>
      <c r="C1504" s="6">
        <v>0</v>
      </c>
      <c r="D1504" s="7">
        <v>1</v>
      </c>
      <c r="E1504" s="7">
        <v>0</v>
      </c>
      <c r="F1504" s="8">
        <v>0</v>
      </c>
      <c r="G1504" s="44" t="str">
        <f t="shared" si="204"/>
        <v>NAO-</v>
      </c>
      <c r="H1504" s="51">
        <v>2.6609058657938001E-2</v>
      </c>
      <c r="I1504" s="52">
        <v>1.80901169441744E-22</v>
      </c>
      <c r="J1504" s="52">
        <v>0.72301820112623905</v>
      </c>
      <c r="K1504" s="53">
        <v>0.250372740215834</v>
      </c>
      <c r="L1504" s="7" t="str">
        <f t="shared" si="209"/>
        <v>SB</v>
      </c>
      <c r="M1504" s="51">
        <v>3.3529920463461497E-4</v>
      </c>
      <c r="N1504" s="52">
        <v>7.9071107198209795E-4</v>
      </c>
      <c r="O1504" s="52">
        <v>0.99266947568185804</v>
      </c>
      <c r="P1504" s="53">
        <v>6.2045140415311799E-3</v>
      </c>
      <c r="Q1504" s="7" t="str">
        <f t="shared" si="205"/>
        <v>SB</v>
      </c>
      <c r="R1504" s="6">
        <v>0</v>
      </c>
      <c r="S1504" s="7">
        <v>0</v>
      </c>
      <c r="T1504" s="7">
        <v>0</v>
      </c>
      <c r="U1504" s="8">
        <v>1</v>
      </c>
      <c r="V1504" s="7" t="str">
        <f t="shared" si="206"/>
        <v>Zonal</v>
      </c>
      <c r="W1504" s="51">
        <v>1.04008543334511E-14</v>
      </c>
      <c r="X1504" s="52">
        <v>1.07061872180469E-3</v>
      </c>
      <c r="Y1504" s="52">
        <v>0.99872676302470098</v>
      </c>
      <c r="Z1504" s="53">
        <v>2.02618253483224E-4</v>
      </c>
      <c r="AA1504" s="7" t="str">
        <f t="shared" si="207"/>
        <v>SB</v>
      </c>
      <c r="AB1504" s="51">
        <v>2.54174501809828E-17</v>
      </c>
      <c r="AC1504" s="52">
        <v>1.3910006505719701E-3</v>
      </c>
      <c r="AD1504" s="52">
        <v>0.99847931588106997</v>
      </c>
      <c r="AE1504" s="53">
        <v>1.29683468357889E-4</v>
      </c>
      <c r="AF1504" s="7" t="str">
        <f t="shared" si="208"/>
        <v>SB</v>
      </c>
      <c r="AG1504" s="51">
        <v>0.20100095408018101</v>
      </c>
      <c r="AH1504" s="52">
        <v>0.32373627836987001</v>
      </c>
      <c r="AI1504" s="52">
        <v>0.24252384400958099</v>
      </c>
      <c r="AJ1504" s="53">
        <v>0.23273892354036599</v>
      </c>
      <c r="AK1504" s="44" t="str">
        <f t="shared" si="201"/>
        <v>NAO-</v>
      </c>
      <c r="AL1504" s="51">
        <v>0</v>
      </c>
      <c r="AM1504" s="52">
        <v>0.50465360958238903</v>
      </c>
      <c r="AN1504" s="52">
        <v>0.259469083845904</v>
      </c>
      <c r="AO1504" s="53">
        <v>0.235877306571706</v>
      </c>
      <c r="AP1504" s="44" t="str">
        <f t="shared" si="202"/>
        <v>NAO-</v>
      </c>
    </row>
    <row r="1505" spans="1:42" x14ac:dyDescent="0.3">
      <c r="A1505" s="4">
        <v>34880</v>
      </c>
      <c r="B1505" s="5">
        <f t="shared" si="203"/>
        <v>1995</v>
      </c>
      <c r="C1505" s="6">
        <v>0</v>
      </c>
      <c r="D1505" s="7">
        <v>1</v>
      </c>
      <c r="E1505" s="7">
        <v>0</v>
      </c>
      <c r="F1505" s="8">
        <v>0</v>
      </c>
      <c r="G1505" s="44" t="str">
        <f t="shared" si="204"/>
        <v>NAO-</v>
      </c>
      <c r="H1505" s="51">
        <v>1.31652418778845E-4</v>
      </c>
      <c r="I1505" s="52">
        <v>6.0994923194103098E-21</v>
      </c>
      <c r="J1505" s="52">
        <v>0.94989444453790095</v>
      </c>
      <c r="K1505" s="53">
        <v>4.9973903043324497E-2</v>
      </c>
      <c r="L1505" s="7" t="str">
        <f t="shared" si="209"/>
        <v>SB</v>
      </c>
      <c r="M1505" s="51">
        <v>1.2088075055175699E-6</v>
      </c>
      <c r="N1505" s="52">
        <v>7.2894167771641002E-6</v>
      </c>
      <c r="O1505" s="52">
        <v>0.99963017467181503</v>
      </c>
      <c r="P1505" s="53">
        <v>3.61327103898242E-4</v>
      </c>
      <c r="Q1505" s="7" t="str">
        <f t="shared" si="205"/>
        <v>SB</v>
      </c>
      <c r="R1505" s="6">
        <v>0</v>
      </c>
      <c r="S1505" s="7">
        <v>0</v>
      </c>
      <c r="T1505" s="7">
        <v>0</v>
      </c>
      <c r="U1505" s="8">
        <v>1</v>
      </c>
      <c r="V1505" s="7" t="str">
        <f t="shared" si="206"/>
        <v>Zonal</v>
      </c>
      <c r="W1505" s="51">
        <v>1.41032914755789E-8</v>
      </c>
      <c r="X1505" s="52">
        <v>5.1237593136227E-2</v>
      </c>
      <c r="Y1505" s="52">
        <v>0.94543543668448504</v>
      </c>
      <c r="Z1505" s="53">
        <v>3.3269560759963501E-3</v>
      </c>
      <c r="AA1505" s="7" t="str">
        <f t="shared" si="207"/>
        <v>SB</v>
      </c>
      <c r="AB1505" s="51">
        <v>7.3503994989590497E-10</v>
      </c>
      <c r="AC1505" s="52">
        <v>5.0408419114513797E-2</v>
      </c>
      <c r="AD1505" s="52">
        <v>0.94715664739736205</v>
      </c>
      <c r="AE1505" s="53">
        <v>2.4349327530846202E-3</v>
      </c>
      <c r="AF1505" s="7" t="str">
        <f t="shared" si="208"/>
        <v>SB</v>
      </c>
      <c r="AG1505" s="51">
        <v>0.202150712257614</v>
      </c>
      <c r="AH1505" s="52">
        <v>0.32703830767491199</v>
      </c>
      <c r="AI1505" s="52">
        <v>0.241173542018812</v>
      </c>
      <c r="AJ1505" s="53">
        <v>0.22963743804866099</v>
      </c>
      <c r="AK1505" s="44" t="str">
        <f t="shared" si="201"/>
        <v>NAO-</v>
      </c>
      <c r="AL1505" s="51">
        <v>0</v>
      </c>
      <c r="AM1505" s="52">
        <v>0.505264863113559</v>
      </c>
      <c r="AN1505" s="52">
        <v>0.28158917868135402</v>
      </c>
      <c r="AO1505" s="53">
        <v>0.213145958205086</v>
      </c>
      <c r="AP1505" s="44" t="str">
        <f t="shared" si="202"/>
        <v>NAO-</v>
      </c>
    </row>
    <row r="1506" spans="1:42" x14ac:dyDescent="0.3">
      <c r="A1506" s="4">
        <v>34881</v>
      </c>
      <c r="B1506" s="5">
        <f t="shared" si="203"/>
        <v>1995</v>
      </c>
      <c r="C1506" s="6">
        <v>0</v>
      </c>
      <c r="D1506" s="7">
        <v>1</v>
      </c>
      <c r="E1506" s="7">
        <v>0</v>
      </c>
      <c r="F1506" s="8">
        <v>0</v>
      </c>
      <c r="G1506" s="44" t="str">
        <f t="shared" si="204"/>
        <v>NAO-</v>
      </c>
      <c r="H1506" s="51">
        <v>6.0159050771814397E-5</v>
      </c>
      <c r="I1506" s="52">
        <v>4.0412529838366703E-17</v>
      </c>
      <c r="J1506" s="52">
        <v>0.40759566053727703</v>
      </c>
      <c r="K1506" s="53">
        <v>0.59234418041195602</v>
      </c>
      <c r="L1506" s="7" t="str">
        <f t="shared" si="209"/>
        <v>Zonal</v>
      </c>
      <c r="M1506" s="51">
        <v>5.57660264450516E-7</v>
      </c>
      <c r="N1506" s="52">
        <v>6.9370542490842404E-6</v>
      </c>
      <c r="O1506" s="52">
        <v>0.99697962162744203</v>
      </c>
      <c r="P1506" s="53">
        <v>3.01288365805699E-3</v>
      </c>
      <c r="Q1506" s="7" t="str">
        <f t="shared" si="205"/>
        <v>SB</v>
      </c>
      <c r="R1506" s="6">
        <v>0</v>
      </c>
      <c r="S1506" s="7">
        <v>0</v>
      </c>
      <c r="T1506" s="7">
        <v>0</v>
      </c>
      <c r="U1506" s="8">
        <v>1</v>
      </c>
      <c r="V1506" s="7" t="str">
        <f t="shared" si="206"/>
        <v>Zonal</v>
      </c>
      <c r="W1506" s="51">
        <v>1.14202401064355E-7</v>
      </c>
      <c r="X1506" s="52">
        <v>0.16034499570489799</v>
      </c>
      <c r="Y1506" s="52">
        <v>0.78236710550197797</v>
      </c>
      <c r="Z1506" s="53">
        <v>5.7287784590721702E-2</v>
      </c>
      <c r="AA1506" s="7" t="str">
        <f t="shared" si="207"/>
        <v>SB</v>
      </c>
      <c r="AB1506" s="51">
        <v>3.1808634137624399E-9</v>
      </c>
      <c r="AC1506" s="52">
        <v>0.18731808038304701</v>
      </c>
      <c r="AD1506" s="52">
        <v>0.77518487511540402</v>
      </c>
      <c r="AE1506" s="53">
        <v>3.7497041320686202E-2</v>
      </c>
      <c r="AF1506" s="7" t="str">
        <f t="shared" si="208"/>
        <v>SB</v>
      </c>
      <c r="AG1506" s="51">
        <v>0.20061517863551201</v>
      </c>
      <c r="AH1506" s="52">
        <v>0.349077511701613</v>
      </c>
      <c r="AI1506" s="52">
        <v>0.239962515779755</v>
      </c>
      <c r="AJ1506" s="53">
        <v>0.210344793883118</v>
      </c>
      <c r="AK1506" s="44" t="str">
        <f t="shared" si="201"/>
        <v>NAO-</v>
      </c>
      <c r="AL1506" s="51">
        <v>0</v>
      </c>
      <c r="AM1506" s="52">
        <v>0.57702825888787601</v>
      </c>
      <c r="AN1506" s="52">
        <v>0.30350957155879599</v>
      </c>
      <c r="AO1506" s="53">
        <v>0.119462169553327</v>
      </c>
      <c r="AP1506" s="44" t="str">
        <f t="shared" si="202"/>
        <v>NAO-</v>
      </c>
    </row>
    <row r="1507" spans="1:42" x14ac:dyDescent="0.3">
      <c r="A1507" s="4">
        <v>34882</v>
      </c>
      <c r="B1507" s="5">
        <f t="shared" si="203"/>
        <v>1995</v>
      </c>
      <c r="C1507" s="6">
        <v>1</v>
      </c>
      <c r="D1507" s="7">
        <v>0</v>
      </c>
      <c r="E1507" s="7">
        <v>0</v>
      </c>
      <c r="F1507" s="8">
        <v>0</v>
      </c>
      <c r="G1507" s="44" t="str">
        <f t="shared" si="204"/>
        <v>AL</v>
      </c>
      <c r="H1507" s="51">
        <v>6.8680855647512799E-3</v>
      </c>
      <c r="I1507" s="52">
        <v>5.1908306140398401E-18</v>
      </c>
      <c r="J1507" s="52">
        <v>0.85963279182489405</v>
      </c>
      <c r="K1507" s="53">
        <v>0.13349912261036001</v>
      </c>
      <c r="L1507" s="7" t="str">
        <f t="shared" si="209"/>
        <v>SB</v>
      </c>
      <c r="M1507" s="51">
        <v>4.1887243437792299E-4</v>
      </c>
      <c r="N1507" s="52">
        <v>5.5549154817834401E-3</v>
      </c>
      <c r="O1507" s="52">
        <v>0.99239481874324498</v>
      </c>
      <c r="P1507" s="53">
        <v>1.63139334059208E-3</v>
      </c>
      <c r="Q1507" s="7" t="str">
        <f t="shared" si="205"/>
        <v>SB</v>
      </c>
      <c r="R1507" s="6">
        <v>0</v>
      </c>
      <c r="S1507" s="7">
        <v>1</v>
      </c>
      <c r="T1507" s="7">
        <v>0</v>
      </c>
      <c r="U1507" s="8">
        <v>0</v>
      </c>
      <c r="V1507" s="7" t="str">
        <f t="shared" si="206"/>
        <v>NAO-</v>
      </c>
      <c r="W1507" s="51">
        <v>2.0912111767620701E-5</v>
      </c>
      <c r="X1507" s="52">
        <v>0.92455173385756095</v>
      </c>
      <c r="Y1507" s="52">
        <v>7.1693020959318204E-2</v>
      </c>
      <c r="Z1507" s="53">
        <v>3.7343330713528102E-3</v>
      </c>
      <c r="AA1507" s="7" t="str">
        <f t="shared" si="207"/>
        <v>NAO-</v>
      </c>
      <c r="AB1507" s="51">
        <v>9.7172119045358702E-6</v>
      </c>
      <c r="AC1507" s="52">
        <v>0.917787386730048</v>
      </c>
      <c r="AD1507" s="52">
        <v>7.8656874592760898E-2</v>
      </c>
      <c r="AE1507" s="53">
        <v>3.5460214652877501E-3</v>
      </c>
      <c r="AF1507" s="7" t="str">
        <f t="shared" si="208"/>
        <v>NAO-</v>
      </c>
      <c r="AG1507" s="51">
        <v>0.22077484903514</v>
      </c>
      <c r="AH1507" s="52">
        <v>0.34368972835865602</v>
      </c>
      <c r="AI1507" s="52">
        <v>0.21345282808660601</v>
      </c>
      <c r="AJ1507" s="53">
        <v>0.222082594519596</v>
      </c>
      <c r="AK1507" s="44" t="str">
        <f t="shared" si="201"/>
        <v>NAO-</v>
      </c>
      <c r="AL1507" s="51">
        <v>0</v>
      </c>
      <c r="AM1507" s="52">
        <v>0.77780218171169102</v>
      </c>
      <c r="AN1507" s="52">
        <v>0.11508895233911701</v>
      </c>
      <c r="AO1507" s="53">
        <v>0.10710886594919</v>
      </c>
      <c r="AP1507" s="44" t="str">
        <f t="shared" si="202"/>
        <v>NAO-</v>
      </c>
    </row>
    <row r="1508" spans="1:42" x14ac:dyDescent="0.3">
      <c r="A1508" s="4">
        <v>34883</v>
      </c>
      <c r="B1508" s="5">
        <f t="shared" si="203"/>
        <v>1995</v>
      </c>
      <c r="C1508" s="6">
        <v>1</v>
      </c>
      <c r="D1508" s="7">
        <v>0</v>
      </c>
      <c r="E1508" s="7">
        <v>0</v>
      </c>
      <c r="F1508" s="8">
        <v>0</v>
      </c>
      <c r="G1508" s="44" t="str">
        <f t="shared" si="204"/>
        <v>AL</v>
      </c>
      <c r="H1508" s="51">
        <v>1.90106967098791E-2</v>
      </c>
      <c r="I1508" s="52">
        <v>1.04141880893569E-16</v>
      </c>
      <c r="J1508" s="52">
        <v>0.971796183664416</v>
      </c>
      <c r="K1508" s="53">
        <v>9.1931196256980104E-3</v>
      </c>
      <c r="L1508" s="7" t="str">
        <f t="shared" si="209"/>
        <v>SB</v>
      </c>
      <c r="M1508" s="51">
        <v>9.1022734699080995E-3</v>
      </c>
      <c r="N1508" s="52">
        <v>5.4273155257719001E-5</v>
      </c>
      <c r="O1508" s="52">
        <v>0.990766826684367</v>
      </c>
      <c r="P1508" s="53">
        <v>7.6626690472630102E-5</v>
      </c>
      <c r="Q1508" s="7" t="str">
        <f t="shared" si="205"/>
        <v>SB</v>
      </c>
      <c r="R1508" s="6">
        <v>1</v>
      </c>
      <c r="S1508" s="7">
        <v>0</v>
      </c>
      <c r="T1508" s="7">
        <v>0</v>
      </c>
      <c r="U1508" s="8">
        <v>0</v>
      </c>
      <c r="V1508" s="7" t="str">
        <f t="shared" si="206"/>
        <v>AL</v>
      </c>
      <c r="W1508" s="51">
        <v>2.79756690249774E-2</v>
      </c>
      <c r="X1508" s="52">
        <v>0.95181724915215504</v>
      </c>
      <c r="Y1508" s="52">
        <v>7.2516921452185999E-3</v>
      </c>
      <c r="Z1508" s="53">
        <v>1.2955389677646501E-2</v>
      </c>
      <c r="AA1508" s="7" t="str">
        <f t="shared" si="207"/>
        <v>NAO-</v>
      </c>
      <c r="AB1508" s="51">
        <v>2.3150274669151E-2</v>
      </c>
      <c r="AC1508" s="52">
        <v>0.95497604761746202</v>
      </c>
      <c r="AD1508" s="52">
        <v>7.9233332555152906E-3</v>
      </c>
      <c r="AE1508" s="53">
        <v>1.39503444578691E-2</v>
      </c>
      <c r="AF1508" s="7" t="str">
        <f t="shared" si="208"/>
        <v>NAO-</v>
      </c>
      <c r="AG1508" s="51">
        <v>0.24741754972903601</v>
      </c>
      <c r="AH1508" s="52">
        <v>0.28380472479236402</v>
      </c>
      <c r="AI1508" s="52">
        <v>0.20049111846297801</v>
      </c>
      <c r="AJ1508" s="53">
        <v>0.26828660701562002</v>
      </c>
      <c r="AK1508" s="44" t="str">
        <f t="shared" si="201"/>
        <v>NAO-</v>
      </c>
      <c r="AL1508" s="51">
        <v>0.180547224657407</v>
      </c>
      <c r="AM1508" s="52">
        <v>0.47321552161675801</v>
      </c>
      <c r="AN1508" s="52">
        <v>0</v>
      </c>
      <c r="AO1508" s="53">
        <v>0.34623725372583303</v>
      </c>
      <c r="AP1508" s="44" t="str">
        <f t="shared" si="202"/>
        <v>NAO-</v>
      </c>
    </row>
    <row r="1509" spans="1:42" x14ac:dyDescent="0.3">
      <c r="A1509" s="4">
        <v>34884</v>
      </c>
      <c r="B1509" s="5">
        <f t="shared" si="203"/>
        <v>1995</v>
      </c>
      <c r="C1509" s="6">
        <v>1</v>
      </c>
      <c r="D1509" s="7">
        <v>0</v>
      </c>
      <c r="E1509" s="7">
        <v>0</v>
      </c>
      <c r="F1509" s="8">
        <v>0</v>
      </c>
      <c r="G1509" s="44" t="str">
        <f t="shared" si="204"/>
        <v>AL</v>
      </c>
      <c r="H1509" s="51">
        <v>0.81961518818939805</v>
      </c>
      <c r="I1509" s="52">
        <v>3.4644519570433799E-25</v>
      </c>
      <c r="J1509" s="52">
        <v>5.9903571170157001E-4</v>
      </c>
      <c r="K1509" s="53">
        <v>0.179785776098908</v>
      </c>
      <c r="L1509" s="7" t="str">
        <f t="shared" si="209"/>
        <v>AL</v>
      </c>
      <c r="M1509" s="51">
        <v>0.94083558824362701</v>
      </c>
      <c r="N1509" s="52">
        <v>1.1424434342871299E-7</v>
      </c>
      <c r="O1509" s="52">
        <v>7.9499964652539404E-3</v>
      </c>
      <c r="P1509" s="53">
        <v>5.12143010467851E-2</v>
      </c>
      <c r="Q1509" s="7" t="str">
        <f t="shared" si="205"/>
        <v>AL</v>
      </c>
      <c r="R1509" s="6">
        <v>1</v>
      </c>
      <c r="S1509" s="7">
        <v>0</v>
      </c>
      <c r="T1509" s="7">
        <v>0</v>
      </c>
      <c r="U1509" s="8">
        <v>0</v>
      </c>
      <c r="V1509" s="7" t="str">
        <f t="shared" si="206"/>
        <v>AL</v>
      </c>
      <c r="W1509" s="51">
        <v>0.88858858726618595</v>
      </c>
      <c r="X1509" s="52">
        <v>7.74695906484556E-2</v>
      </c>
      <c r="Y1509" s="52">
        <v>5.2866382386730095E-4</v>
      </c>
      <c r="Z1509" s="53">
        <v>3.3413158261491598E-2</v>
      </c>
      <c r="AA1509" s="7" t="str">
        <f t="shared" si="207"/>
        <v>AL</v>
      </c>
      <c r="AB1509" s="51">
        <v>0.88464368042033603</v>
      </c>
      <c r="AC1509" s="52">
        <v>8.0417378498703604E-2</v>
      </c>
      <c r="AD1509" s="52">
        <v>5.5062423909761095E-4</v>
      </c>
      <c r="AE1509" s="53">
        <v>3.4388316841863102E-2</v>
      </c>
      <c r="AF1509" s="7" t="str">
        <f t="shared" si="208"/>
        <v>AL</v>
      </c>
      <c r="AG1509" s="51">
        <v>0.22794356073602901</v>
      </c>
      <c r="AH1509" s="52">
        <v>0.22458331791122099</v>
      </c>
      <c r="AI1509" s="52">
        <v>0.201001908784741</v>
      </c>
      <c r="AJ1509" s="53">
        <v>0.346471212568006</v>
      </c>
      <c r="AK1509" s="44" t="str">
        <f t="shared" si="201"/>
        <v>Zonal</v>
      </c>
      <c r="AL1509" s="51">
        <v>9.6609966459032096E-2</v>
      </c>
      <c r="AM1509" s="52">
        <v>0.25610924772400501</v>
      </c>
      <c r="AN1509" s="52">
        <v>0</v>
      </c>
      <c r="AO1509" s="53">
        <v>0.64728078581696202</v>
      </c>
      <c r="AP1509" s="44" t="str">
        <f t="shared" si="202"/>
        <v>Zonal</v>
      </c>
    </row>
    <row r="1510" spans="1:42" x14ac:dyDescent="0.3">
      <c r="A1510" s="4">
        <v>34885</v>
      </c>
      <c r="B1510" s="5">
        <f t="shared" si="203"/>
        <v>1995</v>
      </c>
      <c r="C1510" s="6">
        <v>1</v>
      </c>
      <c r="D1510" s="7">
        <v>0</v>
      </c>
      <c r="E1510" s="7">
        <v>0</v>
      </c>
      <c r="F1510" s="8">
        <v>0</v>
      </c>
      <c r="G1510" s="44" t="str">
        <f t="shared" si="204"/>
        <v>AL</v>
      </c>
      <c r="H1510" s="51">
        <v>5.5387896587677102E-3</v>
      </c>
      <c r="I1510" s="52">
        <v>2.21280654190705E-21</v>
      </c>
      <c r="J1510" s="52">
        <v>2.3311810427096398E-8</v>
      </c>
      <c r="K1510" s="53">
        <v>0.99446118702941499</v>
      </c>
      <c r="L1510" s="7" t="str">
        <f t="shared" si="209"/>
        <v>Zonal</v>
      </c>
      <c r="M1510" s="51">
        <v>8.8808438030802093E-3</v>
      </c>
      <c r="N1510" s="52">
        <v>1.8120785787500301E-9</v>
      </c>
      <c r="O1510" s="52">
        <v>3.2108513610052402E-5</v>
      </c>
      <c r="P1510" s="53">
        <v>0.99108704587123497</v>
      </c>
      <c r="Q1510" s="7" t="str">
        <f t="shared" si="205"/>
        <v>Zonal</v>
      </c>
      <c r="R1510" s="6">
        <v>1</v>
      </c>
      <c r="S1510" s="7">
        <v>0</v>
      </c>
      <c r="T1510" s="7">
        <v>0</v>
      </c>
      <c r="U1510" s="8">
        <v>0</v>
      </c>
      <c r="V1510" s="7" t="str">
        <f t="shared" si="206"/>
        <v>AL</v>
      </c>
      <c r="W1510" s="51">
        <v>0.90980325257035899</v>
      </c>
      <c r="X1510" s="52">
        <v>3.9144988584362099E-2</v>
      </c>
      <c r="Y1510" s="52">
        <v>4.6835511427039799E-4</v>
      </c>
      <c r="Z1510" s="53">
        <v>5.0583403731007302E-2</v>
      </c>
      <c r="AA1510" s="7" t="str">
        <f t="shared" si="207"/>
        <v>AL</v>
      </c>
      <c r="AB1510" s="51">
        <v>0.91283495868262698</v>
      </c>
      <c r="AC1510" s="52">
        <v>4.0253362244936398E-2</v>
      </c>
      <c r="AD1510" s="52">
        <v>4.14691840058502E-4</v>
      </c>
      <c r="AE1510" s="53">
        <v>4.6496987232376399E-2</v>
      </c>
      <c r="AF1510" s="7" t="str">
        <f t="shared" si="208"/>
        <v>AL</v>
      </c>
      <c r="AG1510" s="51">
        <v>0.23647494023896101</v>
      </c>
      <c r="AH1510" s="52">
        <v>0.21783597269261801</v>
      </c>
      <c r="AI1510" s="52">
        <v>0.217896610958287</v>
      </c>
      <c r="AJ1510" s="53">
        <v>0.32779247611013301</v>
      </c>
      <c r="AK1510" s="44" t="str">
        <f t="shared" si="201"/>
        <v>Zonal</v>
      </c>
      <c r="AL1510" s="51">
        <v>0.16880922647469301</v>
      </c>
      <c r="AM1510" s="52">
        <v>0.111364137221773</v>
      </c>
      <c r="AN1510" s="52">
        <v>0</v>
      </c>
      <c r="AO1510" s="53">
        <v>0.71982663630353305</v>
      </c>
      <c r="AP1510" s="44" t="str">
        <f t="shared" si="202"/>
        <v>Zonal</v>
      </c>
    </row>
    <row r="1511" spans="1:42" x14ac:dyDescent="0.3">
      <c r="A1511" s="4">
        <v>34886</v>
      </c>
      <c r="B1511" s="5">
        <f t="shared" si="203"/>
        <v>1995</v>
      </c>
      <c r="C1511" s="6">
        <v>1</v>
      </c>
      <c r="D1511" s="7">
        <v>0</v>
      </c>
      <c r="E1511" s="7">
        <v>0</v>
      </c>
      <c r="F1511" s="8">
        <v>0</v>
      </c>
      <c r="G1511" s="44" t="str">
        <f t="shared" si="204"/>
        <v>AL</v>
      </c>
      <c r="H1511" s="51">
        <v>8.2487327241729104E-4</v>
      </c>
      <c r="I1511" s="52">
        <v>1.0087416159667099E-27</v>
      </c>
      <c r="J1511" s="52">
        <v>3.0772241611616003E-11</v>
      </c>
      <c r="K1511" s="53">
        <v>0.99917512669682096</v>
      </c>
      <c r="L1511" s="7" t="str">
        <f t="shared" si="209"/>
        <v>Zonal</v>
      </c>
      <c r="M1511" s="51">
        <v>2.44793960384024E-2</v>
      </c>
      <c r="N1511" s="52">
        <v>1.28592167644275E-11</v>
      </c>
      <c r="O1511" s="52">
        <v>9.6658539848947404E-6</v>
      </c>
      <c r="P1511" s="53">
        <v>0.97551093809475198</v>
      </c>
      <c r="Q1511" s="7" t="str">
        <f t="shared" si="205"/>
        <v>Zonal</v>
      </c>
      <c r="R1511" s="6">
        <v>1</v>
      </c>
      <c r="S1511" s="7">
        <v>0</v>
      </c>
      <c r="T1511" s="7">
        <v>0</v>
      </c>
      <c r="U1511" s="8">
        <v>0</v>
      </c>
      <c r="V1511" s="7" t="str">
        <f t="shared" si="206"/>
        <v>AL</v>
      </c>
      <c r="W1511" s="51">
        <v>0.96120226795223696</v>
      </c>
      <c r="X1511" s="52">
        <v>3.1044770496819502E-2</v>
      </c>
      <c r="Y1511" s="52">
        <v>1.45715734907589E-4</v>
      </c>
      <c r="Z1511" s="53">
        <v>7.6072458160369796E-3</v>
      </c>
      <c r="AA1511" s="7" t="str">
        <f t="shared" si="207"/>
        <v>AL</v>
      </c>
      <c r="AB1511" s="51">
        <v>0.95869181860515196</v>
      </c>
      <c r="AC1511" s="52">
        <v>3.34747653829644E-2</v>
      </c>
      <c r="AD1511" s="52">
        <v>1.99410263347624E-4</v>
      </c>
      <c r="AE1511" s="53">
        <v>7.63400574853609E-3</v>
      </c>
      <c r="AF1511" s="7" t="str">
        <f t="shared" si="208"/>
        <v>AL</v>
      </c>
      <c r="AG1511" s="51">
        <v>0.24669330423325</v>
      </c>
      <c r="AH1511" s="52">
        <v>0.213485856646593</v>
      </c>
      <c r="AI1511" s="52">
        <v>0.22044463344997201</v>
      </c>
      <c r="AJ1511" s="53">
        <v>0.31937620567018299</v>
      </c>
      <c r="AK1511" s="44" t="str">
        <f t="shared" si="201"/>
        <v>Zonal</v>
      </c>
      <c r="AL1511" s="51">
        <v>0.23325815405968001</v>
      </c>
      <c r="AM1511" s="52">
        <v>3.7387231089521099E-2</v>
      </c>
      <c r="AN1511" s="52">
        <v>0</v>
      </c>
      <c r="AO1511" s="53">
        <v>0.729354614850798</v>
      </c>
      <c r="AP1511" s="44" t="str">
        <f t="shared" si="202"/>
        <v>Zonal</v>
      </c>
    </row>
    <row r="1512" spans="1:42" x14ac:dyDescent="0.3">
      <c r="A1512" s="4">
        <v>34887</v>
      </c>
      <c r="B1512" s="5">
        <f t="shared" si="203"/>
        <v>1995</v>
      </c>
      <c r="C1512" s="6">
        <v>0</v>
      </c>
      <c r="D1512" s="7">
        <v>0</v>
      </c>
      <c r="E1512" s="7">
        <v>0</v>
      </c>
      <c r="F1512" s="8">
        <v>1</v>
      </c>
      <c r="G1512" s="44" t="str">
        <f t="shared" si="204"/>
        <v>Zonal</v>
      </c>
      <c r="H1512" s="51">
        <v>6.3037901214660803E-3</v>
      </c>
      <c r="I1512" s="52">
        <v>8.6962496943035495E-25</v>
      </c>
      <c r="J1512" s="52">
        <v>6.7181207911163606E-8</v>
      </c>
      <c r="K1512" s="53">
        <v>0.99369614269731599</v>
      </c>
      <c r="L1512" s="7" t="str">
        <f t="shared" si="209"/>
        <v>Zonal</v>
      </c>
      <c r="M1512" s="51">
        <v>6.2312704844604397E-2</v>
      </c>
      <c r="N1512" s="52">
        <v>7.27376503258046E-10</v>
      </c>
      <c r="O1512" s="52">
        <v>2.1840905266367201E-4</v>
      </c>
      <c r="P1512" s="53">
        <v>0.937468885375351</v>
      </c>
      <c r="Q1512" s="7" t="str">
        <f t="shared" si="205"/>
        <v>Zonal</v>
      </c>
      <c r="R1512" s="6">
        <v>1</v>
      </c>
      <c r="S1512" s="7">
        <v>0</v>
      </c>
      <c r="T1512" s="7">
        <v>0</v>
      </c>
      <c r="U1512" s="8">
        <v>0</v>
      </c>
      <c r="V1512" s="7" t="str">
        <f t="shared" si="206"/>
        <v>AL</v>
      </c>
      <c r="W1512" s="51">
        <v>0.94794772971699204</v>
      </c>
      <c r="X1512" s="52">
        <v>4.2891610197717901E-2</v>
      </c>
      <c r="Y1512" s="52">
        <v>1.5016257297870299E-4</v>
      </c>
      <c r="Z1512" s="53">
        <v>9.0104975123117496E-3</v>
      </c>
      <c r="AA1512" s="7" t="str">
        <f t="shared" si="207"/>
        <v>AL</v>
      </c>
      <c r="AB1512" s="51">
        <v>0.95367899974373305</v>
      </c>
      <c r="AC1512" s="52">
        <v>3.7366847982895503E-2</v>
      </c>
      <c r="AD1512" s="52">
        <v>2.0196057477094901E-4</v>
      </c>
      <c r="AE1512" s="53">
        <v>8.7521916985992092E-3</v>
      </c>
      <c r="AF1512" s="7" t="str">
        <f t="shared" si="208"/>
        <v>AL</v>
      </c>
      <c r="AG1512" s="51">
        <v>0.24948760848538301</v>
      </c>
      <c r="AH1512" s="52">
        <v>0.188790385987679</v>
      </c>
      <c r="AI1512" s="52">
        <v>0.236967281908538</v>
      </c>
      <c r="AJ1512" s="53">
        <v>0.32475472361839802</v>
      </c>
      <c r="AK1512" s="44" t="str">
        <f t="shared" si="201"/>
        <v>Zonal</v>
      </c>
      <c r="AL1512" s="51">
        <v>0.21358658784765899</v>
      </c>
      <c r="AM1512" s="52">
        <v>0</v>
      </c>
      <c r="AN1512" s="52">
        <v>0.29513518751816997</v>
      </c>
      <c r="AO1512" s="53">
        <v>0.49127822463416998</v>
      </c>
      <c r="AP1512" s="44" t="str">
        <f t="shared" si="202"/>
        <v>Zonal</v>
      </c>
    </row>
    <row r="1513" spans="1:42" x14ac:dyDescent="0.3">
      <c r="A1513" s="4">
        <v>34888</v>
      </c>
      <c r="B1513" s="5">
        <f t="shared" si="203"/>
        <v>1995</v>
      </c>
      <c r="C1513" s="6">
        <v>0</v>
      </c>
      <c r="D1513" s="7">
        <v>0</v>
      </c>
      <c r="E1513" s="7">
        <v>0</v>
      </c>
      <c r="F1513" s="8">
        <v>1</v>
      </c>
      <c r="G1513" s="44" t="str">
        <f t="shared" si="204"/>
        <v>Zonal</v>
      </c>
      <c r="H1513" s="51">
        <v>2.8041786885899801E-2</v>
      </c>
      <c r="I1513" s="52">
        <v>4.00241399999164E-15</v>
      </c>
      <c r="J1513" s="52">
        <v>1.78490536171285E-3</v>
      </c>
      <c r="K1513" s="53">
        <v>0.97017330775239297</v>
      </c>
      <c r="L1513" s="7" t="str">
        <f t="shared" si="209"/>
        <v>Zonal</v>
      </c>
      <c r="M1513" s="51">
        <v>1.10659372569236E-2</v>
      </c>
      <c r="N1513" s="52">
        <v>1.09142403341107E-6</v>
      </c>
      <c r="O1513" s="52">
        <v>5.2979720396380998E-2</v>
      </c>
      <c r="P1513" s="53">
        <v>0.93595325092267301</v>
      </c>
      <c r="Q1513" s="7" t="str">
        <f t="shared" si="205"/>
        <v>Zonal</v>
      </c>
      <c r="R1513" s="6">
        <v>1</v>
      </c>
      <c r="S1513" s="7">
        <v>0</v>
      </c>
      <c r="T1513" s="7">
        <v>0</v>
      </c>
      <c r="U1513" s="8">
        <v>0</v>
      </c>
      <c r="V1513" s="7" t="str">
        <f t="shared" si="206"/>
        <v>AL</v>
      </c>
      <c r="W1513" s="51">
        <v>0.18490808579215601</v>
      </c>
      <c r="X1513" s="52">
        <v>8.6587029061926002E-2</v>
      </c>
      <c r="Y1513" s="52">
        <v>6.20845037386244E-3</v>
      </c>
      <c r="Z1513" s="53">
        <v>0.72229643477205396</v>
      </c>
      <c r="AA1513" s="7" t="str">
        <f t="shared" si="207"/>
        <v>Zonal</v>
      </c>
      <c r="AB1513" s="51">
        <v>0.109189596329858</v>
      </c>
      <c r="AC1513" s="52">
        <v>5.92235368266767E-2</v>
      </c>
      <c r="AD1513" s="52">
        <v>8.3728991944297601E-3</v>
      </c>
      <c r="AE1513" s="53">
        <v>0.82321396764903598</v>
      </c>
      <c r="AF1513" s="7" t="str">
        <f t="shared" si="208"/>
        <v>Zonal</v>
      </c>
      <c r="AG1513" s="51">
        <v>0.24630859462501101</v>
      </c>
      <c r="AH1513" s="52">
        <v>0.20706000376359299</v>
      </c>
      <c r="AI1513" s="52">
        <v>0.313297060238445</v>
      </c>
      <c r="AJ1513" s="53">
        <v>0.23333434137295</v>
      </c>
      <c r="AK1513" s="44" t="str">
        <f t="shared" si="201"/>
        <v>SB</v>
      </c>
      <c r="AL1513" s="51">
        <v>0.113905612740337</v>
      </c>
      <c r="AM1513" s="52">
        <v>0</v>
      </c>
      <c r="AN1513" s="52">
        <v>0.79394057098465698</v>
      </c>
      <c r="AO1513" s="53">
        <v>9.2153816275004796E-2</v>
      </c>
      <c r="AP1513" s="44" t="str">
        <f t="shared" si="202"/>
        <v>SB</v>
      </c>
    </row>
    <row r="1514" spans="1:42" x14ac:dyDescent="0.3">
      <c r="A1514" s="4">
        <v>34889</v>
      </c>
      <c r="B1514" s="5">
        <f t="shared" si="203"/>
        <v>1995</v>
      </c>
      <c r="C1514" s="6">
        <v>0</v>
      </c>
      <c r="D1514" s="7">
        <v>1</v>
      </c>
      <c r="E1514" s="7">
        <v>0</v>
      </c>
      <c r="F1514" s="8">
        <v>0</v>
      </c>
      <c r="G1514" s="44" t="str">
        <f t="shared" si="204"/>
        <v>NAO-</v>
      </c>
      <c r="H1514" s="51">
        <v>0.242059670909191</v>
      </c>
      <c r="I1514" s="52">
        <v>1.47046157814498E-8</v>
      </c>
      <c r="J1514" s="52">
        <v>0.24382071407522399</v>
      </c>
      <c r="K1514" s="53">
        <v>0.51411960031096304</v>
      </c>
      <c r="L1514" s="7" t="str">
        <f t="shared" si="209"/>
        <v>Zonal</v>
      </c>
      <c r="M1514" s="51">
        <v>3.6052202305588699E-3</v>
      </c>
      <c r="N1514" s="52">
        <v>3.55060983692305E-2</v>
      </c>
      <c r="O1514" s="52">
        <v>1.89960287693712E-2</v>
      </c>
      <c r="P1514" s="53">
        <v>0.94189265263083399</v>
      </c>
      <c r="Q1514" s="7" t="str">
        <f t="shared" si="205"/>
        <v>Zonal</v>
      </c>
      <c r="R1514" s="6">
        <v>0</v>
      </c>
      <c r="S1514" s="7">
        <v>0</v>
      </c>
      <c r="T1514" s="7">
        <v>1</v>
      </c>
      <c r="U1514" s="8">
        <v>0</v>
      </c>
      <c r="V1514" s="7" t="str">
        <f t="shared" si="206"/>
        <v>SB</v>
      </c>
      <c r="W1514" s="51">
        <v>1.8838589658135899E-16</v>
      </c>
      <c r="X1514" s="52">
        <v>1.4355250457071699E-4</v>
      </c>
      <c r="Y1514" s="52">
        <v>0.37481192223896398</v>
      </c>
      <c r="Z1514" s="53">
        <v>0.62504452525646503</v>
      </c>
      <c r="AA1514" s="7" t="str">
        <f t="shared" si="207"/>
        <v>Zonal</v>
      </c>
      <c r="AB1514" s="51">
        <v>4.5594166902146801E-19</v>
      </c>
      <c r="AC1514" s="52">
        <v>2.8168738536423202E-5</v>
      </c>
      <c r="AD1514" s="52">
        <v>0.45018891368457897</v>
      </c>
      <c r="AE1514" s="53">
        <v>0.54978291757688202</v>
      </c>
      <c r="AF1514" s="7" t="str">
        <f t="shared" si="208"/>
        <v>Zonal</v>
      </c>
      <c r="AG1514" s="51">
        <v>0.254902955191605</v>
      </c>
      <c r="AH1514" s="52">
        <v>0.26913634232960898</v>
      </c>
      <c r="AI1514" s="52">
        <v>0.28581516712464999</v>
      </c>
      <c r="AJ1514" s="53">
        <v>0.190145535354135</v>
      </c>
      <c r="AK1514" s="44" t="str">
        <f t="shared" si="201"/>
        <v>SB</v>
      </c>
      <c r="AL1514" s="51">
        <v>0.30394498966942102</v>
      </c>
      <c r="AM1514" s="52">
        <v>0.34019886363636298</v>
      </c>
      <c r="AN1514" s="52">
        <v>0.355856146694214</v>
      </c>
      <c r="AO1514" s="53">
        <v>0</v>
      </c>
      <c r="AP1514" s="44" t="str">
        <f t="shared" si="202"/>
        <v>SB</v>
      </c>
    </row>
    <row r="1515" spans="1:42" x14ac:dyDescent="0.3">
      <c r="A1515" s="4">
        <v>34890</v>
      </c>
      <c r="B1515" s="5">
        <f t="shared" si="203"/>
        <v>1995</v>
      </c>
      <c r="C1515" s="6">
        <v>0</v>
      </c>
      <c r="D1515" s="7">
        <v>1</v>
      </c>
      <c r="E1515" s="7">
        <v>0</v>
      </c>
      <c r="F1515" s="8">
        <v>0</v>
      </c>
      <c r="G1515" s="44" t="str">
        <f t="shared" si="204"/>
        <v>NAO-</v>
      </c>
      <c r="H1515" s="51">
        <v>0.56801367759150401</v>
      </c>
      <c r="I1515" s="52">
        <v>4.09309829241938E-10</v>
      </c>
      <c r="J1515" s="52">
        <v>0.11633026421501701</v>
      </c>
      <c r="K1515" s="53">
        <v>0.315656057784164</v>
      </c>
      <c r="L1515" s="7" t="str">
        <f t="shared" si="209"/>
        <v>AL</v>
      </c>
      <c r="M1515" s="51">
        <v>1.1978592816911701E-3</v>
      </c>
      <c r="N1515" s="52">
        <v>0.23569846376308701</v>
      </c>
      <c r="O1515" s="52">
        <v>4.30031035186793E-5</v>
      </c>
      <c r="P1515" s="53">
        <v>0.76306067385170895</v>
      </c>
      <c r="Q1515" s="7" t="str">
        <f t="shared" si="205"/>
        <v>Zonal</v>
      </c>
      <c r="R1515" s="6">
        <v>0</v>
      </c>
      <c r="S1515" s="7">
        <v>0</v>
      </c>
      <c r="T1515" s="7">
        <v>1</v>
      </c>
      <c r="U1515" s="8">
        <v>0</v>
      </c>
      <c r="V1515" s="7" t="str">
        <f t="shared" si="206"/>
        <v>SB</v>
      </c>
      <c r="W1515" s="51">
        <v>8.4470104572424399E-31</v>
      </c>
      <c r="X1515" s="52">
        <v>2.4060015287190799E-2</v>
      </c>
      <c r="Y1515" s="52">
        <v>0.97592817400620202</v>
      </c>
      <c r="Z1515" s="53">
        <v>1.18107066080991E-5</v>
      </c>
      <c r="AA1515" s="7" t="str">
        <f t="shared" si="207"/>
        <v>SB</v>
      </c>
      <c r="AB1515" s="51">
        <v>3.80461341148418E-35</v>
      </c>
      <c r="AC1515" s="52">
        <v>3.77767276575016E-3</v>
      </c>
      <c r="AD1515" s="52">
        <v>0.99621227923533295</v>
      </c>
      <c r="AE1515" s="53">
        <v>1.0047998917505899E-5</v>
      </c>
      <c r="AF1515" s="7" t="str">
        <f t="shared" si="208"/>
        <v>SB</v>
      </c>
      <c r="AG1515" s="51">
        <v>0.25957370645260702</v>
      </c>
      <c r="AH1515" s="52">
        <v>0.288658003153899</v>
      </c>
      <c r="AI1515" s="52">
        <v>0.25714530075283798</v>
      </c>
      <c r="AJ1515" s="53">
        <v>0.194622989640654</v>
      </c>
      <c r="AK1515" s="44" t="str">
        <f t="shared" si="201"/>
        <v>NAO-</v>
      </c>
      <c r="AL1515" s="51">
        <v>0.34720366482152998</v>
      </c>
      <c r="AM1515" s="52">
        <v>0.38814659286123299</v>
      </c>
      <c r="AN1515" s="52">
        <v>0.26464974231723598</v>
      </c>
      <c r="AO1515" s="53">
        <v>0</v>
      </c>
      <c r="AP1515" s="44" t="str">
        <f t="shared" si="202"/>
        <v>NAO-</v>
      </c>
    </row>
    <row r="1516" spans="1:42" x14ac:dyDescent="0.3">
      <c r="A1516" s="4">
        <v>34891</v>
      </c>
      <c r="B1516" s="5">
        <f t="shared" si="203"/>
        <v>1995</v>
      </c>
      <c r="C1516" s="6">
        <v>0</v>
      </c>
      <c r="D1516" s="7">
        <v>1</v>
      </c>
      <c r="E1516" s="7">
        <v>0</v>
      </c>
      <c r="F1516" s="8">
        <v>0</v>
      </c>
      <c r="G1516" s="44" t="str">
        <f t="shared" si="204"/>
        <v>NAO-</v>
      </c>
      <c r="H1516" s="51">
        <v>0.89004164454246704</v>
      </c>
      <c r="I1516" s="52">
        <v>5.6512626912621504E-15</v>
      </c>
      <c r="J1516" s="52">
        <v>6.5176275114462098E-3</v>
      </c>
      <c r="K1516" s="53">
        <v>0.103440727946094</v>
      </c>
      <c r="L1516" s="7" t="str">
        <f t="shared" si="209"/>
        <v>AL</v>
      </c>
      <c r="M1516" s="51">
        <v>1.5756701413250499E-3</v>
      </c>
      <c r="N1516" s="52">
        <v>0.147544141995718</v>
      </c>
      <c r="O1516" s="52">
        <v>4.1312494044770297E-5</v>
      </c>
      <c r="P1516" s="53">
        <v>0.85083887536890301</v>
      </c>
      <c r="Q1516" s="7" t="str">
        <f t="shared" si="205"/>
        <v>Zonal</v>
      </c>
      <c r="R1516" s="6">
        <v>0</v>
      </c>
      <c r="S1516" s="7">
        <v>0</v>
      </c>
      <c r="T1516" s="7">
        <v>1</v>
      </c>
      <c r="U1516" s="8">
        <v>0</v>
      </c>
      <c r="V1516" s="7" t="str">
        <f t="shared" si="206"/>
        <v>SB</v>
      </c>
      <c r="W1516" s="51">
        <v>4.2512825013646E-20</v>
      </c>
      <c r="X1516" s="52">
        <v>0.80894277577627205</v>
      </c>
      <c r="Y1516" s="52">
        <v>0.19105468494942601</v>
      </c>
      <c r="Z1516" s="53">
        <v>2.53927430225001E-6</v>
      </c>
      <c r="AA1516" s="7" t="str">
        <f t="shared" si="207"/>
        <v>NAO-</v>
      </c>
      <c r="AB1516" s="51">
        <v>1.5816459833807499E-22</v>
      </c>
      <c r="AC1516" s="52">
        <v>0.62087885261241504</v>
      </c>
      <c r="AD1516" s="52">
        <v>0.37911721648126501</v>
      </c>
      <c r="AE1516" s="53">
        <v>3.9309063199308397E-6</v>
      </c>
      <c r="AF1516" s="7" t="str">
        <f t="shared" si="208"/>
        <v>NAO-</v>
      </c>
      <c r="AG1516" s="51">
        <v>0.264152149713972</v>
      </c>
      <c r="AH1516" s="52">
        <v>0.313895985778821</v>
      </c>
      <c r="AI1516" s="52">
        <v>0.22721526652493901</v>
      </c>
      <c r="AJ1516" s="53">
        <v>0.194736597982266</v>
      </c>
      <c r="AK1516" s="44" t="str">
        <f t="shared" si="201"/>
        <v>NAO-</v>
      </c>
      <c r="AL1516" s="51">
        <v>0.371485092553341</v>
      </c>
      <c r="AM1516" s="52">
        <v>0.46206019499787998</v>
      </c>
      <c r="AN1516" s="52">
        <v>0.16645471244877699</v>
      </c>
      <c r="AO1516" s="53">
        <v>0</v>
      </c>
      <c r="AP1516" s="44" t="str">
        <f t="shared" si="202"/>
        <v>NAO-</v>
      </c>
    </row>
    <row r="1517" spans="1:42" x14ac:dyDescent="0.3">
      <c r="A1517" s="4">
        <v>34892</v>
      </c>
      <c r="B1517" s="5">
        <f t="shared" si="203"/>
        <v>1995</v>
      </c>
      <c r="C1517" s="6">
        <v>0</v>
      </c>
      <c r="D1517" s="7">
        <v>1</v>
      </c>
      <c r="E1517" s="7">
        <v>0</v>
      </c>
      <c r="F1517" s="8">
        <v>0</v>
      </c>
      <c r="G1517" s="44" t="str">
        <f t="shared" si="204"/>
        <v>NAO-</v>
      </c>
      <c r="H1517" s="51">
        <v>0.78584285562682599</v>
      </c>
      <c r="I1517" s="52">
        <v>3.98444843388533E-10</v>
      </c>
      <c r="J1517" s="52">
        <v>1.0978687609502699E-2</v>
      </c>
      <c r="K1517" s="53">
        <v>0.20317845636522899</v>
      </c>
      <c r="L1517" s="7" t="str">
        <f t="shared" si="209"/>
        <v>AL</v>
      </c>
      <c r="M1517" s="51">
        <v>5.2881175315748897E-4</v>
      </c>
      <c r="N1517" s="52">
        <v>0.522428830534997</v>
      </c>
      <c r="O1517" s="52">
        <v>3.2013410148291801E-5</v>
      </c>
      <c r="P1517" s="53">
        <v>0.47701034430170702</v>
      </c>
      <c r="Q1517" s="7" t="str">
        <f t="shared" si="205"/>
        <v>NAO-</v>
      </c>
      <c r="R1517" s="6">
        <v>0</v>
      </c>
      <c r="S1517" s="7">
        <v>0</v>
      </c>
      <c r="T1517" s="7">
        <v>1</v>
      </c>
      <c r="U1517" s="8">
        <v>0</v>
      </c>
      <c r="V1517" s="7" t="str">
        <f t="shared" si="206"/>
        <v>SB</v>
      </c>
      <c r="W1517" s="51">
        <v>1.19053316507883E-8</v>
      </c>
      <c r="X1517" s="52">
        <v>0.97159517015914398</v>
      </c>
      <c r="Y1517" s="52">
        <v>2.7494954858311799E-2</v>
      </c>
      <c r="Z1517" s="53">
        <v>9.0986307721226101E-4</v>
      </c>
      <c r="AA1517" s="7" t="str">
        <f t="shared" si="207"/>
        <v>NAO-</v>
      </c>
      <c r="AB1517" s="51">
        <v>1.03394191014146E-9</v>
      </c>
      <c r="AC1517" s="52">
        <v>0.94598615953516996</v>
      </c>
      <c r="AD1517" s="52">
        <v>5.2654871284523203E-2</v>
      </c>
      <c r="AE1517" s="53">
        <v>1.3589681463660301E-3</v>
      </c>
      <c r="AF1517" s="7" t="str">
        <f t="shared" si="208"/>
        <v>NAO-</v>
      </c>
      <c r="AG1517" s="51">
        <v>0.27858045794949199</v>
      </c>
      <c r="AH1517" s="52">
        <v>0.318462590917721</v>
      </c>
      <c r="AI1517" s="52">
        <v>0.20915352271607701</v>
      </c>
      <c r="AJ1517" s="53">
        <v>0.193803428416708</v>
      </c>
      <c r="AK1517" s="44" t="str">
        <f t="shared" si="201"/>
        <v>NAO-</v>
      </c>
      <c r="AL1517" s="51">
        <v>0.41397562833206297</v>
      </c>
      <c r="AM1517" s="52">
        <v>0.49055597867479001</v>
      </c>
      <c r="AN1517" s="52">
        <v>9.5468392993145398E-2</v>
      </c>
      <c r="AO1517" s="53">
        <v>0</v>
      </c>
      <c r="AP1517" s="44" t="str">
        <f t="shared" si="202"/>
        <v>NAO-</v>
      </c>
    </row>
    <row r="1518" spans="1:42" x14ac:dyDescent="0.3">
      <c r="A1518" s="4">
        <v>34893</v>
      </c>
      <c r="B1518" s="5">
        <f t="shared" si="203"/>
        <v>1995</v>
      </c>
      <c r="C1518" s="6">
        <v>0</v>
      </c>
      <c r="D1518" s="7">
        <v>1</v>
      </c>
      <c r="E1518" s="7">
        <v>0</v>
      </c>
      <c r="F1518" s="8">
        <v>0</v>
      </c>
      <c r="G1518" s="44" t="str">
        <f t="shared" si="204"/>
        <v>NAO-</v>
      </c>
      <c r="H1518" s="51">
        <v>0.87958525556985201</v>
      </c>
      <c r="I1518" s="52">
        <v>3.5075167439546101E-8</v>
      </c>
      <c r="J1518" s="52">
        <v>5.2237776166561098E-2</v>
      </c>
      <c r="K1518" s="53">
        <v>6.8176933188430003E-2</v>
      </c>
      <c r="L1518" s="7" t="str">
        <f t="shared" si="209"/>
        <v>AL</v>
      </c>
      <c r="M1518" s="51">
        <v>5.2127577863257798E-4</v>
      </c>
      <c r="N1518" s="52">
        <v>0.93694092223410996</v>
      </c>
      <c r="O1518" s="52">
        <v>1.4534594350651999E-4</v>
      </c>
      <c r="P1518" s="53">
        <v>6.2392456043757802E-2</v>
      </c>
      <c r="Q1518" s="7" t="str">
        <f t="shared" si="205"/>
        <v>NAO-</v>
      </c>
      <c r="R1518" s="6">
        <v>0</v>
      </c>
      <c r="S1518" s="7">
        <v>1</v>
      </c>
      <c r="T1518" s="7">
        <v>0</v>
      </c>
      <c r="U1518" s="8">
        <v>0</v>
      </c>
      <c r="V1518" s="7" t="str">
        <f t="shared" si="206"/>
        <v>NAO-</v>
      </c>
      <c r="W1518" s="51">
        <v>2.4583921617210199E-9</v>
      </c>
      <c r="X1518" s="52">
        <v>0.97857457894534094</v>
      </c>
      <c r="Y1518" s="52">
        <v>2.1423598667377398E-2</v>
      </c>
      <c r="Z1518" s="53">
        <v>1.81992889012248E-6</v>
      </c>
      <c r="AA1518" s="7" t="str">
        <f t="shared" si="207"/>
        <v>NAO-</v>
      </c>
      <c r="AB1518" s="51">
        <v>4.6751416473532404E-10</v>
      </c>
      <c r="AC1518" s="52">
        <v>0.97004799723978097</v>
      </c>
      <c r="AD1518" s="52">
        <v>2.9949752186083301E-2</v>
      </c>
      <c r="AE1518" s="53">
        <v>2.25010662297033E-6</v>
      </c>
      <c r="AF1518" s="7" t="str">
        <f t="shared" si="208"/>
        <v>NAO-</v>
      </c>
      <c r="AG1518" s="51">
        <v>0.292996226507589</v>
      </c>
      <c r="AH1518" s="52">
        <v>0.31563164677936101</v>
      </c>
      <c r="AI1518" s="52">
        <v>0.20043506215172399</v>
      </c>
      <c r="AJ1518" s="53">
        <v>0.190937064561324</v>
      </c>
      <c r="AK1518" s="44" t="str">
        <f t="shared" si="201"/>
        <v>NAO-</v>
      </c>
      <c r="AL1518" s="51">
        <v>0.45411510362308</v>
      </c>
      <c r="AM1518" s="52">
        <v>0.48747577158192901</v>
      </c>
      <c r="AN1518" s="52">
        <v>5.8409124794990303E-2</v>
      </c>
      <c r="AO1518" s="53">
        <v>0</v>
      </c>
      <c r="AP1518" s="44" t="str">
        <f t="shared" si="202"/>
        <v>NAO-</v>
      </c>
    </row>
    <row r="1519" spans="1:42" x14ac:dyDescent="0.3">
      <c r="A1519" s="4">
        <v>34894</v>
      </c>
      <c r="B1519" s="5">
        <f t="shared" si="203"/>
        <v>1995</v>
      </c>
      <c r="C1519" s="6">
        <v>0</v>
      </c>
      <c r="D1519" s="7">
        <v>1</v>
      </c>
      <c r="E1519" s="7">
        <v>0</v>
      </c>
      <c r="F1519" s="8">
        <v>0</v>
      </c>
      <c r="G1519" s="44" t="str">
        <f t="shared" si="204"/>
        <v>NAO-</v>
      </c>
      <c r="H1519" s="51">
        <v>0.91012244403737796</v>
      </c>
      <c r="I1519" s="52">
        <v>9.6362034213924808E-15</v>
      </c>
      <c r="J1519" s="52">
        <v>3.0359062765629E-2</v>
      </c>
      <c r="K1519" s="53">
        <v>5.95184931969737E-2</v>
      </c>
      <c r="L1519" s="7" t="str">
        <f t="shared" si="209"/>
        <v>AL</v>
      </c>
      <c r="M1519" s="51">
        <v>3.9723375483311903E-2</v>
      </c>
      <c r="N1519" s="52">
        <v>0.68922183065256004</v>
      </c>
      <c r="O1519" s="52">
        <v>3.0023607417648999E-3</v>
      </c>
      <c r="P1519" s="53">
        <v>0.268052433122351</v>
      </c>
      <c r="Q1519" s="7" t="str">
        <f t="shared" si="205"/>
        <v>NAO-</v>
      </c>
      <c r="R1519" s="6">
        <v>0</v>
      </c>
      <c r="S1519" s="7">
        <v>1</v>
      </c>
      <c r="T1519" s="7">
        <v>0</v>
      </c>
      <c r="U1519" s="8">
        <v>0</v>
      </c>
      <c r="V1519" s="7" t="str">
        <f t="shared" si="206"/>
        <v>NAO-</v>
      </c>
      <c r="W1519" s="51">
        <v>1.7831935892458198E-18</v>
      </c>
      <c r="X1519" s="52">
        <v>0.94831374718532502</v>
      </c>
      <c r="Y1519" s="52">
        <v>5.1686251450963901E-2</v>
      </c>
      <c r="Z1519" s="53">
        <v>1.36371060361698E-9</v>
      </c>
      <c r="AA1519" s="7" t="str">
        <f t="shared" si="207"/>
        <v>NAO-</v>
      </c>
      <c r="AB1519" s="51">
        <v>3.1281740131124302E-20</v>
      </c>
      <c r="AC1519" s="52">
        <v>0.92211429478941298</v>
      </c>
      <c r="AD1519" s="52">
        <v>7.7885703022378294E-2</v>
      </c>
      <c r="AE1519" s="53">
        <v>2.18820810251809E-9</v>
      </c>
      <c r="AF1519" s="7" t="str">
        <f t="shared" si="208"/>
        <v>NAO-</v>
      </c>
      <c r="AG1519" s="51">
        <v>0.28262898512958401</v>
      </c>
      <c r="AH1519" s="52">
        <v>0.32759517989214898</v>
      </c>
      <c r="AI1519" s="52">
        <v>0.201591016317131</v>
      </c>
      <c r="AJ1519" s="53">
        <v>0.18818481866113401</v>
      </c>
      <c r="AK1519" s="44" t="str">
        <f t="shared" si="201"/>
        <v>NAO-</v>
      </c>
      <c r="AL1519" s="51">
        <v>0.438246870678344</v>
      </c>
      <c r="AM1519" s="52">
        <v>0.49547888372752702</v>
      </c>
      <c r="AN1519" s="52">
        <v>6.6274245594127798E-2</v>
      </c>
      <c r="AO1519" s="53">
        <v>0</v>
      </c>
      <c r="AP1519" s="44" t="str">
        <f t="shared" si="202"/>
        <v>NAO-</v>
      </c>
    </row>
    <row r="1520" spans="1:42" x14ac:dyDescent="0.3">
      <c r="A1520" s="4">
        <v>34895</v>
      </c>
      <c r="B1520" s="5">
        <f t="shared" si="203"/>
        <v>1995</v>
      </c>
      <c r="C1520" s="6">
        <v>0</v>
      </c>
      <c r="D1520" s="7">
        <v>1</v>
      </c>
      <c r="E1520" s="7">
        <v>0</v>
      </c>
      <c r="F1520" s="8">
        <v>0</v>
      </c>
      <c r="G1520" s="44" t="str">
        <f t="shared" si="204"/>
        <v>NAO-</v>
      </c>
      <c r="H1520" s="51">
        <v>0.99707759174414901</v>
      </c>
      <c r="I1520" s="52">
        <v>2.6162063978998199E-16</v>
      </c>
      <c r="J1520" s="52">
        <v>1.9885114358525798E-3</v>
      </c>
      <c r="K1520" s="53">
        <v>9.3389681999020901E-4</v>
      </c>
      <c r="L1520" s="7" t="str">
        <f t="shared" si="209"/>
        <v>AL</v>
      </c>
      <c r="M1520" s="51">
        <v>0.99450209752894103</v>
      </c>
      <c r="N1520" s="52">
        <v>4.4457234109159796E-3</v>
      </c>
      <c r="O1520" s="52">
        <v>4.9710739720947202E-4</v>
      </c>
      <c r="P1520" s="53">
        <v>5.5507166292755202E-4</v>
      </c>
      <c r="Q1520" s="7" t="str">
        <f t="shared" si="205"/>
        <v>AL</v>
      </c>
      <c r="R1520" s="6">
        <v>0</v>
      </c>
      <c r="S1520" s="7">
        <v>1</v>
      </c>
      <c r="T1520" s="7">
        <v>0</v>
      </c>
      <c r="U1520" s="8">
        <v>0</v>
      </c>
      <c r="V1520" s="7" t="str">
        <f t="shared" si="206"/>
        <v>NAO-</v>
      </c>
      <c r="W1520" s="51">
        <v>1.9737616847753399E-19</v>
      </c>
      <c r="X1520" s="52">
        <v>0.89849789795046897</v>
      </c>
      <c r="Y1520" s="52">
        <v>0.10150209795583701</v>
      </c>
      <c r="Z1520" s="53">
        <v>4.0936926624246099E-9</v>
      </c>
      <c r="AA1520" s="7" t="str">
        <f t="shared" si="207"/>
        <v>NAO-</v>
      </c>
      <c r="AB1520" s="51">
        <v>1.0293018788217499E-20</v>
      </c>
      <c r="AC1520" s="52">
        <v>0.85090834468158505</v>
      </c>
      <c r="AD1520" s="52">
        <v>0.14909164583971701</v>
      </c>
      <c r="AE1520" s="53">
        <v>9.4786970313005303E-9</v>
      </c>
      <c r="AF1520" s="7" t="str">
        <f t="shared" si="208"/>
        <v>NAO-</v>
      </c>
      <c r="AG1520" s="51">
        <v>0.268253156117714</v>
      </c>
      <c r="AH1520" s="52">
        <v>0.33810187805127501</v>
      </c>
      <c r="AI1520" s="52">
        <v>0.20389679308133701</v>
      </c>
      <c r="AJ1520" s="53">
        <v>0.18974817274967201</v>
      </c>
      <c r="AK1520" s="44" t="str">
        <f t="shared" si="201"/>
        <v>NAO-</v>
      </c>
      <c r="AL1520" s="51">
        <v>0.41412820033638498</v>
      </c>
      <c r="AM1520" s="52">
        <v>0.52386469818725401</v>
      </c>
      <c r="AN1520" s="52">
        <v>6.2007101476359502E-2</v>
      </c>
      <c r="AO1520" s="53">
        <v>0</v>
      </c>
      <c r="AP1520" s="44" t="str">
        <f t="shared" si="202"/>
        <v>NAO-</v>
      </c>
    </row>
    <row r="1521" spans="1:42" x14ac:dyDescent="0.3">
      <c r="A1521" s="4">
        <v>34896</v>
      </c>
      <c r="B1521" s="5">
        <f t="shared" si="203"/>
        <v>1995</v>
      </c>
      <c r="C1521" s="6">
        <v>0</v>
      </c>
      <c r="D1521" s="7">
        <v>1</v>
      </c>
      <c r="E1521" s="7">
        <v>0</v>
      </c>
      <c r="F1521" s="8">
        <v>0</v>
      </c>
      <c r="G1521" s="44" t="str">
        <f t="shared" si="204"/>
        <v>NAO-</v>
      </c>
      <c r="H1521" s="51">
        <v>0.99443739596087999</v>
      </c>
      <c r="I1521" s="52">
        <v>7.0281337373653396E-13</v>
      </c>
      <c r="J1521" s="52">
        <v>5.5516960777708202E-3</v>
      </c>
      <c r="K1521" s="53">
        <v>1.09079606449547E-5</v>
      </c>
      <c r="L1521" s="7" t="str">
        <f t="shared" si="209"/>
        <v>AL</v>
      </c>
      <c r="M1521" s="51">
        <v>0.75696432271500003</v>
      </c>
      <c r="N1521" s="52">
        <v>0.24234338419072499</v>
      </c>
      <c r="O1521" s="52">
        <v>6.8849585885173096E-4</v>
      </c>
      <c r="P1521" s="53">
        <v>3.79723543469069E-6</v>
      </c>
      <c r="Q1521" s="7" t="str">
        <f t="shared" si="205"/>
        <v>AL</v>
      </c>
      <c r="R1521" s="6">
        <v>0</v>
      </c>
      <c r="S1521" s="7">
        <v>1</v>
      </c>
      <c r="T1521" s="7">
        <v>0</v>
      </c>
      <c r="U1521" s="8">
        <v>0</v>
      </c>
      <c r="V1521" s="7" t="str">
        <f t="shared" si="206"/>
        <v>NAO-</v>
      </c>
      <c r="W1521" s="51">
        <v>8.0562541109783E-7</v>
      </c>
      <c r="X1521" s="52">
        <v>0.98949232294403899</v>
      </c>
      <c r="Y1521" s="52">
        <v>1.0459493309762801E-2</v>
      </c>
      <c r="Z1521" s="53">
        <v>4.7378120787242797E-5</v>
      </c>
      <c r="AA1521" s="7" t="str">
        <f t="shared" si="207"/>
        <v>NAO-</v>
      </c>
      <c r="AB1521" s="51">
        <v>6.1294237645127403E-7</v>
      </c>
      <c r="AC1521" s="52">
        <v>0.98870770855435497</v>
      </c>
      <c r="AD1521" s="52">
        <v>1.12233245142271E-2</v>
      </c>
      <c r="AE1521" s="53">
        <v>6.8353989039496706E-5</v>
      </c>
      <c r="AF1521" s="7" t="str">
        <f t="shared" si="208"/>
        <v>NAO-</v>
      </c>
      <c r="AG1521" s="51">
        <v>0.274529963235431</v>
      </c>
      <c r="AH1521" s="52">
        <v>0.33066215298486601</v>
      </c>
      <c r="AI1521" s="52">
        <v>0.20035430314342401</v>
      </c>
      <c r="AJ1521" s="53">
        <v>0.19445358063627699</v>
      </c>
      <c r="AK1521" s="44" t="str">
        <f t="shared" si="201"/>
        <v>NAO-</v>
      </c>
      <c r="AL1521" s="51">
        <v>0.42795848316443202</v>
      </c>
      <c r="AM1521" s="52">
        <v>0.54208891794704095</v>
      </c>
      <c r="AN1521" s="52">
        <v>2.9952598888525601E-2</v>
      </c>
      <c r="AO1521" s="53">
        <v>0</v>
      </c>
      <c r="AP1521" s="44" t="str">
        <f t="shared" si="202"/>
        <v>NAO-</v>
      </c>
    </row>
    <row r="1522" spans="1:42" x14ac:dyDescent="0.3">
      <c r="A1522" s="4">
        <v>34897</v>
      </c>
      <c r="B1522" s="5">
        <f t="shared" si="203"/>
        <v>1995</v>
      </c>
      <c r="C1522" s="6">
        <v>0</v>
      </c>
      <c r="D1522" s="7">
        <v>1</v>
      </c>
      <c r="E1522" s="7">
        <v>0</v>
      </c>
      <c r="F1522" s="8">
        <v>0</v>
      </c>
      <c r="G1522" s="44" t="str">
        <f t="shared" si="204"/>
        <v>NAO-</v>
      </c>
      <c r="H1522" s="51">
        <v>0.93838811768200103</v>
      </c>
      <c r="I1522" s="52">
        <v>6.9735096823912299E-9</v>
      </c>
      <c r="J1522" s="52">
        <v>6.1587544056346297E-2</v>
      </c>
      <c r="K1522" s="53">
        <v>2.4331288136872798E-5</v>
      </c>
      <c r="L1522" s="7" t="str">
        <f t="shared" si="209"/>
        <v>AL</v>
      </c>
      <c r="M1522" s="51">
        <v>2.2219613995188999E-3</v>
      </c>
      <c r="N1522" s="52">
        <v>0.99774843550794801</v>
      </c>
      <c r="O1522" s="52">
        <v>2.8660474167543801E-5</v>
      </c>
      <c r="P1522" s="53">
        <v>9.4261836400651601E-7</v>
      </c>
      <c r="Q1522" s="7" t="str">
        <f t="shared" si="205"/>
        <v>NAO-</v>
      </c>
      <c r="R1522" s="6">
        <v>1</v>
      </c>
      <c r="S1522" s="7">
        <v>0</v>
      </c>
      <c r="T1522" s="7">
        <v>0</v>
      </c>
      <c r="U1522" s="8">
        <v>0</v>
      </c>
      <c r="V1522" s="7" t="str">
        <f t="shared" si="206"/>
        <v>AL</v>
      </c>
      <c r="W1522" s="51">
        <v>0.88412726140998099</v>
      </c>
      <c r="X1522" s="52">
        <v>0.10336020905255799</v>
      </c>
      <c r="Y1522" s="52">
        <v>3.65938927776968E-4</v>
      </c>
      <c r="Z1522" s="53">
        <v>1.2146590609683001E-2</v>
      </c>
      <c r="AA1522" s="7" t="str">
        <f t="shared" si="207"/>
        <v>AL</v>
      </c>
      <c r="AB1522" s="51">
        <v>0.88606107047134397</v>
      </c>
      <c r="AC1522" s="52">
        <v>0.100796956294449</v>
      </c>
      <c r="AD1522" s="52">
        <v>4.4356802410153E-4</v>
      </c>
      <c r="AE1522" s="53">
        <v>1.26984052101023E-2</v>
      </c>
      <c r="AF1522" s="7" t="str">
        <f t="shared" si="208"/>
        <v>AL</v>
      </c>
      <c r="AG1522" s="51">
        <v>0.31551524689152899</v>
      </c>
      <c r="AH1522" s="52">
        <v>0.285421581838262</v>
      </c>
      <c r="AI1522" s="52">
        <v>0.19627818100486</v>
      </c>
      <c r="AJ1522" s="53">
        <v>0.20278499026534699</v>
      </c>
      <c r="AK1522" s="44" t="str">
        <f t="shared" si="201"/>
        <v>AL</v>
      </c>
      <c r="AL1522" s="51">
        <v>0.515189925174796</v>
      </c>
      <c r="AM1522" s="52">
        <v>0.471357893445639</v>
      </c>
      <c r="AN1522" s="52">
        <v>0</v>
      </c>
      <c r="AO1522" s="53">
        <v>1.3452181379564099E-2</v>
      </c>
      <c r="AP1522" s="44" t="str">
        <f t="shared" si="202"/>
        <v>AL</v>
      </c>
    </row>
    <row r="1523" spans="1:42" x14ac:dyDescent="0.3">
      <c r="A1523" s="4">
        <v>34898</v>
      </c>
      <c r="B1523" s="5">
        <f t="shared" si="203"/>
        <v>1995</v>
      </c>
      <c r="C1523" s="6">
        <v>1</v>
      </c>
      <c r="D1523" s="7">
        <v>0</v>
      </c>
      <c r="E1523" s="7">
        <v>0</v>
      </c>
      <c r="F1523" s="8">
        <v>0</v>
      </c>
      <c r="G1523" s="44" t="str">
        <f t="shared" si="204"/>
        <v>AL</v>
      </c>
      <c r="H1523" s="51">
        <v>0.94720993439573398</v>
      </c>
      <c r="I1523" s="52">
        <v>1.53397939040945E-6</v>
      </c>
      <c r="J1523" s="52">
        <v>5.0076258070278899E-2</v>
      </c>
      <c r="K1523" s="53">
        <v>2.7122735546027499E-3</v>
      </c>
      <c r="L1523" s="7" t="str">
        <f t="shared" si="209"/>
        <v>AL</v>
      </c>
      <c r="M1523" s="51">
        <v>1.18871033198037E-3</v>
      </c>
      <c r="N1523" s="52">
        <v>0.99850956415679304</v>
      </c>
      <c r="O1523" s="52">
        <v>5.0644254344522003E-6</v>
      </c>
      <c r="P1523" s="53">
        <v>2.9666108578806799E-4</v>
      </c>
      <c r="Q1523" s="7" t="str">
        <f t="shared" si="205"/>
        <v>NAO-</v>
      </c>
      <c r="R1523" s="6">
        <v>1</v>
      </c>
      <c r="S1523" s="7">
        <v>0</v>
      </c>
      <c r="T1523" s="7">
        <v>0</v>
      </c>
      <c r="U1523" s="8">
        <v>0</v>
      </c>
      <c r="V1523" s="7" t="str">
        <f t="shared" si="206"/>
        <v>AL</v>
      </c>
      <c r="W1523" s="51">
        <v>0.97481636494959301</v>
      </c>
      <c r="X1523" s="52">
        <v>1.8444285189777899E-2</v>
      </c>
      <c r="Y1523" s="52">
        <v>5.4738716386955898E-5</v>
      </c>
      <c r="Z1523" s="53">
        <v>6.6846111442411798E-3</v>
      </c>
      <c r="AA1523" s="7" t="str">
        <f t="shared" si="207"/>
        <v>AL</v>
      </c>
      <c r="AB1523" s="51">
        <v>0.97673657964698402</v>
      </c>
      <c r="AC1523" s="52">
        <v>1.6927244680982698E-2</v>
      </c>
      <c r="AD1523" s="52">
        <v>6.2009038148261197E-5</v>
      </c>
      <c r="AE1523" s="53">
        <v>6.2741666338841902E-3</v>
      </c>
      <c r="AF1523" s="7" t="str">
        <f t="shared" si="208"/>
        <v>AL</v>
      </c>
      <c r="AG1523" s="51">
        <v>0.327490008418791</v>
      </c>
      <c r="AH1523" s="52">
        <v>0.26057767003985799</v>
      </c>
      <c r="AI1523" s="52">
        <v>0.19702214076184399</v>
      </c>
      <c r="AJ1523" s="53">
        <v>0.21491018077950599</v>
      </c>
      <c r="AK1523" s="44" t="str">
        <f t="shared" si="201"/>
        <v>AL</v>
      </c>
      <c r="AL1523" s="51">
        <v>0.52654789204445196</v>
      </c>
      <c r="AM1523" s="52">
        <v>0.41294760980772599</v>
      </c>
      <c r="AN1523" s="52">
        <v>0</v>
      </c>
      <c r="AO1523" s="53">
        <v>6.0504498147821502E-2</v>
      </c>
      <c r="AP1523" s="44" t="str">
        <f t="shared" si="202"/>
        <v>AL</v>
      </c>
    </row>
    <row r="1524" spans="1:42" x14ac:dyDescent="0.3">
      <c r="A1524" s="4">
        <v>34899</v>
      </c>
      <c r="B1524" s="5">
        <f t="shared" si="203"/>
        <v>1995</v>
      </c>
      <c r="C1524" s="6">
        <v>0</v>
      </c>
      <c r="D1524" s="7">
        <v>0</v>
      </c>
      <c r="E1524" s="7">
        <v>0</v>
      </c>
      <c r="F1524" s="8">
        <v>1</v>
      </c>
      <c r="G1524" s="44" t="str">
        <f t="shared" si="204"/>
        <v>Zonal</v>
      </c>
      <c r="H1524" s="51">
        <v>0.937442327679191</v>
      </c>
      <c r="I1524" s="52">
        <v>1.17403176286695E-7</v>
      </c>
      <c r="J1524" s="52">
        <v>2.6998922634099598E-3</v>
      </c>
      <c r="K1524" s="53">
        <v>5.9857662654220697E-2</v>
      </c>
      <c r="L1524" s="7" t="str">
        <f t="shared" si="209"/>
        <v>AL</v>
      </c>
      <c r="M1524" s="51">
        <v>3.6700979149479201E-2</v>
      </c>
      <c r="N1524" s="52">
        <v>0.72233346802333198</v>
      </c>
      <c r="O1524" s="52">
        <v>6.2774143174565097E-6</v>
      </c>
      <c r="P1524" s="53">
        <v>0.24095927541288301</v>
      </c>
      <c r="Q1524" s="7" t="str">
        <f t="shared" si="205"/>
        <v>NAO-</v>
      </c>
      <c r="R1524" s="6">
        <v>1</v>
      </c>
      <c r="S1524" s="7">
        <v>0</v>
      </c>
      <c r="T1524" s="7">
        <v>0</v>
      </c>
      <c r="U1524" s="8">
        <v>0</v>
      </c>
      <c r="V1524" s="7" t="str">
        <f t="shared" si="206"/>
        <v>AL</v>
      </c>
      <c r="W1524" s="51">
        <v>0.96620170699317198</v>
      </c>
      <c r="X1524" s="52">
        <v>2.53972557922937E-2</v>
      </c>
      <c r="Y1524" s="52">
        <v>8.0666626471568797E-5</v>
      </c>
      <c r="Z1524" s="53">
        <v>8.3203705880620198E-3</v>
      </c>
      <c r="AA1524" s="7" t="str">
        <f t="shared" si="207"/>
        <v>AL</v>
      </c>
      <c r="AB1524" s="51">
        <v>0.965401318242748</v>
      </c>
      <c r="AC1524" s="52">
        <v>2.5839590593450298E-2</v>
      </c>
      <c r="AD1524" s="52">
        <v>1.0126110684039E-4</v>
      </c>
      <c r="AE1524" s="53">
        <v>8.6578300569601797E-3</v>
      </c>
      <c r="AF1524" s="7" t="str">
        <f t="shared" si="208"/>
        <v>AL</v>
      </c>
      <c r="AG1524" s="51">
        <v>0.30032615977863197</v>
      </c>
      <c r="AH1524" s="52">
        <v>0.244549303572</v>
      </c>
      <c r="AI1524" s="52">
        <v>0.220241807919444</v>
      </c>
      <c r="AJ1524" s="53">
        <v>0.234882728729922</v>
      </c>
      <c r="AK1524" s="44" t="str">
        <f t="shared" si="201"/>
        <v>AL</v>
      </c>
      <c r="AL1524" s="51">
        <v>0.58610495195861001</v>
      </c>
      <c r="AM1524" s="52">
        <v>0.39467849223946699</v>
      </c>
      <c r="AN1524" s="52">
        <v>1.9216555801921598E-2</v>
      </c>
      <c r="AO1524" s="53">
        <v>0</v>
      </c>
      <c r="AP1524" s="44" t="str">
        <f t="shared" si="202"/>
        <v>AL</v>
      </c>
    </row>
    <row r="1525" spans="1:42" x14ac:dyDescent="0.3">
      <c r="A1525" s="4">
        <v>34900</v>
      </c>
      <c r="B1525" s="5">
        <f t="shared" si="203"/>
        <v>1995</v>
      </c>
      <c r="C1525" s="6">
        <v>1</v>
      </c>
      <c r="D1525" s="7">
        <v>0</v>
      </c>
      <c r="E1525" s="7">
        <v>0</v>
      </c>
      <c r="F1525" s="8">
        <v>0</v>
      </c>
      <c r="G1525" s="44" t="str">
        <f t="shared" si="204"/>
        <v>AL</v>
      </c>
      <c r="H1525" s="51">
        <v>0.63122786844537804</v>
      </c>
      <c r="I1525" s="52">
        <v>5.0561517979383802E-18</v>
      </c>
      <c r="J1525" s="52">
        <v>6.3751247530025599E-4</v>
      </c>
      <c r="K1525" s="53">
        <v>0.36813461907932798</v>
      </c>
      <c r="L1525" s="7" t="str">
        <f t="shared" si="209"/>
        <v>AL</v>
      </c>
      <c r="M1525" s="51">
        <v>0.16259178755673301</v>
      </c>
      <c r="N1525" s="52">
        <v>7.3354927971304397E-3</v>
      </c>
      <c r="O1525" s="52">
        <v>1.11681960988474E-5</v>
      </c>
      <c r="P1525" s="53">
        <v>0.83006155145004501</v>
      </c>
      <c r="Q1525" s="7" t="str">
        <f t="shared" si="205"/>
        <v>Zonal</v>
      </c>
      <c r="R1525" s="6">
        <v>1</v>
      </c>
      <c r="S1525" s="7">
        <v>0</v>
      </c>
      <c r="T1525" s="7">
        <v>0</v>
      </c>
      <c r="U1525" s="8">
        <v>0</v>
      </c>
      <c r="V1525" s="7" t="str">
        <f t="shared" si="206"/>
        <v>AL</v>
      </c>
      <c r="W1525" s="51">
        <v>0.86905858851407902</v>
      </c>
      <c r="X1525" s="52">
        <v>7.4365878486462506E-2</v>
      </c>
      <c r="Y1525" s="52">
        <v>5.49735052616912E-4</v>
      </c>
      <c r="Z1525" s="53">
        <v>5.6025797946840601E-2</v>
      </c>
      <c r="AA1525" s="7" t="str">
        <f t="shared" si="207"/>
        <v>AL</v>
      </c>
      <c r="AB1525" s="51">
        <v>0.81040994561583402</v>
      </c>
      <c r="AC1525" s="52">
        <v>0.113948616044956</v>
      </c>
      <c r="AD1525" s="52">
        <v>8.6068731990743004E-4</v>
      </c>
      <c r="AE1525" s="53">
        <v>7.4780751019300706E-2</v>
      </c>
      <c r="AF1525" s="7" t="str">
        <f t="shared" si="208"/>
        <v>AL</v>
      </c>
      <c r="AG1525" s="51">
        <v>0.24830660740220201</v>
      </c>
      <c r="AH1525" s="52">
        <v>0.22657987790475201</v>
      </c>
      <c r="AI1525" s="52">
        <v>0.244382527116561</v>
      </c>
      <c r="AJ1525" s="53">
        <v>0.28073098757648302</v>
      </c>
      <c r="AK1525" s="44" t="str">
        <f t="shared" si="201"/>
        <v>Zonal</v>
      </c>
      <c r="AL1525" s="51">
        <v>0</v>
      </c>
      <c r="AM1525" s="52">
        <v>0.14954870837223699</v>
      </c>
      <c r="AN1525" s="52">
        <v>0.29831932773109199</v>
      </c>
      <c r="AO1525" s="53">
        <v>0.55213196389666896</v>
      </c>
      <c r="AP1525" s="44" t="str">
        <f t="shared" si="202"/>
        <v>Zonal</v>
      </c>
    </row>
    <row r="1526" spans="1:42" x14ac:dyDescent="0.3">
      <c r="A1526" s="4">
        <v>34901</v>
      </c>
      <c r="B1526" s="5">
        <f t="shared" si="203"/>
        <v>1995</v>
      </c>
      <c r="C1526" s="6">
        <v>1</v>
      </c>
      <c r="D1526" s="7">
        <v>0</v>
      </c>
      <c r="E1526" s="7">
        <v>0</v>
      </c>
      <c r="F1526" s="8">
        <v>0</v>
      </c>
      <c r="G1526" s="44" t="str">
        <f t="shared" si="204"/>
        <v>AL</v>
      </c>
      <c r="H1526" s="51">
        <v>0.99161893498406695</v>
      </c>
      <c r="I1526" s="52">
        <v>9.3529766140867301E-20</v>
      </c>
      <c r="J1526" s="52">
        <v>1.21154418771668E-5</v>
      </c>
      <c r="K1526" s="53">
        <v>8.3689495740690394E-3</v>
      </c>
      <c r="L1526" s="7" t="str">
        <f t="shared" si="209"/>
        <v>AL</v>
      </c>
      <c r="M1526" s="51">
        <v>0.98398849203192296</v>
      </c>
      <c r="N1526" s="52">
        <v>3.2330616127391098E-4</v>
      </c>
      <c r="O1526" s="52">
        <v>1.6229905901954901E-4</v>
      </c>
      <c r="P1526" s="53">
        <v>1.55259027477821E-2</v>
      </c>
      <c r="Q1526" s="7" t="str">
        <f t="shared" si="205"/>
        <v>AL</v>
      </c>
      <c r="R1526" s="6">
        <v>0</v>
      </c>
      <c r="S1526" s="7">
        <v>0</v>
      </c>
      <c r="T1526" s="7">
        <v>0</v>
      </c>
      <c r="U1526" s="8">
        <v>1</v>
      </c>
      <c r="V1526" s="7" t="str">
        <f t="shared" si="206"/>
        <v>Zonal</v>
      </c>
      <c r="W1526" s="51">
        <v>9.1523303616725393E-2</v>
      </c>
      <c r="X1526" s="52">
        <v>8.0088908060029898E-2</v>
      </c>
      <c r="Y1526" s="52">
        <v>9.3675009350215107E-3</v>
      </c>
      <c r="Z1526" s="53">
        <v>0.81902028738822197</v>
      </c>
      <c r="AA1526" s="7" t="str">
        <f t="shared" si="207"/>
        <v>Zonal</v>
      </c>
      <c r="AB1526" s="51">
        <v>2.1915581678733399E-2</v>
      </c>
      <c r="AC1526" s="52">
        <v>0.12880295230024499</v>
      </c>
      <c r="AD1526" s="52">
        <v>1.07232531824371E-2</v>
      </c>
      <c r="AE1526" s="53">
        <v>0.83855821283858301</v>
      </c>
      <c r="AF1526" s="7" t="str">
        <f t="shared" si="208"/>
        <v>Zonal</v>
      </c>
      <c r="AG1526" s="51">
        <v>0.21918078828203399</v>
      </c>
      <c r="AH1526" s="52">
        <v>0.201824613399922</v>
      </c>
      <c r="AI1526" s="52">
        <v>0.233923206527023</v>
      </c>
      <c r="AJ1526" s="53">
        <v>0.34507139179101798</v>
      </c>
      <c r="AK1526" s="44" t="str">
        <f t="shared" si="201"/>
        <v>Zonal</v>
      </c>
      <c r="AL1526" s="51">
        <v>0</v>
      </c>
      <c r="AM1526" s="52">
        <v>8.7435477779176596E-2</v>
      </c>
      <c r="AN1526" s="52">
        <v>0.29869067103109598</v>
      </c>
      <c r="AO1526" s="53">
        <v>0.61387385118972604</v>
      </c>
      <c r="AP1526" s="44" t="str">
        <f t="shared" si="202"/>
        <v>Zonal</v>
      </c>
    </row>
    <row r="1527" spans="1:42" x14ac:dyDescent="0.3">
      <c r="A1527" s="4">
        <v>34902</v>
      </c>
      <c r="B1527" s="5">
        <f t="shared" si="203"/>
        <v>1995</v>
      </c>
      <c r="C1527" s="6">
        <v>0</v>
      </c>
      <c r="D1527" s="7">
        <v>0</v>
      </c>
      <c r="E1527" s="7">
        <v>0</v>
      </c>
      <c r="F1527" s="8">
        <v>1</v>
      </c>
      <c r="G1527" s="44" t="str">
        <f t="shared" si="204"/>
        <v>Zonal</v>
      </c>
      <c r="H1527" s="51">
        <v>0.82621907807782802</v>
      </c>
      <c r="I1527" s="52">
        <v>1.0890892417918301E-16</v>
      </c>
      <c r="J1527" s="52">
        <v>9.7108542329423009E-7</v>
      </c>
      <c r="K1527" s="53">
        <v>0.17377995083674799</v>
      </c>
      <c r="L1527" s="7" t="str">
        <f t="shared" si="209"/>
        <v>AL</v>
      </c>
      <c r="M1527" s="51">
        <v>0.85083318321563595</v>
      </c>
      <c r="N1527" s="52">
        <v>3.7496742482613703E-4</v>
      </c>
      <c r="O1527" s="52">
        <v>2.9856614615350499E-6</v>
      </c>
      <c r="P1527" s="53">
        <v>0.148788863698086</v>
      </c>
      <c r="Q1527" s="7" t="str">
        <f t="shared" si="205"/>
        <v>AL</v>
      </c>
      <c r="R1527" s="6">
        <v>1</v>
      </c>
      <c r="S1527" s="7">
        <v>0</v>
      </c>
      <c r="T1527" s="7">
        <v>0</v>
      </c>
      <c r="U1527" s="8">
        <v>0</v>
      </c>
      <c r="V1527" s="7" t="str">
        <f t="shared" si="206"/>
        <v>AL</v>
      </c>
      <c r="W1527" s="51">
        <v>0.85312367344413498</v>
      </c>
      <c r="X1527" s="52">
        <v>7.4094863666409702E-2</v>
      </c>
      <c r="Y1527" s="52">
        <v>6.9090571755162599E-4</v>
      </c>
      <c r="Z1527" s="53">
        <v>7.2090557171902506E-2</v>
      </c>
      <c r="AA1527" s="7" t="str">
        <f t="shared" si="207"/>
        <v>AL</v>
      </c>
      <c r="AB1527" s="51">
        <v>0.76528610887019999</v>
      </c>
      <c r="AC1527" s="52">
        <v>0.12778129085902301</v>
      </c>
      <c r="AD1527" s="52">
        <v>1.1725582771905799E-3</v>
      </c>
      <c r="AE1527" s="53">
        <v>0.105760041993586</v>
      </c>
      <c r="AF1527" s="7" t="str">
        <f t="shared" si="208"/>
        <v>AL</v>
      </c>
      <c r="AG1527" s="51">
        <v>0.23103350668860601</v>
      </c>
      <c r="AH1527" s="52">
        <v>0.20170514836661199</v>
      </c>
      <c r="AI1527" s="52">
        <v>0.23185332995391</v>
      </c>
      <c r="AJ1527" s="53">
        <v>0.33540801499087097</v>
      </c>
      <c r="AK1527" s="44" t="str">
        <f t="shared" si="201"/>
        <v>Zonal</v>
      </c>
      <c r="AL1527" s="51">
        <v>2.3481948898313801E-2</v>
      </c>
      <c r="AM1527" s="52">
        <v>0</v>
      </c>
      <c r="AN1527" s="52">
        <v>0.33314368470052702</v>
      </c>
      <c r="AO1527" s="53">
        <v>0.64337436640115797</v>
      </c>
      <c r="AP1527" s="44" t="str">
        <f t="shared" si="202"/>
        <v>Zonal</v>
      </c>
    </row>
    <row r="1528" spans="1:42" x14ac:dyDescent="0.3">
      <c r="A1528" s="4">
        <v>34903</v>
      </c>
      <c r="B1528" s="5">
        <f t="shared" si="203"/>
        <v>1995</v>
      </c>
      <c r="C1528" s="6">
        <v>0</v>
      </c>
      <c r="D1528" s="7">
        <v>0</v>
      </c>
      <c r="E1528" s="7">
        <v>0</v>
      </c>
      <c r="F1528" s="8">
        <v>1</v>
      </c>
      <c r="G1528" s="44" t="str">
        <f t="shared" si="204"/>
        <v>Zonal</v>
      </c>
      <c r="H1528" s="51">
        <v>0.43668468753572698</v>
      </c>
      <c r="I1528" s="52">
        <v>5.3795189397736401E-22</v>
      </c>
      <c r="J1528" s="52">
        <v>3.5335715108065298E-4</v>
      </c>
      <c r="K1528" s="53">
        <v>0.56296195531318804</v>
      </c>
      <c r="L1528" s="7" t="str">
        <f t="shared" si="209"/>
        <v>Zonal</v>
      </c>
      <c r="M1528" s="51">
        <v>6.9691446728557302E-2</v>
      </c>
      <c r="N1528" s="52">
        <v>1.8279257767718601E-2</v>
      </c>
      <c r="O1528" s="52">
        <v>4.4823395885280098E-5</v>
      </c>
      <c r="P1528" s="53">
        <v>0.91198447210783995</v>
      </c>
      <c r="Q1528" s="7" t="str">
        <f t="shared" si="205"/>
        <v>Zonal</v>
      </c>
      <c r="R1528" s="6">
        <v>1</v>
      </c>
      <c r="S1528" s="7">
        <v>0</v>
      </c>
      <c r="T1528" s="7">
        <v>0</v>
      </c>
      <c r="U1528" s="8">
        <v>0</v>
      </c>
      <c r="V1528" s="7" t="str">
        <f t="shared" si="206"/>
        <v>AL</v>
      </c>
      <c r="W1528" s="51">
        <v>0.94904741254581504</v>
      </c>
      <c r="X1528" s="52">
        <v>3.39955942801623E-2</v>
      </c>
      <c r="Y1528" s="52">
        <v>1.5316310773364001E-4</v>
      </c>
      <c r="Z1528" s="53">
        <v>1.680383006629E-2</v>
      </c>
      <c r="AA1528" s="7" t="str">
        <f t="shared" si="207"/>
        <v>AL</v>
      </c>
      <c r="AB1528" s="51">
        <v>0.95142784032004202</v>
      </c>
      <c r="AC1528" s="52">
        <v>2.9566188477135099E-2</v>
      </c>
      <c r="AD1528" s="52">
        <v>2.1512751052949901E-4</v>
      </c>
      <c r="AE1528" s="53">
        <v>1.8790843692292201E-2</v>
      </c>
      <c r="AF1528" s="7" t="str">
        <f t="shared" si="208"/>
        <v>AL</v>
      </c>
      <c r="AG1528" s="51">
        <v>0.255112501139652</v>
      </c>
      <c r="AH1528" s="52">
        <v>0.206472149233734</v>
      </c>
      <c r="AI1528" s="52">
        <v>0.248823628932688</v>
      </c>
      <c r="AJ1528" s="53">
        <v>0.28959172069392403</v>
      </c>
      <c r="AK1528" s="44" t="str">
        <f t="shared" si="201"/>
        <v>Zonal</v>
      </c>
      <c r="AL1528" s="51">
        <v>0.17252446804295199</v>
      </c>
      <c r="AM1528" s="52">
        <v>0</v>
      </c>
      <c r="AN1528" s="52">
        <v>0.40452510203272901</v>
      </c>
      <c r="AO1528" s="53">
        <v>0.42295042992431697</v>
      </c>
      <c r="AP1528" s="44" t="str">
        <f t="shared" si="202"/>
        <v>Zonal</v>
      </c>
    </row>
    <row r="1529" spans="1:42" x14ac:dyDescent="0.3">
      <c r="A1529" s="4">
        <v>34904</v>
      </c>
      <c r="B1529" s="5">
        <f t="shared" si="203"/>
        <v>1995</v>
      </c>
      <c r="C1529" s="6">
        <v>0</v>
      </c>
      <c r="D1529" s="7">
        <v>0</v>
      </c>
      <c r="E1529" s="7">
        <v>0</v>
      </c>
      <c r="F1529" s="8">
        <v>1</v>
      </c>
      <c r="G1529" s="44" t="str">
        <f t="shared" si="204"/>
        <v>Zonal</v>
      </c>
      <c r="H1529" s="51">
        <v>5.9215141899114102E-2</v>
      </c>
      <c r="I1529" s="52">
        <v>1.20874201443746E-27</v>
      </c>
      <c r="J1529" s="52">
        <v>2.02508671208535E-3</v>
      </c>
      <c r="K1529" s="53">
        <v>0.93875977138879596</v>
      </c>
      <c r="L1529" s="7" t="str">
        <f t="shared" si="209"/>
        <v>Zonal</v>
      </c>
      <c r="M1529" s="51">
        <v>9.5365743664858494E-3</v>
      </c>
      <c r="N1529" s="52">
        <v>9.5170057896882196E-2</v>
      </c>
      <c r="O1529" s="52">
        <v>1.1930698269319799E-5</v>
      </c>
      <c r="P1529" s="53">
        <v>0.89528143703837504</v>
      </c>
      <c r="Q1529" s="7" t="str">
        <f t="shared" si="205"/>
        <v>Zonal</v>
      </c>
      <c r="R1529" s="6">
        <v>1</v>
      </c>
      <c r="S1529" s="7">
        <v>0</v>
      </c>
      <c r="T1529" s="7">
        <v>0</v>
      </c>
      <c r="U1529" s="8">
        <v>0</v>
      </c>
      <c r="V1529" s="7" t="str">
        <f t="shared" si="206"/>
        <v>AL</v>
      </c>
      <c r="W1529" s="51">
        <v>0.88119151853201405</v>
      </c>
      <c r="X1529" s="52">
        <v>6.7110954852563201E-2</v>
      </c>
      <c r="Y1529" s="52">
        <v>3.67791874624122E-4</v>
      </c>
      <c r="Z1529" s="53">
        <v>5.1329734740799798E-2</v>
      </c>
      <c r="AA1529" s="7" t="str">
        <f t="shared" si="207"/>
        <v>AL</v>
      </c>
      <c r="AB1529" s="51">
        <v>0.87969254001758801</v>
      </c>
      <c r="AC1529" s="52">
        <v>6.0074836207880102E-2</v>
      </c>
      <c r="AD1529" s="52">
        <v>4.7921100238498902E-4</v>
      </c>
      <c r="AE1529" s="53">
        <v>5.9753412772145797E-2</v>
      </c>
      <c r="AF1529" s="7" t="str">
        <f t="shared" si="208"/>
        <v>AL</v>
      </c>
      <c r="AG1529" s="51">
        <v>0.26778710171029402</v>
      </c>
      <c r="AH1529" s="52">
        <v>0.20628000988023901</v>
      </c>
      <c r="AI1529" s="52">
        <v>0.26275652972816499</v>
      </c>
      <c r="AJ1529" s="53">
        <v>0.26317635868129902</v>
      </c>
      <c r="AK1529" s="44" t="str">
        <f t="shared" si="201"/>
        <v>AL</v>
      </c>
      <c r="AL1529" s="51">
        <v>0.25016662963785802</v>
      </c>
      <c r="AM1529" s="52">
        <v>0</v>
      </c>
      <c r="AN1529" s="52">
        <v>0.46118640302155001</v>
      </c>
      <c r="AO1529" s="53">
        <v>0.28864696734059098</v>
      </c>
      <c r="AP1529" s="44" t="str">
        <f t="shared" si="202"/>
        <v>SB</v>
      </c>
    </row>
    <row r="1530" spans="1:42" x14ac:dyDescent="0.3">
      <c r="A1530" s="4">
        <v>34905</v>
      </c>
      <c r="B1530" s="5">
        <f t="shared" si="203"/>
        <v>1995</v>
      </c>
      <c r="C1530" s="6">
        <v>0</v>
      </c>
      <c r="D1530" s="7">
        <v>0</v>
      </c>
      <c r="E1530" s="7">
        <v>0</v>
      </c>
      <c r="F1530" s="8">
        <v>1</v>
      </c>
      <c r="G1530" s="44" t="str">
        <f t="shared" si="204"/>
        <v>Zonal</v>
      </c>
      <c r="H1530" s="51">
        <v>6.1287143612154898E-2</v>
      </c>
      <c r="I1530" s="52">
        <v>9.3443321580111102E-30</v>
      </c>
      <c r="J1530" s="52">
        <v>1.3601110311968E-2</v>
      </c>
      <c r="K1530" s="53">
        <v>0.92511174607588997</v>
      </c>
      <c r="L1530" s="7" t="str">
        <f t="shared" si="209"/>
        <v>Zonal</v>
      </c>
      <c r="M1530" s="51">
        <v>8.5708970917098399E-4</v>
      </c>
      <c r="N1530" s="52">
        <v>2.4720442228123099E-2</v>
      </c>
      <c r="O1530" s="52">
        <v>1.5229401794583899E-6</v>
      </c>
      <c r="P1530" s="53">
        <v>0.97442094512252198</v>
      </c>
      <c r="Q1530" s="7" t="str">
        <f t="shared" si="205"/>
        <v>Zonal</v>
      </c>
      <c r="R1530" s="6">
        <v>1</v>
      </c>
      <c r="S1530" s="7">
        <v>0</v>
      </c>
      <c r="T1530" s="7">
        <v>0</v>
      </c>
      <c r="U1530" s="8">
        <v>0</v>
      </c>
      <c r="V1530" s="7" t="str">
        <f t="shared" si="206"/>
        <v>AL</v>
      </c>
      <c r="W1530" s="51">
        <v>0.219872711625449</v>
      </c>
      <c r="X1530" s="52">
        <v>0.35555644087852201</v>
      </c>
      <c r="Y1530" s="52">
        <v>4.0896284123766299E-3</v>
      </c>
      <c r="Z1530" s="53">
        <v>0.42048121908365099</v>
      </c>
      <c r="AA1530" s="7" t="str">
        <f t="shared" si="207"/>
        <v>Zonal</v>
      </c>
      <c r="AB1530" s="51">
        <v>0.14297975568994301</v>
      </c>
      <c r="AC1530" s="52">
        <v>0.28869418348368198</v>
      </c>
      <c r="AD1530" s="52">
        <v>6.3455682558154099E-3</v>
      </c>
      <c r="AE1530" s="53">
        <v>0.56198049257055704</v>
      </c>
      <c r="AF1530" s="7" t="str">
        <f t="shared" si="208"/>
        <v>Zonal</v>
      </c>
      <c r="AG1530" s="51">
        <v>0.28012971372026602</v>
      </c>
      <c r="AH1530" s="52">
        <v>0.205923635515074</v>
      </c>
      <c r="AI1530" s="52">
        <v>0.258465165337463</v>
      </c>
      <c r="AJ1530" s="53">
        <v>0.25548148542719501</v>
      </c>
      <c r="AK1530" s="44" t="str">
        <f t="shared" si="201"/>
        <v>AL</v>
      </c>
      <c r="AL1530" s="51">
        <v>0.30705450591273598</v>
      </c>
      <c r="AM1530" s="52">
        <v>0</v>
      </c>
      <c r="AN1530" s="52">
        <v>0.44936794889221099</v>
      </c>
      <c r="AO1530" s="53">
        <v>0.24357754519505201</v>
      </c>
      <c r="AP1530" s="44" t="str">
        <f t="shared" si="202"/>
        <v>SB</v>
      </c>
    </row>
    <row r="1531" spans="1:42" x14ac:dyDescent="0.3">
      <c r="A1531" s="4">
        <v>34906</v>
      </c>
      <c r="B1531" s="5">
        <f t="shared" si="203"/>
        <v>1995</v>
      </c>
      <c r="C1531" s="6">
        <v>0</v>
      </c>
      <c r="D1531" s="7">
        <v>0</v>
      </c>
      <c r="E1531" s="7">
        <v>0</v>
      </c>
      <c r="F1531" s="8">
        <v>1</v>
      </c>
      <c r="G1531" s="44" t="str">
        <f t="shared" si="204"/>
        <v>Zonal</v>
      </c>
      <c r="H1531" s="51">
        <v>0.191429349360587</v>
      </c>
      <c r="I1531" s="52">
        <v>1.7242438016880001E-18</v>
      </c>
      <c r="J1531" s="52">
        <v>2.12586471052412E-2</v>
      </c>
      <c r="K1531" s="53">
        <v>0.78731200353418196</v>
      </c>
      <c r="L1531" s="7" t="str">
        <f t="shared" si="209"/>
        <v>Zonal</v>
      </c>
      <c r="M1531" s="51">
        <v>2.3685612188511199E-3</v>
      </c>
      <c r="N1531" s="52">
        <v>2.5243395009395299E-2</v>
      </c>
      <c r="O1531" s="52">
        <v>3.8405200048312701E-4</v>
      </c>
      <c r="P1531" s="53">
        <v>0.97200399177125796</v>
      </c>
      <c r="Q1531" s="7" t="str">
        <f t="shared" si="205"/>
        <v>Zonal</v>
      </c>
      <c r="R1531" s="6">
        <v>1</v>
      </c>
      <c r="S1531" s="7">
        <v>0</v>
      </c>
      <c r="T1531" s="7">
        <v>0</v>
      </c>
      <c r="U1531" s="8">
        <v>0</v>
      </c>
      <c r="V1531" s="7" t="str">
        <f t="shared" si="206"/>
        <v>AL</v>
      </c>
      <c r="W1531" s="51">
        <v>0.39102342162267101</v>
      </c>
      <c r="X1531" s="52">
        <v>0.32466242718902699</v>
      </c>
      <c r="Y1531" s="52">
        <v>2.7652523873452901E-3</v>
      </c>
      <c r="Z1531" s="53">
        <v>0.28154889880095502</v>
      </c>
      <c r="AA1531" s="7" t="str">
        <f t="shared" si="207"/>
        <v>AL</v>
      </c>
      <c r="AB1531" s="51">
        <v>0.33274905920092102</v>
      </c>
      <c r="AC1531" s="52">
        <v>0.26469161331001501</v>
      </c>
      <c r="AD1531" s="52">
        <v>4.73174334518038E-3</v>
      </c>
      <c r="AE1531" s="53">
        <v>0.39782758414388297</v>
      </c>
      <c r="AF1531" s="7" t="str">
        <f t="shared" si="208"/>
        <v>Zonal</v>
      </c>
      <c r="AG1531" s="51">
        <v>0.29510658655647598</v>
      </c>
      <c r="AH1531" s="52">
        <v>0.21279892386895</v>
      </c>
      <c r="AI1531" s="52">
        <v>0.245237756221937</v>
      </c>
      <c r="AJ1531" s="53">
        <v>0.246856733352634</v>
      </c>
      <c r="AK1531" s="44" t="str">
        <f t="shared" si="201"/>
        <v>AL</v>
      </c>
      <c r="AL1531" s="51">
        <v>0.42931966345350198</v>
      </c>
      <c r="AM1531" s="52">
        <v>0</v>
      </c>
      <c r="AN1531" s="52">
        <v>0.391876079567615</v>
      </c>
      <c r="AO1531" s="53">
        <v>0.178804256978882</v>
      </c>
      <c r="AP1531" s="44" t="str">
        <f t="shared" si="202"/>
        <v>AL</v>
      </c>
    </row>
    <row r="1532" spans="1:42" x14ac:dyDescent="0.3">
      <c r="A1532" s="4">
        <v>34907</v>
      </c>
      <c r="B1532" s="5">
        <f t="shared" si="203"/>
        <v>1995</v>
      </c>
      <c r="C1532" s="6">
        <v>0</v>
      </c>
      <c r="D1532" s="7">
        <v>0</v>
      </c>
      <c r="E1532" s="7">
        <v>0</v>
      </c>
      <c r="F1532" s="8">
        <v>1</v>
      </c>
      <c r="G1532" s="44" t="str">
        <f t="shared" si="204"/>
        <v>Zonal</v>
      </c>
      <c r="H1532" s="51">
        <v>1.6904388445096001E-2</v>
      </c>
      <c r="I1532" s="52">
        <v>2.4760397633493299E-25</v>
      </c>
      <c r="J1532" s="52">
        <v>1.71028618118479E-4</v>
      </c>
      <c r="K1532" s="53">
        <v>0.98292458293678497</v>
      </c>
      <c r="L1532" s="7" t="str">
        <f t="shared" si="209"/>
        <v>Zonal</v>
      </c>
      <c r="M1532" s="51">
        <v>5.1483176324792199E-4</v>
      </c>
      <c r="N1532" s="52">
        <v>2.4066645272132401E-5</v>
      </c>
      <c r="O1532" s="52">
        <v>8.6923668258061295E-5</v>
      </c>
      <c r="P1532" s="53">
        <v>0.99937417792322003</v>
      </c>
      <c r="Q1532" s="7" t="str">
        <f t="shared" si="205"/>
        <v>Zonal</v>
      </c>
      <c r="R1532" s="6">
        <v>1</v>
      </c>
      <c r="S1532" s="7">
        <v>0</v>
      </c>
      <c r="T1532" s="7">
        <v>0</v>
      </c>
      <c r="U1532" s="8">
        <v>0</v>
      </c>
      <c r="V1532" s="7" t="str">
        <f t="shared" si="206"/>
        <v>AL</v>
      </c>
      <c r="W1532" s="51">
        <v>0.74726513806672501</v>
      </c>
      <c r="X1532" s="52">
        <v>0.144473283421097</v>
      </c>
      <c r="Y1532" s="52">
        <v>9.8730887429738091E-4</v>
      </c>
      <c r="Z1532" s="53">
        <v>0.10727426963787901</v>
      </c>
      <c r="AA1532" s="7" t="str">
        <f t="shared" si="207"/>
        <v>AL</v>
      </c>
      <c r="AB1532" s="51">
        <v>0.72346109261108604</v>
      </c>
      <c r="AC1532" s="52">
        <v>0.12615996738483101</v>
      </c>
      <c r="AD1532" s="52">
        <v>1.68330011755259E-3</v>
      </c>
      <c r="AE1532" s="53">
        <v>0.14869563988652901</v>
      </c>
      <c r="AF1532" s="7" t="str">
        <f t="shared" si="208"/>
        <v>AL</v>
      </c>
      <c r="AG1532" s="51">
        <v>0.29438869570572901</v>
      </c>
      <c r="AH1532" s="52">
        <v>0.20929877646450501</v>
      </c>
      <c r="AI1532" s="52">
        <v>0.25112239903812</v>
      </c>
      <c r="AJ1532" s="53">
        <v>0.24519012879164401</v>
      </c>
      <c r="AK1532" s="44" t="str">
        <f t="shared" si="201"/>
        <v>AL</v>
      </c>
      <c r="AL1532" s="51">
        <v>0.40988389763540201</v>
      </c>
      <c r="AM1532" s="52">
        <v>0</v>
      </c>
      <c r="AN1532" s="52">
        <v>0.41340951917816499</v>
      </c>
      <c r="AO1532" s="53">
        <v>0.17670658318643201</v>
      </c>
      <c r="AP1532" s="44" t="str">
        <f t="shared" si="202"/>
        <v>SB</v>
      </c>
    </row>
    <row r="1533" spans="1:42" x14ac:dyDescent="0.3">
      <c r="A1533" s="4">
        <v>34908</v>
      </c>
      <c r="B1533" s="5">
        <f t="shared" si="203"/>
        <v>1995</v>
      </c>
      <c r="C1533" s="6">
        <v>0</v>
      </c>
      <c r="D1533" s="7">
        <v>0</v>
      </c>
      <c r="E1533" s="7">
        <v>0</v>
      </c>
      <c r="F1533" s="8">
        <v>1</v>
      </c>
      <c r="G1533" s="44" t="str">
        <f t="shared" si="204"/>
        <v>Zonal</v>
      </c>
      <c r="H1533" s="51">
        <v>2.4065325732076901E-2</v>
      </c>
      <c r="I1533" s="52">
        <v>2.7227273772312699E-21</v>
      </c>
      <c r="J1533" s="52">
        <v>2.5225147315871901E-3</v>
      </c>
      <c r="K1533" s="53">
        <v>0.97341215953632398</v>
      </c>
      <c r="L1533" s="7" t="str">
        <f t="shared" si="209"/>
        <v>Zonal</v>
      </c>
      <c r="M1533" s="51">
        <v>1.5565484177131599E-3</v>
      </c>
      <c r="N1533" s="52">
        <v>2.8997445189541299E-4</v>
      </c>
      <c r="O1533" s="52">
        <v>2.7799741974459199E-4</v>
      </c>
      <c r="P1533" s="53">
        <v>0.99787547971063195</v>
      </c>
      <c r="Q1533" s="7" t="str">
        <f t="shared" si="205"/>
        <v>Zonal</v>
      </c>
      <c r="R1533" s="6">
        <v>1</v>
      </c>
      <c r="S1533" s="7">
        <v>0</v>
      </c>
      <c r="T1533" s="7">
        <v>0</v>
      </c>
      <c r="U1533" s="8">
        <v>0</v>
      </c>
      <c r="V1533" s="7" t="str">
        <f t="shared" si="206"/>
        <v>AL</v>
      </c>
      <c r="W1533" s="51">
        <v>0.55743163074795299</v>
      </c>
      <c r="X1533" s="52">
        <v>0.14823049586482001</v>
      </c>
      <c r="Y1533" s="52">
        <v>2.1654848565891001E-3</v>
      </c>
      <c r="Z1533" s="53">
        <v>0.29217238853063598</v>
      </c>
      <c r="AA1533" s="7" t="str">
        <f t="shared" si="207"/>
        <v>AL</v>
      </c>
      <c r="AB1533" s="51">
        <v>0.54975555431281398</v>
      </c>
      <c r="AC1533" s="52">
        <v>9.9201762482956105E-2</v>
      </c>
      <c r="AD1533" s="52">
        <v>2.9870967935122501E-3</v>
      </c>
      <c r="AE1533" s="53">
        <v>0.34805558641071799</v>
      </c>
      <c r="AF1533" s="7" t="str">
        <f t="shared" si="208"/>
        <v>AL</v>
      </c>
      <c r="AG1533" s="51">
        <v>0.27916549409038999</v>
      </c>
      <c r="AH1533" s="52">
        <v>0.202615140853528</v>
      </c>
      <c r="AI1533" s="52">
        <v>0.27541050280704898</v>
      </c>
      <c r="AJ1533" s="53">
        <v>0.242808862249032</v>
      </c>
      <c r="AK1533" s="44" t="str">
        <f t="shared" ref="AK1533:AK1596" si="210">INDEX($AG$3:$AJ$3, MATCH(MAX($AG1533:$AJ1533),$AG1533:$AJ1533,0))</f>
        <v>AL</v>
      </c>
      <c r="AL1533" s="51">
        <v>0.335944465673162</v>
      </c>
      <c r="AM1533" s="52">
        <v>0</v>
      </c>
      <c r="AN1533" s="52">
        <v>0.47528977200356598</v>
      </c>
      <c r="AO1533" s="53">
        <v>0.18876576232327</v>
      </c>
      <c r="AP1533" s="44" t="str">
        <f t="shared" ref="AP1533:AP1596" si="211">INDEX($AL$3:$AO$3, MATCH(MAX($AL1533:$AO1533),$AL1533:$AO1533,0))</f>
        <v>SB</v>
      </c>
    </row>
    <row r="1534" spans="1:42" x14ac:dyDescent="0.3">
      <c r="A1534" s="4">
        <v>34909</v>
      </c>
      <c r="B1534" s="5">
        <f t="shared" si="203"/>
        <v>1995</v>
      </c>
      <c r="C1534" s="6">
        <v>0</v>
      </c>
      <c r="D1534" s="7">
        <v>0</v>
      </c>
      <c r="E1534" s="7">
        <v>0</v>
      </c>
      <c r="F1534" s="8">
        <v>1</v>
      </c>
      <c r="G1534" s="44" t="str">
        <f t="shared" si="204"/>
        <v>Zonal</v>
      </c>
      <c r="H1534" s="51">
        <v>1.6342153415326102E-2</v>
      </c>
      <c r="I1534" s="52">
        <v>1.6632920897002501E-25</v>
      </c>
      <c r="J1534" s="52">
        <v>8.1261204987299294E-3</v>
      </c>
      <c r="K1534" s="53">
        <v>0.97553172608593697</v>
      </c>
      <c r="L1534" s="7" t="str">
        <f t="shared" si="209"/>
        <v>Zonal</v>
      </c>
      <c r="M1534" s="51">
        <v>5.7241496650110501E-3</v>
      </c>
      <c r="N1534" s="52">
        <v>8.8108256285531199E-5</v>
      </c>
      <c r="O1534" s="52">
        <v>2.22013123489277E-2</v>
      </c>
      <c r="P1534" s="53">
        <v>0.97198642972977001</v>
      </c>
      <c r="Q1534" s="7" t="str">
        <f t="shared" si="205"/>
        <v>Zonal</v>
      </c>
      <c r="R1534" s="6">
        <v>0</v>
      </c>
      <c r="S1534" s="7">
        <v>0</v>
      </c>
      <c r="T1534" s="7">
        <v>1</v>
      </c>
      <c r="U1534" s="8">
        <v>0</v>
      </c>
      <c r="V1534" s="7" t="str">
        <f t="shared" si="206"/>
        <v>SB</v>
      </c>
      <c r="W1534" s="51">
        <v>1.20998308689119E-3</v>
      </c>
      <c r="X1534" s="52">
        <v>0.32554449594438101</v>
      </c>
      <c r="Y1534" s="52">
        <v>1.08965051131069E-2</v>
      </c>
      <c r="Z1534" s="53">
        <v>0.66234901585561901</v>
      </c>
      <c r="AA1534" s="7" t="str">
        <f t="shared" si="207"/>
        <v>Zonal</v>
      </c>
      <c r="AB1534" s="51">
        <v>4.0891632082814899E-4</v>
      </c>
      <c r="AC1534" s="52">
        <v>0.158023323932968</v>
      </c>
      <c r="AD1534" s="52">
        <v>1.5987521627551599E-2</v>
      </c>
      <c r="AE1534" s="53">
        <v>0.82558023811865</v>
      </c>
      <c r="AF1534" s="7" t="str">
        <f t="shared" si="208"/>
        <v>Zonal</v>
      </c>
      <c r="AG1534" s="51">
        <v>0.28405355890519202</v>
      </c>
      <c r="AH1534" s="52">
        <v>0.203640329186138</v>
      </c>
      <c r="AI1534" s="52">
        <v>0.27665584532492199</v>
      </c>
      <c r="AJ1534" s="53">
        <v>0.23565026658374499</v>
      </c>
      <c r="AK1534" s="44" t="str">
        <f t="shared" si="210"/>
        <v>AL</v>
      </c>
      <c r="AL1534" s="51">
        <v>0.38590333716915898</v>
      </c>
      <c r="AM1534" s="52">
        <v>0</v>
      </c>
      <c r="AN1534" s="52">
        <v>0.46012658227848002</v>
      </c>
      <c r="AO1534" s="53">
        <v>0.153970080552359</v>
      </c>
      <c r="AP1534" s="44" t="str">
        <f t="shared" si="211"/>
        <v>SB</v>
      </c>
    </row>
    <row r="1535" spans="1:42" x14ac:dyDescent="0.3">
      <c r="A1535" s="4">
        <v>34910</v>
      </c>
      <c r="B1535" s="5">
        <f t="shared" si="203"/>
        <v>1995</v>
      </c>
      <c r="C1535" s="6">
        <v>0</v>
      </c>
      <c r="D1535" s="7">
        <v>0</v>
      </c>
      <c r="E1535" s="7">
        <v>0</v>
      </c>
      <c r="F1535" s="8">
        <v>1</v>
      </c>
      <c r="G1535" s="44" t="str">
        <f t="shared" si="204"/>
        <v>Zonal</v>
      </c>
      <c r="H1535" s="51">
        <v>7.4952571908832102E-2</v>
      </c>
      <c r="I1535" s="52">
        <v>1.1281282338140399E-37</v>
      </c>
      <c r="J1535" s="52">
        <v>3.26281759531854E-3</v>
      </c>
      <c r="K1535" s="53">
        <v>0.92178461049583704</v>
      </c>
      <c r="L1535" s="7" t="str">
        <f t="shared" si="209"/>
        <v>Zonal</v>
      </c>
      <c r="M1535" s="51">
        <v>7.9623868469887796E-2</v>
      </c>
      <c r="N1535" s="52">
        <v>2.1561584664800401E-8</v>
      </c>
      <c r="O1535" s="52">
        <v>0.48970508822801101</v>
      </c>
      <c r="P1535" s="53">
        <v>0.43067102174050198</v>
      </c>
      <c r="Q1535" s="7" t="str">
        <f t="shared" si="205"/>
        <v>SB</v>
      </c>
      <c r="R1535" s="6">
        <v>0</v>
      </c>
      <c r="S1535" s="7">
        <v>0</v>
      </c>
      <c r="T1535" s="7">
        <v>1</v>
      </c>
      <c r="U1535" s="8">
        <v>0</v>
      </c>
      <c r="V1535" s="7" t="str">
        <f t="shared" si="206"/>
        <v>SB</v>
      </c>
      <c r="W1535" s="51">
        <v>2.2170252304978401E-9</v>
      </c>
      <c r="X1535" s="52">
        <v>8.5479200262011001E-2</v>
      </c>
      <c r="Y1535" s="52">
        <v>4.8194384513797497E-2</v>
      </c>
      <c r="Z1535" s="53">
        <v>0.86632641300716395</v>
      </c>
      <c r="AA1535" s="7" t="str">
        <f t="shared" si="207"/>
        <v>Zonal</v>
      </c>
      <c r="AB1535" s="51">
        <v>1.66542739613758E-10</v>
      </c>
      <c r="AC1535" s="52">
        <v>1.90401066754197E-2</v>
      </c>
      <c r="AD1535" s="52">
        <v>5.9175038452770501E-2</v>
      </c>
      <c r="AE1535" s="53">
        <v>0.92178485470526605</v>
      </c>
      <c r="AF1535" s="7" t="str">
        <f t="shared" si="208"/>
        <v>Zonal</v>
      </c>
      <c r="AG1535" s="51">
        <v>0.266315334848992</v>
      </c>
      <c r="AH1535" s="52">
        <v>0.20054330263293199</v>
      </c>
      <c r="AI1535" s="52">
        <v>0.29274234624569101</v>
      </c>
      <c r="AJ1535" s="53">
        <v>0.240399016272384</v>
      </c>
      <c r="AK1535" s="44" t="str">
        <f t="shared" si="210"/>
        <v>SB</v>
      </c>
      <c r="AL1535" s="51">
        <v>0.29150534123244798</v>
      </c>
      <c r="AM1535" s="52">
        <v>0</v>
      </c>
      <c r="AN1535" s="52">
        <v>0.51565051079908497</v>
      </c>
      <c r="AO1535" s="53">
        <v>0.192844147968465</v>
      </c>
      <c r="AP1535" s="44" t="str">
        <f t="shared" si="211"/>
        <v>SB</v>
      </c>
    </row>
    <row r="1536" spans="1:42" x14ac:dyDescent="0.3">
      <c r="A1536" s="4">
        <v>34911</v>
      </c>
      <c r="B1536" s="5">
        <f t="shared" si="203"/>
        <v>1995</v>
      </c>
      <c r="C1536" s="6">
        <v>0</v>
      </c>
      <c r="D1536" s="7">
        <v>0</v>
      </c>
      <c r="E1536" s="7">
        <v>0</v>
      </c>
      <c r="F1536" s="8">
        <v>1</v>
      </c>
      <c r="G1536" s="44" t="str">
        <f t="shared" si="204"/>
        <v>Zonal</v>
      </c>
      <c r="H1536" s="51">
        <v>0.31057942723995202</v>
      </c>
      <c r="I1536" s="52">
        <v>3.8033570874482696E-43</v>
      </c>
      <c r="J1536" s="52">
        <v>0.14985533343485999</v>
      </c>
      <c r="K1536" s="53">
        <v>0.53956523932517597</v>
      </c>
      <c r="L1536" s="7" t="str">
        <f t="shared" si="209"/>
        <v>Zonal</v>
      </c>
      <c r="M1536" s="51">
        <v>0.14531498863092299</v>
      </c>
      <c r="N1536" s="52">
        <v>4.5974199530622401E-7</v>
      </c>
      <c r="O1536" s="52">
        <v>0.77127579905431798</v>
      </c>
      <c r="P1536" s="53">
        <v>8.3408752572768002E-2</v>
      </c>
      <c r="Q1536" s="7" t="str">
        <f t="shared" si="205"/>
        <v>SB</v>
      </c>
      <c r="R1536" s="6">
        <v>0</v>
      </c>
      <c r="S1536" s="7">
        <v>0</v>
      </c>
      <c r="T1536" s="7">
        <v>1</v>
      </c>
      <c r="U1536" s="8">
        <v>0</v>
      </c>
      <c r="V1536" s="7" t="str">
        <f t="shared" si="206"/>
        <v>SB</v>
      </c>
      <c r="W1536" s="51">
        <v>2.0116972703103699E-13</v>
      </c>
      <c r="X1536" s="52">
        <v>1.8064180797000801E-2</v>
      </c>
      <c r="Y1536" s="52">
        <v>0.13728773383995399</v>
      </c>
      <c r="Z1536" s="53">
        <v>0.84464808536284197</v>
      </c>
      <c r="AA1536" s="7" t="str">
        <f t="shared" si="207"/>
        <v>Zonal</v>
      </c>
      <c r="AB1536" s="51">
        <v>1.8839320391193199E-15</v>
      </c>
      <c r="AC1536" s="52">
        <v>5.9333560579245496E-3</v>
      </c>
      <c r="AD1536" s="52">
        <v>0.17140310801939601</v>
      </c>
      <c r="AE1536" s="53">
        <v>0.82266353592267705</v>
      </c>
      <c r="AF1536" s="7" t="str">
        <f t="shared" si="208"/>
        <v>Zonal</v>
      </c>
      <c r="AG1536" s="51">
        <v>0.243013985236539</v>
      </c>
      <c r="AH1536" s="52">
        <v>0.21592989061092199</v>
      </c>
      <c r="AI1536" s="52">
        <v>0.31169424563932202</v>
      </c>
      <c r="AJ1536" s="53">
        <v>0.22936187851321599</v>
      </c>
      <c r="AK1536" s="44" t="str">
        <f t="shared" si="210"/>
        <v>SB</v>
      </c>
      <c r="AL1536" s="51">
        <v>0.111735832217759</v>
      </c>
      <c r="AM1536" s="52">
        <v>0</v>
      </c>
      <c r="AN1536" s="52">
        <v>0.86291834002677303</v>
      </c>
      <c r="AO1536" s="53">
        <v>2.5345827755466298E-2</v>
      </c>
      <c r="AP1536" s="44" t="str">
        <f t="shared" si="211"/>
        <v>SB</v>
      </c>
    </row>
    <row r="1537" spans="1:42" x14ac:dyDescent="0.3">
      <c r="A1537" s="4">
        <v>34912</v>
      </c>
      <c r="B1537" s="5">
        <f t="shared" si="203"/>
        <v>1995</v>
      </c>
      <c r="C1537" s="6">
        <v>0</v>
      </c>
      <c r="D1537" s="7">
        <v>0</v>
      </c>
      <c r="E1537" s="7">
        <v>1</v>
      </c>
      <c r="F1537" s="8">
        <v>0</v>
      </c>
      <c r="G1537" s="44" t="str">
        <f t="shared" si="204"/>
        <v>SB</v>
      </c>
      <c r="H1537" s="51">
        <v>4.5268744882227201E-2</v>
      </c>
      <c r="I1537" s="52">
        <v>2.3945133237261899E-45</v>
      </c>
      <c r="J1537" s="52">
        <v>0.85768441169490095</v>
      </c>
      <c r="K1537" s="53">
        <v>9.7046843422884402E-2</v>
      </c>
      <c r="L1537" s="7" t="str">
        <f t="shared" si="209"/>
        <v>SB</v>
      </c>
      <c r="M1537" s="51">
        <v>3.06272338379671E-3</v>
      </c>
      <c r="N1537" s="52">
        <v>3.89157542076057E-7</v>
      </c>
      <c r="O1537" s="52">
        <v>0.992759268422852</v>
      </c>
      <c r="P1537" s="53">
        <v>4.1776190357963698E-3</v>
      </c>
      <c r="Q1537" s="7" t="str">
        <f t="shared" si="205"/>
        <v>SB</v>
      </c>
      <c r="R1537" s="6">
        <v>0</v>
      </c>
      <c r="S1537" s="7">
        <v>0</v>
      </c>
      <c r="T1537" s="7">
        <v>1</v>
      </c>
      <c r="U1537" s="8">
        <v>0</v>
      </c>
      <c r="V1537" s="7" t="str">
        <f t="shared" si="206"/>
        <v>SB</v>
      </c>
      <c r="W1537" s="51">
        <v>5.1471796985243705E-19</v>
      </c>
      <c r="X1537" s="52">
        <v>1.2176099374285E-4</v>
      </c>
      <c r="Y1537" s="52">
        <v>0.38457429621325601</v>
      </c>
      <c r="Z1537" s="53">
        <v>0.61530394279300205</v>
      </c>
      <c r="AA1537" s="7" t="str">
        <f t="shared" si="207"/>
        <v>Zonal</v>
      </c>
      <c r="AB1537" s="51">
        <v>2.1338999672558802E-22</v>
      </c>
      <c r="AC1537" s="52">
        <v>5.8985792536459798E-5</v>
      </c>
      <c r="AD1537" s="52">
        <v>0.501728259983938</v>
      </c>
      <c r="AE1537" s="53">
        <v>0.49821275422352301</v>
      </c>
      <c r="AF1537" s="7" t="str">
        <f t="shared" si="208"/>
        <v>SB</v>
      </c>
      <c r="AG1537" s="51">
        <v>0.22055587487827999</v>
      </c>
      <c r="AH1537" s="52">
        <v>0.228053135711725</v>
      </c>
      <c r="AI1537" s="52">
        <v>0.33635896970034701</v>
      </c>
      <c r="AJ1537" s="53">
        <v>0.215032019709646</v>
      </c>
      <c r="AK1537" s="44" t="str">
        <f t="shared" si="210"/>
        <v>SB</v>
      </c>
      <c r="AL1537" s="51">
        <v>2.0708670655872299E-2</v>
      </c>
      <c r="AM1537" s="52">
        <v>0.20176287692127101</v>
      </c>
      <c r="AN1537" s="52">
        <v>0.77752845242285495</v>
      </c>
      <c r="AO1537" s="53">
        <v>0</v>
      </c>
      <c r="AP1537" s="44" t="str">
        <f t="shared" si="211"/>
        <v>SB</v>
      </c>
    </row>
    <row r="1538" spans="1:42" x14ac:dyDescent="0.3">
      <c r="A1538" s="4">
        <v>34913</v>
      </c>
      <c r="B1538" s="5">
        <f t="shared" si="203"/>
        <v>1995</v>
      </c>
      <c r="C1538" s="6">
        <v>0</v>
      </c>
      <c r="D1538" s="7">
        <v>0</v>
      </c>
      <c r="E1538" s="7">
        <v>1</v>
      </c>
      <c r="F1538" s="8">
        <v>0</v>
      </c>
      <c r="G1538" s="44" t="str">
        <f t="shared" si="204"/>
        <v>SB</v>
      </c>
      <c r="H1538" s="51">
        <v>1.25110064255311E-2</v>
      </c>
      <c r="I1538" s="52">
        <v>7.1228372603330904E-31</v>
      </c>
      <c r="J1538" s="52">
        <v>0.56726534232606696</v>
      </c>
      <c r="K1538" s="53">
        <v>0.42022365124841299</v>
      </c>
      <c r="L1538" s="7" t="str">
        <f t="shared" si="209"/>
        <v>SB</v>
      </c>
      <c r="M1538" s="51">
        <v>2.09961264480353E-4</v>
      </c>
      <c r="N1538" s="52">
        <v>5.1811891337463401E-6</v>
      </c>
      <c r="O1538" s="52">
        <v>0.90687405874389804</v>
      </c>
      <c r="P1538" s="53">
        <v>9.2910798802487704E-2</v>
      </c>
      <c r="Q1538" s="7" t="str">
        <f t="shared" si="205"/>
        <v>SB</v>
      </c>
      <c r="R1538" s="6">
        <v>0</v>
      </c>
      <c r="S1538" s="7">
        <v>0</v>
      </c>
      <c r="T1538" s="7">
        <v>0</v>
      </c>
      <c r="U1538" s="8">
        <v>1</v>
      </c>
      <c r="V1538" s="7" t="str">
        <f t="shared" si="206"/>
        <v>Zonal</v>
      </c>
      <c r="W1538" s="51">
        <v>1.1535533295396E-17</v>
      </c>
      <c r="X1538" s="52">
        <v>3.6233966779589201E-6</v>
      </c>
      <c r="Y1538" s="52">
        <v>0.31469277626466402</v>
      </c>
      <c r="Z1538" s="53">
        <v>0.685303600338658</v>
      </c>
      <c r="AA1538" s="7" t="str">
        <f t="shared" si="207"/>
        <v>Zonal</v>
      </c>
      <c r="AB1538" s="51">
        <v>1.9811832703827501E-21</v>
      </c>
      <c r="AC1538" s="52">
        <v>6.4169513688441E-6</v>
      </c>
      <c r="AD1538" s="52">
        <v>0.45714871592288697</v>
      </c>
      <c r="AE1538" s="53">
        <v>0.54284486712574198</v>
      </c>
      <c r="AF1538" s="7" t="str">
        <f t="shared" si="208"/>
        <v>Zonal</v>
      </c>
      <c r="AG1538" s="51">
        <v>0.19559277529354599</v>
      </c>
      <c r="AH1538" s="52">
        <v>0.23754415109691401</v>
      </c>
      <c r="AI1538" s="52">
        <v>0.35916112452510501</v>
      </c>
      <c r="AJ1538" s="53">
        <v>0.20770194908443401</v>
      </c>
      <c r="AK1538" s="44" t="str">
        <f t="shared" si="210"/>
        <v>SB</v>
      </c>
      <c r="AL1538" s="51">
        <v>0</v>
      </c>
      <c r="AM1538" s="52">
        <v>0.300305818785227</v>
      </c>
      <c r="AN1538" s="52">
        <v>0.583259049996114</v>
      </c>
      <c r="AO1538" s="53">
        <v>0.11643513121865801</v>
      </c>
      <c r="AP1538" s="44" t="str">
        <f t="shared" si="211"/>
        <v>SB</v>
      </c>
    </row>
    <row r="1539" spans="1:42" x14ac:dyDescent="0.3">
      <c r="A1539" s="4">
        <v>34914</v>
      </c>
      <c r="B1539" s="5">
        <f t="shared" si="203"/>
        <v>1995</v>
      </c>
      <c r="C1539" s="6">
        <v>0</v>
      </c>
      <c r="D1539" s="7">
        <v>0</v>
      </c>
      <c r="E1539" s="7">
        <v>1</v>
      </c>
      <c r="F1539" s="8">
        <v>0</v>
      </c>
      <c r="G1539" s="44" t="str">
        <f t="shared" si="204"/>
        <v>SB</v>
      </c>
      <c r="H1539" s="51">
        <v>8.2392241894059992E-6</v>
      </c>
      <c r="I1539" s="52">
        <v>1.0944000632020501E-24</v>
      </c>
      <c r="J1539" s="52">
        <v>0.68630662580328905</v>
      </c>
      <c r="K1539" s="53">
        <v>0.31368513497251599</v>
      </c>
      <c r="L1539" s="7" t="str">
        <f t="shared" si="209"/>
        <v>SB</v>
      </c>
      <c r="M1539" s="51">
        <v>5.4691546531128096E-10</v>
      </c>
      <c r="N1539" s="52">
        <v>1.6211235427953501E-5</v>
      </c>
      <c r="O1539" s="52">
        <v>0.98466809598537997</v>
      </c>
      <c r="P1539" s="53">
        <v>1.53156922322687E-2</v>
      </c>
      <c r="Q1539" s="7" t="str">
        <f t="shared" si="205"/>
        <v>SB</v>
      </c>
      <c r="R1539" s="6">
        <v>0</v>
      </c>
      <c r="S1539" s="7">
        <v>0</v>
      </c>
      <c r="T1539" s="7">
        <v>0</v>
      </c>
      <c r="U1539" s="8">
        <v>1</v>
      </c>
      <c r="V1539" s="7" t="str">
        <f t="shared" si="206"/>
        <v>Zonal</v>
      </c>
      <c r="W1539" s="51">
        <v>3.4890089864935798E-6</v>
      </c>
      <c r="X1539" s="52">
        <v>4.4288656822694403E-3</v>
      </c>
      <c r="Y1539" s="52">
        <v>4.0380495911917197E-2</v>
      </c>
      <c r="Z1539" s="53">
        <v>0.95518714939682503</v>
      </c>
      <c r="AA1539" s="7" t="str">
        <f t="shared" si="207"/>
        <v>Zonal</v>
      </c>
      <c r="AB1539" s="51">
        <v>9.8373276810471497E-8</v>
      </c>
      <c r="AC1539" s="52">
        <v>9.9645999152181003E-3</v>
      </c>
      <c r="AD1539" s="52">
        <v>5.66159133091476E-2</v>
      </c>
      <c r="AE1539" s="53">
        <v>0.93341938840235605</v>
      </c>
      <c r="AF1539" s="7" t="str">
        <f t="shared" si="208"/>
        <v>Zonal</v>
      </c>
      <c r="AG1539" s="51">
        <v>0.20558221301115301</v>
      </c>
      <c r="AH1539" s="52">
        <v>0.27199847270187599</v>
      </c>
      <c r="AI1539" s="52">
        <v>0.295894609604263</v>
      </c>
      <c r="AJ1539" s="53">
        <v>0.226524704682707</v>
      </c>
      <c r="AK1539" s="44" t="str">
        <f t="shared" si="210"/>
        <v>SB</v>
      </c>
      <c r="AL1539" s="51">
        <v>0</v>
      </c>
      <c r="AM1539" s="52">
        <v>0.38483212953408902</v>
      </c>
      <c r="AN1539" s="52">
        <v>0.439735075976047</v>
      </c>
      <c r="AO1539" s="53">
        <v>0.17543279448986199</v>
      </c>
      <c r="AP1539" s="44" t="str">
        <f t="shared" si="211"/>
        <v>SB</v>
      </c>
    </row>
    <row r="1540" spans="1:42" x14ac:dyDescent="0.3">
      <c r="A1540" s="4">
        <v>34915</v>
      </c>
      <c r="B1540" s="5">
        <f t="shared" si="203"/>
        <v>1995</v>
      </c>
      <c r="C1540" s="6">
        <v>0</v>
      </c>
      <c r="D1540" s="7">
        <v>0</v>
      </c>
      <c r="E1540" s="7">
        <v>1</v>
      </c>
      <c r="F1540" s="8">
        <v>0</v>
      </c>
      <c r="G1540" s="44" t="str">
        <f t="shared" si="204"/>
        <v>SB</v>
      </c>
      <c r="H1540" s="51">
        <v>2.4598741797551799E-9</v>
      </c>
      <c r="I1540" s="52">
        <v>2.2340023625610701E-42</v>
      </c>
      <c r="J1540" s="52">
        <v>0.98850061503189801</v>
      </c>
      <c r="K1540" s="53">
        <v>1.1499382508223599E-2</v>
      </c>
      <c r="L1540" s="7" t="str">
        <f t="shared" si="209"/>
        <v>SB</v>
      </c>
      <c r="M1540" s="51">
        <v>1.4342924032387401E-13</v>
      </c>
      <c r="N1540" s="52">
        <v>1.7028729333097E-7</v>
      </c>
      <c r="O1540" s="52">
        <v>0.99997237295697605</v>
      </c>
      <c r="P1540" s="53">
        <v>2.74567555759452E-5</v>
      </c>
      <c r="Q1540" s="7" t="str">
        <f t="shared" si="205"/>
        <v>SB</v>
      </c>
      <c r="R1540" s="6">
        <v>0</v>
      </c>
      <c r="S1540" s="7">
        <v>0</v>
      </c>
      <c r="T1540" s="7">
        <v>0</v>
      </c>
      <c r="U1540" s="8">
        <v>1</v>
      </c>
      <c r="V1540" s="7" t="str">
        <f t="shared" si="206"/>
        <v>Zonal</v>
      </c>
      <c r="W1540" s="51">
        <v>2.7143160101654198E-2</v>
      </c>
      <c r="X1540" s="52">
        <v>0.32524492202469502</v>
      </c>
      <c r="Y1540" s="52">
        <v>2.7560464486610099E-2</v>
      </c>
      <c r="Z1540" s="53">
        <v>0.62005145338704104</v>
      </c>
      <c r="AA1540" s="7" t="str">
        <f t="shared" si="207"/>
        <v>Zonal</v>
      </c>
      <c r="AB1540" s="51">
        <v>4.66179720533104E-3</v>
      </c>
      <c r="AC1540" s="52">
        <v>0.36310288805721602</v>
      </c>
      <c r="AD1540" s="52">
        <v>3.4318410499367999E-2</v>
      </c>
      <c r="AE1540" s="53">
        <v>0.59791690423808497</v>
      </c>
      <c r="AF1540" s="7" t="str">
        <f t="shared" si="208"/>
        <v>Zonal</v>
      </c>
      <c r="AG1540" s="51">
        <v>0.22637844059291801</v>
      </c>
      <c r="AH1540" s="52">
        <v>0.29048234663714601</v>
      </c>
      <c r="AI1540" s="52">
        <v>0.25479919488936298</v>
      </c>
      <c r="AJ1540" s="53">
        <v>0.22834001788057201</v>
      </c>
      <c r="AK1540" s="44" t="str">
        <f t="shared" si="210"/>
        <v>NAO-</v>
      </c>
      <c r="AL1540" s="51">
        <v>0</v>
      </c>
      <c r="AM1540" s="52">
        <v>0.51113285747179305</v>
      </c>
      <c r="AN1540" s="52">
        <v>0.39460050656228401</v>
      </c>
      <c r="AO1540" s="53">
        <v>9.4266635965922094E-2</v>
      </c>
      <c r="AP1540" s="44" t="str">
        <f t="shared" si="211"/>
        <v>NAO-</v>
      </c>
    </row>
    <row r="1541" spans="1:42" x14ac:dyDescent="0.3">
      <c r="A1541" s="4">
        <v>34916</v>
      </c>
      <c r="B1541" s="5">
        <f t="shared" ref="B1541:B1604" si="212">YEAR(A1541)</f>
        <v>1995</v>
      </c>
      <c r="C1541" s="6">
        <v>0</v>
      </c>
      <c r="D1541" s="7">
        <v>0</v>
      </c>
      <c r="E1541" s="7">
        <v>1</v>
      </c>
      <c r="F1541" s="8">
        <v>0</v>
      </c>
      <c r="G1541" s="44" t="str">
        <f t="shared" ref="G1541:G1604" si="213">INDEX($C$3:$F$3, MATCH(1,$C1541:$F1541,0))</f>
        <v>SB</v>
      </c>
      <c r="H1541" s="51">
        <v>4.7475514506058301E-6</v>
      </c>
      <c r="I1541" s="52">
        <v>6.06526553541596E-24</v>
      </c>
      <c r="J1541" s="52">
        <v>0.68038584635002797</v>
      </c>
      <c r="K1541" s="53">
        <v>0.319609406098534</v>
      </c>
      <c r="L1541" s="7" t="str">
        <f t="shared" si="209"/>
        <v>SB</v>
      </c>
      <c r="M1541" s="51">
        <v>1.2433986300327399E-8</v>
      </c>
      <c r="N1541" s="52">
        <v>2.9892667055693101E-6</v>
      </c>
      <c r="O1541" s="52">
        <v>0.99599911742732805</v>
      </c>
      <c r="P1541" s="53">
        <v>3.9978808719856101E-3</v>
      </c>
      <c r="Q1541" s="7" t="str">
        <f t="shared" ref="Q1541:Q1604" si="214">INDEX($M$3:$P$3, MATCH(MAX($M1541:$P1541),$M1541:$P1541,0))</f>
        <v>SB</v>
      </c>
      <c r="R1541" s="6">
        <v>0</v>
      </c>
      <c r="S1541" s="7">
        <v>0</v>
      </c>
      <c r="T1541" s="7">
        <v>0</v>
      </c>
      <c r="U1541" s="8">
        <v>1</v>
      </c>
      <c r="V1541" s="7" t="str">
        <f t="shared" ref="V1541:V1604" si="215">INDEX($R$3:$U$3, MATCH(MAX($R1541:$U1541),$R1541:$U1541,0))</f>
        <v>Zonal</v>
      </c>
      <c r="W1541" s="51">
        <v>1.18122702807721E-2</v>
      </c>
      <c r="X1541" s="52">
        <v>5.9034075719534299E-2</v>
      </c>
      <c r="Y1541" s="52">
        <v>1.39109085785778E-2</v>
      </c>
      <c r="Z1541" s="53">
        <v>0.91524274542111395</v>
      </c>
      <c r="AA1541" s="7" t="str">
        <f t="shared" ref="AA1541:AA1604" si="216">INDEX($W$3:$Z$3, MATCH(MAX($W1541:$Z1541),$W1541:$Z1541,0))</f>
        <v>Zonal</v>
      </c>
      <c r="AB1541" s="51">
        <v>1.6200226731460799E-3</v>
      </c>
      <c r="AC1541" s="52">
        <v>6.9947292197018895E-2</v>
      </c>
      <c r="AD1541" s="52">
        <v>1.7184775817848E-2</v>
      </c>
      <c r="AE1541" s="53">
        <v>0.91124790931198496</v>
      </c>
      <c r="AF1541" s="7" t="str">
        <f t="shared" ref="AF1541:AF1604" si="217">INDEX($AB$3:$AE$3, MATCH(MAX($AB1541:$AE1541),$AB1541:$AE1541,0))</f>
        <v>Zonal</v>
      </c>
      <c r="AG1541" s="51">
        <v>0.220538378908991</v>
      </c>
      <c r="AH1541" s="52">
        <v>0.31622722650118501</v>
      </c>
      <c r="AI1541" s="52">
        <v>0.25634340068790601</v>
      </c>
      <c r="AJ1541" s="53">
        <v>0.20689099390191601</v>
      </c>
      <c r="AK1541" s="44" t="str">
        <f t="shared" si="210"/>
        <v>NAO-</v>
      </c>
      <c r="AL1541" s="51">
        <v>3.0725952530479401E-2</v>
      </c>
      <c r="AM1541" s="52">
        <v>0.55329032392004995</v>
      </c>
      <c r="AN1541" s="52">
        <v>0.41598372354947</v>
      </c>
      <c r="AO1541" s="53">
        <v>0</v>
      </c>
      <c r="AP1541" s="44" t="str">
        <f t="shared" si="211"/>
        <v>NAO-</v>
      </c>
    </row>
    <row r="1542" spans="1:42" x14ac:dyDescent="0.3">
      <c r="A1542" s="4">
        <v>34917</v>
      </c>
      <c r="B1542" s="5">
        <f t="shared" si="212"/>
        <v>1995</v>
      </c>
      <c r="C1542" s="6">
        <v>0</v>
      </c>
      <c r="D1542" s="7">
        <v>0</v>
      </c>
      <c r="E1542" s="7">
        <v>1</v>
      </c>
      <c r="F1542" s="8">
        <v>0</v>
      </c>
      <c r="G1542" s="44" t="str">
        <f t="shared" si="213"/>
        <v>SB</v>
      </c>
      <c r="H1542" s="51">
        <v>6.8650095317111101E-3</v>
      </c>
      <c r="I1542" s="52">
        <v>2.4537635684651398E-4</v>
      </c>
      <c r="J1542" s="52">
        <v>0.21655494793779101</v>
      </c>
      <c r="K1542" s="53">
        <v>0.77633466617364599</v>
      </c>
      <c r="L1542" s="7" t="str">
        <f t="shared" ref="L1542:L1605" si="218">INDEX($H$3:$K$3, MATCH(MAX($H1542:$K1542),$H1542:$K1542,0))</f>
        <v>Zonal</v>
      </c>
      <c r="M1542" s="51">
        <v>4.2085009714868202E-6</v>
      </c>
      <c r="N1542" s="52">
        <v>3.35284410247155E-2</v>
      </c>
      <c r="O1542" s="52">
        <v>0.89913723584836802</v>
      </c>
      <c r="P1542" s="53">
        <v>6.7330114625947193E-2</v>
      </c>
      <c r="Q1542" s="7" t="str">
        <f t="shared" si="214"/>
        <v>SB</v>
      </c>
      <c r="R1542" s="6">
        <v>0</v>
      </c>
      <c r="S1542" s="7">
        <v>0</v>
      </c>
      <c r="T1542" s="7">
        <v>0</v>
      </c>
      <c r="U1542" s="8">
        <v>1</v>
      </c>
      <c r="V1542" s="7" t="str">
        <f t="shared" si="215"/>
        <v>Zonal</v>
      </c>
      <c r="W1542" s="51">
        <v>4.4457760571469004E-9</v>
      </c>
      <c r="X1542" s="52">
        <v>9.0111007500415902E-4</v>
      </c>
      <c r="Y1542" s="52">
        <v>0.26402110158712599</v>
      </c>
      <c r="Z1542" s="53">
        <v>0.735077783892091</v>
      </c>
      <c r="AA1542" s="7" t="str">
        <f t="shared" si="216"/>
        <v>Zonal</v>
      </c>
      <c r="AB1542" s="51">
        <v>3.12106069290768E-11</v>
      </c>
      <c r="AC1542" s="52">
        <v>2.0767094560709301E-3</v>
      </c>
      <c r="AD1542" s="52">
        <v>0.39192738919786502</v>
      </c>
      <c r="AE1542" s="53">
        <v>0.60599590131485304</v>
      </c>
      <c r="AF1542" s="7" t="str">
        <f t="shared" si="217"/>
        <v>Zonal</v>
      </c>
      <c r="AG1542" s="51">
        <v>0.20017909727611899</v>
      </c>
      <c r="AH1542" s="52">
        <v>0.31627014819349097</v>
      </c>
      <c r="AI1542" s="52">
        <v>0.27086557051573901</v>
      </c>
      <c r="AJ1542" s="53">
        <v>0.212685184014649</v>
      </c>
      <c r="AK1542" s="44" t="str">
        <f t="shared" si="210"/>
        <v>NAO-</v>
      </c>
      <c r="AL1542" s="51">
        <v>0</v>
      </c>
      <c r="AM1542" s="52">
        <v>0.49626378890728101</v>
      </c>
      <c r="AN1542" s="52">
        <v>0.37965208539177803</v>
      </c>
      <c r="AO1542" s="53">
        <v>0.12408412570094</v>
      </c>
      <c r="AP1542" s="44" t="str">
        <f t="shared" si="211"/>
        <v>NAO-</v>
      </c>
    </row>
    <row r="1543" spans="1:42" x14ac:dyDescent="0.3">
      <c r="A1543" s="4">
        <v>34918</v>
      </c>
      <c r="B1543" s="5">
        <f t="shared" si="212"/>
        <v>1995</v>
      </c>
      <c r="C1543" s="6">
        <v>0</v>
      </c>
      <c r="D1543" s="7">
        <v>0</v>
      </c>
      <c r="E1543" s="7">
        <v>1</v>
      </c>
      <c r="F1543" s="8">
        <v>0</v>
      </c>
      <c r="G1543" s="44" t="str">
        <f t="shared" si="213"/>
        <v>SB</v>
      </c>
      <c r="H1543" s="51">
        <v>1.7054768388159399E-3</v>
      </c>
      <c r="I1543" s="52">
        <v>1.3097748354843501E-5</v>
      </c>
      <c r="J1543" s="52">
        <v>0.72275765947698101</v>
      </c>
      <c r="K1543" s="53">
        <v>0.27552376593583899</v>
      </c>
      <c r="L1543" s="7" t="str">
        <f t="shared" si="218"/>
        <v>SB</v>
      </c>
      <c r="M1543" s="51">
        <v>3.3567031106299799E-6</v>
      </c>
      <c r="N1543" s="52">
        <v>9.1440669922770598E-2</v>
      </c>
      <c r="O1543" s="52">
        <v>0.83937050014293302</v>
      </c>
      <c r="P1543" s="53">
        <v>6.91854732311971E-2</v>
      </c>
      <c r="Q1543" s="7" t="str">
        <f t="shared" si="214"/>
        <v>SB</v>
      </c>
      <c r="R1543" s="6">
        <v>0</v>
      </c>
      <c r="S1543" s="7">
        <v>0</v>
      </c>
      <c r="T1543" s="7">
        <v>0</v>
      </c>
      <c r="U1543" s="8">
        <v>1</v>
      </c>
      <c r="V1543" s="7" t="str">
        <f t="shared" si="215"/>
        <v>Zonal</v>
      </c>
      <c r="W1543" s="51">
        <v>8.7787440160530699E-7</v>
      </c>
      <c r="X1543" s="52">
        <v>3.1180216566198198E-4</v>
      </c>
      <c r="Y1543" s="52">
        <v>5.1391230763784101E-2</v>
      </c>
      <c r="Z1543" s="53">
        <v>0.94829608919615205</v>
      </c>
      <c r="AA1543" s="7" t="str">
        <f t="shared" si="216"/>
        <v>Zonal</v>
      </c>
      <c r="AB1543" s="51">
        <v>1.67787473016596E-8</v>
      </c>
      <c r="AC1543" s="52">
        <v>6.1085661943491298E-4</v>
      </c>
      <c r="AD1543" s="52">
        <v>7.4216195279635994E-2</v>
      </c>
      <c r="AE1543" s="53">
        <v>0.92517293132218203</v>
      </c>
      <c r="AF1543" s="7" t="str">
        <f t="shared" si="217"/>
        <v>Zonal</v>
      </c>
      <c r="AG1543" s="51">
        <v>0.19859256815868601</v>
      </c>
      <c r="AH1543" s="52">
        <v>0.29241194219943101</v>
      </c>
      <c r="AI1543" s="52">
        <v>0.285090061264554</v>
      </c>
      <c r="AJ1543" s="53">
        <v>0.22390542837732699</v>
      </c>
      <c r="AK1543" s="44" t="str">
        <f t="shared" si="210"/>
        <v>NAO-</v>
      </c>
      <c r="AL1543" s="51">
        <v>0</v>
      </c>
      <c r="AM1543" s="52">
        <v>0.41935582704607199</v>
      </c>
      <c r="AN1543" s="52">
        <v>0.39364635594193997</v>
      </c>
      <c r="AO1543" s="53">
        <v>0.18699781701198701</v>
      </c>
      <c r="AP1543" s="44" t="str">
        <f t="shared" si="211"/>
        <v>NAO-</v>
      </c>
    </row>
    <row r="1544" spans="1:42" x14ac:dyDescent="0.3">
      <c r="A1544" s="4">
        <v>34919</v>
      </c>
      <c r="B1544" s="5">
        <f t="shared" si="212"/>
        <v>1995</v>
      </c>
      <c r="C1544" s="6">
        <v>0</v>
      </c>
      <c r="D1544" s="7">
        <v>0</v>
      </c>
      <c r="E1544" s="7">
        <v>0</v>
      </c>
      <c r="F1544" s="8">
        <v>1</v>
      </c>
      <c r="G1544" s="44" t="str">
        <f t="shared" si="213"/>
        <v>Zonal</v>
      </c>
      <c r="H1544" s="51">
        <v>5.4456803325800699E-3</v>
      </c>
      <c r="I1544" s="52">
        <v>2.7171754474678001E-26</v>
      </c>
      <c r="J1544" s="52">
        <v>2.30987856973939E-2</v>
      </c>
      <c r="K1544" s="53">
        <v>0.97145553397002904</v>
      </c>
      <c r="L1544" s="7" t="str">
        <f t="shared" si="218"/>
        <v>Zonal</v>
      </c>
      <c r="M1544" s="51">
        <v>1.3531711934998799E-4</v>
      </c>
      <c r="N1544" s="52">
        <v>2.08048476450239E-5</v>
      </c>
      <c r="O1544" s="52">
        <v>0.13536359451080099</v>
      </c>
      <c r="P1544" s="53">
        <v>0.86448028352219497</v>
      </c>
      <c r="Q1544" s="7" t="str">
        <f t="shared" si="214"/>
        <v>Zonal</v>
      </c>
      <c r="R1544" s="6">
        <v>0</v>
      </c>
      <c r="S1544" s="7">
        <v>0</v>
      </c>
      <c r="T1544" s="7">
        <v>0</v>
      </c>
      <c r="U1544" s="8">
        <v>1</v>
      </c>
      <c r="V1544" s="7" t="str">
        <f t="shared" si="215"/>
        <v>Zonal</v>
      </c>
      <c r="W1544" s="51">
        <v>2.35866591770879E-7</v>
      </c>
      <c r="X1544" s="52">
        <v>2.0053694168529501E-3</v>
      </c>
      <c r="Y1544" s="52">
        <v>8.3097078690703402E-2</v>
      </c>
      <c r="Z1544" s="53">
        <v>0.914897316025852</v>
      </c>
      <c r="AA1544" s="7" t="str">
        <f t="shared" si="216"/>
        <v>Zonal</v>
      </c>
      <c r="AB1544" s="51">
        <v>6.0317701654450099E-9</v>
      </c>
      <c r="AC1544" s="52">
        <v>2.6517975838847201E-3</v>
      </c>
      <c r="AD1544" s="52">
        <v>9.5741373082891407E-2</v>
      </c>
      <c r="AE1544" s="53">
        <v>0.90160682330145203</v>
      </c>
      <c r="AF1544" s="7" t="str">
        <f t="shared" si="217"/>
        <v>Zonal</v>
      </c>
      <c r="AG1544" s="51">
        <v>0.232187682148814</v>
      </c>
      <c r="AH1544" s="52">
        <v>0.226291897567554</v>
      </c>
      <c r="AI1544" s="52">
        <v>0.29486479105365698</v>
      </c>
      <c r="AJ1544" s="53">
        <v>0.246655629229973</v>
      </c>
      <c r="AK1544" s="44" t="str">
        <f t="shared" si="210"/>
        <v>SB</v>
      </c>
      <c r="AL1544" s="51">
        <v>0</v>
      </c>
      <c r="AM1544" s="52">
        <v>0.15204462215651299</v>
      </c>
      <c r="AN1544" s="52">
        <v>0.64212896072040504</v>
      </c>
      <c r="AO1544" s="53">
        <v>0.20582641712308</v>
      </c>
      <c r="AP1544" s="44" t="str">
        <f t="shared" si="211"/>
        <v>SB</v>
      </c>
    </row>
    <row r="1545" spans="1:42" x14ac:dyDescent="0.3">
      <c r="A1545" s="4">
        <v>34920</v>
      </c>
      <c r="B1545" s="5">
        <f t="shared" si="212"/>
        <v>1995</v>
      </c>
      <c r="C1545" s="6">
        <v>0</v>
      </c>
      <c r="D1545" s="7">
        <v>0</v>
      </c>
      <c r="E1545" s="7">
        <v>0</v>
      </c>
      <c r="F1545" s="8">
        <v>1</v>
      </c>
      <c r="G1545" s="44" t="str">
        <f t="shared" si="213"/>
        <v>Zonal</v>
      </c>
      <c r="H1545" s="51">
        <v>0.79112165707246895</v>
      </c>
      <c r="I1545" s="52">
        <v>2.0075100708126499E-49</v>
      </c>
      <c r="J1545" s="52">
        <v>3.0157451153180501E-5</v>
      </c>
      <c r="K1545" s="53">
        <v>0.20884818547638501</v>
      </c>
      <c r="L1545" s="7" t="str">
        <f t="shared" si="218"/>
        <v>AL</v>
      </c>
      <c r="M1545" s="51">
        <v>0.52736984300717904</v>
      </c>
      <c r="N1545" s="52">
        <v>7.8356694309101702E-10</v>
      </c>
      <c r="O1545" s="52">
        <v>3.5348480260446999E-5</v>
      </c>
      <c r="P1545" s="53">
        <v>0.47259480772899498</v>
      </c>
      <c r="Q1545" s="7" t="str">
        <f t="shared" si="214"/>
        <v>AL</v>
      </c>
      <c r="R1545" s="6">
        <v>1</v>
      </c>
      <c r="S1545" s="7">
        <v>0</v>
      </c>
      <c r="T1545" s="7">
        <v>0</v>
      </c>
      <c r="U1545" s="8">
        <v>0</v>
      </c>
      <c r="V1545" s="7" t="str">
        <f t="shared" si="215"/>
        <v>AL</v>
      </c>
      <c r="W1545" s="51">
        <v>0.34406700293000902</v>
      </c>
      <c r="X1545" s="52">
        <v>0.24339002664491399</v>
      </c>
      <c r="Y1545" s="52">
        <v>3.72548694559052E-3</v>
      </c>
      <c r="Z1545" s="53">
        <v>0.40881748347948299</v>
      </c>
      <c r="AA1545" s="7" t="str">
        <f t="shared" si="216"/>
        <v>Zonal</v>
      </c>
      <c r="AB1545" s="51">
        <v>0.28344487223984999</v>
      </c>
      <c r="AC1545" s="52">
        <v>0.20247234897232</v>
      </c>
      <c r="AD1545" s="52">
        <v>5.0854489558877104E-3</v>
      </c>
      <c r="AE1545" s="53">
        <v>0.50899732983193902</v>
      </c>
      <c r="AF1545" s="7" t="str">
        <f t="shared" si="217"/>
        <v>Zonal</v>
      </c>
      <c r="AG1545" s="51">
        <v>0.27546873220239099</v>
      </c>
      <c r="AH1545" s="52">
        <v>0.217642452846284</v>
      </c>
      <c r="AI1545" s="52">
        <v>0.25329887955136099</v>
      </c>
      <c r="AJ1545" s="53">
        <v>0.253589935399962</v>
      </c>
      <c r="AK1545" s="44" t="str">
        <f t="shared" si="210"/>
        <v>AL</v>
      </c>
      <c r="AL1545" s="51">
        <v>0.332850437844872</v>
      </c>
      <c r="AM1545" s="52">
        <v>0</v>
      </c>
      <c r="AN1545" s="52">
        <v>0.43767998162641503</v>
      </c>
      <c r="AO1545" s="53">
        <v>0.229469580528711</v>
      </c>
      <c r="AP1545" s="44" t="str">
        <f t="shared" si="211"/>
        <v>SB</v>
      </c>
    </row>
    <row r="1546" spans="1:42" x14ac:dyDescent="0.3">
      <c r="A1546" s="4">
        <v>34921</v>
      </c>
      <c r="B1546" s="5">
        <f t="shared" si="212"/>
        <v>1995</v>
      </c>
      <c r="C1546" s="6">
        <v>0</v>
      </c>
      <c r="D1546" s="7">
        <v>0</v>
      </c>
      <c r="E1546" s="7">
        <v>0</v>
      </c>
      <c r="F1546" s="8">
        <v>1</v>
      </c>
      <c r="G1546" s="44" t="str">
        <f t="shared" si="213"/>
        <v>Zonal</v>
      </c>
      <c r="H1546" s="51">
        <v>3.26551574502435E-3</v>
      </c>
      <c r="I1546" s="52">
        <v>2.3574218561742601E-74</v>
      </c>
      <c r="J1546" s="52">
        <v>3.04828797204032E-4</v>
      </c>
      <c r="K1546" s="53">
        <v>0.99642965545776296</v>
      </c>
      <c r="L1546" s="7" t="str">
        <f t="shared" si="218"/>
        <v>Zonal</v>
      </c>
      <c r="M1546" s="51">
        <v>1.06667237116488E-2</v>
      </c>
      <c r="N1546" s="52">
        <v>1.3792407121864499E-13</v>
      </c>
      <c r="O1546" s="52">
        <v>1.32653555474788E-3</v>
      </c>
      <c r="P1546" s="53">
        <v>0.98800674073346195</v>
      </c>
      <c r="Q1546" s="7" t="str">
        <f t="shared" si="214"/>
        <v>Zonal</v>
      </c>
      <c r="R1546" s="6">
        <v>0</v>
      </c>
      <c r="S1546" s="7">
        <v>0</v>
      </c>
      <c r="T1546" s="7">
        <v>1</v>
      </c>
      <c r="U1546" s="8">
        <v>0</v>
      </c>
      <c r="V1546" s="7" t="str">
        <f t="shared" si="215"/>
        <v>SB</v>
      </c>
      <c r="W1546" s="51">
        <v>1.80468854034969E-4</v>
      </c>
      <c r="X1546" s="52">
        <v>8.29970440190307E-2</v>
      </c>
      <c r="Y1546" s="52">
        <v>1.5756542176476599E-2</v>
      </c>
      <c r="Z1546" s="53">
        <v>0.901065944950456</v>
      </c>
      <c r="AA1546" s="7" t="str">
        <f t="shared" si="216"/>
        <v>Zonal</v>
      </c>
      <c r="AB1546" s="51">
        <v>8.13735886489999E-5</v>
      </c>
      <c r="AC1546" s="52">
        <v>2.91906963210318E-2</v>
      </c>
      <c r="AD1546" s="52">
        <v>1.8257794630244E-2</v>
      </c>
      <c r="AE1546" s="53">
        <v>0.95247013546007597</v>
      </c>
      <c r="AF1546" s="7" t="str">
        <f t="shared" si="217"/>
        <v>Zonal</v>
      </c>
      <c r="AG1546" s="51">
        <v>0.28297085293297902</v>
      </c>
      <c r="AH1546" s="52">
        <v>0.21822171046786201</v>
      </c>
      <c r="AI1546" s="52">
        <v>0.25352395021556701</v>
      </c>
      <c r="AJ1546" s="53">
        <v>0.24528348638358999</v>
      </c>
      <c r="AK1546" s="44" t="str">
        <f t="shared" si="210"/>
        <v>AL</v>
      </c>
      <c r="AL1546" s="51">
        <v>0.41570611293569198</v>
      </c>
      <c r="AM1546" s="52">
        <v>0</v>
      </c>
      <c r="AN1546" s="52">
        <v>0.418179891937705</v>
      </c>
      <c r="AO1546" s="53">
        <v>0.16611399512660199</v>
      </c>
      <c r="AP1546" s="44" t="str">
        <f t="shared" si="211"/>
        <v>SB</v>
      </c>
    </row>
    <row r="1547" spans="1:42" x14ac:dyDescent="0.3">
      <c r="A1547" s="4">
        <v>34922</v>
      </c>
      <c r="B1547" s="5">
        <f t="shared" si="212"/>
        <v>1995</v>
      </c>
      <c r="C1547" s="6">
        <v>0</v>
      </c>
      <c r="D1547" s="7">
        <v>0</v>
      </c>
      <c r="E1547" s="7">
        <v>0</v>
      </c>
      <c r="F1547" s="8">
        <v>1</v>
      </c>
      <c r="G1547" s="44" t="str">
        <f t="shared" si="213"/>
        <v>Zonal</v>
      </c>
      <c r="H1547" s="51">
        <v>0.15173560675570699</v>
      </c>
      <c r="I1547" s="52">
        <v>1.1610404996728901E-44</v>
      </c>
      <c r="J1547" s="52">
        <v>1.8735191050307E-2</v>
      </c>
      <c r="K1547" s="53">
        <v>0.82952920219397497</v>
      </c>
      <c r="L1547" s="7" t="str">
        <f t="shared" si="218"/>
        <v>Zonal</v>
      </c>
      <c r="M1547" s="51">
        <v>0.27452186172694798</v>
      </c>
      <c r="N1547" s="52">
        <v>5.2326408299939898E-8</v>
      </c>
      <c r="O1547" s="52">
        <v>5.3592475799411096E-4</v>
      </c>
      <c r="P1547" s="53">
        <v>0.72494216118865995</v>
      </c>
      <c r="Q1547" s="7" t="str">
        <f t="shared" si="214"/>
        <v>Zonal</v>
      </c>
      <c r="R1547" s="6">
        <v>0</v>
      </c>
      <c r="S1547" s="7">
        <v>0</v>
      </c>
      <c r="T1547" s="7">
        <v>1</v>
      </c>
      <c r="U1547" s="8">
        <v>0</v>
      </c>
      <c r="V1547" s="7" t="str">
        <f t="shared" si="215"/>
        <v>SB</v>
      </c>
      <c r="W1547" s="51">
        <v>7.8401591926923294E-11</v>
      </c>
      <c r="X1547" s="52">
        <v>4.7220219134080999E-3</v>
      </c>
      <c r="Y1547" s="52">
        <v>7.0014208717975798E-2</v>
      </c>
      <c r="Z1547" s="53">
        <v>0.92526376929021503</v>
      </c>
      <c r="AA1547" s="7" t="str">
        <f t="shared" si="216"/>
        <v>Zonal</v>
      </c>
      <c r="AB1547" s="51">
        <v>1.1032358173518901E-11</v>
      </c>
      <c r="AC1547" s="52">
        <v>6.2751613813325402E-4</v>
      </c>
      <c r="AD1547" s="52">
        <v>7.87045307419042E-2</v>
      </c>
      <c r="AE1547" s="53">
        <v>0.92066795310893101</v>
      </c>
      <c r="AF1547" s="7" t="str">
        <f t="shared" si="217"/>
        <v>Zonal</v>
      </c>
      <c r="AG1547" s="51">
        <v>0.28765614260185401</v>
      </c>
      <c r="AH1547" s="52">
        <v>0.209638381007416</v>
      </c>
      <c r="AI1547" s="52">
        <v>0.263337115754747</v>
      </c>
      <c r="AJ1547" s="53">
        <v>0.23936836063598099</v>
      </c>
      <c r="AK1547" s="44" t="str">
        <f t="shared" si="210"/>
        <v>AL</v>
      </c>
      <c r="AL1547" s="51">
        <v>0.41326434352772401</v>
      </c>
      <c r="AM1547" s="52">
        <v>0</v>
      </c>
      <c r="AN1547" s="52">
        <v>0.42799464181272701</v>
      </c>
      <c r="AO1547" s="53">
        <v>0.15874101465954699</v>
      </c>
      <c r="AP1547" s="44" t="str">
        <f t="shared" si="211"/>
        <v>SB</v>
      </c>
    </row>
    <row r="1548" spans="1:42" x14ac:dyDescent="0.3">
      <c r="A1548" s="4">
        <v>34923</v>
      </c>
      <c r="B1548" s="5">
        <f t="shared" si="212"/>
        <v>1995</v>
      </c>
      <c r="C1548" s="6">
        <v>0</v>
      </c>
      <c r="D1548" s="7">
        <v>0</v>
      </c>
      <c r="E1548" s="7">
        <v>0</v>
      </c>
      <c r="F1548" s="8">
        <v>1</v>
      </c>
      <c r="G1548" s="44" t="str">
        <f t="shared" si="213"/>
        <v>Zonal</v>
      </c>
      <c r="H1548" s="51">
        <v>2.3433362610246699E-3</v>
      </c>
      <c r="I1548" s="52">
        <v>1.0461447905515901E-41</v>
      </c>
      <c r="J1548" s="52">
        <v>4.6458023819591598E-4</v>
      </c>
      <c r="K1548" s="53">
        <v>0.99719208350076505</v>
      </c>
      <c r="L1548" s="7" t="str">
        <f t="shared" si="218"/>
        <v>Zonal</v>
      </c>
      <c r="M1548" s="51">
        <v>6.96249512586101E-3</v>
      </c>
      <c r="N1548" s="52">
        <v>1.9434247462684801E-12</v>
      </c>
      <c r="O1548" s="52">
        <v>1.2802849050228299E-3</v>
      </c>
      <c r="P1548" s="53">
        <v>0.99175721996716304</v>
      </c>
      <c r="Q1548" s="7" t="str">
        <f t="shared" si="214"/>
        <v>Zonal</v>
      </c>
      <c r="R1548" s="6">
        <v>0</v>
      </c>
      <c r="S1548" s="7">
        <v>0</v>
      </c>
      <c r="T1548" s="7">
        <v>1</v>
      </c>
      <c r="U1548" s="8">
        <v>0</v>
      </c>
      <c r="V1548" s="7" t="str">
        <f t="shared" si="215"/>
        <v>SB</v>
      </c>
      <c r="W1548" s="51">
        <v>6.0930348435032195E-4</v>
      </c>
      <c r="X1548" s="52">
        <v>9.6417830577798194E-2</v>
      </c>
      <c r="Y1548" s="52">
        <v>1.51597520427437E-2</v>
      </c>
      <c r="Z1548" s="53">
        <v>0.88781311389510598</v>
      </c>
      <c r="AA1548" s="7" t="str">
        <f t="shared" si="216"/>
        <v>Zonal</v>
      </c>
      <c r="AB1548" s="51">
        <v>3.9631921125135198E-4</v>
      </c>
      <c r="AC1548" s="52">
        <v>3.8519021579549999E-2</v>
      </c>
      <c r="AD1548" s="52">
        <v>1.6911213909109699E-2</v>
      </c>
      <c r="AE1548" s="53">
        <v>0.94417344530008795</v>
      </c>
      <c r="AF1548" s="7" t="str">
        <f t="shared" si="217"/>
        <v>Zonal</v>
      </c>
      <c r="AG1548" s="51">
        <v>0.26389600173021099</v>
      </c>
      <c r="AH1548" s="52">
        <v>0.18840935190480201</v>
      </c>
      <c r="AI1548" s="52">
        <v>0.28095653153300298</v>
      </c>
      <c r="AJ1548" s="53">
        <v>0.26673811483198201</v>
      </c>
      <c r="AK1548" s="44" t="str">
        <f t="shared" si="210"/>
        <v>SB</v>
      </c>
      <c r="AL1548" s="51">
        <v>0.28075813588752502</v>
      </c>
      <c r="AM1548" s="52">
        <v>0</v>
      </c>
      <c r="AN1548" s="52">
        <v>0.40868831568923902</v>
      </c>
      <c r="AO1548" s="53">
        <v>0.31055354842323402</v>
      </c>
      <c r="AP1548" s="44" t="str">
        <f t="shared" si="211"/>
        <v>SB</v>
      </c>
    </row>
    <row r="1549" spans="1:42" x14ac:dyDescent="0.3">
      <c r="A1549" s="4">
        <v>34924</v>
      </c>
      <c r="B1549" s="5">
        <f t="shared" si="212"/>
        <v>1995</v>
      </c>
      <c r="C1549" s="6">
        <v>0</v>
      </c>
      <c r="D1549" s="7">
        <v>0</v>
      </c>
      <c r="E1549" s="7">
        <v>0</v>
      </c>
      <c r="F1549" s="8">
        <v>1</v>
      </c>
      <c r="G1549" s="44" t="str">
        <f t="shared" si="213"/>
        <v>Zonal</v>
      </c>
      <c r="H1549" s="51">
        <v>6.6002478795723499E-3</v>
      </c>
      <c r="I1549" s="52">
        <v>4.5172124680688303E-40</v>
      </c>
      <c r="J1549" s="52">
        <v>1.94780995241054E-5</v>
      </c>
      <c r="K1549" s="53">
        <v>0.99338027402089002</v>
      </c>
      <c r="L1549" s="7" t="str">
        <f t="shared" si="218"/>
        <v>Zonal</v>
      </c>
      <c r="M1549" s="51">
        <v>4.5812670813307602E-2</v>
      </c>
      <c r="N1549" s="52">
        <v>8.36449509672021E-14</v>
      </c>
      <c r="O1549" s="52">
        <v>1.24022642957119E-4</v>
      </c>
      <c r="P1549" s="53">
        <v>0.95406330654364502</v>
      </c>
      <c r="Q1549" s="7" t="str">
        <f t="shared" si="214"/>
        <v>Zonal</v>
      </c>
      <c r="R1549" s="6">
        <v>1</v>
      </c>
      <c r="S1549" s="7">
        <v>0</v>
      </c>
      <c r="T1549" s="7">
        <v>0</v>
      </c>
      <c r="U1549" s="8">
        <v>0</v>
      </c>
      <c r="V1549" s="7" t="str">
        <f t="shared" si="215"/>
        <v>AL</v>
      </c>
      <c r="W1549" s="51">
        <v>0.28884351287211502</v>
      </c>
      <c r="X1549" s="52">
        <v>8.11873463980404E-2</v>
      </c>
      <c r="Y1549" s="52">
        <v>5.0971246125571497E-3</v>
      </c>
      <c r="Z1549" s="53">
        <v>0.62487201611728704</v>
      </c>
      <c r="AA1549" s="7" t="str">
        <f t="shared" si="216"/>
        <v>Zonal</v>
      </c>
      <c r="AB1549" s="51">
        <v>0.12734609312898501</v>
      </c>
      <c r="AC1549" s="52">
        <v>0.126460927514504</v>
      </c>
      <c r="AD1549" s="52">
        <v>6.2064887944464396E-3</v>
      </c>
      <c r="AE1549" s="53">
        <v>0.739986490562063</v>
      </c>
      <c r="AF1549" s="7" t="str">
        <f t="shared" si="217"/>
        <v>Zonal</v>
      </c>
      <c r="AG1549" s="51">
        <v>0.22544212314916801</v>
      </c>
      <c r="AH1549" s="52">
        <v>0.19138992736069299</v>
      </c>
      <c r="AI1549" s="52">
        <v>0.27759078287765598</v>
      </c>
      <c r="AJ1549" s="53">
        <v>0.30557716661248002</v>
      </c>
      <c r="AK1549" s="44" t="str">
        <f t="shared" si="210"/>
        <v>Zonal</v>
      </c>
      <c r="AL1549" s="51">
        <v>9.5265140328318704E-2</v>
      </c>
      <c r="AM1549" s="52">
        <v>0</v>
      </c>
      <c r="AN1549" s="52">
        <v>0.452044835999654</v>
      </c>
      <c r="AO1549" s="53">
        <v>0.45269002367202599</v>
      </c>
      <c r="AP1549" s="44" t="str">
        <f t="shared" si="211"/>
        <v>Zonal</v>
      </c>
    </row>
    <row r="1550" spans="1:42" x14ac:dyDescent="0.3">
      <c r="A1550" s="4">
        <v>34925</v>
      </c>
      <c r="B1550" s="5">
        <f t="shared" si="212"/>
        <v>1995</v>
      </c>
      <c r="C1550" s="6">
        <v>0</v>
      </c>
      <c r="D1550" s="7">
        <v>0</v>
      </c>
      <c r="E1550" s="7">
        <v>0</v>
      </c>
      <c r="F1550" s="8">
        <v>1</v>
      </c>
      <c r="G1550" s="44" t="str">
        <f t="shared" si="213"/>
        <v>Zonal</v>
      </c>
      <c r="H1550" s="51">
        <v>2.6036045718346498E-4</v>
      </c>
      <c r="I1550" s="52">
        <v>1.2830943426798799E-52</v>
      </c>
      <c r="J1550" s="52">
        <v>3.5045882381392799E-6</v>
      </c>
      <c r="K1550" s="53">
        <v>0.99973613495456704</v>
      </c>
      <c r="L1550" s="7" t="str">
        <f t="shared" si="218"/>
        <v>Zonal</v>
      </c>
      <c r="M1550" s="51">
        <v>2.1523032367814902E-3</v>
      </c>
      <c r="N1550" s="52">
        <v>1.78751827966766E-14</v>
      </c>
      <c r="O1550" s="52">
        <v>5.3025541602977995E-4</v>
      </c>
      <c r="P1550" s="53">
        <v>0.99731744134716405</v>
      </c>
      <c r="Q1550" s="7" t="str">
        <f t="shared" si="214"/>
        <v>Zonal</v>
      </c>
      <c r="R1550" s="6">
        <v>1</v>
      </c>
      <c r="S1550" s="7">
        <v>0</v>
      </c>
      <c r="T1550" s="7">
        <v>0</v>
      </c>
      <c r="U1550" s="8">
        <v>0</v>
      </c>
      <c r="V1550" s="7" t="str">
        <f t="shared" si="215"/>
        <v>AL</v>
      </c>
      <c r="W1550" s="51">
        <v>0.28664782691684398</v>
      </c>
      <c r="X1550" s="52">
        <v>9.4406082537331903E-2</v>
      </c>
      <c r="Y1550" s="52">
        <v>5.6204394152135403E-3</v>
      </c>
      <c r="Z1550" s="53">
        <v>0.61332565113061099</v>
      </c>
      <c r="AA1550" s="7" t="str">
        <f t="shared" si="216"/>
        <v>Zonal</v>
      </c>
      <c r="AB1550" s="51">
        <v>0.116473957784807</v>
      </c>
      <c r="AC1550" s="52">
        <v>0.145829116307201</v>
      </c>
      <c r="AD1550" s="52">
        <v>7.06695104927468E-3</v>
      </c>
      <c r="AE1550" s="53">
        <v>0.73062997485871395</v>
      </c>
      <c r="AF1550" s="7" t="str">
        <f t="shared" si="217"/>
        <v>Zonal</v>
      </c>
      <c r="AG1550" s="51">
        <v>0.23281819069318299</v>
      </c>
      <c r="AH1550" s="52">
        <v>0.213167233172851</v>
      </c>
      <c r="AI1550" s="52">
        <v>0.26731203298463801</v>
      </c>
      <c r="AJ1550" s="53">
        <v>0.28670254314932703</v>
      </c>
      <c r="AK1550" s="44" t="str">
        <f t="shared" si="210"/>
        <v>Zonal</v>
      </c>
      <c r="AL1550" s="51">
        <v>0</v>
      </c>
      <c r="AM1550" s="52">
        <v>5.1969237939874097E-2</v>
      </c>
      <c r="AN1550" s="52">
        <v>0.49822473850878002</v>
      </c>
      <c r="AO1550" s="53">
        <v>0.44980602355134502</v>
      </c>
      <c r="AP1550" s="44" t="str">
        <f t="shared" si="211"/>
        <v>SB</v>
      </c>
    </row>
    <row r="1551" spans="1:42" x14ac:dyDescent="0.3">
      <c r="A1551" s="4">
        <v>34926</v>
      </c>
      <c r="B1551" s="5">
        <f t="shared" si="212"/>
        <v>1995</v>
      </c>
      <c r="C1551" s="6">
        <v>0</v>
      </c>
      <c r="D1551" s="7">
        <v>0</v>
      </c>
      <c r="E1551" s="7">
        <v>0</v>
      </c>
      <c r="F1551" s="8">
        <v>1</v>
      </c>
      <c r="G1551" s="44" t="str">
        <f t="shared" si="213"/>
        <v>Zonal</v>
      </c>
      <c r="H1551" s="51">
        <v>6.3183392046997495E-5</v>
      </c>
      <c r="I1551" s="52">
        <v>3.3929627746991601E-56</v>
      </c>
      <c r="J1551" s="52">
        <v>1.02980576865202E-5</v>
      </c>
      <c r="K1551" s="53">
        <v>0.99992651855027004</v>
      </c>
      <c r="L1551" s="7" t="str">
        <f t="shared" si="218"/>
        <v>Zonal</v>
      </c>
      <c r="M1551" s="51">
        <v>3.24190109620383E-4</v>
      </c>
      <c r="N1551" s="52">
        <v>1.1775249785172999E-13</v>
      </c>
      <c r="O1551" s="52">
        <v>5.5734738420862497E-2</v>
      </c>
      <c r="P1551" s="53">
        <v>0.94394107146938599</v>
      </c>
      <c r="Q1551" s="7" t="str">
        <f t="shared" si="214"/>
        <v>Zonal</v>
      </c>
      <c r="R1551" s="6">
        <v>1</v>
      </c>
      <c r="S1551" s="7">
        <v>0</v>
      </c>
      <c r="T1551" s="7">
        <v>0</v>
      </c>
      <c r="U1551" s="8">
        <v>0</v>
      </c>
      <c r="V1551" s="7" t="str">
        <f t="shared" si="215"/>
        <v>AL</v>
      </c>
      <c r="W1551" s="51">
        <v>0.93127433330412801</v>
      </c>
      <c r="X1551" s="52">
        <v>3.7410938379719899E-2</v>
      </c>
      <c r="Y1551" s="52">
        <v>2.62233218309043E-4</v>
      </c>
      <c r="Z1551" s="53">
        <v>3.1052495097841901E-2</v>
      </c>
      <c r="AA1551" s="7" t="str">
        <f t="shared" si="216"/>
        <v>AL</v>
      </c>
      <c r="AB1551" s="51">
        <v>0.91879886490683904</v>
      </c>
      <c r="AC1551" s="52">
        <v>4.3618990283416703E-2</v>
      </c>
      <c r="AD1551" s="52">
        <v>3.5663636403580797E-4</v>
      </c>
      <c r="AE1551" s="53">
        <v>3.7225508445708599E-2</v>
      </c>
      <c r="AF1551" s="7" t="str">
        <f t="shared" si="217"/>
        <v>AL</v>
      </c>
      <c r="AG1551" s="51">
        <v>0.25736162593984302</v>
      </c>
      <c r="AH1551" s="52">
        <v>0.205242286369513</v>
      </c>
      <c r="AI1551" s="52">
        <v>0.26248050105388898</v>
      </c>
      <c r="AJ1551" s="53">
        <v>0.27491558663675197</v>
      </c>
      <c r="AK1551" s="44" t="str">
        <f t="shared" si="210"/>
        <v>Zonal</v>
      </c>
      <c r="AL1551" s="51">
        <v>0.18176134383109099</v>
      </c>
      <c r="AM1551" s="52">
        <v>0</v>
      </c>
      <c r="AN1551" s="52">
        <v>0.46562685006390497</v>
      </c>
      <c r="AO1551" s="53">
        <v>0.35261180610500298</v>
      </c>
      <c r="AP1551" s="44" t="str">
        <f t="shared" si="211"/>
        <v>SB</v>
      </c>
    </row>
    <row r="1552" spans="1:42" x14ac:dyDescent="0.3">
      <c r="A1552" s="4">
        <v>34927</v>
      </c>
      <c r="B1552" s="5">
        <f t="shared" si="212"/>
        <v>1995</v>
      </c>
      <c r="C1552" s="6">
        <v>0</v>
      </c>
      <c r="D1552" s="7">
        <v>0</v>
      </c>
      <c r="E1552" s="7">
        <v>0</v>
      </c>
      <c r="F1552" s="8">
        <v>1</v>
      </c>
      <c r="G1552" s="44" t="str">
        <f t="shared" si="213"/>
        <v>Zonal</v>
      </c>
      <c r="H1552" s="51">
        <v>6.8915292211436897E-4</v>
      </c>
      <c r="I1552" s="52">
        <v>1.40920406817281E-30</v>
      </c>
      <c r="J1552" s="52">
        <v>3.6859909582332502E-4</v>
      </c>
      <c r="K1552" s="53">
        <v>0.99894224798206799</v>
      </c>
      <c r="L1552" s="7" t="str">
        <f t="shared" si="218"/>
        <v>Zonal</v>
      </c>
      <c r="M1552" s="51">
        <v>5.1039104821758196E-4</v>
      </c>
      <c r="N1552" s="52">
        <v>5.83591150605321E-11</v>
      </c>
      <c r="O1552" s="52">
        <v>3.3476421442340198E-2</v>
      </c>
      <c r="P1552" s="53">
        <v>0.96601318745109399</v>
      </c>
      <c r="Q1552" s="7" t="str">
        <f t="shared" si="214"/>
        <v>Zonal</v>
      </c>
      <c r="R1552" s="6">
        <v>1</v>
      </c>
      <c r="S1552" s="7">
        <v>0</v>
      </c>
      <c r="T1552" s="7">
        <v>0</v>
      </c>
      <c r="U1552" s="8">
        <v>0</v>
      </c>
      <c r="V1552" s="7" t="str">
        <f t="shared" si="215"/>
        <v>AL</v>
      </c>
      <c r="W1552" s="51">
        <v>0.58759214237522395</v>
      </c>
      <c r="X1552" s="52">
        <v>0.19400034504307501</v>
      </c>
      <c r="Y1552" s="52">
        <v>1.9383020288169499E-3</v>
      </c>
      <c r="Z1552" s="53">
        <v>0.21646921055288401</v>
      </c>
      <c r="AA1552" s="7" t="str">
        <f t="shared" si="216"/>
        <v>AL</v>
      </c>
      <c r="AB1552" s="51">
        <v>0.51735063338991205</v>
      </c>
      <c r="AC1552" s="52">
        <v>0.190666758246063</v>
      </c>
      <c r="AD1552" s="52">
        <v>2.8893365373186802E-3</v>
      </c>
      <c r="AE1552" s="53">
        <v>0.28909327182670302</v>
      </c>
      <c r="AF1552" s="7" t="str">
        <f t="shared" si="217"/>
        <v>AL</v>
      </c>
      <c r="AG1552" s="51">
        <v>0.25347188011222599</v>
      </c>
      <c r="AH1552" s="52">
        <v>0.196773344429643</v>
      </c>
      <c r="AI1552" s="52">
        <v>0.271928421149087</v>
      </c>
      <c r="AJ1552" s="53">
        <v>0.27782635430904101</v>
      </c>
      <c r="AK1552" s="44" t="str">
        <f t="shared" si="210"/>
        <v>Zonal</v>
      </c>
      <c r="AL1552" s="51">
        <v>0.17033336861043399</v>
      </c>
      <c r="AM1552" s="52">
        <v>0</v>
      </c>
      <c r="AN1552" s="52">
        <v>0.48745899036935098</v>
      </c>
      <c r="AO1552" s="53">
        <v>0.342207641020213</v>
      </c>
      <c r="AP1552" s="44" t="str">
        <f t="shared" si="211"/>
        <v>SB</v>
      </c>
    </row>
    <row r="1553" spans="1:42" x14ac:dyDescent="0.3">
      <c r="A1553" s="4">
        <v>34928</v>
      </c>
      <c r="B1553" s="5">
        <f t="shared" si="212"/>
        <v>1995</v>
      </c>
      <c r="C1553" s="6">
        <v>0</v>
      </c>
      <c r="D1553" s="7">
        <v>0</v>
      </c>
      <c r="E1553" s="7">
        <v>0</v>
      </c>
      <c r="F1553" s="8">
        <v>1</v>
      </c>
      <c r="G1553" s="44" t="str">
        <f t="shared" si="213"/>
        <v>Zonal</v>
      </c>
      <c r="H1553" s="51">
        <v>3.6899115082070902E-2</v>
      </c>
      <c r="I1553" s="52">
        <v>1.2705148042453799E-29</v>
      </c>
      <c r="J1553" s="52">
        <v>4.3301882241831202E-4</v>
      </c>
      <c r="K1553" s="53">
        <v>0.96266786609550303</v>
      </c>
      <c r="L1553" s="7" t="str">
        <f t="shared" si="218"/>
        <v>Zonal</v>
      </c>
      <c r="M1553" s="51">
        <v>0.11090449010922</v>
      </c>
      <c r="N1553" s="52">
        <v>9.2311412277906002E-8</v>
      </c>
      <c r="O1553" s="52">
        <v>8.8023699719554996E-2</v>
      </c>
      <c r="P1553" s="53">
        <v>0.80107171785982401</v>
      </c>
      <c r="Q1553" s="7" t="str">
        <f t="shared" si="214"/>
        <v>Zonal</v>
      </c>
      <c r="R1553" s="6">
        <v>1</v>
      </c>
      <c r="S1553" s="7">
        <v>0</v>
      </c>
      <c r="T1553" s="7">
        <v>0</v>
      </c>
      <c r="U1553" s="8">
        <v>0</v>
      </c>
      <c r="V1553" s="7" t="str">
        <f t="shared" si="215"/>
        <v>AL</v>
      </c>
      <c r="W1553" s="51">
        <v>0.27889576933172699</v>
      </c>
      <c r="X1553" s="52">
        <v>0.214334534838857</v>
      </c>
      <c r="Y1553" s="52">
        <v>4.6540557737472198E-3</v>
      </c>
      <c r="Z1553" s="53">
        <v>0.502115640055667</v>
      </c>
      <c r="AA1553" s="7" t="str">
        <f t="shared" si="216"/>
        <v>Zonal</v>
      </c>
      <c r="AB1553" s="51">
        <v>0.167885785413978</v>
      </c>
      <c r="AC1553" s="52">
        <v>0.190302215621455</v>
      </c>
      <c r="AD1553" s="52">
        <v>6.50312629640313E-3</v>
      </c>
      <c r="AE1553" s="53">
        <v>0.63530887266816205</v>
      </c>
      <c r="AF1553" s="7" t="str">
        <f t="shared" si="217"/>
        <v>Zonal</v>
      </c>
      <c r="AG1553" s="51">
        <v>0.24557275717118299</v>
      </c>
      <c r="AH1553" s="52">
        <v>0.23133066560152299</v>
      </c>
      <c r="AI1553" s="52">
        <v>0.27854328335190598</v>
      </c>
      <c r="AJ1553" s="53">
        <v>0.24455329387538599</v>
      </c>
      <c r="AK1553" s="44" t="str">
        <f t="shared" si="210"/>
        <v>SB</v>
      </c>
      <c r="AL1553" s="51">
        <v>0</v>
      </c>
      <c r="AM1553" s="52">
        <v>0.18169904792160901</v>
      </c>
      <c r="AN1553" s="52">
        <v>0.69418328749987501</v>
      </c>
      <c r="AO1553" s="53">
        <v>0.124117664578514</v>
      </c>
      <c r="AP1553" s="44" t="str">
        <f t="shared" si="211"/>
        <v>SB</v>
      </c>
    </row>
    <row r="1554" spans="1:42" x14ac:dyDescent="0.3">
      <c r="A1554" s="4">
        <v>34929</v>
      </c>
      <c r="B1554" s="5">
        <f t="shared" si="212"/>
        <v>1995</v>
      </c>
      <c r="C1554" s="6">
        <v>0</v>
      </c>
      <c r="D1554" s="7">
        <v>1</v>
      </c>
      <c r="E1554" s="7">
        <v>0</v>
      </c>
      <c r="F1554" s="8">
        <v>0</v>
      </c>
      <c r="G1554" s="44" t="str">
        <f t="shared" si="213"/>
        <v>NAO-</v>
      </c>
      <c r="H1554" s="51">
        <v>0.99396286151699098</v>
      </c>
      <c r="I1554" s="52">
        <v>2.0557694384949799E-20</v>
      </c>
      <c r="J1554" s="52">
        <v>2.3039004340520302E-3</v>
      </c>
      <c r="K1554" s="53">
        <v>3.7332380489436402E-3</v>
      </c>
      <c r="L1554" s="7" t="str">
        <f t="shared" si="218"/>
        <v>AL</v>
      </c>
      <c r="M1554" s="51">
        <v>0.96109413182758996</v>
      </c>
      <c r="N1554" s="52">
        <v>1.93890764708667E-3</v>
      </c>
      <c r="O1554" s="52">
        <v>3.4707033689136697E-2</v>
      </c>
      <c r="P1554" s="53">
        <v>2.25992683617489E-3</v>
      </c>
      <c r="Q1554" s="7" t="str">
        <f t="shared" si="214"/>
        <v>AL</v>
      </c>
      <c r="R1554" s="6">
        <v>0</v>
      </c>
      <c r="S1554" s="7">
        <v>0</v>
      </c>
      <c r="T1554" s="7">
        <v>0</v>
      </c>
      <c r="U1554" s="8">
        <v>1</v>
      </c>
      <c r="V1554" s="7" t="str">
        <f t="shared" si="215"/>
        <v>Zonal</v>
      </c>
      <c r="W1554" s="51">
        <v>1.8705431446819999E-4</v>
      </c>
      <c r="X1554" s="52">
        <v>0.115461203007846</v>
      </c>
      <c r="Y1554" s="52">
        <v>0.13302139612116801</v>
      </c>
      <c r="Z1554" s="53">
        <v>0.75133034655651598</v>
      </c>
      <c r="AA1554" s="7" t="str">
        <f t="shared" si="216"/>
        <v>Zonal</v>
      </c>
      <c r="AB1554" s="51">
        <v>1.65142592867131E-5</v>
      </c>
      <c r="AC1554" s="52">
        <v>9.1636706497198003E-2</v>
      </c>
      <c r="AD1554" s="52">
        <v>0.15389266336038801</v>
      </c>
      <c r="AE1554" s="53">
        <v>0.75445411588312705</v>
      </c>
      <c r="AF1554" s="7" t="str">
        <f t="shared" si="217"/>
        <v>Zonal</v>
      </c>
      <c r="AG1554" s="51">
        <v>0.242232043187699</v>
      </c>
      <c r="AH1554" s="52">
        <v>0.29018025573495299</v>
      </c>
      <c r="AI1554" s="52">
        <v>0.25193098543493198</v>
      </c>
      <c r="AJ1554" s="53">
        <v>0.21565671564241401</v>
      </c>
      <c r="AK1554" s="44" t="str">
        <f t="shared" si="210"/>
        <v>NAO-</v>
      </c>
      <c r="AL1554" s="51">
        <v>0.196298896408413</v>
      </c>
      <c r="AM1554" s="52">
        <v>0.49280840189828901</v>
      </c>
      <c r="AN1554" s="52">
        <v>0.31089270169329702</v>
      </c>
      <c r="AO1554" s="53">
        <v>0</v>
      </c>
      <c r="AP1554" s="44" t="str">
        <f t="shared" si="211"/>
        <v>NAO-</v>
      </c>
    </row>
    <row r="1555" spans="1:42" x14ac:dyDescent="0.3">
      <c r="A1555" s="4">
        <v>34930</v>
      </c>
      <c r="B1555" s="5">
        <f t="shared" si="212"/>
        <v>1995</v>
      </c>
      <c r="C1555" s="6">
        <v>0</v>
      </c>
      <c r="D1555" s="7">
        <v>1</v>
      </c>
      <c r="E1555" s="7">
        <v>0</v>
      </c>
      <c r="F1555" s="8">
        <v>0</v>
      </c>
      <c r="G1555" s="44" t="str">
        <f t="shared" si="213"/>
        <v>NAO-</v>
      </c>
      <c r="H1555" s="51">
        <v>0.97173440031693703</v>
      </c>
      <c r="I1555" s="52">
        <v>3.6910264498322202E-25</v>
      </c>
      <c r="J1555" s="52">
        <v>2.81200924241286E-2</v>
      </c>
      <c r="K1555" s="53">
        <v>1.4550725894388501E-4</v>
      </c>
      <c r="L1555" s="7" t="str">
        <f t="shared" si="218"/>
        <v>AL</v>
      </c>
      <c r="M1555" s="51">
        <v>0.99896235470991301</v>
      </c>
      <c r="N1555" s="52">
        <v>2.9538217752181999E-5</v>
      </c>
      <c r="O1555" s="52">
        <v>9.4012141941989804E-4</v>
      </c>
      <c r="P1555" s="53">
        <v>6.7985652921987398E-5</v>
      </c>
      <c r="Q1555" s="7" t="str">
        <f t="shared" si="214"/>
        <v>AL</v>
      </c>
      <c r="R1555" s="6">
        <v>0</v>
      </c>
      <c r="S1555" s="7">
        <v>0</v>
      </c>
      <c r="T1555" s="7">
        <v>1</v>
      </c>
      <c r="U1555" s="8">
        <v>0</v>
      </c>
      <c r="V1555" s="7" t="str">
        <f t="shared" si="215"/>
        <v>SB</v>
      </c>
      <c r="W1555" s="51">
        <v>4.37849532757331E-8</v>
      </c>
      <c r="X1555" s="52">
        <v>0.29494058036877902</v>
      </c>
      <c r="Y1555" s="52">
        <v>0.49129118137894301</v>
      </c>
      <c r="Z1555" s="53">
        <v>0.21376819446732101</v>
      </c>
      <c r="AA1555" s="7" t="str">
        <f t="shared" si="216"/>
        <v>SB</v>
      </c>
      <c r="AB1555" s="51">
        <v>1.20863468911832E-9</v>
      </c>
      <c r="AC1555" s="52">
        <v>0.18423851846859801</v>
      </c>
      <c r="AD1555" s="52">
        <v>0.59160748032293797</v>
      </c>
      <c r="AE1555" s="53">
        <v>0.22415399999982699</v>
      </c>
      <c r="AF1555" s="7" t="str">
        <f t="shared" si="217"/>
        <v>SB</v>
      </c>
      <c r="AG1555" s="51">
        <v>0.25217119406041599</v>
      </c>
      <c r="AH1555" s="52">
        <v>0.295828358356996</v>
      </c>
      <c r="AI1555" s="52">
        <v>0.247663519364687</v>
      </c>
      <c r="AJ1555" s="53">
        <v>0.20433692821789801</v>
      </c>
      <c r="AK1555" s="44" t="str">
        <f t="shared" si="210"/>
        <v>NAO-</v>
      </c>
      <c r="AL1555" s="51">
        <v>0.29623701351362802</v>
      </c>
      <c r="AM1555" s="52">
        <v>0.44670952100460098</v>
      </c>
      <c r="AN1555" s="52">
        <v>0.25705346548176899</v>
      </c>
      <c r="AO1555" s="53">
        <v>0</v>
      </c>
      <c r="AP1555" s="44" t="str">
        <f t="shared" si="211"/>
        <v>NAO-</v>
      </c>
    </row>
    <row r="1556" spans="1:42" x14ac:dyDescent="0.3">
      <c r="A1556" s="4">
        <v>34931</v>
      </c>
      <c r="B1556" s="5">
        <f t="shared" si="212"/>
        <v>1995</v>
      </c>
      <c r="C1556" s="6">
        <v>0</v>
      </c>
      <c r="D1556" s="7">
        <v>0</v>
      </c>
      <c r="E1556" s="7">
        <v>0</v>
      </c>
      <c r="F1556" s="8">
        <v>1</v>
      </c>
      <c r="G1556" s="44" t="str">
        <f t="shared" si="213"/>
        <v>Zonal</v>
      </c>
      <c r="H1556" s="51">
        <v>0.675517181440493</v>
      </c>
      <c r="I1556" s="52">
        <v>9.9750793681671192E-31</v>
      </c>
      <c r="J1556" s="52">
        <v>0.22019946984376901</v>
      </c>
      <c r="K1556" s="53">
        <v>0.10428334871572401</v>
      </c>
      <c r="L1556" s="7" t="str">
        <f t="shared" si="218"/>
        <v>AL</v>
      </c>
      <c r="M1556" s="51">
        <v>0.83171677101047403</v>
      </c>
      <c r="N1556" s="52">
        <v>3.6184366092776499E-7</v>
      </c>
      <c r="O1556" s="52">
        <v>2.9991896097391401E-2</v>
      </c>
      <c r="P1556" s="53">
        <v>0.138290971048459</v>
      </c>
      <c r="Q1556" s="7" t="str">
        <f t="shared" si="214"/>
        <v>AL</v>
      </c>
      <c r="R1556" s="6">
        <v>0</v>
      </c>
      <c r="S1556" s="7">
        <v>0</v>
      </c>
      <c r="T1556" s="7">
        <v>1</v>
      </c>
      <c r="U1556" s="8">
        <v>0</v>
      </c>
      <c r="V1556" s="7" t="str">
        <f t="shared" si="215"/>
        <v>SB</v>
      </c>
      <c r="W1556" s="51">
        <v>1.17706887077296E-7</v>
      </c>
      <c r="X1556" s="52">
        <v>0.15693307832337999</v>
      </c>
      <c r="Y1556" s="52">
        <v>8.3089281889396197E-2</v>
      </c>
      <c r="Z1556" s="53">
        <v>0.75997752208033698</v>
      </c>
      <c r="AA1556" s="7" t="str">
        <f t="shared" si="216"/>
        <v>Zonal</v>
      </c>
      <c r="AB1556" s="51">
        <v>5.3443647381353996E-9</v>
      </c>
      <c r="AC1556" s="52">
        <v>7.0904056084921396E-2</v>
      </c>
      <c r="AD1556" s="52">
        <v>0.104673052530646</v>
      </c>
      <c r="AE1556" s="53">
        <v>0.82442288604006797</v>
      </c>
      <c r="AF1556" s="7" t="str">
        <f t="shared" si="217"/>
        <v>Zonal</v>
      </c>
      <c r="AG1556" s="51">
        <v>0.28647058039233803</v>
      </c>
      <c r="AH1556" s="52">
        <v>0.226525059095501</v>
      </c>
      <c r="AI1556" s="52">
        <v>0.27651657957557102</v>
      </c>
      <c r="AJ1556" s="53">
        <v>0.21048778093658699</v>
      </c>
      <c r="AK1556" s="44" t="str">
        <f t="shared" si="210"/>
        <v>AL</v>
      </c>
      <c r="AL1556" s="51">
        <v>0.414950677456216</v>
      </c>
      <c r="AM1556" s="52">
        <v>0.19782071313635399</v>
      </c>
      <c r="AN1556" s="52">
        <v>0.38722860940742898</v>
      </c>
      <c r="AO1556" s="53">
        <v>0</v>
      </c>
      <c r="AP1556" s="44" t="str">
        <f t="shared" si="211"/>
        <v>AL</v>
      </c>
    </row>
    <row r="1557" spans="1:42" x14ac:dyDescent="0.3">
      <c r="A1557" s="4">
        <v>34932</v>
      </c>
      <c r="B1557" s="5">
        <f t="shared" si="212"/>
        <v>1995</v>
      </c>
      <c r="C1557" s="6">
        <v>0</v>
      </c>
      <c r="D1557" s="7">
        <v>0</v>
      </c>
      <c r="E1557" s="7">
        <v>0</v>
      </c>
      <c r="F1557" s="8">
        <v>1</v>
      </c>
      <c r="G1557" s="44" t="str">
        <f t="shared" si="213"/>
        <v>Zonal</v>
      </c>
      <c r="H1557" s="51">
        <v>0.122780091803653</v>
      </c>
      <c r="I1557" s="52">
        <v>5.18460459052025E-20</v>
      </c>
      <c r="J1557" s="52">
        <v>1.0090204815304299E-3</v>
      </c>
      <c r="K1557" s="53">
        <v>0.87621088771480904</v>
      </c>
      <c r="L1557" s="7" t="str">
        <f t="shared" si="218"/>
        <v>Zonal</v>
      </c>
      <c r="M1557" s="51">
        <v>0.48372816499950499</v>
      </c>
      <c r="N1557" s="52">
        <v>4.7536180479836403E-9</v>
      </c>
      <c r="O1557" s="52">
        <v>4.3001321459422898E-2</v>
      </c>
      <c r="P1557" s="53">
        <v>0.47327050878743998</v>
      </c>
      <c r="Q1557" s="7" t="str">
        <f t="shared" si="214"/>
        <v>AL</v>
      </c>
      <c r="R1557" s="6">
        <v>0</v>
      </c>
      <c r="S1557" s="7">
        <v>0</v>
      </c>
      <c r="T1557" s="7">
        <v>1</v>
      </c>
      <c r="U1557" s="8">
        <v>0</v>
      </c>
      <c r="V1557" s="7" t="str">
        <f t="shared" si="215"/>
        <v>SB</v>
      </c>
      <c r="W1557" s="51">
        <v>1.46227047818614E-4</v>
      </c>
      <c r="X1557" s="52">
        <v>9.4270573714380704E-2</v>
      </c>
      <c r="Y1557" s="52">
        <v>1.8434723627003401E-2</v>
      </c>
      <c r="Z1557" s="53">
        <v>0.88714847561079802</v>
      </c>
      <c r="AA1557" s="7" t="str">
        <f t="shared" si="216"/>
        <v>Zonal</v>
      </c>
      <c r="AB1557" s="51">
        <v>1.92246709711939E-5</v>
      </c>
      <c r="AC1557" s="52">
        <v>6.2070695479088202E-2</v>
      </c>
      <c r="AD1557" s="52">
        <v>2.2258219319374498E-2</v>
      </c>
      <c r="AE1557" s="53">
        <v>0.91565186053056702</v>
      </c>
      <c r="AF1557" s="7" t="str">
        <f t="shared" si="217"/>
        <v>Zonal</v>
      </c>
      <c r="AG1557" s="51">
        <v>0.24467319259901699</v>
      </c>
      <c r="AH1557" s="52">
        <v>0.182328958825278</v>
      </c>
      <c r="AI1557" s="52">
        <v>0.31821425829571798</v>
      </c>
      <c r="AJ1557" s="53">
        <v>0.25478359027998498</v>
      </c>
      <c r="AK1557" s="44" t="str">
        <f t="shared" si="210"/>
        <v>SB</v>
      </c>
      <c r="AL1557" s="51">
        <v>0.21913852632882699</v>
      </c>
      <c r="AM1557" s="52">
        <v>0</v>
      </c>
      <c r="AN1557" s="52">
        <v>0.496082803040859</v>
      </c>
      <c r="AO1557" s="53">
        <v>0.28477867063031198</v>
      </c>
      <c r="AP1557" s="44" t="str">
        <f t="shared" si="211"/>
        <v>SB</v>
      </c>
    </row>
    <row r="1558" spans="1:42" x14ac:dyDescent="0.3">
      <c r="A1558" s="4">
        <v>34933</v>
      </c>
      <c r="B1558" s="5">
        <f t="shared" si="212"/>
        <v>1995</v>
      </c>
      <c r="C1558" s="6">
        <v>0</v>
      </c>
      <c r="D1558" s="7">
        <v>0</v>
      </c>
      <c r="E1558" s="7">
        <v>0</v>
      </c>
      <c r="F1558" s="8">
        <v>1</v>
      </c>
      <c r="G1558" s="44" t="str">
        <f t="shared" si="213"/>
        <v>Zonal</v>
      </c>
      <c r="H1558" s="51">
        <v>7.9651933153361901E-2</v>
      </c>
      <c r="I1558" s="52">
        <v>1.8203435859956399E-25</v>
      </c>
      <c r="J1558" s="52">
        <v>1.5986787117949601E-4</v>
      </c>
      <c r="K1558" s="53">
        <v>0.92018819897545601</v>
      </c>
      <c r="L1558" s="7" t="str">
        <f t="shared" si="218"/>
        <v>Zonal</v>
      </c>
      <c r="M1558" s="51">
        <v>0.76136690799413198</v>
      </c>
      <c r="N1558" s="52">
        <v>5.2234369395509099E-9</v>
      </c>
      <c r="O1558" s="52">
        <v>5.19699703344221E-3</v>
      </c>
      <c r="P1558" s="53">
        <v>0.23343608974897401</v>
      </c>
      <c r="Q1558" s="7" t="str">
        <f t="shared" si="214"/>
        <v>AL</v>
      </c>
      <c r="R1558" s="6">
        <v>1</v>
      </c>
      <c r="S1558" s="7">
        <v>0</v>
      </c>
      <c r="T1558" s="7">
        <v>0</v>
      </c>
      <c r="U1558" s="8">
        <v>0</v>
      </c>
      <c r="V1558" s="7" t="str">
        <f t="shared" si="215"/>
        <v>AL</v>
      </c>
      <c r="W1558" s="51">
        <v>0.92463858648115704</v>
      </c>
      <c r="X1558" s="52">
        <v>3.5297636370834697E-2</v>
      </c>
      <c r="Y1558" s="52">
        <v>3.1588316590614601E-4</v>
      </c>
      <c r="Z1558" s="53">
        <v>3.9747893982100102E-2</v>
      </c>
      <c r="AA1558" s="7" t="str">
        <f t="shared" si="216"/>
        <v>AL</v>
      </c>
      <c r="AB1558" s="51">
        <v>0.92993859287034997</v>
      </c>
      <c r="AC1558" s="52">
        <v>2.9688121188755599E-2</v>
      </c>
      <c r="AD1558" s="52">
        <v>3.8971481467622897E-4</v>
      </c>
      <c r="AE1558" s="53">
        <v>3.9983571126219503E-2</v>
      </c>
      <c r="AF1558" s="7" t="str">
        <f t="shared" si="217"/>
        <v>AL</v>
      </c>
      <c r="AG1558" s="51">
        <v>0.24139824645733601</v>
      </c>
      <c r="AH1558" s="52">
        <v>0.196774845066468</v>
      </c>
      <c r="AI1558" s="52">
        <v>0.26826116107835102</v>
      </c>
      <c r="AJ1558" s="53">
        <v>0.29356574739784302</v>
      </c>
      <c r="AK1558" s="44" t="str">
        <f t="shared" si="210"/>
        <v>Zonal</v>
      </c>
      <c r="AL1558" s="51">
        <v>9.0726336047689704E-2</v>
      </c>
      <c r="AM1558" s="52">
        <v>0</v>
      </c>
      <c r="AN1558" s="52">
        <v>0.49367156465940099</v>
      </c>
      <c r="AO1558" s="53">
        <v>0.41560209929290898</v>
      </c>
      <c r="AP1558" s="44" t="str">
        <f t="shared" si="211"/>
        <v>SB</v>
      </c>
    </row>
    <row r="1559" spans="1:42" x14ac:dyDescent="0.3">
      <c r="A1559" s="4">
        <v>34934</v>
      </c>
      <c r="B1559" s="5">
        <f t="shared" si="212"/>
        <v>1995</v>
      </c>
      <c r="C1559" s="6">
        <v>0</v>
      </c>
      <c r="D1559" s="7">
        <v>0</v>
      </c>
      <c r="E1559" s="7">
        <v>0</v>
      </c>
      <c r="F1559" s="8">
        <v>1</v>
      </c>
      <c r="G1559" s="44" t="str">
        <f t="shared" si="213"/>
        <v>Zonal</v>
      </c>
      <c r="H1559" s="51">
        <v>0.97571253744012498</v>
      </c>
      <c r="I1559" s="52">
        <v>2.91302294999425E-25</v>
      </c>
      <c r="J1559" s="52">
        <v>9.5214905720758996E-6</v>
      </c>
      <c r="K1559" s="53">
        <v>2.42779410692898E-2</v>
      </c>
      <c r="L1559" s="7" t="str">
        <f t="shared" si="218"/>
        <v>AL</v>
      </c>
      <c r="M1559" s="51">
        <v>0.98824896677212404</v>
      </c>
      <c r="N1559" s="52">
        <v>7.1444233403805201E-9</v>
      </c>
      <c r="O1559" s="52">
        <v>1.10820834441946E-4</v>
      </c>
      <c r="P1559" s="53">
        <v>1.1640205249014801E-2</v>
      </c>
      <c r="Q1559" s="7" t="str">
        <f t="shared" si="214"/>
        <v>AL</v>
      </c>
      <c r="R1559" s="6">
        <v>1</v>
      </c>
      <c r="S1559" s="7">
        <v>0</v>
      </c>
      <c r="T1559" s="7">
        <v>0</v>
      </c>
      <c r="U1559" s="8">
        <v>0</v>
      </c>
      <c r="V1559" s="7" t="str">
        <f t="shared" si="215"/>
        <v>AL</v>
      </c>
      <c r="W1559" s="51">
        <v>0.96897491041259698</v>
      </c>
      <c r="X1559" s="52">
        <v>2.31089588695613E-2</v>
      </c>
      <c r="Y1559" s="52">
        <v>7.1771782495853E-5</v>
      </c>
      <c r="Z1559" s="53">
        <v>7.8443589353453403E-3</v>
      </c>
      <c r="AA1559" s="7" t="str">
        <f t="shared" si="216"/>
        <v>AL</v>
      </c>
      <c r="AB1559" s="51">
        <v>0.97143952183746995</v>
      </c>
      <c r="AC1559" s="52">
        <v>2.0769690957563501E-2</v>
      </c>
      <c r="AD1559" s="52">
        <v>8.9367549059436697E-5</v>
      </c>
      <c r="AE1559" s="53">
        <v>7.7014196559063997E-3</v>
      </c>
      <c r="AF1559" s="7" t="str">
        <f t="shared" si="217"/>
        <v>AL</v>
      </c>
      <c r="AG1559" s="51">
        <v>0.27587080016155202</v>
      </c>
      <c r="AH1559" s="52">
        <v>0.214350885112356</v>
      </c>
      <c r="AI1559" s="52">
        <v>0.227960465119489</v>
      </c>
      <c r="AJ1559" s="53">
        <v>0.281817849606602</v>
      </c>
      <c r="AK1559" s="44" t="str">
        <f t="shared" si="210"/>
        <v>Zonal</v>
      </c>
      <c r="AL1559" s="51">
        <v>0.28845434538669601</v>
      </c>
      <c r="AM1559" s="52">
        <v>0</v>
      </c>
      <c r="AN1559" s="52">
        <v>0.23875053278937999</v>
      </c>
      <c r="AO1559" s="53">
        <v>0.47279512182392203</v>
      </c>
      <c r="AP1559" s="44" t="str">
        <f t="shared" si="211"/>
        <v>Zonal</v>
      </c>
    </row>
    <row r="1560" spans="1:42" x14ac:dyDescent="0.3">
      <c r="A1560" s="4">
        <v>34935</v>
      </c>
      <c r="B1560" s="5">
        <f t="shared" si="212"/>
        <v>1995</v>
      </c>
      <c r="C1560" s="6">
        <v>0</v>
      </c>
      <c r="D1560" s="7">
        <v>0</v>
      </c>
      <c r="E1560" s="7">
        <v>0</v>
      </c>
      <c r="F1560" s="8">
        <v>1</v>
      </c>
      <c r="G1560" s="44" t="str">
        <f t="shared" si="213"/>
        <v>Zonal</v>
      </c>
      <c r="H1560" s="51">
        <v>0.45794852206936498</v>
      </c>
      <c r="I1560" s="52">
        <v>3.2119358428180702E-21</v>
      </c>
      <c r="J1560" s="52">
        <v>1.03791091570259E-5</v>
      </c>
      <c r="K1560" s="53">
        <v>0.54204109882147899</v>
      </c>
      <c r="L1560" s="7" t="str">
        <f t="shared" si="218"/>
        <v>Zonal</v>
      </c>
      <c r="M1560" s="51">
        <v>0.61915480509158305</v>
      </c>
      <c r="N1560" s="52">
        <v>1.7960361648667899E-8</v>
      </c>
      <c r="O1560" s="52">
        <v>4.4463886590322002E-4</v>
      </c>
      <c r="P1560" s="53">
        <v>0.38040053808215002</v>
      </c>
      <c r="Q1560" s="7" t="str">
        <f t="shared" si="214"/>
        <v>AL</v>
      </c>
      <c r="R1560" s="6">
        <v>1</v>
      </c>
      <c r="S1560" s="7">
        <v>0</v>
      </c>
      <c r="T1560" s="7">
        <v>0</v>
      </c>
      <c r="U1560" s="8">
        <v>0</v>
      </c>
      <c r="V1560" s="7" t="str">
        <f t="shared" si="215"/>
        <v>AL</v>
      </c>
      <c r="W1560" s="51">
        <v>0.96968203305134104</v>
      </c>
      <c r="X1560" s="52">
        <v>2.1498194567752399E-2</v>
      </c>
      <c r="Y1560" s="52">
        <v>6.5920408195922897E-5</v>
      </c>
      <c r="Z1560" s="53">
        <v>8.7538519727110905E-3</v>
      </c>
      <c r="AA1560" s="7" t="str">
        <f t="shared" si="216"/>
        <v>AL</v>
      </c>
      <c r="AB1560" s="51">
        <v>0.971753456804889</v>
      </c>
      <c r="AC1560" s="52">
        <v>2.0149035144897999E-2</v>
      </c>
      <c r="AD1560" s="52">
        <v>6.9614392175535998E-5</v>
      </c>
      <c r="AE1560" s="53">
        <v>8.0278936580374105E-3</v>
      </c>
      <c r="AF1560" s="7" t="str">
        <f t="shared" si="217"/>
        <v>AL</v>
      </c>
      <c r="AG1560" s="51">
        <v>0.28092308045870401</v>
      </c>
      <c r="AH1560" s="52">
        <v>0.21634671916763301</v>
      </c>
      <c r="AI1560" s="52">
        <v>0.20339238344583799</v>
      </c>
      <c r="AJ1560" s="53">
        <v>0.29933781692782302</v>
      </c>
      <c r="AK1560" s="44" t="str">
        <f t="shared" si="210"/>
        <v>Zonal</v>
      </c>
      <c r="AL1560" s="51">
        <v>0.32667726550079401</v>
      </c>
      <c r="AM1560" s="52">
        <v>0.13637808931926501</v>
      </c>
      <c r="AN1560" s="52">
        <v>0</v>
      </c>
      <c r="AO1560" s="53">
        <v>0.53694464517993901</v>
      </c>
      <c r="AP1560" s="44" t="str">
        <f t="shared" si="211"/>
        <v>Zonal</v>
      </c>
    </row>
    <row r="1561" spans="1:42" x14ac:dyDescent="0.3">
      <c r="A1561" s="4">
        <v>34936</v>
      </c>
      <c r="B1561" s="5">
        <f t="shared" si="212"/>
        <v>1995</v>
      </c>
      <c r="C1561" s="6">
        <v>1</v>
      </c>
      <c r="D1561" s="7">
        <v>0</v>
      </c>
      <c r="E1561" s="7">
        <v>0</v>
      </c>
      <c r="F1561" s="8">
        <v>0</v>
      </c>
      <c r="G1561" s="44" t="str">
        <f t="shared" si="213"/>
        <v>AL</v>
      </c>
      <c r="H1561" s="51">
        <v>0.45197037453272498</v>
      </c>
      <c r="I1561" s="52">
        <v>3.3740087826178702E-5</v>
      </c>
      <c r="J1561" s="52">
        <v>3.4537810684608199E-3</v>
      </c>
      <c r="K1561" s="53">
        <v>0.54454210431099503</v>
      </c>
      <c r="L1561" s="7" t="str">
        <f t="shared" si="218"/>
        <v>Zonal</v>
      </c>
      <c r="M1561" s="51">
        <v>0.86758968320435603</v>
      </c>
      <c r="N1561" s="52">
        <v>5.4742048236770396E-6</v>
      </c>
      <c r="O1561" s="52">
        <v>0.121383310238231</v>
      </c>
      <c r="P1561" s="53">
        <v>1.10215323525974E-2</v>
      </c>
      <c r="Q1561" s="7" t="str">
        <f t="shared" si="214"/>
        <v>AL</v>
      </c>
      <c r="R1561" s="6">
        <v>1</v>
      </c>
      <c r="S1561" s="7">
        <v>0</v>
      </c>
      <c r="T1561" s="7">
        <v>0</v>
      </c>
      <c r="U1561" s="8">
        <v>0</v>
      </c>
      <c r="V1561" s="7" t="str">
        <f t="shared" si="215"/>
        <v>AL</v>
      </c>
      <c r="W1561" s="51">
        <v>0.32516923226635203</v>
      </c>
      <c r="X1561" s="52">
        <v>0.34020831005351698</v>
      </c>
      <c r="Y1561" s="52">
        <v>5.8330726902938298E-3</v>
      </c>
      <c r="Z1561" s="53">
        <v>0.32878938498983401</v>
      </c>
      <c r="AA1561" s="7" t="str">
        <f t="shared" si="216"/>
        <v>NAO-</v>
      </c>
      <c r="AB1561" s="51">
        <v>0.27304882429705402</v>
      </c>
      <c r="AC1561" s="52">
        <v>0.38384033801098999</v>
      </c>
      <c r="AD1561" s="52">
        <v>5.4473017709484499E-3</v>
      </c>
      <c r="AE1561" s="53">
        <v>0.33766353592100701</v>
      </c>
      <c r="AF1561" s="7" t="str">
        <f t="shared" si="217"/>
        <v>NAO-</v>
      </c>
      <c r="AG1561" s="51">
        <v>0.23316119159166501</v>
      </c>
      <c r="AH1561" s="52">
        <v>0.27996347734285598</v>
      </c>
      <c r="AI1561" s="52">
        <v>0.21217470168522101</v>
      </c>
      <c r="AJ1561" s="53">
        <v>0.27470062938025502</v>
      </c>
      <c r="AK1561" s="44" t="str">
        <f t="shared" si="210"/>
        <v>NAO-</v>
      </c>
      <c r="AL1561" s="51">
        <v>7.92831352819338E-2</v>
      </c>
      <c r="AM1561" s="52">
        <v>0.49994681084057602</v>
      </c>
      <c r="AN1561" s="52">
        <v>0</v>
      </c>
      <c r="AO1561" s="53">
        <v>0.420770053877489</v>
      </c>
      <c r="AP1561" s="44" t="str">
        <f t="shared" si="211"/>
        <v>NAO-</v>
      </c>
    </row>
    <row r="1562" spans="1:42" x14ac:dyDescent="0.3">
      <c r="A1562" s="4">
        <v>34937</v>
      </c>
      <c r="B1562" s="5">
        <f t="shared" si="212"/>
        <v>1995</v>
      </c>
      <c r="C1562" s="6">
        <v>1</v>
      </c>
      <c r="D1562" s="7">
        <v>0</v>
      </c>
      <c r="E1562" s="7">
        <v>0</v>
      </c>
      <c r="F1562" s="8">
        <v>0</v>
      </c>
      <c r="G1562" s="44" t="str">
        <f t="shared" si="213"/>
        <v>AL</v>
      </c>
      <c r="H1562" s="51">
        <v>4.4866838390844203E-5</v>
      </c>
      <c r="I1562" s="52">
        <v>0.99066724732920597</v>
      </c>
      <c r="J1562" s="52">
        <v>8.0702367942213707E-3</v>
      </c>
      <c r="K1562" s="53">
        <v>1.2176490381692101E-3</v>
      </c>
      <c r="L1562" s="7" t="str">
        <f t="shared" si="218"/>
        <v>NAO-</v>
      </c>
      <c r="M1562" s="51">
        <v>9.2963401167087706E-6</v>
      </c>
      <c r="N1562" s="52">
        <v>1.4492525749386701E-4</v>
      </c>
      <c r="O1562" s="52">
        <v>0.99973922886734101</v>
      </c>
      <c r="P1562" s="53">
        <v>1.06549535042206E-4</v>
      </c>
      <c r="Q1562" s="7" t="str">
        <f t="shared" si="214"/>
        <v>SB</v>
      </c>
      <c r="R1562" s="6">
        <v>0</v>
      </c>
      <c r="S1562" s="7">
        <v>0</v>
      </c>
      <c r="T1562" s="7">
        <v>0</v>
      </c>
      <c r="U1562" s="8">
        <v>1</v>
      </c>
      <c r="V1562" s="7" t="str">
        <f t="shared" si="215"/>
        <v>Zonal</v>
      </c>
      <c r="W1562" s="51">
        <v>1.2448596792102001E-9</v>
      </c>
      <c r="X1562" s="52">
        <v>1.4047425136273399E-2</v>
      </c>
      <c r="Y1562" s="52">
        <v>0.95184512757442097</v>
      </c>
      <c r="Z1562" s="53">
        <v>3.4107446044444698E-2</v>
      </c>
      <c r="AA1562" s="7" t="str">
        <f t="shared" si="216"/>
        <v>SB</v>
      </c>
      <c r="AB1562" s="51">
        <v>6.4344911790500896E-11</v>
      </c>
      <c r="AC1562" s="52">
        <v>2.15882995671525E-2</v>
      </c>
      <c r="AD1562" s="52">
        <v>0.94606661520217905</v>
      </c>
      <c r="AE1562" s="53">
        <v>3.2345085166324603E-2</v>
      </c>
      <c r="AF1562" s="7" t="str">
        <f t="shared" si="217"/>
        <v>SB</v>
      </c>
      <c r="AG1562" s="51">
        <v>0.21062812631946701</v>
      </c>
      <c r="AH1562" s="52">
        <v>0.31154360656683999</v>
      </c>
      <c r="AI1562" s="52">
        <v>0.23071735750823499</v>
      </c>
      <c r="AJ1562" s="53">
        <v>0.24711090960545701</v>
      </c>
      <c r="AK1562" s="44" t="str">
        <f t="shared" si="210"/>
        <v>NAO-</v>
      </c>
      <c r="AL1562" s="51">
        <v>0</v>
      </c>
      <c r="AM1562" s="52">
        <v>0.534583515460195</v>
      </c>
      <c r="AN1562" s="52">
        <v>0.16860829738307401</v>
      </c>
      <c r="AO1562" s="53">
        <v>0.29680818715673002</v>
      </c>
      <c r="AP1562" s="44" t="str">
        <f t="shared" si="211"/>
        <v>NAO-</v>
      </c>
    </row>
    <row r="1563" spans="1:42" x14ac:dyDescent="0.3">
      <c r="A1563" s="4">
        <v>34938</v>
      </c>
      <c r="B1563" s="5">
        <f t="shared" si="212"/>
        <v>1995</v>
      </c>
      <c r="C1563" s="6">
        <v>0</v>
      </c>
      <c r="D1563" s="7">
        <v>1</v>
      </c>
      <c r="E1563" s="7">
        <v>0</v>
      </c>
      <c r="F1563" s="8">
        <v>0</v>
      </c>
      <c r="G1563" s="44" t="str">
        <f t="shared" si="213"/>
        <v>NAO-</v>
      </c>
      <c r="H1563" s="51">
        <v>0.78392927089614906</v>
      </c>
      <c r="I1563" s="52">
        <v>1.08535892397244E-13</v>
      </c>
      <c r="J1563" s="52">
        <v>0.20129089747912299</v>
      </c>
      <c r="K1563" s="53">
        <v>1.47798316246192E-2</v>
      </c>
      <c r="L1563" s="7" t="str">
        <f t="shared" si="218"/>
        <v>AL</v>
      </c>
      <c r="M1563" s="51">
        <v>4.6946986571971801E-3</v>
      </c>
      <c r="N1563" s="52">
        <v>1.78730685768479E-3</v>
      </c>
      <c r="O1563" s="52">
        <v>0.99324512855291203</v>
      </c>
      <c r="P1563" s="53">
        <v>2.7286593219793198E-4</v>
      </c>
      <c r="Q1563" s="7" t="str">
        <f t="shared" si="214"/>
        <v>SB</v>
      </c>
      <c r="R1563" s="6">
        <v>0</v>
      </c>
      <c r="S1563" s="7">
        <v>0</v>
      </c>
      <c r="T1563" s="7">
        <v>0</v>
      </c>
      <c r="U1563" s="8">
        <v>1</v>
      </c>
      <c r="V1563" s="7" t="str">
        <f t="shared" si="215"/>
        <v>Zonal</v>
      </c>
      <c r="W1563" s="51">
        <v>7.6819825453853493E-18</v>
      </c>
      <c r="X1563" s="52">
        <v>1.1268727165684601E-3</v>
      </c>
      <c r="Y1563" s="52">
        <v>0.99884163369482504</v>
      </c>
      <c r="Z1563" s="53">
        <v>3.14935886067206E-5</v>
      </c>
      <c r="AA1563" s="7" t="str">
        <f t="shared" si="216"/>
        <v>SB</v>
      </c>
      <c r="AB1563" s="51">
        <v>2.8443112915853703E-20</v>
      </c>
      <c r="AC1563" s="52">
        <v>1.5057120247443201E-3</v>
      </c>
      <c r="AD1563" s="52">
        <v>0.99847689223291203</v>
      </c>
      <c r="AE1563" s="53">
        <v>1.7395742344805E-5</v>
      </c>
      <c r="AF1563" s="7" t="str">
        <f t="shared" si="217"/>
        <v>SB</v>
      </c>
      <c r="AG1563" s="51">
        <v>0.214326894429575</v>
      </c>
      <c r="AH1563" s="52">
        <v>0.30125314249714602</v>
      </c>
      <c r="AI1563" s="52">
        <v>0.24053298443396701</v>
      </c>
      <c r="AJ1563" s="53">
        <v>0.24388697863931</v>
      </c>
      <c r="AK1563" s="44" t="str">
        <f t="shared" si="210"/>
        <v>NAO-</v>
      </c>
      <c r="AL1563" s="51">
        <v>0</v>
      </c>
      <c r="AM1563" s="52">
        <v>0.51821150806053395</v>
      </c>
      <c r="AN1563" s="52">
        <v>0.21354640865708999</v>
      </c>
      <c r="AO1563" s="53">
        <v>0.26824208328237398</v>
      </c>
      <c r="AP1563" s="44" t="str">
        <f t="shared" si="211"/>
        <v>NAO-</v>
      </c>
    </row>
    <row r="1564" spans="1:42" x14ac:dyDescent="0.3">
      <c r="A1564" s="4">
        <v>34939</v>
      </c>
      <c r="B1564" s="5">
        <f t="shared" si="212"/>
        <v>1995</v>
      </c>
      <c r="C1564" s="6">
        <v>0</v>
      </c>
      <c r="D1564" s="7">
        <v>0</v>
      </c>
      <c r="E1564" s="7">
        <v>1</v>
      </c>
      <c r="F1564" s="8">
        <v>0</v>
      </c>
      <c r="G1564" s="44" t="str">
        <f t="shared" si="213"/>
        <v>SB</v>
      </c>
      <c r="H1564" s="51">
        <v>0.99656977976126804</v>
      </c>
      <c r="I1564" s="52">
        <v>1.42625332486863E-34</v>
      </c>
      <c r="J1564" s="52">
        <v>2.9096298225144901E-3</v>
      </c>
      <c r="K1564" s="53">
        <v>5.2059041622462597E-4</v>
      </c>
      <c r="L1564" s="7" t="str">
        <f t="shared" si="218"/>
        <v>AL</v>
      </c>
      <c r="M1564" s="51">
        <v>0.96381459483542298</v>
      </c>
      <c r="N1564" s="52">
        <v>5.5456401621667598E-8</v>
      </c>
      <c r="O1564" s="52">
        <v>3.6159821386717299E-2</v>
      </c>
      <c r="P1564" s="53">
        <v>2.5528321458707699E-5</v>
      </c>
      <c r="Q1564" s="7" t="str">
        <f t="shared" si="214"/>
        <v>AL</v>
      </c>
      <c r="R1564" s="6">
        <v>0</v>
      </c>
      <c r="S1564" s="7">
        <v>0</v>
      </c>
      <c r="T1564" s="7">
        <v>0</v>
      </c>
      <c r="U1564" s="8">
        <v>1</v>
      </c>
      <c r="V1564" s="7" t="str">
        <f t="shared" si="215"/>
        <v>Zonal</v>
      </c>
      <c r="W1564" s="51">
        <v>1.08717115895465E-18</v>
      </c>
      <c r="X1564" s="52">
        <v>6.2797689503558396E-7</v>
      </c>
      <c r="Y1564" s="52">
        <v>0.98364401086563102</v>
      </c>
      <c r="Z1564" s="53">
        <v>1.63553611574738E-2</v>
      </c>
      <c r="AA1564" s="7" t="str">
        <f t="shared" si="216"/>
        <v>SB</v>
      </c>
      <c r="AB1564" s="51">
        <v>7.0935888610541998E-23</v>
      </c>
      <c r="AC1564" s="52">
        <v>1.54830345638292E-6</v>
      </c>
      <c r="AD1564" s="52">
        <v>0.99300307216304495</v>
      </c>
      <c r="AE1564" s="53">
        <v>6.9953795334993796E-3</v>
      </c>
      <c r="AF1564" s="7" t="str">
        <f t="shared" si="217"/>
        <v>SB</v>
      </c>
      <c r="AG1564" s="51">
        <v>0.20534074549787201</v>
      </c>
      <c r="AH1564" s="52">
        <v>0.29810703852083598</v>
      </c>
      <c r="AI1564" s="52">
        <v>0.25376898888848098</v>
      </c>
      <c r="AJ1564" s="53">
        <v>0.24278322709281</v>
      </c>
      <c r="AK1564" s="44" t="str">
        <f t="shared" si="210"/>
        <v>NAO-</v>
      </c>
      <c r="AL1564" s="51">
        <v>0</v>
      </c>
      <c r="AM1564" s="52">
        <v>0.44595236300595398</v>
      </c>
      <c r="AN1564" s="52">
        <v>0.28990352001205999</v>
      </c>
      <c r="AO1564" s="53">
        <v>0.26414411698198498</v>
      </c>
      <c r="AP1564" s="44" t="str">
        <f t="shared" si="211"/>
        <v>NAO-</v>
      </c>
    </row>
    <row r="1565" spans="1:42" x14ac:dyDescent="0.3">
      <c r="A1565" s="4">
        <v>34940</v>
      </c>
      <c r="B1565" s="5">
        <f t="shared" si="212"/>
        <v>1995</v>
      </c>
      <c r="C1565" s="6">
        <v>0</v>
      </c>
      <c r="D1565" s="7">
        <v>0</v>
      </c>
      <c r="E1565" s="7">
        <v>1</v>
      </c>
      <c r="F1565" s="8">
        <v>0</v>
      </c>
      <c r="G1565" s="44" t="str">
        <f t="shared" si="213"/>
        <v>SB</v>
      </c>
      <c r="H1565" s="51">
        <v>0.13613790346117299</v>
      </c>
      <c r="I1565" s="52">
        <v>6.5029596347175395E-29</v>
      </c>
      <c r="J1565" s="52">
        <v>0.506534304016381</v>
      </c>
      <c r="K1565" s="53">
        <v>0.35732779252243602</v>
      </c>
      <c r="L1565" s="7" t="str">
        <f t="shared" si="218"/>
        <v>SB</v>
      </c>
      <c r="M1565" s="51">
        <v>0.21955968622251901</v>
      </c>
      <c r="N1565" s="52">
        <v>1.5942387959109E-7</v>
      </c>
      <c r="O1565" s="52">
        <v>0.729326679935967</v>
      </c>
      <c r="P1565" s="53">
        <v>5.1113474417619403E-2</v>
      </c>
      <c r="Q1565" s="7" t="str">
        <f t="shared" si="214"/>
        <v>SB</v>
      </c>
      <c r="R1565" s="6">
        <v>0</v>
      </c>
      <c r="S1565" s="7">
        <v>0</v>
      </c>
      <c r="T1565" s="7">
        <v>0</v>
      </c>
      <c r="U1565" s="8">
        <v>1</v>
      </c>
      <c r="V1565" s="7" t="str">
        <f t="shared" si="215"/>
        <v>Zonal</v>
      </c>
      <c r="W1565" s="51">
        <v>1.3433564701231801E-13</v>
      </c>
      <c r="X1565" s="52">
        <v>1.27590186967284E-6</v>
      </c>
      <c r="Y1565" s="52">
        <v>0.260370717420151</v>
      </c>
      <c r="Z1565" s="53">
        <v>0.73962800667784601</v>
      </c>
      <c r="AA1565" s="7" t="str">
        <f t="shared" si="216"/>
        <v>Zonal</v>
      </c>
      <c r="AB1565" s="51">
        <v>5.5074788322329902E-17</v>
      </c>
      <c r="AC1565" s="52">
        <v>4.47543724370454E-6</v>
      </c>
      <c r="AD1565" s="52">
        <v>0.38765327894964002</v>
      </c>
      <c r="AE1565" s="53">
        <v>0.61234224561311601</v>
      </c>
      <c r="AF1565" s="7" t="str">
        <f t="shared" si="217"/>
        <v>Zonal</v>
      </c>
      <c r="AG1565" s="51">
        <v>0.19237501915038899</v>
      </c>
      <c r="AH1565" s="52">
        <v>0.27015334174952599</v>
      </c>
      <c r="AI1565" s="52">
        <v>0.29262189640678798</v>
      </c>
      <c r="AJ1565" s="53">
        <v>0.24484974269329399</v>
      </c>
      <c r="AK1565" s="44" t="str">
        <f t="shared" si="210"/>
        <v>SB</v>
      </c>
      <c r="AL1565" s="51">
        <v>0</v>
      </c>
      <c r="AM1565" s="52">
        <v>0.34484760171474499</v>
      </c>
      <c r="AN1565" s="52">
        <v>0.38641022075228698</v>
      </c>
      <c r="AO1565" s="53">
        <v>0.26874217753296697</v>
      </c>
      <c r="AP1565" s="44" t="str">
        <f t="shared" si="211"/>
        <v>SB</v>
      </c>
    </row>
    <row r="1566" spans="1:42" x14ac:dyDescent="0.3">
      <c r="A1566" s="4">
        <v>34941</v>
      </c>
      <c r="B1566" s="5">
        <f t="shared" si="212"/>
        <v>1995</v>
      </c>
      <c r="C1566" s="6">
        <v>0</v>
      </c>
      <c r="D1566" s="7">
        <v>0</v>
      </c>
      <c r="E1566" s="7">
        <v>1</v>
      </c>
      <c r="F1566" s="8">
        <v>0</v>
      </c>
      <c r="G1566" s="44" t="str">
        <f t="shared" si="213"/>
        <v>SB</v>
      </c>
      <c r="H1566" s="51">
        <v>1.55586260913498E-3</v>
      </c>
      <c r="I1566" s="52">
        <v>2.50022795747825E-18</v>
      </c>
      <c r="J1566" s="52">
        <v>0.45047724358734298</v>
      </c>
      <c r="K1566" s="53">
        <v>0.54796689380353003</v>
      </c>
      <c r="L1566" s="7" t="str">
        <f t="shared" si="218"/>
        <v>Zonal</v>
      </c>
      <c r="M1566" s="51">
        <v>1.13524909094051E-3</v>
      </c>
      <c r="N1566" s="52">
        <v>4.9897507830788099E-9</v>
      </c>
      <c r="O1566" s="52">
        <v>0.98947353009844397</v>
      </c>
      <c r="P1566" s="53">
        <v>9.3912158208684596E-3</v>
      </c>
      <c r="Q1566" s="7" t="str">
        <f t="shared" si="214"/>
        <v>SB</v>
      </c>
      <c r="R1566" s="6">
        <v>0</v>
      </c>
      <c r="S1566" s="7">
        <v>0</v>
      </c>
      <c r="T1566" s="7">
        <v>0</v>
      </c>
      <c r="U1566" s="8">
        <v>1</v>
      </c>
      <c r="V1566" s="7" t="str">
        <f t="shared" si="215"/>
        <v>Zonal</v>
      </c>
      <c r="W1566" s="51">
        <v>2.9846212733278999E-8</v>
      </c>
      <c r="X1566" s="52">
        <v>3.3478775658543202E-4</v>
      </c>
      <c r="Y1566" s="52">
        <v>4.8181981996884102E-2</v>
      </c>
      <c r="Z1566" s="53">
        <v>0.95148320040031698</v>
      </c>
      <c r="AA1566" s="7" t="str">
        <f t="shared" si="216"/>
        <v>Zonal</v>
      </c>
      <c r="AB1566" s="51">
        <v>2.51554692929309E-10</v>
      </c>
      <c r="AC1566" s="52">
        <v>6.7434228005832395E-4</v>
      </c>
      <c r="AD1566" s="52">
        <v>6.4582225760440801E-2</v>
      </c>
      <c r="AE1566" s="53">
        <v>0.93474343170794505</v>
      </c>
      <c r="AF1566" s="7" t="str">
        <f t="shared" si="217"/>
        <v>Zonal</v>
      </c>
      <c r="AG1566" s="51">
        <v>0.192369017031672</v>
      </c>
      <c r="AH1566" s="52">
        <v>0.26916568653397599</v>
      </c>
      <c r="AI1566" s="52">
        <v>0.318084675817079</v>
      </c>
      <c r="AJ1566" s="53">
        <v>0.22038062061727101</v>
      </c>
      <c r="AK1566" s="44" t="str">
        <f t="shared" si="210"/>
        <v>SB</v>
      </c>
      <c r="AL1566" s="51">
        <v>0</v>
      </c>
      <c r="AM1566" s="52">
        <v>0.35903661260561298</v>
      </c>
      <c r="AN1566" s="52">
        <v>0.45258578829454799</v>
      </c>
      <c r="AO1566" s="53">
        <v>0.18837759909983801</v>
      </c>
      <c r="AP1566" s="44" t="str">
        <f t="shared" si="211"/>
        <v>SB</v>
      </c>
    </row>
    <row r="1567" spans="1:42" x14ac:dyDescent="0.3">
      <c r="A1567" s="4">
        <v>34942</v>
      </c>
      <c r="B1567" s="5">
        <f t="shared" si="212"/>
        <v>1995</v>
      </c>
      <c r="C1567" s="6">
        <v>0</v>
      </c>
      <c r="D1567" s="7">
        <v>0</v>
      </c>
      <c r="E1567" s="7">
        <v>1</v>
      </c>
      <c r="F1567" s="8">
        <v>0</v>
      </c>
      <c r="G1567" s="44" t="str">
        <f t="shared" si="213"/>
        <v>SB</v>
      </c>
      <c r="H1567" s="51">
        <v>9.2284186405034299E-7</v>
      </c>
      <c r="I1567" s="52">
        <v>1.66778368498234E-41</v>
      </c>
      <c r="J1567" s="52">
        <v>6.0224047201063802E-3</v>
      </c>
      <c r="K1567" s="53">
        <v>0.993976672438039</v>
      </c>
      <c r="L1567" s="7" t="str">
        <f t="shared" si="218"/>
        <v>Zonal</v>
      </c>
      <c r="M1567" s="51">
        <v>3.0593449589567401E-6</v>
      </c>
      <c r="N1567" s="52">
        <v>2.7385749475418201E-12</v>
      </c>
      <c r="O1567" s="52">
        <v>0.99901551750373097</v>
      </c>
      <c r="P1567" s="53">
        <v>9.8142314857881498E-4</v>
      </c>
      <c r="Q1567" s="7" t="str">
        <f t="shared" si="214"/>
        <v>SB</v>
      </c>
      <c r="R1567" s="6">
        <v>0</v>
      </c>
      <c r="S1567" s="7">
        <v>0</v>
      </c>
      <c r="T1567" s="7">
        <v>1</v>
      </c>
      <c r="U1567" s="8">
        <v>0</v>
      </c>
      <c r="V1567" s="7" t="str">
        <f t="shared" si="215"/>
        <v>SB</v>
      </c>
      <c r="W1567" s="51">
        <v>3.1079471283227801E-19</v>
      </c>
      <c r="X1567" s="52">
        <v>3.8208150082830303E-5</v>
      </c>
      <c r="Y1567" s="52">
        <v>0.45693664217975599</v>
      </c>
      <c r="Z1567" s="53">
        <v>0.54302514967016102</v>
      </c>
      <c r="AA1567" s="7" t="str">
        <f t="shared" si="216"/>
        <v>Zonal</v>
      </c>
      <c r="AB1567" s="51">
        <v>8.6856541713581097E-23</v>
      </c>
      <c r="AC1567" s="52">
        <v>3.2603291019063E-5</v>
      </c>
      <c r="AD1567" s="52">
        <v>0.59277425186065502</v>
      </c>
      <c r="AE1567" s="53">
        <v>0.40719314484832497</v>
      </c>
      <c r="AF1567" s="7" t="str">
        <f t="shared" si="217"/>
        <v>SB</v>
      </c>
      <c r="AG1567" s="51">
        <v>0.21242313233752699</v>
      </c>
      <c r="AH1567" s="52">
        <v>0.28145145594542698</v>
      </c>
      <c r="AI1567" s="52">
        <v>0.29808778405006497</v>
      </c>
      <c r="AJ1567" s="53">
        <v>0.208037627666979</v>
      </c>
      <c r="AK1567" s="44" t="str">
        <f t="shared" si="210"/>
        <v>SB</v>
      </c>
      <c r="AL1567" s="51">
        <v>7.4947613147952601E-3</v>
      </c>
      <c r="AM1567" s="52">
        <v>0.45759851532347201</v>
      </c>
      <c r="AN1567" s="52">
        <v>0.53490672336173095</v>
      </c>
      <c r="AO1567" s="53">
        <v>0</v>
      </c>
      <c r="AP1567" s="44" t="str">
        <f t="shared" si="211"/>
        <v>SB</v>
      </c>
    </row>
    <row r="1568" spans="1:42" x14ac:dyDescent="0.3">
      <c r="A1568" s="4">
        <v>35217</v>
      </c>
      <c r="B1568" s="5">
        <f t="shared" si="212"/>
        <v>1996</v>
      </c>
      <c r="C1568" s="6">
        <v>1</v>
      </c>
      <c r="D1568" s="7">
        <v>0</v>
      </c>
      <c r="E1568" s="7">
        <v>0</v>
      </c>
      <c r="F1568" s="8">
        <v>0</v>
      </c>
      <c r="G1568" s="44" t="str">
        <f t="shared" si="213"/>
        <v>AL</v>
      </c>
      <c r="H1568" s="51">
        <v>3.7514648320077698E-2</v>
      </c>
      <c r="I1568" s="52">
        <v>1.07253222870398E-38</v>
      </c>
      <c r="J1568" s="52">
        <v>2.2449583635437199E-11</v>
      </c>
      <c r="K1568" s="53">
        <v>0.96248535165748195</v>
      </c>
      <c r="L1568" s="7" t="str">
        <f t="shared" si="218"/>
        <v>Zonal</v>
      </c>
      <c r="M1568" s="51">
        <v>0.99880619620650202</v>
      </c>
      <c r="N1568" s="52">
        <v>1.2748126769670101E-12</v>
      </c>
      <c r="O1568" s="52">
        <v>5.1495373606604096E-9</v>
      </c>
      <c r="P1568" s="53">
        <v>1.1937986426747899E-3</v>
      </c>
      <c r="Q1568" s="7" t="str">
        <f t="shared" si="214"/>
        <v>AL</v>
      </c>
      <c r="R1568" s="6">
        <v>1</v>
      </c>
      <c r="S1568" s="7">
        <v>0</v>
      </c>
      <c r="T1568" s="7">
        <v>0</v>
      </c>
      <c r="U1568" s="8">
        <v>0</v>
      </c>
      <c r="V1568" s="7" t="str">
        <f t="shared" si="215"/>
        <v>AL</v>
      </c>
      <c r="W1568" s="51">
        <v>1.0225674783771401E-11</v>
      </c>
      <c r="X1568" s="52">
        <v>1.3893519304514101E-7</v>
      </c>
      <c r="Y1568" s="52">
        <v>9.9147384322708601E-2</v>
      </c>
      <c r="Z1568" s="53">
        <v>0.90085247673187296</v>
      </c>
      <c r="AA1568" s="7" t="str">
        <f t="shared" si="216"/>
        <v>Zonal</v>
      </c>
      <c r="AB1568" s="51">
        <v>1.5237068717061901E-10</v>
      </c>
      <c r="AC1568" s="52">
        <v>2.9924853829138698E-7</v>
      </c>
      <c r="AD1568" s="52">
        <v>5.3959520339641499E-2</v>
      </c>
      <c r="AE1568" s="53">
        <v>0.94604018025945003</v>
      </c>
      <c r="AF1568" s="7" t="str">
        <f t="shared" si="217"/>
        <v>Zonal</v>
      </c>
      <c r="AG1568" s="51">
        <v>0.24317132558514101</v>
      </c>
      <c r="AH1568" s="52">
        <v>0.19470708307620699</v>
      </c>
      <c r="AI1568" s="52">
        <v>0.24047423819501099</v>
      </c>
      <c r="AJ1568" s="53">
        <v>0.32164735314363901</v>
      </c>
      <c r="AK1568" s="44" t="str">
        <f t="shared" si="210"/>
        <v>Zonal</v>
      </c>
      <c r="AL1568" s="51">
        <v>0.28943096044278499</v>
      </c>
      <c r="AM1568" s="52">
        <v>0</v>
      </c>
      <c r="AN1568" s="52">
        <v>0.192203795404706</v>
      </c>
      <c r="AO1568" s="53">
        <v>0.51836524415250695</v>
      </c>
      <c r="AP1568" s="44" t="str">
        <f t="shared" si="211"/>
        <v>Zonal</v>
      </c>
    </row>
    <row r="1569" spans="1:42" x14ac:dyDescent="0.3">
      <c r="A1569" s="4">
        <v>35218</v>
      </c>
      <c r="B1569" s="5">
        <f t="shared" si="212"/>
        <v>1996</v>
      </c>
      <c r="C1569" s="6">
        <v>1</v>
      </c>
      <c r="D1569" s="7">
        <v>0</v>
      </c>
      <c r="E1569" s="7">
        <v>0</v>
      </c>
      <c r="F1569" s="8">
        <v>0</v>
      </c>
      <c r="G1569" s="44" t="str">
        <f t="shared" si="213"/>
        <v>AL</v>
      </c>
      <c r="H1569" s="51">
        <v>0.82470415722266999</v>
      </c>
      <c r="I1569" s="52">
        <v>5.3554489323256799E-21</v>
      </c>
      <c r="J1569" s="52">
        <v>1.5121809556532001E-10</v>
      </c>
      <c r="K1569" s="53">
        <v>0.17529584262609901</v>
      </c>
      <c r="L1569" s="7" t="str">
        <f t="shared" si="218"/>
        <v>AL</v>
      </c>
      <c r="M1569" s="51">
        <v>0.99992234614917597</v>
      </c>
      <c r="N1569" s="52">
        <v>2.6084796690404202E-12</v>
      </c>
      <c r="O1569" s="52">
        <v>2.36912579552105E-7</v>
      </c>
      <c r="P1569" s="53">
        <v>7.7416935623454599E-5</v>
      </c>
      <c r="Q1569" s="7" t="str">
        <f t="shared" si="214"/>
        <v>AL</v>
      </c>
      <c r="R1569" s="6">
        <v>1</v>
      </c>
      <c r="S1569" s="7">
        <v>0</v>
      </c>
      <c r="T1569" s="7">
        <v>0</v>
      </c>
      <c r="U1569" s="8">
        <v>0</v>
      </c>
      <c r="V1569" s="7" t="str">
        <f t="shared" si="215"/>
        <v>AL</v>
      </c>
      <c r="W1569" s="51">
        <v>4.0596191371052498E-7</v>
      </c>
      <c r="X1569" s="52">
        <v>3.4865802465096003E-8</v>
      </c>
      <c r="Y1569" s="52">
        <v>9.1355630622839204E-3</v>
      </c>
      <c r="Z1569" s="53">
        <v>0.99086399610999998</v>
      </c>
      <c r="AA1569" s="7" t="str">
        <f t="shared" si="216"/>
        <v>Zonal</v>
      </c>
      <c r="AB1569" s="51">
        <v>2.8293374177828802E-6</v>
      </c>
      <c r="AC1569" s="52">
        <v>6.8889841215214299E-8</v>
      </c>
      <c r="AD1569" s="52">
        <v>4.6032612919349103E-3</v>
      </c>
      <c r="AE1569" s="53">
        <v>0.99539384048080404</v>
      </c>
      <c r="AF1569" s="7" t="str">
        <f t="shared" si="217"/>
        <v>Zonal</v>
      </c>
      <c r="AG1569" s="51">
        <v>0.24234265830563501</v>
      </c>
      <c r="AH1569" s="52">
        <v>0.194872907583547</v>
      </c>
      <c r="AI1569" s="52">
        <v>0.24513071956744201</v>
      </c>
      <c r="AJ1569" s="53">
        <v>0.31765371454337399</v>
      </c>
      <c r="AK1569" s="44" t="str">
        <f t="shared" si="210"/>
        <v>Zonal</v>
      </c>
      <c r="AL1569" s="51">
        <v>0.28005155858447001</v>
      </c>
      <c r="AM1569" s="52">
        <v>0</v>
      </c>
      <c r="AN1569" s="52">
        <v>0.214348644358894</v>
      </c>
      <c r="AO1569" s="53">
        <v>0.50559979705663505</v>
      </c>
      <c r="AP1569" s="44" t="str">
        <f t="shared" si="211"/>
        <v>Zonal</v>
      </c>
    </row>
    <row r="1570" spans="1:42" x14ac:dyDescent="0.3">
      <c r="A1570" s="4">
        <v>35219</v>
      </c>
      <c r="B1570" s="5">
        <f t="shared" si="212"/>
        <v>1996</v>
      </c>
      <c r="C1570" s="6">
        <v>0</v>
      </c>
      <c r="D1570" s="7">
        <v>0</v>
      </c>
      <c r="E1570" s="7">
        <v>0</v>
      </c>
      <c r="F1570" s="8">
        <v>1</v>
      </c>
      <c r="G1570" s="44" t="str">
        <f t="shared" si="213"/>
        <v>Zonal</v>
      </c>
      <c r="H1570" s="51">
        <v>0.964966255708677</v>
      </c>
      <c r="I1570" s="52">
        <v>4.14081055240783E-18</v>
      </c>
      <c r="J1570" s="52">
        <v>1.3735963447624801E-7</v>
      </c>
      <c r="K1570" s="53">
        <v>3.5033606931674698E-2</v>
      </c>
      <c r="L1570" s="7" t="str">
        <f t="shared" si="218"/>
        <v>AL</v>
      </c>
      <c r="M1570" s="51">
        <v>0.99565802497102796</v>
      </c>
      <c r="N1570" s="52">
        <v>6.0313605445879695E-8</v>
      </c>
      <c r="O1570" s="52">
        <v>2.7341574119597499E-8</v>
      </c>
      <c r="P1570" s="53">
        <v>4.3418873737785498E-3</v>
      </c>
      <c r="Q1570" s="7" t="str">
        <f t="shared" si="214"/>
        <v>AL</v>
      </c>
      <c r="R1570" s="6">
        <v>1</v>
      </c>
      <c r="S1570" s="7">
        <v>0</v>
      </c>
      <c r="T1570" s="7">
        <v>0</v>
      </c>
      <c r="U1570" s="8">
        <v>0</v>
      </c>
      <c r="V1570" s="7" t="str">
        <f t="shared" si="215"/>
        <v>AL</v>
      </c>
      <c r="W1570" s="51">
        <v>4.9194717704101699E-2</v>
      </c>
      <c r="X1570" s="52">
        <v>3.2194158534064203E-2</v>
      </c>
      <c r="Y1570" s="52">
        <v>1.0787203349797899E-2</v>
      </c>
      <c r="Z1570" s="53">
        <v>0.90782392041203597</v>
      </c>
      <c r="AA1570" s="7" t="str">
        <f t="shared" si="216"/>
        <v>Zonal</v>
      </c>
      <c r="AB1570" s="51">
        <v>0.116631048048898</v>
      </c>
      <c r="AC1570" s="52">
        <v>3.0111921821166499E-2</v>
      </c>
      <c r="AD1570" s="52">
        <v>7.4713951295126502E-3</v>
      </c>
      <c r="AE1570" s="53">
        <v>0.84578563500042303</v>
      </c>
      <c r="AF1570" s="7" t="str">
        <f t="shared" si="217"/>
        <v>Zonal</v>
      </c>
      <c r="AG1570" s="51">
        <v>0.268961036392943</v>
      </c>
      <c r="AH1570" s="52">
        <v>0.20294694489333601</v>
      </c>
      <c r="AI1570" s="52">
        <v>0.240517717965887</v>
      </c>
      <c r="AJ1570" s="53">
        <v>0.28757430074783202</v>
      </c>
      <c r="AK1570" s="44" t="str">
        <f t="shared" si="210"/>
        <v>Zonal</v>
      </c>
      <c r="AL1570" s="51">
        <v>0.387682693691286</v>
      </c>
      <c r="AM1570" s="52">
        <v>0</v>
      </c>
      <c r="AN1570" s="52">
        <v>0.17270540834994899</v>
      </c>
      <c r="AO1570" s="53">
        <v>0.43961189795876399</v>
      </c>
      <c r="AP1570" s="44" t="str">
        <f t="shared" si="211"/>
        <v>Zonal</v>
      </c>
    </row>
    <row r="1571" spans="1:42" x14ac:dyDescent="0.3">
      <c r="A1571" s="4">
        <v>35220</v>
      </c>
      <c r="B1571" s="5">
        <f t="shared" si="212"/>
        <v>1996</v>
      </c>
      <c r="C1571" s="6">
        <v>0</v>
      </c>
      <c r="D1571" s="7">
        <v>0</v>
      </c>
      <c r="E1571" s="7">
        <v>0</v>
      </c>
      <c r="F1571" s="8">
        <v>1</v>
      </c>
      <c r="G1571" s="44" t="str">
        <f t="shared" si="213"/>
        <v>Zonal</v>
      </c>
      <c r="H1571" s="51">
        <v>0.93635969050064705</v>
      </c>
      <c r="I1571" s="52">
        <v>2.9149530737046299E-12</v>
      </c>
      <c r="J1571" s="52">
        <v>1.1303336116210201E-5</v>
      </c>
      <c r="K1571" s="53">
        <v>6.3629006160334803E-2</v>
      </c>
      <c r="L1571" s="7" t="str">
        <f t="shared" si="218"/>
        <v>AL</v>
      </c>
      <c r="M1571" s="51">
        <v>0.94910942790596597</v>
      </c>
      <c r="N1571" s="52">
        <v>8.8559547633019096E-6</v>
      </c>
      <c r="O1571" s="52">
        <v>3.4196004004352898E-6</v>
      </c>
      <c r="P1571" s="53">
        <v>5.0878296538865997E-2</v>
      </c>
      <c r="Q1571" s="7" t="str">
        <f t="shared" si="214"/>
        <v>AL</v>
      </c>
      <c r="R1571" s="6">
        <v>1</v>
      </c>
      <c r="S1571" s="7">
        <v>0</v>
      </c>
      <c r="T1571" s="7">
        <v>0</v>
      </c>
      <c r="U1571" s="8">
        <v>0</v>
      </c>
      <c r="V1571" s="7" t="str">
        <f t="shared" si="215"/>
        <v>AL</v>
      </c>
      <c r="W1571" s="51">
        <v>4.9178602291303004E-6</v>
      </c>
      <c r="X1571" s="52">
        <v>0.102865853732695</v>
      </c>
      <c r="Y1571" s="52">
        <v>0.102071838229674</v>
      </c>
      <c r="Z1571" s="53">
        <v>0.79505739017739996</v>
      </c>
      <c r="AA1571" s="7" t="str">
        <f t="shared" si="216"/>
        <v>Zonal</v>
      </c>
      <c r="AB1571" s="51">
        <v>1.8411709561279799E-5</v>
      </c>
      <c r="AC1571" s="52">
        <v>4.3358097803032403E-2</v>
      </c>
      <c r="AD1571" s="52">
        <v>9.1136701702440107E-2</v>
      </c>
      <c r="AE1571" s="53">
        <v>0.86548678878496499</v>
      </c>
      <c r="AF1571" s="7" t="str">
        <f t="shared" si="217"/>
        <v>Zonal</v>
      </c>
      <c r="AG1571" s="51">
        <v>0.27542317171513098</v>
      </c>
      <c r="AH1571" s="52">
        <v>0.205455513226912</v>
      </c>
      <c r="AI1571" s="52">
        <v>0.25015119552686399</v>
      </c>
      <c r="AJ1571" s="53">
        <v>0.26897011953109101</v>
      </c>
      <c r="AK1571" s="44" t="str">
        <f t="shared" si="210"/>
        <v>AL</v>
      </c>
      <c r="AL1571" s="51">
        <v>0.43882011323306402</v>
      </c>
      <c r="AM1571" s="52">
        <v>0</v>
      </c>
      <c r="AN1571" s="52">
        <v>0.18442139318214901</v>
      </c>
      <c r="AO1571" s="53">
        <v>0.37675849358478503</v>
      </c>
      <c r="AP1571" s="44" t="str">
        <f t="shared" si="211"/>
        <v>AL</v>
      </c>
    </row>
    <row r="1572" spans="1:42" x14ac:dyDescent="0.3">
      <c r="A1572" s="4">
        <v>35221</v>
      </c>
      <c r="B1572" s="5">
        <f t="shared" si="212"/>
        <v>1996</v>
      </c>
      <c r="C1572" s="6">
        <v>0</v>
      </c>
      <c r="D1572" s="7">
        <v>0</v>
      </c>
      <c r="E1572" s="7">
        <v>0</v>
      </c>
      <c r="F1572" s="8">
        <v>1</v>
      </c>
      <c r="G1572" s="44" t="str">
        <f t="shared" si="213"/>
        <v>Zonal</v>
      </c>
      <c r="H1572" s="51">
        <v>0.99425985100467595</v>
      </c>
      <c r="I1572" s="52">
        <v>1.18190576283611E-16</v>
      </c>
      <c r="J1572" s="52">
        <v>9.7929464338138906E-8</v>
      </c>
      <c r="K1572" s="53">
        <v>5.7400510658550102E-3</v>
      </c>
      <c r="L1572" s="7" t="str">
        <f t="shared" si="218"/>
        <v>AL</v>
      </c>
      <c r="M1572" s="51">
        <v>0.99915085208325105</v>
      </c>
      <c r="N1572" s="52">
        <v>4.7984920983914298E-7</v>
      </c>
      <c r="O1572" s="52">
        <v>1.7165200074090501E-8</v>
      </c>
      <c r="P1572" s="53">
        <v>8.4865090234252801E-4</v>
      </c>
      <c r="Q1572" s="7" t="str">
        <f t="shared" si="214"/>
        <v>AL</v>
      </c>
      <c r="R1572" s="6">
        <v>0</v>
      </c>
      <c r="S1572" s="7">
        <v>0</v>
      </c>
      <c r="T1572" s="7">
        <v>1</v>
      </c>
      <c r="U1572" s="8">
        <v>0</v>
      </c>
      <c r="V1572" s="7" t="str">
        <f t="shared" si="215"/>
        <v>SB</v>
      </c>
      <c r="W1572" s="51">
        <v>7.0847325575170003E-10</v>
      </c>
      <c r="X1572" s="52">
        <v>1.9426665086810201E-2</v>
      </c>
      <c r="Y1572" s="52">
        <v>0.34777593075118501</v>
      </c>
      <c r="Z1572" s="53">
        <v>0.63279740345353197</v>
      </c>
      <c r="AA1572" s="7" t="str">
        <f t="shared" si="216"/>
        <v>Zonal</v>
      </c>
      <c r="AB1572" s="51">
        <v>4.6201650075921001E-9</v>
      </c>
      <c r="AC1572" s="52">
        <v>5.11804107181533E-3</v>
      </c>
      <c r="AD1572" s="52">
        <v>0.30488681670877898</v>
      </c>
      <c r="AE1572" s="53">
        <v>0.68999513759924103</v>
      </c>
      <c r="AF1572" s="7" t="str">
        <f t="shared" si="217"/>
        <v>Zonal</v>
      </c>
      <c r="AG1572" s="51">
        <v>0.27616639116463298</v>
      </c>
      <c r="AH1572" s="52">
        <v>0.210328697808391</v>
      </c>
      <c r="AI1572" s="52">
        <v>0.256108922254566</v>
      </c>
      <c r="AJ1572" s="53">
        <v>0.25739598877240899</v>
      </c>
      <c r="AK1572" s="44" t="str">
        <f t="shared" si="210"/>
        <v>AL</v>
      </c>
      <c r="AL1572" s="51">
        <v>0.48823896567097602</v>
      </c>
      <c r="AM1572" s="52">
        <v>0</v>
      </c>
      <c r="AN1572" s="52">
        <v>0.17430673205528299</v>
      </c>
      <c r="AO1572" s="53">
        <v>0.33745430227374001</v>
      </c>
      <c r="AP1572" s="44" t="str">
        <f t="shared" si="211"/>
        <v>AL</v>
      </c>
    </row>
    <row r="1573" spans="1:42" x14ac:dyDescent="0.3">
      <c r="A1573" s="4">
        <v>35222</v>
      </c>
      <c r="B1573" s="5">
        <f t="shared" si="212"/>
        <v>1996</v>
      </c>
      <c r="C1573" s="6">
        <v>1</v>
      </c>
      <c r="D1573" s="7">
        <v>0</v>
      </c>
      <c r="E1573" s="7">
        <v>0</v>
      </c>
      <c r="F1573" s="8">
        <v>0</v>
      </c>
      <c r="G1573" s="44" t="str">
        <f t="shared" si="213"/>
        <v>AL</v>
      </c>
      <c r="H1573" s="51">
        <v>0.98575581624328901</v>
      </c>
      <c r="I1573" s="52">
        <v>6.5977827112949602E-9</v>
      </c>
      <c r="J1573" s="52">
        <v>7.2669923113677499E-7</v>
      </c>
      <c r="K1573" s="53">
        <v>1.42434504596967E-2</v>
      </c>
      <c r="L1573" s="7" t="str">
        <f t="shared" si="218"/>
        <v>AL</v>
      </c>
      <c r="M1573" s="51">
        <v>0.99182071256300697</v>
      </c>
      <c r="N1573" s="52">
        <v>3.8852517441197901E-5</v>
      </c>
      <c r="O1573" s="52">
        <v>1.8577263925667501E-7</v>
      </c>
      <c r="P1573" s="53">
        <v>8.1402491469148193E-3</v>
      </c>
      <c r="Q1573" s="7" t="str">
        <f t="shared" si="214"/>
        <v>AL</v>
      </c>
      <c r="R1573" s="6">
        <v>1</v>
      </c>
      <c r="S1573" s="7">
        <v>0</v>
      </c>
      <c r="T1573" s="7">
        <v>0</v>
      </c>
      <c r="U1573" s="8">
        <v>0</v>
      </c>
      <c r="V1573" s="7" t="str">
        <f t="shared" si="215"/>
        <v>AL</v>
      </c>
      <c r="W1573" s="51">
        <v>1.55426651017193E-3</v>
      </c>
      <c r="X1573" s="52">
        <v>0.18697241777396201</v>
      </c>
      <c r="Y1573" s="52">
        <v>1.8923305970180701E-2</v>
      </c>
      <c r="Z1573" s="53">
        <v>0.79255000974568302</v>
      </c>
      <c r="AA1573" s="7" t="str">
        <f t="shared" si="216"/>
        <v>Zonal</v>
      </c>
      <c r="AB1573" s="51">
        <v>5.1868010181528399E-3</v>
      </c>
      <c r="AC1573" s="52">
        <v>9.8043867493497805E-2</v>
      </c>
      <c r="AD1573" s="52">
        <v>1.86278434441879E-2</v>
      </c>
      <c r="AE1573" s="53">
        <v>0.87814148804416203</v>
      </c>
      <c r="AF1573" s="7" t="str">
        <f t="shared" si="217"/>
        <v>Zonal</v>
      </c>
      <c r="AG1573" s="51">
        <v>0.29284068329971102</v>
      </c>
      <c r="AH1573" s="52">
        <v>0.202439629683109</v>
      </c>
      <c r="AI1573" s="52">
        <v>0.24412579809089899</v>
      </c>
      <c r="AJ1573" s="53">
        <v>0.26059388892627899</v>
      </c>
      <c r="AK1573" s="44" t="str">
        <f t="shared" si="210"/>
        <v>AL</v>
      </c>
      <c r="AL1573" s="51">
        <v>0.52170757134366696</v>
      </c>
      <c r="AM1573" s="52">
        <v>0</v>
      </c>
      <c r="AN1573" s="52">
        <v>0.12863782066895901</v>
      </c>
      <c r="AO1573" s="53">
        <v>0.34965460798737202</v>
      </c>
      <c r="AP1573" s="44" t="str">
        <f t="shared" si="211"/>
        <v>AL</v>
      </c>
    </row>
    <row r="1574" spans="1:42" x14ac:dyDescent="0.3">
      <c r="A1574" s="4">
        <v>35223</v>
      </c>
      <c r="B1574" s="5">
        <f t="shared" si="212"/>
        <v>1996</v>
      </c>
      <c r="C1574" s="6">
        <v>0</v>
      </c>
      <c r="D1574" s="7">
        <v>0</v>
      </c>
      <c r="E1574" s="7">
        <v>0</v>
      </c>
      <c r="F1574" s="8">
        <v>1</v>
      </c>
      <c r="G1574" s="44" t="str">
        <f t="shared" si="213"/>
        <v>Zonal</v>
      </c>
      <c r="H1574" s="51">
        <v>0.991787726645871</v>
      </c>
      <c r="I1574" s="52">
        <v>4.0218585475009298E-19</v>
      </c>
      <c r="J1574" s="52">
        <v>1.33188165481578E-4</v>
      </c>
      <c r="K1574" s="53">
        <v>8.0790851886434999E-3</v>
      </c>
      <c r="L1574" s="7" t="str">
        <f t="shared" si="218"/>
        <v>AL</v>
      </c>
      <c r="M1574" s="51">
        <v>0.92056499949676596</v>
      </c>
      <c r="N1574" s="52">
        <v>3.2642091959628201E-2</v>
      </c>
      <c r="O1574" s="52">
        <v>8.54604587158028E-9</v>
      </c>
      <c r="P1574" s="53">
        <v>4.6792899997571899E-2</v>
      </c>
      <c r="Q1574" s="7" t="str">
        <f t="shared" si="214"/>
        <v>AL</v>
      </c>
      <c r="R1574" s="6">
        <v>1</v>
      </c>
      <c r="S1574" s="7">
        <v>0</v>
      </c>
      <c r="T1574" s="7">
        <v>0</v>
      </c>
      <c r="U1574" s="8">
        <v>0</v>
      </c>
      <c r="V1574" s="7" t="str">
        <f t="shared" si="215"/>
        <v>AL</v>
      </c>
      <c r="W1574" s="51">
        <v>2.85325444217743E-3</v>
      </c>
      <c r="X1574" s="52">
        <v>0.13102738462069499</v>
      </c>
      <c r="Y1574" s="52">
        <v>1.5644406747567601E-2</v>
      </c>
      <c r="Z1574" s="53">
        <v>0.85047495418955799</v>
      </c>
      <c r="AA1574" s="7" t="str">
        <f t="shared" si="216"/>
        <v>Zonal</v>
      </c>
      <c r="AB1574" s="51">
        <v>7.7824685191175396E-3</v>
      </c>
      <c r="AC1574" s="52">
        <v>6.8569793692108999E-2</v>
      </c>
      <c r="AD1574" s="52">
        <v>1.5512033691428799E-2</v>
      </c>
      <c r="AE1574" s="53">
        <v>0.90813570409734301</v>
      </c>
      <c r="AF1574" s="7" t="str">
        <f t="shared" si="217"/>
        <v>Zonal</v>
      </c>
      <c r="AG1574" s="51">
        <v>0.334743158316264</v>
      </c>
      <c r="AH1574" s="52">
        <v>0.19515650605042101</v>
      </c>
      <c r="AI1574" s="52">
        <v>0.22460074257086701</v>
      </c>
      <c r="AJ1574" s="53">
        <v>0.24549959306244501</v>
      </c>
      <c r="AK1574" s="44" t="str">
        <f t="shared" si="210"/>
        <v>AL</v>
      </c>
      <c r="AL1574" s="51">
        <v>0.62699318503561097</v>
      </c>
      <c r="AM1574" s="52">
        <v>0</v>
      </c>
      <c r="AN1574" s="52">
        <v>7.8509267693118001E-2</v>
      </c>
      <c r="AO1574" s="53">
        <v>0.29449754727126998</v>
      </c>
      <c r="AP1574" s="44" t="str">
        <f t="shared" si="211"/>
        <v>AL</v>
      </c>
    </row>
    <row r="1575" spans="1:42" x14ac:dyDescent="0.3">
      <c r="A1575" s="4">
        <v>35224</v>
      </c>
      <c r="B1575" s="5">
        <f t="shared" si="212"/>
        <v>1996</v>
      </c>
      <c r="C1575" s="6">
        <v>0</v>
      </c>
      <c r="D1575" s="7">
        <v>0</v>
      </c>
      <c r="E1575" s="7">
        <v>0</v>
      </c>
      <c r="F1575" s="8">
        <v>1</v>
      </c>
      <c r="G1575" s="44" t="str">
        <f t="shared" si="213"/>
        <v>Zonal</v>
      </c>
      <c r="H1575" s="51">
        <v>0.99582182724506696</v>
      </c>
      <c r="I1575" s="52">
        <v>1.05239680909545E-23</v>
      </c>
      <c r="J1575" s="52">
        <v>1.4040205004451499E-3</v>
      </c>
      <c r="K1575" s="53">
        <v>2.77415225449054E-3</v>
      </c>
      <c r="L1575" s="7" t="str">
        <f t="shared" si="218"/>
        <v>AL</v>
      </c>
      <c r="M1575" s="51">
        <v>0.98863203764491903</v>
      </c>
      <c r="N1575" s="52">
        <v>9.2758768406585E-3</v>
      </c>
      <c r="O1575" s="52">
        <v>2.2801169793775601E-6</v>
      </c>
      <c r="P1575" s="53">
        <v>2.0898053974394998E-3</v>
      </c>
      <c r="Q1575" s="7" t="str">
        <f t="shared" si="214"/>
        <v>AL</v>
      </c>
      <c r="R1575" s="6">
        <v>1</v>
      </c>
      <c r="S1575" s="7">
        <v>0</v>
      </c>
      <c r="T1575" s="7">
        <v>0</v>
      </c>
      <c r="U1575" s="8">
        <v>0</v>
      </c>
      <c r="V1575" s="7" t="str">
        <f t="shared" si="215"/>
        <v>AL</v>
      </c>
      <c r="W1575" s="51">
        <v>3.61321914107536E-5</v>
      </c>
      <c r="X1575" s="52">
        <v>0.136187591738513</v>
      </c>
      <c r="Y1575" s="52">
        <v>5.2626501721437798E-2</v>
      </c>
      <c r="Z1575" s="53">
        <v>0.811149774348637</v>
      </c>
      <c r="AA1575" s="7" t="str">
        <f t="shared" si="216"/>
        <v>Zonal</v>
      </c>
      <c r="AB1575" s="51">
        <v>3.0253431015811699E-4</v>
      </c>
      <c r="AC1575" s="52">
        <v>9.48905938339622E-2</v>
      </c>
      <c r="AD1575" s="52">
        <v>4.1236721528183903E-2</v>
      </c>
      <c r="AE1575" s="53">
        <v>0.86357015032769602</v>
      </c>
      <c r="AF1575" s="7" t="str">
        <f t="shared" si="217"/>
        <v>Zonal</v>
      </c>
      <c r="AG1575" s="51">
        <v>0.32119198392986098</v>
      </c>
      <c r="AH1575" s="52">
        <v>0.19916166816929601</v>
      </c>
      <c r="AI1575" s="52">
        <v>0.224837431205993</v>
      </c>
      <c r="AJ1575" s="53">
        <v>0.25480891669484701</v>
      </c>
      <c r="AK1575" s="44" t="str">
        <f t="shared" si="210"/>
        <v>AL</v>
      </c>
      <c r="AL1575" s="51">
        <v>0.597519106836783</v>
      </c>
      <c r="AM1575" s="52">
        <v>0</v>
      </c>
      <c r="AN1575" s="52">
        <v>7.3025366377177006E-2</v>
      </c>
      <c r="AO1575" s="53">
        <v>0.32945552678603901</v>
      </c>
      <c r="AP1575" s="44" t="str">
        <f t="shared" si="211"/>
        <v>AL</v>
      </c>
    </row>
    <row r="1576" spans="1:42" x14ac:dyDescent="0.3">
      <c r="A1576" s="4">
        <v>35225</v>
      </c>
      <c r="B1576" s="5">
        <f t="shared" si="212"/>
        <v>1996</v>
      </c>
      <c r="C1576" s="6">
        <v>0</v>
      </c>
      <c r="D1576" s="7">
        <v>0</v>
      </c>
      <c r="E1576" s="7">
        <v>0</v>
      </c>
      <c r="F1576" s="8">
        <v>1</v>
      </c>
      <c r="G1576" s="44" t="str">
        <f t="shared" si="213"/>
        <v>Zonal</v>
      </c>
      <c r="H1576" s="51">
        <v>0.94776615780840001</v>
      </c>
      <c r="I1576" s="52">
        <v>7.1083405405041202E-26</v>
      </c>
      <c r="J1576" s="52">
        <v>6.9674033363909703E-3</v>
      </c>
      <c r="K1576" s="53">
        <v>4.5266438855215599E-2</v>
      </c>
      <c r="L1576" s="7" t="str">
        <f t="shared" si="218"/>
        <v>AL</v>
      </c>
      <c r="M1576" s="51">
        <v>0.35163658745503501</v>
      </c>
      <c r="N1576" s="52">
        <v>0.38975577812793699</v>
      </c>
      <c r="O1576" s="52">
        <v>4.95024666347639E-6</v>
      </c>
      <c r="P1576" s="53">
        <v>0.25860268417036397</v>
      </c>
      <c r="Q1576" s="7" t="str">
        <f t="shared" si="214"/>
        <v>NAO-</v>
      </c>
      <c r="R1576" s="6">
        <v>1</v>
      </c>
      <c r="S1576" s="7">
        <v>0</v>
      </c>
      <c r="T1576" s="7">
        <v>0</v>
      </c>
      <c r="U1576" s="8">
        <v>0</v>
      </c>
      <c r="V1576" s="7" t="str">
        <f t="shared" si="215"/>
        <v>AL</v>
      </c>
      <c r="W1576" s="51">
        <v>3.3572387731287301E-3</v>
      </c>
      <c r="X1576" s="52">
        <v>0.22316883646889199</v>
      </c>
      <c r="Y1576" s="52">
        <v>1.50386772803092E-2</v>
      </c>
      <c r="Z1576" s="53">
        <v>0.758435247477668</v>
      </c>
      <c r="AA1576" s="7" t="str">
        <f t="shared" si="216"/>
        <v>Zonal</v>
      </c>
      <c r="AB1576" s="51">
        <v>1.66599129040403E-2</v>
      </c>
      <c r="AC1576" s="52">
        <v>0.15552292648726701</v>
      </c>
      <c r="AD1576" s="52">
        <v>1.37124503026283E-2</v>
      </c>
      <c r="AE1576" s="53">
        <v>0.81410471030606202</v>
      </c>
      <c r="AF1576" s="7" t="str">
        <f t="shared" si="217"/>
        <v>Zonal</v>
      </c>
      <c r="AG1576" s="51">
        <v>0.313440278379159</v>
      </c>
      <c r="AH1576" s="52">
        <v>0.20665056667502099</v>
      </c>
      <c r="AI1576" s="52">
        <v>0.224537038837097</v>
      </c>
      <c r="AJ1576" s="53">
        <v>0.25537211610872201</v>
      </c>
      <c r="AK1576" s="44" t="str">
        <f t="shared" si="210"/>
        <v>AL</v>
      </c>
      <c r="AL1576" s="51">
        <v>0.63885309681374003</v>
      </c>
      <c r="AM1576" s="52">
        <v>0</v>
      </c>
      <c r="AN1576" s="52">
        <v>2.3668639053254399E-2</v>
      </c>
      <c r="AO1576" s="53">
        <v>0.33747826413300402</v>
      </c>
      <c r="AP1576" s="44" t="str">
        <f t="shared" si="211"/>
        <v>AL</v>
      </c>
    </row>
    <row r="1577" spans="1:42" x14ac:dyDescent="0.3">
      <c r="A1577" s="4">
        <v>35226</v>
      </c>
      <c r="B1577" s="5">
        <f t="shared" si="212"/>
        <v>1996</v>
      </c>
      <c r="C1577" s="6">
        <v>0</v>
      </c>
      <c r="D1577" s="7">
        <v>0</v>
      </c>
      <c r="E1577" s="7">
        <v>0</v>
      </c>
      <c r="F1577" s="8">
        <v>1</v>
      </c>
      <c r="G1577" s="44" t="str">
        <f t="shared" si="213"/>
        <v>Zonal</v>
      </c>
      <c r="H1577" s="51">
        <v>0.41604571880826702</v>
      </c>
      <c r="I1577" s="52">
        <v>8.5396103573173095E-11</v>
      </c>
      <c r="J1577" s="52">
        <v>2.0640393494452602E-3</v>
      </c>
      <c r="K1577" s="53">
        <v>0.58189024175689497</v>
      </c>
      <c r="L1577" s="7" t="str">
        <f t="shared" si="218"/>
        <v>Zonal</v>
      </c>
      <c r="M1577" s="51">
        <v>9.1355014588401298E-2</v>
      </c>
      <c r="N1577" s="52">
        <v>1.5587022994486799E-2</v>
      </c>
      <c r="O1577" s="52">
        <v>1.9783543635909499E-5</v>
      </c>
      <c r="P1577" s="53">
        <v>0.89303817887348302</v>
      </c>
      <c r="Q1577" s="7" t="str">
        <f t="shared" si="214"/>
        <v>Zonal</v>
      </c>
      <c r="R1577" s="6">
        <v>1</v>
      </c>
      <c r="S1577" s="7">
        <v>0</v>
      </c>
      <c r="T1577" s="7">
        <v>0</v>
      </c>
      <c r="U1577" s="8">
        <v>0</v>
      </c>
      <c r="V1577" s="7" t="str">
        <f t="shared" si="215"/>
        <v>AL</v>
      </c>
      <c r="W1577" s="51">
        <v>2.7249887036266799E-2</v>
      </c>
      <c r="X1577" s="52">
        <v>0.244968125728386</v>
      </c>
      <c r="Y1577" s="52">
        <v>8.6755609317810296E-3</v>
      </c>
      <c r="Z1577" s="53">
        <v>0.71910642630356703</v>
      </c>
      <c r="AA1577" s="7" t="str">
        <f t="shared" si="216"/>
        <v>Zonal</v>
      </c>
      <c r="AB1577" s="51">
        <v>7.9760771658131502E-2</v>
      </c>
      <c r="AC1577" s="52">
        <v>0.12144983204302801</v>
      </c>
      <c r="AD1577" s="52">
        <v>1.02206611678102E-2</v>
      </c>
      <c r="AE1577" s="53">
        <v>0.78856873513102799</v>
      </c>
      <c r="AF1577" s="7" t="str">
        <f t="shared" si="217"/>
        <v>Zonal</v>
      </c>
      <c r="AG1577" s="51">
        <v>0.323172521921543</v>
      </c>
      <c r="AH1577" s="52">
        <v>0.191208770077921</v>
      </c>
      <c r="AI1577" s="52">
        <v>0.22604600816449999</v>
      </c>
      <c r="AJ1577" s="53">
        <v>0.25957269983603398</v>
      </c>
      <c r="AK1577" s="44" t="str">
        <f t="shared" si="210"/>
        <v>AL</v>
      </c>
      <c r="AL1577" s="51">
        <v>0.52535438515615995</v>
      </c>
      <c r="AM1577" s="52">
        <v>0</v>
      </c>
      <c r="AN1577" s="52">
        <v>0.14202888272267</v>
      </c>
      <c r="AO1577" s="53">
        <v>0.33261673212116899</v>
      </c>
      <c r="AP1577" s="44" t="str">
        <f t="shared" si="211"/>
        <v>AL</v>
      </c>
    </row>
    <row r="1578" spans="1:42" x14ac:dyDescent="0.3">
      <c r="A1578" s="4">
        <v>35227</v>
      </c>
      <c r="B1578" s="5">
        <f t="shared" si="212"/>
        <v>1996</v>
      </c>
      <c r="C1578" s="6">
        <v>0</v>
      </c>
      <c r="D1578" s="7">
        <v>0</v>
      </c>
      <c r="E1578" s="7">
        <v>0</v>
      </c>
      <c r="F1578" s="8">
        <v>1</v>
      </c>
      <c r="G1578" s="44" t="str">
        <f t="shared" si="213"/>
        <v>Zonal</v>
      </c>
      <c r="H1578" s="51">
        <v>7.4779403544399797E-2</v>
      </c>
      <c r="I1578" s="52">
        <v>2.6534114339549402E-16</v>
      </c>
      <c r="J1578" s="52">
        <v>4.5468223550466901E-5</v>
      </c>
      <c r="K1578" s="53">
        <v>0.92517512823203596</v>
      </c>
      <c r="L1578" s="7" t="str">
        <f t="shared" si="218"/>
        <v>Zonal</v>
      </c>
      <c r="M1578" s="51">
        <v>0.177095266716604</v>
      </c>
      <c r="N1578" s="52">
        <v>6.3425591357078698E-7</v>
      </c>
      <c r="O1578" s="52">
        <v>1.3752982671290299E-3</v>
      </c>
      <c r="P1578" s="53">
        <v>0.82152880076035095</v>
      </c>
      <c r="Q1578" s="7" t="str">
        <f t="shared" si="214"/>
        <v>Zonal</v>
      </c>
      <c r="R1578" s="6">
        <v>1</v>
      </c>
      <c r="S1578" s="7">
        <v>0</v>
      </c>
      <c r="T1578" s="7">
        <v>0</v>
      </c>
      <c r="U1578" s="8">
        <v>0</v>
      </c>
      <c r="V1578" s="7" t="str">
        <f t="shared" si="215"/>
        <v>AL</v>
      </c>
      <c r="W1578" s="51">
        <v>1.7044924441372001E-2</v>
      </c>
      <c r="X1578" s="52">
        <v>0.13711480074882099</v>
      </c>
      <c r="Y1578" s="52">
        <v>1.0806028158336501E-2</v>
      </c>
      <c r="Z1578" s="53">
        <v>0.83503424665146997</v>
      </c>
      <c r="AA1578" s="7" t="str">
        <f t="shared" si="216"/>
        <v>Zonal</v>
      </c>
      <c r="AB1578" s="51">
        <v>6.3568881722349896E-2</v>
      </c>
      <c r="AC1578" s="52">
        <v>5.9157894148025601E-2</v>
      </c>
      <c r="AD1578" s="52">
        <v>1.2603465403410801E-2</v>
      </c>
      <c r="AE1578" s="53">
        <v>0.86466975872621399</v>
      </c>
      <c r="AF1578" s="7" t="str">
        <f t="shared" si="217"/>
        <v>Zonal</v>
      </c>
      <c r="AG1578" s="51">
        <v>0.26911444032124399</v>
      </c>
      <c r="AH1578" s="52">
        <v>0.171373550033356</v>
      </c>
      <c r="AI1578" s="52">
        <v>0.25347091041235897</v>
      </c>
      <c r="AJ1578" s="53">
        <v>0.30604109923303902</v>
      </c>
      <c r="AK1578" s="44" t="str">
        <f t="shared" si="210"/>
        <v>Zonal</v>
      </c>
      <c r="AL1578" s="51">
        <v>0.33359065379659097</v>
      </c>
      <c r="AM1578" s="52">
        <v>0</v>
      </c>
      <c r="AN1578" s="52">
        <v>0.27403109727929198</v>
      </c>
      <c r="AO1578" s="53">
        <v>0.39237824892411599</v>
      </c>
      <c r="AP1578" s="44" t="str">
        <f t="shared" si="211"/>
        <v>Zonal</v>
      </c>
    </row>
    <row r="1579" spans="1:42" x14ac:dyDescent="0.3">
      <c r="A1579" s="4">
        <v>35228</v>
      </c>
      <c r="B1579" s="5">
        <f t="shared" si="212"/>
        <v>1996</v>
      </c>
      <c r="C1579" s="6">
        <v>0</v>
      </c>
      <c r="D1579" s="7">
        <v>0</v>
      </c>
      <c r="E1579" s="7">
        <v>1</v>
      </c>
      <c r="F1579" s="8">
        <v>0</v>
      </c>
      <c r="G1579" s="44" t="str">
        <f t="shared" si="213"/>
        <v>SB</v>
      </c>
      <c r="H1579" s="51">
        <v>0.87247675820659498</v>
      </c>
      <c r="I1579" s="52">
        <v>1.0673313686726299E-11</v>
      </c>
      <c r="J1579" s="52">
        <v>3.0386206832439902E-3</v>
      </c>
      <c r="K1579" s="53">
        <v>0.12448462109948</v>
      </c>
      <c r="L1579" s="7" t="str">
        <f t="shared" si="218"/>
        <v>AL</v>
      </c>
      <c r="M1579" s="51">
        <v>0.719891067941829</v>
      </c>
      <c r="N1579" s="52">
        <v>1.26920847016031E-3</v>
      </c>
      <c r="O1579" s="52">
        <v>0.16673243425311801</v>
      </c>
      <c r="P1579" s="53">
        <v>0.11210728933488701</v>
      </c>
      <c r="Q1579" s="7" t="str">
        <f t="shared" si="214"/>
        <v>AL</v>
      </c>
      <c r="R1579" s="6">
        <v>0</v>
      </c>
      <c r="S1579" s="7">
        <v>0</v>
      </c>
      <c r="T1579" s="7">
        <v>0</v>
      </c>
      <c r="U1579" s="8">
        <v>1</v>
      </c>
      <c r="V1579" s="7" t="str">
        <f t="shared" si="215"/>
        <v>Zonal</v>
      </c>
      <c r="W1579" s="51">
        <v>2.9359893602637601E-9</v>
      </c>
      <c r="X1579" s="52">
        <v>5.7326470926997098E-5</v>
      </c>
      <c r="Y1579" s="52">
        <v>0.110291866565824</v>
      </c>
      <c r="Z1579" s="53">
        <v>0.88965080402725905</v>
      </c>
      <c r="AA1579" s="7" t="str">
        <f t="shared" si="216"/>
        <v>Zonal</v>
      </c>
      <c r="AB1579" s="51">
        <v>2.4348435900016198E-10</v>
      </c>
      <c r="AC1579" s="52">
        <v>5.5459941643365697E-5</v>
      </c>
      <c r="AD1579" s="52">
        <v>0.122633097616641</v>
      </c>
      <c r="AE1579" s="53">
        <v>0.87731144219822998</v>
      </c>
      <c r="AF1579" s="7" t="str">
        <f t="shared" si="217"/>
        <v>Zonal</v>
      </c>
      <c r="AG1579" s="51">
        <v>0.20380211845377499</v>
      </c>
      <c r="AH1579" s="52">
        <v>0.19151032982858199</v>
      </c>
      <c r="AI1579" s="52">
        <v>0.310004644514845</v>
      </c>
      <c r="AJ1579" s="53">
        <v>0.294682907202796</v>
      </c>
      <c r="AK1579" s="44" t="str">
        <f t="shared" si="210"/>
        <v>SB</v>
      </c>
      <c r="AL1579" s="51">
        <v>3.4770051099755603E-2</v>
      </c>
      <c r="AM1579" s="52">
        <v>0</v>
      </c>
      <c r="AN1579" s="52">
        <v>0.46835046757286197</v>
      </c>
      <c r="AO1579" s="53">
        <v>0.49687948132738102</v>
      </c>
      <c r="AP1579" s="44" t="str">
        <f t="shared" si="211"/>
        <v>Zonal</v>
      </c>
    </row>
    <row r="1580" spans="1:42" x14ac:dyDescent="0.3">
      <c r="A1580" s="4">
        <v>35229</v>
      </c>
      <c r="B1580" s="5">
        <f t="shared" si="212"/>
        <v>1996</v>
      </c>
      <c r="C1580" s="6">
        <v>0</v>
      </c>
      <c r="D1580" s="7">
        <v>0</v>
      </c>
      <c r="E1580" s="7">
        <v>1</v>
      </c>
      <c r="F1580" s="8">
        <v>0</v>
      </c>
      <c r="G1580" s="44" t="str">
        <f t="shared" si="213"/>
        <v>SB</v>
      </c>
      <c r="H1580" s="51">
        <v>0.83852718345369803</v>
      </c>
      <c r="I1580" s="52">
        <v>1.3199060264069399E-9</v>
      </c>
      <c r="J1580" s="52">
        <v>1.30380015945628E-2</v>
      </c>
      <c r="K1580" s="53">
        <v>0.14843481363184199</v>
      </c>
      <c r="L1580" s="7" t="str">
        <f t="shared" si="218"/>
        <v>AL</v>
      </c>
      <c r="M1580" s="51">
        <v>5.9406618247415201E-2</v>
      </c>
      <c r="N1580" s="52">
        <v>1.18755986167552E-2</v>
      </c>
      <c r="O1580" s="52">
        <v>0.40109844153589103</v>
      </c>
      <c r="P1580" s="53">
        <v>0.52761934159994595</v>
      </c>
      <c r="Q1580" s="7" t="str">
        <f t="shared" si="214"/>
        <v>Zonal</v>
      </c>
      <c r="R1580" s="6">
        <v>0</v>
      </c>
      <c r="S1580" s="7">
        <v>0</v>
      </c>
      <c r="T1580" s="7">
        <v>0</v>
      </c>
      <c r="U1580" s="8">
        <v>1</v>
      </c>
      <c r="V1580" s="7" t="str">
        <f t="shared" si="215"/>
        <v>Zonal</v>
      </c>
      <c r="W1580" s="51">
        <v>6.3299407535916204E-19</v>
      </c>
      <c r="X1580" s="52">
        <v>1.27996418555823E-9</v>
      </c>
      <c r="Y1580" s="52">
        <v>0.84886846909338398</v>
      </c>
      <c r="Z1580" s="53">
        <v>0.15113152962665</v>
      </c>
      <c r="AA1580" s="7" t="str">
        <f t="shared" si="216"/>
        <v>SB</v>
      </c>
      <c r="AB1580" s="51">
        <v>7.6294986442799603E-23</v>
      </c>
      <c r="AC1580" s="52">
        <v>1.47650633372469E-9</v>
      </c>
      <c r="AD1580" s="52">
        <v>0.91891595176270602</v>
      </c>
      <c r="AE1580" s="53">
        <v>8.10840467607854E-2</v>
      </c>
      <c r="AF1580" s="7" t="str">
        <f t="shared" si="217"/>
        <v>SB</v>
      </c>
      <c r="AG1580" s="51">
        <v>0.208910735671371</v>
      </c>
      <c r="AH1580" s="52">
        <v>0.225911010558074</v>
      </c>
      <c r="AI1580" s="52">
        <v>0.319430421015576</v>
      </c>
      <c r="AJ1580" s="53">
        <v>0.245747832754977</v>
      </c>
      <c r="AK1580" s="44" t="str">
        <f t="shared" si="210"/>
        <v>SB</v>
      </c>
      <c r="AL1580" s="51">
        <v>0</v>
      </c>
      <c r="AM1580" s="52">
        <v>0.17418210322208</v>
      </c>
      <c r="AN1580" s="52">
        <v>0.52678534593011195</v>
      </c>
      <c r="AO1580" s="53">
        <v>0.299032550847807</v>
      </c>
      <c r="AP1580" s="44" t="str">
        <f t="shared" si="211"/>
        <v>SB</v>
      </c>
    </row>
    <row r="1581" spans="1:42" x14ac:dyDescent="0.3">
      <c r="A1581" s="4">
        <v>35230</v>
      </c>
      <c r="B1581" s="5">
        <f t="shared" si="212"/>
        <v>1996</v>
      </c>
      <c r="C1581" s="6">
        <v>0</v>
      </c>
      <c r="D1581" s="7">
        <v>0</v>
      </c>
      <c r="E1581" s="7">
        <v>1</v>
      </c>
      <c r="F1581" s="8">
        <v>0</v>
      </c>
      <c r="G1581" s="44" t="str">
        <f t="shared" si="213"/>
        <v>SB</v>
      </c>
      <c r="H1581" s="51">
        <v>0.81346149707752502</v>
      </c>
      <c r="I1581" s="52">
        <v>6.8152612336931996E-13</v>
      </c>
      <c r="J1581" s="52">
        <v>2.8579553603507901E-3</v>
      </c>
      <c r="K1581" s="53">
        <v>0.183680547561451</v>
      </c>
      <c r="L1581" s="7" t="str">
        <f t="shared" si="218"/>
        <v>AL</v>
      </c>
      <c r="M1581" s="51">
        <v>0.14151108520251299</v>
      </c>
      <c r="N1581" s="52">
        <v>6.8237903060717998E-4</v>
      </c>
      <c r="O1581" s="52">
        <v>0.14940123517975801</v>
      </c>
      <c r="P1581" s="53">
        <v>0.70840530058712703</v>
      </c>
      <c r="Q1581" s="7" t="str">
        <f t="shared" si="214"/>
        <v>Zonal</v>
      </c>
      <c r="R1581" s="6">
        <v>0</v>
      </c>
      <c r="S1581" s="7">
        <v>0</v>
      </c>
      <c r="T1581" s="7">
        <v>1</v>
      </c>
      <c r="U1581" s="8">
        <v>0</v>
      </c>
      <c r="V1581" s="7" t="str">
        <f t="shared" si="215"/>
        <v>SB</v>
      </c>
      <c r="W1581" s="51">
        <v>1.5366599164856301E-22</v>
      </c>
      <c r="X1581" s="52">
        <v>1.0851455557127199E-8</v>
      </c>
      <c r="Y1581" s="52">
        <v>0.938700955735841</v>
      </c>
      <c r="Z1581" s="53">
        <v>6.1299033412703798E-2</v>
      </c>
      <c r="AA1581" s="7" t="str">
        <f t="shared" si="216"/>
        <v>SB</v>
      </c>
      <c r="AB1581" s="51">
        <v>1.2992436815950599E-26</v>
      </c>
      <c r="AC1581" s="52">
        <v>3.3078387395514098E-9</v>
      </c>
      <c r="AD1581" s="52">
        <v>0.96786449659871299</v>
      </c>
      <c r="AE1581" s="53">
        <v>3.21355000934469E-2</v>
      </c>
      <c r="AF1581" s="7" t="str">
        <f t="shared" si="217"/>
        <v>SB</v>
      </c>
      <c r="AG1581" s="51">
        <v>0.21388456472633499</v>
      </c>
      <c r="AH1581" s="52">
        <v>0.231053888731722</v>
      </c>
      <c r="AI1581" s="52">
        <v>0.33499856518924798</v>
      </c>
      <c r="AJ1581" s="53">
        <v>0.220062981352693</v>
      </c>
      <c r="AK1581" s="44" t="str">
        <f t="shared" si="210"/>
        <v>SB</v>
      </c>
      <c r="AL1581" s="51">
        <v>0</v>
      </c>
      <c r="AM1581" s="52">
        <v>0.20743245963683199</v>
      </c>
      <c r="AN1581" s="52">
        <v>0.71744574626565205</v>
      </c>
      <c r="AO1581" s="53">
        <v>7.5121794097515696E-2</v>
      </c>
      <c r="AP1581" s="44" t="str">
        <f t="shared" si="211"/>
        <v>SB</v>
      </c>
    </row>
    <row r="1582" spans="1:42" x14ac:dyDescent="0.3">
      <c r="A1582" s="4">
        <v>35231</v>
      </c>
      <c r="B1582" s="5">
        <f t="shared" si="212"/>
        <v>1996</v>
      </c>
      <c r="C1582" s="6">
        <v>0</v>
      </c>
      <c r="D1582" s="7">
        <v>0</v>
      </c>
      <c r="E1582" s="7">
        <v>1</v>
      </c>
      <c r="F1582" s="8">
        <v>0</v>
      </c>
      <c r="G1582" s="44" t="str">
        <f t="shared" si="213"/>
        <v>SB</v>
      </c>
      <c r="H1582" s="51">
        <v>0.430340029711686</v>
      </c>
      <c r="I1582" s="52">
        <v>1.33071582452409E-26</v>
      </c>
      <c r="J1582" s="52">
        <v>6.7269551235948199E-3</v>
      </c>
      <c r="K1582" s="53">
        <v>0.56293301516471905</v>
      </c>
      <c r="L1582" s="7" t="str">
        <f t="shared" si="218"/>
        <v>Zonal</v>
      </c>
      <c r="M1582" s="51">
        <v>4.1009249091666797E-2</v>
      </c>
      <c r="N1582" s="52">
        <v>2.8957524590963799E-5</v>
      </c>
      <c r="O1582" s="52">
        <v>5.0790941020604503E-2</v>
      </c>
      <c r="P1582" s="53">
        <v>0.908170852363124</v>
      </c>
      <c r="Q1582" s="7" t="str">
        <f t="shared" si="214"/>
        <v>Zonal</v>
      </c>
      <c r="R1582" s="6">
        <v>0</v>
      </c>
      <c r="S1582" s="7">
        <v>0</v>
      </c>
      <c r="T1582" s="7">
        <v>1</v>
      </c>
      <c r="U1582" s="8">
        <v>0</v>
      </c>
      <c r="V1582" s="7" t="str">
        <f t="shared" si="215"/>
        <v>SB</v>
      </c>
      <c r="W1582" s="51">
        <v>2.0945656830017699E-21</v>
      </c>
      <c r="X1582" s="52">
        <v>3.2837924871259298E-6</v>
      </c>
      <c r="Y1582" s="52">
        <v>0.92174553222517497</v>
      </c>
      <c r="Z1582" s="53">
        <v>7.8251183982338504E-2</v>
      </c>
      <c r="AA1582" s="7" t="str">
        <f t="shared" si="216"/>
        <v>SB</v>
      </c>
      <c r="AB1582" s="51">
        <v>3.3444170389974502E-25</v>
      </c>
      <c r="AC1582" s="52">
        <v>7.9859340958462795E-7</v>
      </c>
      <c r="AD1582" s="52">
        <v>0.95250781344503699</v>
      </c>
      <c r="AE1582" s="53">
        <v>4.7491387961552702E-2</v>
      </c>
      <c r="AF1582" s="7" t="str">
        <f t="shared" si="217"/>
        <v>SB</v>
      </c>
      <c r="AG1582" s="51">
        <v>0.210200218050096</v>
      </c>
      <c r="AH1582" s="52">
        <v>0.22489522808306101</v>
      </c>
      <c r="AI1582" s="52">
        <v>0.368933337151507</v>
      </c>
      <c r="AJ1582" s="53">
        <v>0.19597121671533499</v>
      </c>
      <c r="AK1582" s="44" t="str">
        <f t="shared" si="210"/>
        <v>SB</v>
      </c>
      <c r="AL1582" s="51">
        <v>0.155080185355228</v>
      </c>
      <c r="AM1582" s="52">
        <v>0.24248329026884999</v>
      </c>
      <c r="AN1582" s="52">
        <v>0.60243652437592099</v>
      </c>
      <c r="AO1582" s="53">
        <v>0</v>
      </c>
      <c r="AP1582" s="44" t="str">
        <f t="shared" si="211"/>
        <v>SB</v>
      </c>
    </row>
    <row r="1583" spans="1:42" x14ac:dyDescent="0.3">
      <c r="A1583" s="4">
        <v>35232</v>
      </c>
      <c r="B1583" s="5">
        <f t="shared" si="212"/>
        <v>1996</v>
      </c>
      <c r="C1583" s="6">
        <v>0</v>
      </c>
      <c r="D1583" s="7">
        <v>0</v>
      </c>
      <c r="E1583" s="7">
        <v>1</v>
      </c>
      <c r="F1583" s="8">
        <v>0</v>
      </c>
      <c r="G1583" s="44" t="str">
        <f t="shared" si="213"/>
        <v>SB</v>
      </c>
      <c r="H1583" s="51">
        <v>2.05790707616345E-2</v>
      </c>
      <c r="I1583" s="52">
        <v>2.8364375284431198E-35</v>
      </c>
      <c r="J1583" s="52">
        <v>5.2067912448210997E-2</v>
      </c>
      <c r="K1583" s="53">
        <v>0.92735301679016202</v>
      </c>
      <c r="L1583" s="7" t="str">
        <f t="shared" si="218"/>
        <v>Zonal</v>
      </c>
      <c r="M1583" s="51">
        <v>6.5102171222174295E-4</v>
      </c>
      <c r="N1583" s="52">
        <v>3.60749145370035E-5</v>
      </c>
      <c r="O1583" s="52">
        <v>5.6137808759709702E-2</v>
      </c>
      <c r="P1583" s="53">
        <v>0.94317509461354399</v>
      </c>
      <c r="Q1583" s="7" t="str">
        <f t="shared" si="214"/>
        <v>Zonal</v>
      </c>
      <c r="R1583" s="6">
        <v>0</v>
      </c>
      <c r="S1583" s="7">
        <v>0</v>
      </c>
      <c r="T1583" s="7">
        <v>1</v>
      </c>
      <c r="U1583" s="8">
        <v>0</v>
      </c>
      <c r="V1583" s="7" t="str">
        <f t="shared" si="215"/>
        <v>SB</v>
      </c>
      <c r="W1583" s="51">
        <v>3.6453371238893299E-10</v>
      </c>
      <c r="X1583" s="52">
        <v>3.27963266217173E-3</v>
      </c>
      <c r="Y1583" s="52">
        <v>0.13612305345541101</v>
      </c>
      <c r="Z1583" s="53">
        <v>0.86059731351788404</v>
      </c>
      <c r="AA1583" s="7" t="str">
        <f t="shared" si="216"/>
        <v>Zonal</v>
      </c>
      <c r="AB1583" s="51">
        <v>3.15428963297129E-12</v>
      </c>
      <c r="AC1583" s="52">
        <v>1.80197223294845E-3</v>
      </c>
      <c r="AD1583" s="52">
        <v>0.17889595775265901</v>
      </c>
      <c r="AE1583" s="53">
        <v>0.819302070011237</v>
      </c>
      <c r="AF1583" s="7" t="str">
        <f t="shared" si="217"/>
        <v>Zonal</v>
      </c>
      <c r="AG1583" s="51">
        <v>0.190109398395514</v>
      </c>
      <c r="AH1583" s="52">
        <v>0.196622574332874</v>
      </c>
      <c r="AI1583" s="52">
        <v>0.42330537710717198</v>
      </c>
      <c r="AJ1583" s="53">
        <v>0.189962650164437</v>
      </c>
      <c r="AK1583" s="44" t="str">
        <f t="shared" si="210"/>
        <v>SB</v>
      </c>
      <c r="AL1583" s="51">
        <v>2.7317839715490799E-2</v>
      </c>
      <c r="AM1583" s="52">
        <v>0.12156149201885701</v>
      </c>
      <c r="AN1583" s="52">
        <v>0.85112066826565203</v>
      </c>
      <c r="AO1583" s="53">
        <v>0</v>
      </c>
      <c r="AP1583" s="44" t="str">
        <f t="shared" si="211"/>
        <v>SB</v>
      </c>
    </row>
    <row r="1584" spans="1:42" x14ac:dyDescent="0.3">
      <c r="A1584" s="4">
        <v>35233</v>
      </c>
      <c r="B1584" s="5">
        <f t="shared" si="212"/>
        <v>1996</v>
      </c>
      <c r="C1584" s="6">
        <v>0</v>
      </c>
      <c r="D1584" s="7">
        <v>0</v>
      </c>
      <c r="E1584" s="7">
        <v>1</v>
      </c>
      <c r="F1584" s="8">
        <v>0</v>
      </c>
      <c r="G1584" s="44" t="str">
        <f t="shared" si="213"/>
        <v>SB</v>
      </c>
      <c r="H1584" s="51">
        <v>9.6689497896896293E-3</v>
      </c>
      <c r="I1584" s="52">
        <v>2.1342631216773999E-18</v>
      </c>
      <c r="J1584" s="52">
        <v>0.69593712525656204</v>
      </c>
      <c r="K1584" s="53">
        <v>0.294393924953744</v>
      </c>
      <c r="L1584" s="7" t="str">
        <f t="shared" si="218"/>
        <v>SB</v>
      </c>
      <c r="M1584" s="51">
        <v>9.9695151383044202E-5</v>
      </c>
      <c r="N1584" s="52">
        <v>1.1973801805342099E-2</v>
      </c>
      <c r="O1584" s="52">
        <v>0.61744927980147901</v>
      </c>
      <c r="P1584" s="53">
        <v>0.37047722324180199</v>
      </c>
      <c r="Q1584" s="7" t="str">
        <f t="shared" si="214"/>
        <v>SB</v>
      </c>
      <c r="R1584" s="6">
        <v>0</v>
      </c>
      <c r="S1584" s="7">
        <v>0</v>
      </c>
      <c r="T1584" s="7">
        <v>0</v>
      </c>
      <c r="U1584" s="8">
        <v>1</v>
      </c>
      <c r="V1584" s="7" t="str">
        <f t="shared" si="215"/>
        <v>Zonal</v>
      </c>
      <c r="W1584" s="51">
        <v>4.2337851714198599E-2</v>
      </c>
      <c r="X1584" s="52">
        <v>0.21340067081071301</v>
      </c>
      <c r="Y1584" s="52">
        <v>4.8558776664500702E-2</v>
      </c>
      <c r="Z1584" s="53">
        <v>0.69570270081058705</v>
      </c>
      <c r="AA1584" s="7" t="str">
        <f t="shared" si="216"/>
        <v>Zonal</v>
      </c>
      <c r="AB1584" s="51">
        <v>9.1140349947023795E-3</v>
      </c>
      <c r="AC1584" s="52">
        <v>0.237931966832757</v>
      </c>
      <c r="AD1584" s="52">
        <v>5.7891009177918201E-2</v>
      </c>
      <c r="AE1584" s="53">
        <v>0.69506298899462304</v>
      </c>
      <c r="AF1584" s="7" t="str">
        <f t="shared" si="217"/>
        <v>Zonal</v>
      </c>
      <c r="AG1584" s="51">
        <v>0.21644377692552599</v>
      </c>
      <c r="AH1584" s="52">
        <v>0.24617778948140601</v>
      </c>
      <c r="AI1584" s="52">
        <v>0.29825386033324203</v>
      </c>
      <c r="AJ1584" s="53">
        <v>0.239124573259824</v>
      </c>
      <c r="AK1584" s="44" t="str">
        <f t="shared" si="210"/>
        <v>SB</v>
      </c>
      <c r="AL1584" s="51">
        <v>0</v>
      </c>
      <c r="AM1584" s="52">
        <v>0.35757428153921</v>
      </c>
      <c r="AN1584" s="52">
        <v>0.40582886832277898</v>
      </c>
      <c r="AO1584" s="53">
        <v>0.23659685013800899</v>
      </c>
      <c r="AP1584" s="44" t="str">
        <f t="shared" si="211"/>
        <v>SB</v>
      </c>
    </row>
    <row r="1585" spans="1:42" x14ac:dyDescent="0.3">
      <c r="A1585" s="4">
        <v>35234</v>
      </c>
      <c r="B1585" s="5">
        <f t="shared" si="212"/>
        <v>1996</v>
      </c>
      <c r="C1585" s="6">
        <v>0</v>
      </c>
      <c r="D1585" s="7">
        <v>1</v>
      </c>
      <c r="E1585" s="7">
        <v>0</v>
      </c>
      <c r="F1585" s="8">
        <v>0</v>
      </c>
      <c r="G1585" s="44" t="str">
        <f t="shared" si="213"/>
        <v>NAO-</v>
      </c>
      <c r="H1585" s="51">
        <v>3.4261976868855499E-3</v>
      </c>
      <c r="I1585" s="52">
        <v>2.94550322893679E-14</v>
      </c>
      <c r="J1585" s="52">
        <v>0.96456935904434804</v>
      </c>
      <c r="K1585" s="53">
        <v>3.2004443268724397E-2</v>
      </c>
      <c r="L1585" s="7" t="str">
        <f t="shared" si="218"/>
        <v>SB</v>
      </c>
      <c r="M1585" s="51">
        <v>4.4158956383200201E-6</v>
      </c>
      <c r="N1585" s="52">
        <v>4.0720893220499797E-3</v>
      </c>
      <c r="O1585" s="52">
        <v>0.99219467210762902</v>
      </c>
      <c r="P1585" s="53">
        <v>3.72882267469195E-3</v>
      </c>
      <c r="Q1585" s="7" t="str">
        <f t="shared" si="214"/>
        <v>SB</v>
      </c>
      <c r="R1585" s="6">
        <v>0</v>
      </c>
      <c r="S1585" s="7">
        <v>0</v>
      </c>
      <c r="T1585" s="7">
        <v>0</v>
      </c>
      <c r="U1585" s="8">
        <v>1</v>
      </c>
      <c r="V1585" s="7" t="str">
        <f t="shared" si="215"/>
        <v>Zonal</v>
      </c>
      <c r="W1585" s="51">
        <v>1.08792812389897E-3</v>
      </c>
      <c r="X1585" s="52">
        <v>0.79181948642966304</v>
      </c>
      <c r="Y1585" s="52">
        <v>9.2615837333713799E-2</v>
      </c>
      <c r="Z1585" s="53">
        <v>0.114476748112722</v>
      </c>
      <c r="AA1585" s="7" t="str">
        <f t="shared" si="216"/>
        <v>NAO-</v>
      </c>
      <c r="AB1585" s="51">
        <v>1.3890347022781199E-4</v>
      </c>
      <c r="AC1585" s="52">
        <v>0.79500495898830603</v>
      </c>
      <c r="AD1585" s="52">
        <v>0.10063312226558099</v>
      </c>
      <c r="AE1585" s="53">
        <v>0.104223015275882</v>
      </c>
      <c r="AF1585" s="7" t="str">
        <f t="shared" si="217"/>
        <v>NAO-</v>
      </c>
      <c r="AG1585" s="51">
        <v>0.212487385976624</v>
      </c>
      <c r="AH1585" s="52">
        <v>0.323695114792863</v>
      </c>
      <c r="AI1585" s="52">
        <v>0.24218277650921399</v>
      </c>
      <c r="AJ1585" s="53">
        <v>0.221634722721297</v>
      </c>
      <c r="AK1585" s="44" t="str">
        <f t="shared" si="210"/>
        <v>NAO-</v>
      </c>
      <c r="AL1585" s="51">
        <v>0</v>
      </c>
      <c r="AM1585" s="52">
        <v>0.65800206603665301</v>
      </c>
      <c r="AN1585" s="52">
        <v>0.20583081455408</v>
      </c>
      <c r="AO1585" s="53">
        <v>0.13616711940926601</v>
      </c>
      <c r="AP1585" s="44" t="str">
        <f t="shared" si="211"/>
        <v>NAO-</v>
      </c>
    </row>
    <row r="1586" spans="1:42" x14ac:dyDescent="0.3">
      <c r="A1586" s="4">
        <v>35235</v>
      </c>
      <c r="B1586" s="5">
        <f t="shared" si="212"/>
        <v>1996</v>
      </c>
      <c r="C1586" s="6">
        <v>0</v>
      </c>
      <c r="D1586" s="7">
        <v>1</v>
      </c>
      <c r="E1586" s="7">
        <v>0</v>
      </c>
      <c r="F1586" s="8">
        <v>0</v>
      </c>
      <c r="G1586" s="44" t="str">
        <f t="shared" si="213"/>
        <v>NAO-</v>
      </c>
      <c r="H1586" s="51">
        <v>3.68849998474811E-4</v>
      </c>
      <c r="I1586" s="52">
        <v>5.0005706083565597E-10</v>
      </c>
      <c r="J1586" s="52">
        <v>0.98370151506641401</v>
      </c>
      <c r="K1586" s="53">
        <v>1.5929634435066099E-2</v>
      </c>
      <c r="L1586" s="7" t="str">
        <f t="shared" si="218"/>
        <v>SB</v>
      </c>
      <c r="M1586" s="51">
        <v>6.3562483717603496E-8</v>
      </c>
      <c r="N1586" s="52">
        <v>4.4162128317868602E-4</v>
      </c>
      <c r="O1586" s="52">
        <v>0.99935627207535405</v>
      </c>
      <c r="P1586" s="53">
        <v>2.02043078974441E-4</v>
      </c>
      <c r="Q1586" s="7" t="str">
        <f t="shared" si="214"/>
        <v>SB</v>
      </c>
      <c r="R1586" s="6">
        <v>0</v>
      </c>
      <c r="S1586" s="7">
        <v>1</v>
      </c>
      <c r="T1586" s="7">
        <v>0</v>
      </c>
      <c r="U1586" s="8">
        <v>0</v>
      </c>
      <c r="V1586" s="7" t="str">
        <f t="shared" si="215"/>
        <v>NAO-</v>
      </c>
      <c r="W1586" s="51">
        <v>1.21732658906177E-8</v>
      </c>
      <c r="X1586" s="52">
        <v>0.93794842153024804</v>
      </c>
      <c r="Y1586" s="52">
        <v>6.1586977557833697E-2</v>
      </c>
      <c r="Z1586" s="53">
        <v>4.6458873865264799E-4</v>
      </c>
      <c r="AA1586" s="7" t="str">
        <f t="shared" si="216"/>
        <v>NAO-</v>
      </c>
      <c r="AB1586" s="51">
        <v>1.0518692916651501E-9</v>
      </c>
      <c r="AC1586" s="52">
        <v>0.92535645080967199</v>
      </c>
      <c r="AD1586" s="52">
        <v>7.4138260507313994E-2</v>
      </c>
      <c r="AE1586" s="53">
        <v>5.0528763114453701E-4</v>
      </c>
      <c r="AF1586" s="7" t="str">
        <f t="shared" si="217"/>
        <v>NAO-</v>
      </c>
      <c r="AG1586" s="51">
        <v>0.205252404378888</v>
      </c>
      <c r="AH1586" s="52">
        <v>0.38824222246407702</v>
      </c>
      <c r="AI1586" s="52">
        <v>0.20482052136073101</v>
      </c>
      <c r="AJ1586" s="53">
        <v>0.20168485179630199</v>
      </c>
      <c r="AK1586" s="44" t="str">
        <f t="shared" si="210"/>
        <v>NAO-</v>
      </c>
      <c r="AL1586" s="51">
        <v>4.3956254429143096E-3</v>
      </c>
      <c r="AM1586" s="52">
        <v>0.97236214590795</v>
      </c>
      <c r="AN1586" s="52">
        <v>0</v>
      </c>
      <c r="AO1586" s="53">
        <v>2.3242228649135201E-2</v>
      </c>
      <c r="AP1586" s="44" t="str">
        <f t="shared" si="211"/>
        <v>NAO-</v>
      </c>
    </row>
    <row r="1587" spans="1:42" x14ac:dyDescent="0.3">
      <c r="A1587" s="4">
        <v>35236</v>
      </c>
      <c r="B1587" s="5">
        <f t="shared" si="212"/>
        <v>1996</v>
      </c>
      <c r="C1587" s="6">
        <v>0</v>
      </c>
      <c r="D1587" s="7">
        <v>1</v>
      </c>
      <c r="E1587" s="7">
        <v>0</v>
      </c>
      <c r="F1587" s="8">
        <v>0</v>
      </c>
      <c r="G1587" s="44" t="str">
        <f t="shared" si="213"/>
        <v>NAO-</v>
      </c>
      <c r="H1587" s="51">
        <v>4.9186895476861401E-4</v>
      </c>
      <c r="I1587" s="52">
        <v>1.89034164708073E-13</v>
      </c>
      <c r="J1587" s="52">
        <v>0.99950798789370399</v>
      </c>
      <c r="K1587" s="53">
        <v>1.4315132589586E-7</v>
      </c>
      <c r="L1587" s="7" t="str">
        <f t="shared" si="218"/>
        <v>SB</v>
      </c>
      <c r="M1587" s="51">
        <v>6.4817551024403804E-6</v>
      </c>
      <c r="N1587" s="52">
        <v>0.87589243625177404</v>
      </c>
      <c r="O1587" s="52">
        <v>0.12410107848916301</v>
      </c>
      <c r="P1587" s="53">
        <v>3.5039658304838999E-9</v>
      </c>
      <c r="Q1587" s="7" t="str">
        <f t="shared" si="214"/>
        <v>NAO-</v>
      </c>
      <c r="R1587" s="6">
        <v>0</v>
      </c>
      <c r="S1587" s="7">
        <v>1</v>
      </c>
      <c r="T1587" s="7">
        <v>0</v>
      </c>
      <c r="U1587" s="8">
        <v>0</v>
      </c>
      <c r="V1587" s="7" t="str">
        <f t="shared" si="215"/>
        <v>NAO-</v>
      </c>
      <c r="W1587" s="51">
        <v>8.3632196847844895E-18</v>
      </c>
      <c r="X1587" s="52">
        <v>0.91108776354823895</v>
      </c>
      <c r="Y1587" s="52">
        <v>8.8912236380493601E-2</v>
      </c>
      <c r="Z1587" s="53">
        <v>7.1267734272906905E-11</v>
      </c>
      <c r="AA1587" s="7" t="str">
        <f t="shared" si="216"/>
        <v>NAO-</v>
      </c>
      <c r="AB1587" s="51">
        <v>8.4894204079646602E-19</v>
      </c>
      <c r="AC1587" s="52">
        <v>0.900038678632333</v>
      </c>
      <c r="AD1587" s="52">
        <v>9.9961321258039595E-2</v>
      </c>
      <c r="AE1587" s="53">
        <v>1.0962620758084E-10</v>
      </c>
      <c r="AF1587" s="7" t="str">
        <f t="shared" si="217"/>
        <v>NAO-</v>
      </c>
      <c r="AG1587" s="51">
        <v>0.22183644260322499</v>
      </c>
      <c r="AH1587" s="52">
        <v>0.39541653458224602</v>
      </c>
      <c r="AI1587" s="52">
        <v>0.19143709460768099</v>
      </c>
      <c r="AJ1587" s="53">
        <v>0.191309928206846</v>
      </c>
      <c r="AK1587" s="44" t="str">
        <f t="shared" si="210"/>
        <v>NAO-</v>
      </c>
      <c r="AL1587" s="51">
        <v>0.247565997636222</v>
      </c>
      <c r="AM1587" s="52">
        <v>0.73236838897398204</v>
      </c>
      <c r="AN1587" s="52">
        <v>0</v>
      </c>
      <c r="AO1587" s="53">
        <v>2.0065613389795501E-2</v>
      </c>
      <c r="AP1587" s="44" t="str">
        <f t="shared" si="211"/>
        <v>NAO-</v>
      </c>
    </row>
    <row r="1588" spans="1:42" x14ac:dyDescent="0.3">
      <c r="A1588" s="4">
        <v>35237</v>
      </c>
      <c r="B1588" s="5">
        <f t="shared" si="212"/>
        <v>1996</v>
      </c>
      <c r="C1588" s="6">
        <v>0</v>
      </c>
      <c r="D1588" s="7">
        <v>1</v>
      </c>
      <c r="E1588" s="7">
        <v>0</v>
      </c>
      <c r="F1588" s="8">
        <v>0</v>
      </c>
      <c r="G1588" s="44" t="str">
        <f t="shared" si="213"/>
        <v>NAO-</v>
      </c>
      <c r="H1588" s="51">
        <v>3.8878872471814901E-3</v>
      </c>
      <c r="I1588" s="52">
        <v>2.5307546138352902E-21</v>
      </c>
      <c r="J1588" s="52">
        <v>0.996112109137539</v>
      </c>
      <c r="K1588" s="53">
        <v>3.6152736245678899E-9</v>
      </c>
      <c r="L1588" s="7" t="str">
        <f t="shared" si="218"/>
        <v>SB</v>
      </c>
      <c r="M1588" s="51">
        <v>1.16019264794771E-4</v>
      </c>
      <c r="N1588" s="52">
        <v>0.99241555267264203</v>
      </c>
      <c r="O1588" s="52">
        <v>7.4684280423249396E-3</v>
      </c>
      <c r="P1588" s="53">
        <v>2.0227843402034599E-11</v>
      </c>
      <c r="Q1588" s="7" t="str">
        <f t="shared" si="214"/>
        <v>NAO-</v>
      </c>
      <c r="R1588" s="6">
        <v>0</v>
      </c>
      <c r="S1588" s="7">
        <v>1</v>
      </c>
      <c r="T1588" s="7">
        <v>0</v>
      </c>
      <c r="U1588" s="8">
        <v>0</v>
      </c>
      <c r="V1588" s="7" t="str">
        <f t="shared" si="215"/>
        <v>NAO-</v>
      </c>
      <c r="W1588" s="51">
        <v>7.5903427771868405E-15</v>
      </c>
      <c r="X1588" s="52">
        <v>0.85231433504013598</v>
      </c>
      <c r="Y1588" s="52">
        <v>0.14768563167482601</v>
      </c>
      <c r="Z1588" s="53">
        <v>3.3285030160381003E-8</v>
      </c>
      <c r="AA1588" s="7" t="str">
        <f t="shared" si="216"/>
        <v>NAO-</v>
      </c>
      <c r="AB1588" s="51">
        <v>2.1479993032942602E-15</v>
      </c>
      <c r="AC1588" s="52">
        <v>0.85384402483766697</v>
      </c>
      <c r="AD1588" s="52">
        <v>0.14615592066163699</v>
      </c>
      <c r="AE1588" s="53">
        <v>5.4500691896895299E-8</v>
      </c>
      <c r="AF1588" s="7" t="str">
        <f t="shared" si="217"/>
        <v>NAO-</v>
      </c>
      <c r="AG1588" s="51">
        <v>0.23480972324841501</v>
      </c>
      <c r="AH1588" s="52">
        <v>0.37219920411736201</v>
      </c>
      <c r="AI1588" s="52">
        <v>0.19706738835957199</v>
      </c>
      <c r="AJ1588" s="53">
        <v>0.19592368427464901</v>
      </c>
      <c r="AK1588" s="44" t="str">
        <f t="shared" si="210"/>
        <v>NAO-</v>
      </c>
      <c r="AL1588" s="51">
        <v>0.26331769104980801</v>
      </c>
      <c r="AM1588" s="52">
        <v>0.70086662867065397</v>
      </c>
      <c r="AN1588" s="52">
        <v>3.5815680279537E-2</v>
      </c>
      <c r="AO1588" s="53">
        <v>0</v>
      </c>
      <c r="AP1588" s="44" t="str">
        <f t="shared" si="211"/>
        <v>NAO-</v>
      </c>
    </row>
    <row r="1589" spans="1:42" x14ac:dyDescent="0.3">
      <c r="A1589" s="4">
        <v>35238</v>
      </c>
      <c r="B1589" s="5">
        <f t="shared" si="212"/>
        <v>1996</v>
      </c>
      <c r="C1589" s="6">
        <v>0</v>
      </c>
      <c r="D1589" s="7">
        <v>1</v>
      </c>
      <c r="E1589" s="7">
        <v>0</v>
      </c>
      <c r="F1589" s="8">
        <v>0</v>
      </c>
      <c r="G1589" s="44" t="str">
        <f t="shared" si="213"/>
        <v>NAO-</v>
      </c>
      <c r="H1589" s="51">
        <v>1.02751239396671E-2</v>
      </c>
      <c r="I1589" s="52">
        <v>1.8640018855625E-21</v>
      </c>
      <c r="J1589" s="52">
        <v>0.98972486121203596</v>
      </c>
      <c r="K1589" s="53">
        <v>1.48482865117271E-8</v>
      </c>
      <c r="L1589" s="7" t="str">
        <f t="shared" si="218"/>
        <v>SB</v>
      </c>
      <c r="M1589" s="51">
        <v>2.8151389231207299E-2</v>
      </c>
      <c r="N1589" s="52">
        <v>0.88270810754195095</v>
      </c>
      <c r="O1589" s="52">
        <v>8.9140500000889106E-2</v>
      </c>
      <c r="P1589" s="53">
        <v>3.2259474845285801E-9</v>
      </c>
      <c r="Q1589" s="7" t="str">
        <f t="shared" si="214"/>
        <v>NAO-</v>
      </c>
      <c r="R1589" s="6">
        <v>0</v>
      </c>
      <c r="S1589" s="7">
        <v>0</v>
      </c>
      <c r="T1589" s="7">
        <v>0</v>
      </c>
      <c r="U1589" s="8">
        <v>1</v>
      </c>
      <c r="V1589" s="7" t="str">
        <f t="shared" si="215"/>
        <v>Zonal</v>
      </c>
      <c r="W1589" s="51">
        <v>1.1241727141558799E-8</v>
      </c>
      <c r="X1589" s="52">
        <v>0.20395523074247801</v>
      </c>
      <c r="Y1589" s="52">
        <v>0.78811134443725595</v>
      </c>
      <c r="Z1589" s="53">
        <v>7.9334135785375393E-3</v>
      </c>
      <c r="AA1589" s="7" t="str">
        <f t="shared" si="216"/>
        <v>SB</v>
      </c>
      <c r="AB1589" s="51">
        <v>2.6272265626716902E-9</v>
      </c>
      <c r="AC1589" s="52">
        <v>0.24021089646429999</v>
      </c>
      <c r="AD1589" s="52">
        <v>0.75013133938499599</v>
      </c>
      <c r="AE1589" s="53">
        <v>9.6577615234765997E-3</v>
      </c>
      <c r="AF1589" s="7" t="str">
        <f t="shared" si="217"/>
        <v>SB</v>
      </c>
      <c r="AG1589" s="51">
        <v>0.24296625521568599</v>
      </c>
      <c r="AH1589" s="52">
        <v>0.29181446882988199</v>
      </c>
      <c r="AI1589" s="52">
        <v>0.23373962227769099</v>
      </c>
      <c r="AJ1589" s="53">
        <v>0.23147965367673901</v>
      </c>
      <c r="AK1589" s="44" t="str">
        <f t="shared" si="210"/>
        <v>NAO-</v>
      </c>
      <c r="AL1589" s="51">
        <v>5.6918151014952303E-2</v>
      </c>
      <c r="AM1589" s="52">
        <v>0.74433978882360796</v>
      </c>
      <c r="AN1589" s="52">
        <v>0.198742060161439</v>
      </c>
      <c r="AO1589" s="53">
        <v>0</v>
      </c>
      <c r="AP1589" s="44" t="str">
        <f t="shared" si="211"/>
        <v>NAO-</v>
      </c>
    </row>
    <row r="1590" spans="1:42" x14ac:dyDescent="0.3">
      <c r="A1590" s="4">
        <v>35239</v>
      </c>
      <c r="B1590" s="5">
        <f t="shared" si="212"/>
        <v>1996</v>
      </c>
      <c r="C1590" s="6">
        <v>0</v>
      </c>
      <c r="D1590" s="7">
        <v>0</v>
      </c>
      <c r="E1590" s="7">
        <v>1</v>
      </c>
      <c r="F1590" s="8">
        <v>0</v>
      </c>
      <c r="G1590" s="44" t="str">
        <f t="shared" si="213"/>
        <v>SB</v>
      </c>
      <c r="H1590" s="51">
        <v>0.71614406289479904</v>
      </c>
      <c r="I1590" s="52">
        <v>1.87084738553206E-27</v>
      </c>
      <c r="J1590" s="52">
        <v>0.28385345453849498</v>
      </c>
      <c r="K1590" s="53">
        <v>2.48256671465243E-6</v>
      </c>
      <c r="L1590" s="7" t="str">
        <f t="shared" si="218"/>
        <v>AL</v>
      </c>
      <c r="M1590" s="51">
        <v>0.65934638680098401</v>
      </c>
      <c r="N1590" s="52">
        <v>0.31882423708544499</v>
      </c>
      <c r="O1590" s="52">
        <v>2.1823024509745801E-2</v>
      </c>
      <c r="P1590" s="53">
        <v>6.3516038291382499E-6</v>
      </c>
      <c r="Q1590" s="7" t="str">
        <f t="shared" si="214"/>
        <v>AL</v>
      </c>
      <c r="R1590" s="6">
        <v>0</v>
      </c>
      <c r="S1590" s="7">
        <v>0</v>
      </c>
      <c r="T1590" s="7">
        <v>0</v>
      </c>
      <c r="U1590" s="8">
        <v>1</v>
      </c>
      <c r="V1590" s="7" t="str">
        <f t="shared" si="215"/>
        <v>Zonal</v>
      </c>
      <c r="W1590" s="51">
        <v>5.8220332476641898E-8</v>
      </c>
      <c r="X1590" s="52">
        <v>4.4871337070031902E-4</v>
      </c>
      <c r="Y1590" s="52">
        <v>0.161556988208194</v>
      </c>
      <c r="Z1590" s="53">
        <v>0.83799424020077196</v>
      </c>
      <c r="AA1590" s="7" t="str">
        <f t="shared" si="216"/>
        <v>Zonal</v>
      </c>
      <c r="AB1590" s="51">
        <v>1.17103921516072E-9</v>
      </c>
      <c r="AC1590" s="52">
        <v>8.6064658917778497E-4</v>
      </c>
      <c r="AD1590" s="52">
        <v>0.18545725629704499</v>
      </c>
      <c r="AE1590" s="53">
        <v>0.81368209594273599</v>
      </c>
      <c r="AF1590" s="7" t="str">
        <f t="shared" si="217"/>
        <v>Zonal</v>
      </c>
      <c r="AG1590" s="51">
        <v>0.24080490778382299</v>
      </c>
      <c r="AH1590" s="52">
        <v>0.242405577036266</v>
      </c>
      <c r="AI1590" s="52">
        <v>0.27510235288002899</v>
      </c>
      <c r="AJ1590" s="53">
        <v>0.24168716229987999</v>
      </c>
      <c r="AK1590" s="44" t="str">
        <f t="shared" si="210"/>
        <v>SB</v>
      </c>
      <c r="AL1590" s="51">
        <v>0</v>
      </c>
      <c r="AM1590" s="52">
        <v>0.259641510852405</v>
      </c>
      <c r="AN1590" s="52">
        <v>0.63151224855820298</v>
      </c>
      <c r="AO1590" s="53">
        <v>0.10884624058939101</v>
      </c>
      <c r="AP1590" s="44" t="str">
        <f t="shared" si="211"/>
        <v>SB</v>
      </c>
    </row>
    <row r="1591" spans="1:42" x14ac:dyDescent="0.3">
      <c r="A1591" s="4">
        <v>35240</v>
      </c>
      <c r="B1591" s="5">
        <f t="shared" si="212"/>
        <v>1996</v>
      </c>
      <c r="C1591" s="6">
        <v>0</v>
      </c>
      <c r="D1591" s="7">
        <v>0</v>
      </c>
      <c r="E1591" s="7">
        <v>1</v>
      </c>
      <c r="F1591" s="8">
        <v>0</v>
      </c>
      <c r="G1591" s="44" t="str">
        <f t="shared" si="213"/>
        <v>SB</v>
      </c>
      <c r="H1591" s="51">
        <v>0.88651655769874005</v>
      </c>
      <c r="I1591" s="52">
        <v>1.5177568298321E-42</v>
      </c>
      <c r="J1591" s="52">
        <v>1.7258579732567399E-2</v>
      </c>
      <c r="K1591" s="53">
        <v>9.6224862568693503E-2</v>
      </c>
      <c r="L1591" s="7" t="str">
        <f t="shared" si="218"/>
        <v>AL</v>
      </c>
      <c r="M1591" s="51">
        <v>0.75629480943468697</v>
      </c>
      <c r="N1591" s="52">
        <v>2.58993252641349E-7</v>
      </c>
      <c r="O1591" s="52">
        <v>5.5036713570446099E-3</v>
      </c>
      <c r="P1591" s="53">
        <v>0.23820126021500401</v>
      </c>
      <c r="Q1591" s="7" t="str">
        <f t="shared" si="214"/>
        <v>AL</v>
      </c>
      <c r="R1591" s="6">
        <v>0</v>
      </c>
      <c r="S1591" s="7">
        <v>0</v>
      </c>
      <c r="T1591" s="7">
        <v>0</v>
      </c>
      <c r="U1591" s="8">
        <v>1</v>
      </c>
      <c r="V1591" s="7" t="str">
        <f t="shared" si="215"/>
        <v>Zonal</v>
      </c>
      <c r="W1591" s="51">
        <v>1.4717724260022201E-13</v>
      </c>
      <c r="X1591" s="52">
        <v>1.3680780903079699E-5</v>
      </c>
      <c r="Y1591" s="52">
        <v>0.28150219313262298</v>
      </c>
      <c r="Z1591" s="53">
        <v>0.71848412608632695</v>
      </c>
      <c r="AA1591" s="7" t="str">
        <f t="shared" si="216"/>
        <v>Zonal</v>
      </c>
      <c r="AB1591" s="51">
        <v>5.72537980816736E-16</v>
      </c>
      <c r="AC1591" s="52">
        <v>1.3401911645528699E-5</v>
      </c>
      <c r="AD1591" s="52">
        <v>0.36208507652676802</v>
      </c>
      <c r="AE1591" s="53">
        <v>0.63790152156158397</v>
      </c>
      <c r="AF1591" s="7" t="str">
        <f t="shared" si="217"/>
        <v>Zonal</v>
      </c>
      <c r="AG1591" s="51">
        <v>0.23246220733228001</v>
      </c>
      <c r="AH1591" s="52">
        <v>0.199201949771147</v>
      </c>
      <c r="AI1591" s="52">
        <v>0.31351931747425998</v>
      </c>
      <c r="AJ1591" s="53">
        <v>0.25481652542231098</v>
      </c>
      <c r="AK1591" s="44" t="str">
        <f t="shared" si="210"/>
        <v>SB</v>
      </c>
      <c r="AL1591" s="51">
        <v>0.15100749474771599</v>
      </c>
      <c r="AM1591" s="52">
        <v>0</v>
      </c>
      <c r="AN1591" s="52">
        <v>0.54694274886883398</v>
      </c>
      <c r="AO1591" s="53">
        <v>0.302049756383449</v>
      </c>
      <c r="AP1591" s="44" t="str">
        <f t="shared" si="211"/>
        <v>SB</v>
      </c>
    </row>
    <row r="1592" spans="1:42" x14ac:dyDescent="0.3">
      <c r="A1592" s="4">
        <v>35241</v>
      </c>
      <c r="B1592" s="5">
        <f t="shared" si="212"/>
        <v>1996</v>
      </c>
      <c r="C1592" s="6">
        <v>0</v>
      </c>
      <c r="D1592" s="7">
        <v>0</v>
      </c>
      <c r="E1592" s="7">
        <v>1</v>
      </c>
      <c r="F1592" s="8">
        <v>0</v>
      </c>
      <c r="G1592" s="44" t="str">
        <f t="shared" si="213"/>
        <v>SB</v>
      </c>
      <c r="H1592" s="51">
        <v>1.12431077551293E-3</v>
      </c>
      <c r="I1592" s="52">
        <v>1.3728936289426701E-42</v>
      </c>
      <c r="J1592" s="52">
        <v>5.2120581458743702E-3</v>
      </c>
      <c r="K1592" s="53">
        <v>0.99366363107861799</v>
      </c>
      <c r="L1592" s="7" t="str">
        <f t="shared" si="218"/>
        <v>Zonal</v>
      </c>
      <c r="M1592" s="51">
        <v>5.7621398883891202E-4</v>
      </c>
      <c r="N1592" s="52">
        <v>1.7475483007878599E-8</v>
      </c>
      <c r="O1592" s="52">
        <v>2.4473666946166601E-2</v>
      </c>
      <c r="P1592" s="53">
        <v>0.97495010158950202</v>
      </c>
      <c r="Q1592" s="7" t="str">
        <f t="shared" si="214"/>
        <v>Zonal</v>
      </c>
      <c r="R1592" s="6">
        <v>0</v>
      </c>
      <c r="S1592" s="7">
        <v>0</v>
      </c>
      <c r="T1592" s="7">
        <v>0</v>
      </c>
      <c r="U1592" s="8">
        <v>1</v>
      </c>
      <c r="V1592" s="7" t="str">
        <f t="shared" si="215"/>
        <v>Zonal</v>
      </c>
      <c r="W1592" s="51">
        <v>1.51826448041167E-12</v>
      </c>
      <c r="X1592" s="52">
        <v>3.8413935747353702E-6</v>
      </c>
      <c r="Y1592" s="52">
        <v>0.24550557114726301</v>
      </c>
      <c r="Z1592" s="53">
        <v>0.75449058745764297</v>
      </c>
      <c r="AA1592" s="7" t="str">
        <f t="shared" si="216"/>
        <v>Zonal</v>
      </c>
      <c r="AB1592" s="51">
        <v>1.27216081414505E-14</v>
      </c>
      <c r="AC1592" s="52">
        <v>5.4522766459061603E-6</v>
      </c>
      <c r="AD1592" s="52">
        <v>0.303621297781273</v>
      </c>
      <c r="AE1592" s="53">
        <v>0.69637324994206795</v>
      </c>
      <c r="AF1592" s="7" t="str">
        <f t="shared" si="217"/>
        <v>Zonal</v>
      </c>
      <c r="AG1592" s="51">
        <v>0.217296326251816</v>
      </c>
      <c r="AH1592" s="52">
        <v>0.185477062982253</v>
      </c>
      <c r="AI1592" s="52">
        <v>0.32095262047186401</v>
      </c>
      <c r="AJ1592" s="53">
        <v>0.27627399029406602</v>
      </c>
      <c r="AK1592" s="44" t="str">
        <f t="shared" si="210"/>
        <v>SB</v>
      </c>
      <c r="AL1592" s="51">
        <v>0.11559790564125599</v>
      </c>
      <c r="AM1592" s="52">
        <v>0</v>
      </c>
      <c r="AN1592" s="52">
        <v>0.51177724918364997</v>
      </c>
      <c r="AO1592" s="53">
        <v>0.37262484517509198</v>
      </c>
      <c r="AP1592" s="44" t="str">
        <f t="shared" si="211"/>
        <v>SB</v>
      </c>
    </row>
    <row r="1593" spans="1:42" x14ac:dyDescent="0.3">
      <c r="A1593" s="4">
        <v>35242</v>
      </c>
      <c r="B1593" s="5">
        <f t="shared" si="212"/>
        <v>1996</v>
      </c>
      <c r="C1593" s="6">
        <v>0</v>
      </c>
      <c r="D1593" s="7">
        <v>0</v>
      </c>
      <c r="E1593" s="7">
        <v>1</v>
      </c>
      <c r="F1593" s="8">
        <v>0</v>
      </c>
      <c r="G1593" s="44" t="str">
        <f t="shared" si="213"/>
        <v>SB</v>
      </c>
      <c r="H1593" s="51">
        <v>3.9527775394748298E-2</v>
      </c>
      <c r="I1593" s="52">
        <v>1.3048776258819401E-42</v>
      </c>
      <c r="J1593" s="52">
        <v>1.39804361908278E-2</v>
      </c>
      <c r="K1593" s="53">
        <v>0.94649178841441195</v>
      </c>
      <c r="L1593" s="7" t="str">
        <f t="shared" si="218"/>
        <v>Zonal</v>
      </c>
      <c r="M1593" s="51">
        <v>0.33750077653646698</v>
      </c>
      <c r="N1593" s="52">
        <v>5.5325025692043097E-6</v>
      </c>
      <c r="O1593" s="52">
        <v>0.121145380638519</v>
      </c>
      <c r="P1593" s="53">
        <v>0.54134831032243502</v>
      </c>
      <c r="Q1593" s="7" t="str">
        <f t="shared" si="214"/>
        <v>Zonal</v>
      </c>
      <c r="R1593" s="6">
        <v>0</v>
      </c>
      <c r="S1593" s="7">
        <v>0</v>
      </c>
      <c r="T1593" s="7">
        <v>0</v>
      </c>
      <c r="U1593" s="8">
        <v>1</v>
      </c>
      <c r="V1593" s="7" t="str">
        <f t="shared" si="215"/>
        <v>Zonal</v>
      </c>
      <c r="W1593" s="51">
        <v>2.2194869176239099E-4</v>
      </c>
      <c r="X1593" s="52">
        <v>8.31385808655981E-3</v>
      </c>
      <c r="Y1593" s="52">
        <v>2.8206983518734002E-2</v>
      </c>
      <c r="Z1593" s="53">
        <v>0.96325720970294304</v>
      </c>
      <c r="AA1593" s="7" t="str">
        <f t="shared" si="216"/>
        <v>Zonal</v>
      </c>
      <c r="AB1593" s="51">
        <v>3.9613026837709499E-5</v>
      </c>
      <c r="AC1593" s="52">
        <v>9.7377195958622403E-3</v>
      </c>
      <c r="AD1593" s="52">
        <v>2.9210390566193501E-2</v>
      </c>
      <c r="AE1593" s="53">
        <v>0.96101227681110601</v>
      </c>
      <c r="AF1593" s="7" t="str">
        <f t="shared" si="217"/>
        <v>Zonal</v>
      </c>
      <c r="AG1593" s="51">
        <v>0.216752782881726</v>
      </c>
      <c r="AH1593" s="52">
        <v>0.190045750866878</v>
      </c>
      <c r="AI1593" s="52">
        <v>0.29646532891795202</v>
      </c>
      <c r="AJ1593" s="53">
        <v>0.29673613733344201</v>
      </c>
      <c r="AK1593" s="44" t="str">
        <f t="shared" si="210"/>
        <v>Zonal</v>
      </c>
      <c r="AL1593" s="51">
        <v>7.5165414042388898E-2</v>
      </c>
      <c r="AM1593" s="52">
        <v>0</v>
      </c>
      <c r="AN1593" s="52">
        <v>0.49030592148452801</v>
      </c>
      <c r="AO1593" s="53">
        <v>0.43452866447308203</v>
      </c>
      <c r="AP1593" s="44" t="str">
        <f t="shared" si="211"/>
        <v>SB</v>
      </c>
    </row>
    <row r="1594" spans="1:42" x14ac:dyDescent="0.3">
      <c r="A1594" s="4">
        <v>35243</v>
      </c>
      <c r="B1594" s="5">
        <f t="shared" si="212"/>
        <v>1996</v>
      </c>
      <c r="C1594" s="6">
        <v>0</v>
      </c>
      <c r="D1594" s="7">
        <v>0</v>
      </c>
      <c r="E1594" s="7">
        <v>1</v>
      </c>
      <c r="F1594" s="8">
        <v>0</v>
      </c>
      <c r="G1594" s="44" t="str">
        <f t="shared" si="213"/>
        <v>SB</v>
      </c>
      <c r="H1594" s="51">
        <v>0.945408772866281</v>
      </c>
      <c r="I1594" s="52">
        <v>1.0786350565827599E-29</v>
      </c>
      <c r="J1594" s="52">
        <v>5.2719160928532396E-3</v>
      </c>
      <c r="K1594" s="53">
        <v>4.9319311040877202E-2</v>
      </c>
      <c r="L1594" s="7" t="str">
        <f t="shared" si="218"/>
        <v>AL</v>
      </c>
      <c r="M1594" s="51">
        <v>0.98903149959758796</v>
      </c>
      <c r="N1594" s="52">
        <v>2.7089126086040299E-4</v>
      </c>
      <c r="O1594" s="52">
        <v>2.27715944927637E-4</v>
      </c>
      <c r="P1594" s="53">
        <v>1.04698931966232E-2</v>
      </c>
      <c r="Q1594" s="7" t="str">
        <f t="shared" si="214"/>
        <v>AL</v>
      </c>
      <c r="R1594" s="6">
        <v>1</v>
      </c>
      <c r="S1594" s="7">
        <v>0</v>
      </c>
      <c r="T1594" s="7">
        <v>0</v>
      </c>
      <c r="U1594" s="8">
        <v>0</v>
      </c>
      <c r="V1594" s="7" t="str">
        <f t="shared" si="215"/>
        <v>AL</v>
      </c>
      <c r="W1594" s="51">
        <v>7.1614104899098401E-3</v>
      </c>
      <c r="X1594" s="52">
        <v>5.2249481795287697E-2</v>
      </c>
      <c r="Y1594" s="52">
        <v>1.4025303329906501E-2</v>
      </c>
      <c r="Z1594" s="53">
        <v>0.92656380438489405</v>
      </c>
      <c r="AA1594" s="7" t="str">
        <f t="shared" si="216"/>
        <v>Zonal</v>
      </c>
      <c r="AB1594" s="51">
        <v>2.6030086176707201E-3</v>
      </c>
      <c r="AC1594" s="52">
        <v>6.6927884269965196E-2</v>
      </c>
      <c r="AD1594" s="52">
        <v>1.35532649273905E-2</v>
      </c>
      <c r="AE1594" s="53">
        <v>0.91691584218497402</v>
      </c>
      <c r="AF1594" s="7" t="str">
        <f t="shared" si="217"/>
        <v>Zonal</v>
      </c>
      <c r="AG1594" s="51">
        <v>0.206809889746456</v>
      </c>
      <c r="AH1594" s="52">
        <v>0.17169368064415899</v>
      </c>
      <c r="AI1594" s="52">
        <v>0.29773306290542401</v>
      </c>
      <c r="AJ1594" s="53">
        <v>0.32376336670396</v>
      </c>
      <c r="AK1594" s="44" t="str">
        <f t="shared" si="210"/>
        <v>Zonal</v>
      </c>
      <c r="AL1594" s="51">
        <v>0.11465155150884</v>
      </c>
      <c r="AM1594" s="52">
        <v>0</v>
      </c>
      <c r="AN1594" s="52">
        <v>0.42759168718512802</v>
      </c>
      <c r="AO1594" s="53">
        <v>0.45775676130603099</v>
      </c>
      <c r="AP1594" s="44" t="str">
        <f t="shared" si="211"/>
        <v>Zonal</v>
      </c>
    </row>
    <row r="1595" spans="1:42" x14ac:dyDescent="0.3">
      <c r="A1595" s="4">
        <v>35244</v>
      </c>
      <c r="B1595" s="5">
        <f t="shared" si="212"/>
        <v>1996</v>
      </c>
      <c r="C1595" s="6">
        <v>0</v>
      </c>
      <c r="D1595" s="7">
        <v>0</v>
      </c>
      <c r="E1595" s="7">
        <v>1</v>
      </c>
      <c r="F1595" s="8">
        <v>0</v>
      </c>
      <c r="G1595" s="44" t="str">
        <f t="shared" si="213"/>
        <v>SB</v>
      </c>
      <c r="H1595" s="51">
        <v>0.96407038831438097</v>
      </c>
      <c r="I1595" s="52">
        <v>7.41556852015163E-23</v>
      </c>
      <c r="J1595" s="52">
        <v>8.9470367536555304E-4</v>
      </c>
      <c r="K1595" s="53">
        <v>3.5034908010241297E-2</v>
      </c>
      <c r="L1595" s="7" t="str">
        <f t="shared" si="218"/>
        <v>AL</v>
      </c>
      <c r="M1595" s="51">
        <v>0.96839353762478397</v>
      </c>
      <c r="N1595" s="52">
        <v>2.4448035696417902E-4</v>
      </c>
      <c r="O1595" s="52">
        <v>4.51027343845714E-4</v>
      </c>
      <c r="P1595" s="53">
        <v>3.0910954674414501E-2</v>
      </c>
      <c r="Q1595" s="7" t="str">
        <f t="shared" si="214"/>
        <v>AL</v>
      </c>
      <c r="R1595" s="6">
        <v>0</v>
      </c>
      <c r="S1595" s="7">
        <v>0</v>
      </c>
      <c r="T1595" s="7">
        <v>0</v>
      </c>
      <c r="U1595" s="8">
        <v>1</v>
      </c>
      <c r="V1595" s="7" t="str">
        <f t="shared" si="215"/>
        <v>Zonal</v>
      </c>
      <c r="W1595" s="51">
        <v>2.7325999102313598E-7</v>
      </c>
      <c r="X1595" s="52">
        <v>1.2881027581167299E-5</v>
      </c>
      <c r="Y1595" s="52">
        <v>2.1264738306854599E-2</v>
      </c>
      <c r="Z1595" s="53">
        <v>0.97872210740557097</v>
      </c>
      <c r="AA1595" s="7" t="str">
        <f t="shared" si="216"/>
        <v>Zonal</v>
      </c>
      <c r="AB1595" s="51">
        <v>3.60557869060869E-8</v>
      </c>
      <c r="AC1595" s="52">
        <v>3.4119810180827499E-5</v>
      </c>
      <c r="AD1595" s="52">
        <v>1.7122431251654399E-2</v>
      </c>
      <c r="AE1595" s="53">
        <v>0.98284341288237598</v>
      </c>
      <c r="AF1595" s="7" t="str">
        <f t="shared" si="217"/>
        <v>Zonal</v>
      </c>
      <c r="AG1595" s="51">
        <v>0.18761717814749401</v>
      </c>
      <c r="AH1595" s="52">
        <v>0.17291274098296999</v>
      </c>
      <c r="AI1595" s="52">
        <v>0.24711655218871101</v>
      </c>
      <c r="AJ1595" s="53">
        <v>0.39235352868082302</v>
      </c>
      <c r="AK1595" s="44" t="str">
        <f t="shared" si="210"/>
        <v>Zonal</v>
      </c>
      <c r="AL1595" s="51">
        <v>5.9388091315603603E-2</v>
      </c>
      <c r="AM1595" s="52">
        <v>0</v>
      </c>
      <c r="AN1595" s="52">
        <v>0.28142151094375101</v>
      </c>
      <c r="AO1595" s="53">
        <v>0.65919039774064403</v>
      </c>
      <c r="AP1595" s="44" t="str">
        <f t="shared" si="211"/>
        <v>Zonal</v>
      </c>
    </row>
    <row r="1596" spans="1:42" x14ac:dyDescent="0.3">
      <c r="A1596" s="4">
        <v>35245</v>
      </c>
      <c r="B1596" s="5">
        <f t="shared" si="212"/>
        <v>1996</v>
      </c>
      <c r="C1596" s="6">
        <v>1</v>
      </c>
      <c r="D1596" s="7">
        <v>0</v>
      </c>
      <c r="E1596" s="7">
        <v>0</v>
      </c>
      <c r="F1596" s="8">
        <v>0</v>
      </c>
      <c r="G1596" s="44" t="str">
        <f t="shared" si="213"/>
        <v>AL</v>
      </c>
      <c r="H1596" s="51">
        <v>0.69419034139351399</v>
      </c>
      <c r="I1596" s="52">
        <v>9.7583053182125404E-16</v>
      </c>
      <c r="J1596" s="52">
        <v>2.9077491884324301E-3</v>
      </c>
      <c r="K1596" s="53">
        <v>0.30290190941804401</v>
      </c>
      <c r="L1596" s="7" t="str">
        <f t="shared" si="218"/>
        <v>AL</v>
      </c>
      <c r="M1596" s="51">
        <v>0.95489906769269495</v>
      </c>
      <c r="N1596" s="52">
        <v>4.4384555469929297E-8</v>
      </c>
      <c r="O1596" s="52">
        <v>2.7344188014902002E-2</v>
      </c>
      <c r="P1596" s="53">
        <v>1.7756699907852499E-2</v>
      </c>
      <c r="Q1596" s="7" t="str">
        <f t="shared" si="214"/>
        <v>AL</v>
      </c>
      <c r="R1596" s="6">
        <v>0</v>
      </c>
      <c r="S1596" s="7">
        <v>0</v>
      </c>
      <c r="T1596" s="7">
        <v>0</v>
      </c>
      <c r="U1596" s="8">
        <v>1</v>
      </c>
      <c r="V1596" s="7" t="str">
        <f t="shared" si="215"/>
        <v>Zonal</v>
      </c>
      <c r="W1596" s="51">
        <v>2.44684741017492E-15</v>
      </c>
      <c r="X1596" s="52">
        <v>1.43376822951752E-14</v>
      </c>
      <c r="Y1596" s="52">
        <v>4.4365126825640699E-2</v>
      </c>
      <c r="Z1596" s="53">
        <v>0.95563487317434204</v>
      </c>
      <c r="AA1596" s="7" t="str">
        <f t="shared" si="216"/>
        <v>Zonal</v>
      </c>
      <c r="AB1596" s="51">
        <v>2.8486592006886502E-16</v>
      </c>
      <c r="AC1596" s="52">
        <v>1.00569163025723E-13</v>
      </c>
      <c r="AD1596" s="52">
        <v>2.8290977105143101E-2</v>
      </c>
      <c r="AE1596" s="53">
        <v>0.97170902289475403</v>
      </c>
      <c r="AF1596" s="7" t="str">
        <f t="shared" si="217"/>
        <v>Zonal</v>
      </c>
      <c r="AG1596" s="51">
        <v>0.20004307861735601</v>
      </c>
      <c r="AH1596" s="52">
        <v>0.19083924262365001</v>
      </c>
      <c r="AI1596" s="52">
        <v>0.227925470088641</v>
      </c>
      <c r="AJ1596" s="53">
        <v>0.38119220867035197</v>
      </c>
      <c r="AK1596" s="44" t="str">
        <f t="shared" si="210"/>
        <v>Zonal</v>
      </c>
      <c r="AL1596" s="51">
        <v>8.0769067269094805E-3</v>
      </c>
      <c r="AM1596" s="52">
        <v>0</v>
      </c>
      <c r="AN1596" s="52">
        <v>0.19252795034827799</v>
      </c>
      <c r="AO1596" s="53">
        <v>0.79939514292481095</v>
      </c>
      <c r="AP1596" s="44" t="str">
        <f t="shared" si="211"/>
        <v>Zonal</v>
      </c>
    </row>
    <row r="1597" spans="1:42" x14ac:dyDescent="0.3">
      <c r="A1597" s="4">
        <v>35246</v>
      </c>
      <c r="B1597" s="5">
        <f t="shared" si="212"/>
        <v>1996</v>
      </c>
      <c r="C1597" s="6">
        <v>1</v>
      </c>
      <c r="D1597" s="7">
        <v>0</v>
      </c>
      <c r="E1597" s="7">
        <v>0</v>
      </c>
      <c r="F1597" s="8">
        <v>0</v>
      </c>
      <c r="G1597" s="44" t="str">
        <f t="shared" si="213"/>
        <v>AL</v>
      </c>
      <c r="H1597" s="51">
        <v>0.68377613181401897</v>
      </c>
      <c r="I1597" s="52">
        <v>2.2664111175082799E-6</v>
      </c>
      <c r="J1597" s="52">
        <v>3.8149071310944601E-4</v>
      </c>
      <c r="K1597" s="53">
        <v>0.31584011106175203</v>
      </c>
      <c r="L1597" s="7" t="str">
        <f t="shared" si="218"/>
        <v>AL</v>
      </c>
      <c r="M1597" s="51">
        <v>0.98509707540093205</v>
      </c>
      <c r="N1597" s="52">
        <v>1.2996363737853801E-5</v>
      </c>
      <c r="O1597" s="52">
        <v>2.70352981077575E-3</v>
      </c>
      <c r="P1597" s="53">
        <v>1.2186398424566499E-2</v>
      </c>
      <c r="Q1597" s="7" t="str">
        <f t="shared" si="214"/>
        <v>AL</v>
      </c>
      <c r="R1597" s="6">
        <v>0</v>
      </c>
      <c r="S1597" s="7">
        <v>0</v>
      </c>
      <c r="T1597" s="7">
        <v>0</v>
      </c>
      <c r="U1597" s="8">
        <v>1</v>
      </c>
      <c r="V1597" s="7" t="str">
        <f t="shared" si="215"/>
        <v>Zonal</v>
      </c>
      <c r="W1597" s="51">
        <v>1.4562302678283301E-13</v>
      </c>
      <c r="X1597" s="52">
        <v>1.07118786177289E-14</v>
      </c>
      <c r="Y1597" s="52">
        <v>2.2902337086083299E-2</v>
      </c>
      <c r="Z1597" s="53">
        <v>0.97709766291375899</v>
      </c>
      <c r="AA1597" s="7" t="str">
        <f t="shared" si="216"/>
        <v>Zonal</v>
      </c>
      <c r="AB1597" s="51">
        <v>4.9977400048322299E-14</v>
      </c>
      <c r="AC1597" s="52">
        <v>5.9103608168529406E-14</v>
      </c>
      <c r="AD1597" s="52">
        <v>1.3563047963835E-2</v>
      </c>
      <c r="AE1597" s="53">
        <v>0.98643695203605397</v>
      </c>
      <c r="AF1597" s="7" t="str">
        <f t="shared" si="217"/>
        <v>Zonal</v>
      </c>
      <c r="AG1597" s="51">
        <v>0.22119930733958901</v>
      </c>
      <c r="AH1597" s="52">
        <v>0.208742435557638</v>
      </c>
      <c r="AI1597" s="52">
        <v>0.22373481884275601</v>
      </c>
      <c r="AJ1597" s="53">
        <v>0.34632343826001599</v>
      </c>
      <c r="AK1597" s="44" t="str">
        <f t="shared" ref="AK1597:AK1660" si="219">INDEX($AG$3:$AJ$3, MATCH(MAX($AG1597:$AJ1597),$AG1597:$AJ1597,0))</f>
        <v>Zonal</v>
      </c>
      <c r="AL1597" s="51">
        <v>8.8186677183060905E-3</v>
      </c>
      <c r="AM1597" s="52">
        <v>0</v>
      </c>
      <c r="AN1597" s="52">
        <v>7.81765243876857E-2</v>
      </c>
      <c r="AO1597" s="53">
        <v>0.91300480789400795</v>
      </c>
      <c r="AP1597" s="44" t="str">
        <f t="shared" ref="AP1597:AP1660" si="220">INDEX($AL$3:$AO$3, MATCH(MAX($AL1597:$AO1597),$AL1597:$AO1597,0))</f>
        <v>Zonal</v>
      </c>
    </row>
    <row r="1598" spans="1:42" x14ac:dyDescent="0.3">
      <c r="A1598" s="4">
        <v>35247</v>
      </c>
      <c r="B1598" s="5">
        <f t="shared" si="212"/>
        <v>1996</v>
      </c>
      <c r="C1598" s="6">
        <v>1</v>
      </c>
      <c r="D1598" s="7">
        <v>0</v>
      </c>
      <c r="E1598" s="7">
        <v>0</v>
      </c>
      <c r="F1598" s="8">
        <v>0</v>
      </c>
      <c r="G1598" s="44" t="str">
        <f t="shared" si="213"/>
        <v>AL</v>
      </c>
      <c r="H1598" s="51">
        <v>0.95970573168252704</v>
      </c>
      <c r="I1598" s="52">
        <v>6.69264489362858E-12</v>
      </c>
      <c r="J1598" s="52">
        <v>3.9257384436347798E-3</v>
      </c>
      <c r="K1598" s="53">
        <v>3.6368529867153797E-2</v>
      </c>
      <c r="L1598" s="7" t="str">
        <f t="shared" si="218"/>
        <v>AL</v>
      </c>
      <c r="M1598" s="51">
        <v>0.98360405961813002</v>
      </c>
      <c r="N1598" s="52">
        <v>6.8925440604839799E-5</v>
      </c>
      <c r="O1598" s="52">
        <v>5.2137937864029597E-3</v>
      </c>
      <c r="P1598" s="53">
        <v>1.1113221154874E-2</v>
      </c>
      <c r="Q1598" s="7" t="str">
        <f t="shared" si="214"/>
        <v>AL</v>
      </c>
      <c r="R1598" s="6">
        <v>1</v>
      </c>
      <c r="S1598" s="7">
        <v>0</v>
      </c>
      <c r="T1598" s="7">
        <v>0</v>
      </c>
      <c r="U1598" s="8">
        <v>0</v>
      </c>
      <c r="V1598" s="7" t="str">
        <f t="shared" si="215"/>
        <v>AL</v>
      </c>
      <c r="W1598" s="51">
        <v>5.8469202810901505E-4</v>
      </c>
      <c r="X1598" s="52">
        <v>1.6208254902873201E-7</v>
      </c>
      <c r="Y1598" s="52">
        <v>4.6678212439269498E-3</v>
      </c>
      <c r="Z1598" s="53">
        <v>0.99474732464541604</v>
      </c>
      <c r="AA1598" s="7" t="str">
        <f t="shared" si="216"/>
        <v>Zonal</v>
      </c>
      <c r="AB1598" s="51">
        <v>1.3844764143058799E-3</v>
      </c>
      <c r="AC1598" s="52">
        <v>2.78258150443462E-7</v>
      </c>
      <c r="AD1598" s="52">
        <v>3.0687108256213002E-3</v>
      </c>
      <c r="AE1598" s="53">
        <v>0.99554653450192199</v>
      </c>
      <c r="AF1598" s="7" t="str">
        <f t="shared" si="217"/>
        <v>Zonal</v>
      </c>
      <c r="AG1598" s="51">
        <v>0.245875038790904</v>
      </c>
      <c r="AH1598" s="52">
        <v>0.23081470870316201</v>
      </c>
      <c r="AI1598" s="52">
        <v>0.205407699601207</v>
      </c>
      <c r="AJ1598" s="53">
        <v>0.31790255290472502</v>
      </c>
      <c r="AK1598" s="44" t="str">
        <f t="shared" si="219"/>
        <v>Zonal</v>
      </c>
      <c r="AL1598" s="51">
        <v>0.201908361664321</v>
      </c>
      <c r="AM1598" s="52">
        <v>0.24582224915520501</v>
      </c>
      <c r="AN1598" s="52">
        <v>0</v>
      </c>
      <c r="AO1598" s="53">
        <v>0.55226938918047197</v>
      </c>
      <c r="AP1598" s="44" t="str">
        <f t="shared" si="220"/>
        <v>Zonal</v>
      </c>
    </row>
    <row r="1599" spans="1:42" x14ac:dyDescent="0.3">
      <c r="A1599" s="4">
        <v>35248</v>
      </c>
      <c r="B1599" s="5">
        <f t="shared" si="212"/>
        <v>1996</v>
      </c>
      <c r="C1599" s="6">
        <v>1</v>
      </c>
      <c r="D1599" s="7">
        <v>0</v>
      </c>
      <c r="E1599" s="7">
        <v>0</v>
      </c>
      <c r="F1599" s="8">
        <v>0</v>
      </c>
      <c r="G1599" s="44" t="str">
        <f t="shared" si="213"/>
        <v>AL</v>
      </c>
      <c r="H1599" s="51">
        <v>0.77632073509386501</v>
      </c>
      <c r="I1599" s="52">
        <v>1.8555938907896799E-11</v>
      </c>
      <c r="J1599" s="52">
        <v>7.24285798995334E-5</v>
      </c>
      <c r="K1599" s="53">
        <v>0.22360683630767</v>
      </c>
      <c r="L1599" s="7" t="str">
        <f t="shared" si="218"/>
        <v>AL</v>
      </c>
      <c r="M1599" s="51">
        <v>0.77625262146174301</v>
      </c>
      <c r="N1599" s="52">
        <v>1.1445615805748E-4</v>
      </c>
      <c r="O1599" s="52">
        <v>3.5365131896545699E-5</v>
      </c>
      <c r="P1599" s="53">
        <v>0.22359755724831101</v>
      </c>
      <c r="Q1599" s="7" t="str">
        <f t="shared" si="214"/>
        <v>AL</v>
      </c>
      <c r="R1599" s="6">
        <v>1</v>
      </c>
      <c r="S1599" s="7">
        <v>0</v>
      </c>
      <c r="T1599" s="7">
        <v>0</v>
      </c>
      <c r="U1599" s="8">
        <v>0</v>
      </c>
      <c r="V1599" s="7" t="str">
        <f t="shared" si="215"/>
        <v>AL</v>
      </c>
      <c r="W1599" s="51">
        <v>0.97064709704244401</v>
      </c>
      <c r="X1599" s="52">
        <v>1.88099207271832E-2</v>
      </c>
      <c r="Y1599" s="52">
        <v>9.9618797772491006E-5</v>
      </c>
      <c r="Z1599" s="53">
        <v>1.0443363432599899E-2</v>
      </c>
      <c r="AA1599" s="7" t="str">
        <f t="shared" si="216"/>
        <v>AL</v>
      </c>
      <c r="AB1599" s="51">
        <v>0.97187227993566605</v>
      </c>
      <c r="AC1599" s="52">
        <v>1.8103028964232E-2</v>
      </c>
      <c r="AD1599" s="52">
        <v>1.06034708656504E-4</v>
      </c>
      <c r="AE1599" s="53">
        <v>9.9186563914454694E-3</v>
      </c>
      <c r="AF1599" s="7" t="str">
        <f t="shared" si="217"/>
        <v>AL</v>
      </c>
      <c r="AG1599" s="51">
        <v>0.30049755205305001</v>
      </c>
      <c r="AH1599" s="52">
        <v>0.236572817922692</v>
      </c>
      <c r="AI1599" s="52">
        <v>0.188644981243412</v>
      </c>
      <c r="AJ1599" s="53">
        <v>0.27428464878084502</v>
      </c>
      <c r="AK1599" s="44" t="str">
        <f t="shared" si="219"/>
        <v>AL</v>
      </c>
      <c r="AL1599" s="51">
        <v>0.37234475885080298</v>
      </c>
      <c r="AM1599" s="52">
        <v>0.28493593910242498</v>
      </c>
      <c r="AN1599" s="52">
        <v>0</v>
      </c>
      <c r="AO1599" s="53">
        <v>0.34271930204677098</v>
      </c>
      <c r="AP1599" s="44" t="str">
        <f t="shared" si="220"/>
        <v>AL</v>
      </c>
    </row>
    <row r="1600" spans="1:42" x14ac:dyDescent="0.3">
      <c r="A1600" s="4">
        <v>35249</v>
      </c>
      <c r="B1600" s="5">
        <f t="shared" si="212"/>
        <v>1996</v>
      </c>
      <c r="C1600" s="6">
        <v>1</v>
      </c>
      <c r="D1600" s="7">
        <v>0</v>
      </c>
      <c r="E1600" s="7">
        <v>0</v>
      </c>
      <c r="F1600" s="8">
        <v>0</v>
      </c>
      <c r="G1600" s="44" t="str">
        <f t="shared" si="213"/>
        <v>AL</v>
      </c>
      <c r="H1600" s="51">
        <v>0.89446244119943996</v>
      </c>
      <c r="I1600" s="52">
        <v>4.5611171932166699E-5</v>
      </c>
      <c r="J1600" s="52">
        <v>1.3438847743770599E-3</v>
      </c>
      <c r="K1600" s="53">
        <v>0.104148062854255</v>
      </c>
      <c r="L1600" s="7" t="str">
        <f t="shared" si="218"/>
        <v>AL</v>
      </c>
      <c r="M1600" s="51">
        <v>0.98332812937929404</v>
      </c>
      <c r="N1600" s="52">
        <v>1.10523673092951E-2</v>
      </c>
      <c r="O1600" s="52">
        <v>1.30971296895177E-4</v>
      </c>
      <c r="P1600" s="53">
        <v>5.4885320145111596E-3</v>
      </c>
      <c r="Q1600" s="7" t="str">
        <f t="shared" si="214"/>
        <v>AL</v>
      </c>
      <c r="R1600" s="6">
        <v>1</v>
      </c>
      <c r="S1600" s="7">
        <v>0</v>
      </c>
      <c r="T1600" s="7">
        <v>0</v>
      </c>
      <c r="U1600" s="8">
        <v>0</v>
      </c>
      <c r="V1600" s="7" t="str">
        <f t="shared" si="215"/>
        <v>AL</v>
      </c>
      <c r="W1600" s="51">
        <v>0.67455284024578899</v>
      </c>
      <c r="X1600" s="52">
        <v>0.121168726854299</v>
      </c>
      <c r="Y1600" s="52">
        <v>3.4454339351770598E-3</v>
      </c>
      <c r="Z1600" s="53">
        <v>0.200832998964733</v>
      </c>
      <c r="AA1600" s="7" t="str">
        <f t="shared" si="216"/>
        <v>AL</v>
      </c>
      <c r="AB1600" s="51">
        <v>0.70614399033977904</v>
      </c>
      <c r="AC1600" s="52">
        <v>0.11428015575934999</v>
      </c>
      <c r="AD1600" s="52">
        <v>2.6035749534552202E-3</v>
      </c>
      <c r="AE1600" s="53">
        <v>0.17697227894741299</v>
      </c>
      <c r="AF1600" s="7" t="str">
        <f t="shared" si="217"/>
        <v>AL</v>
      </c>
      <c r="AG1600" s="51">
        <v>0.30365248101604497</v>
      </c>
      <c r="AH1600" s="52">
        <v>0.25216351701246198</v>
      </c>
      <c r="AI1600" s="52">
        <v>0.19312141961755899</v>
      </c>
      <c r="AJ1600" s="53">
        <v>0.25106258235393297</v>
      </c>
      <c r="AK1600" s="44" t="str">
        <f t="shared" si="219"/>
        <v>AL</v>
      </c>
      <c r="AL1600" s="51">
        <v>0.399917541446696</v>
      </c>
      <c r="AM1600" s="52">
        <v>0.32680965924646999</v>
      </c>
      <c r="AN1600" s="52">
        <v>0</v>
      </c>
      <c r="AO1600" s="53">
        <v>0.27327279930683201</v>
      </c>
      <c r="AP1600" s="44" t="str">
        <f t="shared" si="220"/>
        <v>AL</v>
      </c>
    </row>
    <row r="1601" spans="1:42" x14ac:dyDescent="0.3">
      <c r="A1601" s="4">
        <v>35250</v>
      </c>
      <c r="B1601" s="5">
        <f t="shared" si="212"/>
        <v>1996</v>
      </c>
      <c r="C1601" s="6">
        <v>1</v>
      </c>
      <c r="D1601" s="7">
        <v>0</v>
      </c>
      <c r="E1601" s="7">
        <v>0</v>
      </c>
      <c r="F1601" s="8">
        <v>0</v>
      </c>
      <c r="G1601" s="44" t="str">
        <f t="shared" si="213"/>
        <v>AL</v>
      </c>
      <c r="H1601" s="51">
        <v>5.1742325112762401E-3</v>
      </c>
      <c r="I1601" s="52">
        <v>0.99456862810151203</v>
      </c>
      <c r="J1601" s="52">
        <v>4.5874360281582998E-5</v>
      </c>
      <c r="K1601" s="53">
        <v>2.1126502693443001E-4</v>
      </c>
      <c r="L1601" s="7" t="str">
        <f t="shared" si="218"/>
        <v>NAO-</v>
      </c>
      <c r="M1601" s="51">
        <v>0.992664569526442</v>
      </c>
      <c r="N1601" s="52">
        <v>5.3318113320785796E-3</v>
      </c>
      <c r="O1601" s="52">
        <v>1.9095635507054901E-3</v>
      </c>
      <c r="P1601" s="53">
        <v>9.4055590760602797E-5</v>
      </c>
      <c r="Q1601" s="7" t="str">
        <f t="shared" si="214"/>
        <v>AL</v>
      </c>
      <c r="R1601" s="6">
        <v>1</v>
      </c>
      <c r="S1601" s="7">
        <v>0</v>
      </c>
      <c r="T1601" s="7">
        <v>0</v>
      </c>
      <c r="U1601" s="8">
        <v>0</v>
      </c>
      <c r="V1601" s="7" t="str">
        <f t="shared" si="215"/>
        <v>AL</v>
      </c>
      <c r="W1601" s="51">
        <v>1.16168034651475E-8</v>
      </c>
      <c r="X1601" s="52">
        <v>1.0854991316045999E-5</v>
      </c>
      <c r="Y1601" s="52">
        <v>0.43240785303718599</v>
      </c>
      <c r="Z1601" s="53">
        <v>0.56758128035469202</v>
      </c>
      <c r="AA1601" s="7" t="str">
        <f t="shared" si="216"/>
        <v>Zonal</v>
      </c>
      <c r="AB1601" s="51">
        <v>4.7778556721849297E-8</v>
      </c>
      <c r="AC1601" s="52">
        <v>1.6091514722278901E-5</v>
      </c>
      <c r="AD1601" s="52">
        <v>0.24808673043791901</v>
      </c>
      <c r="AE1601" s="53">
        <v>0.75189713026880101</v>
      </c>
      <c r="AF1601" s="7" t="str">
        <f t="shared" si="217"/>
        <v>Zonal</v>
      </c>
      <c r="AG1601" s="51">
        <v>0.26803253977344499</v>
      </c>
      <c r="AH1601" s="52">
        <v>0.25820029646833598</v>
      </c>
      <c r="AI1601" s="52">
        <v>0.20826395993715099</v>
      </c>
      <c r="AJ1601" s="53">
        <v>0.26550320382106701</v>
      </c>
      <c r="AK1601" s="44" t="str">
        <f t="shared" si="219"/>
        <v>AL</v>
      </c>
      <c r="AL1601" s="51">
        <v>0.33308176744225698</v>
      </c>
      <c r="AM1601" s="52">
        <v>0.33348683116517602</v>
      </c>
      <c r="AN1601" s="52">
        <v>0</v>
      </c>
      <c r="AO1601" s="53">
        <v>0.333431401392566</v>
      </c>
      <c r="AP1601" s="44" t="str">
        <f t="shared" si="220"/>
        <v>NAO-</v>
      </c>
    </row>
    <row r="1602" spans="1:42" x14ac:dyDescent="0.3">
      <c r="A1602" s="4">
        <v>35251</v>
      </c>
      <c r="B1602" s="5">
        <f t="shared" si="212"/>
        <v>1996</v>
      </c>
      <c r="C1602" s="6">
        <v>1</v>
      </c>
      <c r="D1602" s="7">
        <v>0</v>
      </c>
      <c r="E1602" s="7">
        <v>0</v>
      </c>
      <c r="F1602" s="8">
        <v>0</v>
      </c>
      <c r="G1602" s="44" t="str">
        <f t="shared" si="213"/>
        <v>AL</v>
      </c>
      <c r="H1602" s="51">
        <v>1.3367029982058199E-2</v>
      </c>
      <c r="I1602" s="52">
        <v>0.98623212529382398</v>
      </c>
      <c r="J1602" s="52">
        <v>4.2155183254351903E-6</v>
      </c>
      <c r="K1602" s="53">
        <v>3.9662920578329097E-4</v>
      </c>
      <c r="L1602" s="7" t="str">
        <f t="shared" si="218"/>
        <v>NAO-</v>
      </c>
      <c r="M1602" s="51">
        <v>0.99823429882013803</v>
      </c>
      <c r="N1602" s="52">
        <v>4.1328720446587601E-4</v>
      </c>
      <c r="O1602" s="52">
        <v>1.1705974515977299E-3</v>
      </c>
      <c r="P1602" s="53">
        <v>1.8181652379347101E-4</v>
      </c>
      <c r="Q1602" s="7" t="str">
        <f t="shared" si="214"/>
        <v>AL</v>
      </c>
      <c r="R1602" s="6">
        <v>1</v>
      </c>
      <c r="S1602" s="7">
        <v>0</v>
      </c>
      <c r="T1602" s="7">
        <v>0</v>
      </c>
      <c r="U1602" s="8">
        <v>0</v>
      </c>
      <c r="V1602" s="7" t="str">
        <f t="shared" si="215"/>
        <v>AL</v>
      </c>
      <c r="W1602" s="51">
        <v>8.2207346550664195E-17</v>
      </c>
      <c r="X1602" s="52">
        <v>2.4628841081248701E-12</v>
      </c>
      <c r="Y1602" s="52">
        <v>0.91411795123449802</v>
      </c>
      <c r="Z1602" s="53">
        <v>8.5882048763036997E-2</v>
      </c>
      <c r="AA1602" s="7" t="str">
        <f t="shared" si="216"/>
        <v>SB</v>
      </c>
      <c r="AB1602" s="51">
        <v>1.7916185109836101E-15</v>
      </c>
      <c r="AC1602" s="52">
        <v>8.0826391761297804E-12</v>
      </c>
      <c r="AD1602" s="52">
        <v>0.75120432593925501</v>
      </c>
      <c r="AE1602" s="53">
        <v>0.24879567405266001</v>
      </c>
      <c r="AF1602" s="7" t="str">
        <f t="shared" si="217"/>
        <v>SB</v>
      </c>
      <c r="AG1602" s="51">
        <v>0.24178671516598699</v>
      </c>
      <c r="AH1602" s="52">
        <v>0.24561606521222501</v>
      </c>
      <c r="AI1602" s="52">
        <v>0.21534170238793801</v>
      </c>
      <c r="AJ1602" s="53">
        <v>0.29725551723384902</v>
      </c>
      <c r="AK1602" s="44" t="str">
        <f t="shared" si="219"/>
        <v>Zonal</v>
      </c>
      <c r="AL1602" s="51">
        <v>0.23862077595791401</v>
      </c>
      <c r="AM1602" s="52">
        <v>0.28817099759829401</v>
      </c>
      <c r="AN1602" s="52">
        <v>0</v>
      </c>
      <c r="AO1602" s="53">
        <v>0.47320822644379001</v>
      </c>
      <c r="AP1602" s="44" t="str">
        <f t="shared" si="220"/>
        <v>Zonal</v>
      </c>
    </row>
    <row r="1603" spans="1:42" x14ac:dyDescent="0.3">
      <c r="A1603" s="4">
        <v>35252</v>
      </c>
      <c r="B1603" s="5">
        <f t="shared" si="212"/>
        <v>1996</v>
      </c>
      <c r="C1603" s="6">
        <v>1</v>
      </c>
      <c r="D1603" s="7">
        <v>0</v>
      </c>
      <c r="E1603" s="7">
        <v>0</v>
      </c>
      <c r="F1603" s="8">
        <v>0</v>
      </c>
      <c r="G1603" s="44" t="str">
        <f t="shared" si="213"/>
        <v>AL</v>
      </c>
      <c r="H1603" s="51">
        <v>0.99235820223663795</v>
      </c>
      <c r="I1603" s="52">
        <v>4.7484116889671799E-11</v>
      </c>
      <c r="J1603" s="52">
        <v>2.5209346337634798E-4</v>
      </c>
      <c r="K1603" s="53">
        <v>7.3897042525079204E-3</v>
      </c>
      <c r="L1603" s="7" t="str">
        <f t="shared" si="218"/>
        <v>AL</v>
      </c>
      <c r="M1603" s="51">
        <v>0.98543732745289503</v>
      </c>
      <c r="N1603" s="52">
        <v>1.2451526395556901E-2</v>
      </c>
      <c r="O1603" s="52">
        <v>5.0668246074788803E-4</v>
      </c>
      <c r="P1603" s="53">
        <v>1.60446369079096E-3</v>
      </c>
      <c r="Q1603" s="7" t="str">
        <f t="shared" si="214"/>
        <v>AL</v>
      </c>
      <c r="R1603" s="6">
        <v>1</v>
      </c>
      <c r="S1603" s="7">
        <v>0</v>
      </c>
      <c r="T1603" s="7">
        <v>0</v>
      </c>
      <c r="U1603" s="8">
        <v>0</v>
      </c>
      <c r="V1603" s="7" t="str">
        <f t="shared" si="215"/>
        <v>AL</v>
      </c>
      <c r="W1603" s="51">
        <v>4.69327269451046E-6</v>
      </c>
      <c r="X1603" s="52">
        <v>7.3594726159878698E-6</v>
      </c>
      <c r="Y1603" s="52">
        <v>8.1104607675389101E-2</v>
      </c>
      <c r="Z1603" s="53">
        <v>0.91888333957929902</v>
      </c>
      <c r="AA1603" s="7" t="str">
        <f t="shared" si="216"/>
        <v>Zonal</v>
      </c>
      <c r="AB1603" s="51">
        <v>8.3243362875464905E-6</v>
      </c>
      <c r="AC1603" s="52">
        <v>8.8515915082810906E-6</v>
      </c>
      <c r="AD1603" s="52">
        <v>4.8394222034555102E-2</v>
      </c>
      <c r="AE1603" s="53">
        <v>0.95158860203764895</v>
      </c>
      <c r="AF1603" s="7" t="str">
        <f t="shared" si="217"/>
        <v>Zonal</v>
      </c>
      <c r="AG1603" s="51">
        <v>0.23800503781119101</v>
      </c>
      <c r="AH1603" s="52">
        <v>0.260550108677925</v>
      </c>
      <c r="AI1603" s="52">
        <v>0.204653584786604</v>
      </c>
      <c r="AJ1603" s="53">
        <v>0.29679126872427902</v>
      </c>
      <c r="AK1603" s="44" t="str">
        <f t="shared" si="219"/>
        <v>Zonal</v>
      </c>
      <c r="AL1603" s="51">
        <v>0.18614055426741699</v>
      </c>
      <c r="AM1603" s="52">
        <v>0.36607964373780799</v>
      </c>
      <c r="AN1603" s="52">
        <v>0</v>
      </c>
      <c r="AO1603" s="53">
        <v>0.44777980199477302</v>
      </c>
      <c r="AP1603" s="44" t="str">
        <f t="shared" si="220"/>
        <v>Zonal</v>
      </c>
    </row>
    <row r="1604" spans="1:42" x14ac:dyDescent="0.3">
      <c r="A1604" s="4">
        <v>35253</v>
      </c>
      <c r="B1604" s="5">
        <f t="shared" si="212"/>
        <v>1996</v>
      </c>
      <c r="C1604" s="6">
        <v>1</v>
      </c>
      <c r="D1604" s="7">
        <v>0</v>
      </c>
      <c r="E1604" s="7">
        <v>0</v>
      </c>
      <c r="F1604" s="8">
        <v>0</v>
      </c>
      <c r="G1604" s="44" t="str">
        <f t="shared" si="213"/>
        <v>AL</v>
      </c>
      <c r="H1604" s="51">
        <v>0.99445742744171095</v>
      </c>
      <c r="I1604" s="52">
        <v>1.0672467155010701E-23</v>
      </c>
      <c r="J1604" s="52">
        <v>2.14230283887875E-4</v>
      </c>
      <c r="K1604" s="53">
        <v>5.3283422743969902E-3</v>
      </c>
      <c r="L1604" s="7" t="str">
        <f t="shared" si="218"/>
        <v>AL</v>
      </c>
      <c r="M1604" s="51">
        <v>0.99566747204445805</v>
      </c>
      <c r="N1604" s="52">
        <v>4.7694030891456298E-5</v>
      </c>
      <c r="O1604" s="52">
        <v>5.9461583984074605E-4</v>
      </c>
      <c r="P1604" s="53">
        <v>3.69021808481001E-3</v>
      </c>
      <c r="Q1604" s="7" t="str">
        <f t="shared" si="214"/>
        <v>AL</v>
      </c>
      <c r="R1604" s="6">
        <v>1</v>
      </c>
      <c r="S1604" s="7">
        <v>0</v>
      </c>
      <c r="T1604" s="7">
        <v>0</v>
      </c>
      <c r="U1604" s="8">
        <v>0</v>
      </c>
      <c r="V1604" s="7" t="str">
        <f t="shared" si="215"/>
        <v>AL</v>
      </c>
      <c r="W1604" s="51">
        <v>0.87582999158588903</v>
      </c>
      <c r="X1604" s="52">
        <v>6.7741833013516994E-2</v>
      </c>
      <c r="Y1604" s="52">
        <v>5.6942986931293E-4</v>
      </c>
      <c r="Z1604" s="53">
        <v>5.58587455312783E-2</v>
      </c>
      <c r="AA1604" s="7" t="str">
        <f t="shared" si="216"/>
        <v>AL</v>
      </c>
      <c r="AB1604" s="51">
        <v>0.81693167686159296</v>
      </c>
      <c r="AC1604" s="52">
        <v>0.10688391038957901</v>
      </c>
      <c r="AD1604" s="52">
        <v>8.6116290603102804E-4</v>
      </c>
      <c r="AE1604" s="53">
        <v>7.5323249842797105E-2</v>
      </c>
      <c r="AF1604" s="7" t="str">
        <f t="shared" si="217"/>
        <v>AL</v>
      </c>
      <c r="AG1604" s="51">
        <v>0.237639455529948</v>
      </c>
      <c r="AH1604" s="52">
        <v>0.25897936039065</v>
      </c>
      <c r="AI1604" s="52">
        <v>0.21227969213182399</v>
      </c>
      <c r="AJ1604" s="53">
        <v>0.29110149194757601</v>
      </c>
      <c r="AK1604" s="44" t="str">
        <f t="shared" si="219"/>
        <v>Zonal</v>
      </c>
      <c r="AL1604" s="51">
        <v>0</v>
      </c>
      <c r="AM1604" s="52">
        <v>0.44294100089543298</v>
      </c>
      <c r="AN1604" s="52">
        <v>8.0501940105462105E-2</v>
      </c>
      <c r="AO1604" s="53">
        <v>0.476557058999104</v>
      </c>
      <c r="AP1604" s="44" t="str">
        <f t="shared" si="220"/>
        <v>Zonal</v>
      </c>
    </row>
    <row r="1605" spans="1:42" x14ac:dyDescent="0.3">
      <c r="A1605" s="4">
        <v>35254</v>
      </c>
      <c r="B1605" s="5">
        <f t="shared" ref="B1605:B1668" si="221">YEAR(A1605)</f>
        <v>1996</v>
      </c>
      <c r="C1605" s="6">
        <v>0</v>
      </c>
      <c r="D1605" s="7">
        <v>0</v>
      </c>
      <c r="E1605" s="7">
        <v>0</v>
      </c>
      <c r="F1605" s="8">
        <v>1</v>
      </c>
      <c r="G1605" s="44" t="str">
        <f t="shared" ref="G1605:G1668" si="222">INDEX($C$3:$F$3, MATCH(1,$C1605:$F1605,0))</f>
        <v>Zonal</v>
      </c>
      <c r="H1605" s="51">
        <v>0.99947469766076802</v>
      </c>
      <c r="I1605" s="52">
        <v>1.08415582218468E-31</v>
      </c>
      <c r="J1605" s="52">
        <v>1.14599360412E-4</v>
      </c>
      <c r="K1605" s="53">
        <v>4.1070297881427902E-4</v>
      </c>
      <c r="L1605" s="7" t="str">
        <f t="shared" si="218"/>
        <v>AL</v>
      </c>
      <c r="M1605" s="51">
        <v>0.99904719558705701</v>
      </c>
      <c r="N1605" s="52">
        <v>6.1871694190958798E-6</v>
      </c>
      <c r="O1605" s="52">
        <v>2.70017913645072E-5</v>
      </c>
      <c r="P1605" s="53">
        <v>9.1961545216057605E-4</v>
      </c>
      <c r="Q1605" s="7" t="str">
        <f t="shared" ref="Q1605:Q1668" si="223">INDEX($M$3:$P$3, MATCH(MAX($M1605:$P1605),$M1605:$P1605,0))</f>
        <v>AL</v>
      </c>
      <c r="R1605" s="6">
        <v>1</v>
      </c>
      <c r="S1605" s="7">
        <v>0</v>
      </c>
      <c r="T1605" s="7">
        <v>0</v>
      </c>
      <c r="U1605" s="8">
        <v>0</v>
      </c>
      <c r="V1605" s="7" t="str">
        <f t="shared" ref="V1605:V1668" si="224">INDEX($R$3:$U$3, MATCH(MAX($R1605:$U1605),$R1605:$U1605,0))</f>
        <v>AL</v>
      </c>
      <c r="W1605" s="51">
        <v>0.183296938729933</v>
      </c>
      <c r="X1605" s="52">
        <v>9.8387905890295599E-2</v>
      </c>
      <c r="Y1605" s="52">
        <v>7.5515646627828097E-3</v>
      </c>
      <c r="Z1605" s="53">
        <v>0.71076359071698603</v>
      </c>
      <c r="AA1605" s="7" t="str">
        <f t="shared" ref="AA1605:AA1668" si="225">INDEX($W$3:$Z$3, MATCH(MAX($W1605:$Z1605),$W1605:$Z1605,0))</f>
        <v>Zonal</v>
      </c>
      <c r="AB1605" s="51">
        <v>5.55393823987183E-2</v>
      </c>
      <c r="AC1605" s="52">
        <v>0.16287115773876801</v>
      </c>
      <c r="AD1605" s="52">
        <v>9.0900115441444208E-3</v>
      </c>
      <c r="AE1605" s="53">
        <v>0.77249944831837003</v>
      </c>
      <c r="AF1605" s="7" t="str">
        <f t="shared" ref="AF1605:AF1668" si="226">INDEX($AB$3:$AE$3, MATCH(MAX($AB1605:$AE1605),$AB1605:$AE1605,0))</f>
        <v>Zonal</v>
      </c>
      <c r="AG1605" s="51">
        <v>0.23133963112820899</v>
      </c>
      <c r="AH1605" s="52">
        <v>0.23080014926634601</v>
      </c>
      <c r="AI1605" s="52">
        <v>0.26070026438921301</v>
      </c>
      <c r="AJ1605" s="53">
        <v>0.27715995521622999</v>
      </c>
      <c r="AK1605" s="44" t="str">
        <f t="shared" si="219"/>
        <v>Zonal</v>
      </c>
      <c r="AL1605" s="51">
        <v>0</v>
      </c>
      <c r="AM1605" s="52">
        <v>0.224623408833935</v>
      </c>
      <c r="AN1605" s="52">
        <v>0.44032443374548602</v>
      </c>
      <c r="AO1605" s="53">
        <v>0.33505215742057798</v>
      </c>
      <c r="AP1605" s="44" t="str">
        <f t="shared" si="220"/>
        <v>SB</v>
      </c>
    </row>
    <row r="1606" spans="1:42" x14ac:dyDescent="0.3">
      <c r="A1606" s="4">
        <v>35255</v>
      </c>
      <c r="B1606" s="5">
        <f t="shared" si="221"/>
        <v>1996</v>
      </c>
      <c r="C1606" s="6">
        <v>0</v>
      </c>
      <c r="D1606" s="7">
        <v>0</v>
      </c>
      <c r="E1606" s="7">
        <v>1</v>
      </c>
      <c r="F1606" s="8">
        <v>0</v>
      </c>
      <c r="G1606" s="44" t="str">
        <f t="shared" si="222"/>
        <v>SB</v>
      </c>
      <c r="H1606" s="51">
        <v>0.13721697681046699</v>
      </c>
      <c r="I1606" s="52">
        <v>3.05120983325352E-30</v>
      </c>
      <c r="J1606" s="52">
        <v>4.6994954209457797E-3</v>
      </c>
      <c r="K1606" s="53">
        <v>0.85808352776859398</v>
      </c>
      <c r="L1606" s="7" t="str">
        <f t="shared" ref="L1606:L1669" si="227">INDEX($H$3:$K$3, MATCH(MAX($H1606:$K1606),$H1606:$K1606,0))</f>
        <v>Zonal</v>
      </c>
      <c r="M1606" s="51">
        <v>8.5993744944658404E-2</v>
      </c>
      <c r="N1606" s="52">
        <v>1.3191809349849201E-4</v>
      </c>
      <c r="O1606" s="52">
        <v>2.7930383151090902E-3</v>
      </c>
      <c r="P1606" s="53">
        <v>0.91108129864672804</v>
      </c>
      <c r="Q1606" s="7" t="str">
        <f t="shared" si="223"/>
        <v>Zonal</v>
      </c>
      <c r="R1606" s="6">
        <v>0</v>
      </c>
      <c r="S1606" s="7">
        <v>0</v>
      </c>
      <c r="T1606" s="7">
        <v>0</v>
      </c>
      <c r="U1606" s="8">
        <v>1</v>
      </c>
      <c r="V1606" s="7" t="str">
        <f t="shared" si="224"/>
        <v>Zonal</v>
      </c>
      <c r="W1606" s="51">
        <v>7.51564824323817E-10</v>
      </c>
      <c r="X1606" s="52">
        <v>1.76831938041577E-6</v>
      </c>
      <c r="Y1606" s="52">
        <v>8.4079394321666598E-2</v>
      </c>
      <c r="Z1606" s="53">
        <v>0.91591883660738904</v>
      </c>
      <c r="AA1606" s="7" t="str">
        <f t="shared" si="225"/>
        <v>Zonal</v>
      </c>
      <c r="AB1606" s="51">
        <v>1.71933675880564E-11</v>
      </c>
      <c r="AC1606" s="52">
        <v>4.7670161279961599E-6</v>
      </c>
      <c r="AD1606" s="52">
        <v>9.1656250178302104E-2</v>
      </c>
      <c r="AE1606" s="53">
        <v>0.90833898278837799</v>
      </c>
      <c r="AF1606" s="7" t="str">
        <f t="shared" si="226"/>
        <v>Zonal</v>
      </c>
      <c r="AG1606" s="51">
        <v>0.21312982911262099</v>
      </c>
      <c r="AH1606" s="52">
        <v>0.21020195927861199</v>
      </c>
      <c r="AI1606" s="52">
        <v>0.31090259186061098</v>
      </c>
      <c r="AJ1606" s="53">
        <v>0.26576561974815399</v>
      </c>
      <c r="AK1606" s="44" t="str">
        <f t="shared" si="219"/>
        <v>SB</v>
      </c>
      <c r="AL1606" s="51">
        <v>0</v>
      </c>
      <c r="AM1606" s="52">
        <v>0.105314425940842</v>
      </c>
      <c r="AN1606" s="52">
        <v>0.54884045482644195</v>
      </c>
      <c r="AO1606" s="53">
        <v>0.34584511923271399</v>
      </c>
      <c r="AP1606" s="44" t="str">
        <f t="shared" si="220"/>
        <v>SB</v>
      </c>
    </row>
    <row r="1607" spans="1:42" x14ac:dyDescent="0.3">
      <c r="A1607" s="4">
        <v>35256</v>
      </c>
      <c r="B1607" s="5">
        <f t="shared" si="221"/>
        <v>1996</v>
      </c>
      <c r="C1607" s="6">
        <v>0</v>
      </c>
      <c r="D1607" s="7">
        <v>0</v>
      </c>
      <c r="E1607" s="7">
        <v>1</v>
      </c>
      <c r="F1607" s="8">
        <v>0</v>
      </c>
      <c r="G1607" s="44" t="str">
        <f t="shared" si="222"/>
        <v>SB</v>
      </c>
      <c r="H1607" s="51">
        <v>1.02728401679769E-3</v>
      </c>
      <c r="I1607" s="52">
        <v>4.7913947366220201E-32</v>
      </c>
      <c r="J1607" s="52">
        <v>9.4011436882676003E-6</v>
      </c>
      <c r="K1607" s="53">
        <v>0.99896331483952605</v>
      </c>
      <c r="L1607" s="7" t="str">
        <f t="shared" si="227"/>
        <v>Zonal</v>
      </c>
      <c r="M1607" s="51">
        <v>3.3569032961244102E-3</v>
      </c>
      <c r="N1607" s="52">
        <v>1.7125553625461799E-7</v>
      </c>
      <c r="O1607" s="52">
        <v>3.8756169922104302E-4</v>
      </c>
      <c r="P1607" s="53">
        <v>0.99625536374912105</v>
      </c>
      <c r="Q1607" s="7" t="str">
        <f t="shared" si="223"/>
        <v>Zonal</v>
      </c>
      <c r="R1607" s="6">
        <v>0</v>
      </c>
      <c r="S1607" s="7">
        <v>0</v>
      </c>
      <c r="T1607" s="7">
        <v>0</v>
      </c>
      <c r="U1607" s="8">
        <v>1</v>
      </c>
      <c r="V1607" s="7" t="str">
        <f t="shared" si="224"/>
        <v>Zonal</v>
      </c>
      <c r="W1607" s="51">
        <v>2.5066382001641801E-11</v>
      </c>
      <c r="X1607" s="52">
        <v>4.76706002818014E-9</v>
      </c>
      <c r="Y1607" s="52">
        <v>3.7958705431199599E-2</v>
      </c>
      <c r="Z1607" s="53">
        <v>0.96204128977667502</v>
      </c>
      <c r="AA1607" s="7" t="str">
        <f t="shared" si="225"/>
        <v>Zonal</v>
      </c>
      <c r="AB1607" s="51">
        <v>5.5201951269615997E-13</v>
      </c>
      <c r="AC1607" s="52">
        <v>2.3752212638887E-8</v>
      </c>
      <c r="AD1607" s="52">
        <v>3.3009486042076E-2</v>
      </c>
      <c r="AE1607" s="53">
        <v>0.96699049020515904</v>
      </c>
      <c r="AF1607" s="7" t="str">
        <f t="shared" si="226"/>
        <v>Zonal</v>
      </c>
      <c r="AG1607" s="51">
        <v>0.20356106399988</v>
      </c>
      <c r="AH1607" s="52">
        <v>0.19183472413476901</v>
      </c>
      <c r="AI1607" s="52">
        <v>0.29188993794162799</v>
      </c>
      <c r="AJ1607" s="53">
        <v>0.31271427392372098</v>
      </c>
      <c r="AK1607" s="44" t="str">
        <f t="shared" si="219"/>
        <v>Zonal</v>
      </c>
      <c r="AL1607" s="51">
        <v>0</v>
      </c>
      <c r="AM1607" s="52">
        <v>1.4893077746277799E-2</v>
      </c>
      <c r="AN1607" s="52">
        <v>0.47184724855903698</v>
      </c>
      <c r="AO1607" s="53">
        <v>0.51325967369468395</v>
      </c>
      <c r="AP1607" s="44" t="str">
        <f t="shared" si="220"/>
        <v>Zonal</v>
      </c>
    </row>
    <row r="1608" spans="1:42" x14ac:dyDescent="0.3">
      <c r="A1608" s="4">
        <v>35257</v>
      </c>
      <c r="B1608" s="5">
        <f t="shared" si="221"/>
        <v>1996</v>
      </c>
      <c r="C1608" s="6">
        <v>0</v>
      </c>
      <c r="D1608" s="7">
        <v>0</v>
      </c>
      <c r="E1608" s="7">
        <v>0</v>
      </c>
      <c r="F1608" s="8">
        <v>1</v>
      </c>
      <c r="G1608" s="44" t="str">
        <f t="shared" si="222"/>
        <v>Zonal</v>
      </c>
      <c r="H1608" s="51">
        <v>6.9627560180755693E-2</v>
      </c>
      <c r="I1608" s="52">
        <v>2.7304560976466301E-25</v>
      </c>
      <c r="J1608" s="52">
        <v>1.02798503478967E-5</v>
      </c>
      <c r="K1608" s="53">
        <v>0.93036215996888805</v>
      </c>
      <c r="L1608" s="7" t="str">
        <f t="shared" si="227"/>
        <v>Zonal</v>
      </c>
      <c r="M1608" s="51">
        <v>0.237158168101123</v>
      </c>
      <c r="N1608" s="52">
        <v>7.5427179721778604E-7</v>
      </c>
      <c r="O1608" s="52">
        <v>1.26556189371422E-4</v>
      </c>
      <c r="P1608" s="53">
        <v>0.76271452143769602</v>
      </c>
      <c r="Q1608" s="7" t="str">
        <f t="shared" si="223"/>
        <v>Zonal</v>
      </c>
      <c r="R1608" s="6">
        <v>0</v>
      </c>
      <c r="S1608" s="7">
        <v>0</v>
      </c>
      <c r="T1608" s="7">
        <v>0</v>
      </c>
      <c r="U1608" s="8">
        <v>1</v>
      </c>
      <c r="V1608" s="7" t="str">
        <f t="shared" si="224"/>
        <v>Zonal</v>
      </c>
      <c r="W1608" s="51">
        <v>2.1217953786871501E-6</v>
      </c>
      <c r="X1608" s="52">
        <v>1.4140101861424199E-8</v>
      </c>
      <c r="Y1608" s="52">
        <v>8.8630945493439108E-3</v>
      </c>
      <c r="Z1608" s="53">
        <v>0.99113476951517498</v>
      </c>
      <c r="AA1608" s="7" t="str">
        <f t="shared" si="225"/>
        <v>Zonal</v>
      </c>
      <c r="AB1608" s="51">
        <v>6.5381600441588304E-7</v>
      </c>
      <c r="AC1608" s="52">
        <v>4.7039232299941801E-8</v>
      </c>
      <c r="AD1608" s="52">
        <v>6.5263618290286899E-3</v>
      </c>
      <c r="AE1608" s="53">
        <v>0.99347293731573205</v>
      </c>
      <c r="AF1608" s="7" t="str">
        <f t="shared" si="226"/>
        <v>Zonal</v>
      </c>
      <c r="AG1608" s="51">
        <v>0.18610628230732901</v>
      </c>
      <c r="AH1608" s="52">
        <v>0.154999394208408</v>
      </c>
      <c r="AI1608" s="52">
        <v>0.25129065193118399</v>
      </c>
      <c r="AJ1608" s="53">
        <v>0.40760367155307597</v>
      </c>
      <c r="AK1608" s="44" t="str">
        <f t="shared" si="219"/>
        <v>Zonal</v>
      </c>
      <c r="AL1608" s="51">
        <v>0.107768666109996</v>
      </c>
      <c r="AM1608" s="52">
        <v>0</v>
      </c>
      <c r="AN1608" s="52">
        <v>0.37115367838582197</v>
      </c>
      <c r="AO1608" s="53">
        <v>0.52107765550418095</v>
      </c>
      <c r="AP1608" s="44" t="str">
        <f t="shared" si="220"/>
        <v>Zonal</v>
      </c>
    </row>
    <row r="1609" spans="1:42" x14ac:dyDescent="0.3">
      <c r="A1609" s="4">
        <v>35258</v>
      </c>
      <c r="B1609" s="5">
        <f t="shared" si="221"/>
        <v>1996</v>
      </c>
      <c r="C1609" s="6">
        <v>0</v>
      </c>
      <c r="D1609" s="7">
        <v>0</v>
      </c>
      <c r="E1609" s="7">
        <v>0</v>
      </c>
      <c r="F1609" s="8">
        <v>1</v>
      </c>
      <c r="G1609" s="44" t="str">
        <f t="shared" si="222"/>
        <v>Zonal</v>
      </c>
      <c r="H1609" s="51">
        <v>5.3908251886938902E-2</v>
      </c>
      <c r="I1609" s="52">
        <v>9.1941248661508206E-28</v>
      </c>
      <c r="J1609" s="52">
        <v>1.8379849329029E-5</v>
      </c>
      <c r="K1609" s="53">
        <v>0.94607336826371902</v>
      </c>
      <c r="L1609" s="7" t="str">
        <f t="shared" si="227"/>
        <v>Zonal</v>
      </c>
      <c r="M1609" s="51">
        <v>4.7062061029219199E-2</v>
      </c>
      <c r="N1609" s="52">
        <v>7.0462535072054103E-9</v>
      </c>
      <c r="O1609" s="52">
        <v>1.14453171915638E-4</v>
      </c>
      <c r="P1609" s="53">
        <v>0.95282347875261397</v>
      </c>
      <c r="Q1609" s="7" t="str">
        <f t="shared" si="223"/>
        <v>Zonal</v>
      </c>
      <c r="R1609" s="6">
        <v>1</v>
      </c>
      <c r="S1609" s="7">
        <v>0</v>
      </c>
      <c r="T1609" s="7">
        <v>0</v>
      </c>
      <c r="U1609" s="8">
        <v>0</v>
      </c>
      <c r="V1609" s="7" t="str">
        <f t="shared" si="224"/>
        <v>AL</v>
      </c>
      <c r="W1609" s="51">
        <v>0.82411894915827499</v>
      </c>
      <c r="X1609" s="52">
        <v>1.0669571146607E-2</v>
      </c>
      <c r="Y1609" s="52">
        <v>1.8516947678017699E-3</v>
      </c>
      <c r="Z1609" s="53">
        <v>0.16335978492731501</v>
      </c>
      <c r="AA1609" s="7" t="str">
        <f t="shared" si="225"/>
        <v>AL</v>
      </c>
      <c r="AB1609" s="51">
        <v>0.87294049864284295</v>
      </c>
      <c r="AC1609" s="52">
        <v>8.8886654993914401E-3</v>
      </c>
      <c r="AD1609" s="52">
        <v>1.2622586972941101E-3</v>
      </c>
      <c r="AE1609" s="53">
        <v>0.11690857716047</v>
      </c>
      <c r="AF1609" s="7" t="str">
        <f t="shared" si="226"/>
        <v>AL</v>
      </c>
      <c r="AG1609" s="51">
        <v>0.233867026833352</v>
      </c>
      <c r="AH1609" s="52">
        <v>0.16427344204718999</v>
      </c>
      <c r="AI1609" s="52">
        <v>0.24958701814263101</v>
      </c>
      <c r="AJ1609" s="53">
        <v>0.35227251297682499</v>
      </c>
      <c r="AK1609" s="44" t="str">
        <f t="shared" si="219"/>
        <v>Zonal</v>
      </c>
      <c r="AL1609" s="51">
        <v>0.24122641203728701</v>
      </c>
      <c r="AM1609" s="52">
        <v>0</v>
      </c>
      <c r="AN1609" s="52">
        <v>0.31952710657924499</v>
      </c>
      <c r="AO1609" s="53">
        <v>0.439246481383467</v>
      </c>
      <c r="AP1609" s="44" t="str">
        <f t="shared" si="220"/>
        <v>Zonal</v>
      </c>
    </row>
    <row r="1610" spans="1:42" x14ac:dyDescent="0.3">
      <c r="A1610" s="4">
        <v>35259</v>
      </c>
      <c r="B1610" s="5">
        <f t="shared" si="221"/>
        <v>1996</v>
      </c>
      <c r="C1610" s="6">
        <v>0</v>
      </c>
      <c r="D1610" s="7">
        <v>0</v>
      </c>
      <c r="E1610" s="7">
        <v>0</v>
      </c>
      <c r="F1610" s="8">
        <v>1</v>
      </c>
      <c r="G1610" s="44" t="str">
        <f t="shared" si="222"/>
        <v>Zonal</v>
      </c>
      <c r="H1610" s="51">
        <v>6.9626466045211799E-3</v>
      </c>
      <c r="I1610" s="52">
        <v>1.04555044288277E-27</v>
      </c>
      <c r="J1610" s="52">
        <v>3.5826147194544102E-5</v>
      </c>
      <c r="K1610" s="53">
        <v>0.99300152724828805</v>
      </c>
      <c r="L1610" s="7" t="str">
        <f t="shared" si="227"/>
        <v>Zonal</v>
      </c>
      <c r="M1610" s="51">
        <v>1.40233249056583E-3</v>
      </c>
      <c r="N1610" s="52">
        <v>9.9548097551936204E-8</v>
      </c>
      <c r="O1610" s="52">
        <v>9.4794080978132593E-5</v>
      </c>
      <c r="P1610" s="53">
        <v>0.99850277388036301</v>
      </c>
      <c r="Q1610" s="7" t="str">
        <f t="shared" si="223"/>
        <v>Zonal</v>
      </c>
      <c r="R1610" s="6">
        <v>1</v>
      </c>
      <c r="S1610" s="7">
        <v>0</v>
      </c>
      <c r="T1610" s="7">
        <v>0</v>
      </c>
      <c r="U1610" s="8">
        <v>0</v>
      </c>
      <c r="V1610" s="7" t="str">
        <f t="shared" si="224"/>
        <v>AL</v>
      </c>
      <c r="W1610" s="51">
        <v>0.563379580330444</v>
      </c>
      <c r="X1610" s="52">
        <v>0.18949756757094399</v>
      </c>
      <c r="Y1610" s="52">
        <v>1.9663697089180102E-3</v>
      </c>
      <c r="Z1610" s="53">
        <v>0.24515648238969001</v>
      </c>
      <c r="AA1610" s="7" t="str">
        <f t="shared" si="225"/>
        <v>AL</v>
      </c>
      <c r="AB1610" s="51">
        <v>0.62089973400645704</v>
      </c>
      <c r="AC1610" s="52">
        <v>0.16328813449982399</v>
      </c>
      <c r="AD1610" s="52">
        <v>1.7325273567187899E-3</v>
      </c>
      <c r="AE1610" s="53">
        <v>0.214079604136999</v>
      </c>
      <c r="AF1610" s="7" t="str">
        <f t="shared" si="226"/>
        <v>AL</v>
      </c>
      <c r="AG1610" s="51">
        <v>0.223462133102206</v>
      </c>
      <c r="AH1610" s="52">
        <v>0.16291638558727001</v>
      </c>
      <c r="AI1610" s="52">
        <v>0.21898631427456799</v>
      </c>
      <c r="AJ1610" s="53">
        <v>0.39463516703595403</v>
      </c>
      <c r="AK1610" s="44" t="str">
        <f t="shared" si="219"/>
        <v>Zonal</v>
      </c>
      <c r="AL1610" s="51">
        <v>0.23097148710944099</v>
      </c>
      <c r="AM1610" s="52">
        <v>0</v>
      </c>
      <c r="AN1610" s="52">
        <v>0.25147345057196502</v>
      </c>
      <c r="AO1610" s="53">
        <v>0.51755506231859305</v>
      </c>
      <c r="AP1610" s="44" t="str">
        <f t="shared" si="220"/>
        <v>Zonal</v>
      </c>
    </row>
    <row r="1611" spans="1:42" x14ac:dyDescent="0.3">
      <c r="A1611" s="4">
        <v>35260</v>
      </c>
      <c r="B1611" s="5">
        <f t="shared" si="221"/>
        <v>1996</v>
      </c>
      <c r="C1611" s="6">
        <v>0</v>
      </c>
      <c r="D1611" s="7">
        <v>0</v>
      </c>
      <c r="E1611" s="7">
        <v>1</v>
      </c>
      <c r="F1611" s="8">
        <v>0</v>
      </c>
      <c r="G1611" s="44" t="str">
        <f t="shared" si="222"/>
        <v>SB</v>
      </c>
      <c r="H1611" s="51">
        <v>8.2922387430316895E-4</v>
      </c>
      <c r="I1611" s="52">
        <v>2.49510166632264E-11</v>
      </c>
      <c r="J1611" s="52">
        <v>9.0178376619921505E-6</v>
      </c>
      <c r="K1611" s="53">
        <v>0.99916175826307696</v>
      </c>
      <c r="L1611" s="7" t="str">
        <f t="shared" si="227"/>
        <v>Zonal</v>
      </c>
      <c r="M1611" s="51">
        <v>4.0982845227577397E-5</v>
      </c>
      <c r="N1611" s="52">
        <v>9.5100431473635503E-7</v>
      </c>
      <c r="O1611" s="52">
        <v>3.2173990195766798E-2</v>
      </c>
      <c r="P1611" s="53">
        <v>0.96778407595468496</v>
      </c>
      <c r="Q1611" s="7" t="str">
        <f t="shared" si="223"/>
        <v>Zonal</v>
      </c>
      <c r="R1611" s="6">
        <v>0</v>
      </c>
      <c r="S1611" s="7">
        <v>0</v>
      </c>
      <c r="T1611" s="7">
        <v>0</v>
      </c>
      <c r="U1611" s="8">
        <v>1</v>
      </c>
      <c r="V1611" s="7" t="str">
        <f t="shared" si="224"/>
        <v>Zonal</v>
      </c>
      <c r="W1611" s="51">
        <v>6.1423039530177303E-14</v>
      </c>
      <c r="X1611" s="52">
        <v>1.01876938789095E-7</v>
      </c>
      <c r="Y1611" s="52">
        <v>0.251920927545706</v>
      </c>
      <c r="Z1611" s="53">
        <v>0.748078970577293</v>
      </c>
      <c r="AA1611" s="7" t="str">
        <f t="shared" si="225"/>
        <v>Zonal</v>
      </c>
      <c r="AB1611" s="51">
        <v>9.5017946425156002E-17</v>
      </c>
      <c r="AC1611" s="52">
        <v>2.7037122179535699E-7</v>
      </c>
      <c r="AD1611" s="52">
        <v>0.318883204670668</v>
      </c>
      <c r="AE1611" s="53">
        <v>0.68111652495810804</v>
      </c>
      <c r="AF1611" s="7" t="str">
        <f t="shared" si="226"/>
        <v>Zonal</v>
      </c>
      <c r="AG1611" s="51">
        <v>0.20743273180723801</v>
      </c>
      <c r="AH1611" s="52">
        <v>0.23459353128378199</v>
      </c>
      <c r="AI1611" s="52">
        <v>0.27241931521545698</v>
      </c>
      <c r="AJ1611" s="53">
        <v>0.28555442169352102</v>
      </c>
      <c r="AK1611" s="44" t="str">
        <f t="shared" si="219"/>
        <v>Zonal</v>
      </c>
      <c r="AL1611" s="51">
        <v>0</v>
      </c>
      <c r="AM1611" s="52">
        <v>0.22851342496027499</v>
      </c>
      <c r="AN1611" s="52">
        <v>0.33740357970387502</v>
      </c>
      <c r="AO1611" s="53">
        <v>0.43408299533584799</v>
      </c>
      <c r="AP1611" s="44" t="str">
        <f t="shared" si="220"/>
        <v>Zonal</v>
      </c>
    </row>
    <row r="1612" spans="1:42" x14ac:dyDescent="0.3">
      <c r="A1612" s="4">
        <v>35261</v>
      </c>
      <c r="B1612" s="5">
        <f t="shared" si="221"/>
        <v>1996</v>
      </c>
      <c r="C1612" s="6">
        <v>0</v>
      </c>
      <c r="D1612" s="7">
        <v>0</v>
      </c>
      <c r="E1612" s="7">
        <v>1</v>
      </c>
      <c r="F1612" s="8">
        <v>0</v>
      </c>
      <c r="G1612" s="44" t="str">
        <f t="shared" si="222"/>
        <v>SB</v>
      </c>
      <c r="H1612" s="51">
        <v>2.6189010352541699E-2</v>
      </c>
      <c r="I1612" s="52">
        <v>1.78228033349164E-22</v>
      </c>
      <c r="J1612" s="52">
        <v>9.6888163712268802E-3</v>
      </c>
      <c r="K1612" s="53">
        <v>0.96412217327623995</v>
      </c>
      <c r="L1612" s="7" t="str">
        <f t="shared" si="227"/>
        <v>Zonal</v>
      </c>
      <c r="M1612" s="51">
        <v>3.3502169290809302E-5</v>
      </c>
      <c r="N1612" s="52">
        <v>1.7511296827419E-3</v>
      </c>
      <c r="O1612" s="52">
        <v>0.314668606312973</v>
      </c>
      <c r="P1612" s="53">
        <v>0.68354676183500196</v>
      </c>
      <c r="Q1612" s="7" t="str">
        <f t="shared" si="223"/>
        <v>Zonal</v>
      </c>
      <c r="R1612" s="6">
        <v>0</v>
      </c>
      <c r="S1612" s="7">
        <v>0</v>
      </c>
      <c r="T1612" s="7">
        <v>0</v>
      </c>
      <c r="U1612" s="8">
        <v>1</v>
      </c>
      <c r="V1612" s="7" t="str">
        <f t="shared" si="224"/>
        <v>Zonal</v>
      </c>
      <c r="W1612" s="51">
        <v>9.5572820416857099E-22</v>
      </c>
      <c r="X1612" s="52">
        <v>8.0920053838666495E-11</v>
      </c>
      <c r="Y1612" s="52">
        <v>0.83655736501670996</v>
      </c>
      <c r="Z1612" s="53">
        <v>0.16344263490236999</v>
      </c>
      <c r="AA1612" s="7" t="str">
        <f t="shared" si="225"/>
        <v>SB</v>
      </c>
      <c r="AB1612" s="51">
        <v>5.7067236280853502E-27</v>
      </c>
      <c r="AC1612" s="52">
        <v>3.1712615206558598E-10</v>
      </c>
      <c r="AD1612" s="52">
        <v>0.92613389444001804</v>
      </c>
      <c r="AE1612" s="53">
        <v>7.3866105242853794E-2</v>
      </c>
      <c r="AF1612" s="7" t="str">
        <f t="shared" si="226"/>
        <v>SB</v>
      </c>
      <c r="AG1612" s="51">
        <v>0.206268130307279</v>
      </c>
      <c r="AH1612" s="52">
        <v>0.24806302089235099</v>
      </c>
      <c r="AI1612" s="52">
        <v>0.29406747858162502</v>
      </c>
      <c r="AJ1612" s="53">
        <v>0.25160137021874301</v>
      </c>
      <c r="AK1612" s="44" t="str">
        <f t="shared" si="219"/>
        <v>SB</v>
      </c>
      <c r="AL1612" s="51">
        <v>0</v>
      </c>
      <c r="AM1612" s="52">
        <v>0.28044096781142902</v>
      </c>
      <c r="AN1612" s="52">
        <v>0.40534346608425598</v>
      </c>
      <c r="AO1612" s="53">
        <v>0.314215566104313</v>
      </c>
      <c r="AP1612" s="44" t="str">
        <f t="shared" si="220"/>
        <v>SB</v>
      </c>
    </row>
    <row r="1613" spans="1:42" x14ac:dyDescent="0.3">
      <c r="A1613" s="4">
        <v>35262</v>
      </c>
      <c r="B1613" s="5">
        <f t="shared" si="221"/>
        <v>1996</v>
      </c>
      <c r="C1613" s="6">
        <v>0</v>
      </c>
      <c r="D1613" s="7">
        <v>0</v>
      </c>
      <c r="E1613" s="7">
        <v>1</v>
      </c>
      <c r="F1613" s="8">
        <v>0</v>
      </c>
      <c r="G1613" s="44" t="str">
        <f t="shared" si="222"/>
        <v>SB</v>
      </c>
      <c r="H1613" s="51">
        <v>4.1931354780441903E-2</v>
      </c>
      <c r="I1613" s="52">
        <v>2.6506936694454699E-13</v>
      </c>
      <c r="J1613" s="52">
        <v>2.1650635187684402E-3</v>
      </c>
      <c r="K1613" s="53">
        <v>0.95590358170052203</v>
      </c>
      <c r="L1613" s="7" t="str">
        <f t="shared" si="227"/>
        <v>Zonal</v>
      </c>
      <c r="M1613" s="51">
        <v>2.2907892700891499E-4</v>
      </c>
      <c r="N1613" s="52">
        <v>1.03579123703419E-4</v>
      </c>
      <c r="O1613" s="52">
        <v>1.44356766891044E-2</v>
      </c>
      <c r="P1613" s="53">
        <v>0.98523166526019301</v>
      </c>
      <c r="Q1613" s="7" t="str">
        <f t="shared" si="223"/>
        <v>Zonal</v>
      </c>
      <c r="R1613" s="6">
        <v>0</v>
      </c>
      <c r="S1613" s="7">
        <v>0</v>
      </c>
      <c r="T1613" s="7">
        <v>0</v>
      </c>
      <c r="U1613" s="8">
        <v>1</v>
      </c>
      <c r="V1613" s="7" t="str">
        <f t="shared" si="224"/>
        <v>Zonal</v>
      </c>
      <c r="W1613" s="51">
        <v>1.87364785390325E-28</v>
      </c>
      <c r="X1613" s="52">
        <v>2.42508104798112E-10</v>
      </c>
      <c r="Y1613" s="52">
        <v>0.91183761028080701</v>
      </c>
      <c r="Z1613" s="53">
        <v>8.8162389476684797E-2</v>
      </c>
      <c r="AA1613" s="7" t="str">
        <f t="shared" si="225"/>
        <v>SB</v>
      </c>
      <c r="AB1613" s="51">
        <v>2.82905012240789E-34</v>
      </c>
      <c r="AC1613" s="52">
        <v>3.73248275709506E-10</v>
      </c>
      <c r="AD1613" s="52">
        <v>0.96247733744407304</v>
      </c>
      <c r="AE1613" s="53">
        <v>3.7522662182676997E-2</v>
      </c>
      <c r="AF1613" s="7" t="str">
        <f t="shared" si="226"/>
        <v>SB</v>
      </c>
      <c r="AG1613" s="51">
        <v>0.20601144037646901</v>
      </c>
      <c r="AH1613" s="52">
        <v>0.23713585126242101</v>
      </c>
      <c r="AI1613" s="52">
        <v>0.32414088487868198</v>
      </c>
      <c r="AJ1613" s="53">
        <v>0.232711823482426</v>
      </c>
      <c r="AK1613" s="44" t="str">
        <f t="shared" si="219"/>
        <v>SB</v>
      </c>
      <c r="AL1613" s="51">
        <v>0</v>
      </c>
      <c r="AM1613" s="52">
        <v>0.24686844551836201</v>
      </c>
      <c r="AN1613" s="52">
        <v>0.52906989800272097</v>
      </c>
      <c r="AO1613" s="53">
        <v>0.22406165647891499</v>
      </c>
      <c r="AP1613" s="44" t="str">
        <f t="shared" si="220"/>
        <v>SB</v>
      </c>
    </row>
    <row r="1614" spans="1:42" x14ac:dyDescent="0.3">
      <c r="A1614" s="4">
        <v>35263</v>
      </c>
      <c r="B1614" s="5">
        <f t="shared" si="221"/>
        <v>1996</v>
      </c>
      <c r="C1614" s="6">
        <v>0</v>
      </c>
      <c r="D1614" s="7">
        <v>0</v>
      </c>
      <c r="E1614" s="7">
        <v>1</v>
      </c>
      <c r="F1614" s="8">
        <v>0</v>
      </c>
      <c r="G1614" s="44" t="str">
        <f t="shared" si="222"/>
        <v>SB</v>
      </c>
      <c r="H1614" s="51">
        <v>3.3408455553741299E-2</v>
      </c>
      <c r="I1614" s="52">
        <v>2.5315935311599298E-28</v>
      </c>
      <c r="J1614" s="52">
        <v>1.99387538431034E-3</v>
      </c>
      <c r="K1614" s="53">
        <v>0.964597669061938</v>
      </c>
      <c r="L1614" s="7" t="str">
        <f t="shared" si="227"/>
        <v>Zonal</v>
      </c>
      <c r="M1614" s="51">
        <v>2.1236792136700598E-3</v>
      </c>
      <c r="N1614" s="52">
        <v>9.0996636753367099E-6</v>
      </c>
      <c r="O1614" s="52">
        <v>7.749040202922E-3</v>
      </c>
      <c r="P1614" s="53">
        <v>0.99011818091973303</v>
      </c>
      <c r="Q1614" s="7" t="str">
        <f t="shared" si="223"/>
        <v>Zonal</v>
      </c>
      <c r="R1614" s="6">
        <v>0</v>
      </c>
      <c r="S1614" s="7">
        <v>0</v>
      </c>
      <c r="T1614" s="7">
        <v>0</v>
      </c>
      <c r="U1614" s="8">
        <v>1</v>
      </c>
      <c r="V1614" s="7" t="str">
        <f t="shared" si="224"/>
        <v>Zonal</v>
      </c>
      <c r="W1614" s="51">
        <v>1.17821614977056E-16</v>
      </c>
      <c r="X1614" s="52">
        <v>1.2144206244592999E-5</v>
      </c>
      <c r="Y1614" s="52">
        <v>0.44854889162470302</v>
      </c>
      <c r="Z1614" s="53">
        <v>0.55143896416905103</v>
      </c>
      <c r="AA1614" s="7" t="str">
        <f t="shared" si="225"/>
        <v>Zonal</v>
      </c>
      <c r="AB1614" s="51">
        <v>7.1390069693576601E-20</v>
      </c>
      <c r="AC1614" s="52">
        <v>1.5590768405826E-5</v>
      </c>
      <c r="AD1614" s="52">
        <v>0.54779739194995503</v>
      </c>
      <c r="AE1614" s="53">
        <v>0.45218701728164001</v>
      </c>
      <c r="AF1614" s="7" t="str">
        <f t="shared" si="226"/>
        <v>SB</v>
      </c>
      <c r="AG1614" s="51">
        <v>0.19484090150868899</v>
      </c>
      <c r="AH1614" s="52">
        <v>0.211380200860531</v>
      </c>
      <c r="AI1614" s="52">
        <v>0.37452951386488897</v>
      </c>
      <c r="AJ1614" s="53">
        <v>0.21924938376588901</v>
      </c>
      <c r="AK1614" s="44" t="str">
        <f t="shared" si="219"/>
        <v>SB</v>
      </c>
      <c r="AL1614" s="51">
        <v>0</v>
      </c>
      <c r="AM1614" s="52">
        <v>0.17157603460325199</v>
      </c>
      <c r="AN1614" s="52">
        <v>0.62317020191526695</v>
      </c>
      <c r="AO1614" s="53">
        <v>0.20525376348148</v>
      </c>
      <c r="AP1614" s="44" t="str">
        <f t="shared" si="220"/>
        <v>SB</v>
      </c>
    </row>
    <row r="1615" spans="1:42" x14ac:dyDescent="0.3">
      <c r="A1615" s="4">
        <v>35264</v>
      </c>
      <c r="B1615" s="5">
        <f t="shared" si="221"/>
        <v>1996</v>
      </c>
      <c r="C1615" s="6">
        <v>0</v>
      </c>
      <c r="D1615" s="7">
        <v>0</v>
      </c>
      <c r="E1615" s="7">
        <v>1</v>
      </c>
      <c r="F1615" s="8">
        <v>0</v>
      </c>
      <c r="G1615" s="44" t="str">
        <f t="shared" si="222"/>
        <v>SB</v>
      </c>
      <c r="H1615" s="51">
        <v>0.210873872951192</v>
      </c>
      <c r="I1615" s="52">
        <v>1.44189308955147E-36</v>
      </c>
      <c r="J1615" s="52">
        <v>8.4807921312300694E-3</v>
      </c>
      <c r="K1615" s="53">
        <v>0.78064533491756405</v>
      </c>
      <c r="L1615" s="7" t="str">
        <f t="shared" si="227"/>
        <v>Zonal</v>
      </c>
      <c r="M1615" s="51">
        <v>0.181576057252888</v>
      </c>
      <c r="N1615" s="52">
        <v>1.21301822519764E-5</v>
      </c>
      <c r="O1615" s="52">
        <v>7.7266444580862698E-3</v>
      </c>
      <c r="P1615" s="53">
        <v>0.81068516810677904</v>
      </c>
      <c r="Q1615" s="7" t="str">
        <f t="shared" si="223"/>
        <v>Zonal</v>
      </c>
      <c r="R1615" s="6">
        <v>0</v>
      </c>
      <c r="S1615" s="7">
        <v>0</v>
      </c>
      <c r="T1615" s="7">
        <v>1</v>
      </c>
      <c r="U1615" s="8">
        <v>0</v>
      </c>
      <c r="V1615" s="7" t="str">
        <f t="shared" si="224"/>
        <v>SB</v>
      </c>
      <c r="W1615" s="51">
        <v>3.3319029832009601E-20</v>
      </c>
      <c r="X1615" s="52">
        <v>5.0712336069651601E-6</v>
      </c>
      <c r="Y1615" s="52">
        <v>0.61059965451515197</v>
      </c>
      <c r="Z1615" s="53">
        <v>0.38939527425124099</v>
      </c>
      <c r="AA1615" s="7" t="str">
        <f t="shared" si="225"/>
        <v>SB</v>
      </c>
      <c r="AB1615" s="51">
        <v>5.7725265550907903E-23</v>
      </c>
      <c r="AC1615" s="52">
        <v>1.82469931812187E-6</v>
      </c>
      <c r="AD1615" s="52">
        <v>0.69282816350078602</v>
      </c>
      <c r="AE1615" s="53">
        <v>0.307170011799895</v>
      </c>
      <c r="AF1615" s="7" t="str">
        <f t="shared" si="226"/>
        <v>SB</v>
      </c>
      <c r="AG1615" s="51">
        <v>0.20078565490735401</v>
      </c>
      <c r="AH1615" s="52">
        <v>0.18931218891264801</v>
      </c>
      <c r="AI1615" s="52">
        <v>0.40152956860481098</v>
      </c>
      <c r="AJ1615" s="53">
        <v>0.20837258757518601</v>
      </c>
      <c r="AK1615" s="44" t="str">
        <f t="shared" si="219"/>
        <v>SB</v>
      </c>
      <c r="AL1615" s="51">
        <v>7.1998933546623997E-2</v>
      </c>
      <c r="AM1615" s="52">
        <v>0</v>
      </c>
      <c r="AN1615" s="52">
        <v>0.779010864493767</v>
      </c>
      <c r="AO1615" s="53">
        <v>0.14899020195960799</v>
      </c>
      <c r="AP1615" s="44" t="str">
        <f t="shared" si="220"/>
        <v>SB</v>
      </c>
    </row>
    <row r="1616" spans="1:42" x14ac:dyDescent="0.3">
      <c r="A1616" s="4">
        <v>35265</v>
      </c>
      <c r="B1616" s="5">
        <f t="shared" si="221"/>
        <v>1996</v>
      </c>
      <c r="C1616" s="6">
        <v>0</v>
      </c>
      <c r="D1616" s="7">
        <v>0</v>
      </c>
      <c r="E1616" s="7">
        <v>1</v>
      </c>
      <c r="F1616" s="8">
        <v>0</v>
      </c>
      <c r="G1616" s="44" t="str">
        <f t="shared" si="222"/>
        <v>SB</v>
      </c>
      <c r="H1616" s="51">
        <v>0.36652851448288398</v>
      </c>
      <c r="I1616" s="52">
        <v>1.1362747883554801E-38</v>
      </c>
      <c r="J1616" s="52">
        <v>2.79474006241405E-2</v>
      </c>
      <c r="K1616" s="53">
        <v>0.60552408489296095</v>
      </c>
      <c r="L1616" s="7" t="str">
        <f t="shared" si="227"/>
        <v>Zonal</v>
      </c>
      <c r="M1616" s="51">
        <v>0.28326696050151001</v>
      </c>
      <c r="N1616" s="52">
        <v>1.13801652559314E-4</v>
      </c>
      <c r="O1616" s="52">
        <v>3.9911507608391501E-3</v>
      </c>
      <c r="P1616" s="53">
        <v>0.71262808708510395</v>
      </c>
      <c r="Q1616" s="7" t="str">
        <f t="shared" si="223"/>
        <v>Zonal</v>
      </c>
      <c r="R1616" s="6">
        <v>0</v>
      </c>
      <c r="S1616" s="7">
        <v>0</v>
      </c>
      <c r="T1616" s="7">
        <v>1</v>
      </c>
      <c r="U1616" s="8">
        <v>0</v>
      </c>
      <c r="V1616" s="7" t="str">
        <f t="shared" si="224"/>
        <v>SB</v>
      </c>
      <c r="W1616" s="51">
        <v>3.7608656518077698E-22</v>
      </c>
      <c r="X1616" s="52">
        <v>3.62574621343636E-7</v>
      </c>
      <c r="Y1616" s="52">
        <v>0.85698785305884895</v>
      </c>
      <c r="Z1616" s="53">
        <v>0.14301178436653</v>
      </c>
      <c r="AA1616" s="7" t="str">
        <f t="shared" si="225"/>
        <v>SB</v>
      </c>
      <c r="AB1616" s="51">
        <v>1.7205428732769002E-24</v>
      </c>
      <c r="AC1616" s="52">
        <v>7.9948372961326393E-8</v>
      </c>
      <c r="AD1616" s="52">
        <v>0.89720669125708397</v>
      </c>
      <c r="AE1616" s="53">
        <v>0.102793228794543</v>
      </c>
      <c r="AF1616" s="7" t="str">
        <f t="shared" si="226"/>
        <v>SB</v>
      </c>
      <c r="AG1616" s="51">
        <v>0.219771235269863</v>
      </c>
      <c r="AH1616" s="52">
        <v>0.193873691512844</v>
      </c>
      <c r="AI1616" s="52">
        <v>0.36769453250232698</v>
      </c>
      <c r="AJ1616" s="53">
        <v>0.21866054071496499</v>
      </c>
      <c r="AK1616" s="44" t="str">
        <f t="shared" si="219"/>
        <v>SB</v>
      </c>
      <c r="AL1616" s="51">
        <v>0.19177309004974299</v>
      </c>
      <c r="AM1616" s="52">
        <v>0</v>
      </c>
      <c r="AN1616" s="52">
        <v>0.634373038354617</v>
      </c>
      <c r="AO1616" s="53">
        <v>0.173853871595638</v>
      </c>
      <c r="AP1616" s="44" t="str">
        <f t="shared" si="220"/>
        <v>SB</v>
      </c>
    </row>
    <row r="1617" spans="1:42" x14ac:dyDescent="0.3">
      <c r="A1617" s="4">
        <v>35266</v>
      </c>
      <c r="B1617" s="5">
        <f t="shared" si="221"/>
        <v>1996</v>
      </c>
      <c r="C1617" s="6">
        <v>0</v>
      </c>
      <c r="D1617" s="7">
        <v>0</v>
      </c>
      <c r="E1617" s="7">
        <v>1</v>
      </c>
      <c r="F1617" s="8">
        <v>0</v>
      </c>
      <c r="G1617" s="44" t="str">
        <f t="shared" si="222"/>
        <v>SB</v>
      </c>
      <c r="H1617" s="51">
        <v>0.131321693455491</v>
      </c>
      <c r="I1617" s="52">
        <v>2.6617461338220801E-43</v>
      </c>
      <c r="J1617" s="52">
        <v>2.4237616544753701E-2</v>
      </c>
      <c r="K1617" s="53">
        <v>0.84444068999975497</v>
      </c>
      <c r="L1617" s="7" t="str">
        <f t="shared" si="227"/>
        <v>Zonal</v>
      </c>
      <c r="M1617" s="51">
        <v>0.79513797936282504</v>
      </c>
      <c r="N1617" s="52">
        <v>1.4610526438377301E-4</v>
      </c>
      <c r="O1617" s="52">
        <v>4.7608181458611801E-2</v>
      </c>
      <c r="P1617" s="53">
        <v>0.157107733914187</v>
      </c>
      <c r="Q1617" s="7" t="str">
        <f t="shared" si="223"/>
        <v>AL</v>
      </c>
      <c r="R1617" s="6">
        <v>0</v>
      </c>
      <c r="S1617" s="7">
        <v>0</v>
      </c>
      <c r="T1617" s="7">
        <v>1</v>
      </c>
      <c r="U1617" s="8">
        <v>0</v>
      </c>
      <c r="V1617" s="7" t="str">
        <f t="shared" si="224"/>
        <v>SB</v>
      </c>
      <c r="W1617" s="51">
        <v>8.40524755430597E-20</v>
      </c>
      <c r="X1617" s="52">
        <v>1.5003298640197401E-6</v>
      </c>
      <c r="Y1617" s="52">
        <v>0.79734058702364596</v>
      </c>
      <c r="Z1617" s="53">
        <v>0.202657912646491</v>
      </c>
      <c r="AA1617" s="7" t="str">
        <f t="shared" si="225"/>
        <v>SB</v>
      </c>
      <c r="AB1617" s="51">
        <v>1.2367966261712901E-21</v>
      </c>
      <c r="AC1617" s="52">
        <v>3.5218695176374598E-7</v>
      </c>
      <c r="AD1617" s="52">
        <v>0.83984120229202497</v>
      </c>
      <c r="AE1617" s="53">
        <v>0.16015844552102099</v>
      </c>
      <c r="AF1617" s="7" t="str">
        <f t="shared" si="226"/>
        <v>SB</v>
      </c>
      <c r="AG1617" s="51">
        <v>0.23196886412704201</v>
      </c>
      <c r="AH1617" s="52">
        <v>0.20909496013113901</v>
      </c>
      <c r="AI1617" s="52">
        <v>0.33418524915339598</v>
      </c>
      <c r="AJ1617" s="53">
        <v>0.224750926588421</v>
      </c>
      <c r="AK1617" s="44" t="str">
        <f t="shared" si="219"/>
        <v>SB</v>
      </c>
      <c r="AL1617" s="51">
        <v>0.19622696532474199</v>
      </c>
      <c r="AM1617" s="52">
        <v>0</v>
      </c>
      <c r="AN1617" s="52">
        <v>0.68420796822707597</v>
      </c>
      <c r="AO1617" s="53">
        <v>0.119565066448181</v>
      </c>
      <c r="AP1617" s="44" t="str">
        <f t="shared" si="220"/>
        <v>SB</v>
      </c>
    </row>
    <row r="1618" spans="1:42" x14ac:dyDescent="0.3">
      <c r="A1618" s="4">
        <v>35267</v>
      </c>
      <c r="B1618" s="5">
        <f t="shared" si="221"/>
        <v>1996</v>
      </c>
      <c r="C1618" s="6">
        <v>0</v>
      </c>
      <c r="D1618" s="7">
        <v>0</v>
      </c>
      <c r="E1618" s="7">
        <v>1</v>
      </c>
      <c r="F1618" s="8">
        <v>0</v>
      </c>
      <c r="G1618" s="44" t="str">
        <f t="shared" si="222"/>
        <v>SB</v>
      </c>
      <c r="H1618" s="51">
        <v>7.6741771260849995E-2</v>
      </c>
      <c r="I1618" s="52">
        <v>2.85310261137953E-47</v>
      </c>
      <c r="J1618" s="52">
        <v>6.3098023818478594E-2</v>
      </c>
      <c r="K1618" s="53">
        <v>0.86016020492067702</v>
      </c>
      <c r="L1618" s="7" t="str">
        <f t="shared" si="227"/>
        <v>Zonal</v>
      </c>
      <c r="M1618" s="51">
        <v>0.39136699758677601</v>
      </c>
      <c r="N1618" s="52">
        <v>7.7551795762924605E-2</v>
      </c>
      <c r="O1618" s="52">
        <v>5.3564529184158796E-4</v>
      </c>
      <c r="P1618" s="53">
        <v>0.53054556135844499</v>
      </c>
      <c r="Q1618" s="7" t="str">
        <f t="shared" si="223"/>
        <v>Zonal</v>
      </c>
      <c r="R1618" s="6">
        <v>0</v>
      </c>
      <c r="S1618" s="7">
        <v>0</v>
      </c>
      <c r="T1618" s="7">
        <v>1</v>
      </c>
      <c r="U1618" s="8">
        <v>0</v>
      </c>
      <c r="V1618" s="7" t="str">
        <f t="shared" si="224"/>
        <v>SB</v>
      </c>
      <c r="W1618" s="51">
        <v>2.0497331803309399E-13</v>
      </c>
      <c r="X1618" s="52">
        <v>3.3542558115060798E-5</v>
      </c>
      <c r="Y1618" s="52">
        <v>0.251751213170051</v>
      </c>
      <c r="Z1618" s="53">
        <v>0.748215244271628</v>
      </c>
      <c r="AA1618" s="7" t="str">
        <f t="shared" si="225"/>
        <v>Zonal</v>
      </c>
      <c r="AB1618" s="51">
        <v>2.1730961820031299E-14</v>
      </c>
      <c r="AC1618" s="52">
        <v>1.27672197926177E-5</v>
      </c>
      <c r="AD1618" s="52">
        <v>0.26785242394458703</v>
      </c>
      <c r="AE1618" s="53">
        <v>0.73213480883559801</v>
      </c>
      <c r="AF1618" s="7" t="str">
        <f t="shared" si="226"/>
        <v>Zonal</v>
      </c>
      <c r="AG1618" s="51">
        <v>0.23347421459912701</v>
      </c>
      <c r="AH1618" s="52">
        <v>0.20947922396303301</v>
      </c>
      <c r="AI1618" s="52">
        <v>0.33433102696719302</v>
      </c>
      <c r="AJ1618" s="53">
        <v>0.22271553447064499</v>
      </c>
      <c r="AK1618" s="44" t="str">
        <f t="shared" si="219"/>
        <v>SB</v>
      </c>
      <c r="AL1618" s="51">
        <v>0.22924364851811499</v>
      </c>
      <c r="AM1618" s="52">
        <v>0</v>
      </c>
      <c r="AN1618" s="52">
        <v>0.66863433556676499</v>
      </c>
      <c r="AO1618" s="53">
        <v>0.102122015915119</v>
      </c>
      <c r="AP1618" s="44" t="str">
        <f t="shared" si="220"/>
        <v>SB</v>
      </c>
    </row>
    <row r="1619" spans="1:42" x14ac:dyDescent="0.3">
      <c r="A1619" s="4">
        <v>35268</v>
      </c>
      <c r="B1619" s="5">
        <f t="shared" si="221"/>
        <v>1996</v>
      </c>
      <c r="C1619" s="6">
        <v>0</v>
      </c>
      <c r="D1619" s="7">
        <v>0</v>
      </c>
      <c r="E1619" s="7">
        <v>1</v>
      </c>
      <c r="F1619" s="8">
        <v>0</v>
      </c>
      <c r="G1619" s="44" t="str">
        <f t="shared" si="222"/>
        <v>SB</v>
      </c>
      <c r="H1619" s="51">
        <v>9.3596942955463197E-2</v>
      </c>
      <c r="I1619" s="52">
        <v>5.5337348119988197E-39</v>
      </c>
      <c r="J1619" s="52">
        <v>3.7002338208662798E-2</v>
      </c>
      <c r="K1619" s="53">
        <v>0.86940071883587999</v>
      </c>
      <c r="L1619" s="7" t="str">
        <f t="shared" si="227"/>
        <v>Zonal</v>
      </c>
      <c r="M1619" s="51">
        <v>0.184190616339824</v>
      </c>
      <c r="N1619" s="52">
        <v>2.4540173570342799E-2</v>
      </c>
      <c r="O1619" s="52">
        <v>4.6210558048680899E-4</v>
      </c>
      <c r="P1619" s="53">
        <v>0.790807104509337</v>
      </c>
      <c r="Q1619" s="7" t="str">
        <f t="shared" si="223"/>
        <v>Zonal</v>
      </c>
      <c r="R1619" s="6">
        <v>0</v>
      </c>
      <c r="S1619" s="7">
        <v>0</v>
      </c>
      <c r="T1619" s="7">
        <v>1</v>
      </c>
      <c r="U1619" s="8">
        <v>0</v>
      </c>
      <c r="V1619" s="7" t="str">
        <f t="shared" si="224"/>
        <v>SB</v>
      </c>
      <c r="W1619" s="51">
        <v>1.2342440378505799E-7</v>
      </c>
      <c r="X1619" s="52">
        <v>7.1603028064628899E-3</v>
      </c>
      <c r="Y1619" s="52">
        <v>7.0635988816490997E-2</v>
      </c>
      <c r="Z1619" s="53">
        <v>0.92220358495264199</v>
      </c>
      <c r="AA1619" s="7" t="str">
        <f t="shared" si="225"/>
        <v>Zonal</v>
      </c>
      <c r="AB1619" s="51">
        <v>5.8092240966286503E-8</v>
      </c>
      <c r="AC1619" s="52">
        <v>2.8577129178063401E-3</v>
      </c>
      <c r="AD1619" s="52">
        <v>6.7587879952965599E-2</v>
      </c>
      <c r="AE1619" s="53">
        <v>0.92955434903698597</v>
      </c>
      <c r="AF1619" s="7" t="str">
        <f t="shared" si="226"/>
        <v>Zonal</v>
      </c>
      <c r="AG1619" s="51">
        <v>0.23329581746251299</v>
      </c>
      <c r="AH1619" s="52">
        <v>0.20014726862017301</v>
      </c>
      <c r="AI1619" s="52">
        <v>0.34056713650391002</v>
      </c>
      <c r="AJ1619" s="53">
        <v>0.22598977741340201</v>
      </c>
      <c r="AK1619" s="44" t="str">
        <f t="shared" si="219"/>
        <v>SB</v>
      </c>
      <c r="AL1619" s="51">
        <v>0.26076649545634101</v>
      </c>
      <c r="AM1619" s="52">
        <v>0</v>
      </c>
      <c r="AN1619" s="52">
        <v>0.55480463307617101</v>
      </c>
      <c r="AO1619" s="53">
        <v>0.18442887146748699</v>
      </c>
      <c r="AP1619" s="44" t="str">
        <f t="shared" si="220"/>
        <v>SB</v>
      </c>
    </row>
    <row r="1620" spans="1:42" x14ac:dyDescent="0.3">
      <c r="A1620" s="4">
        <v>35269</v>
      </c>
      <c r="B1620" s="5">
        <f t="shared" si="221"/>
        <v>1996</v>
      </c>
      <c r="C1620" s="6">
        <v>0</v>
      </c>
      <c r="D1620" s="7">
        <v>0</v>
      </c>
      <c r="E1620" s="7">
        <v>1</v>
      </c>
      <c r="F1620" s="8">
        <v>0</v>
      </c>
      <c r="G1620" s="44" t="str">
        <f t="shared" si="222"/>
        <v>SB</v>
      </c>
      <c r="H1620" s="51">
        <v>0.35424481723582701</v>
      </c>
      <c r="I1620" s="52">
        <v>1.98120713064819E-29</v>
      </c>
      <c r="J1620" s="52">
        <v>1.32861548178043E-2</v>
      </c>
      <c r="K1620" s="53">
        <v>0.63246902794636395</v>
      </c>
      <c r="L1620" s="7" t="str">
        <f t="shared" si="227"/>
        <v>Zonal</v>
      </c>
      <c r="M1620" s="51">
        <v>0.21899851118567901</v>
      </c>
      <c r="N1620" s="52">
        <v>6.5750946420505793E-5</v>
      </c>
      <c r="O1620" s="52">
        <v>1.0194771954280301E-2</v>
      </c>
      <c r="P1620" s="53">
        <v>0.77074096591360997</v>
      </c>
      <c r="Q1620" s="7" t="str">
        <f t="shared" si="223"/>
        <v>Zonal</v>
      </c>
      <c r="R1620" s="6">
        <v>1</v>
      </c>
      <c r="S1620" s="7">
        <v>0</v>
      </c>
      <c r="T1620" s="7">
        <v>0</v>
      </c>
      <c r="U1620" s="8">
        <v>0</v>
      </c>
      <c r="V1620" s="7" t="str">
        <f t="shared" si="224"/>
        <v>AL</v>
      </c>
      <c r="W1620" s="51">
        <v>2.1522306985264798E-2</v>
      </c>
      <c r="X1620" s="52">
        <v>3.7241625977283803E-2</v>
      </c>
      <c r="Y1620" s="52">
        <v>1.0605066566859901E-2</v>
      </c>
      <c r="Z1620" s="53">
        <v>0.930631000470592</v>
      </c>
      <c r="AA1620" s="7" t="str">
        <f t="shared" si="225"/>
        <v>Zonal</v>
      </c>
      <c r="AB1620" s="51">
        <v>1.59482860430421E-2</v>
      </c>
      <c r="AC1620" s="52">
        <v>3.8797373438305902E-2</v>
      </c>
      <c r="AD1620" s="52">
        <v>9.7614345428521498E-3</v>
      </c>
      <c r="AE1620" s="53">
        <v>0.93549290597580104</v>
      </c>
      <c r="AF1620" s="7" t="str">
        <f t="shared" si="226"/>
        <v>Zonal</v>
      </c>
      <c r="AG1620" s="51">
        <v>0.20928941343534699</v>
      </c>
      <c r="AH1620" s="52">
        <v>0.17453369709401201</v>
      </c>
      <c r="AI1620" s="52">
        <v>0.32757010682633497</v>
      </c>
      <c r="AJ1620" s="53">
        <v>0.28860678264430401</v>
      </c>
      <c r="AK1620" s="44" t="str">
        <f t="shared" si="219"/>
        <v>SB</v>
      </c>
      <c r="AL1620" s="51">
        <v>0.12553011026293401</v>
      </c>
      <c r="AM1620" s="52">
        <v>0</v>
      </c>
      <c r="AN1620" s="52">
        <v>0.44202505596573899</v>
      </c>
      <c r="AO1620" s="53">
        <v>0.43244483377132598</v>
      </c>
      <c r="AP1620" s="44" t="str">
        <f t="shared" si="220"/>
        <v>SB</v>
      </c>
    </row>
    <row r="1621" spans="1:42" x14ac:dyDescent="0.3">
      <c r="A1621" s="4">
        <v>35270</v>
      </c>
      <c r="B1621" s="5">
        <f t="shared" si="221"/>
        <v>1996</v>
      </c>
      <c r="C1621" s="6">
        <v>0</v>
      </c>
      <c r="D1621" s="7">
        <v>0</v>
      </c>
      <c r="E1621" s="7">
        <v>1</v>
      </c>
      <c r="F1621" s="8">
        <v>0</v>
      </c>
      <c r="G1621" s="44" t="str">
        <f t="shared" si="222"/>
        <v>SB</v>
      </c>
      <c r="H1621" s="51">
        <v>2.3846726294275099E-2</v>
      </c>
      <c r="I1621" s="52">
        <v>3.71850522018925E-31</v>
      </c>
      <c r="J1621" s="52">
        <v>6.6908345452130103E-4</v>
      </c>
      <c r="K1621" s="53">
        <v>0.97548419025119004</v>
      </c>
      <c r="L1621" s="7" t="str">
        <f t="shared" si="227"/>
        <v>Zonal</v>
      </c>
      <c r="M1621" s="51">
        <v>5.4776265506951499E-2</v>
      </c>
      <c r="N1621" s="52">
        <v>2.0855021082425499E-11</v>
      </c>
      <c r="O1621" s="52">
        <v>7.0543235842416396E-2</v>
      </c>
      <c r="P1621" s="53">
        <v>0.87468049862978303</v>
      </c>
      <c r="Q1621" s="7" t="str">
        <f t="shared" si="223"/>
        <v>Zonal</v>
      </c>
      <c r="R1621" s="6">
        <v>0</v>
      </c>
      <c r="S1621" s="7">
        <v>0</v>
      </c>
      <c r="T1621" s="7">
        <v>0</v>
      </c>
      <c r="U1621" s="8">
        <v>1</v>
      </c>
      <c r="V1621" s="7" t="str">
        <f t="shared" si="224"/>
        <v>Zonal</v>
      </c>
      <c r="W1621" s="51">
        <v>5.7687280457863E-3</v>
      </c>
      <c r="X1621" s="52">
        <v>6.7138971181135397E-3</v>
      </c>
      <c r="Y1621" s="52">
        <v>1.18264439114393E-2</v>
      </c>
      <c r="Z1621" s="53">
        <v>0.97569093092466197</v>
      </c>
      <c r="AA1621" s="7" t="str">
        <f t="shared" si="225"/>
        <v>Zonal</v>
      </c>
      <c r="AB1621" s="51">
        <v>1.36543047277691E-3</v>
      </c>
      <c r="AC1621" s="52">
        <v>1.13239146082155E-2</v>
      </c>
      <c r="AD1621" s="52">
        <v>1.10916060886188E-2</v>
      </c>
      <c r="AE1621" s="53">
        <v>0.97621904883039001</v>
      </c>
      <c r="AF1621" s="7" t="str">
        <f t="shared" si="226"/>
        <v>Zonal</v>
      </c>
      <c r="AG1621" s="51">
        <v>0.17619267105244499</v>
      </c>
      <c r="AH1621" s="52">
        <v>0.16188115063459599</v>
      </c>
      <c r="AI1621" s="52">
        <v>0.27995164391275801</v>
      </c>
      <c r="AJ1621" s="53">
        <v>0.38197453440019902</v>
      </c>
      <c r="AK1621" s="44" t="str">
        <f t="shared" si="219"/>
        <v>Zonal</v>
      </c>
      <c r="AL1621" s="51">
        <v>0</v>
      </c>
      <c r="AM1621" s="52">
        <v>3.2864010466584499E-2</v>
      </c>
      <c r="AN1621" s="52">
        <v>0.44214093377755398</v>
      </c>
      <c r="AO1621" s="53">
        <v>0.52499505575586003</v>
      </c>
      <c r="AP1621" s="44" t="str">
        <f t="shared" si="220"/>
        <v>Zonal</v>
      </c>
    </row>
    <row r="1622" spans="1:42" x14ac:dyDescent="0.3">
      <c r="A1622" s="4">
        <v>35271</v>
      </c>
      <c r="B1622" s="5">
        <f t="shared" si="221"/>
        <v>1996</v>
      </c>
      <c r="C1622" s="6">
        <v>0</v>
      </c>
      <c r="D1622" s="7">
        <v>0</v>
      </c>
      <c r="E1622" s="7">
        <v>1</v>
      </c>
      <c r="F1622" s="8">
        <v>0</v>
      </c>
      <c r="G1622" s="44" t="str">
        <f t="shared" si="222"/>
        <v>SB</v>
      </c>
      <c r="H1622" s="51">
        <v>3.8365174770586097E-4</v>
      </c>
      <c r="I1622" s="52">
        <v>1.77996065770737E-22</v>
      </c>
      <c r="J1622" s="52">
        <v>5.1686869271309901E-6</v>
      </c>
      <c r="K1622" s="53">
        <v>0.99961117956535395</v>
      </c>
      <c r="L1622" s="7" t="str">
        <f t="shared" si="227"/>
        <v>Zonal</v>
      </c>
      <c r="M1622" s="51">
        <v>1.49457347441826E-3</v>
      </c>
      <c r="N1622" s="52">
        <v>7.0669872208105503E-12</v>
      </c>
      <c r="O1622" s="52">
        <v>1.23330536196422E-2</v>
      </c>
      <c r="P1622" s="53">
        <v>0.98617237289887505</v>
      </c>
      <c r="Q1622" s="7" t="str">
        <f t="shared" si="223"/>
        <v>Zonal</v>
      </c>
      <c r="R1622" s="6">
        <v>0</v>
      </c>
      <c r="S1622" s="7">
        <v>0</v>
      </c>
      <c r="T1622" s="7">
        <v>0</v>
      </c>
      <c r="U1622" s="8">
        <v>1</v>
      </c>
      <c r="V1622" s="7" t="str">
        <f t="shared" si="224"/>
        <v>Zonal</v>
      </c>
      <c r="W1622" s="51">
        <v>8.5546718231441904E-4</v>
      </c>
      <c r="X1622" s="52">
        <v>3.2586980935082901E-3</v>
      </c>
      <c r="Y1622" s="52">
        <v>1.1603312920930701E-2</v>
      </c>
      <c r="Z1622" s="53">
        <v>0.98428252180324605</v>
      </c>
      <c r="AA1622" s="7" t="str">
        <f t="shared" si="225"/>
        <v>Zonal</v>
      </c>
      <c r="AB1622" s="51">
        <v>1.01114825461411E-4</v>
      </c>
      <c r="AC1622" s="52">
        <v>6.6601277663702E-3</v>
      </c>
      <c r="AD1622" s="52">
        <v>1.1327922989551899E-2</v>
      </c>
      <c r="AE1622" s="53">
        <v>0.98191083441861504</v>
      </c>
      <c r="AF1622" s="7" t="str">
        <f t="shared" si="226"/>
        <v>Zonal</v>
      </c>
      <c r="AG1622" s="51">
        <v>0.18971553564625701</v>
      </c>
      <c r="AH1622" s="52">
        <v>0.18424170166581599</v>
      </c>
      <c r="AI1622" s="52">
        <v>0.28313024133370801</v>
      </c>
      <c r="AJ1622" s="53">
        <v>0.34291252135421801</v>
      </c>
      <c r="AK1622" s="44" t="str">
        <f t="shared" si="219"/>
        <v>Zonal</v>
      </c>
      <c r="AL1622" s="51">
        <v>0</v>
      </c>
      <c r="AM1622" s="52">
        <v>8.3452903525225802E-2</v>
      </c>
      <c r="AN1622" s="52">
        <v>0.42312377932048001</v>
      </c>
      <c r="AO1622" s="53">
        <v>0.493423317154293</v>
      </c>
      <c r="AP1622" s="44" t="str">
        <f t="shared" si="220"/>
        <v>Zonal</v>
      </c>
    </row>
    <row r="1623" spans="1:42" x14ac:dyDescent="0.3">
      <c r="A1623" s="4">
        <v>35272</v>
      </c>
      <c r="B1623" s="5">
        <f t="shared" si="221"/>
        <v>1996</v>
      </c>
      <c r="C1623" s="6">
        <v>0</v>
      </c>
      <c r="D1623" s="7">
        <v>0</v>
      </c>
      <c r="E1623" s="7">
        <v>1</v>
      </c>
      <c r="F1623" s="8">
        <v>0</v>
      </c>
      <c r="G1623" s="44" t="str">
        <f t="shared" si="222"/>
        <v>SB</v>
      </c>
      <c r="H1623" s="51">
        <v>9.9746726415590999E-5</v>
      </c>
      <c r="I1623" s="52">
        <v>1.13501795775535E-22</v>
      </c>
      <c r="J1623" s="52">
        <v>9.7765709157560105E-5</v>
      </c>
      <c r="K1623" s="53">
        <v>0.99980248756443701</v>
      </c>
      <c r="L1623" s="7" t="str">
        <f t="shared" si="227"/>
        <v>Zonal</v>
      </c>
      <c r="M1623" s="51">
        <v>2.6957880314774099E-4</v>
      </c>
      <c r="N1623" s="52">
        <v>1.3360531743621299E-9</v>
      </c>
      <c r="O1623" s="52">
        <v>3.3075615558866303E-2</v>
      </c>
      <c r="P1623" s="53">
        <v>0.96665480430192496</v>
      </c>
      <c r="Q1623" s="7" t="str">
        <f t="shared" si="223"/>
        <v>Zonal</v>
      </c>
      <c r="R1623" s="6">
        <v>0</v>
      </c>
      <c r="S1623" s="7">
        <v>0</v>
      </c>
      <c r="T1623" s="7">
        <v>0</v>
      </c>
      <c r="U1623" s="8">
        <v>1</v>
      </c>
      <c r="V1623" s="7" t="str">
        <f t="shared" si="224"/>
        <v>Zonal</v>
      </c>
      <c r="W1623" s="51">
        <v>4.76189268176062E-4</v>
      </c>
      <c r="X1623" s="52">
        <v>1.60505856468468E-3</v>
      </c>
      <c r="Y1623" s="52">
        <v>1.1797202548489399E-2</v>
      </c>
      <c r="Z1623" s="53">
        <v>0.98612154961864995</v>
      </c>
      <c r="AA1623" s="7" t="str">
        <f t="shared" si="225"/>
        <v>Zonal</v>
      </c>
      <c r="AB1623" s="51">
        <v>4.6436353984158297E-5</v>
      </c>
      <c r="AC1623" s="52">
        <v>3.6699483282204501E-3</v>
      </c>
      <c r="AD1623" s="52">
        <v>1.16830785593834E-2</v>
      </c>
      <c r="AE1623" s="53">
        <v>0.98460053675841097</v>
      </c>
      <c r="AF1623" s="7" t="str">
        <f t="shared" si="226"/>
        <v>Zonal</v>
      </c>
      <c r="AG1623" s="51">
        <v>0.17362062655155799</v>
      </c>
      <c r="AH1623" s="52">
        <v>0.16962929361568899</v>
      </c>
      <c r="AI1623" s="52">
        <v>0.27064878286750499</v>
      </c>
      <c r="AJ1623" s="53">
        <v>0.38610129696524598</v>
      </c>
      <c r="AK1623" s="44" t="str">
        <f t="shared" si="219"/>
        <v>Zonal</v>
      </c>
      <c r="AL1623" s="51">
        <v>0</v>
      </c>
      <c r="AM1623" s="52">
        <v>9.2878022854105693E-2</v>
      </c>
      <c r="AN1623" s="52">
        <v>0.39956921269423801</v>
      </c>
      <c r="AO1623" s="53">
        <v>0.50755276445165498</v>
      </c>
      <c r="AP1623" s="44" t="str">
        <f t="shared" si="220"/>
        <v>Zonal</v>
      </c>
    </row>
    <row r="1624" spans="1:42" x14ac:dyDescent="0.3">
      <c r="A1624" s="4">
        <v>35273</v>
      </c>
      <c r="B1624" s="5">
        <f t="shared" si="221"/>
        <v>1996</v>
      </c>
      <c r="C1624" s="6">
        <v>0</v>
      </c>
      <c r="D1624" s="7">
        <v>0</v>
      </c>
      <c r="E1624" s="7">
        <v>1</v>
      </c>
      <c r="F1624" s="8">
        <v>0</v>
      </c>
      <c r="G1624" s="44" t="str">
        <f t="shared" si="222"/>
        <v>SB</v>
      </c>
      <c r="H1624" s="51">
        <v>5.2086947886243098E-3</v>
      </c>
      <c r="I1624" s="52">
        <v>4.0298172086690303E-23</v>
      </c>
      <c r="J1624" s="52">
        <v>7.4213961040143096E-4</v>
      </c>
      <c r="K1624" s="53">
        <v>0.994049165600977</v>
      </c>
      <c r="L1624" s="7" t="str">
        <f t="shared" si="227"/>
        <v>Zonal</v>
      </c>
      <c r="M1624" s="51">
        <v>1.9141023669531899E-2</v>
      </c>
      <c r="N1624" s="52">
        <v>1.7620866257464799E-7</v>
      </c>
      <c r="O1624" s="52">
        <v>1.93910182366623E-2</v>
      </c>
      <c r="P1624" s="53">
        <v>0.96146778188515503</v>
      </c>
      <c r="Q1624" s="7" t="str">
        <f t="shared" si="223"/>
        <v>Zonal</v>
      </c>
      <c r="R1624" s="6">
        <v>1</v>
      </c>
      <c r="S1624" s="7">
        <v>0</v>
      </c>
      <c r="T1624" s="7">
        <v>0</v>
      </c>
      <c r="U1624" s="8">
        <v>0</v>
      </c>
      <c r="V1624" s="7" t="str">
        <f t="shared" si="224"/>
        <v>AL</v>
      </c>
      <c r="W1624" s="51">
        <v>2.9880961987408298E-4</v>
      </c>
      <c r="X1624" s="52">
        <v>3.7904747742339198E-4</v>
      </c>
      <c r="Y1624" s="52">
        <v>1.0241326263706E-2</v>
      </c>
      <c r="Z1624" s="53">
        <v>0.98908081663899405</v>
      </c>
      <c r="AA1624" s="7" t="str">
        <f t="shared" si="225"/>
        <v>Zonal</v>
      </c>
      <c r="AB1624" s="51">
        <v>4.64134709177914E-5</v>
      </c>
      <c r="AC1624" s="52">
        <v>9.4439279674902402E-4</v>
      </c>
      <c r="AD1624" s="52">
        <v>8.8727032533230093E-3</v>
      </c>
      <c r="AE1624" s="53">
        <v>0.99013649047901098</v>
      </c>
      <c r="AF1624" s="7" t="str">
        <f t="shared" si="226"/>
        <v>Zonal</v>
      </c>
      <c r="AG1624" s="51">
        <v>0.176652871807922</v>
      </c>
      <c r="AH1624" s="52">
        <v>0.167722451565124</v>
      </c>
      <c r="AI1624" s="52">
        <v>0.27073812036414202</v>
      </c>
      <c r="AJ1624" s="53">
        <v>0.38488655626280899</v>
      </c>
      <c r="AK1624" s="44" t="str">
        <f t="shared" si="219"/>
        <v>Zonal</v>
      </c>
      <c r="AL1624" s="51">
        <v>0</v>
      </c>
      <c r="AM1624" s="52">
        <v>2.9643709810250302E-2</v>
      </c>
      <c r="AN1624" s="52">
        <v>0.39173619718661301</v>
      </c>
      <c r="AO1624" s="53">
        <v>0.57862009300313599</v>
      </c>
      <c r="AP1624" s="44" t="str">
        <f t="shared" si="220"/>
        <v>Zonal</v>
      </c>
    </row>
    <row r="1625" spans="1:42" x14ac:dyDescent="0.3">
      <c r="A1625" s="4">
        <v>35274</v>
      </c>
      <c r="B1625" s="5">
        <f t="shared" si="221"/>
        <v>1996</v>
      </c>
      <c r="C1625" s="6">
        <v>0</v>
      </c>
      <c r="D1625" s="7">
        <v>0</v>
      </c>
      <c r="E1625" s="7">
        <v>1</v>
      </c>
      <c r="F1625" s="8">
        <v>0</v>
      </c>
      <c r="G1625" s="44" t="str">
        <f t="shared" si="222"/>
        <v>SB</v>
      </c>
      <c r="H1625" s="51">
        <v>4.7443662920290198E-3</v>
      </c>
      <c r="I1625" s="52">
        <v>2.13053655265929E-27</v>
      </c>
      <c r="J1625" s="52">
        <v>7.7512662395244603E-4</v>
      </c>
      <c r="K1625" s="53">
        <v>0.99448050708401903</v>
      </c>
      <c r="L1625" s="7" t="str">
        <f t="shared" si="227"/>
        <v>Zonal</v>
      </c>
      <c r="M1625" s="51">
        <v>3.2145748482925798E-3</v>
      </c>
      <c r="N1625" s="52">
        <v>8.8570695552722504E-7</v>
      </c>
      <c r="O1625" s="52">
        <v>3.4115554160529899E-3</v>
      </c>
      <c r="P1625" s="53">
        <v>0.99337298402868501</v>
      </c>
      <c r="Q1625" s="7" t="str">
        <f t="shared" si="223"/>
        <v>Zonal</v>
      </c>
      <c r="R1625" s="6">
        <v>1</v>
      </c>
      <c r="S1625" s="7">
        <v>0</v>
      </c>
      <c r="T1625" s="7">
        <v>0</v>
      </c>
      <c r="U1625" s="8">
        <v>0</v>
      </c>
      <c r="V1625" s="7" t="str">
        <f t="shared" si="224"/>
        <v>AL</v>
      </c>
      <c r="W1625" s="51">
        <v>2.3721016846376598E-2</v>
      </c>
      <c r="X1625" s="52">
        <v>3.9803923787187898E-4</v>
      </c>
      <c r="Y1625" s="52">
        <v>1.0146334483852E-2</v>
      </c>
      <c r="Z1625" s="53">
        <v>0.96573460943189904</v>
      </c>
      <c r="AA1625" s="7" t="str">
        <f t="shared" si="225"/>
        <v>Zonal</v>
      </c>
      <c r="AB1625" s="51">
        <v>1.8276266906026999E-2</v>
      </c>
      <c r="AC1625" s="52">
        <v>8.9113748736054901E-4</v>
      </c>
      <c r="AD1625" s="52">
        <v>8.0477558934853293E-3</v>
      </c>
      <c r="AE1625" s="53">
        <v>0.97278483971312502</v>
      </c>
      <c r="AF1625" s="7" t="str">
        <f t="shared" si="226"/>
        <v>Zonal</v>
      </c>
      <c r="AG1625" s="51">
        <v>0.205798559953107</v>
      </c>
      <c r="AH1625" s="52">
        <v>0.18102291468933701</v>
      </c>
      <c r="AI1625" s="52">
        <v>0.25563697054409701</v>
      </c>
      <c r="AJ1625" s="53">
        <v>0.35754155481345701</v>
      </c>
      <c r="AK1625" s="44" t="str">
        <f t="shared" si="219"/>
        <v>Zonal</v>
      </c>
      <c r="AL1625" s="51">
        <v>0.11556301947454201</v>
      </c>
      <c r="AM1625" s="52">
        <v>0</v>
      </c>
      <c r="AN1625" s="52">
        <v>0.30324066798083499</v>
      </c>
      <c r="AO1625" s="53">
        <v>0.58119631254462201</v>
      </c>
      <c r="AP1625" s="44" t="str">
        <f t="shared" si="220"/>
        <v>Zonal</v>
      </c>
    </row>
    <row r="1626" spans="1:42" x14ac:dyDescent="0.3">
      <c r="A1626" s="4">
        <v>35275</v>
      </c>
      <c r="B1626" s="5">
        <f t="shared" si="221"/>
        <v>1996</v>
      </c>
      <c r="C1626" s="6">
        <v>0</v>
      </c>
      <c r="D1626" s="7">
        <v>0</v>
      </c>
      <c r="E1626" s="7">
        <v>0</v>
      </c>
      <c r="F1626" s="8">
        <v>1</v>
      </c>
      <c r="G1626" s="44" t="str">
        <f t="shared" si="222"/>
        <v>Zonal</v>
      </c>
      <c r="H1626" s="51">
        <v>1.6846405527092101E-2</v>
      </c>
      <c r="I1626" s="52">
        <v>2.14724697680223E-37</v>
      </c>
      <c r="J1626" s="52">
        <v>1.04378621193209E-4</v>
      </c>
      <c r="K1626" s="53">
        <v>0.98304921585170602</v>
      </c>
      <c r="L1626" s="7" t="str">
        <f t="shared" si="227"/>
        <v>Zonal</v>
      </c>
      <c r="M1626" s="51">
        <v>6.2337280238518797E-3</v>
      </c>
      <c r="N1626" s="52">
        <v>1.3072637463632901E-7</v>
      </c>
      <c r="O1626" s="52">
        <v>9.8570707497367996E-5</v>
      </c>
      <c r="P1626" s="53">
        <v>0.99366757054228205</v>
      </c>
      <c r="Q1626" s="7" t="str">
        <f t="shared" si="223"/>
        <v>Zonal</v>
      </c>
      <c r="R1626" s="6">
        <v>1</v>
      </c>
      <c r="S1626" s="7">
        <v>0</v>
      </c>
      <c r="T1626" s="7">
        <v>0</v>
      </c>
      <c r="U1626" s="8">
        <v>0</v>
      </c>
      <c r="V1626" s="7" t="str">
        <f t="shared" si="224"/>
        <v>AL</v>
      </c>
      <c r="W1626" s="51">
        <v>0.87882797856029804</v>
      </c>
      <c r="X1626" s="52">
        <v>2.7242373893559199E-3</v>
      </c>
      <c r="Y1626" s="52">
        <v>1.3897656709336E-3</v>
      </c>
      <c r="Z1626" s="53">
        <v>0.117058018379411</v>
      </c>
      <c r="AA1626" s="7" t="str">
        <f t="shared" si="225"/>
        <v>AL</v>
      </c>
      <c r="AB1626" s="51">
        <v>0.89320000202865102</v>
      </c>
      <c r="AC1626" s="52">
        <v>3.8647241288063501E-3</v>
      </c>
      <c r="AD1626" s="52">
        <v>1.1714535318184901E-3</v>
      </c>
      <c r="AE1626" s="53">
        <v>0.10176382031072199</v>
      </c>
      <c r="AF1626" s="7" t="str">
        <f t="shared" si="226"/>
        <v>AL</v>
      </c>
      <c r="AG1626" s="51">
        <v>0.23735610387103501</v>
      </c>
      <c r="AH1626" s="52">
        <v>0.189981584584485</v>
      </c>
      <c r="AI1626" s="52">
        <v>0.244931361832052</v>
      </c>
      <c r="AJ1626" s="53">
        <v>0.327730949712426</v>
      </c>
      <c r="AK1626" s="44" t="str">
        <f t="shared" si="219"/>
        <v>Zonal</v>
      </c>
      <c r="AL1626" s="51">
        <v>0.23054502350428999</v>
      </c>
      <c r="AM1626" s="52">
        <v>0</v>
      </c>
      <c r="AN1626" s="52">
        <v>0.26084891490553602</v>
      </c>
      <c r="AO1626" s="53">
        <v>0.50860606159017197</v>
      </c>
      <c r="AP1626" s="44" t="str">
        <f t="shared" si="220"/>
        <v>Zonal</v>
      </c>
    </row>
    <row r="1627" spans="1:42" x14ac:dyDescent="0.3">
      <c r="A1627" s="4">
        <v>35276</v>
      </c>
      <c r="B1627" s="5">
        <f t="shared" si="221"/>
        <v>1996</v>
      </c>
      <c r="C1627" s="6">
        <v>0</v>
      </c>
      <c r="D1627" s="7">
        <v>0</v>
      </c>
      <c r="E1627" s="7">
        <v>0</v>
      </c>
      <c r="F1627" s="8">
        <v>1</v>
      </c>
      <c r="G1627" s="44" t="str">
        <f t="shared" si="222"/>
        <v>Zonal</v>
      </c>
      <c r="H1627" s="51">
        <v>8.3084015428258502E-3</v>
      </c>
      <c r="I1627" s="52">
        <v>3.0278946558428101E-38</v>
      </c>
      <c r="J1627" s="52">
        <v>5.24348629767469E-5</v>
      </c>
      <c r="K1627" s="53">
        <v>0.99163916359418802</v>
      </c>
      <c r="L1627" s="7" t="str">
        <f t="shared" si="227"/>
        <v>Zonal</v>
      </c>
      <c r="M1627" s="51">
        <v>9.4832920018173103E-4</v>
      </c>
      <c r="N1627" s="52">
        <v>1.5342355888210101E-7</v>
      </c>
      <c r="O1627" s="52">
        <v>4.3098765808631202E-7</v>
      </c>
      <c r="P1627" s="53">
        <v>0.99905108638859097</v>
      </c>
      <c r="Q1627" s="7" t="str">
        <f t="shared" si="223"/>
        <v>Zonal</v>
      </c>
      <c r="R1627" s="6">
        <v>1</v>
      </c>
      <c r="S1627" s="7">
        <v>0</v>
      </c>
      <c r="T1627" s="7">
        <v>0</v>
      </c>
      <c r="U1627" s="8">
        <v>0</v>
      </c>
      <c r="V1627" s="7" t="str">
        <f t="shared" si="224"/>
        <v>AL</v>
      </c>
      <c r="W1627" s="51">
        <v>0.93831448913327797</v>
      </c>
      <c r="X1627" s="52">
        <v>1.66376536829402E-2</v>
      </c>
      <c r="Y1627" s="52">
        <v>8.2094856682135304E-4</v>
      </c>
      <c r="Z1627" s="53">
        <v>4.4226908616959597E-2</v>
      </c>
      <c r="AA1627" s="7" t="str">
        <f t="shared" si="225"/>
        <v>AL</v>
      </c>
      <c r="AB1627" s="51">
        <v>0.93261259958075904</v>
      </c>
      <c r="AC1627" s="52">
        <v>2.34977699863387E-2</v>
      </c>
      <c r="AD1627" s="52">
        <v>9.1299559830863397E-4</v>
      </c>
      <c r="AE1627" s="53">
        <v>4.2976634834593699E-2</v>
      </c>
      <c r="AF1627" s="7" t="str">
        <f t="shared" si="226"/>
        <v>AL</v>
      </c>
      <c r="AG1627" s="51">
        <v>0.23899027254031999</v>
      </c>
      <c r="AH1627" s="52">
        <v>0.184769200943942</v>
      </c>
      <c r="AI1627" s="52">
        <v>0.23060388064119999</v>
      </c>
      <c r="AJ1627" s="53">
        <v>0.34563664587453702</v>
      </c>
      <c r="AK1627" s="44" t="str">
        <f t="shared" si="219"/>
        <v>Zonal</v>
      </c>
      <c r="AL1627" s="51">
        <v>0.23115780226216101</v>
      </c>
      <c r="AM1627" s="52">
        <v>0</v>
      </c>
      <c r="AN1627" s="52">
        <v>0.24766279878472799</v>
      </c>
      <c r="AO1627" s="53">
        <v>0.52117939895310905</v>
      </c>
      <c r="AP1627" s="44" t="str">
        <f t="shared" si="220"/>
        <v>Zonal</v>
      </c>
    </row>
    <row r="1628" spans="1:42" x14ac:dyDescent="0.3">
      <c r="A1628" s="4">
        <v>35277</v>
      </c>
      <c r="B1628" s="5">
        <f t="shared" si="221"/>
        <v>1996</v>
      </c>
      <c r="C1628" s="6">
        <v>0</v>
      </c>
      <c r="D1628" s="7">
        <v>0</v>
      </c>
      <c r="E1628" s="7">
        <v>0</v>
      </c>
      <c r="F1628" s="8">
        <v>1</v>
      </c>
      <c r="G1628" s="44" t="str">
        <f t="shared" si="222"/>
        <v>Zonal</v>
      </c>
      <c r="H1628" s="51">
        <v>7.4079452038851495E-2</v>
      </c>
      <c r="I1628" s="52">
        <v>6.2442906060422401E-24</v>
      </c>
      <c r="J1628" s="52">
        <v>4.31877162371197E-4</v>
      </c>
      <c r="K1628" s="53">
        <v>0.92548867079877095</v>
      </c>
      <c r="L1628" s="7" t="str">
        <f t="shared" si="227"/>
        <v>Zonal</v>
      </c>
      <c r="M1628" s="51">
        <v>1.13581900195097E-2</v>
      </c>
      <c r="N1628" s="52">
        <v>4.1135071778547697E-5</v>
      </c>
      <c r="O1628" s="52">
        <v>7.4480404820826998E-6</v>
      </c>
      <c r="P1628" s="53">
        <v>0.98859322686822104</v>
      </c>
      <c r="Q1628" s="7" t="str">
        <f t="shared" si="223"/>
        <v>Zonal</v>
      </c>
      <c r="R1628" s="6">
        <v>1</v>
      </c>
      <c r="S1628" s="7">
        <v>0</v>
      </c>
      <c r="T1628" s="7">
        <v>0</v>
      </c>
      <c r="U1628" s="8">
        <v>0</v>
      </c>
      <c r="V1628" s="7" t="str">
        <f t="shared" si="224"/>
        <v>AL</v>
      </c>
      <c r="W1628" s="51">
        <v>0.94530493988254505</v>
      </c>
      <c r="X1628" s="52">
        <v>1.5730523686440699E-2</v>
      </c>
      <c r="Y1628" s="52">
        <v>4.3882157932806701E-4</v>
      </c>
      <c r="Z1628" s="53">
        <v>3.8525714851686703E-2</v>
      </c>
      <c r="AA1628" s="7" t="str">
        <f t="shared" si="225"/>
        <v>AL</v>
      </c>
      <c r="AB1628" s="51">
        <v>0.93764048556708701</v>
      </c>
      <c r="AC1628" s="52">
        <v>2.2190634966739901E-2</v>
      </c>
      <c r="AD1628" s="52">
        <v>4.9819562604503796E-4</v>
      </c>
      <c r="AE1628" s="53">
        <v>3.9670683840128701E-2</v>
      </c>
      <c r="AF1628" s="7" t="str">
        <f t="shared" si="226"/>
        <v>AL</v>
      </c>
      <c r="AG1628" s="51">
        <v>0.22557027338904001</v>
      </c>
      <c r="AH1628" s="52">
        <v>0.17369652245720801</v>
      </c>
      <c r="AI1628" s="52">
        <v>0.213789701803002</v>
      </c>
      <c r="AJ1628" s="53">
        <v>0.38694350235074898</v>
      </c>
      <c r="AK1628" s="44" t="str">
        <f t="shared" si="219"/>
        <v>Zonal</v>
      </c>
      <c r="AL1628" s="51">
        <v>0.19771061716431401</v>
      </c>
      <c r="AM1628" s="52">
        <v>0</v>
      </c>
      <c r="AN1628" s="52">
        <v>0.22976601457614099</v>
      </c>
      <c r="AO1628" s="53">
        <v>0.57252336825954397</v>
      </c>
      <c r="AP1628" s="44" t="str">
        <f t="shared" si="220"/>
        <v>Zonal</v>
      </c>
    </row>
    <row r="1629" spans="1:42" x14ac:dyDescent="0.3">
      <c r="A1629" s="4">
        <v>35278</v>
      </c>
      <c r="B1629" s="5">
        <f t="shared" si="221"/>
        <v>1996</v>
      </c>
      <c r="C1629" s="6">
        <v>0</v>
      </c>
      <c r="D1629" s="7">
        <v>0</v>
      </c>
      <c r="E1629" s="7">
        <v>0</v>
      </c>
      <c r="F1629" s="8">
        <v>1</v>
      </c>
      <c r="G1629" s="44" t="str">
        <f t="shared" si="222"/>
        <v>Zonal</v>
      </c>
      <c r="H1629" s="51">
        <v>0.12831225518808501</v>
      </c>
      <c r="I1629" s="52">
        <v>8.3794086961909699E-21</v>
      </c>
      <c r="J1629" s="52">
        <v>2.7709160822924099E-3</v>
      </c>
      <c r="K1629" s="53">
        <v>0.86891682872963605</v>
      </c>
      <c r="L1629" s="7" t="str">
        <f t="shared" si="227"/>
        <v>Zonal</v>
      </c>
      <c r="M1629" s="51">
        <v>6.6523273966585E-2</v>
      </c>
      <c r="N1629" s="52">
        <v>2.4797549689531798E-6</v>
      </c>
      <c r="O1629" s="52">
        <v>3.5313032942641399E-3</v>
      </c>
      <c r="P1629" s="53">
        <v>0.929942942984191</v>
      </c>
      <c r="Q1629" s="7" t="str">
        <f t="shared" si="223"/>
        <v>Zonal</v>
      </c>
      <c r="R1629" s="6">
        <v>1</v>
      </c>
      <c r="S1629" s="7">
        <v>0</v>
      </c>
      <c r="T1629" s="7">
        <v>0</v>
      </c>
      <c r="U1629" s="8">
        <v>0</v>
      </c>
      <c r="V1629" s="7" t="str">
        <f t="shared" si="224"/>
        <v>AL</v>
      </c>
      <c r="W1629" s="51">
        <v>0.83448906020437996</v>
      </c>
      <c r="X1629" s="52">
        <v>7.8702059684893202E-2</v>
      </c>
      <c r="Y1629" s="52">
        <v>6.9451509007219898E-4</v>
      </c>
      <c r="Z1629" s="53">
        <v>8.6114365020653394E-2</v>
      </c>
      <c r="AA1629" s="7" t="str">
        <f t="shared" si="225"/>
        <v>AL</v>
      </c>
      <c r="AB1629" s="51">
        <v>0.75321131808722397</v>
      </c>
      <c r="AC1629" s="52">
        <v>0.13061933751313301</v>
      </c>
      <c r="AD1629" s="52">
        <v>1.0122766378409399E-3</v>
      </c>
      <c r="AE1629" s="53">
        <v>0.1151570677618</v>
      </c>
      <c r="AF1629" s="7" t="str">
        <f t="shared" si="226"/>
        <v>AL</v>
      </c>
      <c r="AG1629" s="51">
        <v>0.13674882732146099</v>
      </c>
      <c r="AH1629" s="52">
        <v>0.104023530750114</v>
      </c>
      <c r="AI1629" s="52">
        <v>0.15793122404923601</v>
      </c>
      <c r="AJ1629" s="53">
        <v>0.60129641787918697</v>
      </c>
      <c r="AK1629" s="44" t="str">
        <f t="shared" si="219"/>
        <v>Zonal</v>
      </c>
      <c r="AL1629" s="51">
        <v>0.151374370886566</v>
      </c>
      <c r="AM1629" s="52">
        <v>0</v>
      </c>
      <c r="AN1629" s="52">
        <v>0.29216673119112102</v>
      </c>
      <c r="AO1629" s="53">
        <v>0.55645889792231196</v>
      </c>
      <c r="AP1629" s="44" t="str">
        <f t="shared" si="220"/>
        <v>Zonal</v>
      </c>
    </row>
    <row r="1630" spans="1:42" x14ac:dyDescent="0.3">
      <c r="A1630" s="4">
        <v>35279</v>
      </c>
      <c r="B1630" s="5">
        <f t="shared" si="221"/>
        <v>1996</v>
      </c>
      <c r="C1630" s="6">
        <v>0</v>
      </c>
      <c r="D1630" s="7">
        <v>0</v>
      </c>
      <c r="E1630" s="7">
        <v>1</v>
      </c>
      <c r="F1630" s="8">
        <v>0</v>
      </c>
      <c r="G1630" s="44" t="str">
        <f t="shared" si="222"/>
        <v>SB</v>
      </c>
      <c r="H1630" s="51">
        <v>2.60331830226645E-2</v>
      </c>
      <c r="I1630" s="52">
        <v>6.9829578438389003E-26</v>
      </c>
      <c r="J1630" s="52">
        <v>3.6791739991213102E-4</v>
      </c>
      <c r="K1630" s="53">
        <v>0.97359889957743395</v>
      </c>
      <c r="L1630" s="7" t="str">
        <f t="shared" si="227"/>
        <v>Zonal</v>
      </c>
      <c r="M1630" s="51">
        <v>1.36134690218716E-2</v>
      </c>
      <c r="N1630" s="52">
        <v>1.53861047099473E-7</v>
      </c>
      <c r="O1630" s="52">
        <v>7.5599176745157802E-3</v>
      </c>
      <c r="P1630" s="53">
        <v>0.97882645944256497</v>
      </c>
      <c r="Q1630" s="7" t="str">
        <f t="shared" si="223"/>
        <v>Zonal</v>
      </c>
      <c r="R1630" s="6">
        <v>0</v>
      </c>
      <c r="S1630" s="7">
        <v>0</v>
      </c>
      <c r="T1630" s="7">
        <v>0</v>
      </c>
      <c r="U1630" s="8">
        <v>1</v>
      </c>
      <c r="V1630" s="7" t="str">
        <f t="shared" si="224"/>
        <v>Zonal</v>
      </c>
      <c r="W1630" s="51">
        <v>3.3863093902182699E-6</v>
      </c>
      <c r="X1630" s="52">
        <v>1.033767270944E-4</v>
      </c>
      <c r="Y1630" s="52">
        <v>2.5567257491207002E-2</v>
      </c>
      <c r="Z1630" s="53">
        <v>0.97432597947230803</v>
      </c>
      <c r="AA1630" s="7" t="str">
        <f t="shared" si="225"/>
        <v>Zonal</v>
      </c>
      <c r="AB1630" s="51">
        <v>8.8788509567420301E-7</v>
      </c>
      <c r="AC1630" s="52">
        <v>2.0837133735659901E-4</v>
      </c>
      <c r="AD1630" s="52">
        <v>2.2407971909812498E-2</v>
      </c>
      <c r="AE1630" s="53">
        <v>0.97738276886773601</v>
      </c>
      <c r="AF1630" s="7" t="str">
        <f t="shared" si="226"/>
        <v>Zonal</v>
      </c>
      <c r="AG1630" s="51">
        <v>0.18147470538386501</v>
      </c>
      <c r="AH1630" s="52">
        <v>0.15778867337024699</v>
      </c>
      <c r="AI1630" s="52">
        <v>0.31001433189604299</v>
      </c>
      <c r="AJ1630" s="53">
        <v>0.35072228934984301</v>
      </c>
      <c r="AK1630" s="44" t="str">
        <f t="shared" si="219"/>
        <v>Zonal</v>
      </c>
      <c r="AL1630" s="51">
        <v>0.101778779907303</v>
      </c>
      <c r="AM1630" s="52">
        <v>0</v>
      </c>
      <c r="AN1630" s="52">
        <v>0.40257422021796302</v>
      </c>
      <c r="AO1630" s="53">
        <v>0.49564699987473299</v>
      </c>
      <c r="AP1630" s="44" t="str">
        <f t="shared" si="220"/>
        <v>Zonal</v>
      </c>
    </row>
    <row r="1631" spans="1:42" x14ac:dyDescent="0.3">
      <c r="A1631" s="4">
        <v>35280</v>
      </c>
      <c r="B1631" s="5">
        <f t="shared" si="221"/>
        <v>1996</v>
      </c>
      <c r="C1631" s="6">
        <v>0</v>
      </c>
      <c r="D1631" s="7">
        <v>0</v>
      </c>
      <c r="E1631" s="7">
        <v>1</v>
      </c>
      <c r="F1631" s="8">
        <v>0</v>
      </c>
      <c r="G1631" s="44" t="str">
        <f t="shared" si="222"/>
        <v>SB</v>
      </c>
      <c r="H1631" s="51">
        <v>2.5244006181625599E-4</v>
      </c>
      <c r="I1631" s="52">
        <v>1.32888187259617E-26</v>
      </c>
      <c r="J1631" s="52">
        <v>2.37139980498588E-5</v>
      </c>
      <c r="K1631" s="53">
        <v>0.99972384594013497</v>
      </c>
      <c r="L1631" s="7" t="str">
        <f t="shared" si="227"/>
        <v>Zonal</v>
      </c>
      <c r="M1631" s="51">
        <v>1.6814280270998201E-5</v>
      </c>
      <c r="N1631" s="52">
        <v>3.1910456895834198E-6</v>
      </c>
      <c r="O1631" s="52">
        <v>3.3234132108317399E-4</v>
      </c>
      <c r="P1631" s="53">
        <v>0.99964765335294203</v>
      </c>
      <c r="Q1631" s="7" t="str">
        <f t="shared" si="223"/>
        <v>Zonal</v>
      </c>
      <c r="R1631" s="6">
        <v>1</v>
      </c>
      <c r="S1631" s="7">
        <v>0</v>
      </c>
      <c r="T1631" s="7">
        <v>0</v>
      </c>
      <c r="U1631" s="8">
        <v>0</v>
      </c>
      <c r="V1631" s="7" t="str">
        <f t="shared" si="224"/>
        <v>AL</v>
      </c>
      <c r="W1631" s="51">
        <v>2.3536516797087499E-6</v>
      </c>
      <c r="X1631" s="52">
        <v>4.7835718626737597E-5</v>
      </c>
      <c r="Y1631" s="52">
        <v>3.3757789042313198E-2</v>
      </c>
      <c r="Z1631" s="53">
        <v>0.96619202158737905</v>
      </c>
      <c r="AA1631" s="7" t="str">
        <f t="shared" si="225"/>
        <v>Zonal</v>
      </c>
      <c r="AB1631" s="51">
        <v>2.2011633497940999E-6</v>
      </c>
      <c r="AC1631" s="52">
        <v>6.9364484550290105E-5</v>
      </c>
      <c r="AD1631" s="52">
        <v>2.8518594297547099E-2</v>
      </c>
      <c r="AE1631" s="53">
        <v>0.971409840054552</v>
      </c>
      <c r="AF1631" s="7" t="str">
        <f t="shared" si="226"/>
        <v>Zonal</v>
      </c>
      <c r="AG1631" s="51">
        <v>0.20392110041612799</v>
      </c>
      <c r="AH1631" s="52">
        <v>0.17599064498143699</v>
      </c>
      <c r="AI1631" s="52">
        <v>0.31398763669753699</v>
      </c>
      <c r="AJ1631" s="53">
        <v>0.30610061790489701</v>
      </c>
      <c r="AK1631" s="44" t="str">
        <f t="shared" si="219"/>
        <v>SB</v>
      </c>
      <c r="AL1631" s="51">
        <v>0.14987147366023401</v>
      </c>
      <c r="AM1631" s="52">
        <v>0</v>
      </c>
      <c r="AN1631" s="52">
        <v>0.39273744834542601</v>
      </c>
      <c r="AO1631" s="53">
        <v>0.45739107799433798</v>
      </c>
      <c r="AP1631" s="44" t="str">
        <f t="shared" si="220"/>
        <v>Zonal</v>
      </c>
    </row>
    <row r="1632" spans="1:42" x14ac:dyDescent="0.3">
      <c r="A1632" s="4">
        <v>35281</v>
      </c>
      <c r="B1632" s="5">
        <f t="shared" si="221"/>
        <v>1996</v>
      </c>
      <c r="C1632" s="6">
        <v>0</v>
      </c>
      <c r="D1632" s="7">
        <v>0</v>
      </c>
      <c r="E1632" s="7">
        <v>0</v>
      </c>
      <c r="F1632" s="8">
        <v>1</v>
      </c>
      <c r="G1632" s="44" t="str">
        <f t="shared" si="222"/>
        <v>Zonal</v>
      </c>
      <c r="H1632" s="51">
        <v>1.0033209640622699E-3</v>
      </c>
      <c r="I1632" s="52">
        <v>2.7705326706648299E-17</v>
      </c>
      <c r="J1632" s="52">
        <v>2.18692922088344E-5</v>
      </c>
      <c r="K1632" s="53">
        <v>0.99897480974371899</v>
      </c>
      <c r="L1632" s="7" t="str">
        <f t="shared" si="227"/>
        <v>Zonal</v>
      </c>
      <c r="M1632" s="51">
        <v>7.7612242297255002E-5</v>
      </c>
      <c r="N1632" s="52">
        <v>6.8088787838019504E-6</v>
      </c>
      <c r="O1632" s="52">
        <v>2.92895588419118E-5</v>
      </c>
      <c r="P1632" s="53">
        <v>0.99988628932008194</v>
      </c>
      <c r="Q1632" s="7" t="str">
        <f t="shared" si="223"/>
        <v>Zonal</v>
      </c>
      <c r="R1632" s="6">
        <v>1</v>
      </c>
      <c r="S1632" s="7">
        <v>0</v>
      </c>
      <c r="T1632" s="7">
        <v>0</v>
      </c>
      <c r="U1632" s="8">
        <v>0</v>
      </c>
      <c r="V1632" s="7" t="str">
        <f t="shared" si="224"/>
        <v>AL</v>
      </c>
      <c r="W1632" s="51">
        <v>3.0995787627858401E-4</v>
      </c>
      <c r="X1632" s="52">
        <v>5.8015737716434201E-3</v>
      </c>
      <c r="Y1632" s="52">
        <v>1.9976805627691299E-2</v>
      </c>
      <c r="Z1632" s="53">
        <v>0.97391166272438501</v>
      </c>
      <c r="AA1632" s="7" t="str">
        <f t="shared" si="225"/>
        <v>Zonal</v>
      </c>
      <c r="AB1632" s="51">
        <v>2.9944084382677901E-4</v>
      </c>
      <c r="AC1632" s="52">
        <v>2.9404383152126299E-3</v>
      </c>
      <c r="AD1632" s="52">
        <v>1.8982506763818699E-2</v>
      </c>
      <c r="AE1632" s="53">
        <v>0.97777761407714003</v>
      </c>
      <c r="AF1632" s="7" t="str">
        <f t="shared" si="226"/>
        <v>Zonal</v>
      </c>
      <c r="AG1632" s="51">
        <v>0.25841263257722702</v>
      </c>
      <c r="AH1632" s="52">
        <v>0.18200023080668901</v>
      </c>
      <c r="AI1632" s="52">
        <v>0.28822583921811401</v>
      </c>
      <c r="AJ1632" s="53">
        <v>0.27136129739796799</v>
      </c>
      <c r="AK1632" s="44" t="str">
        <f t="shared" si="219"/>
        <v>SB</v>
      </c>
      <c r="AL1632" s="51">
        <v>0.332364864864864</v>
      </c>
      <c r="AM1632" s="52">
        <v>0</v>
      </c>
      <c r="AN1632" s="52">
        <v>0.31800675675675599</v>
      </c>
      <c r="AO1632" s="53">
        <v>0.34962837837837801</v>
      </c>
      <c r="AP1632" s="44" t="str">
        <f t="shared" si="220"/>
        <v>Zonal</v>
      </c>
    </row>
    <row r="1633" spans="1:42" x14ac:dyDescent="0.3">
      <c r="A1633" s="4">
        <v>35282</v>
      </c>
      <c r="B1633" s="5">
        <f t="shared" si="221"/>
        <v>1996</v>
      </c>
      <c r="C1633" s="6">
        <v>0</v>
      </c>
      <c r="D1633" s="7">
        <v>0</v>
      </c>
      <c r="E1633" s="7">
        <v>0</v>
      </c>
      <c r="F1633" s="8">
        <v>1</v>
      </c>
      <c r="G1633" s="44" t="str">
        <f t="shared" si="222"/>
        <v>Zonal</v>
      </c>
      <c r="H1633" s="51">
        <v>3.6985392021032901E-3</v>
      </c>
      <c r="I1633" s="52">
        <v>1.15392589594963E-26</v>
      </c>
      <c r="J1633" s="52">
        <v>1.9964102198695398E-3</v>
      </c>
      <c r="K1633" s="53">
        <v>0.99430505057801899</v>
      </c>
      <c r="L1633" s="7" t="str">
        <f t="shared" si="227"/>
        <v>Zonal</v>
      </c>
      <c r="M1633" s="51">
        <v>5.8566725531619497E-3</v>
      </c>
      <c r="N1633" s="52">
        <v>1.8568612089543E-6</v>
      </c>
      <c r="O1633" s="52">
        <v>2.2287665220407501E-3</v>
      </c>
      <c r="P1633" s="53">
        <v>0.99191270406359</v>
      </c>
      <c r="Q1633" s="7" t="str">
        <f t="shared" si="223"/>
        <v>Zonal</v>
      </c>
      <c r="R1633" s="6">
        <v>0</v>
      </c>
      <c r="S1633" s="7">
        <v>0</v>
      </c>
      <c r="T1633" s="7">
        <v>1</v>
      </c>
      <c r="U1633" s="8">
        <v>0</v>
      </c>
      <c r="V1633" s="7" t="str">
        <f t="shared" si="224"/>
        <v>SB</v>
      </c>
      <c r="W1633" s="51">
        <v>7.7529526316883399E-10</v>
      </c>
      <c r="X1633" s="52">
        <v>1.64911708989782E-2</v>
      </c>
      <c r="Y1633" s="52">
        <v>0.126152568947484</v>
      </c>
      <c r="Z1633" s="53">
        <v>0.857356259378242</v>
      </c>
      <c r="AA1633" s="7" t="str">
        <f t="shared" si="225"/>
        <v>Zonal</v>
      </c>
      <c r="AB1633" s="51">
        <v>1.7182951816843699E-10</v>
      </c>
      <c r="AC1633" s="52">
        <v>3.0284323937126898E-3</v>
      </c>
      <c r="AD1633" s="52">
        <v>0.13533148144002</v>
      </c>
      <c r="AE1633" s="53">
        <v>0.86164008599443698</v>
      </c>
      <c r="AF1633" s="7" t="str">
        <f t="shared" si="226"/>
        <v>Zonal</v>
      </c>
      <c r="AG1633" s="51">
        <v>0.275163736189803</v>
      </c>
      <c r="AH1633" s="52">
        <v>0.19541586678227299</v>
      </c>
      <c r="AI1633" s="52">
        <v>0.28297094939373701</v>
      </c>
      <c r="AJ1633" s="53">
        <v>0.246449447634185</v>
      </c>
      <c r="AK1633" s="44" t="str">
        <f t="shared" si="219"/>
        <v>SB</v>
      </c>
      <c r="AL1633" s="51">
        <v>0.39011413369947601</v>
      </c>
      <c r="AM1633" s="52">
        <v>0</v>
      </c>
      <c r="AN1633" s="52">
        <v>0.34639148717068502</v>
      </c>
      <c r="AO1633" s="53">
        <v>0.26349437912983698</v>
      </c>
      <c r="AP1633" s="44" t="str">
        <f t="shared" si="220"/>
        <v>AL</v>
      </c>
    </row>
    <row r="1634" spans="1:42" x14ac:dyDescent="0.3">
      <c r="A1634" s="4">
        <v>35283</v>
      </c>
      <c r="B1634" s="5">
        <f t="shared" si="221"/>
        <v>1996</v>
      </c>
      <c r="C1634" s="6">
        <v>0</v>
      </c>
      <c r="D1634" s="7">
        <v>0</v>
      </c>
      <c r="E1634" s="7">
        <v>0</v>
      </c>
      <c r="F1634" s="8">
        <v>1</v>
      </c>
      <c r="G1634" s="44" t="str">
        <f t="shared" si="222"/>
        <v>Zonal</v>
      </c>
      <c r="H1634" s="51">
        <v>1.0885528610017001E-3</v>
      </c>
      <c r="I1634" s="52">
        <v>8.6722857615845401E-28</v>
      </c>
      <c r="J1634" s="52">
        <v>4.5338218010846298E-4</v>
      </c>
      <c r="K1634" s="53">
        <v>0.998458064958898</v>
      </c>
      <c r="L1634" s="7" t="str">
        <f t="shared" si="227"/>
        <v>Zonal</v>
      </c>
      <c r="M1634" s="51">
        <v>8.5426276140647395E-4</v>
      </c>
      <c r="N1634" s="52">
        <v>6.1406273505335196E-8</v>
      </c>
      <c r="O1634" s="52">
        <v>2.7241874406921801E-3</v>
      </c>
      <c r="P1634" s="53">
        <v>0.99642148839163602</v>
      </c>
      <c r="Q1634" s="7" t="str">
        <f t="shared" si="223"/>
        <v>Zonal</v>
      </c>
      <c r="R1634" s="6">
        <v>0</v>
      </c>
      <c r="S1634" s="7">
        <v>0</v>
      </c>
      <c r="T1634" s="7">
        <v>1</v>
      </c>
      <c r="U1634" s="8">
        <v>0</v>
      </c>
      <c r="V1634" s="7" t="str">
        <f t="shared" si="224"/>
        <v>SB</v>
      </c>
      <c r="W1634" s="51">
        <v>5.1545987384512499E-15</v>
      </c>
      <c r="X1634" s="52">
        <v>2.99422420020314E-2</v>
      </c>
      <c r="Y1634" s="52">
        <v>0.17988808901543901</v>
      </c>
      <c r="Z1634" s="53">
        <v>0.79016966898252305</v>
      </c>
      <c r="AA1634" s="7" t="str">
        <f t="shared" si="225"/>
        <v>Zonal</v>
      </c>
      <c r="AB1634" s="51">
        <v>1.1254387139530201E-16</v>
      </c>
      <c r="AC1634" s="52">
        <v>3.6002672269475002E-3</v>
      </c>
      <c r="AD1634" s="52">
        <v>0.21175283046847301</v>
      </c>
      <c r="AE1634" s="53">
        <v>0.78464690230457801</v>
      </c>
      <c r="AF1634" s="7" t="str">
        <f t="shared" si="226"/>
        <v>Zonal</v>
      </c>
      <c r="AG1634" s="51">
        <v>0.27340577545036499</v>
      </c>
      <c r="AH1634" s="52">
        <v>0.19920924489303099</v>
      </c>
      <c r="AI1634" s="52">
        <v>0.29079146184358601</v>
      </c>
      <c r="AJ1634" s="53">
        <v>0.23659351781301599</v>
      </c>
      <c r="AK1634" s="44" t="str">
        <f t="shared" si="219"/>
        <v>SB</v>
      </c>
      <c r="AL1634" s="51">
        <v>0.39052467437167399</v>
      </c>
      <c r="AM1634" s="52">
        <v>0</v>
      </c>
      <c r="AN1634" s="52">
        <v>0.40107319757842602</v>
      </c>
      <c r="AO1634" s="53">
        <v>0.20840212804989899</v>
      </c>
      <c r="AP1634" s="44" t="str">
        <f t="shared" si="220"/>
        <v>SB</v>
      </c>
    </row>
    <row r="1635" spans="1:42" x14ac:dyDescent="0.3">
      <c r="A1635" s="4">
        <v>35284</v>
      </c>
      <c r="B1635" s="5">
        <f t="shared" si="221"/>
        <v>1996</v>
      </c>
      <c r="C1635" s="6">
        <v>0</v>
      </c>
      <c r="D1635" s="7">
        <v>0</v>
      </c>
      <c r="E1635" s="7">
        <v>0</v>
      </c>
      <c r="F1635" s="8">
        <v>1</v>
      </c>
      <c r="G1635" s="44" t="str">
        <f t="shared" si="222"/>
        <v>Zonal</v>
      </c>
      <c r="H1635" s="51">
        <v>0.25544755766673699</v>
      </c>
      <c r="I1635" s="52">
        <v>7.3934631348930403E-24</v>
      </c>
      <c r="J1635" s="52">
        <v>1.26209833897126E-2</v>
      </c>
      <c r="K1635" s="53">
        <v>0.73193145894354605</v>
      </c>
      <c r="L1635" s="7" t="str">
        <f t="shared" si="227"/>
        <v>Zonal</v>
      </c>
      <c r="M1635" s="51">
        <v>0.26485850109470399</v>
      </c>
      <c r="N1635" s="52">
        <v>4.7368311142100699E-4</v>
      </c>
      <c r="O1635" s="52">
        <v>7.2175709879709904E-4</v>
      </c>
      <c r="P1635" s="53">
        <v>0.733946058695089</v>
      </c>
      <c r="Q1635" s="7" t="str">
        <f t="shared" si="223"/>
        <v>Zonal</v>
      </c>
      <c r="R1635" s="6">
        <v>0</v>
      </c>
      <c r="S1635" s="7">
        <v>0</v>
      </c>
      <c r="T1635" s="7">
        <v>1</v>
      </c>
      <c r="U1635" s="8">
        <v>0</v>
      </c>
      <c r="V1635" s="7" t="str">
        <f t="shared" si="224"/>
        <v>SB</v>
      </c>
      <c r="W1635" s="51">
        <v>5.9086489299050603E-16</v>
      </c>
      <c r="X1635" s="52">
        <v>3.1010199360743899E-2</v>
      </c>
      <c r="Y1635" s="52">
        <v>0.242670432060765</v>
      </c>
      <c r="Z1635" s="53">
        <v>0.726319368578488</v>
      </c>
      <c r="AA1635" s="7" t="str">
        <f t="shared" si="225"/>
        <v>Zonal</v>
      </c>
      <c r="AB1635" s="51">
        <v>1.13388936482302E-17</v>
      </c>
      <c r="AC1635" s="52">
        <v>3.47907000103864E-3</v>
      </c>
      <c r="AD1635" s="52">
        <v>0.28546998692673198</v>
      </c>
      <c r="AE1635" s="53">
        <v>0.71105094307222805</v>
      </c>
      <c r="AF1635" s="7" t="str">
        <f t="shared" si="226"/>
        <v>Zonal</v>
      </c>
      <c r="AG1635" s="51">
        <v>0.29135766683005199</v>
      </c>
      <c r="AH1635" s="52">
        <v>0.20596178869764201</v>
      </c>
      <c r="AI1635" s="52">
        <v>0.27307944924093103</v>
      </c>
      <c r="AJ1635" s="53">
        <v>0.22960109523137401</v>
      </c>
      <c r="AK1635" s="44" t="str">
        <f t="shared" si="219"/>
        <v>AL</v>
      </c>
      <c r="AL1635" s="51">
        <v>0.49433962264150899</v>
      </c>
      <c r="AM1635" s="52">
        <v>0</v>
      </c>
      <c r="AN1635" s="52">
        <v>0.36155974842767202</v>
      </c>
      <c r="AO1635" s="53">
        <v>0.14410062893081699</v>
      </c>
      <c r="AP1635" s="44" t="str">
        <f t="shared" si="220"/>
        <v>AL</v>
      </c>
    </row>
    <row r="1636" spans="1:42" x14ac:dyDescent="0.3">
      <c r="A1636" s="4">
        <v>35285</v>
      </c>
      <c r="B1636" s="5">
        <f t="shared" si="221"/>
        <v>1996</v>
      </c>
      <c r="C1636" s="6">
        <v>0</v>
      </c>
      <c r="D1636" s="7">
        <v>0</v>
      </c>
      <c r="E1636" s="7">
        <v>0</v>
      </c>
      <c r="F1636" s="8">
        <v>1</v>
      </c>
      <c r="G1636" s="44" t="str">
        <f t="shared" si="222"/>
        <v>Zonal</v>
      </c>
      <c r="H1636" s="51">
        <v>0.26534044633911302</v>
      </c>
      <c r="I1636" s="52">
        <v>1.2929531265479899E-22</v>
      </c>
      <c r="J1636" s="52">
        <v>9.4895737406466797E-4</v>
      </c>
      <c r="K1636" s="53">
        <v>0.733710596286821</v>
      </c>
      <c r="L1636" s="7" t="str">
        <f t="shared" si="227"/>
        <v>Zonal</v>
      </c>
      <c r="M1636" s="51">
        <v>0.159696139849487</v>
      </c>
      <c r="N1636" s="52">
        <v>7.4358557800787003E-4</v>
      </c>
      <c r="O1636" s="52">
        <v>2.2677008965600499E-5</v>
      </c>
      <c r="P1636" s="53">
        <v>0.83953759756354696</v>
      </c>
      <c r="Q1636" s="7" t="str">
        <f t="shared" si="223"/>
        <v>Zonal</v>
      </c>
      <c r="R1636" s="6">
        <v>0</v>
      </c>
      <c r="S1636" s="7">
        <v>0</v>
      </c>
      <c r="T1636" s="7">
        <v>1</v>
      </c>
      <c r="U1636" s="8">
        <v>0</v>
      </c>
      <c r="V1636" s="7" t="str">
        <f t="shared" si="224"/>
        <v>SB</v>
      </c>
      <c r="W1636" s="51">
        <v>8.3485236013687505E-17</v>
      </c>
      <c r="X1636" s="52">
        <v>5.8491267953023202E-3</v>
      </c>
      <c r="Y1636" s="52">
        <v>0.23819015803922799</v>
      </c>
      <c r="Z1636" s="53">
        <v>0.75596071516546803</v>
      </c>
      <c r="AA1636" s="7" t="str">
        <f t="shared" si="225"/>
        <v>Zonal</v>
      </c>
      <c r="AB1636" s="51">
        <v>1.47950565999208E-18</v>
      </c>
      <c r="AC1636" s="52">
        <v>4.9929519055319602E-4</v>
      </c>
      <c r="AD1636" s="52">
        <v>0.26617221425732601</v>
      </c>
      <c r="AE1636" s="53">
        <v>0.73332849055212002</v>
      </c>
      <c r="AF1636" s="7" t="str">
        <f t="shared" si="226"/>
        <v>Zonal</v>
      </c>
      <c r="AG1636" s="51">
        <v>0.31208026407220302</v>
      </c>
      <c r="AH1636" s="52">
        <v>0.209807280976541</v>
      </c>
      <c r="AI1636" s="52">
        <v>0.25152227991651499</v>
      </c>
      <c r="AJ1636" s="53">
        <v>0.22659017503473899</v>
      </c>
      <c r="AK1636" s="44" t="str">
        <f t="shared" si="219"/>
        <v>AL</v>
      </c>
      <c r="AL1636" s="51">
        <v>0.62678322102834905</v>
      </c>
      <c r="AM1636" s="52">
        <v>0</v>
      </c>
      <c r="AN1636" s="52">
        <v>0.27742366296363702</v>
      </c>
      <c r="AO1636" s="53">
        <v>9.5793116008013102E-2</v>
      </c>
      <c r="AP1636" s="44" t="str">
        <f t="shared" si="220"/>
        <v>AL</v>
      </c>
    </row>
    <row r="1637" spans="1:42" x14ac:dyDescent="0.3">
      <c r="A1637" s="4">
        <v>35286</v>
      </c>
      <c r="B1637" s="5">
        <f t="shared" si="221"/>
        <v>1996</v>
      </c>
      <c r="C1637" s="6">
        <v>0</v>
      </c>
      <c r="D1637" s="7">
        <v>0</v>
      </c>
      <c r="E1637" s="7">
        <v>0</v>
      </c>
      <c r="F1637" s="8">
        <v>1</v>
      </c>
      <c r="G1637" s="44" t="str">
        <f t="shared" si="222"/>
        <v>Zonal</v>
      </c>
      <c r="H1637" s="51">
        <v>0.100198606570311</v>
      </c>
      <c r="I1637" s="52">
        <v>2.8245626939800003E-20</v>
      </c>
      <c r="J1637" s="52">
        <v>7.4073700441694304E-5</v>
      </c>
      <c r="K1637" s="53">
        <v>0.89972731972923303</v>
      </c>
      <c r="L1637" s="7" t="str">
        <f t="shared" si="227"/>
        <v>Zonal</v>
      </c>
      <c r="M1637" s="51">
        <v>6.0860602025647602E-2</v>
      </c>
      <c r="N1637" s="52">
        <v>8.3316791114839298E-6</v>
      </c>
      <c r="O1637" s="52">
        <v>6.0577758076641303E-5</v>
      </c>
      <c r="P1637" s="53">
        <v>0.93907048853717001</v>
      </c>
      <c r="Q1637" s="7" t="str">
        <f t="shared" si="223"/>
        <v>Zonal</v>
      </c>
      <c r="R1637" s="6">
        <v>0</v>
      </c>
      <c r="S1637" s="7">
        <v>0</v>
      </c>
      <c r="T1637" s="7">
        <v>1</v>
      </c>
      <c r="U1637" s="8">
        <v>0</v>
      </c>
      <c r="V1637" s="7" t="str">
        <f t="shared" si="224"/>
        <v>SB</v>
      </c>
      <c r="W1637" s="51">
        <v>4.38580571491291E-8</v>
      </c>
      <c r="X1637" s="52">
        <v>0.11862439862955799</v>
      </c>
      <c r="Y1637" s="52">
        <v>3.7254614974704302E-2</v>
      </c>
      <c r="Z1637" s="53">
        <v>0.84412094253768</v>
      </c>
      <c r="AA1637" s="7" t="str">
        <f t="shared" si="225"/>
        <v>Zonal</v>
      </c>
      <c r="AB1637" s="51">
        <v>4.6974365036445999E-9</v>
      </c>
      <c r="AC1637" s="52">
        <v>2.9435194777877999E-2</v>
      </c>
      <c r="AD1637" s="52">
        <v>4.7673300973509899E-2</v>
      </c>
      <c r="AE1637" s="53">
        <v>0.922891499551176</v>
      </c>
      <c r="AF1637" s="7" t="str">
        <f t="shared" si="226"/>
        <v>Zonal</v>
      </c>
      <c r="AG1637" s="51">
        <v>0.33493635781576903</v>
      </c>
      <c r="AH1637" s="52">
        <v>0.212678552870355</v>
      </c>
      <c r="AI1637" s="52">
        <v>0.23369754851778601</v>
      </c>
      <c r="AJ1637" s="53">
        <v>0.21868754079608799</v>
      </c>
      <c r="AK1637" s="44" t="str">
        <f t="shared" si="219"/>
        <v>AL</v>
      </c>
      <c r="AL1637" s="51">
        <v>0.79449653174784596</v>
      </c>
      <c r="AM1637" s="52">
        <v>3.0718804786950198E-2</v>
      </c>
      <c r="AN1637" s="52">
        <v>0.17478466346520299</v>
      </c>
      <c r="AO1637" s="53">
        <v>0</v>
      </c>
      <c r="AP1637" s="44" t="str">
        <f t="shared" si="220"/>
        <v>AL</v>
      </c>
    </row>
    <row r="1638" spans="1:42" x14ac:dyDescent="0.3">
      <c r="A1638" s="4">
        <v>35287</v>
      </c>
      <c r="B1638" s="5">
        <f t="shared" si="221"/>
        <v>1996</v>
      </c>
      <c r="C1638" s="6">
        <v>0</v>
      </c>
      <c r="D1638" s="7">
        <v>0</v>
      </c>
      <c r="E1638" s="7">
        <v>0</v>
      </c>
      <c r="F1638" s="8">
        <v>1</v>
      </c>
      <c r="G1638" s="44" t="str">
        <f t="shared" si="222"/>
        <v>Zonal</v>
      </c>
      <c r="H1638" s="51">
        <v>8.0814515468245005E-3</v>
      </c>
      <c r="I1638" s="52">
        <v>1.8281856179438601E-17</v>
      </c>
      <c r="J1638" s="52">
        <v>3.2751050654848798E-4</v>
      </c>
      <c r="K1638" s="53">
        <v>0.99159103794662296</v>
      </c>
      <c r="L1638" s="7" t="str">
        <f t="shared" si="227"/>
        <v>Zonal</v>
      </c>
      <c r="M1638" s="51">
        <v>1.95216698121225E-2</v>
      </c>
      <c r="N1638" s="52">
        <v>2.0558387613639001E-7</v>
      </c>
      <c r="O1638" s="52">
        <v>1.7868664785201199E-2</v>
      </c>
      <c r="P1638" s="53">
        <v>0.96260945981879498</v>
      </c>
      <c r="Q1638" s="7" t="str">
        <f t="shared" si="223"/>
        <v>Zonal</v>
      </c>
      <c r="R1638" s="6">
        <v>1</v>
      </c>
      <c r="S1638" s="7">
        <v>0</v>
      </c>
      <c r="T1638" s="7">
        <v>0</v>
      </c>
      <c r="U1638" s="8">
        <v>0</v>
      </c>
      <c r="V1638" s="7" t="str">
        <f t="shared" si="224"/>
        <v>AL</v>
      </c>
      <c r="W1638" s="51">
        <v>1.88839975073887E-2</v>
      </c>
      <c r="X1638" s="52">
        <v>0.30524844656642203</v>
      </c>
      <c r="Y1638" s="52">
        <v>7.9262413062843404E-3</v>
      </c>
      <c r="Z1638" s="53">
        <v>0.66794131461990403</v>
      </c>
      <c r="AA1638" s="7" t="str">
        <f t="shared" si="225"/>
        <v>Zonal</v>
      </c>
      <c r="AB1638" s="51">
        <v>1.30818868804095E-2</v>
      </c>
      <c r="AC1638" s="52">
        <v>0.152808664330703</v>
      </c>
      <c r="AD1638" s="52">
        <v>1.1251686726709899E-2</v>
      </c>
      <c r="AE1638" s="53">
        <v>0.82285776206217798</v>
      </c>
      <c r="AF1638" s="7" t="str">
        <f t="shared" si="226"/>
        <v>Zonal</v>
      </c>
      <c r="AG1638" s="51">
        <v>0.32771259036955902</v>
      </c>
      <c r="AH1638" s="52">
        <v>0.221789950089751</v>
      </c>
      <c r="AI1638" s="52">
        <v>0.23221775411190199</v>
      </c>
      <c r="AJ1638" s="53">
        <v>0.218279705428787</v>
      </c>
      <c r="AK1638" s="44" t="str">
        <f t="shared" si="219"/>
        <v>AL</v>
      </c>
      <c r="AL1638" s="51">
        <v>0.76924300254452904</v>
      </c>
      <c r="AM1638" s="52">
        <v>0.122932569974554</v>
      </c>
      <c r="AN1638" s="52">
        <v>0.107824427480916</v>
      </c>
      <c r="AO1638" s="53">
        <v>0</v>
      </c>
      <c r="AP1638" s="44" t="str">
        <f t="shared" si="220"/>
        <v>AL</v>
      </c>
    </row>
    <row r="1639" spans="1:42" x14ac:dyDescent="0.3">
      <c r="A1639" s="4">
        <v>35288</v>
      </c>
      <c r="B1639" s="5">
        <f t="shared" si="221"/>
        <v>1996</v>
      </c>
      <c r="C1639" s="6">
        <v>1</v>
      </c>
      <c r="D1639" s="7">
        <v>0</v>
      </c>
      <c r="E1639" s="7">
        <v>0</v>
      </c>
      <c r="F1639" s="8">
        <v>0</v>
      </c>
      <c r="G1639" s="44" t="str">
        <f t="shared" si="222"/>
        <v>AL</v>
      </c>
      <c r="H1639" s="51">
        <v>6.1687489220440199E-2</v>
      </c>
      <c r="I1639" s="52">
        <v>1.37712911571804E-11</v>
      </c>
      <c r="J1639" s="52">
        <v>1.2097596780760601E-2</v>
      </c>
      <c r="K1639" s="53">
        <v>0.92621491398502598</v>
      </c>
      <c r="L1639" s="7" t="str">
        <f t="shared" si="227"/>
        <v>Zonal</v>
      </c>
      <c r="M1639" s="51">
        <v>0.110360854152435</v>
      </c>
      <c r="N1639" s="52">
        <v>3.3169995057518398E-5</v>
      </c>
      <c r="O1639" s="52">
        <v>9.0898434550467103E-2</v>
      </c>
      <c r="P1639" s="53">
        <v>0.79870754130204602</v>
      </c>
      <c r="Q1639" s="7" t="str">
        <f t="shared" si="223"/>
        <v>Zonal</v>
      </c>
      <c r="R1639" s="6">
        <v>0</v>
      </c>
      <c r="S1639" s="7">
        <v>0</v>
      </c>
      <c r="T1639" s="7">
        <v>1</v>
      </c>
      <c r="U1639" s="8">
        <v>0</v>
      </c>
      <c r="V1639" s="7" t="str">
        <f t="shared" si="224"/>
        <v>SB</v>
      </c>
      <c r="W1639" s="51">
        <v>8.6991702036977704E-4</v>
      </c>
      <c r="X1639" s="52">
        <v>0.32054050000027001</v>
      </c>
      <c r="Y1639" s="52">
        <v>1.20680415894847E-2</v>
      </c>
      <c r="Z1639" s="53">
        <v>0.66652154138987396</v>
      </c>
      <c r="AA1639" s="7" t="str">
        <f t="shared" si="225"/>
        <v>Zonal</v>
      </c>
      <c r="AB1639" s="51">
        <v>2.2362469054730501E-4</v>
      </c>
      <c r="AC1639" s="52">
        <v>0.17651554740580599</v>
      </c>
      <c r="AD1639" s="52">
        <v>1.6741576045264699E-2</v>
      </c>
      <c r="AE1639" s="53">
        <v>0.80651925185838003</v>
      </c>
      <c r="AF1639" s="7" t="str">
        <f t="shared" si="226"/>
        <v>Zonal</v>
      </c>
      <c r="AG1639" s="51">
        <v>0.28014021105168202</v>
      </c>
      <c r="AH1639" s="52">
        <v>0.24237945838847699</v>
      </c>
      <c r="AI1639" s="52">
        <v>0.25836984607633601</v>
      </c>
      <c r="AJ1639" s="53">
        <v>0.21911048448350201</v>
      </c>
      <c r="AK1639" s="44" t="str">
        <f t="shared" si="219"/>
        <v>AL</v>
      </c>
      <c r="AL1639" s="51">
        <v>0.56606942889137701</v>
      </c>
      <c r="AM1639" s="52">
        <v>0.25723884178531398</v>
      </c>
      <c r="AN1639" s="52">
        <v>0.17669172932330801</v>
      </c>
      <c r="AO1639" s="53">
        <v>0</v>
      </c>
      <c r="AP1639" s="44" t="str">
        <f t="shared" si="220"/>
        <v>AL</v>
      </c>
    </row>
    <row r="1640" spans="1:42" x14ac:dyDescent="0.3">
      <c r="A1640" s="4">
        <v>35289</v>
      </c>
      <c r="B1640" s="5">
        <f t="shared" si="221"/>
        <v>1996</v>
      </c>
      <c r="C1640" s="6">
        <v>0</v>
      </c>
      <c r="D1640" s="7">
        <v>0</v>
      </c>
      <c r="E1640" s="7">
        <v>1</v>
      </c>
      <c r="F1640" s="8">
        <v>0</v>
      </c>
      <c r="G1640" s="44" t="str">
        <f t="shared" si="222"/>
        <v>SB</v>
      </c>
      <c r="H1640" s="51">
        <v>7.7134977473782604E-2</v>
      </c>
      <c r="I1640" s="52">
        <v>1.9527283229240499E-16</v>
      </c>
      <c r="J1640" s="52">
        <v>1.1470852666549999E-2</v>
      </c>
      <c r="K1640" s="53">
        <v>0.91139416985967303</v>
      </c>
      <c r="L1640" s="7" t="str">
        <f t="shared" si="227"/>
        <v>Zonal</v>
      </c>
      <c r="M1640" s="51">
        <v>8.8526562744772094E-2</v>
      </c>
      <c r="N1640" s="52">
        <v>6.1693157257972195E-5</v>
      </c>
      <c r="O1640" s="52">
        <v>0.10701522982294399</v>
      </c>
      <c r="P1640" s="53">
        <v>0.80439651427502501</v>
      </c>
      <c r="Q1640" s="7" t="str">
        <f t="shared" si="223"/>
        <v>Zonal</v>
      </c>
      <c r="R1640" s="6">
        <v>0</v>
      </c>
      <c r="S1640" s="7">
        <v>0</v>
      </c>
      <c r="T1640" s="7">
        <v>1</v>
      </c>
      <c r="U1640" s="8">
        <v>0</v>
      </c>
      <c r="V1640" s="7" t="str">
        <f t="shared" si="224"/>
        <v>SB</v>
      </c>
      <c r="W1640" s="51">
        <v>1.6121069148934701E-8</v>
      </c>
      <c r="X1640" s="52">
        <v>0.164819818443072</v>
      </c>
      <c r="Y1640" s="52">
        <v>0.116713427444035</v>
      </c>
      <c r="Z1640" s="53">
        <v>0.71846673799182104</v>
      </c>
      <c r="AA1640" s="7" t="str">
        <f t="shared" si="225"/>
        <v>Zonal</v>
      </c>
      <c r="AB1640" s="51">
        <v>5.1837343709527004E-10</v>
      </c>
      <c r="AC1640" s="52">
        <v>9.2019224931038104E-2</v>
      </c>
      <c r="AD1640" s="52">
        <v>0.14673687360917501</v>
      </c>
      <c r="AE1640" s="53">
        <v>0.76124390094141103</v>
      </c>
      <c r="AF1640" s="7" t="str">
        <f t="shared" si="226"/>
        <v>Zonal</v>
      </c>
      <c r="AG1640" s="51">
        <v>0.23772595113272499</v>
      </c>
      <c r="AH1640" s="52">
        <v>0.24991401208154301</v>
      </c>
      <c r="AI1640" s="52">
        <v>0.299310153714406</v>
      </c>
      <c r="AJ1640" s="53">
        <v>0.213049883071324</v>
      </c>
      <c r="AK1640" s="44" t="str">
        <f t="shared" si="219"/>
        <v>SB</v>
      </c>
      <c r="AL1640" s="51">
        <v>0.33772512994077097</v>
      </c>
      <c r="AM1640" s="52">
        <v>0.31131391272815101</v>
      </c>
      <c r="AN1640" s="52">
        <v>0.35096095733107702</v>
      </c>
      <c r="AO1640" s="53">
        <v>0</v>
      </c>
      <c r="AP1640" s="44" t="str">
        <f t="shared" si="220"/>
        <v>SB</v>
      </c>
    </row>
    <row r="1641" spans="1:42" x14ac:dyDescent="0.3">
      <c r="A1641" s="4">
        <v>35290</v>
      </c>
      <c r="B1641" s="5">
        <f t="shared" si="221"/>
        <v>1996</v>
      </c>
      <c r="C1641" s="6">
        <v>0</v>
      </c>
      <c r="D1641" s="7">
        <v>0</v>
      </c>
      <c r="E1641" s="7">
        <v>1</v>
      </c>
      <c r="F1641" s="8">
        <v>0</v>
      </c>
      <c r="G1641" s="44" t="str">
        <f t="shared" si="222"/>
        <v>SB</v>
      </c>
      <c r="H1641" s="51">
        <v>0.45229904340844002</v>
      </c>
      <c r="I1641" s="52">
        <v>1.9592457705691898E-24</v>
      </c>
      <c r="J1641" s="52">
        <v>0.110869962887491</v>
      </c>
      <c r="K1641" s="53">
        <v>0.43683099370407003</v>
      </c>
      <c r="L1641" s="7" t="str">
        <f t="shared" si="227"/>
        <v>AL</v>
      </c>
      <c r="M1641" s="51">
        <v>0.41733260651225002</v>
      </c>
      <c r="N1641" s="52">
        <v>2.4276336534524599E-3</v>
      </c>
      <c r="O1641" s="52">
        <v>0.33860026323062098</v>
      </c>
      <c r="P1641" s="53">
        <v>0.24163949660366199</v>
      </c>
      <c r="Q1641" s="7" t="str">
        <f t="shared" si="223"/>
        <v>AL</v>
      </c>
      <c r="R1641" s="6">
        <v>0</v>
      </c>
      <c r="S1641" s="7">
        <v>0</v>
      </c>
      <c r="T1641" s="7">
        <v>1</v>
      </c>
      <c r="U1641" s="8">
        <v>0</v>
      </c>
      <c r="V1641" s="7" t="str">
        <f t="shared" si="224"/>
        <v>SB</v>
      </c>
      <c r="W1641" s="51">
        <v>3.2039408492357399E-12</v>
      </c>
      <c r="X1641" s="52">
        <v>0.252075782362286</v>
      </c>
      <c r="Y1641" s="52">
        <v>0.624841334931721</v>
      </c>
      <c r="Z1641" s="53">
        <v>0.123082882702789</v>
      </c>
      <c r="AA1641" s="7" t="str">
        <f t="shared" si="225"/>
        <v>SB</v>
      </c>
      <c r="AB1641" s="51">
        <v>1.7135837696096999E-14</v>
      </c>
      <c r="AC1641" s="52">
        <v>0.172338378494482</v>
      </c>
      <c r="AD1641" s="52">
        <v>0.72550284507014695</v>
      </c>
      <c r="AE1641" s="53">
        <v>0.102158776435354</v>
      </c>
      <c r="AF1641" s="7" t="str">
        <f t="shared" si="226"/>
        <v>SB</v>
      </c>
      <c r="AG1641" s="51">
        <v>0.21854966333583201</v>
      </c>
      <c r="AH1641" s="52">
        <v>0.256246837935941</v>
      </c>
      <c r="AI1641" s="52">
        <v>0.316893954343066</v>
      </c>
      <c r="AJ1641" s="53">
        <v>0.20830954438516</v>
      </c>
      <c r="AK1641" s="44" t="str">
        <f t="shared" si="219"/>
        <v>SB</v>
      </c>
      <c r="AL1641" s="51">
        <v>0.18464792988818299</v>
      </c>
      <c r="AM1641" s="52">
        <v>0.36773446156945699</v>
      </c>
      <c r="AN1641" s="52">
        <v>0.44761760854235899</v>
      </c>
      <c r="AO1641" s="53">
        <v>0</v>
      </c>
      <c r="AP1641" s="44" t="str">
        <f t="shared" si="220"/>
        <v>SB</v>
      </c>
    </row>
    <row r="1642" spans="1:42" x14ac:dyDescent="0.3">
      <c r="A1642" s="4">
        <v>35291</v>
      </c>
      <c r="B1642" s="5">
        <f t="shared" si="221"/>
        <v>1996</v>
      </c>
      <c r="C1642" s="6">
        <v>0</v>
      </c>
      <c r="D1642" s="7">
        <v>0</v>
      </c>
      <c r="E1642" s="7">
        <v>1</v>
      </c>
      <c r="F1642" s="8">
        <v>0</v>
      </c>
      <c r="G1642" s="44" t="str">
        <f t="shared" si="222"/>
        <v>SB</v>
      </c>
      <c r="H1642" s="51">
        <v>0.45286434066651499</v>
      </c>
      <c r="I1642" s="52">
        <v>6.4270668304020299E-21</v>
      </c>
      <c r="J1642" s="52">
        <v>7.7793122294368605E-2</v>
      </c>
      <c r="K1642" s="53">
        <v>0.46934253703912598</v>
      </c>
      <c r="L1642" s="7" t="str">
        <f t="shared" si="227"/>
        <v>Zonal</v>
      </c>
      <c r="M1642" s="51">
        <v>0.59008886339036004</v>
      </c>
      <c r="N1642" s="52">
        <v>3.3494133000615402E-3</v>
      </c>
      <c r="O1642" s="52">
        <v>0.189738409000861</v>
      </c>
      <c r="P1642" s="53">
        <v>0.216823314308729</v>
      </c>
      <c r="Q1642" s="7" t="str">
        <f t="shared" si="223"/>
        <v>AL</v>
      </c>
      <c r="R1642" s="6">
        <v>0</v>
      </c>
      <c r="S1642" s="7">
        <v>0</v>
      </c>
      <c r="T1642" s="7">
        <v>1</v>
      </c>
      <c r="U1642" s="8">
        <v>0</v>
      </c>
      <c r="V1642" s="7" t="str">
        <f t="shared" si="224"/>
        <v>SB</v>
      </c>
      <c r="W1642" s="51">
        <v>1.2060211521467E-5</v>
      </c>
      <c r="X1642" s="52">
        <v>0.405800942690837</v>
      </c>
      <c r="Y1642" s="52">
        <v>4.8861809964288599E-2</v>
      </c>
      <c r="Z1642" s="53">
        <v>0.54532518713334999</v>
      </c>
      <c r="AA1642" s="7" t="str">
        <f t="shared" si="225"/>
        <v>Zonal</v>
      </c>
      <c r="AB1642" s="51">
        <v>8.1041367361863205E-7</v>
      </c>
      <c r="AC1642" s="52">
        <v>0.380600528730691</v>
      </c>
      <c r="AD1642" s="52">
        <v>6.6868140415001401E-2</v>
      </c>
      <c r="AE1642" s="53">
        <v>0.552530520440634</v>
      </c>
      <c r="AF1642" s="7" t="str">
        <f t="shared" si="226"/>
        <v>Zonal</v>
      </c>
      <c r="AG1642" s="51">
        <v>0.208913942703914</v>
      </c>
      <c r="AH1642" s="52">
        <v>0.25655482599218898</v>
      </c>
      <c r="AI1642" s="52">
        <v>0.33279677795534801</v>
      </c>
      <c r="AJ1642" s="53">
        <v>0.201734453348548</v>
      </c>
      <c r="AK1642" s="44" t="str">
        <f t="shared" si="219"/>
        <v>SB</v>
      </c>
      <c r="AL1642" s="51">
        <v>0.127199128133271</v>
      </c>
      <c r="AM1642" s="52">
        <v>0.392858996315325</v>
      </c>
      <c r="AN1642" s="52">
        <v>0.479941875551403</v>
      </c>
      <c r="AO1642" s="53">
        <v>0</v>
      </c>
      <c r="AP1642" s="44" t="str">
        <f t="shared" si="220"/>
        <v>SB</v>
      </c>
    </row>
    <row r="1643" spans="1:42" x14ac:dyDescent="0.3">
      <c r="A1643" s="4">
        <v>35292</v>
      </c>
      <c r="B1643" s="5">
        <f t="shared" si="221"/>
        <v>1996</v>
      </c>
      <c r="C1643" s="6">
        <v>0</v>
      </c>
      <c r="D1643" s="7">
        <v>0</v>
      </c>
      <c r="E1643" s="7">
        <v>1</v>
      </c>
      <c r="F1643" s="8">
        <v>0</v>
      </c>
      <c r="G1643" s="44" t="str">
        <f t="shared" si="222"/>
        <v>SB</v>
      </c>
      <c r="H1643" s="51">
        <v>0.47022403778008498</v>
      </c>
      <c r="I1643" s="52">
        <v>2.0519065707566699E-15</v>
      </c>
      <c r="J1643" s="52">
        <v>1.9320481961886599E-3</v>
      </c>
      <c r="K1643" s="53">
        <v>0.52784391402372899</v>
      </c>
      <c r="L1643" s="7" t="str">
        <f t="shared" si="227"/>
        <v>Zonal</v>
      </c>
      <c r="M1643" s="51">
        <v>0.393456069797814</v>
      </c>
      <c r="N1643" s="52">
        <v>3.6015133271093201E-4</v>
      </c>
      <c r="O1643" s="52">
        <v>4.5601408651205802E-4</v>
      </c>
      <c r="P1643" s="53">
        <v>0.60572776478295598</v>
      </c>
      <c r="Q1643" s="7" t="str">
        <f t="shared" si="223"/>
        <v>Zonal</v>
      </c>
      <c r="R1643" s="6">
        <v>1</v>
      </c>
      <c r="S1643" s="7">
        <v>0</v>
      </c>
      <c r="T1643" s="7">
        <v>0</v>
      </c>
      <c r="U1643" s="8">
        <v>0</v>
      </c>
      <c r="V1643" s="7" t="str">
        <f t="shared" si="224"/>
        <v>AL</v>
      </c>
      <c r="W1643" s="51">
        <v>0.33862139186957502</v>
      </c>
      <c r="X1643" s="52">
        <v>0.29174496540104</v>
      </c>
      <c r="Y1643" s="52">
        <v>4.6624542437618301E-3</v>
      </c>
      <c r="Z1643" s="53">
        <v>0.36497118848562099</v>
      </c>
      <c r="AA1643" s="7" t="str">
        <f t="shared" si="225"/>
        <v>Zonal</v>
      </c>
      <c r="AB1643" s="51">
        <v>0.17391277756145701</v>
      </c>
      <c r="AC1643" s="52">
        <v>0.35978395849032402</v>
      </c>
      <c r="AD1643" s="52">
        <v>6.9097719268351697E-3</v>
      </c>
      <c r="AE1643" s="53">
        <v>0.45939349202138102</v>
      </c>
      <c r="AF1643" s="7" t="str">
        <f t="shared" si="226"/>
        <v>Zonal</v>
      </c>
      <c r="AG1643" s="51">
        <v>0.20746162043175501</v>
      </c>
      <c r="AH1643" s="52">
        <v>0.20995339864382201</v>
      </c>
      <c r="AI1643" s="52">
        <v>0.37211822977030101</v>
      </c>
      <c r="AJ1643" s="53">
        <v>0.210466751154121</v>
      </c>
      <c r="AK1643" s="44" t="str">
        <f t="shared" si="219"/>
        <v>SB</v>
      </c>
      <c r="AL1643" s="51">
        <v>0</v>
      </c>
      <c r="AM1643" s="52">
        <v>9.7327744301807601E-2</v>
      </c>
      <c r="AN1643" s="52">
        <v>0.88289232381451399</v>
      </c>
      <c r="AO1643" s="53">
        <v>1.9779931883678201E-2</v>
      </c>
      <c r="AP1643" s="44" t="str">
        <f t="shared" si="220"/>
        <v>SB</v>
      </c>
    </row>
    <row r="1644" spans="1:42" x14ac:dyDescent="0.3">
      <c r="A1644" s="4">
        <v>35293</v>
      </c>
      <c r="B1644" s="5">
        <f t="shared" si="221"/>
        <v>1996</v>
      </c>
      <c r="C1644" s="6">
        <v>0</v>
      </c>
      <c r="D1644" s="7">
        <v>0</v>
      </c>
      <c r="E1644" s="7">
        <v>0</v>
      </c>
      <c r="F1644" s="8">
        <v>1</v>
      </c>
      <c r="G1644" s="44" t="str">
        <f t="shared" si="222"/>
        <v>Zonal</v>
      </c>
      <c r="H1644" s="51">
        <v>0.38821465634007302</v>
      </c>
      <c r="I1644" s="52">
        <v>1.7419821598979701E-18</v>
      </c>
      <c r="J1644" s="52">
        <v>0.13221673338617099</v>
      </c>
      <c r="K1644" s="53">
        <v>0.47956861027376502</v>
      </c>
      <c r="L1644" s="7" t="str">
        <f t="shared" si="227"/>
        <v>Zonal</v>
      </c>
      <c r="M1644" s="51">
        <v>0.11856330287130901</v>
      </c>
      <c r="N1644" s="52">
        <v>1.6223893696927699E-2</v>
      </c>
      <c r="O1644" s="52">
        <v>0.17181097532690601</v>
      </c>
      <c r="P1644" s="53">
        <v>0.69340182810486395</v>
      </c>
      <c r="Q1644" s="7" t="str">
        <f t="shared" si="223"/>
        <v>Zonal</v>
      </c>
      <c r="R1644" s="6">
        <v>1</v>
      </c>
      <c r="S1644" s="7">
        <v>0</v>
      </c>
      <c r="T1644" s="7">
        <v>0</v>
      </c>
      <c r="U1644" s="8">
        <v>0</v>
      </c>
      <c r="V1644" s="7" t="str">
        <f t="shared" si="224"/>
        <v>AL</v>
      </c>
      <c r="W1644" s="51">
        <v>0.78169205804163799</v>
      </c>
      <c r="X1644" s="52">
        <v>0.12121271875541501</v>
      </c>
      <c r="Y1644" s="52">
        <v>7.69065684222694E-4</v>
      </c>
      <c r="Z1644" s="53">
        <v>9.6326157518722796E-2</v>
      </c>
      <c r="AA1644" s="7" t="str">
        <f t="shared" si="225"/>
        <v>AL</v>
      </c>
      <c r="AB1644" s="51">
        <v>0.76313509929080303</v>
      </c>
      <c r="AC1644" s="52">
        <v>0.11272397743427399</v>
      </c>
      <c r="AD1644" s="52">
        <v>1.1243631545968999E-3</v>
      </c>
      <c r="AE1644" s="53">
        <v>0.123016560120323</v>
      </c>
      <c r="AF1644" s="7" t="str">
        <f t="shared" si="226"/>
        <v>AL</v>
      </c>
      <c r="AG1644" s="51">
        <v>0.28460516023525301</v>
      </c>
      <c r="AH1644" s="52">
        <v>0.21370093780715399</v>
      </c>
      <c r="AI1644" s="52">
        <v>0.27251520821685399</v>
      </c>
      <c r="AJ1644" s="53">
        <v>0.22917869374073699</v>
      </c>
      <c r="AK1644" s="44" t="str">
        <f t="shared" si="219"/>
        <v>AL</v>
      </c>
      <c r="AL1644" s="51">
        <v>0.55038846976691802</v>
      </c>
      <c r="AM1644" s="52">
        <v>0</v>
      </c>
      <c r="AN1644" s="52">
        <v>0.39961716022970301</v>
      </c>
      <c r="AO1644" s="53">
        <v>4.9994370003377898E-2</v>
      </c>
      <c r="AP1644" s="44" t="str">
        <f t="shared" si="220"/>
        <v>AL</v>
      </c>
    </row>
    <row r="1645" spans="1:42" x14ac:dyDescent="0.3">
      <c r="A1645" s="4">
        <v>35294</v>
      </c>
      <c r="B1645" s="5">
        <f t="shared" si="221"/>
        <v>1996</v>
      </c>
      <c r="C1645" s="6">
        <v>0</v>
      </c>
      <c r="D1645" s="7">
        <v>0</v>
      </c>
      <c r="E1645" s="7">
        <v>0</v>
      </c>
      <c r="F1645" s="8">
        <v>1</v>
      </c>
      <c r="G1645" s="44" t="str">
        <f t="shared" si="222"/>
        <v>Zonal</v>
      </c>
      <c r="H1645" s="51">
        <v>9.1665240948454005E-2</v>
      </c>
      <c r="I1645" s="52">
        <v>3.33610653783448E-29</v>
      </c>
      <c r="J1645" s="52">
        <v>5.6958992705040998E-2</v>
      </c>
      <c r="K1645" s="53">
        <v>0.85137576634651502</v>
      </c>
      <c r="L1645" s="7" t="str">
        <f t="shared" si="227"/>
        <v>Zonal</v>
      </c>
      <c r="M1645" s="51">
        <v>8.8720783095826792E-3</v>
      </c>
      <c r="N1645" s="52">
        <v>4.7082830869223397E-3</v>
      </c>
      <c r="O1645" s="52">
        <v>0.16191178597893699</v>
      </c>
      <c r="P1645" s="53">
        <v>0.82450785262454696</v>
      </c>
      <c r="Q1645" s="7" t="str">
        <f t="shared" si="223"/>
        <v>Zonal</v>
      </c>
      <c r="R1645" s="6">
        <v>1</v>
      </c>
      <c r="S1645" s="7">
        <v>0</v>
      </c>
      <c r="T1645" s="7">
        <v>0</v>
      </c>
      <c r="U1645" s="8">
        <v>0</v>
      </c>
      <c r="V1645" s="7" t="str">
        <f t="shared" si="224"/>
        <v>AL</v>
      </c>
      <c r="W1645" s="51">
        <v>0.31635184937877098</v>
      </c>
      <c r="X1645" s="52">
        <v>0.41716550477157199</v>
      </c>
      <c r="Y1645" s="52">
        <v>4.4364953875097399E-3</v>
      </c>
      <c r="Z1645" s="53">
        <v>0.26204615046214502</v>
      </c>
      <c r="AA1645" s="7" t="str">
        <f t="shared" si="225"/>
        <v>NAO-</v>
      </c>
      <c r="AB1645" s="51">
        <v>0.38027716883510199</v>
      </c>
      <c r="AC1645" s="52">
        <v>0.29999270006881401</v>
      </c>
      <c r="AD1645" s="52">
        <v>5.9845560168854299E-3</v>
      </c>
      <c r="AE1645" s="53">
        <v>0.31374557507919698</v>
      </c>
      <c r="AF1645" s="7" t="str">
        <f t="shared" si="226"/>
        <v>AL</v>
      </c>
      <c r="AG1645" s="51">
        <v>0.30126229509017499</v>
      </c>
      <c r="AH1645" s="52">
        <v>0.20233955298234299</v>
      </c>
      <c r="AI1645" s="52">
        <v>0.26533458261798198</v>
      </c>
      <c r="AJ1645" s="53">
        <v>0.23106356930949901</v>
      </c>
      <c r="AK1645" s="44" t="str">
        <f t="shared" si="219"/>
        <v>AL</v>
      </c>
      <c r="AL1645" s="51">
        <v>0.51623249116376402</v>
      </c>
      <c r="AM1645" s="52">
        <v>0</v>
      </c>
      <c r="AN1645" s="52">
        <v>0.32936248200026103</v>
      </c>
      <c r="AO1645" s="53">
        <v>0.15440502683597301</v>
      </c>
      <c r="AP1645" s="44" t="str">
        <f t="shared" si="220"/>
        <v>AL</v>
      </c>
    </row>
    <row r="1646" spans="1:42" x14ac:dyDescent="0.3">
      <c r="A1646" s="4">
        <v>35295</v>
      </c>
      <c r="B1646" s="5">
        <f t="shared" si="221"/>
        <v>1996</v>
      </c>
      <c r="C1646" s="6">
        <v>0</v>
      </c>
      <c r="D1646" s="7">
        <v>0</v>
      </c>
      <c r="E1646" s="7">
        <v>0</v>
      </c>
      <c r="F1646" s="8">
        <v>1</v>
      </c>
      <c r="G1646" s="44" t="str">
        <f t="shared" si="222"/>
        <v>Zonal</v>
      </c>
      <c r="H1646" s="51">
        <v>0.38237141194317498</v>
      </c>
      <c r="I1646" s="52">
        <v>3.9301588086257199E-23</v>
      </c>
      <c r="J1646" s="52">
        <v>1.80411143166001E-4</v>
      </c>
      <c r="K1646" s="53">
        <v>0.61744817691365494</v>
      </c>
      <c r="L1646" s="7" t="str">
        <f t="shared" si="227"/>
        <v>Zonal</v>
      </c>
      <c r="M1646" s="51">
        <v>6.8911355608067604E-2</v>
      </c>
      <c r="N1646" s="52">
        <v>6.1356913975316001E-4</v>
      </c>
      <c r="O1646" s="52">
        <v>9.3119934873570106E-5</v>
      </c>
      <c r="P1646" s="53">
        <v>0.93038195531730505</v>
      </c>
      <c r="Q1646" s="7" t="str">
        <f t="shared" si="223"/>
        <v>Zonal</v>
      </c>
      <c r="R1646" s="6">
        <v>1</v>
      </c>
      <c r="S1646" s="7">
        <v>0</v>
      </c>
      <c r="T1646" s="7">
        <v>0</v>
      </c>
      <c r="U1646" s="8">
        <v>0</v>
      </c>
      <c r="V1646" s="7" t="str">
        <f t="shared" si="224"/>
        <v>AL</v>
      </c>
      <c r="W1646" s="51">
        <v>0.16254573201947101</v>
      </c>
      <c r="X1646" s="52">
        <v>0.104403067553513</v>
      </c>
      <c r="Y1646" s="52">
        <v>7.3211953701126202E-3</v>
      </c>
      <c r="Z1646" s="53">
        <v>0.72573000505690199</v>
      </c>
      <c r="AA1646" s="7" t="str">
        <f t="shared" si="225"/>
        <v>Zonal</v>
      </c>
      <c r="AB1646" s="51">
        <v>0.144147666427167</v>
      </c>
      <c r="AC1646" s="52">
        <v>7.8852842298963402E-2</v>
      </c>
      <c r="AD1646" s="52">
        <v>7.78601387253656E-3</v>
      </c>
      <c r="AE1646" s="53">
        <v>0.76921347740133095</v>
      </c>
      <c r="AF1646" s="7" t="str">
        <f t="shared" si="226"/>
        <v>Zonal</v>
      </c>
      <c r="AG1646" s="51">
        <v>0.25681465031804401</v>
      </c>
      <c r="AH1646" s="52">
        <v>0.20853364713309899</v>
      </c>
      <c r="AI1646" s="52">
        <v>0.28071916506866901</v>
      </c>
      <c r="AJ1646" s="53">
        <v>0.25393253748018602</v>
      </c>
      <c r="AK1646" s="44" t="str">
        <f t="shared" si="219"/>
        <v>SB</v>
      </c>
      <c r="AL1646" s="51">
        <v>0.35443698246071498</v>
      </c>
      <c r="AM1646" s="52">
        <v>0</v>
      </c>
      <c r="AN1646" s="52">
        <v>0.33207276520831902</v>
      </c>
      <c r="AO1646" s="53">
        <v>0.313490252330964</v>
      </c>
      <c r="AP1646" s="44" t="str">
        <f t="shared" si="220"/>
        <v>AL</v>
      </c>
    </row>
    <row r="1647" spans="1:42" x14ac:dyDescent="0.3">
      <c r="A1647" s="4">
        <v>35296</v>
      </c>
      <c r="B1647" s="5">
        <f t="shared" si="221"/>
        <v>1996</v>
      </c>
      <c r="C1647" s="6">
        <v>0</v>
      </c>
      <c r="D1647" s="7">
        <v>0</v>
      </c>
      <c r="E1647" s="7">
        <v>1</v>
      </c>
      <c r="F1647" s="8">
        <v>0</v>
      </c>
      <c r="G1647" s="44" t="str">
        <f t="shared" si="222"/>
        <v>SB</v>
      </c>
      <c r="H1647" s="51">
        <v>2.1904713652502201E-2</v>
      </c>
      <c r="I1647" s="52">
        <v>9.2611353257175104E-14</v>
      </c>
      <c r="J1647" s="52">
        <v>2.00612570278099E-5</v>
      </c>
      <c r="K1647" s="53">
        <v>0.97807522509036904</v>
      </c>
      <c r="L1647" s="7" t="str">
        <f t="shared" si="227"/>
        <v>Zonal</v>
      </c>
      <c r="M1647" s="51">
        <v>1.40955231451658E-2</v>
      </c>
      <c r="N1647" s="52">
        <v>1.13788335128368E-4</v>
      </c>
      <c r="O1647" s="52">
        <v>3.85874833287957E-4</v>
      </c>
      <c r="P1647" s="53">
        <v>0.98540481368641297</v>
      </c>
      <c r="Q1647" s="7" t="str">
        <f t="shared" si="223"/>
        <v>Zonal</v>
      </c>
      <c r="R1647" s="6">
        <v>1</v>
      </c>
      <c r="S1647" s="7">
        <v>0</v>
      </c>
      <c r="T1647" s="7">
        <v>0</v>
      </c>
      <c r="U1647" s="8">
        <v>0</v>
      </c>
      <c r="V1647" s="7" t="str">
        <f t="shared" si="224"/>
        <v>AL</v>
      </c>
      <c r="W1647" s="51">
        <v>0.80127037104765697</v>
      </c>
      <c r="X1647" s="52">
        <v>5.5079700765993299E-2</v>
      </c>
      <c r="Y1647" s="52">
        <v>1.4161367885576601E-3</v>
      </c>
      <c r="Z1647" s="53">
        <v>0.14223379139778999</v>
      </c>
      <c r="AA1647" s="7" t="str">
        <f t="shared" si="225"/>
        <v>AL</v>
      </c>
      <c r="AB1647" s="51">
        <v>0.772805217198548</v>
      </c>
      <c r="AC1647" s="52">
        <v>6.4918871530905697E-2</v>
      </c>
      <c r="AD1647" s="52">
        <v>1.6259928027158E-3</v>
      </c>
      <c r="AE1647" s="53">
        <v>0.16064991846783</v>
      </c>
      <c r="AF1647" s="7" t="str">
        <f t="shared" si="226"/>
        <v>AL</v>
      </c>
      <c r="AG1647" s="51">
        <v>0.23884140420208799</v>
      </c>
      <c r="AH1647" s="52">
        <v>0.226082114847171</v>
      </c>
      <c r="AI1647" s="52">
        <v>0.27869642930384603</v>
      </c>
      <c r="AJ1647" s="53">
        <v>0.25638005164689298</v>
      </c>
      <c r="AK1647" s="44" t="str">
        <f t="shared" si="219"/>
        <v>SB</v>
      </c>
      <c r="AL1647" s="51">
        <v>0.28500327439423701</v>
      </c>
      <c r="AM1647" s="52">
        <v>0</v>
      </c>
      <c r="AN1647" s="52">
        <v>0.25094957432874898</v>
      </c>
      <c r="AO1647" s="53">
        <v>0.46404715127701301</v>
      </c>
      <c r="AP1647" s="44" t="str">
        <f t="shared" si="220"/>
        <v>Zonal</v>
      </c>
    </row>
    <row r="1648" spans="1:42" x14ac:dyDescent="0.3">
      <c r="A1648" s="4">
        <v>35297</v>
      </c>
      <c r="B1648" s="5">
        <f t="shared" si="221"/>
        <v>1996</v>
      </c>
      <c r="C1648" s="6">
        <v>0</v>
      </c>
      <c r="D1648" s="7">
        <v>0</v>
      </c>
      <c r="E1648" s="7">
        <v>1</v>
      </c>
      <c r="F1648" s="8">
        <v>0</v>
      </c>
      <c r="G1648" s="44" t="str">
        <f t="shared" si="222"/>
        <v>SB</v>
      </c>
      <c r="H1648" s="51">
        <v>6.12708395718305E-2</v>
      </c>
      <c r="I1648" s="52">
        <v>8.1715661080787294E-17</v>
      </c>
      <c r="J1648" s="52">
        <v>2.8768581655989399E-3</v>
      </c>
      <c r="K1648" s="53">
        <v>0.93585230226257199</v>
      </c>
      <c r="L1648" s="7" t="str">
        <f t="shared" si="227"/>
        <v>Zonal</v>
      </c>
      <c r="M1648" s="51">
        <v>5.4033745450636599E-2</v>
      </c>
      <c r="N1648" s="52">
        <v>1.18157731826274E-3</v>
      </c>
      <c r="O1648" s="52">
        <v>1.8650972364606201E-2</v>
      </c>
      <c r="P1648" s="53">
        <v>0.92613370486649305</v>
      </c>
      <c r="Q1648" s="7" t="str">
        <f t="shared" si="223"/>
        <v>Zonal</v>
      </c>
      <c r="R1648" s="6">
        <v>1</v>
      </c>
      <c r="S1648" s="7">
        <v>0</v>
      </c>
      <c r="T1648" s="7">
        <v>0</v>
      </c>
      <c r="U1648" s="8">
        <v>0</v>
      </c>
      <c r="V1648" s="7" t="str">
        <f t="shared" si="224"/>
        <v>AL</v>
      </c>
      <c r="W1648" s="51">
        <v>0.79048844315095401</v>
      </c>
      <c r="X1648" s="52">
        <v>0.15802941705583801</v>
      </c>
      <c r="Y1648" s="52">
        <v>9.4799713000959002E-4</v>
      </c>
      <c r="Z1648" s="53">
        <v>5.05341426631968E-2</v>
      </c>
      <c r="AA1648" s="7" t="str">
        <f t="shared" si="225"/>
        <v>AL</v>
      </c>
      <c r="AB1648" s="51">
        <v>0.818823422047532</v>
      </c>
      <c r="AC1648" s="52">
        <v>0.12700537129366199</v>
      </c>
      <c r="AD1648" s="52">
        <v>1.2983254677463201E-3</v>
      </c>
      <c r="AE1648" s="53">
        <v>5.2872881191059498E-2</v>
      </c>
      <c r="AF1648" s="7" t="str">
        <f t="shared" si="226"/>
        <v>AL</v>
      </c>
      <c r="AG1648" s="51">
        <v>0.233084977473724</v>
      </c>
      <c r="AH1648" s="52">
        <v>0.23006352066591501</v>
      </c>
      <c r="AI1648" s="52">
        <v>0.30184799220258401</v>
      </c>
      <c r="AJ1648" s="53">
        <v>0.235003509657775</v>
      </c>
      <c r="AK1648" s="44" t="str">
        <f t="shared" si="219"/>
        <v>SB</v>
      </c>
      <c r="AL1648" s="51">
        <v>6.0324825986078998E-3</v>
      </c>
      <c r="AM1648" s="52">
        <v>1.6705336426914099E-2</v>
      </c>
      <c r="AN1648" s="52">
        <v>0.97726218097447803</v>
      </c>
      <c r="AO1648" s="53">
        <v>0</v>
      </c>
      <c r="AP1648" s="44" t="str">
        <f t="shared" si="220"/>
        <v>SB</v>
      </c>
    </row>
    <row r="1649" spans="1:42" x14ac:dyDescent="0.3">
      <c r="A1649" s="4">
        <v>35298</v>
      </c>
      <c r="B1649" s="5">
        <f t="shared" si="221"/>
        <v>1996</v>
      </c>
      <c r="C1649" s="6">
        <v>0</v>
      </c>
      <c r="D1649" s="7">
        <v>1</v>
      </c>
      <c r="E1649" s="7">
        <v>0</v>
      </c>
      <c r="F1649" s="8">
        <v>0</v>
      </c>
      <c r="G1649" s="44" t="str">
        <f t="shared" si="222"/>
        <v>NAO-</v>
      </c>
      <c r="H1649" s="51">
        <v>0.66641421139785895</v>
      </c>
      <c r="I1649" s="52">
        <v>2.7029539010494899E-15</v>
      </c>
      <c r="J1649" s="52">
        <v>5.4667990010751302E-2</v>
      </c>
      <c r="K1649" s="53">
        <v>0.278917798591375</v>
      </c>
      <c r="L1649" s="7" t="str">
        <f t="shared" si="227"/>
        <v>AL</v>
      </c>
      <c r="M1649" s="51">
        <v>6.4500435344740106E-2</v>
      </c>
      <c r="N1649" s="52">
        <v>2.3077475758250799E-2</v>
      </c>
      <c r="O1649" s="52">
        <v>5.2491471171234197E-4</v>
      </c>
      <c r="P1649" s="53">
        <v>0.91189717418530203</v>
      </c>
      <c r="Q1649" s="7" t="str">
        <f t="shared" si="223"/>
        <v>Zonal</v>
      </c>
      <c r="R1649" s="6">
        <v>1</v>
      </c>
      <c r="S1649" s="7">
        <v>0</v>
      </c>
      <c r="T1649" s="7">
        <v>0</v>
      </c>
      <c r="U1649" s="8">
        <v>0</v>
      </c>
      <c r="V1649" s="7" t="str">
        <f t="shared" si="224"/>
        <v>AL</v>
      </c>
      <c r="W1649" s="51">
        <v>0.86923005726885905</v>
      </c>
      <c r="X1649" s="52">
        <v>9.9683071933473394E-2</v>
      </c>
      <c r="Y1649" s="52">
        <v>4.3867609440882498E-4</v>
      </c>
      <c r="Z1649" s="53">
        <v>3.0648194703257699E-2</v>
      </c>
      <c r="AA1649" s="7" t="str">
        <f t="shared" si="225"/>
        <v>AL</v>
      </c>
      <c r="AB1649" s="51">
        <v>0.84389275335081704</v>
      </c>
      <c r="AC1649" s="52">
        <v>0.112660550229715</v>
      </c>
      <c r="AD1649" s="52">
        <v>7.5278447360303596E-4</v>
      </c>
      <c r="AE1649" s="53">
        <v>4.26939119458647E-2</v>
      </c>
      <c r="AF1649" s="7" t="str">
        <f t="shared" si="226"/>
        <v>AL</v>
      </c>
      <c r="AG1649" s="51">
        <v>0.28227524992716402</v>
      </c>
      <c r="AH1649" s="52">
        <v>0.28710380875783298</v>
      </c>
      <c r="AI1649" s="52">
        <v>0.235572109892764</v>
      </c>
      <c r="AJ1649" s="53">
        <v>0.195048831422237</v>
      </c>
      <c r="AK1649" s="44" t="str">
        <f t="shared" si="219"/>
        <v>NAO-</v>
      </c>
      <c r="AL1649" s="51">
        <v>0.42468065693430601</v>
      </c>
      <c r="AM1649" s="52">
        <v>0.42171532846715298</v>
      </c>
      <c r="AN1649" s="52">
        <v>0.15360401459854001</v>
      </c>
      <c r="AO1649" s="53">
        <v>0</v>
      </c>
      <c r="AP1649" s="44" t="str">
        <f t="shared" si="220"/>
        <v>AL</v>
      </c>
    </row>
    <row r="1650" spans="1:42" x14ac:dyDescent="0.3">
      <c r="A1650" s="4">
        <v>35299</v>
      </c>
      <c r="B1650" s="5">
        <f t="shared" si="221"/>
        <v>1996</v>
      </c>
      <c r="C1650" s="6">
        <v>0</v>
      </c>
      <c r="D1650" s="7">
        <v>1</v>
      </c>
      <c r="E1650" s="7">
        <v>0</v>
      </c>
      <c r="F1650" s="8">
        <v>0</v>
      </c>
      <c r="G1650" s="44" t="str">
        <f t="shared" si="222"/>
        <v>NAO-</v>
      </c>
      <c r="H1650" s="51">
        <v>0.72768962043111995</v>
      </c>
      <c r="I1650" s="52">
        <v>2.18381426753476E-13</v>
      </c>
      <c r="J1650" s="52">
        <v>3.1961669407236201E-2</v>
      </c>
      <c r="K1650" s="53">
        <v>0.24034871016141099</v>
      </c>
      <c r="L1650" s="7" t="str">
        <f t="shared" si="227"/>
        <v>AL</v>
      </c>
      <c r="M1650" s="51">
        <v>2.24055378568804E-2</v>
      </c>
      <c r="N1650" s="52">
        <v>7.2491150254280601E-2</v>
      </c>
      <c r="O1650" s="52">
        <v>8.2648382994878208E-6</v>
      </c>
      <c r="P1650" s="53">
        <v>0.90509504705053101</v>
      </c>
      <c r="Q1650" s="7" t="str">
        <f t="shared" si="223"/>
        <v>Zonal</v>
      </c>
      <c r="R1650" s="6">
        <v>0</v>
      </c>
      <c r="S1650" s="7">
        <v>1</v>
      </c>
      <c r="T1650" s="7">
        <v>0</v>
      </c>
      <c r="U1650" s="8">
        <v>0</v>
      </c>
      <c r="V1650" s="7" t="str">
        <f t="shared" si="224"/>
        <v>NAO-</v>
      </c>
      <c r="W1650" s="51">
        <v>2.6426646489286302E-9</v>
      </c>
      <c r="X1650" s="52">
        <v>0.96881740241482805</v>
      </c>
      <c r="Y1650" s="52">
        <v>3.1022463637673501E-2</v>
      </c>
      <c r="Z1650" s="53">
        <v>1.60131304834455E-4</v>
      </c>
      <c r="AA1650" s="7" t="str">
        <f t="shared" si="225"/>
        <v>NAO-</v>
      </c>
      <c r="AB1650" s="51">
        <v>2.0332236148458201E-10</v>
      </c>
      <c r="AC1650" s="52">
        <v>0.94395667177269604</v>
      </c>
      <c r="AD1650" s="52">
        <v>5.5762978365174999E-2</v>
      </c>
      <c r="AE1650" s="53">
        <v>2.80349658808081E-4</v>
      </c>
      <c r="AF1650" s="7" t="str">
        <f t="shared" si="226"/>
        <v>NAO-</v>
      </c>
      <c r="AG1650" s="51">
        <v>0.27752324617555901</v>
      </c>
      <c r="AH1650" s="52">
        <v>0.310964969571766</v>
      </c>
      <c r="AI1650" s="52">
        <v>0.217787360912262</v>
      </c>
      <c r="AJ1650" s="53">
        <v>0.19372442334041101</v>
      </c>
      <c r="AK1650" s="44" t="str">
        <f t="shared" si="219"/>
        <v>NAO-</v>
      </c>
      <c r="AL1650" s="51">
        <v>0.45573864333319702</v>
      </c>
      <c r="AM1650" s="52">
        <v>0.47536492619699799</v>
      </c>
      <c r="AN1650" s="52">
        <v>6.8896430469804107E-2</v>
      </c>
      <c r="AO1650" s="53">
        <v>0</v>
      </c>
      <c r="AP1650" s="44" t="str">
        <f t="shared" si="220"/>
        <v>NAO-</v>
      </c>
    </row>
    <row r="1651" spans="1:42" x14ac:dyDescent="0.3">
      <c r="A1651" s="4">
        <v>35300</v>
      </c>
      <c r="B1651" s="5">
        <f t="shared" si="221"/>
        <v>1996</v>
      </c>
      <c r="C1651" s="6">
        <v>1</v>
      </c>
      <c r="D1651" s="7">
        <v>0</v>
      </c>
      <c r="E1651" s="7">
        <v>0</v>
      </c>
      <c r="F1651" s="8">
        <v>0</v>
      </c>
      <c r="G1651" s="44" t="str">
        <f t="shared" si="222"/>
        <v>AL</v>
      </c>
      <c r="H1651" s="51">
        <v>4.6983978546573803E-2</v>
      </c>
      <c r="I1651" s="52">
        <v>6.8900764807541803E-23</v>
      </c>
      <c r="J1651" s="52">
        <v>0.26701205723202798</v>
      </c>
      <c r="K1651" s="53">
        <v>0.68600396422139398</v>
      </c>
      <c r="L1651" s="7" t="str">
        <f t="shared" si="227"/>
        <v>Zonal</v>
      </c>
      <c r="M1651" s="51">
        <v>1.3859006095126799E-3</v>
      </c>
      <c r="N1651" s="52">
        <v>5.7521889261137604E-3</v>
      </c>
      <c r="O1651" s="52">
        <v>1.6354271544199401E-2</v>
      </c>
      <c r="P1651" s="53">
        <v>0.97650763892016201</v>
      </c>
      <c r="Q1651" s="7" t="str">
        <f t="shared" si="223"/>
        <v>Zonal</v>
      </c>
      <c r="R1651" s="6">
        <v>0</v>
      </c>
      <c r="S1651" s="7">
        <v>0</v>
      </c>
      <c r="T1651" s="7">
        <v>1</v>
      </c>
      <c r="U1651" s="8">
        <v>0</v>
      </c>
      <c r="V1651" s="7" t="str">
        <f t="shared" si="224"/>
        <v>SB</v>
      </c>
      <c r="W1651" s="51">
        <v>2.0842747273554899E-11</v>
      </c>
      <c r="X1651" s="52">
        <v>0.78615854342370395</v>
      </c>
      <c r="Y1651" s="52">
        <v>0.21195162721894401</v>
      </c>
      <c r="Z1651" s="53">
        <v>1.88982933650846E-3</v>
      </c>
      <c r="AA1651" s="7" t="str">
        <f t="shared" si="225"/>
        <v>NAO-</v>
      </c>
      <c r="AB1651" s="51">
        <v>1.3148521722981101E-12</v>
      </c>
      <c r="AC1651" s="52">
        <v>0.59343983324236305</v>
      </c>
      <c r="AD1651" s="52">
        <v>0.40307562103622502</v>
      </c>
      <c r="AE1651" s="53">
        <v>3.48454572009587E-3</v>
      </c>
      <c r="AF1651" s="7" t="str">
        <f t="shared" si="226"/>
        <v>NAO-</v>
      </c>
      <c r="AG1651" s="51">
        <v>0.27535751316384</v>
      </c>
      <c r="AH1651" s="52">
        <v>0.28720410876695301</v>
      </c>
      <c r="AI1651" s="52">
        <v>0.22732000474032399</v>
      </c>
      <c r="AJ1651" s="53">
        <v>0.210118373328882</v>
      </c>
      <c r="AK1651" s="44" t="str">
        <f t="shared" si="219"/>
        <v>NAO-</v>
      </c>
      <c r="AL1651" s="51">
        <v>0.49814738575545398</v>
      </c>
      <c r="AM1651" s="52">
        <v>0.481503264129859</v>
      </c>
      <c r="AN1651" s="52">
        <v>2.03493501146856E-2</v>
      </c>
      <c r="AO1651" s="53">
        <v>0</v>
      </c>
      <c r="AP1651" s="44" t="str">
        <f t="shared" si="220"/>
        <v>AL</v>
      </c>
    </row>
    <row r="1652" spans="1:42" x14ac:dyDescent="0.3">
      <c r="A1652" s="4">
        <v>35301</v>
      </c>
      <c r="B1652" s="5">
        <f t="shared" si="221"/>
        <v>1996</v>
      </c>
      <c r="C1652" s="6">
        <v>1</v>
      </c>
      <c r="D1652" s="7">
        <v>0</v>
      </c>
      <c r="E1652" s="7">
        <v>0</v>
      </c>
      <c r="F1652" s="8">
        <v>0</v>
      </c>
      <c r="G1652" s="44" t="str">
        <f t="shared" si="222"/>
        <v>AL</v>
      </c>
      <c r="H1652" s="51">
        <v>2.3060518129154099E-2</v>
      </c>
      <c r="I1652" s="52">
        <v>7.5310484381863298E-36</v>
      </c>
      <c r="J1652" s="52">
        <v>3.9837555636532497E-2</v>
      </c>
      <c r="K1652" s="53">
        <v>0.93710192623431499</v>
      </c>
      <c r="L1652" s="7" t="str">
        <f t="shared" si="227"/>
        <v>Zonal</v>
      </c>
      <c r="M1652" s="51">
        <v>8.8571400989811196E-3</v>
      </c>
      <c r="N1652" s="52">
        <v>6.0776349667349204E-4</v>
      </c>
      <c r="O1652" s="52">
        <v>0.12528268926069699</v>
      </c>
      <c r="P1652" s="53">
        <v>0.86525240714365703</v>
      </c>
      <c r="Q1652" s="7" t="str">
        <f t="shared" si="223"/>
        <v>Zonal</v>
      </c>
      <c r="R1652" s="6">
        <v>1</v>
      </c>
      <c r="S1652" s="7">
        <v>0</v>
      </c>
      <c r="T1652" s="7">
        <v>0</v>
      </c>
      <c r="U1652" s="8">
        <v>0</v>
      </c>
      <c r="V1652" s="7" t="str">
        <f t="shared" si="224"/>
        <v>AL</v>
      </c>
      <c r="W1652" s="51">
        <v>2.2682510868210298E-2</v>
      </c>
      <c r="X1652" s="52">
        <v>0.86394148958193895</v>
      </c>
      <c r="Y1652" s="52">
        <v>7.9590496722478608E-3</v>
      </c>
      <c r="Z1652" s="53">
        <v>0.105416949877601</v>
      </c>
      <c r="AA1652" s="7" t="str">
        <f t="shared" si="225"/>
        <v>NAO-</v>
      </c>
      <c r="AB1652" s="51">
        <v>1.18359364298119E-2</v>
      </c>
      <c r="AC1652" s="52">
        <v>0.83753998681975095</v>
      </c>
      <c r="AD1652" s="52">
        <v>1.3800858997504301E-2</v>
      </c>
      <c r="AE1652" s="53">
        <v>0.13682321775293099</v>
      </c>
      <c r="AF1652" s="7" t="str">
        <f t="shared" si="226"/>
        <v>NAO-</v>
      </c>
      <c r="AG1652" s="51">
        <v>0.278761603822898</v>
      </c>
      <c r="AH1652" s="52">
        <v>0.26581463339215999</v>
      </c>
      <c r="AI1652" s="52">
        <v>0.229079136593446</v>
      </c>
      <c r="AJ1652" s="53">
        <v>0.22634462619149401</v>
      </c>
      <c r="AK1652" s="44" t="str">
        <f t="shared" si="219"/>
        <v>AL</v>
      </c>
      <c r="AL1652" s="51">
        <v>0.49121608432559</v>
      </c>
      <c r="AM1652" s="52">
        <v>0.47013468670700698</v>
      </c>
      <c r="AN1652" s="52">
        <v>0</v>
      </c>
      <c r="AO1652" s="53">
        <v>3.8649228967401902E-2</v>
      </c>
      <c r="AP1652" s="44" t="str">
        <f t="shared" si="220"/>
        <v>AL</v>
      </c>
    </row>
    <row r="1653" spans="1:42" x14ac:dyDescent="0.3">
      <c r="A1653" s="4">
        <v>35302</v>
      </c>
      <c r="B1653" s="5">
        <f t="shared" si="221"/>
        <v>1996</v>
      </c>
      <c r="C1653" s="6">
        <v>0</v>
      </c>
      <c r="D1653" s="7">
        <v>0</v>
      </c>
      <c r="E1653" s="7">
        <v>0</v>
      </c>
      <c r="F1653" s="8">
        <v>1</v>
      </c>
      <c r="G1653" s="44" t="str">
        <f t="shared" si="222"/>
        <v>Zonal</v>
      </c>
      <c r="H1653" s="51">
        <v>7.9685127503960604E-2</v>
      </c>
      <c r="I1653" s="52">
        <v>1.7549936566139799E-35</v>
      </c>
      <c r="J1653" s="52">
        <v>0.153315151706895</v>
      </c>
      <c r="K1653" s="53">
        <v>0.76699972078914802</v>
      </c>
      <c r="L1653" s="7" t="str">
        <f t="shared" si="227"/>
        <v>Zonal</v>
      </c>
      <c r="M1653" s="51">
        <v>9.9882686888122796E-3</v>
      </c>
      <c r="N1653" s="52">
        <v>8.7433246939683002E-4</v>
      </c>
      <c r="O1653" s="52">
        <v>0.35251575843601302</v>
      </c>
      <c r="P1653" s="53">
        <v>0.63662164040577396</v>
      </c>
      <c r="Q1653" s="7" t="str">
        <f t="shared" si="223"/>
        <v>Zonal</v>
      </c>
      <c r="R1653" s="6">
        <v>1</v>
      </c>
      <c r="S1653" s="7">
        <v>0</v>
      </c>
      <c r="T1653" s="7">
        <v>0</v>
      </c>
      <c r="U1653" s="8">
        <v>0</v>
      </c>
      <c r="V1653" s="7" t="str">
        <f t="shared" si="224"/>
        <v>AL</v>
      </c>
      <c r="W1653" s="51">
        <v>0.43806375031054601</v>
      </c>
      <c r="X1653" s="52">
        <v>0.30637865761946997</v>
      </c>
      <c r="Y1653" s="52">
        <v>3.53705978112336E-3</v>
      </c>
      <c r="Z1653" s="53">
        <v>0.25202053228885901</v>
      </c>
      <c r="AA1653" s="7" t="str">
        <f t="shared" si="225"/>
        <v>AL</v>
      </c>
      <c r="AB1653" s="51">
        <v>0.290232274095646</v>
      </c>
      <c r="AC1653" s="52">
        <v>0.37445557385781603</v>
      </c>
      <c r="AD1653" s="52">
        <v>5.4925343847003396E-3</v>
      </c>
      <c r="AE1653" s="53">
        <v>0.32981961766183598</v>
      </c>
      <c r="AF1653" s="7" t="str">
        <f t="shared" si="226"/>
        <v>NAO-</v>
      </c>
      <c r="AG1653" s="51">
        <v>0.270235793687018</v>
      </c>
      <c r="AH1653" s="52">
        <v>0.24045404234904499</v>
      </c>
      <c r="AI1653" s="52">
        <v>0.25643232353213202</v>
      </c>
      <c r="AJ1653" s="53">
        <v>0.23287784043180401</v>
      </c>
      <c r="AK1653" s="44" t="str">
        <f t="shared" si="219"/>
        <v>AL</v>
      </c>
      <c r="AL1653" s="51">
        <v>0.23894945490584699</v>
      </c>
      <c r="AM1653" s="52">
        <v>0.30109018830525203</v>
      </c>
      <c r="AN1653" s="52">
        <v>0.45996035678889902</v>
      </c>
      <c r="AO1653" s="53">
        <v>0</v>
      </c>
      <c r="AP1653" s="44" t="str">
        <f t="shared" si="220"/>
        <v>SB</v>
      </c>
    </row>
    <row r="1654" spans="1:42" x14ac:dyDescent="0.3">
      <c r="A1654" s="4">
        <v>35303</v>
      </c>
      <c r="B1654" s="5">
        <f t="shared" si="221"/>
        <v>1996</v>
      </c>
      <c r="C1654" s="6">
        <v>0</v>
      </c>
      <c r="D1654" s="7">
        <v>0</v>
      </c>
      <c r="E1654" s="7">
        <v>1</v>
      </c>
      <c r="F1654" s="8">
        <v>0</v>
      </c>
      <c r="G1654" s="44" t="str">
        <f t="shared" si="222"/>
        <v>SB</v>
      </c>
      <c r="H1654" s="51">
        <v>8.5791154305811801E-2</v>
      </c>
      <c r="I1654" s="52">
        <v>1.2096960303732301E-36</v>
      </c>
      <c r="J1654" s="52">
        <v>0.38688145795798201</v>
      </c>
      <c r="K1654" s="53">
        <v>0.52732738773619803</v>
      </c>
      <c r="L1654" s="7" t="str">
        <f t="shared" si="227"/>
        <v>Zonal</v>
      </c>
      <c r="M1654" s="51">
        <v>2.0039000894211699E-2</v>
      </c>
      <c r="N1654" s="52">
        <v>1.07558864392202E-6</v>
      </c>
      <c r="O1654" s="52">
        <v>0.76050999228288996</v>
      </c>
      <c r="P1654" s="53">
        <v>0.219449931234247</v>
      </c>
      <c r="Q1654" s="7" t="str">
        <f t="shared" si="223"/>
        <v>SB</v>
      </c>
      <c r="R1654" s="6">
        <v>0</v>
      </c>
      <c r="S1654" s="7">
        <v>0</v>
      </c>
      <c r="T1654" s="7">
        <v>0</v>
      </c>
      <c r="U1654" s="8">
        <v>1</v>
      </c>
      <c r="V1654" s="7" t="str">
        <f t="shared" si="224"/>
        <v>Zonal</v>
      </c>
      <c r="W1654" s="51">
        <v>4.44671066135326E-4</v>
      </c>
      <c r="X1654" s="52">
        <v>6.8160899953741402E-2</v>
      </c>
      <c r="Y1654" s="52">
        <v>2.0220874578045299E-2</v>
      </c>
      <c r="Z1654" s="53">
        <v>0.91117355440207803</v>
      </c>
      <c r="AA1654" s="7" t="str">
        <f t="shared" si="225"/>
        <v>Zonal</v>
      </c>
      <c r="AB1654" s="51">
        <v>3.7292869374152801E-5</v>
      </c>
      <c r="AC1654" s="52">
        <v>8.3130654228344703E-2</v>
      </c>
      <c r="AD1654" s="52">
        <v>2.5237159092597401E-2</v>
      </c>
      <c r="AE1654" s="53">
        <v>0.89159489380968404</v>
      </c>
      <c r="AF1654" s="7" t="str">
        <f t="shared" si="226"/>
        <v>Zonal</v>
      </c>
      <c r="AG1654" s="51">
        <v>0.21504064788327901</v>
      </c>
      <c r="AH1654" s="52">
        <v>0.21632980936141299</v>
      </c>
      <c r="AI1654" s="52">
        <v>0.350149718438652</v>
      </c>
      <c r="AJ1654" s="53">
        <v>0.218479824316654</v>
      </c>
      <c r="AK1654" s="44" t="str">
        <f t="shared" si="219"/>
        <v>SB</v>
      </c>
      <c r="AL1654" s="51">
        <v>0</v>
      </c>
      <c r="AM1654" s="52">
        <v>0.17148981779206801</v>
      </c>
      <c r="AN1654" s="52">
        <v>0.73819221150410796</v>
      </c>
      <c r="AO1654" s="53">
        <v>9.0317970703822803E-2</v>
      </c>
      <c r="AP1654" s="44" t="str">
        <f t="shared" si="220"/>
        <v>SB</v>
      </c>
    </row>
    <row r="1655" spans="1:42" x14ac:dyDescent="0.3">
      <c r="A1655" s="4">
        <v>35304</v>
      </c>
      <c r="B1655" s="5">
        <f t="shared" si="221"/>
        <v>1996</v>
      </c>
      <c r="C1655" s="6">
        <v>0</v>
      </c>
      <c r="D1655" s="7">
        <v>0</v>
      </c>
      <c r="E1655" s="7">
        <v>1</v>
      </c>
      <c r="F1655" s="8">
        <v>0</v>
      </c>
      <c r="G1655" s="44" t="str">
        <f t="shared" si="222"/>
        <v>SB</v>
      </c>
      <c r="H1655" s="51">
        <v>1.1370953367177E-2</v>
      </c>
      <c r="I1655" s="52">
        <v>3.6555743434918601E-38</v>
      </c>
      <c r="J1655" s="52">
        <v>0.15965538255669701</v>
      </c>
      <c r="K1655" s="53">
        <v>0.82897366407612305</v>
      </c>
      <c r="L1655" s="7" t="str">
        <f t="shared" si="227"/>
        <v>Zonal</v>
      </c>
      <c r="M1655" s="51">
        <v>1.2421427017557701E-2</v>
      </c>
      <c r="N1655" s="52">
        <v>3.0402462633860002E-9</v>
      </c>
      <c r="O1655" s="52">
        <v>0.44026897461716202</v>
      </c>
      <c r="P1655" s="53">
        <v>0.54730959532502299</v>
      </c>
      <c r="Q1655" s="7" t="str">
        <f t="shared" si="223"/>
        <v>Zonal</v>
      </c>
      <c r="R1655" s="6">
        <v>0</v>
      </c>
      <c r="S1655" s="7">
        <v>0</v>
      </c>
      <c r="T1655" s="7">
        <v>0</v>
      </c>
      <c r="U1655" s="8">
        <v>1</v>
      </c>
      <c r="V1655" s="7" t="str">
        <f t="shared" si="224"/>
        <v>Zonal</v>
      </c>
      <c r="W1655" s="51">
        <v>2.6592955249516699E-14</v>
      </c>
      <c r="X1655" s="52">
        <v>1.09024872627341E-4</v>
      </c>
      <c r="Y1655" s="52">
        <v>0.175037207717361</v>
      </c>
      <c r="Z1655" s="53">
        <v>0.82485376740998395</v>
      </c>
      <c r="AA1655" s="7" t="str">
        <f t="shared" si="225"/>
        <v>Zonal</v>
      </c>
      <c r="AB1655" s="51">
        <v>3.2220338377221798E-17</v>
      </c>
      <c r="AC1655" s="52">
        <v>1.28260378156836E-4</v>
      </c>
      <c r="AD1655" s="52">
        <v>0.24956577279094899</v>
      </c>
      <c r="AE1655" s="53">
        <v>0.75030596683089401</v>
      </c>
      <c r="AF1655" s="7" t="str">
        <f t="shared" si="226"/>
        <v>Zonal</v>
      </c>
      <c r="AG1655" s="51">
        <v>0.19600012834719999</v>
      </c>
      <c r="AH1655" s="52">
        <v>0.209125874785518</v>
      </c>
      <c r="AI1655" s="52">
        <v>0.381489631514906</v>
      </c>
      <c r="AJ1655" s="53">
        <v>0.21338436535237401</v>
      </c>
      <c r="AK1655" s="44" t="str">
        <f t="shared" si="219"/>
        <v>SB</v>
      </c>
      <c r="AL1655" s="51">
        <v>0</v>
      </c>
      <c r="AM1655" s="52">
        <v>0.12802863436123299</v>
      </c>
      <c r="AN1655" s="52">
        <v>0.70154185022026405</v>
      </c>
      <c r="AO1655" s="53">
        <v>0.17042951541850199</v>
      </c>
      <c r="AP1655" s="44" t="str">
        <f t="shared" si="220"/>
        <v>SB</v>
      </c>
    </row>
    <row r="1656" spans="1:42" x14ac:dyDescent="0.3">
      <c r="A1656" s="4">
        <v>35305</v>
      </c>
      <c r="B1656" s="5">
        <f t="shared" si="221"/>
        <v>1996</v>
      </c>
      <c r="C1656" s="6">
        <v>0</v>
      </c>
      <c r="D1656" s="7">
        <v>0</v>
      </c>
      <c r="E1656" s="7">
        <v>1</v>
      </c>
      <c r="F1656" s="8">
        <v>0</v>
      </c>
      <c r="G1656" s="44" t="str">
        <f t="shared" si="222"/>
        <v>SB</v>
      </c>
      <c r="H1656" s="51">
        <v>1.6512935176077299E-4</v>
      </c>
      <c r="I1656" s="52">
        <v>1.51682045360218E-43</v>
      </c>
      <c r="J1656" s="52">
        <v>6.4113487591634696E-2</v>
      </c>
      <c r="K1656" s="53">
        <v>0.93572138305660402</v>
      </c>
      <c r="L1656" s="7" t="str">
        <f t="shared" si="227"/>
        <v>Zonal</v>
      </c>
      <c r="M1656" s="51">
        <v>3.12361690724233E-4</v>
      </c>
      <c r="N1656" s="52">
        <v>1.6130560170296199E-9</v>
      </c>
      <c r="O1656" s="52">
        <v>0.54605648259832795</v>
      </c>
      <c r="P1656" s="53">
        <v>0.453631154097904</v>
      </c>
      <c r="Q1656" s="7" t="str">
        <f t="shared" si="223"/>
        <v>SB</v>
      </c>
      <c r="R1656" s="6">
        <v>0</v>
      </c>
      <c r="S1656" s="7">
        <v>0</v>
      </c>
      <c r="T1656" s="7">
        <v>0</v>
      </c>
      <c r="U1656" s="8">
        <v>1</v>
      </c>
      <c r="V1656" s="7" t="str">
        <f t="shared" si="224"/>
        <v>Zonal</v>
      </c>
      <c r="W1656" s="51">
        <v>1.60734255478776E-17</v>
      </c>
      <c r="X1656" s="52">
        <v>3.8997427162217503E-6</v>
      </c>
      <c r="Y1656" s="52">
        <v>0.350931906350265</v>
      </c>
      <c r="Z1656" s="53">
        <v>0.64906419390701997</v>
      </c>
      <c r="AA1656" s="7" t="str">
        <f t="shared" si="225"/>
        <v>Zonal</v>
      </c>
      <c r="AB1656" s="51">
        <v>3.4202238202586698E-21</v>
      </c>
      <c r="AC1656" s="52">
        <v>8.4520006705526905E-6</v>
      </c>
      <c r="AD1656" s="52">
        <v>0.48423038862627599</v>
      </c>
      <c r="AE1656" s="53">
        <v>0.515761159373053</v>
      </c>
      <c r="AF1656" s="7" t="str">
        <f t="shared" si="226"/>
        <v>Zonal</v>
      </c>
      <c r="AG1656" s="51">
        <v>0.20134473831126001</v>
      </c>
      <c r="AH1656" s="52">
        <v>0.21039714638005599</v>
      </c>
      <c r="AI1656" s="52">
        <v>0.35834597623808101</v>
      </c>
      <c r="AJ1656" s="53">
        <v>0.22991213907060201</v>
      </c>
      <c r="AK1656" s="44" t="str">
        <f t="shared" si="219"/>
        <v>SB</v>
      </c>
      <c r="AL1656" s="51">
        <v>0</v>
      </c>
      <c r="AM1656" s="52">
        <v>8.2121430285577099E-2</v>
      </c>
      <c r="AN1656" s="52">
        <v>0.65625149988000897</v>
      </c>
      <c r="AO1656" s="53">
        <v>0.26162706983441297</v>
      </c>
      <c r="AP1656" s="44" t="str">
        <f t="shared" si="220"/>
        <v>SB</v>
      </c>
    </row>
    <row r="1657" spans="1:42" x14ac:dyDescent="0.3">
      <c r="A1657" s="4">
        <v>35306</v>
      </c>
      <c r="B1657" s="5">
        <f t="shared" si="221"/>
        <v>1996</v>
      </c>
      <c r="C1657" s="6">
        <v>0</v>
      </c>
      <c r="D1657" s="7">
        <v>0</v>
      </c>
      <c r="E1657" s="7">
        <v>1</v>
      </c>
      <c r="F1657" s="8">
        <v>0</v>
      </c>
      <c r="G1657" s="44" t="str">
        <f t="shared" si="222"/>
        <v>SB</v>
      </c>
      <c r="H1657" s="51">
        <v>4.8917672806105005E-4</v>
      </c>
      <c r="I1657" s="52">
        <v>1.36648940507939E-63</v>
      </c>
      <c r="J1657" s="52">
        <v>0.40903699953646899</v>
      </c>
      <c r="K1657" s="53">
        <v>0.59047382373547497</v>
      </c>
      <c r="L1657" s="7" t="str">
        <f t="shared" si="227"/>
        <v>Zonal</v>
      </c>
      <c r="M1657" s="51">
        <v>9.0969471091737896E-4</v>
      </c>
      <c r="N1657" s="52">
        <v>2.37618788182082E-12</v>
      </c>
      <c r="O1657" s="52">
        <v>0.99070410545600396</v>
      </c>
      <c r="P1657" s="53">
        <v>8.3861998306922706E-3</v>
      </c>
      <c r="Q1657" s="7" t="str">
        <f t="shared" si="223"/>
        <v>SB</v>
      </c>
      <c r="R1657" s="6">
        <v>0</v>
      </c>
      <c r="S1657" s="7">
        <v>0</v>
      </c>
      <c r="T1657" s="7">
        <v>0</v>
      </c>
      <c r="U1657" s="8">
        <v>1</v>
      </c>
      <c r="V1657" s="7" t="str">
        <f t="shared" si="224"/>
        <v>Zonal</v>
      </c>
      <c r="W1657" s="51">
        <v>2.5141193682385399E-9</v>
      </c>
      <c r="X1657" s="52">
        <v>1.83466213943648E-4</v>
      </c>
      <c r="Y1657" s="52">
        <v>6.37511989011698E-2</v>
      </c>
      <c r="Z1657" s="53">
        <v>0.93606533237076694</v>
      </c>
      <c r="AA1657" s="7" t="str">
        <f t="shared" si="225"/>
        <v>Zonal</v>
      </c>
      <c r="AB1657" s="51">
        <v>2.4910713114051601E-11</v>
      </c>
      <c r="AC1657" s="52">
        <v>4.1194481542609402E-4</v>
      </c>
      <c r="AD1657" s="52">
        <v>8.1575921138402896E-2</v>
      </c>
      <c r="AE1657" s="53">
        <v>0.91801213402126103</v>
      </c>
      <c r="AF1657" s="7" t="str">
        <f t="shared" si="226"/>
        <v>Zonal</v>
      </c>
      <c r="AG1657" s="51">
        <v>0.20059109502592501</v>
      </c>
      <c r="AH1657" s="52">
        <v>0.19997948391099801</v>
      </c>
      <c r="AI1657" s="52">
        <v>0.36123007905863902</v>
      </c>
      <c r="AJ1657" s="53">
        <v>0.23819934200443599</v>
      </c>
      <c r="AK1657" s="44" t="str">
        <f t="shared" si="219"/>
        <v>SB</v>
      </c>
      <c r="AL1657" s="51">
        <v>0</v>
      </c>
      <c r="AM1657" s="52">
        <v>4.8238165994480997E-2</v>
      </c>
      <c r="AN1657" s="52">
        <v>0.646731054977711</v>
      </c>
      <c r="AO1657" s="53">
        <v>0.30503077902780701</v>
      </c>
      <c r="AP1657" s="44" t="str">
        <f t="shared" si="220"/>
        <v>SB</v>
      </c>
    </row>
    <row r="1658" spans="1:42" x14ac:dyDescent="0.3">
      <c r="A1658" s="4">
        <v>35307</v>
      </c>
      <c r="B1658" s="5">
        <f t="shared" si="221"/>
        <v>1996</v>
      </c>
      <c r="C1658" s="6">
        <v>0</v>
      </c>
      <c r="D1658" s="7">
        <v>0</v>
      </c>
      <c r="E1658" s="7">
        <v>1</v>
      </c>
      <c r="F1658" s="8">
        <v>0</v>
      </c>
      <c r="G1658" s="44" t="str">
        <f t="shared" si="222"/>
        <v>SB</v>
      </c>
      <c r="H1658" s="51">
        <v>6.6083795964010206E-2</v>
      </c>
      <c r="I1658" s="52">
        <v>2.7590845466180798E-56</v>
      </c>
      <c r="J1658" s="52">
        <v>1.41560667158806E-2</v>
      </c>
      <c r="K1658" s="53">
        <v>0.91976013732011597</v>
      </c>
      <c r="L1658" s="7" t="str">
        <f t="shared" si="227"/>
        <v>Zonal</v>
      </c>
      <c r="M1658" s="51">
        <v>0.82036296951335996</v>
      </c>
      <c r="N1658" s="52">
        <v>1.4797230133976E-12</v>
      </c>
      <c r="O1658" s="52">
        <v>8.4549317082649E-4</v>
      </c>
      <c r="P1658" s="53">
        <v>0.178791537314344</v>
      </c>
      <c r="Q1658" s="7" t="str">
        <f t="shared" si="223"/>
        <v>AL</v>
      </c>
      <c r="R1658" s="6">
        <v>0</v>
      </c>
      <c r="S1658" s="7">
        <v>0</v>
      </c>
      <c r="T1658" s="7">
        <v>0</v>
      </c>
      <c r="U1658" s="8">
        <v>1</v>
      </c>
      <c r="V1658" s="7" t="str">
        <f t="shared" si="224"/>
        <v>Zonal</v>
      </c>
      <c r="W1658" s="51">
        <v>5.7656539612741E-8</v>
      </c>
      <c r="X1658" s="52">
        <v>8.5838800817408196E-5</v>
      </c>
      <c r="Y1658" s="52">
        <v>4.4606849445126197E-2</v>
      </c>
      <c r="Z1658" s="53">
        <v>0.95530725409751605</v>
      </c>
      <c r="AA1658" s="7" t="str">
        <f t="shared" si="225"/>
        <v>Zonal</v>
      </c>
      <c r="AB1658" s="51">
        <v>6.3402245875275696E-10</v>
      </c>
      <c r="AC1658" s="52">
        <v>2.5943033801178398E-4</v>
      </c>
      <c r="AD1658" s="52">
        <v>5.41904551852323E-2</v>
      </c>
      <c r="AE1658" s="53">
        <v>0.94555011384273402</v>
      </c>
      <c r="AF1658" s="7" t="str">
        <f t="shared" si="226"/>
        <v>Zonal</v>
      </c>
      <c r="AG1658" s="51">
        <v>0.208863658133699</v>
      </c>
      <c r="AH1658" s="52">
        <v>0.20381345943415</v>
      </c>
      <c r="AI1658" s="52">
        <v>0.33736681986729</v>
      </c>
      <c r="AJ1658" s="53">
        <v>0.249956062564859</v>
      </c>
      <c r="AK1658" s="44" t="str">
        <f t="shared" si="219"/>
        <v>SB</v>
      </c>
      <c r="AL1658" s="51">
        <v>0</v>
      </c>
      <c r="AM1658" s="52">
        <v>4.0305071535934898E-2</v>
      </c>
      <c r="AN1658" s="52">
        <v>0.63079663753270598</v>
      </c>
      <c r="AO1658" s="53">
        <v>0.32889829093135797</v>
      </c>
      <c r="AP1658" s="44" t="str">
        <f t="shared" si="220"/>
        <v>SB</v>
      </c>
    </row>
    <row r="1659" spans="1:42" x14ac:dyDescent="0.3">
      <c r="A1659" s="4">
        <v>35308</v>
      </c>
      <c r="B1659" s="5">
        <f t="shared" si="221"/>
        <v>1996</v>
      </c>
      <c r="C1659" s="6">
        <v>0</v>
      </c>
      <c r="D1659" s="7">
        <v>0</v>
      </c>
      <c r="E1659" s="7">
        <v>0</v>
      </c>
      <c r="F1659" s="8">
        <v>1</v>
      </c>
      <c r="G1659" s="44" t="str">
        <f t="shared" si="222"/>
        <v>Zonal</v>
      </c>
      <c r="H1659" s="51">
        <v>0.57696077856030004</v>
      </c>
      <c r="I1659" s="52">
        <v>3.30363797781202E-45</v>
      </c>
      <c r="J1659" s="52">
        <v>5.9695448745979403E-3</v>
      </c>
      <c r="K1659" s="53">
        <v>0.41706967656510802</v>
      </c>
      <c r="L1659" s="7" t="str">
        <f t="shared" si="227"/>
        <v>AL</v>
      </c>
      <c r="M1659" s="51">
        <v>0.93824189988762896</v>
      </c>
      <c r="N1659" s="52">
        <v>1.1960497276496499E-12</v>
      </c>
      <c r="O1659" s="52">
        <v>2.90677150320337E-2</v>
      </c>
      <c r="P1659" s="53">
        <v>3.2690385079146601E-2</v>
      </c>
      <c r="Q1659" s="7" t="str">
        <f t="shared" si="223"/>
        <v>AL</v>
      </c>
      <c r="R1659" s="6">
        <v>0</v>
      </c>
      <c r="S1659" s="7">
        <v>0</v>
      </c>
      <c r="T1659" s="7">
        <v>0</v>
      </c>
      <c r="U1659" s="8">
        <v>1</v>
      </c>
      <c r="V1659" s="7" t="str">
        <f t="shared" si="224"/>
        <v>Zonal</v>
      </c>
      <c r="W1659" s="51">
        <v>1.17272082380096E-7</v>
      </c>
      <c r="X1659" s="52">
        <v>4.0878873444422803E-4</v>
      </c>
      <c r="Y1659" s="52">
        <v>8.4344416735028904E-2</v>
      </c>
      <c r="Z1659" s="53">
        <v>0.915246677258443</v>
      </c>
      <c r="AA1659" s="7" t="str">
        <f t="shared" si="225"/>
        <v>Zonal</v>
      </c>
      <c r="AB1659" s="51">
        <v>3.1079613840993198E-9</v>
      </c>
      <c r="AC1659" s="52">
        <v>6.5068081473782804E-4</v>
      </c>
      <c r="AD1659" s="52">
        <v>9.5628985211163794E-2</v>
      </c>
      <c r="AE1659" s="53">
        <v>0.90372033086613601</v>
      </c>
      <c r="AF1659" s="7" t="str">
        <f t="shared" si="226"/>
        <v>Zonal</v>
      </c>
      <c r="AG1659" s="51">
        <v>0.20983388984321699</v>
      </c>
      <c r="AH1659" s="52">
        <v>0.18537353337790999</v>
      </c>
      <c r="AI1659" s="52">
        <v>0.35331720618972601</v>
      </c>
      <c r="AJ1659" s="53">
        <v>0.25147537058914499</v>
      </c>
      <c r="AK1659" s="44" t="str">
        <f t="shared" si="219"/>
        <v>SB</v>
      </c>
      <c r="AL1659" s="51">
        <v>0.103647944412275</v>
      </c>
      <c r="AM1659" s="52">
        <v>0</v>
      </c>
      <c r="AN1659" s="52">
        <v>0.56692034080569098</v>
      </c>
      <c r="AO1659" s="53">
        <v>0.32943171478203298</v>
      </c>
      <c r="AP1659" s="44" t="str">
        <f t="shared" si="220"/>
        <v>SB</v>
      </c>
    </row>
    <row r="1660" spans="1:42" x14ac:dyDescent="0.3">
      <c r="A1660" s="4">
        <v>35582</v>
      </c>
      <c r="B1660" s="5">
        <f t="shared" si="221"/>
        <v>1997</v>
      </c>
      <c r="C1660" s="6">
        <v>0</v>
      </c>
      <c r="D1660" s="7">
        <v>0</v>
      </c>
      <c r="E1660" s="7">
        <v>1</v>
      </c>
      <c r="F1660" s="8">
        <v>0</v>
      </c>
      <c r="G1660" s="44" t="str">
        <f t="shared" si="222"/>
        <v>SB</v>
      </c>
      <c r="H1660" s="51">
        <v>2.3926354632660401E-9</v>
      </c>
      <c r="I1660" s="52">
        <v>4.5238433218905E-41</v>
      </c>
      <c r="J1660" s="52">
        <v>0.99854971426608197</v>
      </c>
      <c r="K1660" s="53">
        <v>1.4502833412928799E-3</v>
      </c>
      <c r="L1660" s="7" t="str">
        <f t="shared" si="227"/>
        <v>SB</v>
      </c>
      <c r="M1660" s="51">
        <v>6.9029007821024305E-13</v>
      </c>
      <c r="N1660" s="52">
        <v>4.7337061605120098E-3</v>
      </c>
      <c r="O1660" s="52">
        <v>0.98554252307353896</v>
      </c>
      <c r="P1660" s="53">
        <v>9.7237707652726903E-3</v>
      </c>
      <c r="Q1660" s="7" t="str">
        <f t="shared" si="223"/>
        <v>SB</v>
      </c>
      <c r="R1660" s="6">
        <v>0</v>
      </c>
      <c r="S1660" s="7">
        <v>0</v>
      </c>
      <c r="T1660" s="7">
        <v>1</v>
      </c>
      <c r="U1660" s="8">
        <v>0</v>
      </c>
      <c r="V1660" s="7" t="str">
        <f t="shared" si="224"/>
        <v>SB</v>
      </c>
      <c r="W1660" s="51">
        <v>3.3735404254003802E-72</v>
      </c>
      <c r="X1660" s="52">
        <v>1.0944988061092299E-18</v>
      </c>
      <c r="Y1660" s="52">
        <v>0.99999999537658302</v>
      </c>
      <c r="Z1660" s="53">
        <v>4.6234148173313299E-9</v>
      </c>
      <c r="AA1660" s="7" t="str">
        <f t="shared" si="225"/>
        <v>SB</v>
      </c>
      <c r="AB1660" s="51">
        <v>4.3535957250157502E-84</v>
      </c>
      <c r="AC1660" s="52">
        <v>1.2276276313278799E-19</v>
      </c>
      <c r="AD1660" s="52">
        <v>0.99999999940040796</v>
      </c>
      <c r="AE1660" s="53">
        <v>5.9959207854942905E-10</v>
      </c>
      <c r="AF1660" s="7" t="str">
        <f t="shared" si="226"/>
        <v>SB</v>
      </c>
      <c r="AG1660" s="51">
        <v>0.225916415329311</v>
      </c>
      <c r="AH1660" s="52">
        <v>0.25466715825575398</v>
      </c>
      <c r="AI1660" s="52">
        <v>0.30258640951245502</v>
      </c>
      <c r="AJ1660" s="53">
        <v>0.216830016902478</v>
      </c>
      <c r="AK1660" s="44" t="str">
        <f t="shared" si="219"/>
        <v>SB</v>
      </c>
      <c r="AL1660" s="51">
        <v>0.12657399012793299</v>
      </c>
      <c r="AM1660" s="52">
        <v>0.32935428628991598</v>
      </c>
      <c r="AN1660" s="52">
        <v>0.54407172358214895</v>
      </c>
      <c r="AO1660" s="53">
        <v>0</v>
      </c>
      <c r="AP1660" s="44" t="str">
        <f t="shared" si="220"/>
        <v>SB</v>
      </c>
    </row>
    <row r="1661" spans="1:42" x14ac:dyDescent="0.3">
      <c r="A1661" s="4">
        <v>35583</v>
      </c>
      <c r="B1661" s="5">
        <f t="shared" si="221"/>
        <v>1997</v>
      </c>
      <c r="C1661" s="6">
        <v>0</v>
      </c>
      <c r="D1661" s="7">
        <v>1</v>
      </c>
      <c r="E1661" s="7">
        <v>0</v>
      </c>
      <c r="F1661" s="8">
        <v>0</v>
      </c>
      <c r="G1661" s="44" t="str">
        <f t="shared" si="222"/>
        <v>NAO-</v>
      </c>
      <c r="H1661" s="51">
        <v>1.5004046804958E-6</v>
      </c>
      <c r="I1661" s="52">
        <v>1.8043612677668799E-31</v>
      </c>
      <c r="J1661" s="52">
        <v>0.99998262989887998</v>
      </c>
      <c r="K1661" s="53">
        <v>1.58696964427788E-5</v>
      </c>
      <c r="L1661" s="7" t="str">
        <f t="shared" si="227"/>
        <v>SB</v>
      </c>
      <c r="M1661" s="51">
        <v>3.5236685549442303E-8</v>
      </c>
      <c r="N1661" s="52">
        <v>2.9386177899681501E-3</v>
      </c>
      <c r="O1661" s="52">
        <v>0.99705931472073706</v>
      </c>
      <c r="P1661" s="53">
        <v>2.0322526222614201E-6</v>
      </c>
      <c r="Q1661" s="7" t="str">
        <f t="shared" si="223"/>
        <v>SB</v>
      </c>
      <c r="R1661" s="6">
        <v>0</v>
      </c>
      <c r="S1661" s="7">
        <v>0</v>
      </c>
      <c r="T1661" s="7">
        <v>0</v>
      </c>
      <c r="U1661" s="8">
        <v>1</v>
      </c>
      <c r="V1661" s="7" t="str">
        <f t="shared" si="224"/>
        <v>Zonal</v>
      </c>
      <c r="W1661" s="51">
        <v>2.67242492368681E-91</v>
      </c>
      <c r="X1661" s="52">
        <v>3.6538682414645301E-17</v>
      </c>
      <c r="Y1661" s="52">
        <v>1</v>
      </c>
      <c r="Z1661" s="53">
        <v>3.8182673008709596E-37</v>
      </c>
      <c r="AA1661" s="7" t="str">
        <f t="shared" si="225"/>
        <v>SB</v>
      </c>
      <c r="AB1661" s="51">
        <v>5.8890749804418E-102</v>
      </c>
      <c r="AC1661" s="52">
        <v>2.68579545755298E-17</v>
      </c>
      <c r="AD1661" s="52">
        <v>1</v>
      </c>
      <c r="AE1661" s="53">
        <v>1.06621058268835E-37</v>
      </c>
      <c r="AF1661" s="7" t="str">
        <f t="shared" si="226"/>
        <v>SB</v>
      </c>
      <c r="AG1661" s="51">
        <v>0.22552118093607201</v>
      </c>
      <c r="AH1661" s="52">
        <v>0.29739164647258398</v>
      </c>
      <c r="AI1661" s="52">
        <v>0.26678617987473602</v>
      </c>
      <c r="AJ1661" s="53">
        <v>0.21030099271660699</v>
      </c>
      <c r="AK1661" s="44" t="str">
        <f t="shared" ref="AK1661:AK1724" si="228">INDEX($AG$3:$AJ$3, MATCH(MAX($AG1661:$AJ1661),$AG1661:$AJ1661,0))</f>
        <v>NAO-</v>
      </c>
      <c r="AL1661" s="51">
        <v>0.17580803134182099</v>
      </c>
      <c r="AM1661" s="52">
        <v>0.50809914864762995</v>
      </c>
      <c r="AN1661" s="52">
        <v>0.316092820010547</v>
      </c>
      <c r="AO1661" s="53">
        <v>0</v>
      </c>
      <c r="AP1661" s="44" t="str">
        <f t="shared" ref="AP1661:AP1724" si="229">INDEX($AL$3:$AO$3, MATCH(MAX($AL1661:$AO1661),$AL1661:$AO1661,0))</f>
        <v>NAO-</v>
      </c>
    </row>
    <row r="1662" spans="1:42" x14ac:dyDescent="0.3">
      <c r="A1662" s="4">
        <v>35584</v>
      </c>
      <c r="B1662" s="5">
        <f t="shared" si="221"/>
        <v>1997</v>
      </c>
      <c r="C1662" s="6">
        <v>0</v>
      </c>
      <c r="D1662" s="7">
        <v>1</v>
      </c>
      <c r="E1662" s="7">
        <v>0</v>
      </c>
      <c r="F1662" s="8">
        <v>0</v>
      </c>
      <c r="G1662" s="44" t="str">
        <f t="shared" si="222"/>
        <v>NAO-</v>
      </c>
      <c r="H1662" s="51">
        <v>1.9253095736304E-8</v>
      </c>
      <c r="I1662" s="52">
        <v>2.6393860898878099E-44</v>
      </c>
      <c r="J1662" s="52">
        <v>0.99999998058785899</v>
      </c>
      <c r="K1662" s="53">
        <v>1.5904977835772501E-10</v>
      </c>
      <c r="L1662" s="7" t="str">
        <f t="shared" si="227"/>
        <v>SB</v>
      </c>
      <c r="M1662" s="51">
        <v>1.9932890771404499E-10</v>
      </c>
      <c r="N1662" s="52">
        <v>1.5788685774105499E-3</v>
      </c>
      <c r="O1662" s="52">
        <v>0.99842113122015697</v>
      </c>
      <c r="P1662" s="53">
        <v>3.1091340183360601E-12</v>
      </c>
      <c r="Q1662" s="7" t="str">
        <f t="shared" si="223"/>
        <v>SB</v>
      </c>
      <c r="R1662" s="6">
        <v>0</v>
      </c>
      <c r="S1662" s="7">
        <v>1</v>
      </c>
      <c r="T1662" s="7">
        <v>0</v>
      </c>
      <c r="U1662" s="8">
        <v>0</v>
      </c>
      <c r="V1662" s="7" t="str">
        <f t="shared" si="224"/>
        <v>NAO-</v>
      </c>
      <c r="W1662" s="51">
        <v>1.21312425024952E-95</v>
      </c>
      <c r="X1662" s="52">
        <v>1.2606460924312001E-6</v>
      </c>
      <c r="Y1662" s="52">
        <v>0.99999873935390804</v>
      </c>
      <c r="Z1662" s="53">
        <v>7.9310811411463699E-51</v>
      </c>
      <c r="AA1662" s="7" t="str">
        <f t="shared" si="225"/>
        <v>SB</v>
      </c>
      <c r="AB1662" s="51">
        <v>2.6566956904022702E-100</v>
      </c>
      <c r="AC1662" s="52">
        <v>9.3567150822101099E-7</v>
      </c>
      <c r="AD1662" s="52">
        <v>0.99999906432849195</v>
      </c>
      <c r="AE1662" s="53">
        <v>3.1805312384077698E-50</v>
      </c>
      <c r="AF1662" s="7" t="str">
        <f t="shared" si="226"/>
        <v>SB</v>
      </c>
      <c r="AG1662" s="51">
        <v>0.23104082197081</v>
      </c>
      <c r="AH1662" s="52">
        <v>0.31518616145094502</v>
      </c>
      <c r="AI1662" s="52">
        <v>0.241552494340148</v>
      </c>
      <c r="AJ1662" s="53">
        <v>0.21222052223809501</v>
      </c>
      <c r="AK1662" s="44" t="str">
        <f t="shared" si="228"/>
        <v>NAO-</v>
      </c>
      <c r="AL1662" s="51">
        <v>0.21392558023250899</v>
      </c>
      <c r="AM1662" s="52">
        <v>0.60694195591482902</v>
      </c>
      <c r="AN1662" s="52">
        <v>0.17913246385265999</v>
      </c>
      <c r="AO1662" s="53">
        <v>0</v>
      </c>
      <c r="AP1662" s="44" t="str">
        <f t="shared" si="229"/>
        <v>NAO-</v>
      </c>
    </row>
    <row r="1663" spans="1:42" x14ac:dyDescent="0.3">
      <c r="A1663" s="4">
        <v>35585</v>
      </c>
      <c r="B1663" s="5">
        <f t="shared" si="221"/>
        <v>1997</v>
      </c>
      <c r="C1663" s="6">
        <v>0</v>
      </c>
      <c r="D1663" s="7">
        <v>1</v>
      </c>
      <c r="E1663" s="7">
        <v>0</v>
      </c>
      <c r="F1663" s="8">
        <v>0</v>
      </c>
      <c r="G1663" s="44" t="str">
        <f t="shared" si="222"/>
        <v>NAO-</v>
      </c>
      <c r="H1663" s="51">
        <v>1.2104977914574401E-8</v>
      </c>
      <c r="I1663" s="52">
        <v>3.8309270971749099E-53</v>
      </c>
      <c r="J1663" s="52">
        <v>0.99999998366095599</v>
      </c>
      <c r="K1663" s="53">
        <v>4.2340566202943204E-9</v>
      </c>
      <c r="L1663" s="7" t="str">
        <f t="shared" si="227"/>
        <v>SB</v>
      </c>
      <c r="M1663" s="51">
        <v>2.2925808788040302E-9</v>
      </c>
      <c r="N1663" s="52">
        <v>2.3989892629002699E-3</v>
      </c>
      <c r="O1663" s="52">
        <v>0.99760100829473097</v>
      </c>
      <c r="P1663" s="53">
        <v>1.4979068234201801E-10</v>
      </c>
      <c r="Q1663" s="7" t="str">
        <f t="shared" si="223"/>
        <v>SB</v>
      </c>
      <c r="R1663" s="6">
        <v>0</v>
      </c>
      <c r="S1663" s="7">
        <v>1</v>
      </c>
      <c r="T1663" s="7">
        <v>0</v>
      </c>
      <c r="U1663" s="8">
        <v>0</v>
      </c>
      <c r="V1663" s="7" t="str">
        <f t="shared" si="224"/>
        <v>NAO-</v>
      </c>
      <c r="W1663" s="51">
        <v>1.18043750776977E-61</v>
      </c>
      <c r="X1663" s="52">
        <v>0.69525044840831796</v>
      </c>
      <c r="Y1663" s="52">
        <v>0.30474955159168099</v>
      </c>
      <c r="Z1663" s="53">
        <v>1.9190621944175801E-36</v>
      </c>
      <c r="AA1663" s="7" t="str">
        <f t="shared" si="225"/>
        <v>NAO-</v>
      </c>
      <c r="AB1663" s="51">
        <v>2.8340906000239002E-62</v>
      </c>
      <c r="AC1663" s="52">
        <v>0.71341272653656596</v>
      </c>
      <c r="AD1663" s="52">
        <v>0.28658727346343299</v>
      </c>
      <c r="AE1663" s="53">
        <v>2.0117277805240199E-35</v>
      </c>
      <c r="AF1663" s="7" t="str">
        <f t="shared" si="226"/>
        <v>NAO-</v>
      </c>
      <c r="AG1663" s="51">
        <v>0.24642567733256801</v>
      </c>
      <c r="AH1663" s="52">
        <v>0.31939108315125198</v>
      </c>
      <c r="AI1663" s="52">
        <v>0.22450504791974699</v>
      </c>
      <c r="AJ1663" s="53">
        <v>0.209678191596431</v>
      </c>
      <c r="AK1663" s="44" t="str">
        <f t="shared" si="228"/>
        <v>NAO-</v>
      </c>
      <c r="AL1663" s="51">
        <v>0.32470735785953098</v>
      </c>
      <c r="AM1663" s="52">
        <v>0.59168060200668804</v>
      </c>
      <c r="AN1663" s="52">
        <v>8.3612040133779195E-2</v>
      </c>
      <c r="AO1663" s="53">
        <v>0</v>
      </c>
      <c r="AP1663" s="44" t="str">
        <f t="shared" si="229"/>
        <v>NAO-</v>
      </c>
    </row>
    <row r="1664" spans="1:42" x14ac:dyDescent="0.3">
      <c r="A1664" s="4">
        <v>35586</v>
      </c>
      <c r="B1664" s="5">
        <f t="shared" si="221"/>
        <v>1997</v>
      </c>
      <c r="C1664" s="6">
        <v>0</v>
      </c>
      <c r="D1664" s="7">
        <v>1</v>
      </c>
      <c r="E1664" s="7">
        <v>0</v>
      </c>
      <c r="F1664" s="8">
        <v>0</v>
      </c>
      <c r="G1664" s="44" t="str">
        <f t="shared" si="222"/>
        <v>NAO-</v>
      </c>
      <c r="H1664" s="51">
        <v>1.25634083082861E-12</v>
      </c>
      <c r="I1664" s="52">
        <v>2.5718637270718101E-48</v>
      </c>
      <c r="J1664" s="52">
        <v>0.99999999803233597</v>
      </c>
      <c r="K1664" s="53">
        <v>1.9664025768978498E-9</v>
      </c>
      <c r="L1664" s="7" t="str">
        <f t="shared" si="227"/>
        <v>SB</v>
      </c>
      <c r="M1664" s="51">
        <v>9.8234225167830402E-14</v>
      </c>
      <c r="N1664" s="52">
        <v>0.99817764727546698</v>
      </c>
      <c r="O1664" s="52">
        <v>1.82235271967351E-3</v>
      </c>
      <c r="P1664" s="53">
        <v>4.7542908901239603E-12</v>
      </c>
      <c r="Q1664" s="7" t="str">
        <f t="shared" si="223"/>
        <v>NAO-</v>
      </c>
      <c r="R1664" s="6">
        <v>0</v>
      </c>
      <c r="S1664" s="7">
        <v>1</v>
      </c>
      <c r="T1664" s="7">
        <v>0</v>
      </c>
      <c r="U1664" s="8">
        <v>0</v>
      </c>
      <c r="V1664" s="7" t="str">
        <f t="shared" si="224"/>
        <v>NAO-</v>
      </c>
      <c r="W1664" s="51">
        <v>5.71052111892635E-40</v>
      </c>
      <c r="X1664" s="52">
        <v>0.87953459499939901</v>
      </c>
      <c r="Y1664" s="52">
        <v>0.120465405000601</v>
      </c>
      <c r="Z1664" s="53">
        <v>4.0472446965409602E-24</v>
      </c>
      <c r="AA1664" s="7" t="str">
        <f t="shared" si="225"/>
        <v>NAO-</v>
      </c>
      <c r="AB1664" s="51">
        <v>2.07883232087904E-39</v>
      </c>
      <c r="AC1664" s="52">
        <v>0.90139028451733905</v>
      </c>
      <c r="AD1664" s="52">
        <v>9.8609715482658594E-2</v>
      </c>
      <c r="AE1664" s="53">
        <v>2.6243601185280201E-23</v>
      </c>
      <c r="AF1664" s="7" t="str">
        <f t="shared" si="226"/>
        <v>NAO-</v>
      </c>
      <c r="AG1664" s="51">
        <v>0.26344478979316199</v>
      </c>
      <c r="AH1664" s="52">
        <v>0.298094309447126</v>
      </c>
      <c r="AI1664" s="52">
        <v>0.224261078366466</v>
      </c>
      <c r="AJ1664" s="53">
        <v>0.214199822393244</v>
      </c>
      <c r="AK1664" s="44" t="str">
        <f t="shared" si="228"/>
        <v>NAO-</v>
      </c>
      <c r="AL1664" s="51">
        <v>0.40746461821066199</v>
      </c>
      <c r="AM1664" s="52">
        <v>0.52845155095395102</v>
      </c>
      <c r="AN1664" s="52">
        <v>6.4083830835385894E-2</v>
      </c>
      <c r="AO1664" s="53">
        <v>0</v>
      </c>
      <c r="AP1664" s="44" t="str">
        <f t="shared" si="229"/>
        <v>NAO-</v>
      </c>
    </row>
    <row r="1665" spans="1:42" x14ac:dyDescent="0.3">
      <c r="A1665" s="4">
        <v>35587</v>
      </c>
      <c r="B1665" s="5">
        <f t="shared" si="221"/>
        <v>1997</v>
      </c>
      <c r="C1665" s="6">
        <v>0</v>
      </c>
      <c r="D1665" s="7">
        <v>1</v>
      </c>
      <c r="E1665" s="7">
        <v>0</v>
      </c>
      <c r="F1665" s="8">
        <v>0</v>
      </c>
      <c r="G1665" s="44" t="str">
        <f t="shared" si="222"/>
        <v>NAO-</v>
      </c>
      <c r="H1665" s="51">
        <v>1.4303381959413801E-9</v>
      </c>
      <c r="I1665" s="52">
        <v>2.5368108452174401E-28</v>
      </c>
      <c r="J1665" s="52">
        <v>0.99999995161172806</v>
      </c>
      <c r="K1665" s="53">
        <v>4.6957941655081901E-8</v>
      </c>
      <c r="L1665" s="7" t="str">
        <f t="shared" si="227"/>
        <v>SB</v>
      </c>
      <c r="M1665" s="51">
        <v>2.3220234645893401E-12</v>
      </c>
      <c r="N1665" s="52">
        <v>0.99724779948472597</v>
      </c>
      <c r="O1665" s="52">
        <v>2.7521921194528101E-3</v>
      </c>
      <c r="P1665" s="53">
        <v>8.3934909185437701E-9</v>
      </c>
      <c r="Q1665" s="7" t="str">
        <f t="shared" si="223"/>
        <v>NAO-</v>
      </c>
      <c r="R1665" s="6">
        <v>0</v>
      </c>
      <c r="S1665" s="7">
        <v>1</v>
      </c>
      <c r="T1665" s="7">
        <v>0</v>
      </c>
      <c r="U1665" s="8">
        <v>0</v>
      </c>
      <c r="V1665" s="7" t="str">
        <f t="shared" si="224"/>
        <v>NAO-</v>
      </c>
      <c r="W1665" s="51">
        <v>8.2936684670440502E-43</v>
      </c>
      <c r="X1665" s="52">
        <v>0.87981463822861405</v>
      </c>
      <c r="Y1665" s="52">
        <v>0.120185361771385</v>
      </c>
      <c r="Z1665" s="53">
        <v>1.88028947128495E-24</v>
      </c>
      <c r="AA1665" s="7" t="str">
        <f t="shared" si="225"/>
        <v>NAO-</v>
      </c>
      <c r="AB1665" s="51">
        <v>1.2363868314221801E-44</v>
      </c>
      <c r="AC1665" s="52">
        <v>0.89872576363486201</v>
      </c>
      <c r="AD1665" s="52">
        <v>0.10127423636513801</v>
      </c>
      <c r="AE1665" s="53">
        <v>7.6316357086319899E-24</v>
      </c>
      <c r="AF1665" s="7" t="str">
        <f t="shared" si="226"/>
        <v>NAO-</v>
      </c>
      <c r="AG1665" s="51">
        <v>0.26717977546801902</v>
      </c>
      <c r="AH1665" s="52">
        <v>0.29654941741836099</v>
      </c>
      <c r="AI1665" s="52">
        <v>0.22550425998221699</v>
      </c>
      <c r="AJ1665" s="53">
        <v>0.210766547131401</v>
      </c>
      <c r="AK1665" s="44" t="str">
        <f t="shared" si="228"/>
        <v>NAO-</v>
      </c>
      <c r="AL1665" s="51">
        <v>0.42578677991941599</v>
      </c>
      <c r="AM1665" s="52">
        <v>0.49159679117209298</v>
      </c>
      <c r="AN1665" s="52">
        <v>8.2616428908490303E-2</v>
      </c>
      <c r="AO1665" s="53">
        <v>0</v>
      </c>
      <c r="AP1665" s="44" t="str">
        <f t="shared" si="229"/>
        <v>NAO-</v>
      </c>
    </row>
    <row r="1666" spans="1:42" x14ac:dyDescent="0.3">
      <c r="A1666" s="4">
        <v>35588</v>
      </c>
      <c r="B1666" s="5">
        <f t="shared" si="221"/>
        <v>1997</v>
      </c>
      <c r="C1666" s="6">
        <v>0</v>
      </c>
      <c r="D1666" s="7">
        <v>1</v>
      </c>
      <c r="E1666" s="7">
        <v>0</v>
      </c>
      <c r="F1666" s="8">
        <v>0</v>
      </c>
      <c r="G1666" s="44" t="str">
        <f t="shared" si="222"/>
        <v>NAO-</v>
      </c>
      <c r="H1666" s="51">
        <v>2.6636371679457699E-5</v>
      </c>
      <c r="I1666" s="52">
        <v>3.4100932179004699E-43</v>
      </c>
      <c r="J1666" s="52">
        <v>0.99992466163027305</v>
      </c>
      <c r="K1666" s="53">
        <v>4.8701998046981099E-5</v>
      </c>
      <c r="L1666" s="7" t="str">
        <f t="shared" si="227"/>
        <v>SB</v>
      </c>
      <c r="M1666" s="51">
        <v>1.34083934751646E-9</v>
      </c>
      <c r="N1666" s="52">
        <v>0.99905175117798595</v>
      </c>
      <c r="O1666" s="52">
        <v>9.3104255181529396E-4</v>
      </c>
      <c r="P1666" s="53">
        <v>1.7204929370585501E-5</v>
      </c>
      <c r="Q1666" s="7" t="str">
        <f t="shared" si="223"/>
        <v>NAO-</v>
      </c>
      <c r="R1666" s="6">
        <v>0</v>
      </c>
      <c r="S1666" s="7">
        <v>1</v>
      </c>
      <c r="T1666" s="7">
        <v>0</v>
      </c>
      <c r="U1666" s="8">
        <v>0</v>
      </c>
      <c r="V1666" s="7" t="str">
        <f t="shared" si="224"/>
        <v>NAO-</v>
      </c>
      <c r="W1666" s="51">
        <v>3.4180493591882598E-24</v>
      </c>
      <c r="X1666" s="52">
        <v>0.84321857463278505</v>
      </c>
      <c r="Y1666" s="52">
        <v>0.15678142535433101</v>
      </c>
      <c r="Z1666" s="53">
        <v>1.2883729960633999E-11</v>
      </c>
      <c r="AA1666" s="7" t="str">
        <f t="shared" si="225"/>
        <v>NAO-</v>
      </c>
      <c r="AB1666" s="51">
        <v>1.1588994138216399E-25</v>
      </c>
      <c r="AC1666" s="52">
        <v>0.80040055074420802</v>
      </c>
      <c r="AD1666" s="52">
        <v>0.199599449217151</v>
      </c>
      <c r="AE1666" s="53">
        <v>3.8639986153472403E-11</v>
      </c>
      <c r="AF1666" s="7" t="str">
        <f t="shared" si="226"/>
        <v>NAO-</v>
      </c>
      <c r="AG1666" s="51">
        <v>0.276020214345919</v>
      </c>
      <c r="AH1666" s="52">
        <v>0.29055736491558098</v>
      </c>
      <c r="AI1666" s="52">
        <v>0.222621036045556</v>
      </c>
      <c r="AJ1666" s="53">
        <v>0.21080138469294199</v>
      </c>
      <c r="AK1666" s="44" t="str">
        <f t="shared" si="228"/>
        <v>NAO-</v>
      </c>
      <c r="AL1666" s="51">
        <v>0.47128901596378298</v>
      </c>
      <c r="AM1666" s="52">
        <v>0.47506155190215199</v>
      </c>
      <c r="AN1666" s="52">
        <v>5.3649432134064E-2</v>
      </c>
      <c r="AO1666" s="53">
        <v>0</v>
      </c>
      <c r="AP1666" s="44" t="str">
        <f t="shared" si="229"/>
        <v>NAO-</v>
      </c>
    </row>
    <row r="1667" spans="1:42" x14ac:dyDescent="0.3">
      <c r="A1667" s="4">
        <v>35589</v>
      </c>
      <c r="B1667" s="5">
        <f t="shared" si="221"/>
        <v>1997</v>
      </c>
      <c r="C1667" s="6">
        <v>0</v>
      </c>
      <c r="D1667" s="7">
        <v>1</v>
      </c>
      <c r="E1667" s="7">
        <v>0</v>
      </c>
      <c r="F1667" s="8">
        <v>0</v>
      </c>
      <c r="G1667" s="44" t="str">
        <f t="shared" si="222"/>
        <v>NAO-</v>
      </c>
      <c r="H1667" s="51">
        <v>3.09319015210165E-6</v>
      </c>
      <c r="I1667" s="52">
        <v>1.1595579598101E-34</v>
      </c>
      <c r="J1667" s="52">
        <v>0.81849270857590195</v>
      </c>
      <c r="K1667" s="53">
        <v>0.181504198233952</v>
      </c>
      <c r="L1667" s="7" t="str">
        <f t="shared" si="227"/>
        <v>SB</v>
      </c>
      <c r="M1667" s="51">
        <v>9.8957685296873391E-7</v>
      </c>
      <c r="N1667" s="52">
        <v>5.7152484022988899E-6</v>
      </c>
      <c r="O1667" s="52">
        <v>0.99131045579506605</v>
      </c>
      <c r="P1667" s="53">
        <v>8.6828393796807308E-3</v>
      </c>
      <c r="Q1667" s="7" t="str">
        <f t="shared" si="223"/>
        <v>SB</v>
      </c>
      <c r="R1667" s="6">
        <v>0</v>
      </c>
      <c r="S1667" s="7">
        <v>0</v>
      </c>
      <c r="T1667" s="7">
        <v>1</v>
      </c>
      <c r="U1667" s="8">
        <v>0</v>
      </c>
      <c r="V1667" s="7" t="str">
        <f t="shared" si="224"/>
        <v>SB</v>
      </c>
      <c r="W1667" s="51">
        <v>2.6324558283454701E-9</v>
      </c>
      <c r="X1667" s="52">
        <v>0.34944316458211599</v>
      </c>
      <c r="Y1667" s="52">
        <v>0.29014877949558099</v>
      </c>
      <c r="Z1667" s="53">
        <v>0.36040805328984699</v>
      </c>
      <c r="AA1667" s="7" t="str">
        <f t="shared" si="225"/>
        <v>Zonal</v>
      </c>
      <c r="AB1667" s="51">
        <v>2.8872330618978402E-10</v>
      </c>
      <c r="AC1667" s="52">
        <v>0.13673477728307601</v>
      </c>
      <c r="AD1667" s="52">
        <v>0.36312973381629499</v>
      </c>
      <c r="AE1667" s="53">
        <v>0.50013548861190404</v>
      </c>
      <c r="AF1667" s="7" t="str">
        <f t="shared" si="226"/>
        <v>Zonal</v>
      </c>
      <c r="AG1667" s="51">
        <v>0.306049674594292</v>
      </c>
      <c r="AH1667" s="52">
        <v>0.264945192750971</v>
      </c>
      <c r="AI1667" s="52">
        <v>0.227999317882431</v>
      </c>
      <c r="AJ1667" s="53">
        <v>0.201005814772305</v>
      </c>
      <c r="AK1667" s="44" t="str">
        <f t="shared" si="228"/>
        <v>AL</v>
      </c>
      <c r="AL1667" s="51">
        <v>0.50788247213779103</v>
      </c>
      <c r="AM1667" s="52">
        <v>0.35720364741641297</v>
      </c>
      <c r="AN1667" s="52">
        <v>0.134913880445795</v>
      </c>
      <c r="AO1667" s="53">
        <v>0</v>
      </c>
      <c r="AP1667" s="44" t="str">
        <f t="shared" si="229"/>
        <v>AL</v>
      </c>
    </row>
    <row r="1668" spans="1:42" x14ac:dyDescent="0.3">
      <c r="A1668" s="4">
        <v>35590</v>
      </c>
      <c r="B1668" s="5">
        <f t="shared" si="221"/>
        <v>1997</v>
      </c>
      <c r="C1668" s="6">
        <v>0</v>
      </c>
      <c r="D1668" s="7">
        <v>1</v>
      </c>
      <c r="E1668" s="7">
        <v>0</v>
      </c>
      <c r="F1668" s="8">
        <v>0</v>
      </c>
      <c r="G1668" s="44" t="str">
        <f t="shared" si="222"/>
        <v>NAO-</v>
      </c>
      <c r="H1668" s="51">
        <v>4.3172898034443803E-6</v>
      </c>
      <c r="I1668" s="52">
        <v>1.0858743084143601E-37</v>
      </c>
      <c r="J1668" s="52">
        <v>2.2998635935059201E-4</v>
      </c>
      <c r="K1668" s="53">
        <v>0.999765696350841</v>
      </c>
      <c r="L1668" s="7" t="str">
        <f t="shared" si="227"/>
        <v>Zonal</v>
      </c>
      <c r="M1668" s="51">
        <v>4.2895437854516601E-6</v>
      </c>
      <c r="N1668" s="52">
        <v>3.2354127734330299E-10</v>
      </c>
      <c r="O1668" s="52">
        <v>7.9665966498954299E-2</v>
      </c>
      <c r="P1668" s="53">
        <v>0.920329743633716</v>
      </c>
      <c r="Q1668" s="7" t="str">
        <f t="shared" si="223"/>
        <v>Zonal</v>
      </c>
      <c r="R1668" s="6">
        <v>0</v>
      </c>
      <c r="S1668" s="7">
        <v>0</v>
      </c>
      <c r="T1668" s="7">
        <v>1</v>
      </c>
      <c r="U1668" s="8">
        <v>0</v>
      </c>
      <c r="V1668" s="7" t="str">
        <f t="shared" si="224"/>
        <v>SB</v>
      </c>
      <c r="W1668" s="51">
        <v>5.9706468179915403E-15</v>
      </c>
      <c r="X1668" s="52">
        <v>1.31709815091224E-3</v>
      </c>
      <c r="Y1668" s="52">
        <v>0.343427059068872</v>
      </c>
      <c r="Z1668" s="53">
        <v>0.65525584278020998</v>
      </c>
      <c r="AA1668" s="7" t="str">
        <f t="shared" si="225"/>
        <v>Zonal</v>
      </c>
      <c r="AB1668" s="51">
        <v>1.40756971754286E-15</v>
      </c>
      <c r="AC1668" s="52">
        <v>1.3534784189876499E-4</v>
      </c>
      <c r="AD1668" s="52">
        <v>0.35145007964229702</v>
      </c>
      <c r="AE1668" s="53">
        <v>0.64841457251580303</v>
      </c>
      <c r="AF1668" s="7" t="str">
        <f t="shared" si="226"/>
        <v>Zonal</v>
      </c>
      <c r="AG1668" s="51">
        <v>0.30187915030526302</v>
      </c>
      <c r="AH1668" s="52">
        <v>0.21769353196558699</v>
      </c>
      <c r="AI1668" s="52">
        <v>0.27950316625450999</v>
      </c>
      <c r="AJ1668" s="53">
        <v>0.20092415147463699</v>
      </c>
      <c r="AK1668" s="44" t="str">
        <f t="shared" si="228"/>
        <v>AL</v>
      </c>
      <c r="AL1668" s="51">
        <v>0.47771620174172202</v>
      </c>
      <c r="AM1668" s="52">
        <v>0.16551017556931899</v>
      </c>
      <c r="AN1668" s="52">
        <v>0.35677362268895801</v>
      </c>
      <c r="AO1668" s="53">
        <v>0</v>
      </c>
      <c r="AP1668" s="44" t="str">
        <f t="shared" si="229"/>
        <v>AL</v>
      </c>
    </row>
    <row r="1669" spans="1:42" x14ac:dyDescent="0.3">
      <c r="A1669" s="4">
        <v>35591</v>
      </c>
      <c r="B1669" s="5">
        <f t="shared" ref="B1669:B1732" si="230">YEAR(A1669)</f>
        <v>1997</v>
      </c>
      <c r="C1669" s="6">
        <v>0</v>
      </c>
      <c r="D1669" s="7">
        <v>0</v>
      </c>
      <c r="E1669" s="7">
        <v>0</v>
      </c>
      <c r="F1669" s="8">
        <v>1</v>
      </c>
      <c r="G1669" s="44" t="str">
        <f t="shared" ref="G1669:G1732" si="231">INDEX($C$3:$F$3, MATCH(1,$C1669:$F1669,0))</f>
        <v>Zonal</v>
      </c>
      <c r="H1669" s="51">
        <v>2.9271047801652402E-5</v>
      </c>
      <c r="I1669" s="52">
        <v>6.5604995265189495E-33</v>
      </c>
      <c r="J1669" s="52">
        <v>7.7758165534533004E-4</v>
      </c>
      <c r="K1669" s="53">
        <v>0.99919314729685804</v>
      </c>
      <c r="L1669" s="7" t="str">
        <f t="shared" si="227"/>
        <v>Zonal</v>
      </c>
      <c r="M1669" s="51">
        <v>1.04762418286732E-4</v>
      </c>
      <c r="N1669" s="52">
        <v>5.5107432150638102E-12</v>
      </c>
      <c r="O1669" s="52">
        <v>0.15561104663795</v>
      </c>
      <c r="P1669" s="53">
        <v>0.84428419093824203</v>
      </c>
      <c r="Q1669" s="7" t="str">
        <f t="shared" ref="Q1669:Q1732" si="232">INDEX($M$3:$P$3, MATCH(MAX($M1669:$P1669),$M1669:$P1669,0))</f>
        <v>Zonal</v>
      </c>
      <c r="R1669" s="6">
        <v>0</v>
      </c>
      <c r="S1669" s="7">
        <v>0</v>
      </c>
      <c r="T1669" s="7">
        <v>1</v>
      </c>
      <c r="U1669" s="8">
        <v>0</v>
      </c>
      <c r="V1669" s="7" t="str">
        <f t="shared" ref="V1669:V1732" si="233">INDEX($R$3:$U$3, MATCH(MAX($R1669:$U1669),$R1669:$U1669,0))</f>
        <v>SB</v>
      </c>
      <c r="W1669" s="51">
        <v>9.8548347109700496E-7</v>
      </c>
      <c r="X1669" s="52">
        <v>0.105760778641348</v>
      </c>
      <c r="Y1669" s="52">
        <v>4.7625169505107298E-2</v>
      </c>
      <c r="Z1669" s="53">
        <v>0.84661306637007305</v>
      </c>
      <c r="AA1669" s="7" t="str">
        <f t="shared" ref="AA1669:AA1732" si="234">INDEX($W$3:$Z$3, MATCH(MAX($W1669:$Z1669),$W1669:$Z1669,0))</f>
        <v>Zonal</v>
      </c>
      <c r="AB1669" s="51">
        <v>1.02591880832103E-7</v>
      </c>
      <c r="AC1669" s="52">
        <v>3.5603002039500599E-2</v>
      </c>
      <c r="AD1669" s="52">
        <v>5.6442245063881902E-2</v>
      </c>
      <c r="AE1669" s="53">
        <v>0.90795465030473599</v>
      </c>
      <c r="AF1669" s="7" t="str">
        <f t="shared" ref="AF1669:AF1732" si="235">INDEX($AB$3:$AE$3, MATCH(MAX($AB1669:$AE1669),$AB1669:$AE1669,0))</f>
        <v>Zonal</v>
      </c>
      <c r="AG1669" s="51">
        <v>0.294474864010002</v>
      </c>
      <c r="AH1669" s="52">
        <v>0.211486349540491</v>
      </c>
      <c r="AI1669" s="52">
        <v>0.28747020836116799</v>
      </c>
      <c r="AJ1669" s="53">
        <v>0.20656857808833701</v>
      </c>
      <c r="AK1669" s="44" t="str">
        <f t="shared" si="228"/>
        <v>AL</v>
      </c>
      <c r="AL1669" s="51">
        <v>0.41598901679163502</v>
      </c>
      <c r="AM1669" s="52">
        <v>0.131164853733234</v>
      </c>
      <c r="AN1669" s="52">
        <v>0.45284612947512898</v>
      </c>
      <c r="AO1669" s="53">
        <v>0</v>
      </c>
      <c r="AP1669" s="44" t="str">
        <f t="shared" si="229"/>
        <v>SB</v>
      </c>
    </row>
    <row r="1670" spans="1:42" x14ac:dyDescent="0.3">
      <c r="A1670" s="4">
        <v>35592</v>
      </c>
      <c r="B1670" s="5">
        <f t="shared" si="230"/>
        <v>1997</v>
      </c>
      <c r="C1670" s="6">
        <v>0</v>
      </c>
      <c r="D1670" s="7">
        <v>1</v>
      </c>
      <c r="E1670" s="7">
        <v>0</v>
      </c>
      <c r="F1670" s="8">
        <v>0</v>
      </c>
      <c r="G1670" s="44" t="str">
        <f t="shared" si="231"/>
        <v>NAO-</v>
      </c>
      <c r="H1670" s="51">
        <v>3.0884324863871E-2</v>
      </c>
      <c r="I1670" s="52">
        <v>2.2883655630239901E-34</v>
      </c>
      <c r="J1670" s="52">
        <v>0.79863064079266999</v>
      </c>
      <c r="K1670" s="53">
        <v>0.17048503434346901</v>
      </c>
      <c r="L1670" s="7" t="str">
        <f t="shared" ref="L1670:L1733" si="236">INDEX($H$3:$K$3, MATCH(MAX($H1670:$K1670),$H1670:$K1670,0))</f>
        <v>SB</v>
      </c>
      <c r="M1670" s="51">
        <v>7.28988788540057E-2</v>
      </c>
      <c r="N1670" s="52">
        <v>2.0586337497880498E-6</v>
      </c>
      <c r="O1670" s="52">
        <v>0.89634951861671996</v>
      </c>
      <c r="P1670" s="53">
        <v>3.07495438955359E-2</v>
      </c>
      <c r="Q1670" s="7" t="str">
        <f t="shared" si="232"/>
        <v>SB</v>
      </c>
      <c r="R1670" s="6">
        <v>0</v>
      </c>
      <c r="S1670" s="7">
        <v>0</v>
      </c>
      <c r="T1670" s="7">
        <v>1</v>
      </c>
      <c r="U1670" s="8">
        <v>0</v>
      </c>
      <c r="V1670" s="7" t="str">
        <f t="shared" si="233"/>
        <v>SB</v>
      </c>
      <c r="W1670" s="51">
        <v>4.8017984902381898E-5</v>
      </c>
      <c r="X1670" s="52">
        <v>0.46505265668398399</v>
      </c>
      <c r="Y1670" s="52">
        <v>2.3816288532477501E-2</v>
      </c>
      <c r="Z1670" s="53">
        <v>0.51108303679863398</v>
      </c>
      <c r="AA1670" s="7" t="str">
        <f t="shared" si="234"/>
        <v>Zonal</v>
      </c>
      <c r="AB1670" s="51">
        <v>6.4516921357718397E-6</v>
      </c>
      <c r="AC1670" s="52">
        <v>0.33334286094576099</v>
      </c>
      <c r="AD1670" s="52">
        <v>3.5397732433461997E-2</v>
      </c>
      <c r="AE1670" s="53">
        <v>0.63125295492863998</v>
      </c>
      <c r="AF1670" s="7" t="str">
        <f t="shared" si="235"/>
        <v>Zonal</v>
      </c>
      <c r="AG1670" s="51">
        <v>0.28303171473908101</v>
      </c>
      <c r="AH1670" s="52">
        <v>0.251919147967894</v>
      </c>
      <c r="AI1670" s="52">
        <v>0.251967258243328</v>
      </c>
      <c r="AJ1670" s="53">
        <v>0.213081879049695</v>
      </c>
      <c r="AK1670" s="44" t="str">
        <f t="shared" si="228"/>
        <v>AL</v>
      </c>
      <c r="AL1670" s="51">
        <v>0.31548486667238201</v>
      </c>
      <c r="AM1670" s="52">
        <v>0.32092943496527399</v>
      </c>
      <c r="AN1670" s="52">
        <v>0.363585698362342</v>
      </c>
      <c r="AO1670" s="53">
        <v>0</v>
      </c>
      <c r="AP1670" s="44" t="str">
        <f t="shared" si="229"/>
        <v>SB</v>
      </c>
    </row>
    <row r="1671" spans="1:42" x14ac:dyDescent="0.3">
      <c r="A1671" s="4">
        <v>35593</v>
      </c>
      <c r="B1671" s="5">
        <f t="shared" si="230"/>
        <v>1997</v>
      </c>
      <c r="C1671" s="6">
        <v>0</v>
      </c>
      <c r="D1671" s="7">
        <v>1</v>
      </c>
      <c r="E1671" s="7">
        <v>0</v>
      </c>
      <c r="F1671" s="8">
        <v>0</v>
      </c>
      <c r="G1671" s="44" t="str">
        <f t="shared" si="231"/>
        <v>NAO-</v>
      </c>
      <c r="H1671" s="51">
        <v>1.98081608119333E-2</v>
      </c>
      <c r="I1671" s="52">
        <v>1.03080944665193E-23</v>
      </c>
      <c r="J1671" s="52">
        <v>0.97942474687813297</v>
      </c>
      <c r="K1671" s="53">
        <v>7.6709230992833303E-4</v>
      </c>
      <c r="L1671" s="7" t="str">
        <f t="shared" si="236"/>
        <v>SB</v>
      </c>
      <c r="M1671" s="51">
        <v>2.92096590628729E-2</v>
      </c>
      <c r="N1671" s="52">
        <v>5.8111853989652802E-2</v>
      </c>
      <c r="O1671" s="52">
        <v>0.91205320538732104</v>
      </c>
      <c r="P1671" s="53">
        <v>6.2528156016570396E-4</v>
      </c>
      <c r="Q1671" s="7" t="str">
        <f t="shared" si="232"/>
        <v>SB</v>
      </c>
      <c r="R1671" s="6">
        <v>1</v>
      </c>
      <c r="S1671" s="7">
        <v>0</v>
      </c>
      <c r="T1671" s="7">
        <v>0</v>
      </c>
      <c r="U1671" s="8">
        <v>0</v>
      </c>
      <c r="V1671" s="7" t="str">
        <f t="shared" si="233"/>
        <v>AL</v>
      </c>
      <c r="W1671" s="51">
        <v>4.9610507648608099E-3</v>
      </c>
      <c r="X1671" s="52">
        <v>0.92619287514530502</v>
      </c>
      <c r="Y1671" s="52">
        <v>9.3740773088674591E-3</v>
      </c>
      <c r="Z1671" s="53">
        <v>5.9471996780965097E-2</v>
      </c>
      <c r="AA1671" s="7" t="str">
        <f t="shared" si="234"/>
        <v>NAO-</v>
      </c>
      <c r="AB1671" s="51">
        <v>1.6271983790202701E-3</v>
      </c>
      <c r="AC1671" s="52">
        <v>0.91180558570176795</v>
      </c>
      <c r="AD1671" s="52">
        <v>1.4560187835348499E-2</v>
      </c>
      <c r="AE1671" s="53">
        <v>7.2007028083862307E-2</v>
      </c>
      <c r="AF1671" s="7" t="str">
        <f t="shared" si="235"/>
        <v>NAO-</v>
      </c>
      <c r="AG1671" s="51">
        <v>0.27342351451013602</v>
      </c>
      <c r="AH1671" s="52">
        <v>0.31104938452048803</v>
      </c>
      <c r="AI1671" s="52">
        <v>0.21730382389098901</v>
      </c>
      <c r="AJ1671" s="53">
        <v>0.198223277078385</v>
      </c>
      <c r="AK1671" s="44" t="str">
        <f t="shared" si="228"/>
        <v>NAO-</v>
      </c>
      <c r="AL1671" s="51">
        <v>0.30259156419410199</v>
      </c>
      <c r="AM1671" s="52">
        <v>0.47481158270527501</v>
      </c>
      <c r="AN1671" s="52">
        <v>0.22259685310062099</v>
      </c>
      <c r="AO1671" s="53">
        <v>0</v>
      </c>
      <c r="AP1671" s="44" t="str">
        <f t="shared" si="229"/>
        <v>NAO-</v>
      </c>
    </row>
    <row r="1672" spans="1:42" x14ac:dyDescent="0.3">
      <c r="A1672" s="4">
        <v>35594</v>
      </c>
      <c r="B1672" s="5">
        <f t="shared" si="230"/>
        <v>1997</v>
      </c>
      <c r="C1672" s="6">
        <v>0</v>
      </c>
      <c r="D1672" s="7">
        <v>1</v>
      </c>
      <c r="E1672" s="7">
        <v>0</v>
      </c>
      <c r="F1672" s="8">
        <v>0</v>
      </c>
      <c r="G1672" s="44" t="str">
        <f t="shared" si="231"/>
        <v>NAO-</v>
      </c>
      <c r="H1672" s="51">
        <v>5.1747193139642204E-4</v>
      </c>
      <c r="I1672" s="52">
        <v>4.5689885367988597E-13</v>
      </c>
      <c r="J1672" s="52">
        <v>0.99942395955822705</v>
      </c>
      <c r="K1672" s="53">
        <v>5.8568509912791901E-5</v>
      </c>
      <c r="L1672" s="7" t="str">
        <f t="shared" si="236"/>
        <v>SB</v>
      </c>
      <c r="M1672" s="51">
        <v>6.8730327160097002E-4</v>
      </c>
      <c r="N1672" s="52">
        <v>0.27868652952526402</v>
      </c>
      <c r="O1672" s="52">
        <v>0.72060191618910197</v>
      </c>
      <c r="P1672" s="53">
        <v>2.4251014034395399E-5</v>
      </c>
      <c r="Q1672" s="7" t="str">
        <f t="shared" si="232"/>
        <v>SB</v>
      </c>
      <c r="R1672" s="6">
        <v>1</v>
      </c>
      <c r="S1672" s="7">
        <v>0</v>
      </c>
      <c r="T1672" s="7">
        <v>0</v>
      </c>
      <c r="U1672" s="8">
        <v>0</v>
      </c>
      <c r="V1672" s="7" t="str">
        <f t="shared" si="233"/>
        <v>AL</v>
      </c>
      <c r="W1672" s="51">
        <v>3.00615455519402E-5</v>
      </c>
      <c r="X1672" s="52">
        <v>0.99086035207281198</v>
      </c>
      <c r="Y1672" s="52">
        <v>8.6510810988135907E-3</v>
      </c>
      <c r="Z1672" s="53">
        <v>4.5850528282227802E-4</v>
      </c>
      <c r="AA1672" s="7" t="str">
        <f t="shared" si="234"/>
        <v>NAO-</v>
      </c>
      <c r="AB1672" s="51">
        <v>1.6004394002463699E-5</v>
      </c>
      <c r="AC1672" s="52">
        <v>0.98836188933946201</v>
      </c>
      <c r="AD1672" s="52">
        <v>1.1010949161539199E-2</v>
      </c>
      <c r="AE1672" s="53">
        <v>6.1115710499613405E-4</v>
      </c>
      <c r="AF1672" s="7" t="str">
        <f t="shared" si="235"/>
        <v>NAO-</v>
      </c>
      <c r="AG1672" s="51">
        <v>0.27305867816755303</v>
      </c>
      <c r="AH1672" s="52">
        <v>0.33125860236794002</v>
      </c>
      <c r="AI1672" s="52">
        <v>0.197598472890885</v>
      </c>
      <c r="AJ1672" s="53">
        <v>0.19808424657362</v>
      </c>
      <c r="AK1672" s="44" t="str">
        <f t="shared" si="228"/>
        <v>NAO-</v>
      </c>
      <c r="AL1672" s="51">
        <v>0.34671961745755098</v>
      </c>
      <c r="AM1672" s="52">
        <v>0.56562791263119405</v>
      </c>
      <c r="AN1672" s="52">
        <v>8.7652469911253306E-2</v>
      </c>
      <c r="AO1672" s="53">
        <v>0</v>
      </c>
      <c r="AP1672" s="44" t="str">
        <f t="shared" si="229"/>
        <v>NAO-</v>
      </c>
    </row>
    <row r="1673" spans="1:42" x14ac:dyDescent="0.3">
      <c r="A1673" s="4">
        <v>35595</v>
      </c>
      <c r="B1673" s="5">
        <f t="shared" si="230"/>
        <v>1997</v>
      </c>
      <c r="C1673" s="6">
        <v>0</v>
      </c>
      <c r="D1673" s="7">
        <v>1</v>
      </c>
      <c r="E1673" s="7">
        <v>0</v>
      </c>
      <c r="F1673" s="8">
        <v>0</v>
      </c>
      <c r="G1673" s="44" t="str">
        <f t="shared" si="231"/>
        <v>NAO-</v>
      </c>
      <c r="H1673" s="51">
        <v>0.115135232973908</v>
      </c>
      <c r="I1673" s="52">
        <v>2.3937977846790598E-9</v>
      </c>
      <c r="J1673" s="52">
        <v>0.87233629655490796</v>
      </c>
      <c r="K1673" s="53">
        <v>1.2528468077392E-2</v>
      </c>
      <c r="L1673" s="7" t="str">
        <f t="shared" si="236"/>
        <v>SB</v>
      </c>
      <c r="M1673" s="51">
        <v>7.5261798250710901E-2</v>
      </c>
      <c r="N1673" s="52">
        <v>3.4196103714680598E-2</v>
      </c>
      <c r="O1673" s="52">
        <v>0.88911487639195397</v>
      </c>
      <c r="P1673" s="53">
        <v>1.4272216426440599E-3</v>
      </c>
      <c r="Q1673" s="7" t="str">
        <f t="shared" si="232"/>
        <v>SB</v>
      </c>
      <c r="R1673" s="6">
        <v>0</v>
      </c>
      <c r="S1673" s="7">
        <v>1</v>
      </c>
      <c r="T1673" s="7">
        <v>0</v>
      </c>
      <c r="U1673" s="8">
        <v>0</v>
      </c>
      <c r="V1673" s="7" t="str">
        <f t="shared" si="233"/>
        <v>NAO-</v>
      </c>
      <c r="W1673" s="51">
        <v>9.0233080772465798E-6</v>
      </c>
      <c r="X1673" s="52">
        <v>0.99217265327861304</v>
      </c>
      <c r="Y1673" s="52">
        <v>7.7046532421289303E-3</v>
      </c>
      <c r="Z1673" s="53">
        <v>1.1367017118138701E-4</v>
      </c>
      <c r="AA1673" s="7" t="str">
        <f t="shared" si="234"/>
        <v>NAO-</v>
      </c>
      <c r="AB1673" s="51">
        <v>4.8542236409416502E-6</v>
      </c>
      <c r="AC1673" s="52">
        <v>0.99039198448423404</v>
      </c>
      <c r="AD1673" s="52">
        <v>9.4632480460101996E-3</v>
      </c>
      <c r="AE1673" s="53">
        <v>1.3991324611537201E-4</v>
      </c>
      <c r="AF1673" s="7" t="str">
        <f t="shared" si="235"/>
        <v>NAO-</v>
      </c>
      <c r="AG1673" s="51">
        <v>0.2551830054416</v>
      </c>
      <c r="AH1673" s="52">
        <v>0.31977993466936799</v>
      </c>
      <c r="AI1673" s="52">
        <v>0.20470149979386801</v>
      </c>
      <c r="AJ1673" s="53">
        <v>0.220335560095162</v>
      </c>
      <c r="AK1673" s="44" t="str">
        <f t="shared" si="228"/>
        <v>NAO-</v>
      </c>
      <c r="AL1673" s="51">
        <v>0.26930830288522101</v>
      </c>
      <c r="AM1673" s="52">
        <v>0.661144009071437</v>
      </c>
      <c r="AN1673" s="52">
        <v>0</v>
      </c>
      <c r="AO1673" s="53">
        <v>6.9547688043341299E-2</v>
      </c>
      <c r="AP1673" s="44" t="str">
        <f t="shared" si="229"/>
        <v>NAO-</v>
      </c>
    </row>
    <row r="1674" spans="1:42" x14ac:dyDescent="0.3">
      <c r="A1674" s="4">
        <v>35596</v>
      </c>
      <c r="B1674" s="5">
        <f t="shared" si="230"/>
        <v>1997</v>
      </c>
      <c r="C1674" s="6">
        <v>0</v>
      </c>
      <c r="D1674" s="7">
        <v>1</v>
      </c>
      <c r="E1674" s="7">
        <v>0</v>
      </c>
      <c r="F1674" s="8">
        <v>0</v>
      </c>
      <c r="G1674" s="44" t="str">
        <f t="shared" si="231"/>
        <v>NAO-</v>
      </c>
      <c r="H1674" s="51">
        <v>0.45550469076981398</v>
      </c>
      <c r="I1674" s="52">
        <v>5.4007215812665299E-22</v>
      </c>
      <c r="J1674" s="52">
        <v>4.9905254654670599E-2</v>
      </c>
      <c r="K1674" s="53">
        <v>0.49459005457551702</v>
      </c>
      <c r="L1674" s="7" t="str">
        <f t="shared" si="236"/>
        <v>Zonal</v>
      </c>
      <c r="M1674" s="51">
        <v>0.43132464914905699</v>
      </c>
      <c r="N1674" s="52">
        <v>1.52818411867605E-4</v>
      </c>
      <c r="O1674" s="52">
        <v>0.302229381502578</v>
      </c>
      <c r="P1674" s="53">
        <v>0.26629315093648898</v>
      </c>
      <c r="Q1674" s="7" t="str">
        <f t="shared" si="232"/>
        <v>AL</v>
      </c>
      <c r="R1674" s="6">
        <v>0</v>
      </c>
      <c r="S1674" s="7">
        <v>1</v>
      </c>
      <c r="T1674" s="7">
        <v>0</v>
      </c>
      <c r="U1674" s="8">
        <v>0</v>
      </c>
      <c r="V1674" s="7" t="str">
        <f t="shared" si="233"/>
        <v>NAO-</v>
      </c>
      <c r="W1674" s="51">
        <v>7.6751474524341799E-9</v>
      </c>
      <c r="X1674" s="52">
        <v>0.91675402826238395</v>
      </c>
      <c r="Y1674" s="52">
        <v>8.2881630713997997E-2</v>
      </c>
      <c r="Z1674" s="53">
        <v>3.6433334847190102E-4</v>
      </c>
      <c r="AA1674" s="7" t="str">
        <f t="shared" si="234"/>
        <v>NAO-</v>
      </c>
      <c r="AB1674" s="51">
        <v>1.4283232434264901E-9</v>
      </c>
      <c r="AC1674" s="52">
        <v>0.90189963728792899</v>
      </c>
      <c r="AD1674" s="52">
        <v>9.7685218242122604E-2</v>
      </c>
      <c r="AE1674" s="53">
        <v>4.1514304162446899E-4</v>
      </c>
      <c r="AF1674" s="7" t="str">
        <f t="shared" si="235"/>
        <v>NAO-</v>
      </c>
      <c r="AG1674" s="51">
        <v>0.240990239824871</v>
      </c>
      <c r="AH1674" s="52">
        <v>0.28258061837385301</v>
      </c>
      <c r="AI1674" s="52">
        <v>0.23573512419543</v>
      </c>
      <c r="AJ1674" s="53">
        <v>0.240694017605844</v>
      </c>
      <c r="AK1674" s="44" t="str">
        <f t="shared" si="228"/>
        <v>NAO-</v>
      </c>
      <c r="AL1674" s="51">
        <v>0</v>
      </c>
      <c r="AM1674" s="52">
        <v>0.82561676241973603</v>
      </c>
      <c r="AN1674" s="52">
        <v>6.03244339303819E-2</v>
      </c>
      <c r="AO1674" s="53">
        <v>0.114058803649881</v>
      </c>
      <c r="AP1674" s="44" t="str">
        <f t="shared" si="229"/>
        <v>NAO-</v>
      </c>
    </row>
    <row r="1675" spans="1:42" x14ac:dyDescent="0.3">
      <c r="A1675" s="4">
        <v>35597</v>
      </c>
      <c r="B1675" s="5">
        <f t="shared" si="230"/>
        <v>1997</v>
      </c>
      <c r="C1675" s="6">
        <v>0</v>
      </c>
      <c r="D1675" s="7">
        <v>0</v>
      </c>
      <c r="E1675" s="7">
        <v>1</v>
      </c>
      <c r="F1675" s="8">
        <v>0</v>
      </c>
      <c r="G1675" s="44" t="str">
        <f t="shared" si="231"/>
        <v>SB</v>
      </c>
      <c r="H1675" s="51">
        <v>1.41954460626987E-3</v>
      </c>
      <c r="I1675" s="52">
        <v>1.20175125585863E-31</v>
      </c>
      <c r="J1675" s="52">
        <v>1.13005192572699E-2</v>
      </c>
      <c r="K1675" s="53">
        <v>0.98727993613647103</v>
      </c>
      <c r="L1675" s="7" t="str">
        <f t="shared" si="236"/>
        <v>Zonal</v>
      </c>
      <c r="M1675" s="51">
        <v>7.5334756761388696E-5</v>
      </c>
      <c r="N1675" s="52">
        <v>3.28243842376136E-8</v>
      </c>
      <c r="O1675" s="52">
        <v>0.99855557410620299</v>
      </c>
      <c r="P1675" s="53">
        <v>1.3690583126539501E-3</v>
      </c>
      <c r="Q1675" s="7" t="str">
        <f t="shared" si="232"/>
        <v>SB</v>
      </c>
      <c r="R1675" s="6">
        <v>0</v>
      </c>
      <c r="S1675" s="7">
        <v>0</v>
      </c>
      <c r="T1675" s="7">
        <v>0</v>
      </c>
      <c r="U1675" s="8">
        <v>1</v>
      </c>
      <c r="V1675" s="7" t="str">
        <f t="shared" si="233"/>
        <v>Zonal</v>
      </c>
      <c r="W1675" s="51">
        <v>1.2849239320534901E-13</v>
      </c>
      <c r="X1675" s="52">
        <v>2.6330765725868E-4</v>
      </c>
      <c r="Y1675" s="52">
        <v>0.93376758423296502</v>
      </c>
      <c r="Z1675" s="53">
        <v>6.5969108109647706E-2</v>
      </c>
      <c r="AA1675" s="7" t="str">
        <f t="shared" si="234"/>
        <v>SB</v>
      </c>
      <c r="AB1675" s="51">
        <v>6.1562976546229701E-15</v>
      </c>
      <c r="AC1675" s="52">
        <v>2.48508218159952E-4</v>
      </c>
      <c r="AD1675" s="52">
        <v>0.93449635712433998</v>
      </c>
      <c r="AE1675" s="53">
        <v>6.5255134657493594E-2</v>
      </c>
      <c r="AF1675" s="7" t="str">
        <f t="shared" si="235"/>
        <v>SB</v>
      </c>
      <c r="AG1675" s="51">
        <v>0.23509092016765101</v>
      </c>
      <c r="AH1675" s="52">
        <v>0.24169521866782401</v>
      </c>
      <c r="AI1675" s="52">
        <v>0.27790866905505901</v>
      </c>
      <c r="AJ1675" s="53">
        <v>0.245305192109465</v>
      </c>
      <c r="AK1675" s="44" t="str">
        <f t="shared" si="228"/>
        <v>SB</v>
      </c>
      <c r="AL1675" s="51">
        <v>0</v>
      </c>
      <c r="AM1675" s="52">
        <v>0.21957671957671901</v>
      </c>
      <c r="AN1675" s="52">
        <v>0.56006847183317698</v>
      </c>
      <c r="AO1675" s="53">
        <v>0.22035480859010201</v>
      </c>
      <c r="AP1675" s="44" t="str">
        <f t="shared" si="229"/>
        <v>SB</v>
      </c>
    </row>
    <row r="1676" spans="1:42" x14ac:dyDescent="0.3">
      <c r="A1676" s="4">
        <v>35598</v>
      </c>
      <c r="B1676" s="5">
        <f t="shared" si="230"/>
        <v>1997</v>
      </c>
      <c r="C1676" s="6">
        <v>0</v>
      </c>
      <c r="D1676" s="7">
        <v>0</v>
      </c>
      <c r="E1676" s="7">
        <v>1</v>
      </c>
      <c r="F1676" s="8">
        <v>0</v>
      </c>
      <c r="G1676" s="44" t="str">
        <f t="shared" si="231"/>
        <v>SB</v>
      </c>
      <c r="H1676" s="51">
        <v>5.6603589268207799E-2</v>
      </c>
      <c r="I1676" s="52">
        <v>2.2780146030618299E-14</v>
      </c>
      <c r="J1676" s="52">
        <v>9.4474543439356795E-3</v>
      </c>
      <c r="K1676" s="53">
        <v>0.93394895638782005</v>
      </c>
      <c r="L1676" s="7" t="str">
        <f t="shared" si="236"/>
        <v>Zonal</v>
      </c>
      <c r="M1676" s="51">
        <v>5.5967719106470401E-2</v>
      </c>
      <c r="N1676" s="52">
        <v>2.1141189868937399E-5</v>
      </c>
      <c r="O1676" s="52">
        <v>0.65280170900804702</v>
      </c>
      <c r="P1676" s="53">
        <v>0.29120943069562299</v>
      </c>
      <c r="Q1676" s="7" t="str">
        <f t="shared" si="232"/>
        <v>SB</v>
      </c>
      <c r="R1676" s="6">
        <v>0</v>
      </c>
      <c r="S1676" s="7">
        <v>0</v>
      </c>
      <c r="T1676" s="7">
        <v>0</v>
      </c>
      <c r="U1676" s="8">
        <v>1</v>
      </c>
      <c r="V1676" s="7" t="str">
        <f t="shared" si="233"/>
        <v>Zonal</v>
      </c>
      <c r="W1676" s="51">
        <v>1.4521981120989E-16</v>
      </c>
      <c r="X1676" s="52">
        <v>5.3772320556955497E-7</v>
      </c>
      <c r="Y1676" s="52">
        <v>0.76143544485616499</v>
      </c>
      <c r="Z1676" s="53">
        <v>0.23856401742062899</v>
      </c>
      <c r="AA1676" s="7" t="str">
        <f t="shared" si="234"/>
        <v>SB</v>
      </c>
      <c r="AB1676" s="51">
        <v>2.7840141011653899E-18</v>
      </c>
      <c r="AC1676" s="52">
        <v>5.3711010284107198E-7</v>
      </c>
      <c r="AD1676" s="52">
        <v>0.77330135317350202</v>
      </c>
      <c r="AE1676" s="53">
        <v>0.22669810971639301</v>
      </c>
      <c r="AF1676" s="7" t="str">
        <f t="shared" si="235"/>
        <v>SB</v>
      </c>
      <c r="AG1676" s="51">
        <v>0.22773534649702001</v>
      </c>
      <c r="AH1676" s="52">
        <v>0.22330825261359799</v>
      </c>
      <c r="AI1676" s="52">
        <v>0.28855142808148099</v>
      </c>
      <c r="AJ1676" s="53">
        <v>0.26040497280789898</v>
      </c>
      <c r="AK1676" s="44" t="str">
        <f t="shared" si="228"/>
        <v>SB</v>
      </c>
      <c r="AL1676" s="51">
        <v>5.4024583663758903E-2</v>
      </c>
      <c r="AM1676" s="52">
        <v>0</v>
      </c>
      <c r="AN1676" s="52">
        <v>0.49236716891356003</v>
      </c>
      <c r="AO1676" s="53">
        <v>0.45360824742268002</v>
      </c>
      <c r="AP1676" s="44" t="str">
        <f t="shared" si="229"/>
        <v>SB</v>
      </c>
    </row>
    <row r="1677" spans="1:42" x14ac:dyDescent="0.3">
      <c r="A1677" s="4">
        <v>35599</v>
      </c>
      <c r="B1677" s="5">
        <f t="shared" si="230"/>
        <v>1997</v>
      </c>
      <c r="C1677" s="6">
        <v>1</v>
      </c>
      <c r="D1677" s="7">
        <v>0</v>
      </c>
      <c r="E1677" s="7">
        <v>0</v>
      </c>
      <c r="F1677" s="8">
        <v>0</v>
      </c>
      <c r="G1677" s="44" t="str">
        <f t="shared" si="231"/>
        <v>AL</v>
      </c>
      <c r="H1677" s="51">
        <v>0.75319710336138801</v>
      </c>
      <c r="I1677" s="52">
        <v>2.67520564175925E-13</v>
      </c>
      <c r="J1677" s="52">
        <v>1.96592241292736E-3</v>
      </c>
      <c r="K1677" s="53">
        <v>0.244836974225415</v>
      </c>
      <c r="L1677" s="7" t="str">
        <f t="shared" si="236"/>
        <v>AL</v>
      </c>
      <c r="M1677" s="51">
        <v>0.681267246091945</v>
      </c>
      <c r="N1677" s="52">
        <v>6.0788135539154896E-3</v>
      </c>
      <c r="O1677" s="52">
        <v>2.7161554053604199E-4</v>
      </c>
      <c r="P1677" s="53">
        <v>0.312382324813609</v>
      </c>
      <c r="Q1677" s="7" t="str">
        <f t="shared" si="232"/>
        <v>AL</v>
      </c>
      <c r="R1677" s="6">
        <v>1</v>
      </c>
      <c r="S1677" s="7">
        <v>0</v>
      </c>
      <c r="T1677" s="7">
        <v>0</v>
      </c>
      <c r="U1677" s="8">
        <v>0</v>
      </c>
      <c r="V1677" s="7" t="str">
        <f t="shared" si="233"/>
        <v>AL</v>
      </c>
      <c r="W1677" s="51">
        <v>8.8857969727677294E-15</v>
      </c>
      <c r="X1677" s="52">
        <v>3.1272896439242902E-10</v>
      </c>
      <c r="Y1677" s="52">
        <v>0.63464068852137701</v>
      </c>
      <c r="Z1677" s="53">
        <v>0.36535931116588199</v>
      </c>
      <c r="AA1677" s="7" t="str">
        <f t="shared" si="234"/>
        <v>SB</v>
      </c>
      <c r="AB1677" s="51">
        <v>7.8506794662789195E-15</v>
      </c>
      <c r="AC1677" s="52">
        <v>3.4999440598009102E-10</v>
      </c>
      <c r="AD1677" s="52">
        <v>0.51787511230474004</v>
      </c>
      <c r="AE1677" s="53">
        <v>0.48212488734525599</v>
      </c>
      <c r="AF1677" s="7" t="str">
        <f t="shared" si="235"/>
        <v>SB</v>
      </c>
      <c r="AG1677" s="51">
        <v>0.23849459797633499</v>
      </c>
      <c r="AH1677" s="52">
        <v>0.210901884735715</v>
      </c>
      <c r="AI1677" s="52">
        <v>0.25762551722927801</v>
      </c>
      <c r="AJ1677" s="53">
        <v>0.29297800005866997</v>
      </c>
      <c r="AK1677" s="44" t="str">
        <f t="shared" si="228"/>
        <v>Zonal</v>
      </c>
      <c r="AL1677" s="51">
        <v>0.250247892910262</v>
      </c>
      <c r="AM1677" s="52">
        <v>0</v>
      </c>
      <c r="AN1677" s="52">
        <v>0.19992563212692099</v>
      </c>
      <c r="AO1677" s="53">
        <v>0.549826474962816</v>
      </c>
      <c r="AP1677" s="44" t="str">
        <f t="shared" si="229"/>
        <v>Zonal</v>
      </c>
    </row>
    <row r="1678" spans="1:42" x14ac:dyDescent="0.3">
      <c r="A1678" s="4">
        <v>35600</v>
      </c>
      <c r="B1678" s="5">
        <f t="shared" si="230"/>
        <v>1997</v>
      </c>
      <c r="C1678" s="6">
        <v>1</v>
      </c>
      <c r="D1678" s="7">
        <v>0</v>
      </c>
      <c r="E1678" s="7">
        <v>0</v>
      </c>
      <c r="F1678" s="8">
        <v>0</v>
      </c>
      <c r="G1678" s="44" t="str">
        <f t="shared" si="231"/>
        <v>AL</v>
      </c>
      <c r="H1678" s="51">
        <v>0.94094604036120399</v>
      </c>
      <c r="I1678" s="52">
        <v>2.64396199962583E-8</v>
      </c>
      <c r="J1678" s="52">
        <v>1.22997697968502E-3</v>
      </c>
      <c r="K1678" s="53">
        <v>5.78239562194868E-2</v>
      </c>
      <c r="L1678" s="7" t="str">
        <f t="shared" si="236"/>
        <v>AL</v>
      </c>
      <c r="M1678" s="51">
        <v>0.932170500297405</v>
      </c>
      <c r="N1678" s="52">
        <v>9.7545083083054197E-3</v>
      </c>
      <c r="O1678" s="52">
        <v>1.14753648130561E-4</v>
      </c>
      <c r="P1678" s="53">
        <v>5.7960237746144297E-2</v>
      </c>
      <c r="Q1678" s="7" t="str">
        <f t="shared" si="232"/>
        <v>AL</v>
      </c>
      <c r="R1678" s="6">
        <v>1</v>
      </c>
      <c r="S1678" s="7">
        <v>0</v>
      </c>
      <c r="T1678" s="7">
        <v>0</v>
      </c>
      <c r="U1678" s="8">
        <v>0</v>
      </c>
      <c r="V1678" s="7" t="str">
        <f t="shared" si="233"/>
        <v>AL</v>
      </c>
      <c r="W1678" s="51">
        <v>8.7499805880411899E-6</v>
      </c>
      <c r="X1678" s="52">
        <v>5.5133048808611201E-5</v>
      </c>
      <c r="Y1678" s="52">
        <v>8.5394039319026699E-2</v>
      </c>
      <c r="Z1678" s="53">
        <v>0.91454207765157602</v>
      </c>
      <c r="AA1678" s="7" t="str">
        <f t="shared" si="234"/>
        <v>Zonal</v>
      </c>
      <c r="AB1678" s="51">
        <v>1.19207907080123E-5</v>
      </c>
      <c r="AC1678" s="52">
        <v>4.0549088823003099E-5</v>
      </c>
      <c r="AD1678" s="52">
        <v>5.9350488183205E-2</v>
      </c>
      <c r="AE1678" s="53">
        <v>0.94059704193726301</v>
      </c>
      <c r="AF1678" s="7" t="str">
        <f t="shared" si="235"/>
        <v>Zonal</v>
      </c>
      <c r="AG1678" s="51">
        <v>0.27859193849434399</v>
      </c>
      <c r="AH1678" s="52">
        <v>0.22598934019135899</v>
      </c>
      <c r="AI1678" s="52">
        <v>0.21943708452923999</v>
      </c>
      <c r="AJ1678" s="53">
        <v>0.275981636785055</v>
      </c>
      <c r="AK1678" s="44" t="str">
        <f t="shared" si="228"/>
        <v>AL</v>
      </c>
      <c r="AL1678" s="51">
        <v>0.42156542564772398</v>
      </c>
      <c r="AM1678" s="52">
        <v>0.179185717396037</v>
      </c>
      <c r="AN1678" s="52">
        <v>0</v>
      </c>
      <c r="AO1678" s="53">
        <v>0.39924885695623702</v>
      </c>
      <c r="AP1678" s="44" t="str">
        <f t="shared" si="229"/>
        <v>AL</v>
      </c>
    </row>
    <row r="1679" spans="1:42" x14ac:dyDescent="0.3">
      <c r="A1679" s="4">
        <v>35601</v>
      </c>
      <c r="B1679" s="5">
        <f t="shared" si="230"/>
        <v>1997</v>
      </c>
      <c r="C1679" s="6">
        <v>1</v>
      </c>
      <c r="D1679" s="7">
        <v>0</v>
      </c>
      <c r="E1679" s="7">
        <v>0</v>
      </c>
      <c r="F1679" s="8">
        <v>0</v>
      </c>
      <c r="G1679" s="44" t="str">
        <f t="shared" si="231"/>
        <v>AL</v>
      </c>
      <c r="H1679" s="51">
        <v>0.99801291170951201</v>
      </c>
      <c r="I1679" s="52">
        <v>5.0770813486741298E-19</v>
      </c>
      <c r="J1679" s="52">
        <v>4.9359888087916501E-4</v>
      </c>
      <c r="K1679" s="53">
        <v>1.4934894095948101E-3</v>
      </c>
      <c r="L1679" s="7" t="str">
        <f t="shared" si="236"/>
        <v>AL</v>
      </c>
      <c r="M1679" s="51">
        <v>0.97644922088835795</v>
      </c>
      <c r="N1679" s="52">
        <v>9.9251536631765908E-3</v>
      </c>
      <c r="O1679" s="52">
        <v>9.7150147788484999E-5</v>
      </c>
      <c r="P1679" s="53">
        <v>1.35284753006854E-2</v>
      </c>
      <c r="Q1679" s="7" t="str">
        <f t="shared" si="232"/>
        <v>AL</v>
      </c>
      <c r="R1679" s="6">
        <v>1</v>
      </c>
      <c r="S1679" s="7">
        <v>0</v>
      </c>
      <c r="T1679" s="7">
        <v>0</v>
      </c>
      <c r="U1679" s="8">
        <v>0</v>
      </c>
      <c r="V1679" s="7" t="str">
        <f t="shared" si="233"/>
        <v>AL</v>
      </c>
      <c r="W1679" s="51">
        <v>1.04052636743107E-5</v>
      </c>
      <c r="X1679" s="52">
        <v>0.94743385553220205</v>
      </c>
      <c r="Y1679" s="52">
        <v>4.8398791231238802E-2</v>
      </c>
      <c r="Z1679" s="53">
        <v>4.1569479728838796E-3</v>
      </c>
      <c r="AA1679" s="7" t="str">
        <f t="shared" si="234"/>
        <v>NAO-</v>
      </c>
      <c r="AB1679" s="51">
        <v>6.0393742874620799E-6</v>
      </c>
      <c r="AC1679" s="52">
        <v>0.92967649095099902</v>
      </c>
      <c r="AD1679" s="52">
        <v>6.4142233041142693E-2</v>
      </c>
      <c r="AE1679" s="53">
        <v>6.1752366335713202E-3</v>
      </c>
      <c r="AF1679" s="7" t="str">
        <f t="shared" si="235"/>
        <v>NAO-</v>
      </c>
      <c r="AG1679" s="51">
        <v>0.298438290687707</v>
      </c>
      <c r="AH1679" s="52">
        <v>0.25742182582645201</v>
      </c>
      <c r="AI1679" s="52">
        <v>0.203143085413761</v>
      </c>
      <c r="AJ1679" s="53">
        <v>0.24099679807207899</v>
      </c>
      <c r="AK1679" s="44" t="str">
        <f t="shared" si="228"/>
        <v>AL</v>
      </c>
      <c r="AL1679" s="51">
        <v>0.431104628847777</v>
      </c>
      <c r="AM1679" s="52">
        <v>0.33499654563598602</v>
      </c>
      <c r="AN1679" s="52">
        <v>0</v>
      </c>
      <c r="AO1679" s="53">
        <v>0.233898825516235</v>
      </c>
      <c r="AP1679" s="44" t="str">
        <f t="shared" si="229"/>
        <v>AL</v>
      </c>
    </row>
    <row r="1680" spans="1:42" x14ac:dyDescent="0.3">
      <c r="A1680" s="4">
        <v>35602</v>
      </c>
      <c r="B1680" s="5">
        <f t="shared" si="230"/>
        <v>1997</v>
      </c>
      <c r="C1680" s="6">
        <v>1</v>
      </c>
      <c r="D1680" s="7">
        <v>0</v>
      </c>
      <c r="E1680" s="7">
        <v>0</v>
      </c>
      <c r="F1680" s="8">
        <v>0</v>
      </c>
      <c r="G1680" s="44" t="str">
        <f t="shared" si="231"/>
        <v>AL</v>
      </c>
      <c r="H1680" s="51">
        <v>0.90297765328016999</v>
      </c>
      <c r="I1680" s="52">
        <v>3.5849271506613903E-21</v>
      </c>
      <c r="J1680" s="52">
        <v>9.6308209874921905E-2</v>
      </c>
      <c r="K1680" s="53">
        <v>7.1413684490396004E-4</v>
      </c>
      <c r="L1680" s="7" t="str">
        <f t="shared" si="236"/>
        <v>AL</v>
      </c>
      <c r="M1680" s="51">
        <v>0.94574820653615499</v>
      </c>
      <c r="N1680" s="52">
        <v>2.0329478710734899E-4</v>
      </c>
      <c r="O1680" s="52">
        <v>5.3726099430022801E-2</v>
      </c>
      <c r="P1680" s="53">
        <v>3.2239924672833699E-4</v>
      </c>
      <c r="Q1680" s="7" t="str">
        <f t="shared" si="232"/>
        <v>AL</v>
      </c>
      <c r="R1680" s="6">
        <v>1</v>
      </c>
      <c r="S1680" s="7">
        <v>0</v>
      </c>
      <c r="T1680" s="7">
        <v>0</v>
      </c>
      <c r="U1680" s="8">
        <v>0</v>
      </c>
      <c r="V1680" s="7" t="str">
        <f t="shared" si="233"/>
        <v>AL</v>
      </c>
      <c r="W1680" s="51">
        <v>3.3585434931043701E-3</v>
      </c>
      <c r="X1680" s="52">
        <v>0.98448420621404598</v>
      </c>
      <c r="Y1680" s="52">
        <v>6.6350972322260201E-3</v>
      </c>
      <c r="Z1680" s="53">
        <v>5.5221530606250598E-3</v>
      </c>
      <c r="AA1680" s="7" t="str">
        <f t="shared" si="234"/>
        <v>NAO-</v>
      </c>
      <c r="AB1680" s="51">
        <v>1.90362473038112E-3</v>
      </c>
      <c r="AC1680" s="52">
        <v>0.982290147718474</v>
      </c>
      <c r="AD1680" s="52">
        <v>9.0507133229430006E-3</v>
      </c>
      <c r="AE1680" s="53">
        <v>6.7555142281998503E-3</v>
      </c>
      <c r="AF1680" s="7" t="str">
        <f t="shared" si="235"/>
        <v>NAO-</v>
      </c>
      <c r="AG1680" s="51">
        <v>0.28799716331852399</v>
      </c>
      <c r="AH1680" s="52">
        <v>0.26422864158440101</v>
      </c>
      <c r="AI1680" s="52">
        <v>0.20774494748922501</v>
      </c>
      <c r="AJ1680" s="53">
        <v>0.240029247607848</v>
      </c>
      <c r="AK1680" s="44" t="str">
        <f t="shared" si="228"/>
        <v>AL</v>
      </c>
      <c r="AL1680" s="51">
        <v>0.413831443184345</v>
      </c>
      <c r="AM1680" s="52">
        <v>0.37754058261062901</v>
      </c>
      <c r="AN1680" s="52">
        <v>0</v>
      </c>
      <c r="AO1680" s="53">
        <v>0.20862797420502499</v>
      </c>
      <c r="AP1680" s="44" t="str">
        <f t="shared" si="229"/>
        <v>AL</v>
      </c>
    </row>
    <row r="1681" spans="1:42" x14ac:dyDescent="0.3">
      <c r="A1681" s="4">
        <v>35603</v>
      </c>
      <c r="B1681" s="5">
        <f t="shared" si="230"/>
        <v>1997</v>
      </c>
      <c r="C1681" s="6">
        <v>1</v>
      </c>
      <c r="D1681" s="7">
        <v>0</v>
      </c>
      <c r="E1681" s="7">
        <v>0</v>
      </c>
      <c r="F1681" s="8">
        <v>0</v>
      </c>
      <c r="G1681" s="44" t="str">
        <f t="shared" si="231"/>
        <v>AL</v>
      </c>
      <c r="H1681" s="51">
        <v>0.84125879131245895</v>
      </c>
      <c r="I1681" s="52">
        <v>1.5347682669919799E-16</v>
      </c>
      <c r="J1681" s="52">
        <v>0.15759027946483001</v>
      </c>
      <c r="K1681" s="53">
        <v>1.1509292226985701E-3</v>
      </c>
      <c r="L1681" s="7" t="str">
        <f t="shared" si="236"/>
        <v>AL</v>
      </c>
      <c r="M1681" s="51">
        <v>0.83130833225134704</v>
      </c>
      <c r="N1681" s="52">
        <v>1.8550033572523099E-4</v>
      </c>
      <c r="O1681" s="52">
        <v>0.16834466741836299</v>
      </c>
      <c r="P1681" s="53">
        <v>1.6149999455816001E-4</v>
      </c>
      <c r="Q1681" s="7" t="str">
        <f t="shared" si="232"/>
        <v>AL</v>
      </c>
      <c r="R1681" s="6">
        <v>1</v>
      </c>
      <c r="S1681" s="7">
        <v>0</v>
      </c>
      <c r="T1681" s="7">
        <v>0</v>
      </c>
      <c r="U1681" s="8">
        <v>0</v>
      </c>
      <c r="V1681" s="7" t="str">
        <f t="shared" si="233"/>
        <v>AL</v>
      </c>
      <c r="W1681" s="51">
        <v>2.9926190009254201E-3</v>
      </c>
      <c r="X1681" s="52">
        <v>0.83049178067080298</v>
      </c>
      <c r="Y1681" s="52">
        <v>5.2044049889463699E-2</v>
      </c>
      <c r="Z1681" s="53">
        <v>0.114471550438807</v>
      </c>
      <c r="AA1681" s="7" t="str">
        <f t="shared" si="234"/>
        <v>NAO-</v>
      </c>
      <c r="AB1681" s="51">
        <v>1.42447419747651E-3</v>
      </c>
      <c r="AC1681" s="52">
        <v>0.82144359680790202</v>
      </c>
      <c r="AD1681" s="52">
        <v>5.40699221148545E-2</v>
      </c>
      <c r="AE1681" s="53">
        <v>0.123062006879766</v>
      </c>
      <c r="AF1681" s="7" t="str">
        <f t="shared" si="235"/>
        <v>NAO-</v>
      </c>
      <c r="AG1681" s="51">
        <v>0.26387881908160798</v>
      </c>
      <c r="AH1681" s="52">
        <v>0.26473443846640698</v>
      </c>
      <c r="AI1681" s="52">
        <v>0.21156431298409001</v>
      </c>
      <c r="AJ1681" s="53">
        <v>0.25982242946789302</v>
      </c>
      <c r="AK1681" s="44" t="str">
        <f t="shared" si="228"/>
        <v>NAO-</v>
      </c>
      <c r="AL1681" s="51">
        <v>0.28046330221013999</v>
      </c>
      <c r="AM1681" s="52">
        <v>0.41058976480321402</v>
      </c>
      <c r="AN1681" s="52">
        <v>0</v>
      </c>
      <c r="AO1681" s="53">
        <v>0.308946932986644</v>
      </c>
      <c r="AP1681" s="44" t="str">
        <f t="shared" si="229"/>
        <v>NAO-</v>
      </c>
    </row>
    <row r="1682" spans="1:42" x14ac:dyDescent="0.3">
      <c r="A1682" s="4">
        <v>35604</v>
      </c>
      <c r="B1682" s="5">
        <f t="shared" si="230"/>
        <v>1997</v>
      </c>
      <c r="C1682" s="6">
        <v>1</v>
      </c>
      <c r="D1682" s="7">
        <v>0</v>
      </c>
      <c r="E1682" s="7">
        <v>0</v>
      </c>
      <c r="F1682" s="8">
        <v>0</v>
      </c>
      <c r="G1682" s="44" t="str">
        <f t="shared" si="231"/>
        <v>AL</v>
      </c>
      <c r="H1682" s="51">
        <v>0.99760066708803197</v>
      </c>
      <c r="I1682" s="52">
        <v>4.3207168655787602E-20</v>
      </c>
      <c r="J1682" s="52">
        <v>2.1943404128689698E-3</v>
      </c>
      <c r="K1682" s="53">
        <v>2.049924991022E-4</v>
      </c>
      <c r="L1682" s="7" t="str">
        <f t="shared" si="236"/>
        <v>AL</v>
      </c>
      <c r="M1682" s="51">
        <v>0.98758766966956002</v>
      </c>
      <c r="N1682" s="52">
        <v>9.0973070419239493E-3</v>
      </c>
      <c r="O1682" s="52">
        <v>3.2068388906474001E-3</v>
      </c>
      <c r="P1682" s="53">
        <v>1.08184397867816E-4</v>
      </c>
      <c r="Q1682" s="7" t="str">
        <f t="shared" si="232"/>
        <v>AL</v>
      </c>
      <c r="R1682" s="6">
        <v>1</v>
      </c>
      <c r="S1682" s="7">
        <v>0</v>
      </c>
      <c r="T1682" s="7">
        <v>0</v>
      </c>
      <c r="U1682" s="8">
        <v>0</v>
      </c>
      <c r="V1682" s="7" t="str">
        <f t="shared" si="233"/>
        <v>AL</v>
      </c>
      <c r="W1682" s="51">
        <v>6.0773259775870399E-2</v>
      </c>
      <c r="X1682" s="52">
        <v>0.51210155238813204</v>
      </c>
      <c r="Y1682" s="52">
        <v>4.0314361441050599E-2</v>
      </c>
      <c r="Z1682" s="53">
        <v>0.38681082639494702</v>
      </c>
      <c r="AA1682" s="7" t="str">
        <f t="shared" si="234"/>
        <v>NAO-</v>
      </c>
      <c r="AB1682" s="51">
        <v>4.31483491599483E-2</v>
      </c>
      <c r="AC1682" s="52">
        <v>0.51291962123947199</v>
      </c>
      <c r="AD1682" s="52">
        <v>3.6810286763953197E-2</v>
      </c>
      <c r="AE1682" s="53">
        <v>0.407121742836624</v>
      </c>
      <c r="AF1682" s="7" t="str">
        <f t="shared" si="235"/>
        <v>NAO-</v>
      </c>
      <c r="AG1682" s="51">
        <v>0.241133103782634</v>
      </c>
      <c r="AH1682" s="52">
        <v>0.26317166050801699</v>
      </c>
      <c r="AI1682" s="52">
        <v>0.20812344286717899</v>
      </c>
      <c r="AJ1682" s="53">
        <v>0.28757179284216799</v>
      </c>
      <c r="AK1682" s="44" t="str">
        <f t="shared" si="228"/>
        <v>Zonal</v>
      </c>
      <c r="AL1682" s="51">
        <v>0.140295727092793</v>
      </c>
      <c r="AM1682" s="52">
        <v>0.41366864594248398</v>
      </c>
      <c r="AN1682" s="52">
        <v>0</v>
      </c>
      <c r="AO1682" s="53">
        <v>0.44603562696472199</v>
      </c>
      <c r="AP1682" s="44" t="str">
        <f t="shared" si="229"/>
        <v>Zonal</v>
      </c>
    </row>
    <row r="1683" spans="1:42" x14ac:dyDescent="0.3">
      <c r="A1683" s="4">
        <v>35605</v>
      </c>
      <c r="B1683" s="5">
        <f t="shared" si="230"/>
        <v>1997</v>
      </c>
      <c r="C1683" s="6">
        <v>1</v>
      </c>
      <c r="D1683" s="7">
        <v>0</v>
      </c>
      <c r="E1683" s="7">
        <v>0</v>
      </c>
      <c r="F1683" s="8">
        <v>0</v>
      </c>
      <c r="G1683" s="44" t="str">
        <f t="shared" si="231"/>
        <v>AL</v>
      </c>
      <c r="H1683" s="51">
        <v>0.99968870958968903</v>
      </c>
      <c r="I1683" s="52">
        <v>1.8071971867035899E-20</v>
      </c>
      <c r="J1683" s="52">
        <v>4.3709327661600602E-5</v>
      </c>
      <c r="K1683" s="53">
        <v>2.6758108265301602E-4</v>
      </c>
      <c r="L1683" s="7" t="str">
        <f t="shared" si="236"/>
        <v>AL</v>
      </c>
      <c r="M1683" s="51">
        <v>0.55373223504450397</v>
      </c>
      <c r="N1683" s="52">
        <v>0.44586876486195698</v>
      </c>
      <c r="O1683" s="52">
        <v>1.6950508926926401E-5</v>
      </c>
      <c r="P1683" s="53">
        <v>3.8204958460001702E-4</v>
      </c>
      <c r="Q1683" s="7" t="str">
        <f t="shared" si="232"/>
        <v>AL</v>
      </c>
      <c r="R1683" s="6">
        <v>1</v>
      </c>
      <c r="S1683" s="7">
        <v>0</v>
      </c>
      <c r="T1683" s="7">
        <v>0</v>
      </c>
      <c r="U1683" s="8">
        <v>0</v>
      </c>
      <c r="V1683" s="7" t="str">
        <f t="shared" si="233"/>
        <v>AL</v>
      </c>
      <c r="W1683" s="51">
        <v>0.20616736911400099</v>
      </c>
      <c r="X1683" s="52">
        <v>0.76911019797674995</v>
      </c>
      <c r="Y1683" s="52">
        <v>4.0852012103459899E-3</v>
      </c>
      <c r="Z1683" s="53">
        <v>2.0637231698900499E-2</v>
      </c>
      <c r="AA1683" s="7" t="str">
        <f t="shared" si="234"/>
        <v>NAO-</v>
      </c>
      <c r="AB1683" s="51">
        <v>0.197279047583684</v>
      </c>
      <c r="AC1683" s="52">
        <v>0.77568355818591095</v>
      </c>
      <c r="AD1683" s="52">
        <v>4.5993860439492102E-3</v>
      </c>
      <c r="AE1683" s="53">
        <v>2.2438008186455301E-2</v>
      </c>
      <c r="AF1683" s="7" t="str">
        <f t="shared" si="235"/>
        <v>NAO-</v>
      </c>
      <c r="AG1683" s="51">
        <v>0.25178617067373099</v>
      </c>
      <c r="AH1683" s="52">
        <v>0.27130002623660499</v>
      </c>
      <c r="AI1683" s="52">
        <v>0.20264956320817401</v>
      </c>
      <c r="AJ1683" s="53">
        <v>0.27426423988148801</v>
      </c>
      <c r="AK1683" s="44" t="str">
        <f t="shared" si="228"/>
        <v>Zonal</v>
      </c>
      <c r="AL1683" s="51">
        <v>0.22843933632906999</v>
      </c>
      <c r="AM1683" s="52">
        <v>0.40520221223643199</v>
      </c>
      <c r="AN1683" s="52">
        <v>0</v>
      </c>
      <c r="AO1683" s="53">
        <v>0.36635845143449702</v>
      </c>
      <c r="AP1683" s="44" t="str">
        <f t="shared" si="229"/>
        <v>NAO-</v>
      </c>
    </row>
    <row r="1684" spans="1:42" x14ac:dyDescent="0.3">
      <c r="A1684" s="4">
        <v>35606</v>
      </c>
      <c r="B1684" s="5">
        <f t="shared" si="230"/>
        <v>1997</v>
      </c>
      <c r="C1684" s="6">
        <v>1</v>
      </c>
      <c r="D1684" s="7">
        <v>0</v>
      </c>
      <c r="E1684" s="7">
        <v>0</v>
      </c>
      <c r="F1684" s="8">
        <v>0</v>
      </c>
      <c r="G1684" s="44" t="str">
        <f t="shared" si="231"/>
        <v>AL</v>
      </c>
      <c r="H1684" s="51">
        <v>0.99424464971068605</v>
      </c>
      <c r="I1684" s="52">
        <v>4.5245962695364698E-14</v>
      </c>
      <c r="J1684" s="52">
        <v>5.5675608140604597E-3</v>
      </c>
      <c r="K1684" s="53">
        <v>1.87789475206259E-4</v>
      </c>
      <c r="L1684" s="7" t="str">
        <f t="shared" si="236"/>
        <v>AL</v>
      </c>
      <c r="M1684" s="51">
        <v>9.2083128736439399E-3</v>
      </c>
      <c r="N1684" s="52">
        <v>0.98916975062411905</v>
      </c>
      <c r="O1684" s="52">
        <v>1.59154111313644E-3</v>
      </c>
      <c r="P1684" s="53">
        <v>3.03953891035608E-5</v>
      </c>
      <c r="Q1684" s="7" t="str">
        <f t="shared" si="232"/>
        <v>NAO-</v>
      </c>
      <c r="R1684" s="6">
        <v>1</v>
      </c>
      <c r="S1684" s="7">
        <v>0</v>
      </c>
      <c r="T1684" s="7">
        <v>0</v>
      </c>
      <c r="U1684" s="8">
        <v>0</v>
      </c>
      <c r="V1684" s="7" t="str">
        <f t="shared" si="233"/>
        <v>AL</v>
      </c>
      <c r="W1684" s="51">
        <v>0.37134227302017198</v>
      </c>
      <c r="X1684" s="52">
        <v>0.60226904621434696</v>
      </c>
      <c r="Y1684" s="52">
        <v>3.9395750583979998E-3</v>
      </c>
      <c r="Z1684" s="53">
        <v>2.2449105707082001E-2</v>
      </c>
      <c r="AA1684" s="7" t="str">
        <f t="shared" si="234"/>
        <v>NAO-</v>
      </c>
      <c r="AB1684" s="51">
        <v>0.33938122229956302</v>
      </c>
      <c r="AC1684" s="52">
        <v>0.63179343403812804</v>
      </c>
      <c r="AD1684" s="52">
        <v>5.3182415952505897E-3</v>
      </c>
      <c r="AE1684" s="53">
        <v>2.35071020670585E-2</v>
      </c>
      <c r="AF1684" s="7" t="str">
        <f t="shared" si="235"/>
        <v>NAO-</v>
      </c>
      <c r="AG1684" s="51">
        <v>0.25597472237643898</v>
      </c>
      <c r="AH1684" s="52">
        <v>0.29259970923137602</v>
      </c>
      <c r="AI1684" s="52">
        <v>0.20170112944579899</v>
      </c>
      <c r="AJ1684" s="53">
        <v>0.24972443894638399</v>
      </c>
      <c r="AK1684" s="44" t="str">
        <f t="shared" si="228"/>
        <v>NAO-</v>
      </c>
      <c r="AL1684" s="51">
        <v>0.21615954749366101</v>
      </c>
      <c r="AM1684" s="52">
        <v>0.52740393992588197</v>
      </c>
      <c r="AN1684" s="52">
        <v>0</v>
      </c>
      <c r="AO1684" s="53">
        <v>0.25643651258045602</v>
      </c>
      <c r="AP1684" s="44" t="str">
        <f t="shared" si="229"/>
        <v>NAO-</v>
      </c>
    </row>
    <row r="1685" spans="1:42" x14ac:dyDescent="0.3">
      <c r="A1685" s="4">
        <v>35607</v>
      </c>
      <c r="B1685" s="5">
        <f t="shared" si="230"/>
        <v>1997</v>
      </c>
      <c r="C1685" s="6">
        <v>0</v>
      </c>
      <c r="D1685" s="7">
        <v>0</v>
      </c>
      <c r="E1685" s="7">
        <v>1</v>
      </c>
      <c r="F1685" s="8">
        <v>0</v>
      </c>
      <c r="G1685" s="44" t="str">
        <f t="shared" si="231"/>
        <v>SB</v>
      </c>
      <c r="H1685" s="51">
        <v>1.9715834644364301E-3</v>
      </c>
      <c r="I1685" s="52">
        <v>1.0863029624145599E-26</v>
      </c>
      <c r="J1685" s="52">
        <v>0.99800301220249399</v>
      </c>
      <c r="K1685" s="53">
        <v>2.5404333074434599E-5</v>
      </c>
      <c r="L1685" s="7" t="str">
        <f t="shared" si="236"/>
        <v>SB</v>
      </c>
      <c r="M1685" s="51">
        <v>1.6855575872943001E-4</v>
      </c>
      <c r="N1685" s="52">
        <v>6.7754290085749098E-5</v>
      </c>
      <c r="O1685" s="52">
        <v>0.999763266593655</v>
      </c>
      <c r="P1685" s="53">
        <v>4.2335752101240698E-7</v>
      </c>
      <c r="Q1685" s="7" t="str">
        <f t="shared" si="232"/>
        <v>SB</v>
      </c>
      <c r="R1685" s="6">
        <v>0</v>
      </c>
      <c r="S1685" s="7">
        <v>0</v>
      </c>
      <c r="T1685" s="7">
        <v>0</v>
      </c>
      <c r="U1685" s="8">
        <v>1</v>
      </c>
      <c r="V1685" s="7" t="str">
        <f t="shared" si="233"/>
        <v>Zonal</v>
      </c>
      <c r="W1685" s="51">
        <v>1.59811417027403E-4</v>
      </c>
      <c r="X1685" s="52">
        <v>9.8490026345591494E-2</v>
      </c>
      <c r="Y1685" s="52">
        <v>5.24453720221464E-2</v>
      </c>
      <c r="Z1685" s="53">
        <v>0.84890479021523402</v>
      </c>
      <c r="AA1685" s="7" t="str">
        <f t="shared" si="234"/>
        <v>Zonal</v>
      </c>
      <c r="AB1685" s="51">
        <v>1.5214752964705399E-5</v>
      </c>
      <c r="AC1685" s="52">
        <v>0.14791647607775901</v>
      </c>
      <c r="AD1685" s="52">
        <v>7.3308259090609298E-2</v>
      </c>
      <c r="AE1685" s="53">
        <v>0.778760050078667</v>
      </c>
      <c r="AF1685" s="7" t="str">
        <f t="shared" si="235"/>
        <v>Zonal</v>
      </c>
      <c r="AG1685" s="51">
        <v>0.23979434148393</v>
      </c>
      <c r="AH1685" s="52">
        <v>0.27265369642263498</v>
      </c>
      <c r="AI1685" s="52">
        <v>0.24529030200084301</v>
      </c>
      <c r="AJ1685" s="53">
        <v>0.24226166009258901</v>
      </c>
      <c r="AK1685" s="44" t="str">
        <f t="shared" si="228"/>
        <v>NAO-</v>
      </c>
      <c r="AL1685" s="51">
        <v>0</v>
      </c>
      <c r="AM1685" s="52">
        <v>0.48860460783704801</v>
      </c>
      <c r="AN1685" s="52">
        <v>0.37688629447928901</v>
      </c>
      <c r="AO1685" s="53">
        <v>0.13450909768366101</v>
      </c>
      <c r="AP1685" s="44" t="str">
        <f t="shared" si="229"/>
        <v>NAO-</v>
      </c>
    </row>
    <row r="1686" spans="1:42" x14ac:dyDescent="0.3">
      <c r="A1686" s="4">
        <v>35608</v>
      </c>
      <c r="B1686" s="5">
        <f t="shared" si="230"/>
        <v>1997</v>
      </c>
      <c r="C1686" s="6">
        <v>0</v>
      </c>
      <c r="D1686" s="7">
        <v>0</v>
      </c>
      <c r="E1686" s="7">
        <v>1</v>
      </c>
      <c r="F1686" s="8">
        <v>0</v>
      </c>
      <c r="G1686" s="44" t="str">
        <f t="shared" si="231"/>
        <v>SB</v>
      </c>
      <c r="H1686" s="51">
        <v>1.3422684322226899E-6</v>
      </c>
      <c r="I1686" s="52">
        <v>7.5712967113228098E-40</v>
      </c>
      <c r="J1686" s="52">
        <v>0.99992730091548598</v>
      </c>
      <c r="K1686" s="53">
        <v>7.1356816092448203E-5</v>
      </c>
      <c r="L1686" s="7" t="str">
        <f t="shared" si="236"/>
        <v>SB</v>
      </c>
      <c r="M1686" s="51">
        <v>6.9862019578145498E-8</v>
      </c>
      <c r="N1686" s="52">
        <v>2.14546601974364E-6</v>
      </c>
      <c r="O1686" s="52">
        <v>0.99999777416215796</v>
      </c>
      <c r="P1686" s="53">
        <v>1.05098034877653E-8</v>
      </c>
      <c r="Q1686" s="7" t="str">
        <f t="shared" si="232"/>
        <v>SB</v>
      </c>
      <c r="R1686" s="6">
        <v>0</v>
      </c>
      <c r="S1686" s="7">
        <v>0</v>
      </c>
      <c r="T1686" s="7">
        <v>0</v>
      </c>
      <c r="U1686" s="8">
        <v>1</v>
      </c>
      <c r="V1686" s="7" t="str">
        <f t="shared" si="233"/>
        <v>Zonal</v>
      </c>
      <c r="W1686" s="51">
        <v>2.79839654624645E-15</v>
      </c>
      <c r="X1686" s="52">
        <v>7.4256898681508904E-4</v>
      </c>
      <c r="Y1686" s="52">
        <v>0.34997935254031098</v>
      </c>
      <c r="Z1686" s="53">
        <v>0.649278078472869</v>
      </c>
      <c r="AA1686" s="7" t="str">
        <f t="shared" si="234"/>
        <v>Zonal</v>
      </c>
      <c r="AB1686" s="51">
        <v>3.7166408063322203E-18</v>
      </c>
      <c r="AC1686" s="52">
        <v>1.26381299808665E-3</v>
      </c>
      <c r="AD1686" s="52">
        <v>0.49996619271728299</v>
      </c>
      <c r="AE1686" s="53">
        <v>0.49876999428462898</v>
      </c>
      <c r="AF1686" s="7" t="str">
        <f t="shared" si="235"/>
        <v>SB</v>
      </c>
      <c r="AG1686" s="51">
        <v>0.22982409484968599</v>
      </c>
      <c r="AH1686" s="52">
        <v>0.27315585278976301</v>
      </c>
      <c r="AI1686" s="52">
        <v>0.26643813005056199</v>
      </c>
      <c r="AJ1686" s="53">
        <v>0.230581922309987</v>
      </c>
      <c r="AK1686" s="44" t="str">
        <f t="shared" si="228"/>
        <v>NAO-</v>
      </c>
      <c r="AL1686" s="51">
        <v>0</v>
      </c>
      <c r="AM1686" s="52">
        <v>0.43720712277413298</v>
      </c>
      <c r="AN1686" s="52">
        <v>0.48026658335936601</v>
      </c>
      <c r="AO1686" s="53">
        <v>8.2526293866499997E-2</v>
      </c>
      <c r="AP1686" s="44" t="str">
        <f t="shared" si="229"/>
        <v>SB</v>
      </c>
    </row>
    <row r="1687" spans="1:42" x14ac:dyDescent="0.3">
      <c r="A1687" s="4">
        <v>35609</v>
      </c>
      <c r="B1687" s="5">
        <f t="shared" si="230"/>
        <v>1997</v>
      </c>
      <c r="C1687" s="6">
        <v>0</v>
      </c>
      <c r="D1687" s="7">
        <v>0</v>
      </c>
      <c r="E1687" s="7">
        <v>1</v>
      </c>
      <c r="F1687" s="8">
        <v>0</v>
      </c>
      <c r="G1687" s="44" t="str">
        <f t="shared" si="231"/>
        <v>SB</v>
      </c>
      <c r="H1687" s="51">
        <v>2.9288447962923802E-7</v>
      </c>
      <c r="I1687" s="52">
        <v>2.7904098064335698E-41</v>
      </c>
      <c r="J1687" s="52">
        <v>0.99322388505604897</v>
      </c>
      <c r="K1687" s="53">
        <v>6.7758220594735397E-3</v>
      </c>
      <c r="L1687" s="7" t="str">
        <f t="shared" si="236"/>
        <v>SB</v>
      </c>
      <c r="M1687" s="51">
        <v>5.18862622858373E-9</v>
      </c>
      <c r="N1687" s="52">
        <v>1.2422932181581601E-5</v>
      </c>
      <c r="O1687" s="52">
        <v>0.99998547214983102</v>
      </c>
      <c r="P1687" s="53">
        <v>2.0997293621171099E-6</v>
      </c>
      <c r="Q1687" s="7" t="str">
        <f t="shared" si="232"/>
        <v>SB</v>
      </c>
      <c r="R1687" s="6">
        <v>0</v>
      </c>
      <c r="S1687" s="7">
        <v>0</v>
      </c>
      <c r="T1687" s="7">
        <v>0</v>
      </c>
      <c r="U1687" s="8">
        <v>1</v>
      </c>
      <c r="V1687" s="7" t="str">
        <f t="shared" si="233"/>
        <v>Zonal</v>
      </c>
      <c r="W1687" s="51">
        <v>1.2922633982757101E-10</v>
      </c>
      <c r="X1687" s="52">
        <v>3.4462771521183003E-2</v>
      </c>
      <c r="Y1687" s="52">
        <v>0.29561288363397797</v>
      </c>
      <c r="Z1687" s="53">
        <v>0.66992434471561102</v>
      </c>
      <c r="AA1687" s="7" t="str">
        <f t="shared" si="234"/>
        <v>Zonal</v>
      </c>
      <c r="AB1687" s="51">
        <v>8.9841430998369999E-13</v>
      </c>
      <c r="AC1687" s="52">
        <v>4.3372589814685801E-2</v>
      </c>
      <c r="AD1687" s="52">
        <v>0.398292092860909</v>
      </c>
      <c r="AE1687" s="53">
        <v>0.55833531732350705</v>
      </c>
      <c r="AF1687" s="7" t="str">
        <f t="shared" si="235"/>
        <v>Zonal</v>
      </c>
      <c r="AG1687" s="51">
        <v>0.22807353445837</v>
      </c>
      <c r="AH1687" s="52">
        <v>0.284895189894879</v>
      </c>
      <c r="AI1687" s="52">
        <v>0.26965994569448598</v>
      </c>
      <c r="AJ1687" s="53">
        <v>0.21737132995226199</v>
      </c>
      <c r="AK1687" s="44" t="str">
        <f t="shared" si="228"/>
        <v>NAO-</v>
      </c>
      <c r="AL1687" s="51">
        <v>2.22170793797732E-2</v>
      </c>
      <c r="AM1687" s="52">
        <v>0.49097431150196702</v>
      </c>
      <c r="AN1687" s="52">
        <v>0.48680860911825902</v>
      </c>
      <c r="AO1687" s="53">
        <v>0</v>
      </c>
      <c r="AP1687" s="44" t="str">
        <f t="shared" si="229"/>
        <v>NAO-</v>
      </c>
    </row>
    <row r="1688" spans="1:42" x14ac:dyDescent="0.3">
      <c r="A1688" s="4">
        <v>35610</v>
      </c>
      <c r="B1688" s="5">
        <f t="shared" si="230"/>
        <v>1997</v>
      </c>
      <c r="C1688" s="6">
        <v>0</v>
      </c>
      <c r="D1688" s="7">
        <v>1</v>
      </c>
      <c r="E1688" s="7">
        <v>0</v>
      </c>
      <c r="F1688" s="8">
        <v>0</v>
      </c>
      <c r="G1688" s="44" t="str">
        <f t="shared" si="231"/>
        <v>NAO-</v>
      </c>
      <c r="H1688" s="51">
        <v>1.05566414320954E-5</v>
      </c>
      <c r="I1688" s="52">
        <v>4.4265824161062902E-35</v>
      </c>
      <c r="J1688" s="52">
        <v>0.98825908726998501</v>
      </c>
      <c r="K1688" s="53">
        <v>1.17303560885825E-2</v>
      </c>
      <c r="L1688" s="7" t="str">
        <f t="shared" si="236"/>
        <v>SB</v>
      </c>
      <c r="M1688" s="51">
        <v>4.0216949605129402E-7</v>
      </c>
      <c r="N1688" s="52">
        <v>3.3666649672118998E-5</v>
      </c>
      <c r="O1688" s="52">
        <v>0.99995502569179195</v>
      </c>
      <c r="P1688" s="53">
        <v>1.0905489048299E-5</v>
      </c>
      <c r="Q1688" s="7" t="str">
        <f t="shared" si="232"/>
        <v>SB</v>
      </c>
      <c r="R1688" s="6">
        <v>0</v>
      </c>
      <c r="S1688" s="7">
        <v>0</v>
      </c>
      <c r="T1688" s="7">
        <v>0</v>
      </c>
      <c r="U1688" s="8">
        <v>1</v>
      </c>
      <c r="V1688" s="7" t="str">
        <f t="shared" si="233"/>
        <v>Zonal</v>
      </c>
      <c r="W1688" s="51">
        <v>1.52232659827402E-3</v>
      </c>
      <c r="X1688" s="52">
        <v>0.59169575925662699</v>
      </c>
      <c r="Y1688" s="52">
        <v>5.6807024493249501E-2</v>
      </c>
      <c r="Z1688" s="53">
        <v>0.34997488965184897</v>
      </c>
      <c r="AA1688" s="7" t="str">
        <f t="shared" si="234"/>
        <v>NAO-</v>
      </c>
      <c r="AB1688" s="51">
        <v>3.4154127977034199E-4</v>
      </c>
      <c r="AC1688" s="52">
        <v>0.65285955640752702</v>
      </c>
      <c r="AD1688" s="52">
        <v>6.3207169356785206E-2</v>
      </c>
      <c r="AE1688" s="53">
        <v>0.283591732955917</v>
      </c>
      <c r="AF1688" s="7" t="str">
        <f t="shared" si="235"/>
        <v>NAO-</v>
      </c>
      <c r="AG1688" s="51">
        <v>0.220325290147523</v>
      </c>
      <c r="AH1688" s="52">
        <v>0.310261296535978</v>
      </c>
      <c r="AI1688" s="52">
        <v>0.247897593948714</v>
      </c>
      <c r="AJ1688" s="53">
        <v>0.221515819367783</v>
      </c>
      <c r="AK1688" s="44" t="str">
        <f t="shared" si="228"/>
        <v>NAO-</v>
      </c>
      <c r="AL1688" s="51">
        <v>0</v>
      </c>
      <c r="AM1688" s="52">
        <v>0.55999302406696805</v>
      </c>
      <c r="AN1688" s="52">
        <v>0.35228461806766598</v>
      </c>
      <c r="AO1688" s="53">
        <v>8.7722357865364406E-2</v>
      </c>
      <c r="AP1688" s="44" t="str">
        <f t="shared" si="229"/>
        <v>NAO-</v>
      </c>
    </row>
    <row r="1689" spans="1:42" x14ac:dyDescent="0.3">
      <c r="A1689" s="4">
        <v>35611</v>
      </c>
      <c r="B1689" s="5">
        <f t="shared" si="230"/>
        <v>1997</v>
      </c>
      <c r="C1689" s="6">
        <v>1</v>
      </c>
      <c r="D1689" s="7">
        <v>0</v>
      </c>
      <c r="E1689" s="7">
        <v>0</v>
      </c>
      <c r="F1689" s="8">
        <v>0</v>
      </c>
      <c r="G1689" s="44" t="str">
        <f t="shared" si="231"/>
        <v>AL</v>
      </c>
      <c r="H1689" s="51">
        <v>1.1121506579810799E-4</v>
      </c>
      <c r="I1689" s="52">
        <v>3.18171497624182E-23</v>
      </c>
      <c r="J1689" s="52">
        <v>0.99420692484874595</v>
      </c>
      <c r="K1689" s="53">
        <v>5.6818600854578096E-3</v>
      </c>
      <c r="L1689" s="7" t="str">
        <f t="shared" si="236"/>
        <v>SB</v>
      </c>
      <c r="M1689" s="51">
        <v>3.5230111061365801E-6</v>
      </c>
      <c r="N1689" s="52">
        <v>1.0153060101875799E-4</v>
      </c>
      <c r="O1689" s="52">
        <v>0.99984342681256999</v>
      </c>
      <c r="P1689" s="53">
        <v>5.1519575295028398E-5</v>
      </c>
      <c r="Q1689" s="7" t="str">
        <f t="shared" si="232"/>
        <v>SB</v>
      </c>
      <c r="R1689" s="6">
        <v>0</v>
      </c>
      <c r="S1689" s="7">
        <v>0</v>
      </c>
      <c r="T1689" s="7">
        <v>0</v>
      </c>
      <c r="U1689" s="8">
        <v>1</v>
      </c>
      <c r="V1689" s="7" t="str">
        <f t="shared" si="233"/>
        <v>Zonal</v>
      </c>
      <c r="W1689" s="51">
        <v>1.3808271225670099E-5</v>
      </c>
      <c r="X1689" s="52">
        <v>3.5906541382046103E-2</v>
      </c>
      <c r="Y1689" s="52">
        <v>0.118357337169696</v>
      </c>
      <c r="Z1689" s="53">
        <v>0.84572231317703095</v>
      </c>
      <c r="AA1689" s="7" t="str">
        <f t="shared" si="234"/>
        <v>Zonal</v>
      </c>
      <c r="AB1689" s="51">
        <v>3.1787439749778799E-6</v>
      </c>
      <c r="AC1689" s="52">
        <v>6.4418638378169399E-2</v>
      </c>
      <c r="AD1689" s="52">
        <v>0.18045851871480301</v>
      </c>
      <c r="AE1689" s="53">
        <v>0.75511966416305099</v>
      </c>
      <c r="AF1689" s="7" t="str">
        <f t="shared" si="235"/>
        <v>Zonal</v>
      </c>
      <c r="AG1689" s="51">
        <v>0.22168991853742301</v>
      </c>
      <c r="AH1689" s="52">
        <v>0.27924089263150997</v>
      </c>
      <c r="AI1689" s="52">
        <v>0.24562624407158301</v>
      </c>
      <c r="AJ1689" s="53">
        <v>0.25344294475948198</v>
      </c>
      <c r="AK1689" s="44" t="str">
        <f t="shared" si="228"/>
        <v>NAO-</v>
      </c>
      <c r="AL1689" s="51">
        <v>0</v>
      </c>
      <c r="AM1689" s="52">
        <v>0.42428132593645401</v>
      </c>
      <c r="AN1689" s="52">
        <v>0.313053046627848</v>
      </c>
      <c r="AO1689" s="53">
        <v>0.26266562743569699</v>
      </c>
      <c r="AP1689" s="44" t="str">
        <f t="shared" si="229"/>
        <v>NAO-</v>
      </c>
    </row>
    <row r="1690" spans="1:42" x14ac:dyDescent="0.3">
      <c r="A1690" s="4">
        <v>35612</v>
      </c>
      <c r="B1690" s="5">
        <f t="shared" si="230"/>
        <v>1997</v>
      </c>
      <c r="C1690" s="6">
        <v>0</v>
      </c>
      <c r="D1690" s="7">
        <v>0</v>
      </c>
      <c r="E1690" s="7">
        <v>1</v>
      </c>
      <c r="F1690" s="8">
        <v>0</v>
      </c>
      <c r="G1690" s="44" t="str">
        <f t="shared" si="231"/>
        <v>SB</v>
      </c>
      <c r="H1690" s="51">
        <v>4.3524980521360704E-3</v>
      </c>
      <c r="I1690" s="52">
        <v>1.5519935664353801E-23</v>
      </c>
      <c r="J1690" s="52">
        <v>0.93188019285339196</v>
      </c>
      <c r="K1690" s="53">
        <v>6.3767309094474894E-2</v>
      </c>
      <c r="L1690" s="7" t="str">
        <f t="shared" si="236"/>
        <v>SB</v>
      </c>
      <c r="M1690" s="51">
        <v>3.0945204900610797E-4</v>
      </c>
      <c r="N1690" s="52">
        <v>5.01703088823992E-5</v>
      </c>
      <c r="O1690" s="52">
        <v>0.99538367108266401</v>
      </c>
      <c r="P1690" s="53">
        <v>4.2567065594363799E-3</v>
      </c>
      <c r="Q1690" s="7" t="str">
        <f t="shared" si="232"/>
        <v>SB</v>
      </c>
      <c r="R1690" s="6">
        <v>0</v>
      </c>
      <c r="S1690" s="7">
        <v>0</v>
      </c>
      <c r="T1690" s="7">
        <v>0</v>
      </c>
      <c r="U1690" s="8">
        <v>1</v>
      </c>
      <c r="V1690" s="7" t="str">
        <f t="shared" si="233"/>
        <v>Zonal</v>
      </c>
      <c r="W1690" s="51">
        <v>4.8462401606838496E-7</v>
      </c>
      <c r="X1690" s="52">
        <v>1.3103640217093299E-3</v>
      </c>
      <c r="Y1690" s="52">
        <v>4.9419875147543098E-2</v>
      </c>
      <c r="Z1690" s="53">
        <v>0.94926927620673196</v>
      </c>
      <c r="AA1690" s="7" t="str">
        <f t="shared" si="234"/>
        <v>Zonal</v>
      </c>
      <c r="AB1690" s="51">
        <v>1.05881169736964E-8</v>
      </c>
      <c r="AC1690" s="52">
        <v>3.7286343605979601E-3</v>
      </c>
      <c r="AD1690" s="52">
        <v>6.7830930724077906E-2</v>
      </c>
      <c r="AE1690" s="53">
        <v>0.92844042432720597</v>
      </c>
      <c r="AF1690" s="7" t="str">
        <f t="shared" si="235"/>
        <v>Zonal</v>
      </c>
      <c r="AG1690" s="51">
        <v>0.21285857139006001</v>
      </c>
      <c r="AH1690" s="52">
        <v>0.29143089167136998</v>
      </c>
      <c r="AI1690" s="52">
        <v>0.25565414677470299</v>
      </c>
      <c r="AJ1690" s="53">
        <v>0.24005639016386501</v>
      </c>
      <c r="AK1690" s="44" t="str">
        <f t="shared" si="228"/>
        <v>NAO-</v>
      </c>
      <c r="AL1690" s="51">
        <v>0</v>
      </c>
      <c r="AM1690" s="52">
        <v>0.43379025489970202</v>
      </c>
      <c r="AN1690" s="52">
        <v>0.35068455956161798</v>
      </c>
      <c r="AO1690" s="53">
        <v>0.215525185538679</v>
      </c>
      <c r="AP1690" s="44" t="str">
        <f t="shared" si="229"/>
        <v>NAO-</v>
      </c>
    </row>
    <row r="1691" spans="1:42" x14ac:dyDescent="0.3">
      <c r="A1691" s="4">
        <v>35613</v>
      </c>
      <c r="B1691" s="5">
        <f t="shared" si="230"/>
        <v>1997</v>
      </c>
      <c r="C1691" s="6">
        <v>0</v>
      </c>
      <c r="D1691" s="7">
        <v>0</v>
      </c>
      <c r="E1691" s="7">
        <v>1</v>
      </c>
      <c r="F1691" s="8">
        <v>0</v>
      </c>
      <c r="G1691" s="44" t="str">
        <f t="shared" si="231"/>
        <v>SB</v>
      </c>
      <c r="H1691" s="51">
        <v>1.6729868589203899E-3</v>
      </c>
      <c r="I1691" s="52">
        <v>1.14760039677164E-22</v>
      </c>
      <c r="J1691" s="52">
        <v>0.92200443191023596</v>
      </c>
      <c r="K1691" s="53">
        <v>7.6322581230842096E-2</v>
      </c>
      <c r="L1691" s="7" t="str">
        <f t="shared" si="236"/>
        <v>SB</v>
      </c>
      <c r="M1691" s="51">
        <v>4.6916516257280797E-5</v>
      </c>
      <c r="N1691" s="52">
        <v>3.8436119900512696E-6</v>
      </c>
      <c r="O1691" s="52">
        <v>0.98883689781568895</v>
      </c>
      <c r="P1691" s="53">
        <v>1.1112342056064E-2</v>
      </c>
      <c r="Q1691" s="7" t="str">
        <f t="shared" si="232"/>
        <v>SB</v>
      </c>
      <c r="R1691" s="6">
        <v>0</v>
      </c>
      <c r="S1691" s="7">
        <v>0</v>
      </c>
      <c r="T1691" s="7">
        <v>0</v>
      </c>
      <c r="U1691" s="8">
        <v>1</v>
      </c>
      <c r="V1691" s="7" t="str">
        <f t="shared" si="233"/>
        <v>Zonal</v>
      </c>
      <c r="W1691" s="51">
        <v>1.4527125937261999E-4</v>
      </c>
      <c r="X1691" s="52">
        <v>6.1994938819599698E-3</v>
      </c>
      <c r="Y1691" s="52">
        <v>3.6037232633579497E-2</v>
      </c>
      <c r="Z1691" s="53">
        <v>0.95761800222508897</v>
      </c>
      <c r="AA1691" s="7" t="str">
        <f t="shared" si="234"/>
        <v>Zonal</v>
      </c>
      <c r="AB1691" s="51">
        <v>1.28151976439785E-5</v>
      </c>
      <c r="AC1691" s="52">
        <v>1.2302184217509501E-2</v>
      </c>
      <c r="AD1691" s="52">
        <v>4.10860440377692E-2</v>
      </c>
      <c r="AE1691" s="53">
        <v>0.94659895654707804</v>
      </c>
      <c r="AF1691" s="7" t="str">
        <f t="shared" si="235"/>
        <v>Zonal</v>
      </c>
      <c r="AG1691" s="51">
        <v>0.21572564157659899</v>
      </c>
      <c r="AH1691" s="52">
        <v>0.26662897645137101</v>
      </c>
      <c r="AI1691" s="52">
        <v>0.27420329945208199</v>
      </c>
      <c r="AJ1691" s="53">
        <v>0.24344208251994601</v>
      </c>
      <c r="AK1691" s="44" t="str">
        <f t="shared" si="228"/>
        <v>SB</v>
      </c>
      <c r="AL1691" s="51">
        <v>0</v>
      </c>
      <c r="AM1691" s="52">
        <v>0.38026102685989499</v>
      </c>
      <c r="AN1691" s="52">
        <v>0.39241318385461499</v>
      </c>
      <c r="AO1691" s="53">
        <v>0.22732578928548799</v>
      </c>
      <c r="AP1691" s="44" t="str">
        <f t="shared" si="229"/>
        <v>SB</v>
      </c>
    </row>
    <row r="1692" spans="1:42" x14ac:dyDescent="0.3">
      <c r="A1692" s="4">
        <v>35614</v>
      </c>
      <c r="B1692" s="5">
        <f t="shared" si="230"/>
        <v>1997</v>
      </c>
      <c r="C1692" s="6">
        <v>1</v>
      </c>
      <c r="D1692" s="7">
        <v>0</v>
      </c>
      <c r="E1692" s="7">
        <v>0</v>
      </c>
      <c r="F1692" s="8">
        <v>0</v>
      </c>
      <c r="G1692" s="44" t="str">
        <f t="shared" si="231"/>
        <v>AL</v>
      </c>
      <c r="H1692" s="51">
        <v>6.21330632511769E-4</v>
      </c>
      <c r="I1692" s="52">
        <v>6.0092359777083395E-11</v>
      </c>
      <c r="J1692" s="52">
        <v>0.949621674773658</v>
      </c>
      <c r="K1692" s="53">
        <v>4.9756994533724598E-2</v>
      </c>
      <c r="L1692" s="7" t="str">
        <f t="shared" si="236"/>
        <v>SB</v>
      </c>
      <c r="M1692" s="51">
        <v>1.7484347081730101E-5</v>
      </c>
      <c r="N1692" s="52">
        <v>5.4045521068337101E-5</v>
      </c>
      <c r="O1692" s="52">
        <v>0.98797413250180299</v>
      </c>
      <c r="P1692" s="53">
        <v>1.19543376300465E-2</v>
      </c>
      <c r="Q1692" s="7" t="str">
        <f t="shared" si="232"/>
        <v>SB</v>
      </c>
      <c r="R1692" s="6">
        <v>1</v>
      </c>
      <c r="S1692" s="7">
        <v>0</v>
      </c>
      <c r="T1692" s="7">
        <v>0</v>
      </c>
      <c r="U1692" s="8">
        <v>0</v>
      </c>
      <c r="V1692" s="7" t="str">
        <f t="shared" si="233"/>
        <v>AL</v>
      </c>
      <c r="W1692" s="51">
        <v>7.6003055013588398E-4</v>
      </c>
      <c r="X1692" s="52">
        <v>6.6003120412356699E-3</v>
      </c>
      <c r="Y1692" s="52">
        <v>4.8847428660258901E-2</v>
      </c>
      <c r="Z1692" s="53">
        <v>0.94379222874836799</v>
      </c>
      <c r="AA1692" s="7" t="str">
        <f t="shared" si="234"/>
        <v>Zonal</v>
      </c>
      <c r="AB1692" s="51">
        <v>3.7022460987081899E-4</v>
      </c>
      <c r="AC1692" s="52">
        <v>8.51558181558075E-3</v>
      </c>
      <c r="AD1692" s="52">
        <v>3.9153600051420899E-2</v>
      </c>
      <c r="AE1692" s="53">
        <v>0.95196059352312801</v>
      </c>
      <c r="AF1692" s="7" t="str">
        <f t="shared" si="235"/>
        <v>Zonal</v>
      </c>
      <c r="AG1692" s="51">
        <v>0.24878072735984399</v>
      </c>
      <c r="AH1692" s="52">
        <v>0.250718125730652</v>
      </c>
      <c r="AI1692" s="52">
        <v>0.26172627034784102</v>
      </c>
      <c r="AJ1692" s="53">
        <v>0.23877487656166099</v>
      </c>
      <c r="AK1692" s="44" t="str">
        <f t="shared" si="228"/>
        <v>SB</v>
      </c>
      <c r="AL1692" s="51">
        <v>0.12497871615869199</v>
      </c>
      <c r="AM1692" s="52">
        <v>0.51117705723528895</v>
      </c>
      <c r="AN1692" s="52">
        <v>0.36384422660601701</v>
      </c>
      <c r="AO1692" s="53">
        <v>0</v>
      </c>
      <c r="AP1692" s="44" t="str">
        <f t="shared" si="229"/>
        <v>NAO-</v>
      </c>
    </row>
    <row r="1693" spans="1:42" x14ac:dyDescent="0.3">
      <c r="A1693" s="4">
        <v>35615</v>
      </c>
      <c r="B1693" s="5">
        <f t="shared" si="230"/>
        <v>1997</v>
      </c>
      <c r="C1693" s="6">
        <v>0</v>
      </c>
      <c r="D1693" s="7">
        <v>0</v>
      </c>
      <c r="E1693" s="7">
        <v>1</v>
      </c>
      <c r="F1693" s="8">
        <v>0</v>
      </c>
      <c r="G1693" s="44" t="str">
        <f t="shared" si="231"/>
        <v>SB</v>
      </c>
      <c r="H1693" s="51">
        <v>3.3216326131218299E-5</v>
      </c>
      <c r="I1693" s="52">
        <v>4.5891263405996997E-19</v>
      </c>
      <c r="J1693" s="52">
        <v>1.4669067150139101E-3</v>
      </c>
      <c r="K1693" s="53">
        <v>0.998499876958854</v>
      </c>
      <c r="L1693" s="7" t="str">
        <f t="shared" si="236"/>
        <v>Zonal</v>
      </c>
      <c r="M1693" s="51">
        <v>8.2466447626467007E-6</v>
      </c>
      <c r="N1693" s="52">
        <v>8.5467759625474093E-9</v>
      </c>
      <c r="O1693" s="52">
        <v>0.38198151024409399</v>
      </c>
      <c r="P1693" s="53">
        <v>0.61801023456437199</v>
      </c>
      <c r="Q1693" s="7" t="str">
        <f t="shared" si="232"/>
        <v>Zonal</v>
      </c>
      <c r="R1693" s="6">
        <v>1</v>
      </c>
      <c r="S1693" s="7">
        <v>0</v>
      </c>
      <c r="T1693" s="7">
        <v>0</v>
      </c>
      <c r="U1693" s="8">
        <v>0</v>
      </c>
      <c r="V1693" s="7" t="str">
        <f t="shared" si="233"/>
        <v>AL</v>
      </c>
      <c r="W1693" s="51">
        <v>4.5577066535832698E-5</v>
      </c>
      <c r="X1693" s="52">
        <v>8.5250381490102004E-4</v>
      </c>
      <c r="Y1693" s="52">
        <v>2.6226550233534401E-2</v>
      </c>
      <c r="Z1693" s="53">
        <v>0.97287536888502701</v>
      </c>
      <c r="AA1693" s="7" t="str">
        <f t="shared" si="234"/>
        <v>Zonal</v>
      </c>
      <c r="AB1693" s="51">
        <v>9.9328823353702104E-6</v>
      </c>
      <c r="AC1693" s="52">
        <v>1.0895509683172501E-3</v>
      </c>
      <c r="AD1693" s="52">
        <v>2.4439045658909302E-2</v>
      </c>
      <c r="AE1693" s="53">
        <v>0.97446147049043597</v>
      </c>
      <c r="AF1693" s="7" t="str">
        <f t="shared" si="235"/>
        <v>Zonal</v>
      </c>
      <c r="AG1693" s="51">
        <v>0.23989857298598899</v>
      </c>
      <c r="AH1693" s="52">
        <v>0.22223287443725601</v>
      </c>
      <c r="AI1693" s="52">
        <v>0.2942353820586</v>
      </c>
      <c r="AJ1693" s="53">
        <v>0.243633170518153</v>
      </c>
      <c r="AK1693" s="44" t="str">
        <f t="shared" si="228"/>
        <v>SB</v>
      </c>
      <c r="AL1693" s="51">
        <v>8.3752977931211503E-2</v>
      </c>
      <c r="AM1693" s="52">
        <v>0</v>
      </c>
      <c r="AN1693" s="52">
        <v>0.72481775774262103</v>
      </c>
      <c r="AO1693" s="53">
        <v>0.191429264326167</v>
      </c>
      <c r="AP1693" s="44" t="str">
        <f t="shared" si="229"/>
        <v>SB</v>
      </c>
    </row>
    <row r="1694" spans="1:42" x14ac:dyDescent="0.3">
      <c r="A1694" s="4">
        <v>35616</v>
      </c>
      <c r="B1694" s="5">
        <f t="shared" si="230"/>
        <v>1997</v>
      </c>
      <c r="C1694" s="6">
        <v>0</v>
      </c>
      <c r="D1694" s="7">
        <v>0</v>
      </c>
      <c r="E1694" s="7">
        <v>1</v>
      </c>
      <c r="F1694" s="8">
        <v>0</v>
      </c>
      <c r="G1694" s="44" t="str">
        <f t="shared" si="231"/>
        <v>SB</v>
      </c>
      <c r="H1694" s="51">
        <v>6.4747024337965305E-4</v>
      </c>
      <c r="I1694" s="52">
        <v>2.9665722077721697E-32</v>
      </c>
      <c r="J1694" s="52">
        <v>3.3998417603489398E-6</v>
      </c>
      <c r="K1694" s="53">
        <v>0.99934912991486102</v>
      </c>
      <c r="L1694" s="7" t="str">
        <f t="shared" si="236"/>
        <v>Zonal</v>
      </c>
      <c r="M1694" s="51">
        <v>4.5058208662386804E-3</v>
      </c>
      <c r="N1694" s="52">
        <v>2.7404128009216E-10</v>
      </c>
      <c r="O1694" s="52">
        <v>3.55613285968923E-3</v>
      </c>
      <c r="P1694" s="53">
        <v>0.99193804600004198</v>
      </c>
      <c r="Q1694" s="7" t="str">
        <f t="shared" si="232"/>
        <v>Zonal</v>
      </c>
      <c r="R1694" s="6">
        <v>0</v>
      </c>
      <c r="S1694" s="7">
        <v>0</v>
      </c>
      <c r="T1694" s="7">
        <v>0</v>
      </c>
      <c r="U1694" s="8">
        <v>1</v>
      </c>
      <c r="V1694" s="7" t="str">
        <f t="shared" si="233"/>
        <v>Zonal</v>
      </c>
      <c r="W1694" s="51">
        <v>3.2906752111105199E-12</v>
      </c>
      <c r="X1694" s="52">
        <v>1.4910888353518201E-6</v>
      </c>
      <c r="Y1694" s="52">
        <v>0.40990567438665998</v>
      </c>
      <c r="Z1694" s="53">
        <v>0.59009283452121397</v>
      </c>
      <c r="AA1694" s="7" t="str">
        <f t="shared" si="234"/>
        <v>Zonal</v>
      </c>
      <c r="AB1694" s="51">
        <v>6.6436355177589098E-14</v>
      </c>
      <c r="AC1694" s="52">
        <v>3.1855687717105598E-6</v>
      </c>
      <c r="AD1694" s="52">
        <v>0.43132965400696099</v>
      </c>
      <c r="AE1694" s="53">
        <v>0.56866716042420196</v>
      </c>
      <c r="AF1694" s="7" t="str">
        <f t="shared" si="235"/>
        <v>Zonal</v>
      </c>
      <c r="AG1694" s="51">
        <v>0.22353487373077999</v>
      </c>
      <c r="AH1694" s="52">
        <v>0.222221439753964</v>
      </c>
      <c r="AI1694" s="52">
        <v>0.30697606425026103</v>
      </c>
      <c r="AJ1694" s="53">
        <v>0.24726762226499299</v>
      </c>
      <c r="AK1694" s="44" t="str">
        <f t="shared" si="228"/>
        <v>SB</v>
      </c>
      <c r="AL1694" s="51">
        <v>0</v>
      </c>
      <c r="AM1694" s="52">
        <v>6.8705918299793695E-2</v>
      </c>
      <c r="AN1694" s="52">
        <v>0.64425696607565697</v>
      </c>
      <c r="AO1694" s="53">
        <v>0.28703711562454898</v>
      </c>
      <c r="AP1694" s="44" t="str">
        <f t="shared" si="229"/>
        <v>SB</v>
      </c>
    </row>
    <row r="1695" spans="1:42" x14ac:dyDescent="0.3">
      <c r="A1695" s="4">
        <v>35617</v>
      </c>
      <c r="B1695" s="5">
        <f t="shared" si="230"/>
        <v>1997</v>
      </c>
      <c r="C1695" s="6">
        <v>0</v>
      </c>
      <c r="D1695" s="7">
        <v>0</v>
      </c>
      <c r="E1695" s="7">
        <v>1</v>
      </c>
      <c r="F1695" s="8">
        <v>0</v>
      </c>
      <c r="G1695" s="44" t="str">
        <f t="shared" si="231"/>
        <v>SB</v>
      </c>
      <c r="H1695" s="51">
        <v>0.11222188366845801</v>
      </c>
      <c r="I1695" s="52">
        <v>3.4584752384334801E-32</v>
      </c>
      <c r="J1695" s="52">
        <v>1.8495269754377101E-4</v>
      </c>
      <c r="K1695" s="53">
        <v>0.88759316363399599</v>
      </c>
      <c r="L1695" s="7" t="str">
        <f t="shared" si="236"/>
        <v>Zonal</v>
      </c>
      <c r="M1695" s="51">
        <v>0.21475105532346001</v>
      </c>
      <c r="N1695" s="52">
        <v>6.0867280955740899E-8</v>
      </c>
      <c r="O1695" s="52">
        <v>4.9238382931181897E-4</v>
      </c>
      <c r="P1695" s="53">
        <v>0.78475649997994101</v>
      </c>
      <c r="Q1695" s="7" t="str">
        <f t="shared" si="232"/>
        <v>Zonal</v>
      </c>
      <c r="R1695" s="6">
        <v>0</v>
      </c>
      <c r="S1695" s="7">
        <v>0</v>
      </c>
      <c r="T1695" s="7">
        <v>0</v>
      </c>
      <c r="U1695" s="8">
        <v>1</v>
      </c>
      <c r="V1695" s="7" t="str">
        <f t="shared" si="233"/>
        <v>Zonal</v>
      </c>
      <c r="W1695" s="51">
        <v>2.41054358581189E-12</v>
      </c>
      <c r="X1695" s="52">
        <v>9.1753891171742708E-6</v>
      </c>
      <c r="Y1695" s="52">
        <v>0.29332303694439799</v>
      </c>
      <c r="Z1695" s="53">
        <v>0.70666778766407401</v>
      </c>
      <c r="AA1695" s="7" t="str">
        <f t="shared" si="234"/>
        <v>Zonal</v>
      </c>
      <c r="AB1695" s="51">
        <v>9.1289075096616693E-15</v>
      </c>
      <c r="AC1695" s="52">
        <v>1.74423689149951E-5</v>
      </c>
      <c r="AD1695" s="52">
        <v>0.36713117279406099</v>
      </c>
      <c r="AE1695" s="53">
        <v>0.63285138483701497</v>
      </c>
      <c r="AF1695" s="7" t="str">
        <f t="shared" si="235"/>
        <v>Zonal</v>
      </c>
      <c r="AG1695" s="51">
        <v>0.20815110969727199</v>
      </c>
      <c r="AH1695" s="52">
        <v>0.209636141201933</v>
      </c>
      <c r="AI1695" s="52">
        <v>0.33804957062246199</v>
      </c>
      <c r="AJ1695" s="53">
        <v>0.24416317847833</v>
      </c>
      <c r="AK1695" s="44" t="str">
        <f t="shared" si="228"/>
        <v>SB</v>
      </c>
      <c r="AL1695" s="51">
        <v>0</v>
      </c>
      <c r="AM1695" s="52">
        <v>6.4119683325211799E-2</v>
      </c>
      <c r="AN1695" s="52">
        <v>0.61672478277653597</v>
      </c>
      <c r="AO1695" s="53">
        <v>0.31915553389825102</v>
      </c>
      <c r="AP1695" s="44" t="str">
        <f t="shared" si="229"/>
        <v>SB</v>
      </c>
    </row>
    <row r="1696" spans="1:42" x14ac:dyDescent="0.3">
      <c r="A1696" s="4">
        <v>35618</v>
      </c>
      <c r="B1696" s="5">
        <f t="shared" si="230"/>
        <v>1997</v>
      </c>
      <c r="C1696" s="6">
        <v>0</v>
      </c>
      <c r="D1696" s="7">
        <v>0</v>
      </c>
      <c r="E1696" s="7">
        <v>1</v>
      </c>
      <c r="F1696" s="8">
        <v>0</v>
      </c>
      <c r="G1696" s="44" t="str">
        <f t="shared" si="231"/>
        <v>SB</v>
      </c>
      <c r="H1696" s="51">
        <v>0.95219326978741103</v>
      </c>
      <c r="I1696" s="52">
        <v>2.6219869861596301E-17</v>
      </c>
      <c r="J1696" s="52">
        <v>5.3516266905921104E-3</v>
      </c>
      <c r="K1696" s="53">
        <v>4.2455103521987399E-2</v>
      </c>
      <c r="L1696" s="7" t="str">
        <f t="shared" si="236"/>
        <v>AL</v>
      </c>
      <c r="M1696" s="51">
        <v>0.94071347631823898</v>
      </c>
      <c r="N1696" s="52">
        <v>4.1568494457389499E-3</v>
      </c>
      <c r="O1696" s="52">
        <v>1.19955539764187E-2</v>
      </c>
      <c r="P1696" s="53">
        <v>4.3134120259615799E-2</v>
      </c>
      <c r="Q1696" s="7" t="str">
        <f t="shared" si="232"/>
        <v>AL</v>
      </c>
      <c r="R1696" s="6">
        <v>0</v>
      </c>
      <c r="S1696" s="7">
        <v>0</v>
      </c>
      <c r="T1696" s="7">
        <v>0</v>
      </c>
      <c r="U1696" s="8">
        <v>1</v>
      </c>
      <c r="V1696" s="7" t="str">
        <f t="shared" si="233"/>
        <v>Zonal</v>
      </c>
      <c r="W1696" s="51">
        <v>3.7582557542152703E-8</v>
      </c>
      <c r="X1696" s="52">
        <v>2.0675716975056E-3</v>
      </c>
      <c r="Y1696" s="52">
        <v>6.5098275688884794E-2</v>
      </c>
      <c r="Z1696" s="53">
        <v>0.93283411503104996</v>
      </c>
      <c r="AA1696" s="7" t="str">
        <f t="shared" si="234"/>
        <v>Zonal</v>
      </c>
      <c r="AB1696" s="51">
        <v>7.1896305511237396E-10</v>
      </c>
      <c r="AC1696" s="52">
        <v>2.4150638367499101E-3</v>
      </c>
      <c r="AD1696" s="52">
        <v>8.0981975923189495E-2</v>
      </c>
      <c r="AE1696" s="53">
        <v>0.91660295952109605</v>
      </c>
      <c r="AF1696" s="7" t="str">
        <f t="shared" si="235"/>
        <v>Zonal</v>
      </c>
      <c r="AG1696" s="51">
        <v>0.200668433601119</v>
      </c>
      <c r="AH1696" s="52">
        <v>0.19883551416942299</v>
      </c>
      <c r="AI1696" s="52">
        <v>0.36681593617432201</v>
      </c>
      <c r="AJ1696" s="53">
        <v>0.233680116055134</v>
      </c>
      <c r="AK1696" s="44" t="str">
        <f t="shared" si="228"/>
        <v>SB</v>
      </c>
      <c r="AL1696" s="51">
        <v>0</v>
      </c>
      <c r="AM1696" s="52">
        <v>3.9429241056041899E-3</v>
      </c>
      <c r="AN1696" s="52">
        <v>0.67933411456538195</v>
      </c>
      <c r="AO1696" s="53">
        <v>0.31672296132901301</v>
      </c>
      <c r="AP1696" s="44" t="str">
        <f t="shared" si="229"/>
        <v>SB</v>
      </c>
    </row>
    <row r="1697" spans="1:42" x14ac:dyDescent="0.3">
      <c r="A1697" s="4">
        <v>35619</v>
      </c>
      <c r="B1697" s="5">
        <f t="shared" si="230"/>
        <v>1997</v>
      </c>
      <c r="C1697" s="6">
        <v>0</v>
      </c>
      <c r="D1697" s="7">
        <v>0</v>
      </c>
      <c r="E1697" s="7">
        <v>1</v>
      </c>
      <c r="F1697" s="8">
        <v>0</v>
      </c>
      <c r="G1697" s="44" t="str">
        <f t="shared" si="231"/>
        <v>SB</v>
      </c>
      <c r="H1697" s="51">
        <v>0.91404088938995598</v>
      </c>
      <c r="I1697" s="52">
        <v>4.4498787274632398E-14</v>
      </c>
      <c r="J1697" s="52">
        <v>2.8997962077239102E-3</v>
      </c>
      <c r="K1697" s="53">
        <v>8.3059314402266798E-2</v>
      </c>
      <c r="L1697" s="7" t="str">
        <f t="shared" si="236"/>
        <v>AL</v>
      </c>
      <c r="M1697" s="51">
        <v>0.859474793093843</v>
      </c>
      <c r="N1697" s="52">
        <v>8.5419123406068106E-3</v>
      </c>
      <c r="O1697" s="52">
        <v>2.4561320466733598E-3</v>
      </c>
      <c r="P1697" s="53">
        <v>0.12952716251886801</v>
      </c>
      <c r="Q1697" s="7" t="str">
        <f t="shared" si="232"/>
        <v>AL</v>
      </c>
      <c r="R1697" s="6">
        <v>0</v>
      </c>
      <c r="S1697" s="7">
        <v>0</v>
      </c>
      <c r="T1697" s="7">
        <v>1</v>
      </c>
      <c r="U1697" s="8">
        <v>0</v>
      </c>
      <c r="V1697" s="7" t="str">
        <f t="shared" si="233"/>
        <v>SB</v>
      </c>
      <c r="W1697" s="51">
        <v>1.4538134178015199E-3</v>
      </c>
      <c r="X1697" s="52">
        <v>0.13438104525262501</v>
      </c>
      <c r="Y1697" s="52">
        <v>1.8075306381749801E-2</v>
      </c>
      <c r="Z1697" s="53">
        <v>0.84608983494782397</v>
      </c>
      <c r="AA1697" s="7" t="str">
        <f t="shared" si="234"/>
        <v>Zonal</v>
      </c>
      <c r="AB1697" s="51">
        <v>3.51806432118584E-4</v>
      </c>
      <c r="AC1697" s="52">
        <v>9.2940086228390895E-2</v>
      </c>
      <c r="AD1697" s="52">
        <v>1.9827227580173402E-2</v>
      </c>
      <c r="AE1697" s="53">
        <v>0.88688087975931695</v>
      </c>
      <c r="AF1697" s="7" t="str">
        <f t="shared" si="235"/>
        <v>Zonal</v>
      </c>
      <c r="AG1697" s="51">
        <v>0.230870658139918</v>
      </c>
      <c r="AH1697" s="52">
        <v>0.233653896502728</v>
      </c>
      <c r="AI1697" s="52">
        <v>0.30210079699051301</v>
      </c>
      <c r="AJ1697" s="53">
        <v>0.23337464836683799</v>
      </c>
      <c r="AK1697" s="44" t="str">
        <f t="shared" si="228"/>
        <v>SB</v>
      </c>
      <c r="AL1697" s="51">
        <v>2.43012973600981E-2</v>
      </c>
      <c r="AM1697" s="52">
        <v>6.5158458658749002E-2</v>
      </c>
      <c r="AN1697" s="52">
        <v>0.91054024398115196</v>
      </c>
      <c r="AO1697" s="53">
        <v>0</v>
      </c>
      <c r="AP1697" s="44" t="str">
        <f t="shared" si="229"/>
        <v>SB</v>
      </c>
    </row>
    <row r="1698" spans="1:42" x14ac:dyDescent="0.3">
      <c r="A1698" s="4">
        <v>35620</v>
      </c>
      <c r="B1698" s="5">
        <f t="shared" si="230"/>
        <v>1997</v>
      </c>
      <c r="C1698" s="6">
        <v>0</v>
      </c>
      <c r="D1698" s="7">
        <v>0</v>
      </c>
      <c r="E1698" s="7">
        <v>1</v>
      </c>
      <c r="F1698" s="8">
        <v>0</v>
      </c>
      <c r="G1698" s="44" t="str">
        <f t="shared" si="231"/>
        <v>SB</v>
      </c>
      <c r="H1698" s="51">
        <v>0.27534058776715598</v>
      </c>
      <c r="I1698" s="52">
        <v>1.0349972439660601E-15</v>
      </c>
      <c r="J1698" s="52">
        <v>4.0515803532844001E-2</v>
      </c>
      <c r="K1698" s="53">
        <v>0.68414360870001001</v>
      </c>
      <c r="L1698" s="7" t="str">
        <f t="shared" si="236"/>
        <v>Zonal</v>
      </c>
      <c r="M1698" s="51">
        <v>7.0643105761484096E-2</v>
      </c>
      <c r="N1698" s="52">
        <v>2.7362032248964001E-3</v>
      </c>
      <c r="O1698" s="52">
        <v>5.8726124914555401E-2</v>
      </c>
      <c r="P1698" s="53">
        <v>0.86789456609905002</v>
      </c>
      <c r="Q1698" s="7" t="str">
        <f t="shared" si="232"/>
        <v>Zonal</v>
      </c>
      <c r="R1698" s="6">
        <v>0</v>
      </c>
      <c r="S1698" s="7">
        <v>0</v>
      </c>
      <c r="T1698" s="7">
        <v>1</v>
      </c>
      <c r="U1698" s="8">
        <v>0</v>
      </c>
      <c r="V1698" s="7" t="str">
        <f t="shared" si="233"/>
        <v>SB</v>
      </c>
      <c r="W1698" s="51">
        <v>2.23212222185639E-3</v>
      </c>
      <c r="X1698" s="52">
        <v>0.238625896813347</v>
      </c>
      <c r="Y1698" s="52">
        <v>1.8193900096411701E-2</v>
      </c>
      <c r="Z1698" s="53">
        <v>0.74094808086838404</v>
      </c>
      <c r="AA1698" s="7" t="str">
        <f t="shared" si="234"/>
        <v>Zonal</v>
      </c>
      <c r="AB1698" s="51">
        <v>5.5518819045477096E-4</v>
      </c>
      <c r="AC1698" s="52">
        <v>0.15441985531508001</v>
      </c>
      <c r="AD1698" s="52">
        <v>2.1702625890751202E-2</v>
      </c>
      <c r="AE1698" s="53">
        <v>0.82332233060371296</v>
      </c>
      <c r="AF1698" s="7" t="str">
        <f t="shared" si="235"/>
        <v>Zonal</v>
      </c>
      <c r="AG1698" s="51">
        <v>0.24323191741687999</v>
      </c>
      <c r="AH1698" s="52">
        <v>0.26312742983395698</v>
      </c>
      <c r="AI1698" s="52">
        <v>0.27148411206824602</v>
      </c>
      <c r="AJ1698" s="53">
        <v>0.222156540680915</v>
      </c>
      <c r="AK1698" s="44" t="str">
        <f t="shared" si="228"/>
        <v>SB</v>
      </c>
      <c r="AL1698" s="51">
        <v>0.27698985514561097</v>
      </c>
      <c r="AM1698" s="52">
        <v>0.44344622217735802</v>
      </c>
      <c r="AN1698" s="52">
        <v>0.27956392267703001</v>
      </c>
      <c r="AO1698" s="53">
        <v>0</v>
      </c>
      <c r="AP1698" s="44" t="str">
        <f t="shared" si="229"/>
        <v>NAO-</v>
      </c>
    </row>
    <row r="1699" spans="1:42" x14ac:dyDescent="0.3">
      <c r="A1699" s="4">
        <v>35621</v>
      </c>
      <c r="B1699" s="5">
        <f t="shared" si="230"/>
        <v>1997</v>
      </c>
      <c r="C1699" s="6">
        <v>0</v>
      </c>
      <c r="D1699" s="7">
        <v>0</v>
      </c>
      <c r="E1699" s="7">
        <v>1</v>
      </c>
      <c r="F1699" s="8">
        <v>0</v>
      </c>
      <c r="G1699" s="44" t="str">
        <f t="shared" si="231"/>
        <v>SB</v>
      </c>
      <c r="H1699" s="51">
        <v>0.13527938211454399</v>
      </c>
      <c r="I1699" s="52">
        <v>2.93888468920023E-17</v>
      </c>
      <c r="J1699" s="52">
        <v>0.21353326440329401</v>
      </c>
      <c r="K1699" s="53">
        <v>0.65118735348216295</v>
      </c>
      <c r="L1699" s="7" t="str">
        <f t="shared" si="236"/>
        <v>Zonal</v>
      </c>
      <c r="M1699" s="51">
        <v>1.2539886722461001E-2</v>
      </c>
      <c r="N1699" s="52">
        <v>2.3543514126824001E-2</v>
      </c>
      <c r="O1699" s="52">
        <v>0.13623833243049399</v>
      </c>
      <c r="P1699" s="53">
        <v>0.82767826672021505</v>
      </c>
      <c r="Q1699" s="7" t="str">
        <f t="shared" si="232"/>
        <v>Zonal</v>
      </c>
      <c r="R1699" s="6">
        <v>0</v>
      </c>
      <c r="S1699" s="7">
        <v>0</v>
      </c>
      <c r="T1699" s="7">
        <v>1</v>
      </c>
      <c r="U1699" s="8">
        <v>0</v>
      </c>
      <c r="V1699" s="7" t="str">
        <f t="shared" si="233"/>
        <v>SB</v>
      </c>
      <c r="W1699" s="51">
        <v>1.5443338942715801E-9</v>
      </c>
      <c r="X1699" s="52">
        <v>4.22404208934253E-2</v>
      </c>
      <c r="Y1699" s="52">
        <v>0.42042952566155101</v>
      </c>
      <c r="Z1699" s="53">
        <v>0.53733005190068905</v>
      </c>
      <c r="AA1699" s="7" t="str">
        <f t="shared" si="234"/>
        <v>Zonal</v>
      </c>
      <c r="AB1699" s="51">
        <v>1.0613826573617601E-10</v>
      </c>
      <c r="AC1699" s="52">
        <v>2.25988188848372E-2</v>
      </c>
      <c r="AD1699" s="52">
        <v>0.41726023697839099</v>
      </c>
      <c r="AE1699" s="53">
        <v>0.56014094403063297</v>
      </c>
      <c r="AF1699" s="7" t="str">
        <f t="shared" si="235"/>
        <v>Zonal</v>
      </c>
      <c r="AG1699" s="51">
        <v>0.231167561972353</v>
      </c>
      <c r="AH1699" s="52">
        <v>0.28425140287084899</v>
      </c>
      <c r="AI1699" s="52">
        <v>0.26949449074827603</v>
      </c>
      <c r="AJ1699" s="53">
        <v>0.21508654440851999</v>
      </c>
      <c r="AK1699" s="44" t="str">
        <f t="shared" si="228"/>
        <v>NAO-</v>
      </c>
      <c r="AL1699" s="51">
        <v>0.18941678169605999</v>
      </c>
      <c r="AM1699" s="52">
        <v>0.52175790618228302</v>
      </c>
      <c r="AN1699" s="52">
        <v>0.28882531212165602</v>
      </c>
      <c r="AO1699" s="53">
        <v>0</v>
      </c>
      <c r="AP1699" s="44" t="str">
        <f t="shared" si="229"/>
        <v>NAO-</v>
      </c>
    </row>
    <row r="1700" spans="1:42" x14ac:dyDescent="0.3">
      <c r="A1700" s="4">
        <v>35622</v>
      </c>
      <c r="B1700" s="5">
        <f t="shared" si="230"/>
        <v>1997</v>
      </c>
      <c r="C1700" s="6">
        <v>0</v>
      </c>
      <c r="D1700" s="7">
        <v>0</v>
      </c>
      <c r="E1700" s="7">
        <v>1</v>
      </c>
      <c r="F1700" s="8">
        <v>0</v>
      </c>
      <c r="G1700" s="44" t="str">
        <f t="shared" si="231"/>
        <v>SB</v>
      </c>
      <c r="H1700" s="51">
        <v>0.79617202398493503</v>
      </c>
      <c r="I1700" s="52">
        <v>4.8727301532381803E-12</v>
      </c>
      <c r="J1700" s="52">
        <v>3.19022477645452E-2</v>
      </c>
      <c r="K1700" s="53">
        <v>0.17192572824564001</v>
      </c>
      <c r="L1700" s="7" t="str">
        <f t="shared" si="236"/>
        <v>AL</v>
      </c>
      <c r="M1700" s="51">
        <v>0.47383870670914302</v>
      </c>
      <c r="N1700" s="52">
        <v>0.174818009443064</v>
      </c>
      <c r="O1700" s="52">
        <v>1.32612513341239E-2</v>
      </c>
      <c r="P1700" s="53">
        <v>0.33808203251366897</v>
      </c>
      <c r="Q1700" s="7" t="str">
        <f t="shared" si="232"/>
        <v>AL</v>
      </c>
      <c r="R1700" s="6">
        <v>0</v>
      </c>
      <c r="S1700" s="7">
        <v>0</v>
      </c>
      <c r="T1700" s="7">
        <v>1</v>
      </c>
      <c r="U1700" s="8">
        <v>0</v>
      </c>
      <c r="V1700" s="7" t="str">
        <f t="shared" si="233"/>
        <v>SB</v>
      </c>
      <c r="W1700" s="51">
        <v>1.9232219386909999E-10</v>
      </c>
      <c r="X1700" s="52">
        <v>5.1703462233377902E-3</v>
      </c>
      <c r="Y1700" s="52">
        <v>0.15524974669796299</v>
      </c>
      <c r="Z1700" s="53">
        <v>0.83957990688637496</v>
      </c>
      <c r="AA1700" s="7" t="str">
        <f t="shared" si="234"/>
        <v>Zonal</v>
      </c>
      <c r="AB1700" s="51">
        <v>1.9032263353096399E-11</v>
      </c>
      <c r="AC1700" s="52">
        <v>1.6916928970538701E-3</v>
      </c>
      <c r="AD1700" s="52">
        <v>0.158941969864035</v>
      </c>
      <c r="AE1700" s="53">
        <v>0.83936633721987797</v>
      </c>
      <c r="AF1700" s="7" t="str">
        <f t="shared" si="235"/>
        <v>Zonal</v>
      </c>
      <c r="AG1700" s="51">
        <v>0.24812497374043699</v>
      </c>
      <c r="AH1700" s="52">
        <v>0.283406232718729</v>
      </c>
      <c r="AI1700" s="52">
        <v>0.26032093274048501</v>
      </c>
      <c r="AJ1700" s="53">
        <v>0.208147860800346</v>
      </c>
      <c r="AK1700" s="44" t="str">
        <f t="shared" si="228"/>
        <v>NAO-</v>
      </c>
      <c r="AL1700" s="51">
        <v>0.34610825521620803</v>
      </c>
      <c r="AM1700" s="52">
        <v>0.46070154218324699</v>
      </c>
      <c r="AN1700" s="52">
        <v>0.19319020260054401</v>
      </c>
      <c r="AO1700" s="53">
        <v>0</v>
      </c>
      <c r="AP1700" s="44" t="str">
        <f t="shared" si="229"/>
        <v>NAO-</v>
      </c>
    </row>
    <row r="1701" spans="1:42" x14ac:dyDescent="0.3">
      <c r="A1701" s="4">
        <v>35623</v>
      </c>
      <c r="B1701" s="5">
        <f t="shared" si="230"/>
        <v>1997</v>
      </c>
      <c r="C1701" s="6">
        <v>0</v>
      </c>
      <c r="D1701" s="7">
        <v>0</v>
      </c>
      <c r="E1701" s="7">
        <v>1</v>
      </c>
      <c r="F1701" s="8">
        <v>0</v>
      </c>
      <c r="G1701" s="44" t="str">
        <f t="shared" si="231"/>
        <v>SB</v>
      </c>
      <c r="H1701" s="51">
        <v>0.55561120734619696</v>
      </c>
      <c r="I1701" s="52">
        <v>1.4653614944851999E-26</v>
      </c>
      <c r="J1701" s="52">
        <v>1.0663446151812001E-2</v>
      </c>
      <c r="K1701" s="53">
        <v>0.43372534650198402</v>
      </c>
      <c r="L1701" s="7" t="str">
        <f t="shared" si="236"/>
        <v>AL</v>
      </c>
      <c r="M1701" s="51">
        <v>0.53378403079254499</v>
      </c>
      <c r="N1701" s="52">
        <v>4.86533082124589E-3</v>
      </c>
      <c r="O1701" s="52">
        <v>6.8588634946108399E-3</v>
      </c>
      <c r="P1701" s="53">
        <v>0.45449177489161102</v>
      </c>
      <c r="Q1701" s="7" t="str">
        <f t="shared" si="232"/>
        <v>AL</v>
      </c>
      <c r="R1701" s="6">
        <v>0</v>
      </c>
      <c r="S1701" s="7">
        <v>0</v>
      </c>
      <c r="T1701" s="7">
        <v>1</v>
      </c>
      <c r="U1701" s="8">
        <v>0</v>
      </c>
      <c r="V1701" s="7" t="str">
        <f t="shared" si="233"/>
        <v>SB</v>
      </c>
      <c r="W1701" s="51">
        <v>2.5624275286098801E-8</v>
      </c>
      <c r="X1701" s="52">
        <v>5.4171205545998399E-2</v>
      </c>
      <c r="Y1701" s="52">
        <v>5.98323065096091E-2</v>
      </c>
      <c r="Z1701" s="53">
        <v>0.88599646232011797</v>
      </c>
      <c r="AA1701" s="7" t="str">
        <f t="shared" si="234"/>
        <v>Zonal</v>
      </c>
      <c r="AB1701" s="51">
        <v>2.20613025157164E-9</v>
      </c>
      <c r="AC1701" s="52">
        <v>2.3349666520058199E-2</v>
      </c>
      <c r="AD1701" s="52">
        <v>7.0015272014388105E-2</v>
      </c>
      <c r="AE1701" s="53">
        <v>0.906635059259423</v>
      </c>
      <c r="AF1701" s="7" t="str">
        <f t="shared" si="235"/>
        <v>Zonal</v>
      </c>
      <c r="AG1701" s="51">
        <v>0.26860888970179603</v>
      </c>
      <c r="AH1701" s="52">
        <v>0.249499683363754</v>
      </c>
      <c r="AI1701" s="52">
        <v>0.27725869494920802</v>
      </c>
      <c r="AJ1701" s="53">
        <v>0.20463273198524001</v>
      </c>
      <c r="AK1701" s="44" t="str">
        <f t="shared" si="228"/>
        <v>SB</v>
      </c>
      <c r="AL1701" s="51">
        <v>0.38980426301055798</v>
      </c>
      <c r="AM1701" s="52">
        <v>0.31664535896135898</v>
      </c>
      <c r="AN1701" s="52">
        <v>0.29355037802808198</v>
      </c>
      <c r="AO1701" s="53">
        <v>0</v>
      </c>
      <c r="AP1701" s="44" t="str">
        <f t="shared" si="229"/>
        <v>AL</v>
      </c>
    </row>
    <row r="1702" spans="1:42" x14ac:dyDescent="0.3">
      <c r="A1702" s="4">
        <v>35624</v>
      </c>
      <c r="B1702" s="5">
        <f t="shared" si="230"/>
        <v>1997</v>
      </c>
      <c r="C1702" s="6">
        <v>0</v>
      </c>
      <c r="D1702" s="7">
        <v>0</v>
      </c>
      <c r="E1702" s="7">
        <v>0</v>
      </c>
      <c r="F1702" s="8">
        <v>1</v>
      </c>
      <c r="G1702" s="44" t="str">
        <f t="shared" si="231"/>
        <v>Zonal</v>
      </c>
      <c r="H1702" s="51">
        <v>0.78333824298920096</v>
      </c>
      <c r="I1702" s="52">
        <v>1.5955104555649199E-29</v>
      </c>
      <c r="J1702" s="52">
        <v>1.6970471966008201E-2</v>
      </c>
      <c r="K1702" s="53">
        <v>0.19969128504478201</v>
      </c>
      <c r="L1702" s="7" t="str">
        <f t="shared" si="236"/>
        <v>AL</v>
      </c>
      <c r="M1702" s="51">
        <v>0.82876982667984</v>
      </c>
      <c r="N1702" s="52">
        <v>1.43214343978482E-3</v>
      </c>
      <c r="O1702" s="52">
        <v>7.26073713348369E-3</v>
      </c>
      <c r="P1702" s="53">
        <v>0.16253729274689599</v>
      </c>
      <c r="Q1702" s="7" t="str">
        <f t="shared" si="232"/>
        <v>AL</v>
      </c>
      <c r="R1702" s="6">
        <v>0</v>
      </c>
      <c r="S1702" s="7">
        <v>0</v>
      </c>
      <c r="T1702" s="7">
        <v>1</v>
      </c>
      <c r="U1702" s="8">
        <v>0</v>
      </c>
      <c r="V1702" s="7" t="str">
        <f t="shared" si="233"/>
        <v>SB</v>
      </c>
      <c r="W1702" s="51">
        <v>3.7902062862475399E-9</v>
      </c>
      <c r="X1702" s="52">
        <v>5.2828889832530299E-2</v>
      </c>
      <c r="Y1702" s="52">
        <v>0.172346348522908</v>
      </c>
      <c r="Z1702" s="53">
        <v>0.77482475785435601</v>
      </c>
      <c r="AA1702" s="7" t="str">
        <f t="shared" si="234"/>
        <v>Zonal</v>
      </c>
      <c r="AB1702" s="51">
        <v>2.7562435166190699E-10</v>
      </c>
      <c r="AC1702" s="52">
        <v>2.12938664609197E-2</v>
      </c>
      <c r="AD1702" s="52">
        <v>0.17724793845655401</v>
      </c>
      <c r="AE1702" s="53">
        <v>0.80145819480690095</v>
      </c>
      <c r="AF1702" s="7" t="str">
        <f t="shared" si="235"/>
        <v>Zonal</v>
      </c>
      <c r="AG1702" s="51">
        <v>0.27740643845681501</v>
      </c>
      <c r="AH1702" s="52">
        <v>0.223988921220759</v>
      </c>
      <c r="AI1702" s="52">
        <v>0.281660120920315</v>
      </c>
      <c r="AJ1702" s="53">
        <v>0.21694451940210899</v>
      </c>
      <c r="AK1702" s="44" t="str">
        <f t="shared" si="228"/>
        <v>SB</v>
      </c>
      <c r="AL1702" s="51">
        <v>0.44619548872180398</v>
      </c>
      <c r="AM1702" s="52">
        <v>0.14826315789473599</v>
      </c>
      <c r="AN1702" s="52">
        <v>0.40554135338345798</v>
      </c>
      <c r="AO1702" s="53">
        <v>0</v>
      </c>
      <c r="AP1702" s="44" t="str">
        <f t="shared" si="229"/>
        <v>AL</v>
      </c>
    </row>
    <row r="1703" spans="1:42" x14ac:dyDescent="0.3">
      <c r="A1703" s="4">
        <v>35625</v>
      </c>
      <c r="B1703" s="5">
        <f t="shared" si="230"/>
        <v>1997</v>
      </c>
      <c r="C1703" s="6">
        <v>0</v>
      </c>
      <c r="D1703" s="7">
        <v>0</v>
      </c>
      <c r="E1703" s="7">
        <v>0</v>
      </c>
      <c r="F1703" s="8">
        <v>1</v>
      </c>
      <c r="G1703" s="44" t="str">
        <f t="shared" si="231"/>
        <v>Zonal</v>
      </c>
      <c r="H1703" s="51">
        <v>0.95183949270560597</v>
      </c>
      <c r="I1703" s="52">
        <v>1.18091656641937E-23</v>
      </c>
      <c r="J1703" s="52">
        <v>3.3062548199028298E-2</v>
      </c>
      <c r="K1703" s="53">
        <v>1.5097959095363701E-2</v>
      </c>
      <c r="L1703" s="7" t="str">
        <f t="shared" si="236"/>
        <v>AL</v>
      </c>
      <c r="M1703" s="51">
        <v>0.87630252687921195</v>
      </c>
      <c r="N1703" s="52">
        <v>0.114873674149483</v>
      </c>
      <c r="O1703" s="52">
        <v>7.0580344979207898E-4</v>
      </c>
      <c r="P1703" s="53">
        <v>8.1179955215190391E-3</v>
      </c>
      <c r="Q1703" s="7" t="str">
        <f t="shared" si="232"/>
        <v>AL</v>
      </c>
      <c r="R1703" s="6">
        <v>0</v>
      </c>
      <c r="S1703" s="7">
        <v>0</v>
      </c>
      <c r="T1703" s="7">
        <v>1</v>
      </c>
      <c r="U1703" s="8">
        <v>0</v>
      </c>
      <c r="V1703" s="7" t="str">
        <f t="shared" si="233"/>
        <v>SB</v>
      </c>
      <c r="W1703" s="51">
        <v>7.4726464000250904E-17</v>
      </c>
      <c r="X1703" s="52">
        <v>2.6680519145405499E-6</v>
      </c>
      <c r="Y1703" s="52">
        <v>0.73142227919804403</v>
      </c>
      <c r="Z1703" s="53">
        <v>0.26857505275003801</v>
      </c>
      <c r="AA1703" s="7" t="str">
        <f t="shared" si="234"/>
        <v>SB</v>
      </c>
      <c r="AB1703" s="51">
        <v>7.1370830800281201E-18</v>
      </c>
      <c r="AC1703" s="52">
        <v>1.12719355533797E-6</v>
      </c>
      <c r="AD1703" s="52">
        <v>0.72304279538456995</v>
      </c>
      <c r="AE1703" s="53">
        <v>0.276956077421872</v>
      </c>
      <c r="AF1703" s="7" t="str">
        <f t="shared" si="235"/>
        <v>SB</v>
      </c>
      <c r="AG1703" s="51">
        <v>0.27011571771571002</v>
      </c>
      <c r="AH1703" s="52">
        <v>0.21579796476580099</v>
      </c>
      <c r="AI1703" s="52">
        <v>0.29377882461642701</v>
      </c>
      <c r="AJ1703" s="53">
        <v>0.220307492902059</v>
      </c>
      <c r="AK1703" s="44" t="str">
        <f t="shared" si="228"/>
        <v>SB</v>
      </c>
      <c r="AL1703" s="51">
        <v>0.52027081922816498</v>
      </c>
      <c r="AM1703" s="52">
        <v>1.0959151433085E-2</v>
      </c>
      <c r="AN1703" s="52">
        <v>0.46877002933874901</v>
      </c>
      <c r="AO1703" s="53">
        <v>0</v>
      </c>
      <c r="AP1703" s="44" t="str">
        <f t="shared" si="229"/>
        <v>AL</v>
      </c>
    </row>
    <row r="1704" spans="1:42" x14ac:dyDescent="0.3">
      <c r="A1704" s="4">
        <v>35626</v>
      </c>
      <c r="B1704" s="5">
        <f t="shared" si="230"/>
        <v>1997</v>
      </c>
      <c r="C1704" s="6">
        <v>0</v>
      </c>
      <c r="D1704" s="7">
        <v>0</v>
      </c>
      <c r="E1704" s="7">
        <v>1</v>
      </c>
      <c r="F1704" s="8">
        <v>0</v>
      </c>
      <c r="G1704" s="44" t="str">
        <f t="shared" si="231"/>
        <v>SB</v>
      </c>
      <c r="H1704" s="51">
        <v>0.99048460799208105</v>
      </c>
      <c r="I1704" s="52">
        <v>1.40511738451225E-31</v>
      </c>
      <c r="J1704" s="52">
        <v>4.7703596518185098E-3</v>
      </c>
      <c r="K1704" s="53">
        <v>4.7450323561022498E-3</v>
      </c>
      <c r="L1704" s="7" t="str">
        <f t="shared" si="236"/>
        <v>AL</v>
      </c>
      <c r="M1704" s="51">
        <v>0.73788603411221898</v>
      </c>
      <c r="N1704" s="52">
        <v>0.25388119741089898</v>
      </c>
      <c r="O1704" s="52">
        <v>3.2931316146605999E-5</v>
      </c>
      <c r="P1704" s="53">
        <v>8.1998371607330204E-3</v>
      </c>
      <c r="Q1704" s="7" t="str">
        <f t="shared" si="232"/>
        <v>AL</v>
      </c>
      <c r="R1704" s="6">
        <v>0</v>
      </c>
      <c r="S1704" s="7">
        <v>0</v>
      </c>
      <c r="T1704" s="7">
        <v>1</v>
      </c>
      <c r="U1704" s="8">
        <v>0</v>
      </c>
      <c r="V1704" s="7" t="str">
        <f t="shared" si="233"/>
        <v>SB</v>
      </c>
      <c r="W1704" s="51">
        <v>6.9810776201900698E-16</v>
      </c>
      <c r="X1704" s="52">
        <v>5.0141338143536596E-4</v>
      </c>
      <c r="Y1704" s="52">
        <v>0.92405830631308905</v>
      </c>
      <c r="Z1704" s="53">
        <v>7.5440280305472798E-2</v>
      </c>
      <c r="AA1704" s="7" t="str">
        <f t="shared" si="234"/>
        <v>SB</v>
      </c>
      <c r="AB1704" s="51">
        <v>2.1718549846037799E-17</v>
      </c>
      <c r="AC1704" s="52">
        <v>2.0826907205413999E-4</v>
      </c>
      <c r="AD1704" s="52">
        <v>0.92338548186739799</v>
      </c>
      <c r="AE1704" s="53">
        <v>7.6406249060547604E-2</v>
      </c>
      <c r="AF1704" s="7" t="str">
        <f t="shared" si="235"/>
        <v>SB</v>
      </c>
      <c r="AG1704" s="51">
        <v>0.25676162980703499</v>
      </c>
      <c r="AH1704" s="52">
        <v>0.246701004907453</v>
      </c>
      <c r="AI1704" s="52">
        <v>0.29274061713020399</v>
      </c>
      <c r="AJ1704" s="53">
        <v>0.20379674815530599</v>
      </c>
      <c r="AK1704" s="44" t="str">
        <f t="shared" si="228"/>
        <v>SB</v>
      </c>
      <c r="AL1704" s="51">
        <v>0.38877799851239497</v>
      </c>
      <c r="AM1704" s="52">
        <v>0.28513054203425198</v>
      </c>
      <c r="AN1704" s="52">
        <v>0.326091459453352</v>
      </c>
      <c r="AO1704" s="53">
        <v>0</v>
      </c>
      <c r="AP1704" s="44" t="str">
        <f t="shared" si="229"/>
        <v>AL</v>
      </c>
    </row>
    <row r="1705" spans="1:42" x14ac:dyDescent="0.3">
      <c r="A1705" s="4">
        <v>35627</v>
      </c>
      <c r="B1705" s="5">
        <f t="shared" si="230"/>
        <v>1997</v>
      </c>
      <c r="C1705" s="6">
        <v>0</v>
      </c>
      <c r="D1705" s="7">
        <v>1</v>
      </c>
      <c r="E1705" s="7">
        <v>0</v>
      </c>
      <c r="F1705" s="8">
        <v>0</v>
      </c>
      <c r="G1705" s="44" t="str">
        <f t="shared" si="231"/>
        <v>NAO-</v>
      </c>
      <c r="H1705" s="51">
        <v>0.84836518553669205</v>
      </c>
      <c r="I1705" s="52">
        <v>1.51679428074368E-24</v>
      </c>
      <c r="J1705" s="52">
        <v>0.15104298387589901</v>
      </c>
      <c r="K1705" s="53">
        <v>5.9183058740461703E-4</v>
      </c>
      <c r="L1705" s="7" t="str">
        <f t="shared" si="236"/>
        <v>AL</v>
      </c>
      <c r="M1705" s="51">
        <v>1.0277117613886701E-2</v>
      </c>
      <c r="N1705" s="52">
        <v>0.98828385934119101</v>
      </c>
      <c r="O1705" s="52">
        <v>1.27448997120203E-3</v>
      </c>
      <c r="P1705" s="53">
        <v>1.6453307371840301E-4</v>
      </c>
      <c r="Q1705" s="7" t="str">
        <f t="shared" si="232"/>
        <v>NAO-</v>
      </c>
      <c r="R1705" s="6">
        <v>0</v>
      </c>
      <c r="S1705" s="7">
        <v>0</v>
      </c>
      <c r="T1705" s="7">
        <v>1</v>
      </c>
      <c r="U1705" s="8">
        <v>0</v>
      </c>
      <c r="V1705" s="7" t="str">
        <f t="shared" si="233"/>
        <v>SB</v>
      </c>
      <c r="W1705" s="51">
        <v>1.5411305975015701E-8</v>
      </c>
      <c r="X1705" s="52">
        <v>0.86838660023798697</v>
      </c>
      <c r="Y1705" s="52">
        <v>9.5556869730914804E-2</v>
      </c>
      <c r="Z1705" s="53">
        <v>3.6056514619791501E-2</v>
      </c>
      <c r="AA1705" s="7" t="str">
        <f t="shared" si="234"/>
        <v>NAO-</v>
      </c>
      <c r="AB1705" s="51">
        <v>7.8412072727399302E-10</v>
      </c>
      <c r="AC1705" s="52">
        <v>0.79538087584571704</v>
      </c>
      <c r="AD1705" s="52">
        <v>0.15555287579379701</v>
      </c>
      <c r="AE1705" s="53">
        <v>4.90662475763642E-2</v>
      </c>
      <c r="AF1705" s="7" t="str">
        <f t="shared" si="235"/>
        <v>NAO-</v>
      </c>
      <c r="AG1705" s="51">
        <v>0.26080812373351397</v>
      </c>
      <c r="AH1705" s="52">
        <v>0.29102403433683799</v>
      </c>
      <c r="AI1705" s="52">
        <v>0.26248611717665299</v>
      </c>
      <c r="AJ1705" s="53">
        <v>0.18568172475299299</v>
      </c>
      <c r="AK1705" s="44" t="str">
        <f t="shared" si="228"/>
        <v>NAO-</v>
      </c>
      <c r="AL1705" s="51">
        <v>0.33921019810773201</v>
      </c>
      <c r="AM1705" s="52">
        <v>0.38249957518571598</v>
      </c>
      <c r="AN1705" s="52">
        <v>0.27829022670655101</v>
      </c>
      <c r="AO1705" s="53">
        <v>0</v>
      </c>
      <c r="AP1705" s="44" t="str">
        <f t="shared" si="229"/>
        <v>NAO-</v>
      </c>
    </row>
    <row r="1706" spans="1:42" x14ac:dyDescent="0.3">
      <c r="A1706" s="4">
        <v>35628</v>
      </c>
      <c r="B1706" s="5">
        <f t="shared" si="230"/>
        <v>1997</v>
      </c>
      <c r="C1706" s="6">
        <v>0</v>
      </c>
      <c r="D1706" s="7">
        <v>1</v>
      </c>
      <c r="E1706" s="7">
        <v>0</v>
      </c>
      <c r="F1706" s="8">
        <v>0</v>
      </c>
      <c r="G1706" s="44" t="str">
        <f t="shared" si="231"/>
        <v>NAO-</v>
      </c>
      <c r="H1706" s="51">
        <v>7.3744383422984894E-2</v>
      </c>
      <c r="I1706" s="52">
        <v>6.4741782954647501E-29</v>
      </c>
      <c r="J1706" s="52">
        <v>0.92625461522317298</v>
      </c>
      <c r="K1706" s="53">
        <v>1.0013538490864899E-6</v>
      </c>
      <c r="L1706" s="7" t="str">
        <f t="shared" si="236"/>
        <v>SB</v>
      </c>
      <c r="M1706" s="51">
        <v>2.1075038841046601E-2</v>
      </c>
      <c r="N1706" s="52">
        <v>0.92848020338219395</v>
      </c>
      <c r="O1706" s="52">
        <v>5.0443187322469697E-2</v>
      </c>
      <c r="P1706" s="53">
        <v>1.5704543022488399E-6</v>
      </c>
      <c r="Q1706" s="7" t="str">
        <f t="shared" si="232"/>
        <v>NAO-</v>
      </c>
      <c r="R1706" s="6">
        <v>0</v>
      </c>
      <c r="S1706" s="7">
        <v>0</v>
      </c>
      <c r="T1706" s="7">
        <v>1</v>
      </c>
      <c r="U1706" s="8">
        <v>0</v>
      </c>
      <c r="V1706" s="7" t="str">
        <f t="shared" si="233"/>
        <v>SB</v>
      </c>
      <c r="W1706" s="51">
        <v>3.7907321100499E-8</v>
      </c>
      <c r="X1706" s="52">
        <v>0.65236476496358697</v>
      </c>
      <c r="Y1706" s="52">
        <v>0.20679421862964301</v>
      </c>
      <c r="Z1706" s="53">
        <v>0.14084097849944699</v>
      </c>
      <c r="AA1706" s="7" t="str">
        <f t="shared" si="234"/>
        <v>NAO-</v>
      </c>
      <c r="AB1706" s="51">
        <v>8.3701108491111196E-10</v>
      </c>
      <c r="AC1706" s="52">
        <v>0.55619738047006395</v>
      </c>
      <c r="AD1706" s="52">
        <v>0.30046092055215701</v>
      </c>
      <c r="AE1706" s="53">
        <v>0.143341698140766</v>
      </c>
      <c r="AF1706" s="7" t="str">
        <f t="shared" si="235"/>
        <v>NAO-</v>
      </c>
      <c r="AG1706" s="51">
        <v>0.26692359941458299</v>
      </c>
      <c r="AH1706" s="52">
        <v>0.28775163876958498</v>
      </c>
      <c r="AI1706" s="52">
        <v>0.25261555452110701</v>
      </c>
      <c r="AJ1706" s="53">
        <v>0.19270920729472399</v>
      </c>
      <c r="AK1706" s="44" t="str">
        <f t="shared" si="228"/>
        <v>NAO-</v>
      </c>
      <c r="AL1706" s="51">
        <v>0.32464743756842701</v>
      </c>
      <c r="AM1706" s="52">
        <v>0.38401934205724397</v>
      </c>
      <c r="AN1706" s="52">
        <v>0.29133322037432802</v>
      </c>
      <c r="AO1706" s="53">
        <v>0</v>
      </c>
      <c r="AP1706" s="44" t="str">
        <f t="shared" si="229"/>
        <v>NAO-</v>
      </c>
    </row>
    <row r="1707" spans="1:42" x14ac:dyDescent="0.3">
      <c r="A1707" s="4">
        <v>35629</v>
      </c>
      <c r="B1707" s="5">
        <f t="shared" si="230"/>
        <v>1997</v>
      </c>
      <c r="C1707" s="6">
        <v>0</v>
      </c>
      <c r="D1707" s="7">
        <v>1</v>
      </c>
      <c r="E1707" s="7">
        <v>0</v>
      </c>
      <c r="F1707" s="8">
        <v>0</v>
      </c>
      <c r="G1707" s="44" t="str">
        <f t="shared" si="231"/>
        <v>NAO-</v>
      </c>
      <c r="H1707" s="51">
        <v>0.65023401872188602</v>
      </c>
      <c r="I1707" s="52">
        <v>4.6836510326148898E-38</v>
      </c>
      <c r="J1707" s="52">
        <v>0.349763715453215</v>
      </c>
      <c r="K1707" s="53">
        <v>2.2658248878450701E-6</v>
      </c>
      <c r="L1707" s="7" t="str">
        <f t="shared" si="236"/>
        <v>AL</v>
      </c>
      <c r="M1707" s="51">
        <v>0.63696191220468401</v>
      </c>
      <c r="N1707" s="52">
        <v>0.16711874328568199</v>
      </c>
      <c r="O1707" s="52">
        <v>0.195907225157953</v>
      </c>
      <c r="P1707" s="53">
        <v>1.2119351685441399E-5</v>
      </c>
      <c r="Q1707" s="7" t="str">
        <f t="shared" si="232"/>
        <v>AL</v>
      </c>
      <c r="R1707" s="6">
        <v>0</v>
      </c>
      <c r="S1707" s="7">
        <v>0</v>
      </c>
      <c r="T1707" s="7">
        <v>1</v>
      </c>
      <c r="U1707" s="8">
        <v>0</v>
      </c>
      <c r="V1707" s="7" t="str">
        <f t="shared" si="233"/>
        <v>SB</v>
      </c>
      <c r="W1707" s="51">
        <v>7.6233609809455303E-22</v>
      </c>
      <c r="X1707" s="52">
        <v>2.1808737436876299E-4</v>
      </c>
      <c r="Y1707" s="52">
        <v>0.91671393221599795</v>
      </c>
      <c r="Z1707" s="53">
        <v>8.3067980409634104E-2</v>
      </c>
      <c r="AA1707" s="7" t="str">
        <f t="shared" si="234"/>
        <v>SB</v>
      </c>
      <c r="AB1707" s="51">
        <v>5.8463781559641702E-26</v>
      </c>
      <c r="AC1707" s="52">
        <v>6.6700873580432895E-5</v>
      </c>
      <c r="AD1707" s="52">
        <v>0.95069189145252098</v>
      </c>
      <c r="AE1707" s="53">
        <v>4.9241407673899097E-2</v>
      </c>
      <c r="AF1707" s="7" t="str">
        <f t="shared" si="235"/>
        <v>SB</v>
      </c>
      <c r="AG1707" s="51">
        <v>0.25375005009979801</v>
      </c>
      <c r="AH1707" s="52">
        <v>0.27382308533843902</v>
      </c>
      <c r="AI1707" s="52">
        <v>0.273238528584133</v>
      </c>
      <c r="AJ1707" s="53">
        <v>0.199188335977628</v>
      </c>
      <c r="AK1707" s="44" t="str">
        <f t="shared" si="228"/>
        <v>NAO-</v>
      </c>
      <c r="AL1707" s="51">
        <v>0.28816979794770398</v>
      </c>
      <c r="AM1707" s="52">
        <v>0.35945546784166799</v>
      </c>
      <c r="AN1707" s="52">
        <v>0.35237473421062698</v>
      </c>
      <c r="AO1707" s="53">
        <v>0</v>
      </c>
      <c r="AP1707" s="44" t="str">
        <f t="shared" si="229"/>
        <v>NAO-</v>
      </c>
    </row>
    <row r="1708" spans="1:42" x14ac:dyDescent="0.3">
      <c r="A1708" s="4">
        <v>35630</v>
      </c>
      <c r="B1708" s="5">
        <f t="shared" si="230"/>
        <v>1997</v>
      </c>
      <c r="C1708" s="6">
        <v>0</v>
      </c>
      <c r="D1708" s="7">
        <v>0</v>
      </c>
      <c r="E1708" s="7">
        <v>1</v>
      </c>
      <c r="F1708" s="8">
        <v>0</v>
      </c>
      <c r="G1708" s="44" t="str">
        <f t="shared" si="231"/>
        <v>SB</v>
      </c>
      <c r="H1708" s="51">
        <v>0.98205034839398397</v>
      </c>
      <c r="I1708" s="52">
        <v>1.7508066250939001E-42</v>
      </c>
      <c r="J1708" s="52">
        <v>1.7888462678318399E-2</v>
      </c>
      <c r="K1708" s="53">
        <v>6.1188927700004094E-5</v>
      </c>
      <c r="L1708" s="7" t="str">
        <f t="shared" si="236"/>
        <v>AL</v>
      </c>
      <c r="M1708" s="51">
        <v>0.98359723080731198</v>
      </c>
      <c r="N1708" s="52">
        <v>1.9529994844233101E-5</v>
      </c>
      <c r="O1708" s="52">
        <v>1.6350095177012799E-2</v>
      </c>
      <c r="P1708" s="53">
        <v>3.3144020817567403E-5</v>
      </c>
      <c r="Q1708" s="7" t="str">
        <f t="shared" si="232"/>
        <v>AL</v>
      </c>
      <c r="R1708" s="6">
        <v>0</v>
      </c>
      <c r="S1708" s="7">
        <v>0</v>
      </c>
      <c r="T1708" s="7">
        <v>1</v>
      </c>
      <c r="U1708" s="8">
        <v>0</v>
      </c>
      <c r="V1708" s="7" t="str">
        <f t="shared" si="233"/>
        <v>SB</v>
      </c>
      <c r="W1708" s="51">
        <v>1.8797721975999701E-30</v>
      </c>
      <c r="X1708" s="52">
        <v>2.30496285797996E-8</v>
      </c>
      <c r="Y1708" s="52">
        <v>0.99993668972070704</v>
      </c>
      <c r="Z1708" s="53">
        <v>6.3287229662344202E-5</v>
      </c>
      <c r="AA1708" s="7" t="str">
        <f t="shared" si="234"/>
        <v>SB</v>
      </c>
      <c r="AB1708" s="51">
        <v>6.1812601181306902E-35</v>
      </c>
      <c r="AC1708" s="52">
        <v>9.8817145665335401E-9</v>
      </c>
      <c r="AD1708" s="52">
        <v>0.99996721211063799</v>
      </c>
      <c r="AE1708" s="53">
        <v>3.2778007648906597E-5</v>
      </c>
      <c r="AF1708" s="7" t="str">
        <f t="shared" si="235"/>
        <v>SB</v>
      </c>
      <c r="AG1708" s="51">
        <v>0.23560345297676999</v>
      </c>
      <c r="AH1708" s="52">
        <v>0.26135843718039298</v>
      </c>
      <c r="AI1708" s="52">
        <v>0.29781433747378899</v>
      </c>
      <c r="AJ1708" s="53">
        <v>0.20522377236904599</v>
      </c>
      <c r="AK1708" s="44" t="str">
        <f t="shared" si="228"/>
        <v>SB</v>
      </c>
      <c r="AL1708" s="51">
        <v>0.24711217447005199</v>
      </c>
      <c r="AM1708" s="52">
        <v>0.341049755865796</v>
      </c>
      <c r="AN1708" s="52">
        <v>0.41183806966415099</v>
      </c>
      <c r="AO1708" s="53">
        <v>0</v>
      </c>
      <c r="AP1708" s="44" t="str">
        <f t="shared" si="229"/>
        <v>SB</v>
      </c>
    </row>
    <row r="1709" spans="1:42" x14ac:dyDescent="0.3">
      <c r="A1709" s="4">
        <v>35631</v>
      </c>
      <c r="B1709" s="5">
        <f t="shared" si="230"/>
        <v>1997</v>
      </c>
      <c r="C1709" s="6">
        <v>0</v>
      </c>
      <c r="D1709" s="7">
        <v>0</v>
      </c>
      <c r="E1709" s="7">
        <v>1</v>
      </c>
      <c r="F1709" s="8">
        <v>0</v>
      </c>
      <c r="G1709" s="44" t="str">
        <f t="shared" si="231"/>
        <v>SB</v>
      </c>
      <c r="H1709" s="51">
        <v>0.98896581998803001</v>
      </c>
      <c r="I1709" s="52">
        <v>1.2241843959435999E-35</v>
      </c>
      <c r="J1709" s="52">
        <v>9.1063729818182098E-3</v>
      </c>
      <c r="K1709" s="53">
        <v>1.92780703016079E-3</v>
      </c>
      <c r="L1709" s="7" t="str">
        <f t="shared" si="236"/>
        <v>AL</v>
      </c>
      <c r="M1709" s="51">
        <v>0.99700267501010298</v>
      </c>
      <c r="N1709" s="52">
        <v>1.58911389804985E-4</v>
      </c>
      <c r="O1709" s="52">
        <v>1.9715944555004101E-3</v>
      </c>
      <c r="P1709" s="53">
        <v>8.6681914457843897E-4</v>
      </c>
      <c r="Q1709" s="7" t="str">
        <f t="shared" si="232"/>
        <v>AL</v>
      </c>
      <c r="R1709" s="6">
        <v>0</v>
      </c>
      <c r="S1709" s="7">
        <v>0</v>
      </c>
      <c r="T1709" s="7">
        <v>1</v>
      </c>
      <c r="U1709" s="8">
        <v>0</v>
      </c>
      <c r="V1709" s="7" t="str">
        <f t="shared" si="233"/>
        <v>SB</v>
      </c>
      <c r="W1709" s="51">
        <v>5.6446288089289498E-58</v>
      </c>
      <c r="X1709" s="52">
        <v>2.0619288372607299E-16</v>
      </c>
      <c r="Y1709" s="52">
        <v>0.99999999999286604</v>
      </c>
      <c r="Z1709" s="53">
        <v>7.1350418229784503E-12</v>
      </c>
      <c r="AA1709" s="7" t="str">
        <f t="shared" si="234"/>
        <v>SB</v>
      </c>
      <c r="AB1709" s="51">
        <v>9.7852509376622796E-64</v>
      </c>
      <c r="AC1709" s="52">
        <v>6.1171443736146397E-17</v>
      </c>
      <c r="AD1709" s="52">
        <v>0.99999999999673495</v>
      </c>
      <c r="AE1709" s="53">
        <v>3.26496905153398E-12</v>
      </c>
      <c r="AF1709" s="7" t="str">
        <f t="shared" si="235"/>
        <v>SB</v>
      </c>
      <c r="AG1709" s="51">
        <v>0.22160086601159201</v>
      </c>
      <c r="AH1709" s="52">
        <v>0.26272323667255998</v>
      </c>
      <c r="AI1709" s="52">
        <v>0.308497158125492</v>
      </c>
      <c r="AJ1709" s="53">
        <v>0.20717873919035401</v>
      </c>
      <c r="AK1709" s="44" t="str">
        <f t="shared" si="228"/>
        <v>SB</v>
      </c>
      <c r="AL1709" s="51">
        <v>0.19466168323878399</v>
      </c>
      <c r="AM1709" s="52">
        <v>0.37253343211397499</v>
      </c>
      <c r="AN1709" s="52">
        <v>0.43280488464723998</v>
      </c>
      <c r="AO1709" s="53">
        <v>0</v>
      </c>
      <c r="AP1709" s="44" t="str">
        <f t="shared" si="229"/>
        <v>SB</v>
      </c>
    </row>
    <row r="1710" spans="1:42" x14ac:dyDescent="0.3">
      <c r="A1710" s="4">
        <v>35632</v>
      </c>
      <c r="B1710" s="5">
        <f t="shared" si="230"/>
        <v>1997</v>
      </c>
      <c r="C1710" s="6">
        <v>0</v>
      </c>
      <c r="D1710" s="7">
        <v>0</v>
      </c>
      <c r="E1710" s="7">
        <v>1</v>
      </c>
      <c r="F1710" s="8">
        <v>0</v>
      </c>
      <c r="G1710" s="44" t="str">
        <f t="shared" si="231"/>
        <v>SB</v>
      </c>
      <c r="H1710" s="51">
        <v>0.94663482331374005</v>
      </c>
      <c r="I1710" s="52">
        <v>2.5579888724127501E-27</v>
      </c>
      <c r="J1710" s="52">
        <v>3.2946277701833102E-2</v>
      </c>
      <c r="K1710" s="53">
        <v>2.0418898984437901E-2</v>
      </c>
      <c r="L1710" s="7" t="str">
        <f t="shared" si="236"/>
        <v>AL</v>
      </c>
      <c r="M1710" s="51">
        <v>0.94921003198257903</v>
      </c>
      <c r="N1710" s="52">
        <v>2.9374437062167401E-3</v>
      </c>
      <c r="O1710" s="52">
        <v>1.50382703658919E-2</v>
      </c>
      <c r="P1710" s="53">
        <v>3.2814253945302803E-2</v>
      </c>
      <c r="Q1710" s="7" t="str">
        <f t="shared" si="232"/>
        <v>AL</v>
      </c>
      <c r="R1710" s="6">
        <v>0</v>
      </c>
      <c r="S1710" s="7">
        <v>0</v>
      </c>
      <c r="T1710" s="7">
        <v>1</v>
      </c>
      <c r="U1710" s="8">
        <v>0</v>
      </c>
      <c r="V1710" s="7" t="str">
        <f t="shared" si="233"/>
        <v>SB</v>
      </c>
      <c r="W1710" s="51">
        <v>4.3846373323683398E-54</v>
      </c>
      <c r="X1710" s="52">
        <v>1.74936562048501E-13</v>
      </c>
      <c r="Y1710" s="52">
        <v>0.99999999910232795</v>
      </c>
      <c r="Z1710" s="53">
        <v>8.9749529253257801E-10</v>
      </c>
      <c r="AA1710" s="7" t="str">
        <f t="shared" si="234"/>
        <v>SB</v>
      </c>
      <c r="AB1710" s="51">
        <v>2.8863241994300001E-59</v>
      </c>
      <c r="AC1710" s="52">
        <v>3.1073882005918201E-14</v>
      </c>
      <c r="AD1710" s="52">
        <v>0.99999999939665596</v>
      </c>
      <c r="AE1710" s="53">
        <v>6.0331391023996696E-10</v>
      </c>
      <c r="AF1710" s="7" t="str">
        <f t="shared" si="235"/>
        <v>SB</v>
      </c>
      <c r="AG1710" s="51">
        <v>0.22607468226272001</v>
      </c>
      <c r="AH1710" s="52">
        <v>0.26237436916257401</v>
      </c>
      <c r="AI1710" s="52">
        <v>0.298076770059231</v>
      </c>
      <c r="AJ1710" s="53">
        <v>0.21347417851547301</v>
      </c>
      <c r="AK1710" s="44" t="str">
        <f t="shared" si="228"/>
        <v>SB</v>
      </c>
      <c r="AL1710" s="51">
        <v>0.22280193495891301</v>
      </c>
      <c r="AM1710" s="52">
        <v>0.38062537442885602</v>
      </c>
      <c r="AN1710" s="52">
        <v>0.39657269061222999</v>
      </c>
      <c r="AO1710" s="53">
        <v>0</v>
      </c>
      <c r="AP1710" s="44" t="str">
        <f t="shared" si="229"/>
        <v>SB</v>
      </c>
    </row>
    <row r="1711" spans="1:42" x14ac:dyDescent="0.3">
      <c r="A1711" s="4">
        <v>35633</v>
      </c>
      <c r="B1711" s="5">
        <f t="shared" si="230"/>
        <v>1997</v>
      </c>
      <c r="C1711" s="6">
        <v>0</v>
      </c>
      <c r="D1711" s="7">
        <v>0</v>
      </c>
      <c r="E1711" s="7">
        <v>1</v>
      </c>
      <c r="F1711" s="8">
        <v>0</v>
      </c>
      <c r="G1711" s="44" t="str">
        <f t="shared" si="231"/>
        <v>SB</v>
      </c>
      <c r="H1711" s="51">
        <v>0.72032830996696495</v>
      </c>
      <c r="I1711" s="52">
        <v>1.0927729146180299E-28</v>
      </c>
      <c r="J1711" s="52">
        <v>0.10153438877297399</v>
      </c>
      <c r="K1711" s="53">
        <v>0.17813730126005201</v>
      </c>
      <c r="L1711" s="7" t="str">
        <f t="shared" si="236"/>
        <v>AL</v>
      </c>
      <c r="M1711" s="51">
        <v>0.51909367955034702</v>
      </c>
      <c r="N1711" s="52">
        <v>2.3452392005524899E-4</v>
      </c>
      <c r="O1711" s="52">
        <v>0.17857455199331099</v>
      </c>
      <c r="P1711" s="53">
        <v>0.30209724453627701</v>
      </c>
      <c r="Q1711" s="7" t="str">
        <f t="shared" si="232"/>
        <v>AL</v>
      </c>
      <c r="R1711" s="6">
        <v>0</v>
      </c>
      <c r="S1711" s="7">
        <v>0</v>
      </c>
      <c r="T1711" s="7">
        <v>1</v>
      </c>
      <c r="U1711" s="8">
        <v>0</v>
      </c>
      <c r="V1711" s="7" t="str">
        <f t="shared" si="233"/>
        <v>SB</v>
      </c>
      <c r="W1711" s="51">
        <v>1.24905693624306E-29</v>
      </c>
      <c r="X1711" s="52">
        <v>3.2344647625939798E-9</v>
      </c>
      <c r="Y1711" s="52">
        <v>0.997712151627552</v>
      </c>
      <c r="Z1711" s="53">
        <v>2.28784513798172E-3</v>
      </c>
      <c r="AA1711" s="7" t="str">
        <f t="shared" si="234"/>
        <v>SB</v>
      </c>
      <c r="AB1711" s="51">
        <v>8.1267776811200996E-33</v>
      </c>
      <c r="AC1711" s="52">
        <v>1.0126312994083701E-9</v>
      </c>
      <c r="AD1711" s="52">
        <v>0.99842243293968702</v>
      </c>
      <c r="AE1711" s="53">
        <v>1.5775660476795299E-3</v>
      </c>
      <c r="AF1711" s="7" t="str">
        <f t="shared" si="235"/>
        <v>SB</v>
      </c>
      <c r="AG1711" s="51">
        <v>0.228763177890038</v>
      </c>
      <c r="AH1711" s="52">
        <v>0.240846186777668</v>
      </c>
      <c r="AI1711" s="52">
        <v>0.31229621198806101</v>
      </c>
      <c r="AJ1711" s="53">
        <v>0.21809442334422999</v>
      </c>
      <c r="AK1711" s="44" t="str">
        <f t="shared" si="228"/>
        <v>SB</v>
      </c>
      <c r="AL1711" s="51">
        <v>0.24659314716941</v>
      </c>
      <c r="AM1711" s="52">
        <v>0.231659361136347</v>
      </c>
      <c r="AN1711" s="52">
        <v>0.52174749169424195</v>
      </c>
      <c r="AO1711" s="53">
        <v>0</v>
      </c>
      <c r="AP1711" s="44" t="str">
        <f t="shared" si="229"/>
        <v>SB</v>
      </c>
    </row>
    <row r="1712" spans="1:42" x14ac:dyDescent="0.3">
      <c r="A1712" s="4">
        <v>35634</v>
      </c>
      <c r="B1712" s="5">
        <f t="shared" si="230"/>
        <v>1997</v>
      </c>
      <c r="C1712" s="6">
        <v>0</v>
      </c>
      <c r="D1712" s="7">
        <v>0</v>
      </c>
      <c r="E1712" s="7">
        <v>1</v>
      </c>
      <c r="F1712" s="8">
        <v>0</v>
      </c>
      <c r="G1712" s="44" t="str">
        <f t="shared" si="231"/>
        <v>SB</v>
      </c>
      <c r="H1712" s="51">
        <v>0.42672689188624902</v>
      </c>
      <c r="I1712" s="52">
        <v>1.21223868868127E-26</v>
      </c>
      <c r="J1712" s="52">
        <v>3.5297773266828598E-2</v>
      </c>
      <c r="K1712" s="53">
        <v>0.53797533484691595</v>
      </c>
      <c r="L1712" s="7" t="str">
        <f t="shared" si="236"/>
        <v>Zonal</v>
      </c>
      <c r="M1712" s="51">
        <v>7.9271945261085899E-2</v>
      </c>
      <c r="N1712" s="52">
        <v>2.2349316050365901E-4</v>
      </c>
      <c r="O1712" s="52">
        <v>4.9820914124837096E-3</v>
      </c>
      <c r="P1712" s="53">
        <v>0.91552247016591404</v>
      </c>
      <c r="Q1712" s="7" t="str">
        <f t="shared" si="232"/>
        <v>Zonal</v>
      </c>
      <c r="R1712" s="6">
        <v>0</v>
      </c>
      <c r="S1712" s="7">
        <v>0</v>
      </c>
      <c r="T1712" s="7">
        <v>1</v>
      </c>
      <c r="U1712" s="8">
        <v>0</v>
      </c>
      <c r="V1712" s="7" t="str">
        <f t="shared" si="233"/>
        <v>SB</v>
      </c>
      <c r="W1712" s="51">
        <v>1.00640959653049E-21</v>
      </c>
      <c r="X1712" s="52">
        <v>1.26513267270315E-8</v>
      </c>
      <c r="Y1712" s="52">
        <v>0.97379721830549704</v>
      </c>
      <c r="Z1712" s="53">
        <v>2.6202769043174701E-2</v>
      </c>
      <c r="AA1712" s="7" t="str">
        <f t="shared" si="234"/>
        <v>SB</v>
      </c>
      <c r="AB1712" s="51">
        <v>8.7945984372022205E-23</v>
      </c>
      <c r="AC1712" s="52">
        <v>6.4762692870273399E-9</v>
      </c>
      <c r="AD1712" s="52">
        <v>0.97050327549844495</v>
      </c>
      <c r="AE1712" s="53">
        <v>2.9496718025284599E-2</v>
      </c>
      <c r="AF1712" s="7" t="str">
        <f t="shared" si="235"/>
        <v>SB</v>
      </c>
      <c r="AG1712" s="51">
        <v>0.23630079761815101</v>
      </c>
      <c r="AH1712" s="52">
        <v>0.22543450886466901</v>
      </c>
      <c r="AI1712" s="52">
        <v>0.313242751825899</v>
      </c>
      <c r="AJ1712" s="53">
        <v>0.22502194169128001</v>
      </c>
      <c r="AK1712" s="44" t="str">
        <f t="shared" si="228"/>
        <v>SB</v>
      </c>
      <c r="AL1712" s="51">
        <v>0.40870316893380898</v>
      </c>
      <c r="AM1712" s="52">
        <v>0</v>
      </c>
      <c r="AN1712" s="52">
        <v>0.53493806520252296</v>
      </c>
      <c r="AO1712" s="53">
        <v>5.63587658636674E-2</v>
      </c>
      <c r="AP1712" s="44" t="str">
        <f t="shared" si="229"/>
        <v>SB</v>
      </c>
    </row>
    <row r="1713" spans="1:42" x14ac:dyDescent="0.3">
      <c r="A1713" s="4">
        <v>35635</v>
      </c>
      <c r="B1713" s="5">
        <f t="shared" si="230"/>
        <v>1997</v>
      </c>
      <c r="C1713" s="6">
        <v>1</v>
      </c>
      <c r="D1713" s="7">
        <v>0</v>
      </c>
      <c r="E1713" s="7">
        <v>0</v>
      </c>
      <c r="F1713" s="8">
        <v>0</v>
      </c>
      <c r="G1713" s="44" t="str">
        <f t="shared" si="231"/>
        <v>AL</v>
      </c>
      <c r="H1713" s="51">
        <v>0.74625254484365999</v>
      </c>
      <c r="I1713" s="52">
        <v>4.55115850323064E-12</v>
      </c>
      <c r="J1713" s="52">
        <v>9.9237767687855E-2</v>
      </c>
      <c r="K1713" s="53">
        <v>0.15450968746392801</v>
      </c>
      <c r="L1713" s="7" t="str">
        <f t="shared" si="236"/>
        <v>AL</v>
      </c>
      <c r="M1713" s="51">
        <v>0.40303836713657898</v>
      </c>
      <c r="N1713" s="52">
        <v>4.0203063754426102E-2</v>
      </c>
      <c r="O1713" s="52">
        <v>2.6745445224790501E-3</v>
      </c>
      <c r="P1713" s="53">
        <v>0.55408402458650496</v>
      </c>
      <c r="Q1713" s="7" t="str">
        <f t="shared" si="232"/>
        <v>Zonal</v>
      </c>
      <c r="R1713" s="6">
        <v>1</v>
      </c>
      <c r="S1713" s="7">
        <v>0</v>
      </c>
      <c r="T1713" s="7">
        <v>0</v>
      </c>
      <c r="U1713" s="8">
        <v>0</v>
      </c>
      <c r="V1713" s="7" t="str">
        <f t="shared" si="233"/>
        <v>AL</v>
      </c>
      <c r="W1713" s="51">
        <v>1.13883895195665E-10</v>
      </c>
      <c r="X1713" s="52">
        <v>1.09489822871315E-4</v>
      </c>
      <c r="Y1713" s="52">
        <v>0.70874492846804704</v>
      </c>
      <c r="Z1713" s="53">
        <v>0.29114558159519699</v>
      </c>
      <c r="AA1713" s="7" t="str">
        <f t="shared" si="234"/>
        <v>SB</v>
      </c>
      <c r="AB1713" s="51">
        <v>1.0227157462856101E-10</v>
      </c>
      <c r="AC1713" s="52">
        <v>7.6492101713542698E-5</v>
      </c>
      <c r="AD1713" s="52">
        <v>0.591669728251215</v>
      </c>
      <c r="AE1713" s="53">
        <v>0.40825377954479802</v>
      </c>
      <c r="AF1713" s="7" t="str">
        <f t="shared" si="235"/>
        <v>SB</v>
      </c>
      <c r="AG1713" s="51">
        <v>0.26545538531473101</v>
      </c>
      <c r="AH1713" s="52">
        <v>0.22915871388692</v>
      </c>
      <c r="AI1713" s="52">
        <v>0.26508868091448601</v>
      </c>
      <c r="AJ1713" s="53">
        <v>0.24029721988386199</v>
      </c>
      <c r="AK1713" s="44" t="str">
        <f t="shared" si="228"/>
        <v>AL</v>
      </c>
      <c r="AL1713" s="51">
        <v>0.61117681645231703</v>
      </c>
      <c r="AM1713" s="52">
        <v>0.12294633262822099</v>
      </c>
      <c r="AN1713" s="52">
        <v>0</v>
      </c>
      <c r="AO1713" s="53">
        <v>0.26587685091946101</v>
      </c>
      <c r="AP1713" s="44" t="str">
        <f t="shared" si="229"/>
        <v>AL</v>
      </c>
    </row>
    <row r="1714" spans="1:42" x14ac:dyDescent="0.3">
      <c r="A1714" s="4">
        <v>35636</v>
      </c>
      <c r="B1714" s="5">
        <f t="shared" si="230"/>
        <v>1997</v>
      </c>
      <c r="C1714" s="6">
        <v>1</v>
      </c>
      <c r="D1714" s="7">
        <v>0</v>
      </c>
      <c r="E1714" s="7">
        <v>0</v>
      </c>
      <c r="F1714" s="8">
        <v>0</v>
      </c>
      <c r="G1714" s="44" t="str">
        <f t="shared" si="231"/>
        <v>AL</v>
      </c>
      <c r="H1714" s="51">
        <v>0.95160477705458801</v>
      </c>
      <c r="I1714" s="52">
        <v>4.3773821393928303E-10</v>
      </c>
      <c r="J1714" s="52">
        <v>1.5655499629562999E-2</v>
      </c>
      <c r="K1714" s="53">
        <v>3.2739722878123899E-2</v>
      </c>
      <c r="L1714" s="7" t="str">
        <f t="shared" si="236"/>
        <v>AL</v>
      </c>
      <c r="M1714" s="51">
        <v>0.94687064113241803</v>
      </c>
      <c r="N1714" s="52">
        <v>6.8073855603584402E-3</v>
      </c>
      <c r="O1714" s="52">
        <v>3.7783794477370299E-3</v>
      </c>
      <c r="P1714" s="53">
        <v>4.2543593859493099E-2</v>
      </c>
      <c r="Q1714" s="7" t="str">
        <f t="shared" si="232"/>
        <v>AL</v>
      </c>
      <c r="R1714" s="6">
        <v>1</v>
      </c>
      <c r="S1714" s="7">
        <v>0</v>
      </c>
      <c r="T1714" s="7">
        <v>0</v>
      </c>
      <c r="U1714" s="8">
        <v>0</v>
      </c>
      <c r="V1714" s="7" t="str">
        <f t="shared" si="233"/>
        <v>AL</v>
      </c>
      <c r="W1714" s="51">
        <v>0.158231423972058</v>
      </c>
      <c r="X1714" s="52">
        <v>0.30637617476981999</v>
      </c>
      <c r="Y1714" s="52">
        <v>2.63019619480164E-2</v>
      </c>
      <c r="Z1714" s="53">
        <v>0.509090439310106</v>
      </c>
      <c r="AA1714" s="7" t="str">
        <f t="shared" si="234"/>
        <v>Zonal</v>
      </c>
      <c r="AB1714" s="51">
        <v>0.150269431521072</v>
      </c>
      <c r="AC1714" s="52">
        <v>0.26185509559626102</v>
      </c>
      <c r="AD1714" s="52">
        <v>2.4914744355273601E-2</v>
      </c>
      <c r="AE1714" s="53">
        <v>0.56296072852738999</v>
      </c>
      <c r="AF1714" s="7" t="str">
        <f t="shared" si="235"/>
        <v>Zonal</v>
      </c>
      <c r="AG1714" s="51">
        <v>0.309016637441695</v>
      </c>
      <c r="AH1714" s="52">
        <v>0.249249941567348</v>
      </c>
      <c r="AI1714" s="52">
        <v>0.20197082014106299</v>
      </c>
      <c r="AJ1714" s="53">
        <v>0.23976260084989201</v>
      </c>
      <c r="AK1714" s="44" t="str">
        <f t="shared" si="228"/>
        <v>AL</v>
      </c>
      <c r="AL1714" s="51">
        <v>0.42437406235532799</v>
      </c>
      <c r="AM1714" s="52">
        <v>0.31610677749583099</v>
      </c>
      <c r="AN1714" s="52">
        <v>0</v>
      </c>
      <c r="AO1714" s="53">
        <v>0.25951916014883902</v>
      </c>
      <c r="AP1714" s="44" t="str">
        <f t="shared" si="229"/>
        <v>AL</v>
      </c>
    </row>
    <row r="1715" spans="1:42" x14ac:dyDescent="0.3">
      <c r="A1715" s="4">
        <v>35637</v>
      </c>
      <c r="B1715" s="5">
        <f t="shared" si="230"/>
        <v>1997</v>
      </c>
      <c r="C1715" s="6">
        <v>1</v>
      </c>
      <c r="D1715" s="7">
        <v>0</v>
      </c>
      <c r="E1715" s="7">
        <v>0</v>
      </c>
      <c r="F1715" s="8">
        <v>0</v>
      </c>
      <c r="G1715" s="44" t="str">
        <f t="shared" si="231"/>
        <v>AL</v>
      </c>
      <c r="H1715" s="51">
        <v>0.97562737400787802</v>
      </c>
      <c r="I1715" s="52">
        <v>1.6449111814562E-20</v>
      </c>
      <c r="J1715" s="52">
        <v>9.6813975110632798E-4</v>
      </c>
      <c r="K1715" s="53">
        <v>2.34044862410079E-2</v>
      </c>
      <c r="L1715" s="7" t="str">
        <f t="shared" si="236"/>
        <v>AL</v>
      </c>
      <c r="M1715" s="51">
        <v>0.98392110810725597</v>
      </c>
      <c r="N1715" s="52">
        <v>2.5514014862786E-5</v>
      </c>
      <c r="O1715" s="52">
        <v>6.69429974166137E-4</v>
      </c>
      <c r="P1715" s="53">
        <v>1.53839479037106E-2</v>
      </c>
      <c r="Q1715" s="7" t="str">
        <f t="shared" si="232"/>
        <v>AL</v>
      </c>
      <c r="R1715" s="6">
        <v>1</v>
      </c>
      <c r="S1715" s="7">
        <v>0</v>
      </c>
      <c r="T1715" s="7">
        <v>0</v>
      </c>
      <c r="U1715" s="8">
        <v>0</v>
      </c>
      <c r="V1715" s="7" t="str">
        <f t="shared" si="233"/>
        <v>AL</v>
      </c>
      <c r="W1715" s="51">
        <v>3.65147024290913E-2</v>
      </c>
      <c r="X1715" s="52">
        <v>0.94390954056787302</v>
      </c>
      <c r="Y1715" s="52">
        <v>5.2580031713413003E-3</v>
      </c>
      <c r="Z1715" s="53">
        <v>1.43177538316941E-2</v>
      </c>
      <c r="AA1715" s="7" t="str">
        <f t="shared" si="234"/>
        <v>NAO-</v>
      </c>
      <c r="AB1715" s="51">
        <v>2.8665452490940199E-2</v>
      </c>
      <c r="AC1715" s="52">
        <v>0.94517168850730404</v>
      </c>
      <c r="AD1715" s="52">
        <v>6.7558315234199197E-3</v>
      </c>
      <c r="AE1715" s="53">
        <v>1.9407027478334199E-2</v>
      </c>
      <c r="AF1715" s="7" t="str">
        <f t="shared" si="235"/>
        <v>NAO-</v>
      </c>
      <c r="AG1715" s="51">
        <v>0.29828039994820499</v>
      </c>
      <c r="AH1715" s="52">
        <v>0.27892787671979102</v>
      </c>
      <c r="AI1715" s="52">
        <v>0.20585000498332701</v>
      </c>
      <c r="AJ1715" s="53">
        <v>0.21694171834867501</v>
      </c>
      <c r="AK1715" s="44" t="str">
        <f t="shared" si="228"/>
        <v>AL</v>
      </c>
      <c r="AL1715" s="51">
        <v>0.42974872796546798</v>
      </c>
      <c r="AM1715" s="52">
        <v>0.474432708770406</v>
      </c>
      <c r="AN1715" s="52">
        <v>0</v>
      </c>
      <c r="AO1715" s="53">
        <v>9.5818563264124995E-2</v>
      </c>
      <c r="AP1715" s="44" t="str">
        <f t="shared" si="229"/>
        <v>NAO-</v>
      </c>
    </row>
    <row r="1716" spans="1:42" x14ac:dyDescent="0.3">
      <c r="A1716" s="4">
        <v>35638</v>
      </c>
      <c r="B1716" s="5">
        <f t="shared" si="230"/>
        <v>1997</v>
      </c>
      <c r="C1716" s="6">
        <v>0</v>
      </c>
      <c r="D1716" s="7">
        <v>0</v>
      </c>
      <c r="E1716" s="7">
        <v>0</v>
      </c>
      <c r="F1716" s="8">
        <v>1</v>
      </c>
      <c r="G1716" s="44" t="str">
        <f t="shared" si="231"/>
        <v>Zonal</v>
      </c>
      <c r="H1716" s="51">
        <v>0.99401172141475802</v>
      </c>
      <c r="I1716" s="52">
        <v>9.1542150361882904E-20</v>
      </c>
      <c r="J1716" s="52">
        <v>2.58187901277716E-3</v>
      </c>
      <c r="K1716" s="53">
        <v>3.4063995724741601E-3</v>
      </c>
      <c r="L1716" s="7" t="str">
        <f t="shared" si="236"/>
        <v>AL</v>
      </c>
      <c r="M1716" s="51">
        <v>0.98465598781632002</v>
      </c>
      <c r="N1716" s="52">
        <v>7.6390844630212203E-3</v>
      </c>
      <c r="O1716" s="52">
        <v>1.35617648959729E-3</v>
      </c>
      <c r="P1716" s="53">
        <v>6.3487512310707898E-3</v>
      </c>
      <c r="Q1716" s="7" t="str">
        <f t="shared" si="232"/>
        <v>AL</v>
      </c>
      <c r="R1716" s="6">
        <v>1</v>
      </c>
      <c r="S1716" s="7">
        <v>0</v>
      </c>
      <c r="T1716" s="7">
        <v>0</v>
      </c>
      <c r="U1716" s="8">
        <v>0</v>
      </c>
      <c r="V1716" s="7" t="str">
        <f t="shared" si="233"/>
        <v>AL</v>
      </c>
      <c r="W1716" s="51">
        <v>0.58547556892694397</v>
      </c>
      <c r="X1716" s="52">
        <v>0.16190861877178001</v>
      </c>
      <c r="Y1716" s="52">
        <v>2.5925473400119198E-3</v>
      </c>
      <c r="Z1716" s="53">
        <v>0.25002326496126398</v>
      </c>
      <c r="AA1716" s="7" t="str">
        <f t="shared" si="234"/>
        <v>AL</v>
      </c>
      <c r="AB1716" s="51">
        <v>0.51097483357365203</v>
      </c>
      <c r="AC1716" s="52">
        <v>0.18540007116895901</v>
      </c>
      <c r="AD1716" s="52">
        <v>3.15674800469485E-3</v>
      </c>
      <c r="AE1716" s="53">
        <v>0.300468347252694</v>
      </c>
      <c r="AF1716" s="7" t="str">
        <f t="shared" si="235"/>
        <v>AL</v>
      </c>
      <c r="AG1716" s="51">
        <v>0.28412477806000103</v>
      </c>
      <c r="AH1716" s="52">
        <v>0.24799128049609601</v>
      </c>
      <c r="AI1716" s="52">
        <v>0.23055335363351501</v>
      </c>
      <c r="AJ1716" s="53">
        <v>0.23733058781038699</v>
      </c>
      <c r="AK1716" s="44" t="str">
        <f t="shared" si="228"/>
        <v>AL</v>
      </c>
      <c r="AL1716" s="51">
        <v>0.37260917431192597</v>
      </c>
      <c r="AM1716" s="52">
        <v>0.48927706422018302</v>
      </c>
      <c r="AN1716" s="52">
        <v>0.13811376146788901</v>
      </c>
      <c r="AO1716" s="53">
        <v>0</v>
      </c>
      <c r="AP1716" s="44" t="str">
        <f t="shared" si="229"/>
        <v>NAO-</v>
      </c>
    </row>
    <row r="1717" spans="1:42" x14ac:dyDescent="0.3">
      <c r="A1717" s="4">
        <v>35639</v>
      </c>
      <c r="B1717" s="5">
        <f t="shared" si="230"/>
        <v>1997</v>
      </c>
      <c r="C1717" s="6">
        <v>0</v>
      </c>
      <c r="D1717" s="7">
        <v>0</v>
      </c>
      <c r="E1717" s="7">
        <v>0</v>
      </c>
      <c r="F1717" s="8">
        <v>1</v>
      </c>
      <c r="G1717" s="44" t="str">
        <f t="shared" si="231"/>
        <v>Zonal</v>
      </c>
      <c r="H1717" s="51">
        <v>0.99257721508107399</v>
      </c>
      <c r="I1717" s="52">
        <v>2.5804082308739998E-25</v>
      </c>
      <c r="J1717" s="52">
        <v>4.2523717617257203E-3</v>
      </c>
      <c r="K1717" s="53">
        <v>3.1704131572001799E-3</v>
      </c>
      <c r="L1717" s="7" t="str">
        <f t="shared" si="236"/>
        <v>AL</v>
      </c>
      <c r="M1717" s="51">
        <v>0.92949802668654402</v>
      </c>
      <c r="N1717" s="52">
        <v>3.7666014003603698E-2</v>
      </c>
      <c r="O1717" s="52">
        <v>2.2612877897255201E-3</v>
      </c>
      <c r="P1717" s="53">
        <v>3.05746715201137E-2</v>
      </c>
      <c r="Q1717" s="7" t="str">
        <f t="shared" si="232"/>
        <v>AL</v>
      </c>
      <c r="R1717" s="6">
        <v>1</v>
      </c>
      <c r="S1717" s="7">
        <v>0</v>
      </c>
      <c r="T1717" s="7">
        <v>0</v>
      </c>
      <c r="U1717" s="8">
        <v>0</v>
      </c>
      <c r="V1717" s="7" t="str">
        <f t="shared" si="233"/>
        <v>AL</v>
      </c>
      <c r="W1717" s="51">
        <v>0.72051899117863505</v>
      </c>
      <c r="X1717" s="52">
        <v>0.105904901418392</v>
      </c>
      <c r="Y1717" s="52">
        <v>1.1888461744671199E-3</v>
      </c>
      <c r="Z1717" s="53">
        <v>0.17238726122850501</v>
      </c>
      <c r="AA1717" s="7" t="str">
        <f t="shared" si="234"/>
        <v>AL</v>
      </c>
      <c r="AB1717" s="51">
        <v>0.714937996184144</v>
      </c>
      <c r="AC1717" s="52">
        <v>9.8579874114055305E-2</v>
      </c>
      <c r="AD1717" s="52">
        <v>1.31205174889015E-3</v>
      </c>
      <c r="AE1717" s="53">
        <v>0.18517007795290799</v>
      </c>
      <c r="AF1717" s="7" t="str">
        <f t="shared" si="235"/>
        <v>AL</v>
      </c>
      <c r="AG1717" s="51">
        <v>0.30603099879368101</v>
      </c>
      <c r="AH1717" s="52">
        <v>0.20377044622902499</v>
      </c>
      <c r="AI1717" s="52">
        <v>0.23946036970022999</v>
      </c>
      <c r="AJ1717" s="53">
        <v>0.25073818527706299</v>
      </c>
      <c r="AK1717" s="44" t="str">
        <f t="shared" si="228"/>
        <v>AL</v>
      </c>
      <c r="AL1717" s="51">
        <v>0.41910548644567402</v>
      </c>
      <c r="AM1717" s="52">
        <v>0</v>
      </c>
      <c r="AN1717" s="52">
        <v>0.36120898348553399</v>
      </c>
      <c r="AO1717" s="53">
        <v>0.21968553006878999</v>
      </c>
      <c r="AP1717" s="44" t="str">
        <f t="shared" si="229"/>
        <v>AL</v>
      </c>
    </row>
    <row r="1718" spans="1:42" x14ac:dyDescent="0.3">
      <c r="A1718" s="4">
        <v>35640</v>
      </c>
      <c r="B1718" s="5">
        <f t="shared" si="230"/>
        <v>1997</v>
      </c>
      <c r="C1718" s="6">
        <v>0</v>
      </c>
      <c r="D1718" s="7">
        <v>0</v>
      </c>
      <c r="E1718" s="7">
        <v>0</v>
      </c>
      <c r="F1718" s="8">
        <v>1</v>
      </c>
      <c r="G1718" s="44" t="str">
        <f t="shared" si="231"/>
        <v>Zonal</v>
      </c>
      <c r="H1718" s="51">
        <v>0.480529497982641</v>
      </c>
      <c r="I1718" s="52">
        <v>1.05578922215729E-74</v>
      </c>
      <c r="J1718" s="52">
        <v>2.01490313291575E-4</v>
      </c>
      <c r="K1718" s="53">
        <v>0.51926901170405304</v>
      </c>
      <c r="L1718" s="7" t="str">
        <f t="shared" si="236"/>
        <v>Zonal</v>
      </c>
      <c r="M1718" s="51">
        <v>0.74734663915796795</v>
      </c>
      <c r="N1718" s="52">
        <v>1.29694745379471E-2</v>
      </c>
      <c r="O1718" s="52">
        <v>4.5640087087240498E-8</v>
      </c>
      <c r="P1718" s="53">
        <v>0.23968384066399101</v>
      </c>
      <c r="Q1718" s="7" t="str">
        <f t="shared" si="232"/>
        <v>AL</v>
      </c>
      <c r="R1718" s="6">
        <v>1</v>
      </c>
      <c r="S1718" s="7">
        <v>0</v>
      </c>
      <c r="T1718" s="7">
        <v>0</v>
      </c>
      <c r="U1718" s="8">
        <v>0</v>
      </c>
      <c r="V1718" s="7" t="str">
        <f t="shared" si="233"/>
        <v>AL</v>
      </c>
      <c r="W1718" s="51">
        <v>0.86831072956437105</v>
      </c>
      <c r="X1718" s="52">
        <v>7.6523746839788798E-2</v>
      </c>
      <c r="Y1718" s="52">
        <v>3.4714134617137599E-4</v>
      </c>
      <c r="Z1718" s="53">
        <v>5.4818382249669499E-2</v>
      </c>
      <c r="AA1718" s="7" t="str">
        <f t="shared" si="234"/>
        <v>AL</v>
      </c>
      <c r="AB1718" s="51">
        <v>0.91426678855540999</v>
      </c>
      <c r="AC1718" s="52">
        <v>4.6425686491101799E-2</v>
      </c>
      <c r="AD1718" s="52">
        <v>2.6129669569133798E-4</v>
      </c>
      <c r="AE1718" s="53">
        <v>3.9046228257797203E-2</v>
      </c>
      <c r="AF1718" s="7" t="str">
        <f t="shared" si="235"/>
        <v>AL</v>
      </c>
      <c r="AG1718" s="51">
        <v>0.29747995406675598</v>
      </c>
      <c r="AH1718" s="52">
        <v>0.191023512312366</v>
      </c>
      <c r="AI1718" s="52">
        <v>0.24394857319617999</v>
      </c>
      <c r="AJ1718" s="53">
        <v>0.26754796042469597</v>
      </c>
      <c r="AK1718" s="44" t="str">
        <f t="shared" si="228"/>
        <v>AL</v>
      </c>
      <c r="AL1718" s="51">
        <v>0.36508002725515498</v>
      </c>
      <c r="AM1718" s="52">
        <v>0</v>
      </c>
      <c r="AN1718" s="52">
        <v>0.32460055900880203</v>
      </c>
      <c r="AO1718" s="53">
        <v>0.31031941373604199</v>
      </c>
      <c r="AP1718" s="44" t="str">
        <f t="shared" si="229"/>
        <v>AL</v>
      </c>
    </row>
    <row r="1719" spans="1:42" x14ac:dyDescent="0.3">
      <c r="A1719" s="4">
        <v>35641</v>
      </c>
      <c r="B1719" s="5">
        <f t="shared" si="230"/>
        <v>1997</v>
      </c>
      <c r="C1719" s="6">
        <v>0</v>
      </c>
      <c r="D1719" s="7">
        <v>0</v>
      </c>
      <c r="E1719" s="7">
        <v>0</v>
      </c>
      <c r="F1719" s="8">
        <v>1</v>
      </c>
      <c r="G1719" s="44" t="str">
        <f t="shared" si="231"/>
        <v>Zonal</v>
      </c>
      <c r="H1719" s="51">
        <v>2.9630907286668302E-2</v>
      </c>
      <c r="I1719" s="52">
        <v>1.8904606494201001E-96</v>
      </c>
      <c r="J1719" s="52">
        <v>5.9130807870501898E-4</v>
      </c>
      <c r="K1719" s="53">
        <v>0.96977778463462605</v>
      </c>
      <c r="L1719" s="7" t="str">
        <f t="shared" si="236"/>
        <v>Zonal</v>
      </c>
      <c r="M1719" s="51">
        <v>0.102743499290938</v>
      </c>
      <c r="N1719" s="52">
        <v>1.0792805872045799E-5</v>
      </c>
      <c r="O1719" s="52">
        <v>3.07325924661865E-5</v>
      </c>
      <c r="P1719" s="53">
        <v>0.89721497531071903</v>
      </c>
      <c r="Q1719" s="7" t="str">
        <f t="shared" si="232"/>
        <v>Zonal</v>
      </c>
      <c r="R1719" s="6">
        <v>1</v>
      </c>
      <c r="S1719" s="7">
        <v>0</v>
      </c>
      <c r="T1719" s="7">
        <v>0</v>
      </c>
      <c r="U1719" s="8">
        <v>0</v>
      </c>
      <c r="V1719" s="7" t="str">
        <f t="shared" si="233"/>
        <v>AL</v>
      </c>
      <c r="W1719" s="51">
        <v>0.754492478789624</v>
      </c>
      <c r="X1719" s="52">
        <v>6.3144113137285603E-3</v>
      </c>
      <c r="Y1719" s="52">
        <v>1.2545893536746199E-3</v>
      </c>
      <c r="Z1719" s="53">
        <v>0.23793852054297199</v>
      </c>
      <c r="AA1719" s="7" t="str">
        <f t="shared" si="234"/>
        <v>AL</v>
      </c>
      <c r="AB1719" s="51">
        <v>0.81699555454698503</v>
      </c>
      <c r="AC1719" s="52">
        <v>5.2968620055381804E-3</v>
      </c>
      <c r="AD1719" s="52">
        <v>8.26639806721448E-4</v>
      </c>
      <c r="AE1719" s="53">
        <v>0.17688094364075599</v>
      </c>
      <c r="AF1719" s="7" t="str">
        <f t="shared" si="235"/>
        <v>AL</v>
      </c>
      <c r="AG1719" s="51">
        <v>0.26144034344615102</v>
      </c>
      <c r="AH1719" s="52">
        <v>0.192840896173987</v>
      </c>
      <c r="AI1719" s="52">
        <v>0.25692380600114401</v>
      </c>
      <c r="AJ1719" s="53">
        <v>0.288794954378716</v>
      </c>
      <c r="AK1719" s="44" t="str">
        <f t="shared" si="228"/>
        <v>Zonal</v>
      </c>
      <c r="AL1719" s="51">
        <v>0.274614577102889</v>
      </c>
      <c r="AM1719" s="52">
        <v>0</v>
      </c>
      <c r="AN1719" s="52">
        <v>0.34551346996569898</v>
      </c>
      <c r="AO1719" s="53">
        <v>0.37987195293141102</v>
      </c>
      <c r="AP1719" s="44" t="str">
        <f t="shared" si="229"/>
        <v>Zonal</v>
      </c>
    </row>
    <row r="1720" spans="1:42" x14ac:dyDescent="0.3">
      <c r="A1720" s="4">
        <v>35642</v>
      </c>
      <c r="B1720" s="5">
        <f t="shared" si="230"/>
        <v>1997</v>
      </c>
      <c r="C1720" s="6">
        <v>0</v>
      </c>
      <c r="D1720" s="7">
        <v>0</v>
      </c>
      <c r="E1720" s="7">
        <v>0</v>
      </c>
      <c r="F1720" s="8">
        <v>1</v>
      </c>
      <c r="G1720" s="44" t="str">
        <f t="shared" si="231"/>
        <v>Zonal</v>
      </c>
      <c r="H1720" s="51">
        <v>1.27403900562291E-2</v>
      </c>
      <c r="I1720" s="52">
        <v>5.3333909245105701E-67</v>
      </c>
      <c r="J1720" s="52">
        <v>6.6233095876136602E-4</v>
      </c>
      <c r="K1720" s="53">
        <v>0.98659727898501703</v>
      </c>
      <c r="L1720" s="7" t="str">
        <f t="shared" si="236"/>
        <v>Zonal</v>
      </c>
      <c r="M1720" s="51">
        <v>2.6992811975468101E-2</v>
      </c>
      <c r="N1720" s="52">
        <v>7.80003704543138E-7</v>
      </c>
      <c r="O1720" s="52">
        <v>1.82370617014064E-4</v>
      </c>
      <c r="P1720" s="53">
        <v>0.97282403740381196</v>
      </c>
      <c r="Q1720" s="7" t="str">
        <f t="shared" si="232"/>
        <v>Zonal</v>
      </c>
      <c r="R1720" s="6">
        <v>1</v>
      </c>
      <c r="S1720" s="7">
        <v>0</v>
      </c>
      <c r="T1720" s="7">
        <v>0</v>
      </c>
      <c r="U1720" s="8">
        <v>0</v>
      </c>
      <c r="V1720" s="7" t="str">
        <f t="shared" si="233"/>
        <v>AL</v>
      </c>
      <c r="W1720" s="51">
        <v>0.56495081620852605</v>
      </c>
      <c r="X1720" s="52">
        <v>1.09628514432734E-4</v>
      </c>
      <c r="Y1720" s="52">
        <v>3.2818103272653099E-3</v>
      </c>
      <c r="Z1720" s="53">
        <v>0.43165774494977299</v>
      </c>
      <c r="AA1720" s="7" t="str">
        <f t="shared" si="234"/>
        <v>AL</v>
      </c>
      <c r="AB1720" s="51">
        <v>0.71944346568085404</v>
      </c>
      <c r="AC1720" s="52">
        <v>8.3445680044168098E-5</v>
      </c>
      <c r="AD1720" s="52">
        <v>1.89008671039331E-3</v>
      </c>
      <c r="AE1720" s="53">
        <v>0.278583001928706</v>
      </c>
      <c r="AF1720" s="7" t="str">
        <f t="shared" si="235"/>
        <v>AL</v>
      </c>
      <c r="AG1720" s="51">
        <v>0.25977560285262302</v>
      </c>
      <c r="AH1720" s="52">
        <v>0.191625589963313</v>
      </c>
      <c r="AI1720" s="52">
        <v>0.25033189008671602</v>
      </c>
      <c r="AJ1720" s="53">
        <v>0.29826691709734598</v>
      </c>
      <c r="AK1720" s="44" t="str">
        <f t="shared" si="228"/>
        <v>Zonal</v>
      </c>
      <c r="AL1720" s="51">
        <v>0.27012134456925602</v>
      </c>
      <c r="AM1720" s="52">
        <v>0</v>
      </c>
      <c r="AN1720" s="52">
        <v>0.32618758096015499</v>
      </c>
      <c r="AO1720" s="53">
        <v>0.403691074470587</v>
      </c>
      <c r="AP1720" s="44" t="str">
        <f t="shared" si="229"/>
        <v>Zonal</v>
      </c>
    </row>
    <row r="1721" spans="1:42" x14ac:dyDescent="0.3">
      <c r="A1721" s="4">
        <v>35643</v>
      </c>
      <c r="B1721" s="5">
        <f t="shared" si="230"/>
        <v>1997</v>
      </c>
      <c r="C1721" s="6">
        <v>0</v>
      </c>
      <c r="D1721" s="7">
        <v>0</v>
      </c>
      <c r="E1721" s="7">
        <v>0</v>
      </c>
      <c r="F1721" s="8">
        <v>1</v>
      </c>
      <c r="G1721" s="44" t="str">
        <f t="shared" si="231"/>
        <v>Zonal</v>
      </c>
      <c r="H1721" s="51">
        <v>2.5509458835978001E-2</v>
      </c>
      <c r="I1721" s="52">
        <v>7.2830072822068E-41</v>
      </c>
      <c r="J1721" s="52">
        <v>1.7582214411289199E-4</v>
      </c>
      <c r="K1721" s="53">
        <v>0.97431471901992095</v>
      </c>
      <c r="L1721" s="7" t="str">
        <f t="shared" si="236"/>
        <v>Zonal</v>
      </c>
      <c r="M1721" s="51">
        <v>4.3377843132586399E-2</v>
      </c>
      <c r="N1721" s="52">
        <v>1.8635897577958898E-8</v>
      </c>
      <c r="O1721" s="52">
        <v>1.2896138018009299E-3</v>
      </c>
      <c r="P1721" s="53">
        <v>0.95533252442971694</v>
      </c>
      <c r="Q1721" s="7" t="str">
        <f t="shared" si="232"/>
        <v>Zonal</v>
      </c>
      <c r="R1721" s="6">
        <v>1</v>
      </c>
      <c r="S1721" s="7">
        <v>0</v>
      </c>
      <c r="T1721" s="7">
        <v>0</v>
      </c>
      <c r="U1721" s="8">
        <v>0</v>
      </c>
      <c r="V1721" s="7" t="str">
        <f t="shared" si="233"/>
        <v>AL</v>
      </c>
      <c r="W1721" s="51">
        <v>0.97382657971753195</v>
      </c>
      <c r="X1721" s="52">
        <v>4.5330601030926397E-3</v>
      </c>
      <c r="Y1721" s="52">
        <v>2.8352478206715101E-4</v>
      </c>
      <c r="Z1721" s="53">
        <v>2.1356835397308101E-2</v>
      </c>
      <c r="AA1721" s="7" t="str">
        <f t="shared" si="234"/>
        <v>AL</v>
      </c>
      <c r="AB1721" s="51">
        <v>0.97846774593132002</v>
      </c>
      <c r="AC1721" s="52">
        <v>3.9610743053592502E-3</v>
      </c>
      <c r="AD1721" s="52">
        <v>2.73195634764613E-4</v>
      </c>
      <c r="AE1721" s="53">
        <v>1.7297984128556699E-2</v>
      </c>
      <c r="AF1721" s="7" t="str">
        <f t="shared" si="235"/>
        <v>AL</v>
      </c>
      <c r="AG1721" s="51">
        <v>0.254894978091257</v>
      </c>
      <c r="AH1721" s="52">
        <v>0.19450171417564999</v>
      </c>
      <c r="AI1721" s="52">
        <v>0.25092759641821799</v>
      </c>
      <c r="AJ1721" s="53">
        <v>0.29967571131487403</v>
      </c>
      <c r="AK1721" s="44" t="str">
        <f t="shared" si="228"/>
        <v>Zonal</v>
      </c>
      <c r="AL1721" s="51">
        <v>0.232198723564009</v>
      </c>
      <c r="AM1721" s="52">
        <v>0</v>
      </c>
      <c r="AN1721" s="52">
        <v>0.35245901639344202</v>
      </c>
      <c r="AO1721" s="53">
        <v>0.41534226004254698</v>
      </c>
      <c r="AP1721" s="44" t="str">
        <f t="shared" si="229"/>
        <v>Zonal</v>
      </c>
    </row>
    <row r="1722" spans="1:42" x14ac:dyDescent="0.3">
      <c r="A1722" s="4">
        <v>35644</v>
      </c>
      <c r="B1722" s="5">
        <f t="shared" si="230"/>
        <v>1997</v>
      </c>
      <c r="C1722" s="6">
        <v>0</v>
      </c>
      <c r="D1722" s="7">
        <v>0</v>
      </c>
      <c r="E1722" s="7">
        <v>0</v>
      </c>
      <c r="F1722" s="8">
        <v>1</v>
      </c>
      <c r="G1722" s="44" t="str">
        <f t="shared" si="231"/>
        <v>Zonal</v>
      </c>
      <c r="H1722" s="51">
        <v>2.1132586549041199E-3</v>
      </c>
      <c r="I1722" s="52">
        <v>2.7362896168095199E-39</v>
      </c>
      <c r="J1722" s="52">
        <v>4.04780953684384E-4</v>
      </c>
      <c r="K1722" s="53">
        <v>0.99748196039142301</v>
      </c>
      <c r="L1722" s="7" t="str">
        <f t="shared" si="236"/>
        <v>Zonal</v>
      </c>
      <c r="M1722" s="51">
        <v>2.6246714372158E-2</v>
      </c>
      <c r="N1722" s="52">
        <v>3.2401635402018301E-11</v>
      </c>
      <c r="O1722" s="52">
        <v>1.4862775107347201E-2</v>
      </c>
      <c r="P1722" s="53">
        <v>0.95889051048809804</v>
      </c>
      <c r="Q1722" s="7" t="str">
        <f t="shared" si="232"/>
        <v>Zonal</v>
      </c>
      <c r="R1722" s="6">
        <v>1</v>
      </c>
      <c r="S1722" s="7">
        <v>0</v>
      </c>
      <c r="T1722" s="7">
        <v>0</v>
      </c>
      <c r="U1722" s="8">
        <v>0</v>
      </c>
      <c r="V1722" s="7" t="str">
        <f t="shared" si="233"/>
        <v>AL</v>
      </c>
      <c r="W1722" s="51">
        <v>0.92753977118678599</v>
      </c>
      <c r="X1722" s="52">
        <v>5.1551464583845699E-2</v>
      </c>
      <c r="Y1722" s="52">
        <v>2.25288100641588E-4</v>
      </c>
      <c r="Z1722" s="53">
        <v>2.0683476128724999E-2</v>
      </c>
      <c r="AA1722" s="7" t="str">
        <f t="shared" si="234"/>
        <v>AL</v>
      </c>
      <c r="AB1722" s="51">
        <v>0.92391134402414599</v>
      </c>
      <c r="AC1722" s="52">
        <v>5.15309457452411E-2</v>
      </c>
      <c r="AD1722" s="52">
        <v>3.2818459668580599E-4</v>
      </c>
      <c r="AE1722" s="53">
        <v>2.42295256339254E-2</v>
      </c>
      <c r="AF1722" s="7" t="str">
        <f t="shared" si="235"/>
        <v>AL</v>
      </c>
      <c r="AG1722" s="51">
        <v>0.24799129880144899</v>
      </c>
      <c r="AH1722" s="52">
        <v>0.19286953110482999</v>
      </c>
      <c r="AI1722" s="52">
        <v>0.271876902629824</v>
      </c>
      <c r="AJ1722" s="53">
        <v>0.28726226746389499</v>
      </c>
      <c r="AK1722" s="44" t="str">
        <f t="shared" si="228"/>
        <v>Zonal</v>
      </c>
      <c r="AL1722" s="51">
        <v>0.191502463054187</v>
      </c>
      <c r="AM1722" s="52">
        <v>0</v>
      </c>
      <c r="AN1722" s="52">
        <v>0.43696525797251701</v>
      </c>
      <c r="AO1722" s="53">
        <v>0.37153227897329499</v>
      </c>
      <c r="AP1722" s="44" t="str">
        <f t="shared" si="229"/>
        <v>SB</v>
      </c>
    </row>
    <row r="1723" spans="1:42" x14ac:dyDescent="0.3">
      <c r="A1723" s="4">
        <v>35645</v>
      </c>
      <c r="B1723" s="5">
        <f t="shared" si="230"/>
        <v>1997</v>
      </c>
      <c r="C1723" s="6">
        <v>0</v>
      </c>
      <c r="D1723" s="7">
        <v>0</v>
      </c>
      <c r="E1723" s="7">
        <v>0</v>
      </c>
      <c r="F1723" s="8">
        <v>1</v>
      </c>
      <c r="G1723" s="44" t="str">
        <f t="shared" si="231"/>
        <v>Zonal</v>
      </c>
      <c r="H1723" s="51">
        <v>7.0268602283232197E-5</v>
      </c>
      <c r="I1723" s="52">
        <v>9.0124894051756697E-49</v>
      </c>
      <c r="J1723" s="52">
        <v>4.7287114208285803E-3</v>
      </c>
      <c r="K1723" s="53">
        <v>0.99520101997689903</v>
      </c>
      <c r="L1723" s="7" t="str">
        <f t="shared" si="236"/>
        <v>Zonal</v>
      </c>
      <c r="M1723" s="51">
        <v>2.08675860411956E-4</v>
      </c>
      <c r="N1723" s="52">
        <v>3.1232595158745601E-10</v>
      </c>
      <c r="O1723" s="52">
        <v>4.5114935065856697E-2</v>
      </c>
      <c r="P1723" s="53">
        <v>0.95467638876141303</v>
      </c>
      <c r="Q1723" s="7" t="str">
        <f t="shared" si="232"/>
        <v>Zonal</v>
      </c>
      <c r="R1723" s="6">
        <v>0</v>
      </c>
      <c r="S1723" s="7">
        <v>0</v>
      </c>
      <c r="T1723" s="7">
        <v>0</v>
      </c>
      <c r="U1723" s="8">
        <v>1</v>
      </c>
      <c r="V1723" s="7" t="str">
        <f t="shared" si="233"/>
        <v>Zonal</v>
      </c>
      <c r="W1723" s="51">
        <v>3.0525136053819202E-5</v>
      </c>
      <c r="X1723" s="52">
        <v>2.0893003929873801E-3</v>
      </c>
      <c r="Y1723" s="52">
        <v>2.0219700801621599E-2</v>
      </c>
      <c r="Z1723" s="53">
        <v>0.97766047366933495</v>
      </c>
      <c r="AA1723" s="7" t="str">
        <f t="shared" si="234"/>
        <v>Zonal</v>
      </c>
      <c r="AB1723" s="51">
        <v>2.74470021558105E-6</v>
      </c>
      <c r="AC1723" s="52">
        <v>2.9100828726951601E-3</v>
      </c>
      <c r="AD1723" s="52">
        <v>2.21053928901166E-2</v>
      </c>
      <c r="AE1723" s="53">
        <v>0.97498177953697396</v>
      </c>
      <c r="AF1723" s="7" t="str">
        <f t="shared" si="235"/>
        <v>Zonal</v>
      </c>
      <c r="AG1723" s="51">
        <v>0.214371837173537</v>
      </c>
      <c r="AH1723" s="52">
        <v>0.18607904528463001</v>
      </c>
      <c r="AI1723" s="52">
        <v>0.31977050608793101</v>
      </c>
      <c r="AJ1723" s="53">
        <v>0.27977861145389998</v>
      </c>
      <c r="AK1723" s="44" t="str">
        <f t="shared" si="228"/>
        <v>SB</v>
      </c>
      <c r="AL1723" s="51">
        <v>6.9349315068493095E-2</v>
      </c>
      <c r="AM1723" s="52">
        <v>0</v>
      </c>
      <c r="AN1723" s="52">
        <v>0.54958308516974397</v>
      </c>
      <c r="AO1723" s="53">
        <v>0.38106759976176202</v>
      </c>
      <c r="AP1723" s="44" t="str">
        <f t="shared" si="229"/>
        <v>SB</v>
      </c>
    </row>
    <row r="1724" spans="1:42" x14ac:dyDescent="0.3">
      <c r="A1724" s="4">
        <v>35646</v>
      </c>
      <c r="B1724" s="5">
        <f t="shared" si="230"/>
        <v>1997</v>
      </c>
      <c r="C1724" s="6">
        <v>0</v>
      </c>
      <c r="D1724" s="7">
        <v>0</v>
      </c>
      <c r="E1724" s="7">
        <v>1</v>
      </c>
      <c r="F1724" s="8">
        <v>0</v>
      </c>
      <c r="G1724" s="44" t="str">
        <f t="shared" si="231"/>
        <v>SB</v>
      </c>
      <c r="H1724" s="51">
        <v>1.0555969962439701E-6</v>
      </c>
      <c r="I1724" s="52">
        <v>6.02756664854407E-59</v>
      </c>
      <c r="J1724" s="52">
        <v>3.7083037805521199E-3</v>
      </c>
      <c r="K1724" s="53">
        <v>0.99629064062246397</v>
      </c>
      <c r="L1724" s="7" t="str">
        <f t="shared" si="236"/>
        <v>Zonal</v>
      </c>
      <c r="M1724" s="51">
        <v>7.8676696963927097E-7</v>
      </c>
      <c r="N1724" s="52">
        <v>8.1620463011184803E-10</v>
      </c>
      <c r="O1724" s="52">
        <v>4.2020398300094602E-2</v>
      </c>
      <c r="P1724" s="53">
        <v>0.95797881411674302</v>
      </c>
      <c r="Q1724" s="7" t="str">
        <f t="shared" si="232"/>
        <v>Zonal</v>
      </c>
      <c r="R1724" s="6">
        <v>0</v>
      </c>
      <c r="S1724" s="7">
        <v>0</v>
      </c>
      <c r="T1724" s="7">
        <v>0</v>
      </c>
      <c r="U1724" s="8">
        <v>1</v>
      </c>
      <c r="V1724" s="7" t="str">
        <f t="shared" si="233"/>
        <v>Zonal</v>
      </c>
      <c r="W1724" s="51">
        <v>1.74035038195912E-18</v>
      </c>
      <c r="X1724" s="52">
        <v>1.95170270018169E-8</v>
      </c>
      <c r="Y1724" s="52">
        <v>0.49184056752355998</v>
      </c>
      <c r="Z1724" s="53">
        <v>0.50815941295941103</v>
      </c>
      <c r="AA1724" s="7" t="str">
        <f t="shared" si="234"/>
        <v>Zonal</v>
      </c>
      <c r="AB1724" s="51">
        <v>3.6056886806179601E-22</v>
      </c>
      <c r="AC1724" s="52">
        <v>5.46766781049195E-8</v>
      </c>
      <c r="AD1724" s="52">
        <v>0.63387187210889895</v>
      </c>
      <c r="AE1724" s="53">
        <v>0.36612807321442098</v>
      </c>
      <c r="AF1724" s="7" t="str">
        <f t="shared" si="235"/>
        <v>SB</v>
      </c>
      <c r="AG1724" s="51">
        <v>0.19704289853398299</v>
      </c>
      <c r="AH1724" s="52">
        <v>0.191309351534934</v>
      </c>
      <c r="AI1724" s="52">
        <v>0.34826698606152401</v>
      </c>
      <c r="AJ1724" s="53">
        <v>0.263380763869556</v>
      </c>
      <c r="AK1724" s="44" t="str">
        <f t="shared" si="228"/>
        <v>SB</v>
      </c>
      <c r="AL1724" s="51">
        <v>0</v>
      </c>
      <c r="AM1724" s="52">
        <v>5.6181093126905897E-2</v>
      </c>
      <c r="AN1724" s="52">
        <v>0.57701931347251501</v>
      </c>
      <c r="AO1724" s="53">
        <v>0.36679959340057799</v>
      </c>
      <c r="AP1724" s="44" t="str">
        <f t="shared" si="229"/>
        <v>SB</v>
      </c>
    </row>
    <row r="1725" spans="1:42" x14ac:dyDescent="0.3">
      <c r="A1725" s="4">
        <v>35647</v>
      </c>
      <c r="B1725" s="5">
        <f t="shared" si="230"/>
        <v>1997</v>
      </c>
      <c r="C1725" s="6">
        <v>0</v>
      </c>
      <c r="D1725" s="7">
        <v>0</v>
      </c>
      <c r="E1725" s="7">
        <v>1</v>
      </c>
      <c r="F1725" s="8">
        <v>0</v>
      </c>
      <c r="G1725" s="44" t="str">
        <f t="shared" si="231"/>
        <v>SB</v>
      </c>
      <c r="H1725" s="51">
        <v>6.4911360282355696E-7</v>
      </c>
      <c r="I1725" s="52">
        <v>6.4315241004108195E-42</v>
      </c>
      <c r="J1725" s="52">
        <v>1.39102771984456E-3</v>
      </c>
      <c r="K1725" s="53">
        <v>0.99860832316654202</v>
      </c>
      <c r="L1725" s="7" t="str">
        <f t="shared" si="236"/>
        <v>Zonal</v>
      </c>
      <c r="M1725" s="51">
        <v>2.5583161575095899E-7</v>
      </c>
      <c r="N1725" s="52">
        <v>1.00626989664971E-8</v>
      </c>
      <c r="O1725" s="52">
        <v>1.70897557721293E-2</v>
      </c>
      <c r="P1725" s="53">
        <v>0.98290997833355498</v>
      </c>
      <c r="Q1725" s="7" t="str">
        <f t="shared" si="232"/>
        <v>Zonal</v>
      </c>
      <c r="R1725" s="6">
        <v>0</v>
      </c>
      <c r="S1725" s="7">
        <v>0</v>
      </c>
      <c r="T1725" s="7">
        <v>0</v>
      </c>
      <c r="U1725" s="8">
        <v>1</v>
      </c>
      <c r="V1725" s="7" t="str">
        <f t="shared" si="233"/>
        <v>Zonal</v>
      </c>
      <c r="W1725" s="51">
        <v>1.5299362094106601E-17</v>
      </c>
      <c r="X1725" s="52">
        <v>4.1934993334806302E-7</v>
      </c>
      <c r="Y1725" s="52">
        <v>0.37109929800515801</v>
      </c>
      <c r="Z1725" s="53">
        <v>0.62890028264490605</v>
      </c>
      <c r="AA1725" s="7" t="str">
        <f t="shared" si="234"/>
        <v>Zonal</v>
      </c>
      <c r="AB1725" s="51">
        <v>2.9755866026858699E-20</v>
      </c>
      <c r="AC1725" s="52">
        <v>5.1282100153978703E-7</v>
      </c>
      <c r="AD1725" s="52">
        <v>0.46105629143863902</v>
      </c>
      <c r="AE1725" s="53">
        <v>0.53894319574035998</v>
      </c>
      <c r="AF1725" s="7" t="str">
        <f t="shared" si="235"/>
        <v>Zonal</v>
      </c>
      <c r="AG1725" s="51">
        <v>0.19974720866533699</v>
      </c>
      <c r="AH1725" s="52">
        <v>0.19475100817000399</v>
      </c>
      <c r="AI1725" s="52">
        <v>0.35511268459475598</v>
      </c>
      <c r="AJ1725" s="53">
        <v>0.25038909856990099</v>
      </c>
      <c r="AK1725" s="44" t="str">
        <f t="shared" ref="AK1725:AK1788" si="237">INDEX($AG$3:$AJ$3, MATCH(MAX($AG1725:$AJ1725),$AG1725:$AJ1725,0))</f>
        <v>SB</v>
      </c>
      <c r="AL1725" s="51">
        <v>0</v>
      </c>
      <c r="AM1725" s="52">
        <v>3.9889705882352897E-2</v>
      </c>
      <c r="AN1725" s="52">
        <v>0.61709558823529398</v>
      </c>
      <c r="AO1725" s="53">
        <v>0.343014705882352</v>
      </c>
      <c r="AP1725" s="44" t="str">
        <f t="shared" ref="AP1725:AP1788" si="238">INDEX($AL$3:$AO$3, MATCH(MAX($AL1725:$AO1725),$AL1725:$AO1725,0))</f>
        <v>SB</v>
      </c>
    </row>
    <row r="1726" spans="1:42" x14ac:dyDescent="0.3">
      <c r="A1726" s="4">
        <v>35648</v>
      </c>
      <c r="B1726" s="5">
        <f t="shared" si="230"/>
        <v>1997</v>
      </c>
      <c r="C1726" s="6">
        <v>0</v>
      </c>
      <c r="D1726" s="7">
        <v>0</v>
      </c>
      <c r="E1726" s="7">
        <v>1</v>
      </c>
      <c r="F1726" s="8">
        <v>0</v>
      </c>
      <c r="G1726" s="44" t="str">
        <f t="shared" si="231"/>
        <v>SB</v>
      </c>
      <c r="H1726" s="51">
        <v>6.2350510619571298E-8</v>
      </c>
      <c r="I1726" s="52">
        <v>2.8667607468823101E-49</v>
      </c>
      <c r="J1726" s="52">
        <v>3.4199044727766599E-4</v>
      </c>
      <c r="K1726" s="53">
        <v>0.99965794720220302</v>
      </c>
      <c r="L1726" s="7" t="str">
        <f t="shared" si="236"/>
        <v>Zonal</v>
      </c>
      <c r="M1726" s="51">
        <v>2.47946041211068E-9</v>
      </c>
      <c r="N1726" s="52">
        <v>9.7993960888549203E-9</v>
      </c>
      <c r="O1726" s="52">
        <v>2.00295211058158E-4</v>
      </c>
      <c r="P1726" s="53">
        <v>0.99979969251009904</v>
      </c>
      <c r="Q1726" s="7" t="str">
        <f t="shared" si="232"/>
        <v>Zonal</v>
      </c>
      <c r="R1726" s="6">
        <v>0</v>
      </c>
      <c r="S1726" s="7">
        <v>0</v>
      </c>
      <c r="T1726" s="7">
        <v>0</v>
      </c>
      <c r="U1726" s="8">
        <v>1</v>
      </c>
      <c r="V1726" s="7" t="str">
        <f t="shared" si="233"/>
        <v>Zonal</v>
      </c>
      <c r="W1726" s="51">
        <v>2.09523396467735E-22</v>
      </c>
      <c r="X1726" s="52">
        <v>2.6164664047326601E-8</v>
      </c>
      <c r="Y1726" s="52">
        <v>0.57714561241086904</v>
      </c>
      <c r="Z1726" s="53">
        <v>0.42285436142446797</v>
      </c>
      <c r="AA1726" s="7" t="str">
        <f t="shared" si="234"/>
        <v>SB</v>
      </c>
      <c r="AB1726" s="51">
        <v>1.5563948391892999E-25</v>
      </c>
      <c r="AC1726" s="52">
        <v>2.6615603876251601E-8</v>
      </c>
      <c r="AD1726" s="52">
        <v>0.679502293145405</v>
      </c>
      <c r="AE1726" s="53">
        <v>0.320497680238992</v>
      </c>
      <c r="AF1726" s="7" t="str">
        <f t="shared" si="235"/>
        <v>SB</v>
      </c>
      <c r="AG1726" s="51">
        <v>0.20544027147699101</v>
      </c>
      <c r="AH1726" s="52">
        <v>0.19585009690105901</v>
      </c>
      <c r="AI1726" s="52">
        <v>0.351003803332542</v>
      </c>
      <c r="AJ1726" s="53">
        <v>0.24770582828940599</v>
      </c>
      <c r="AK1726" s="44" t="str">
        <f t="shared" si="237"/>
        <v>SB</v>
      </c>
      <c r="AL1726" s="51">
        <v>3.8916562889165299E-3</v>
      </c>
      <c r="AM1726" s="52">
        <v>0</v>
      </c>
      <c r="AN1726" s="52">
        <v>0.66381278538812705</v>
      </c>
      <c r="AO1726" s="53">
        <v>0.33229555832295499</v>
      </c>
      <c r="AP1726" s="44" t="str">
        <f t="shared" si="238"/>
        <v>SB</v>
      </c>
    </row>
    <row r="1727" spans="1:42" x14ac:dyDescent="0.3">
      <c r="A1727" s="4">
        <v>35649</v>
      </c>
      <c r="B1727" s="5">
        <f t="shared" si="230"/>
        <v>1997</v>
      </c>
      <c r="C1727" s="6">
        <v>0</v>
      </c>
      <c r="D1727" s="7">
        <v>0</v>
      </c>
      <c r="E1727" s="7">
        <v>0</v>
      </c>
      <c r="F1727" s="8">
        <v>1</v>
      </c>
      <c r="G1727" s="44" t="str">
        <f t="shared" si="231"/>
        <v>Zonal</v>
      </c>
      <c r="H1727" s="51">
        <v>6.1421427381851102E-4</v>
      </c>
      <c r="I1727" s="52">
        <v>1.32666199655619E-38</v>
      </c>
      <c r="J1727" s="52">
        <v>2.4168290870144101E-3</v>
      </c>
      <c r="K1727" s="53">
        <v>0.99696895663916796</v>
      </c>
      <c r="L1727" s="7" t="str">
        <f t="shared" si="236"/>
        <v>Zonal</v>
      </c>
      <c r="M1727" s="51">
        <v>2.1659519196010399E-4</v>
      </c>
      <c r="N1727" s="52">
        <v>1.0532410749863899E-7</v>
      </c>
      <c r="O1727" s="52">
        <v>9.8065909595263893E-3</v>
      </c>
      <c r="P1727" s="53">
        <v>0.98997670852441899</v>
      </c>
      <c r="Q1727" s="7" t="str">
        <f t="shared" si="232"/>
        <v>Zonal</v>
      </c>
      <c r="R1727" s="6">
        <v>0</v>
      </c>
      <c r="S1727" s="7">
        <v>0</v>
      </c>
      <c r="T1727" s="7">
        <v>1</v>
      </c>
      <c r="U1727" s="8">
        <v>0</v>
      </c>
      <c r="V1727" s="7" t="str">
        <f t="shared" si="233"/>
        <v>SB</v>
      </c>
      <c r="W1727" s="51">
        <v>1.39948078424001E-16</v>
      </c>
      <c r="X1727" s="52">
        <v>2.9876598226004402E-4</v>
      </c>
      <c r="Y1727" s="52">
        <v>0.38362400345296199</v>
      </c>
      <c r="Z1727" s="53">
        <v>0.61607723056477603</v>
      </c>
      <c r="AA1727" s="7" t="str">
        <f t="shared" si="234"/>
        <v>Zonal</v>
      </c>
      <c r="AB1727" s="51">
        <v>4.4182463239071798E-18</v>
      </c>
      <c r="AC1727" s="52">
        <v>5.95129900265001E-5</v>
      </c>
      <c r="AD1727" s="52">
        <v>0.40970889008817302</v>
      </c>
      <c r="AE1727" s="53">
        <v>0.59023159692180005</v>
      </c>
      <c r="AF1727" s="7" t="str">
        <f t="shared" si="235"/>
        <v>Zonal</v>
      </c>
      <c r="AG1727" s="51">
        <v>0.231730255212795</v>
      </c>
      <c r="AH1727" s="52">
        <v>0.193860178035484</v>
      </c>
      <c r="AI1727" s="52">
        <v>0.32962663815880999</v>
      </c>
      <c r="AJ1727" s="53">
        <v>0.24478292859290901</v>
      </c>
      <c r="AK1727" s="44" t="str">
        <f t="shared" si="237"/>
        <v>SB</v>
      </c>
      <c r="AL1727" s="51">
        <v>0.192122958693563</v>
      </c>
      <c r="AM1727" s="52">
        <v>0</v>
      </c>
      <c r="AN1727" s="52">
        <v>0.53777722089963598</v>
      </c>
      <c r="AO1727" s="53">
        <v>0.27009982040679897</v>
      </c>
      <c r="AP1727" s="44" t="str">
        <f t="shared" si="238"/>
        <v>SB</v>
      </c>
    </row>
    <row r="1728" spans="1:42" x14ac:dyDescent="0.3">
      <c r="A1728" s="4">
        <v>35650</v>
      </c>
      <c r="B1728" s="5">
        <f t="shared" si="230"/>
        <v>1997</v>
      </c>
      <c r="C1728" s="6">
        <v>0</v>
      </c>
      <c r="D1728" s="7">
        <v>0</v>
      </c>
      <c r="E1728" s="7">
        <v>0</v>
      </c>
      <c r="F1728" s="8">
        <v>1</v>
      </c>
      <c r="G1728" s="44" t="str">
        <f t="shared" si="231"/>
        <v>Zonal</v>
      </c>
      <c r="H1728" s="51">
        <v>4.4949229325205002E-3</v>
      </c>
      <c r="I1728" s="52">
        <v>4.1326158785544398E-31</v>
      </c>
      <c r="J1728" s="52">
        <v>1.00442475962221E-5</v>
      </c>
      <c r="K1728" s="53">
        <v>0.99549503281988005</v>
      </c>
      <c r="L1728" s="7" t="str">
        <f t="shared" si="236"/>
        <v>Zonal</v>
      </c>
      <c r="M1728" s="51">
        <v>9.0202488719895793E-3</v>
      </c>
      <c r="N1728" s="52">
        <v>1.5465971777673901E-8</v>
      </c>
      <c r="O1728" s="52">
        <v>4.2205251926789498E-4</v>
      </c>
      <c r="P1728" s="53">
        <v>0.99055768314276404</v>
      </c>
      <c r="Q1728" s="7" t="str">
        <f t="shared" si="232"/>
        <v>Zonal</v>
      </c>
      <c r="R1728" s="6">
        <v>0</v>
      </c>
      <c r="S1728" s="7">
        <v>0</v>
      </c>
      <c r="T1728" s="7">
        <v>1</v>
      </c>
      <c r="U1728" s="8">
        <v>0</v>
      </c>
      <c r="V1728" s="7" t="str">
        <f t="shared" si="233"/>
        <v>SB</v>
      </c>
      <c r="W1728" s="51">
        <v>1.0715206853204201E-5</v>
      </c>
      <c r="X1728" s="52">
        <v>0.47699017497942198</v>
      </c>
      <c r="Y1728" s="52">
        <v>4.5034402876827299E-2</v>
      </c>
      <c r="Z1728" s="53">
        <v>0.47796470693689502</v>
      </c>
      <c r="AA1728" s="7" t="str">
        <f t="shared" si="234"/>
        <v>Zonal</v>
      </c>
      <c r="AB1728" s="51">
        <v>4.2186899413790597E-6</v>
      </c>
      <c r="AC1728" s="52">
        <v>0.23519934385161301</v>
      </c>
      <c r="AD1728" s="52">
        <v>7.3640385773230399E-2</v>
      </c>
      <c r="AE1728" s="53">
        <v>0.69115605168521299</v>
      </c>
      <c r="AF1728" s="7" t="str">
        <f t="shared" si="235"/>
        <v>Zonal</v>
      </c>
      <c r="AG1728" s="51">
        <v>0.24490898380208301</v>
      </c>
      <c r="AH1728" s="52">
        <v>0.184160593090712</v>
      </c>
      <c r="AI1728" s="52">
        <v>0.31629410808191999</v>
      </c>
      <c r="AJ1728" s="53">
        <v>0.254636315025283</v>
      </c>
      <c r="AK1728" s="44" t="str">
        <f t="shared" si="237"/>
        <v>SB</v>
      </c>
      <c r="AL1728" s="51">
        <v>0.27199205448354102</v>
      </c>
      <c r="AM1728" s="52">
        <v>0</v>
      </c>
      <c r="AN1728" s="52">
        <v>0.42494324631100999</v>
      </c>
      <c r="AO1728" s="53">
        <v>0.30306469920544798</v>
      </c>
      <c r="AP1728" s="44" t="str">
        <f t="shared" si="238"/>
        <v>SB</v>
      </c>
    </row>
    <row r="1729" spans="1:42" x14ac:dyDescent="0.3">
      <c r="A1729" s="4">
        <v>35651</v>
      </c>
      <c r="B1729" s="5">
        <f t="shared" si="230"/>
        <v>1997</v>
      </c>
      <c r="C1729" s="6">
        <v>0</v>
      </c>
      <c r="D1729" s="7">
        <v>0</v>
      </c>
      <c r="E1729" s="7">
        <v>1</v>
      </c>
      <c r="F1729" s="8">
        <v>0</v>
      </c>
      <c r="G1729" s="44" t="str">
        <f t="shared" si="231"/>
        <v>SB</v>
      </c>
      <c r="H1729" s="51">
        <v>1.0651958399507E-2</v>
      </c>
      <c r="I1729" s="52">
        <v>1.33742577305866E-20</v>
      </c>
      <c r="J1729" s="52">
        <v>3.50645747602676E-6</v>
      </c>
      <c r="K1729" s="53">
        <v>0.98934453514301302</v>
      </c>
      <c r="L1729" s="7" t="str">
        <f t="shared" si="236"/>
        <v>Zonal</v>
      </c>
      <c r="M1729" s="51">
        <v>6.3989917817363203E-3</v>
      </c>
      <c r="N1729" s="52">
        <v>2.8052565848822101E-7</v>
      </c>
      <c r="O1729" s="52">
        <v>7.7331728524273398E-4</v>
      </c>
      <c r="P1729" s="53">
        <v>0.992827410407362</v>
      </c>
      <c r="Q1729" s="7" t="str">
        <f t="shared" si="232"/>
        <v>Zonal</v>
      </c>
      <c r="R1729" s="6">
        <v>1</v>
      </c>
      <c r="S1729" s="7">
        <v>0</v>
      </c>
      <c r="T1729" s="7">
        <v>0</v>
      </c>
      <c r="U1729" s="8">
        <v>0</v>
      </c>
      <c r="V1729" s="7" t="str">
        <f t="shared" si="233"/>
        <v>AL</v>
      </c>
      <c r="W1729" s="51">
        <v>0.133989459651392</v>
      </c>
      <c r="X1729" s="52">
        <v>0.34448803781162401</v>
      </c>
      <c r="Y1729" s="52">
        <v>8.3634049746495794E-3</v>
      </c>
      <c r="Z1729" s="53">
        <v>0.51315909756233202</v>
      </c>
      <c r="AA1729" s="7" t="str">
        <f t="shared" si="234"/>
        <v>Zonal</v>
      </c>
      <c r="AB1729" s="51">
        <v>0.115372553774089</v>
      </c>
      <c r="AC1729" s="52">
        <v>0.24659985592140499</v>
      </c>
      <c r="AD1729" s="52">
        <v>1.12444636705949E-2</v>
      </c>
      <c r="AE1729" s="53">
        <v>0.62678312663390801</v>
      </c>
      <c r="AF1729" s="7" t="str">
        <f t="shared" si="235"/>
        <v>Zonal</v>
      </c>
      <c r="AG1729" s="51">
        <v>0.23199470319738999</v>
      </c>
      <c r="AH1729" s="52">
        <v>0.19691162055313999</v>
      </c>
      <c r="AI1729" s="52">
        <v>0.31558790193609698</v>
      </c>
      <c r="AJ1729" s="53">
        <v>0.25550577431337101</v>
      </c>
      <c r="AK1729" s="44" t="str">
        <f t="shared" si="237"/>
        <v>SB</v>
      </c>
      <c r="AL1729" s="51">
        <v>0.20449619436463501</v>
      </c>
      <c r="AM1729" s="52">
        <v>0</v>
      </c>
      <c r="AN1729" s="52">
        <v>0.468723221936589</v>
      </c>
      <c r="AO1729" s="53">
        <v>0.326780583698775</v>
      </c>
      <c r="AP1729" s="44" t="str">
        <f t="shared" si="238"/>
        <v>SB</v>
      </c>
    </row>
    <row r="1730" spans="1:42" x14ac:dyDescent="0.3">
      <c r="A1730" s="4">
        <v>35652</v>
      </c>
      <c r="B1730" s="5">
        <f t="shared" si="230"/>
        <v>1997</v>
      </c>
      <c r="C1730" s="6">
        <v>0</v>
      </c>
      <c r="D1730" s="7">
        <v>0</v>
      </c>
      <c r="E1730" s="7">
        <v>1</v>
      </c>
      <c r="F1730" s="8">
        <v>0</v>
      </c>
      <c r="G1730" s="44" t="str">
        <f t="shared" si="231"/>
        <v>SB</v>
      </c>
      <c r="H1730" s="51">
        <v>0.50260241071609002</v>
      </c>
      <c r="I1730" s="52">
        <v>1.8316382830034599E-20</v>
      </c>
      <c r="J1730" s="52">
        <v>6.8605114199024403E-2</v>
      </c>
      <c r="K1730" s="53">
        <v>0.428792475084882</v>
      </c>
      <c r="L1730" s="7" t="str">
        <f t="shared" si="236"/>
        <v>AL</v>
      </c>
      <c r="M1730" s="51">
        <v>3.5405236521454902E-4</v>
      </c>
      <c r="N1730" s="52">
        <v>2.2494552650461401E-2</v>
      </c>
      <c r="O1730" s="52">
        <v>1.0230263015477201E-6</v>
      </c>
      <c r="P1730" s="53">
        <v>0.97715037195802301</v>
      </c>
      <c r="Q1730" s="7" t="str">
        <f t="shared" si="232"/>
        <v>Zonal</v>
      </c>
      <c r="R1730" s="6">
        <v>0</v>
      </c>
      <c r="S1730" s="7">
        <v>0</v>
      </c>
      <c r="T1730" s="7">
        <v>1</v>
      </c>
      <c r="U1730" s="8">
        <v>0</v>
      </c>
      <c r="V1730" s="7" t="str">
        <f t="shared" si="233"/>
        <v>SB</v>
      </c>
      <c r="W1730" s="51">
        <v>7.0602042784084599E-7</v>
      </c>
      <c r="X1730" s="52">
        <v>0.12142670217686199</v>
      </c>
      <c r="Y1730" s="52">
        <v>3.1124161792254301E-2</v>
      </c>
      <c r="Z1730" s="53">
        <v>0.847448430010455</v>
      </c>
      <c r="AA1730" s="7" t="str">
        <f t="shared" si="234"/>
        <v>Zonal</v>
      </c>
      <c r="AB1730" s="51">
        <v>5.0240527804968601E-8</v>
      </c>
      <c r="AC1730" s="52">
        <v>5.5169465597801601E-2</v>
      </c>
      <c r="AD1730" s="52">
        <v>3.9369899715564503E-2</v>
      </c>
      <c r="AE1730" s="53">
        <v>0.905460584446107</v>
      </c>
      <c r="AF1730" s="7" t="str">
        <f t="shared" si="235"/>
        <v>Zonal</v>
      </c>
      <c r="AG1730" s="51">
        <v>0.25854798878797702</v>
      </c>
      <c r="AH1730" s="52">
        <v>0.24376854786292201</v>
      </c>
      <c r="AI1730" s="52">
        <v>0.27849505733026497</v>
      </c>
      <c r="AJ1730" s="53">
        <v>0.21918840601883399</v>
      </c>
      <c r="AK1730" s="44" t="str">
        <f t="shared" si="237"/>
        <v>SB</v>
      </c>
      <c r="AL1730" s="51">
        <v>0.406217750257997</v>
      </c>
      <c r="AM1730" s="52">
        <v>0.242002063983488</v>
      </c>
      <c r="AN1730" s="52">
        <v>0.351780185758513</v>
      </c>
      <c r="AO1730" s="53">
        <v>0</v>
      </c>
      <c r="AP1730" s="44" t="str">
        <f t="shared" si="238"/>
        <v>AL</v>
      </c>
    </row>
    <row r="1731" spans="1:42" x14ac:dyDescent="0.3">
      <c r="A1731" s="4">
        <v>35653</v>
      </c>
      <c r="B1731" s="5">
        <f t="shared" si="230"/>
        <v>1997</v>
      </c>
      <c r="C1731" s="6">
        <v>0</v>
      </c>
      <c r="D1731" s="7">
        <v>1</v>
      </c>
      <c r="E1731" s="7">
        <v>0</v>
      </c>
      <c r="F1731" s="8">
        <v>0</v>
      </c>
      <c r="G1731" s="44" t="str">
        <f t="shared" si="231"/>
        <v>NAO-</v>
      </c>
      <c r="H1731" s="51">
        <v>5.0918773592337797E-2</v>
      </c>
      <c r="I1731" s="52">
        <v>1.3293758982696499E-32</v>
      </c>
      <c r="J1731" s="52">
        <v>0.83049282832982296</v>
      </c>
      <c r="K1731" s="53">
        <v>0.118588398077838</v>
      </c>
      <c r="L1731" s="7" t="str">
        <f t="shared" si="236"/>
        <v>SB</v>
      </c>
      <c r="M1731" s="51">
        <v>7.8593833909864802E-7</v>
      </c>
      <c r="N1731" s="52">
        <v>0.86333011809166904</v>
      </c>
      <c r="O1731" s="52">
        <v>1.50391464958524E-5</v>
      </c>
      <c r="P1731" s="53">
        <v>0.13665405682350601</v>
      </c>
      <c r="Q1731" s="7" t="str">
        <f t="shared" si="232"/>
        <v>NAO-</v>
      </c>
      <c r="R1731" s="6">
        <v>0</v>
      </c>
      <c r="S1731" s="7">
        <v>0</v>
      </c>
      <c r="T1731" s="7">
        <v>1</v>
      </c>
      <c r="U1731" s="8">
        <v>0</v>
      </c>
      <c r="V1731" s="7" t="str">
        <f t="shared" si="233"/>
        <v>SB</v>
      </c>
      <c r="W1731" s="51">
        <v>1.0615326962720801E-34</v>
      </c>
      <c r="X1731" s="52">
        <v>4.76306770203907E-5</v>
      </c>
      <c r="Y1731" s="52">
        <v>0.97440053184711795</v>
      </c>
      <c r="Z1731" s="53">
        <v>2.5551837475861702E-2</v>
      </c>
      <c r="AA1731" s="7" t="str">
        <f t="shared" si="234"/>
        <v>SB</v>
      </c>
      <c r="AB1731" s="51">
        <v>2.99170654988305E-39</v>
      </c>
      <c r="AC1731" s="52">
        <v>1.8106061621733201E-6</v>
      </c>
      <c r="AD1731" s="52">
        <v>0.98175828226949802</v>
      </c>
      <c r="AE1731" s="53">
        <v>1.8239907124337498E-2</v>
      </c>
      <c r="AF1731" s="7" t="str">
        <f t="shared" si="235"/>
        <v>SB</v>
      </c>
      <c r="AG1731" s="51">
        <v>0.25867811471994301</v>
      </c>
      <c r="AH1731" s="52">
        <v>0.252900249644333</v>
      </c>
      <c r="AI1731" s="52">
        <v>0.27624827835564297</v>
      </c>
      <c r="AJ1731" s="53">
        <v>0.21217335728007899</v>
      </c>
      <c r="AK1731" s="44" t="str">
        <f t="shared" si="237"/>
        <v>SB</v>
      </c>
      <c r="AL1731" s="51">
        <v>0.39239604292421099</v>
      </c>
      <c r="AM1731" s="52">
        <v>0.28877431254191799</v>
      </c>
      <c r="AN1731" s="52">
        <v>0.31882964453386903</v>
      </c>
      <c r="AO1731" s="53">
        <v>0</v>
      </c>
      <c r="AP1731" s="44" t="str">
        <f t="shared" si="238"/>
        <v>AL</v>
      </c>
    </row>
    <row r="1732" spans="1:42" x14ac:dyDescent="0.3">
      <c r="A1732" s="4">
        <v>35654</v>
      </c>
      <c r="B1732" s="5">
        <f t="shared" si="230"/>
        <v>1997</v>
      </c>
      <c r="C1732" s="6">
        <v>0</v>
      </c>
      <c r="D1732" s="7">
        <v>1</v>
      </c>
      <c r="E1732" s="7">
        <v>0</v>
      </c>
      <c r="F1732" s="8">
        <v>0</v>
      </c>
      <c r="G1732" s="44" t="str">
        <f t="shared" si="231"/>
        <v>NAO-</v>
      </c>
      <c r="H1732" s="51">
        <v>0.191952598178493</v>
      </c>
      <c r="I1732" s="52">
        <v>2.1141181744229299E-27</v>
      </c>
      <c r="J1732" s="52">
        <v>0.79827970895999101</v>
      </c>
      <c r="K1732" s="53">
        <v>9.7676928615042201E-3</v>
      </c>
      <c r="L1732" s="7" t="str">
        <f t="shared" si="236"/>
        <v>SB</v>
      </c>
      <c r="M1732" s="51">
        <v>7.5069878163583597E-4</v>
      </c>
      <c r="N1732" s="52">
        <v>0.95836560114156599</v>
      </c>
      <c r="O1732" s="52">
        <v>3.9751062061205598E-3</v>
      </c>
      <c r="P1732" s="53">
        <v>3.6908593870684597E-2</v>
      </c>
      <c r="Q1732" s="7" t="str">
        <f t="shared" si="232"/>
        <v>NAO-</v>
      </c>
      <c r="R1732" s="6">
        <v>0</v>
      </c>
      <c r="S1732" s="7">
        <v>0</v>
      </c>
      <c r="T1732" s="7">
        <v>1</v>
      </c>
      <c r="U1732" s="8">
        <v>0</v>
      </c>
      <c r="V1732" s="7" t="str">
        <f t="shared" si="233"/>
        <v>SB</v>
      </c>
      <c r="W1732" s="51">
        <v>2.2493495279253298E-19</v>
      </c>
      <c r="X1732" s="52">
        <v>1.3013652280065101E-4</v>
      </c>
      <c r="Y1732" s="52">
        <v>0.96810305420674003</v>
      </c>
      <c r="Z1732" s="53">
        <v>3.1766809270459599E-2</v>
      </c>
      <c r="AA1732" s="7" t="str">
        <f t="shared" si="234"/>
        <v>SB</v>
      </c>
      <c r="AB1732" s="51">
        <v>1.25755536023873E-21</v>
      </c>
      <c r="AC1732" s="52">
        <v>1.8980918051259601E-5</v>
      </c>
      <c r="AD1732" s="52">
        <v>0.97403442333206702</v>
      </c>
      <c r="AE1732" s="53">
        <v>2.5946595749881899E-2</v>
      </c>
      <c r="AF1732" s="7" t="str">
        <f t="shared" si="235"/>
        <v>SB</v>
      </c>
      <c r="AG1732" s="51">
        <v>0.250863412319486</v>
      </c>
      <c r="AH1732" s="52">
        <v>0.264155204505098</v>
      </c>
      <c r="AI1732" s="52">
        <v>0.27951016204485601</v>
      </c>
      <c r="AJ1732" s="53">
        <v>0.20547122113055799</v>
      </c>
      <c r="AK1732" s="44" t="str">
        <f t="shared" si="237"/>
        <v>SB</v>
      </c>
      <c r="AL1732" s="51">
        <v>0.37048499982414801</v>
      </c>
      <c r="AM1732" s="52">
        <v>0.33788203847641801</v>
      </c>
      <c r="AN1732" s="52">
        <v>0.29163296169943298</v>
      </c>
      <c r="AO1732" s="53">
        <v>0</v>
      </c>
      <c r="AP1732" s="44" t="str">
        <f t="shared" si="238"/>
        <v>AL</v>
      </c>
    </row>
    <row r="1733" spans="1:42" x14ac:dyDescent="0.3">
      <c r="A1733" s="4">
        <v>35655</v>
      </c>
      <c r="B1733" s="5">
        <f t="shared" ref="B1733:B1796" si="239">YEAR(A1733)</f>
        <v>1997</v>
      </c>
      <c r="C1733" s="6">
        <v>0</v>
      </c>
      <c r="D1733" s="7">
        <v>1</v>
      </c>
      <c r="E1733" s="7">
        <v>0</v>
      </c>
      <c r="F1733" s="8">
        <v>0</v>
      </c>
      <c r="G1733" s="44" t="str">
        <f t="shared" ref="G1733:G1796" si="240">INDEX($C$3:$F$3, MATCH(1,$C1733:$F1733,0))</f>
        <v>NAO-</v>
      </c>
      <c r="H1733" s="51">
        <v>0.87422368558972297</v>
      </c>
      <c r="I1733" s="52">
        <v>1.52249493281557E-7</v>
      </c>
      <c r="J1733" s="52">
        <v>0.125413553960012</v>
      </c>
      <c r="K1733" s="53">
        <v>3.62608200756834E-4</v>
      </c>
      <c r="L1733" s="7" t="str">
        <f t="shared" si="236"/>
        <v>AL</v>
      </c>
      <c r="M1733" s="51">
        <v>6.0311085202697E-3</v>
      </c>
      <c r="N1733" s="52">
        <v>0.99328730106616203</v>
      </c>
      <c r="O1733" s="52">
        <v>9.2090470569645703E-5</v>
      </c>
      <c r="P1733" s="53">
        <v>5.8949994300308399E-4</v>
      </c>
      <c r="Q1733" s="7" t="str">
        <f t="shared" ref="Q1733:Q1796" si="241">INDEX($M$3:$P$3, MATCH(MAX($M1733:$P1733),$M1733:$P1733,0))</f>
        <v>NAO-</v>
      </c>
      <c r="R1733" s="6">
        <v>0</v>
      </c>
      <c r="S1733" s="7">
        <v>0</v>
      </c>
      <c r="T1733" s="7">
        <v>1</v>
      </c>
      <c r="U1733" s="8">
        <v>0</v>
      </c>
      <c r="V1733" s="7" t="str">
        <f t="shared" ref="V1733:V1796" si="242">INDEX($R$3:$U$3, MATCH(MAX($R1733:$U1733),$R1733:$U1733,0))</f>
        <v>SB</v>
      </c>
      <c r="W1733" s="51">
        <v>1.11099525282358E-11</v>
      </c>
      <c r="X1733" s="52">
        <v>3.8293304398548801E-4</v>
      </c>
      <c r="Y1733" s="52">
        <v>0.99196678103824998</v>
      </c>
      <c r="Z1733" s="53">
        <v>7.6502859066542401E-3</v>
      </c>
      <c r="AA1733" s="7" t="str">
        <f t="shared" ref="AA1733:AA1796" si="243">INDEX($W$3:$Z$3, MATCH(MAX($W1733:$Z1733),$W1733:$Z1733,0))</f>
        <v>SB</v>
      </c>
      <c r="AB1733" s="51">
        <v>3.7606480035160301E-13</v>
      </c>
      <c r="AC1733" s="52">
        <v>1.4054966631021001E-4</v>
      </c>
      <c r="AD1733" s="52">
        <v>0.99292912101253605</v>
      </c>
      <c r="AE1733" s="53">
        <v>6.9303293207762301E-3</v>
      </c>
      <c r="AF1733" s="7" t="str">
        <f t="shared" ref="AF1733:AF1796" si="244">INDEX($AB$3:$AE$3, MATCH(MAX($AB1733:$AE1733),$AB1733:$AE1733,0))</f>
        <v>SB</v>
      </c>
      <c r="AG1733" s="51">
        <v>0.242627597230823</v>
      </c>
      <c r="AH1733" s="52">
        <v>0.30235029821172099</v>
      </c>
      <c r="AI1733" s="52">
        <v>0.25852580950903598</v>
      </c>
      <c r="AJ1733" s="53">
        <v>0.19649629504841901</v>
      </c>
      <c r="AK1733" s="44" t="str">
        <f t="shared" si="237"/>
        <v>NAO-</v>
      </c>
      <c r="AL1733" s="51">
        <v>0.338121422960386</v>
      </c>
      <c r="AM1733" s="52">
        <v>0.45124004039950599</v>
      </c>
      <c r="AN1733" s="52">
        <v>0.21063853664010701</v>
      </c>
      <c r="AO1733" s="53">
        <v>0</v>
      </c>
      <c r="AP1733" s="44" t="str">
        <f t="shared" si="238"/>
        <v>NAO-</v>
      </c>
    </row>
    <row r="1734" spans="1:42" x14ac:dyDescent="0.3">
      <c r="A1734" s="4">
        <v>35656</v>
      </c>
      <c r="B1734" s="5">
        <f t="shared" si="239"/>
        <v>1997</v>
      </c>
      <c r="C1734" s="6">
        <v>0</v>
      </c>
      <c r="D1734" s="7">
        <v>1</v>
      </c>
      <c r="E1734" s="7">
        <v>0</v>
      </c>
      <c r="F1734" s="8">
        <v>0</v>
      </c>
      <c r="G1734" s="44" t="str">
        <f t="shared" si="240"/>
        <v>NAO-</v>
      </c>
      <c r="H1734" s="51">
        <v>0.98170511871583799</v>
      </c>
      <c r="I1734" s="52">
        <v>1.1886376215315799E-12</v>
      </c>
      <c r="J1734" s="52">
        <v>1.70624952148089E-2</v>
      </c>
      <c r="K1734" s="53">
        <v>1.2323860681581901E-3</v>
      </c>
      <c r="L1734" s="7" t="str">
        <f t="shared" ref="L1734:L1797" si="245">INDEX($H$3:$K$3, MATCH(MAX($H1734:$K1734),$H1734:$K1734,0))</f>
        <v>AL</v>
      </c>
      <c r="M1734" s="51">
        <v>0.247232312495827</v>
      </c>
      <c r="N1734" s="52">
        <v>0.74835281174912804</v>
      </c>
      <c r="O1734" s="52">
        <v>1.8806782304367999E-4</v>
      </c>
      <c r="P1734" s="53">
        <v>4.2268079320109397E-3</v>
      </c>
      <c r="Q1734" s="7" t="str">
        <f t="shared" si="241"/>
        <v>NAO-</v>
      </c>
      <c r="R1734" s="6">
        <v>0</v>
      </c>
      <c r="S1734" s="7">
        <v>0</v>
      </c>
      <c r="T1734" s="7">
        <v>1</v>
      </c>
      <c r="U1734" s="8">
        <v>0</v>
      </c>
      <c r="V1734" s="7" t="str">
        <f t="shared" si="242"/>
        <v>SB</v>
      </c>
      <c r="W1734" s="51">
        <v>4.8770484026842401E-6</v>
      </c>
      <c r="X1734" s="52">
        <v>0.39924652734437999</v>
      </c>
      <c r="Y1734" s="52">
        <v>0.29981529989550798</v>
      </c>
      <c r="Z1734" s="53">
        <v>0.30093329571171001</v>
      </c>
      <c r="AA1734" s="7" t="str">
        <f t="shared" si="243"/>
        <v>NAO-</v>
      </c>
      <c r="AB1734" s="51">
        <v>1.08914278656046E-6</v>
      </c>
      <c r="AC1734" s="52">
        <v>0.24019500296649501</v>
      </c>
      <c r="AD1734" s="52">
        <v>0.37109847088867998</v>
      </c>
      <c r="AE1734" s="53">
        <v>0.38870543700203602</v>
      </c>
      <c r="AF1734" s="7" t="str">
        <f t="shared" si="244"/>
        <v>Zonal</v>
      </c>
      <c r="AG1734" s="51">
        <v>0.26045875552115699</v>
      </c>
      <c r="AH1734" s="52">
        <v>0.30441876554127101</v>
      </c>
      <c r="AI1734" s="52">
        <v>0.235783137583085</v>
      </c>
      <c r="AJ1734" s="53">
        <v>0.199339341354486</v>
      </c>
      <c r="AK1734" s="44" t="str">
        <f t="shared" si="237"/>
        <v>NAO-</v>
      </c>
      <c r="AL1734" s="51">
        <v>0.38096417777337299</v>
      </c>
      <c r="AM1734" s="52">
        <v>0.480255660704553</v>
      </c>
      <c r="AN1734" s="52">
        <v>0.13878016152207301</v>
      </c>
      <c r="AO1734" s="53">
        <v>0</v>
      </c>
      <c r="AP1734" s="44" t="str">
        <f t="shared" si="238"/>
        <v>NAO-</v>
      </c>
    </row>
    <row r="1735" spans="1:42" x14ac:dyDescent="0.3">
      <c r="A1735" s="4">
        <v>35657</v>
      </c>
      <c r="B1735" s="5">
        <f t="shared" si="239"/>
        <v>1997</v>
      </c>
      <c r="C1735" s="6">
        <v>0</v>
      </c>
      <c r="D1735" s="7">
        <v>0</v>
      </c>
      <c r="E1735" s="7">
        <v>0</v>
      </c>
      <c r="F1735" s="8">
        <v>1</v>
      </c>
      <c r="G1735" s="44" t="str">
        <f t="shared" si="240"/>
        <v>Zonal</v>
      </c>
      <c r="H1735" s="51">
        <v>0.97280234424939005</v>
      </c>
      <c r="I1735" s="52">
        <v>1.8441193390751301E-16</v>
      </c>
      <c r="J1735" s="52">
        <v>1.1864363561299E-2</v>
      </c>
      <c r="K1735" s="53">
        <v>1.5333292189303099E-2</v>
      </c>
      <c r="L1735" s="7" t="str">
        <f t="shared" si="245"/>
        <v>AL</v>
      </c>
      <c r="M1735" s="51">
        <v>0.96329053960841604</v>
      </c>
      <c r="N1735" s="52">
        <v>8.6275183331668403E-3</v>
      </c>
      <c r="O1735" s="52">
        <v>1.43778296851824E-4</v>
      </c>
      <c r="P1735" s="53">
        <v>2.79381637615734E-2</v>
      </c>
      <c r="Q1735" s="7" t="str">
        <f t="shared" si="241"/>
        <v>AL</v>
      </c>
      <c r="R1735" s="6">
        <v>0</v>
      </c>
      <c r="S1735" s="7">
        <v>0</v>
      </c>
      <c r="T1735" s="7">
        <v>1</v>
      </c>
      <c r="U1735" s="8">
        <v>0</v>
      </c>
      <c r="V1735" s="7" t="str">
        <f t="shared" si="242"/>
        <v>SB</v>
      </c>
      <c r="W1735" s="51">
        <v>2.69392272606123E-7</v>
      </c>
      <c r="X1735" s="52">
        <v>0.54949163713344995</v>
      </c>
      <c r="Y1735" s="52">
        <v>0.33479689269249502</v>
      </c>
      <c r="Z1735" s="53">
        <v>0.115711200781782</v>
      </c>
      <c r="AA1735" s="7" t="str">
        <f t="shared" si="243"/>
        <v>NAO-</v>
      </c>
      <c r="AB1735" s="51">
        <v>1.77652352217007E-7</v>
      </c>
      <c r="AC1735" s="52">
        <v>0.313443241722208</v>
      </c>
      <c r="AD1735" s="52">
        <v>0.484040035682823</v>
      </c>
      <c r="AE1735" s="53">
        <v>0.20251654494261301</v>
      </c>
      <c r="AF1735" s="7" t="str">
        <f t="shared" si="244"/>
        <v>SB</v>
      </c>
      <c r="AG1735" s="51">
        <v>0.31072521599584602</v>
      </c>
      <c r="AH1735" s="52">
        <v>0.25289196417000898</v>
      </c>
      <c r="AI1735" s="52">
        <v>0.23397589548332801</v>
      </c>
      <c r="AJ1735" s="53">
        <v>0.202406924350814</v>
      </c>
      <c r="AK1735" s="44" t="str">
        <f t="shared" si="237"/>
        <v>AL</v>
      </c>
      <c r="AL1735" s="51">
        <v>0.50460453612587397</v>
      </c>
      <c r="AM1735" s="52">
        <v>0.337894016734199</v>
      </c>
      <c r="AN1735" s="52">
        <v>0.157501447139925</v>
      </c>
      <c r="AO1735" s="53">
        <v>0</v>
      </c>
      <c r="AP1735" s="44" t="str">
        <f t="shared" si="238"/>
        <v>AL</v>
      </c>
    </row>
    <row r="1736" spans="1:42" x14ac:dyDescent="0.3">
      <c r="A1736" s="4">
        <v>35658</v>
      </c>
      <c r="B1736" s="5">
        <f t="shared" si="239"/>
        <v>1997</v>
      </c>
      <c r="C1736" s="6">
        <v>0</v>
      </c>
      <c r="D1736" s="7">
        <v>0</v>
      </c>
      <c r="E1736" s="7">
        <v>0</v>
      </c>
      <c r="F1736" s="8">
        <v>1</v>
      </c>
      <c r="G1736" s="44" t="str">
        <f t="shared" si="240"/>
        <v>Zonal</v>
      </c>
      <c r="H1736" s="51">
        <v>0.93311865405109795</v>
      </c>
      <c r="I1736" s="52">
        <v>1.5501026612990299E-25</v>
      </c>
      <c r="J1736" s="52">
        <v>1.62338972402441E-2</v>
      </c>
      <c r="K1736" s="53">
        <v>5.0647448708659198E-2</v>
      </c>
      <c r="L1736" s="7" t="str">
        <f t="shared" si="245"/>
        <v>AL</v>
      </c>
      <c r="M1736" s="51">
        <v>0.90825941858817805</v>
      </c>
      <c r="N1736" s="52">
        <v>8.99362899826867E-4</v>
      </c>
      <c r="O1736" s="52">
        <v>3.0281083978694401E-5</v>
      </c>
      <c r="P1736" s="53">
        <v>9.0810937428018004E-2</v>
      </c>
      <c r="Q1736" s="7" t="str">
        <f t="shared" si="241"/>
        <v>AL</v>
      </c>
      <c r="R1736" s="6">
        <v>0</v>
      </c>
      <c r="S1736" s="7">
        <v>0</v>
      </c>
      <c r="T1736" s="7">
        <v>1</v>
      </c>
      <c r="U1736" s="8">
        <v>0</v>
      </c>
      <c r="V1736" s="7" t="str">
        <f t="shared" si="242"/>
        <v>SB</v>
      </c>
      <c r="W1736" s="51">
        <v>1.9898566223106E-6</v>
      </c>
      <c r="X1736" s="52">
        <v>4.05014214223932E-2</v>
      </c>
      <c r="Y1736" s="52">
        <v>4.43099919188693E-2</v>
      </c>
      <c r="Z1736" s="53">
        <v>0.91518659680211301</v>
      </c>
      <c r="AA1736" s="7" t="str">
        <f t="shared" si="243"/>
        <v>Zonal</v>
      </c>
      <c r="AB1736" s="51">
        <v>1.75357501840772E-6</v>
      </c>
      <c r="AC1736" s="52">
        <v>1.00461822477508E-2</v>
      </c>
      <c r="AD1736" s="52">
        <v>4.5942587520186498E-2</v>
      </c>
      <c r="AE1736" s="53">
        <v>0.94400947665704404</v>
      </c>
      <c r="AF1736" s="7" t="str">
        <f t="shared" si="244"/>
        <v>Zonal</v>
      </c>
      <c r="AG1736" s="51">
        <v>0.345906954686024</v>
      </c>
      <c r="AH1736" s="52">
        <v>0.20465799743138699</v>
      </c>
      <c r="AI1736" s="52">
        <v>0.244394218870603</v>
      </c>
      <c r="AJ1736" s="53">
        <v>0.205040829011985</v>
      </c>
      <c r="AK1736" s="44" t="str">
        <f t="shared" si="237"/>
        <v>AL</v>
      </c>
      <c r="AL1736" s="51">
        <v>0.59651734852408</v>
      </c>
      <c r="AM1736" s="52">
        <v>0.11787933713102</v>
      </c>
      <c r="AN1736" s="52">
        <v>0.285603314344899</v>
      </c>
      <c r="AO1736" s="53">
        <v>0</v>
      </c>
      <c r="AP1736" s="44" t="str">
        <f t="shared" si="238"/>
        <v>AL</v>
      </c>
    </row>
    <row r="1737" spans="1:42" x14ac:dyDescent="0.3">
      <c r="A1737" s="4">
        <v>35659</v>
      </c>
      <c r="B1737" s="5">
        <f t="shared" si="239"/>
        <v>1997</v>
      </c>
      <c r="C1737" s="6">
        <v>0</v>
      </c>
      <c r="D1737" s="7">
        <v>0</v>
      </c>
      <c r="E1737" s="7">
        <v>0</v>
      </c>
      <c r="F1737" s="8">
        <v>1</v>
      </c>
      <c r="G1737" s="44" t="str">
        <f t="shared" si="240"/>
        <v>Zonal</v>
      </c>
      <c r="H1737" s="51">
        <v>1.5196741122807699E-2</v>
      </c>
      <c r="I1737" s="52">
        <v>4.41173721234286E-38</v>
      </c>
      <c r="J1737" s="52">
        <v>5.0526236244483297E-2</v>
      </c>
      <c r="K1737" s="53">
        <v>0.93427702263270296</v>
      </c>
      <c r="L1737" s="7" t="str">
        <f t="shared" si="245"/>
        <v>Zonal</v>
      </c>
      <c r="M1737" s="51">
        <v>2.3733877332222E-2</v>
      </c>
      <c r="N1737" s="52">
        <v>5.8726902083941E-8</v>
      </c>
      <c r="O1737" s="52">
        <v>0.89252551855338502</v>
      </c>
      <c r="P1737" s="53">
        <v>8.3740545387486806E-2</v>
      </c>
      <c r="Q1737" s="7" t="str">
        <f t="shared" si="241"/>
        <v>SB</v>
      </c>
      <c r="R1737" s="6">
        <v>0</v>
      </c>
      <c r="S1737" s="7">
        <v>0</v>
      </c>
      <c r="T1737" s="7">
        <v>1</v>
      </c>
      <c r="U1737" s="8">
        <v>0</v>
      </c>
      <c r="V1737" s="7" t="str">
        <f t="shared" si="242"/>
        <v>SB</v>
      </c>
      <c r="W1737" s="51">
        <v>5.8250597338041497E-5</v>
      </c>
      <c r="X1737" s="52">
        <v>3.4609625790203297E-2</v>
      </c>
      <c r="Y1737" s="52">
        <v>2.21636397609703E-2</v>
      </c>
      <c r="Z1737" s="53">
        <v>0.94316848385148899</v>
      </c>
      <c r="AA1737" s="7" t="str">
        <f t="shared" si="243"/>
        <v>Zonal</v>
      </c>
      <c r="AB1737" s="51">
        <v>6.7454335412672796E-5</v>
      </c>
      <c r="AC1737" s="52">
        <v>9.6164200974538008E-3</v>
      </c>
      <c r="AD1737" s="52">
        <v>2.3936491350852501E-2</v>
      </c>
      <c r="AE1737" s="53">
        <v>0.96637963421627904</v>
      </c>
      <c r="AF1737" s="7" t="str">
        <f t="shared" si="244"/>
        <v>Zonal</v>
      </c>
      <c r="AG1737" s="51">
        <v>0.30317692363090998</v>
      </c>
      <c r="AH1737" s="52">
        <v>0.21163670108199101</v>
      </c>
      <c r="AI1737" s="52">
        <v>0.270561288227125</v>
      </c>
      <c r="AJ1737" s="53">
        <v>0.21462508705997199</v>
      </c>
      <c r="AK1737" s="44" t="str">
        <f t="shared" si="237"/>
        <v>AL</v>
      </c>
      <c r="AL1737" s="51">
        <v>0.47162730507926198</v>
      </c>
      <c r="AM1737" s="52">
        <v>9.53089615011323E-2</v>
      </c>
      <c r="AN1737" s="52">
        <v>0.43306373341960502</v>
      </c>
      <c r="AO1737" s="53">
        <v>0</v>
      </c>
      <c r="AP1737" s="44" t="str">
        <f t="shared" si="238"/>
        <v>AL</v>
      </c>
    </row>
    <row r="1738" spans="1:42" x14ac:dyDescent="0.3">
      <c r="A1738" s="4">
        <v>35660</v>
      </c>
      <c r="B1738" s="5">
        <f t="shared" si="239"/>
        <v>1997</v>
      </c>
      <c r="C1738" s="6">
        <v>0</v>
      </c>
      <c r="D1738" s="7">
        <v>0</v>
      </c>
      <c r="E1738" s="7">
        <v>0</v>
      </c>
      <c r="F1738" s="8">
        <v>1</v>
      </c>
      <c r="G1738" s="44" t="str">
        <f t="shared" si="240"/>
        <v>Zonal</v>
      </c>
      <c r="H1738" s="51">
        <v>0.23274843150003299</v>
      </c>
      <c r="I1738" s="52">
        <v>2.0921835289108201E-40</v>
      </c>
      <c r="J1738" s="52">
        <v>0.41189704089124402</v>
      </c>
      <c r="K1738" s="53">
        <v>0.35535452760873298</v>
      </c>
      <c r="L1738" s="7" t="str">
        <f t="shared" si="245"/>
        <v>SB</v>
      </c>
      <c r="M1738" s="51">
        <v>0.44470770800068199</v>
      </c>
      <c r="N1738" s="52">
        <v>3.5338436136628698E-4</v>
      </c>
      <c r="O1738" s="52">
        <v>0.29903986757107998</v>
      </c>
      <c r="P1738" s="53">
        <v>0.25589904006686298</v>
      </c>
      <c r="Q1738" s="7" t="str">
        <f t="shared" si="241"/>
        <v>AL</v>
      </c>
      <c r="R1738" s="6">
        <v>0</v>
      </c>
      <c r="S1738" s="7">
        <v>0</v>
      </c>
      <c r="T1738" s="7">
        <v>1</v>
      </c>
      <c r="U1738" s="8">
        <v>0</v>
      </c>
      <c r="V1738" s="7" t="str">
        <f t="shared" si="242"/>
        <v>SB</v>
      </c>
      <c r="W1738" s="51">
        <v>7.7312091959487804E-7</v>
      </c>
      <c r="X1738" s="52">
        <v>1.9029078640794998E-2</v>
      </c>
      <c r="Y1738" s="52">
        <v>3.1278372090276001E-2</v>
      </c>
      <c r="Z1738" s="53">
        <v>0.94969177614801004</v>
      </c>
      <c r="AA1738" s="7" t="str">
        <f t="shared" si="243"/>
        <v>Zonal</v>
      </c>
      <c r="AB1738" s="51">
        <v>2.18786616911556E-7</v>
      </c>
      <c r="AC1738" s="52">
        <v>4.9222076600384497E-3</v>
      </c>
      <c r="AD1738" s="52">
        <v>3.5276874332184301E-2</v>
      </c>
      <c r="AE1738" s="53">
        <v>0.95980069922115996</v>
      </c>
      <c r="AF1738" s="7" t="str">
        <f t="shared" si="244"/>
        <v>Zonal</v>
      </c>
      <c r="AG1738" s="51">
        <v>0.27941339741334198</v>
      </c>
      <c r="AH1738" s="52">
        <v>0.23814690262368299</v>
      </c>
      <c r="AI1738" s="52">
        <v>0.27041684134151001</v>
      </c>
      <c r="AJ1738" s="53">
        <v>0.212022858621463</v>
      </c>
      <c r="AK1738" s="44" t="str">
        <f t="shared" si="237"/>
        <v>AL</v>
      </c>
      <c r="AL1738" s="51">
        <v>0.36236203604526601</v>
      </c>
      <c r="AM1738" s="52">
        <v>0.24160573743771199</v>
      </c>
      <c r="AN1738" s="52">
        <v>0.39603222651702102</v>
      </c>
      <c r="AO1738" s="53">
        <v>0</v>
      </c>
      <c r="AP1738" s="44" t="str">
        <f t="shared" si="238"/>
        <v>SB</v>
      </c>
    </row>
    <row r="1739" spans="1:42" x14ac:dyDescent="0.3">
      <c r="A1739" s="4">
        <v>35661</v>
      </c>
      <c r="B1739" s="5">
        <f t="shared" si="239"/>
        <v>1997</v>
      </c>
      <c r="C1739" s="6">
        <v>0</v>
      </c>
      <c r="D1739" s="7">
        <v>0</v>
      </c>
      <c r="E1739" s="7">
        <v>0</v>
      </c>
      <c r="F1739" s="8">
        <v>1</v>
      </c>
      <c r="G1739" s="44" t="str">
        <f t="shared" si="240"/>
        <v>Zonal</v>
      </c>
      <c r="H1739" s="51">
        <v>0.98500389639541197</v>
      </c>
      <c r="I1739" s="52">
        <v>5.18773651448088E-23</v>
      </c>
      <c r="J1739" s="52">
        <v>1.07625688466271E-2</v>
      </c>
      <c r="K1739" s="53">
        <v>4.2335347579623298E-3</v>
      </c>
      <c r="L1739" s="7" t="str">
        <f t="shared" si="245"/>
        <v>AL</v>
      </c>
      <c r="M1739" s="51">
        <v>0.95399048663738495</v>
      </c>
      <c r="N1739" s="52">
        <v>1.4815589599976999E-2</v>
      </c>
      <c r="O1739" s="52">
        <v>3.6080564765916799E-3</v>
      </c>
      <c r="P1739" s="53">
        <v>2.7585867286034401E-2</v>
      </c>
      <c r="Q1739" s="7" t="str">
        <f t="shared" si="241"/>
        <v>AL</v>
      </c>
      <c r="R1739" s="6">
        <v>0</v>
      </c>
      <c r="S1739" s="7">
        <v>0</v>
      </c>
      <c r="T1739" s="7">
        <v>1</v>
      </c>
      <c r="U1739" s="8">
        <v>0</v>
      </c>
      <c r="V1739" s="7" t="str">
        <f t="shared" si="242"/>
        <v>SB</v>
      </c>
      <c r="W1739" s="51">
        <v>1.02869884010532E-7</v>
      </c>
      <c r="X1739" s="52">
        <v>5.1484494259517802E-3</v>
      </c>
      <c r="Y1739" s="52">
        <v>4.6460825507618403E-2</v>
      </c>
      <c r="Z1739" s="53">
        <v>0.94839062219654502</v>
      </c>
      <c r="AA1739" s="7" t="str">
        <f t="shared" si="243"/>
        <v>Zonal</v>
      </c>
      <c r="AB1739" s="51">
        <v>3.2268321023232203E-8</v>
      </c>
      <c r="AC1739" s="52">
        <v>1.2711773854180699E-3</v>
      </c>
      <c r="AD1739" s="52">
        <v>5.2106406569037797E-2</v>
      </c>
      <c r="AE1739" s="53">
        <v>0.94662238377722097</v>
      </c>
      <c r="AF1739" s="7" t="str">
        <f t="shared" si="244"/>
        <v>Zonal</v>
      </c>
      <c r="AG1739" s="51">
        <v>0.28392945374497702</v>
      </c>
      <c r="AH1739" s="52">
        <v>0.25030906361842398</v>
      </c>
      <c r="AI1739" s="52">
        <v>0.25614535935375499</v>
      </c>
      <c r="AJ1739" s="53">
        <v>0.20961612328284199</v>
      </c>
      <c r="AK1739" s="44" t="str">
        <f t="shared" si="237"/>
        <v>AL</v>
      </c>
      <c r="AL1739" s="51">
        <v>0.41659002321201699</v>
      </c>
      <c r="AM1739" s="52">
        <v>0.291157535146498</v>
      </c>
      <c r="AN1739" s="52">
        <v>0.29225244164148301</v>
      </c>
      <c r="AO1739" s="53">
        <v>0</v>
      </c>
      <c r="AP1739" s="44" t="str">
        <f t="shared" si="238"/>
        <v>AL</v>
      </c>
    </row>
    <row r="1740" spans="1:42" x14ac:dyDescent="0.3">
      <c r="A1740" s="4">
        <v>35662</v>
      </c>
      <c r="B1740" s="5">
        <f t="shared" si="239"/>
        <v>1997</v>
      </c>
      <c r="C1740" s="6">
        <v>0</v>
      </c>
      <c r="D1740" s="7">
        <v>0</v>
      </c>
      <c r="E1740" s="7">
        <v>0</v>
      </c>
      <c r="F1740" s="8">
        <v>1</v>
      </c>
      <c r="G1740" s="44" t="str">
        <f t="shared" si="240"/>
        <v>Zonal</v>
      </c>
      <c r="H1740" s="51">
        <v>0.95775720630545202</v>
      </c>
      <c r="I1740" s="52">
        <v>5.5183908199931101E-15</v>
      </c>
      <c r="J1740" s="52">
        <v>2.2725239513956601E-5</v>
      </c>
      <c r="K1740" s="53">
        <v>4.2220068455021201E-2</v>
      </c>
      <c r="L1740" s="7" t="str">
        <f t="shared" si="245"/>
        <v>AL</v>
      </c>
      <c r="M1740" s="51">
        <v>0.79892270979024105</v>
      </c>
      <c r="N1740" s="52">
        <v>1.24232050076645E-5</v>
      </c>
      <c r="O1740" s="52">
        <v>1.2714453080769401E-6</v>
      </c>
      <c r="P1740" s="53">
        <v>0.201063595559447</v>
      </c>
      <c r="Q1740" s="7" t="str">
        <f t="shared" si="241"/>
        <v>AL</v>
      </c>
      <c r="R1740" s="6">
        <v>0</v>
      </c>
      <c r="S1740" s="7">
        <v>0</v>
      </c>
      <c r="T1740" s="7">
        <v>1</v>
      </c>
      <c r="U1740" s="8">
        <v>0</v>
      </c>
      <c r="V1740" s="7" t="str">
        <f t="shared" si="242"/>
        <v>SB</v>
      </c>
      <c r="W1740" s="51">
        <v>3.4594343726355898E-6</v>
      </c>
      <c r="X1740" s="52">
        <v>8.4921385438055299E-3</v>
      </c>
      <c r="Y1740" s="52">
        <v>2.8561782568974001E-2</v>
      </c>
      <c r="Z1740" s="53">
        <v>0.96294261945284698</v>
      </c>
      <c r="AA1740" s="7" t="str">
        <f t="shared" si="243"/>
        <v>Zonal</v>
      </c>
      <c r="AB1740" s="51">
        <v>2.4944319931505899E-6</v>
      </c>
      <c r="AC1740" s="52">
        <v>2.01004004982083E-3</v>
      </c>
      <c r="AD1740" s="52">
        <v>3.1416875187669398E-2</v>
      </c>
      <c r="AE1740" s="53">
        <v>0.96657059033051795</v>
      </c>
      <c r="AF1740" s="7" t="str">
        <f t="shared" si="244"/>
        <v>Zonal</v>
      </c>
      <c r="AG1740" s="51">
        <v>0.31062870621097199</v>
      </c>
      <c r="AH1740" s="52">
        <v>0.22745046397898699</v>
      </c>
      <c r="AI1740" s="52">
        <v>0.24496130353265599</v>
      </c>
      <c r="AJ1740" s="53">
        <v>0.21695952627738299</v>
      </c>
      <c r="AK1740" s="44" t="str">
        <f t="shared" si="237"/>
        <v>AL</v>
      </c>
      <c r="AL1740" s="51">
        <v>0.66763906384671401</v>
      </c>
      <c r="AM1740" s="52">
        <v>0.151760259895246</v>
      </c>
      <c r="AN1740" s="52">
        <v>0.180600676258038</v>
      </c>
      <c r="AO1740" s="53">
        <v>0</v>
      </c>
      <c r="AP1740" s="44" t="str">
        <f t="shared" si="238"/>
        <v>AL</v>
      </c>
    </row>
    <row r="1741" spans="1:42" x14ac:dyDescent="0.3">
      <c r="A1741" s="4">
        <v>35663</v>
      </c>
      <c r="B1741" s="5">
        <f t="shared" si="239"/>
        <v>1997</v>
      </c>
      <c r="C1741" s="6">
        <v>0</v>
      </c>
      <c r="D1741" s="7">
        <v>0</v>
      </c>
      <c r="E1741" s="7">
        <v>0</v>
      </c>
      <c r="F1741" s="8">
        <v>1</v>
      </c>
      <c r="G1741" s="44" t="str">
        <f t="shared" si="240"/>
        <v>Zonal</v>
      </c>
      <c r="H1741" s="51">
        <v>7.9607662078741599E-3</v>
      </c>
      <c r="I1741" s="52">
        <v>3.8716858485420299E-24</v>
      </c>
      <c r="J1741" s="52">
        <v>1.7528598135046601E-5</v>
      </c>
      <c r="K1741" s="53">
        <v>0.99202170519400301</v>
      </c>
      <c r="L1741" s="7" t="str">
        <f t="shared" si="245"/>
        <v>Zonal</v>
      </c>
      <c r="M1741" s="51">
        <v>4.2989649379456003E-3</v>
      </c>
      <c r="N1741" s="52">
        <v>2.5754332101324499E-9</v>
      </c>
      <c r="O1741" s="52">
        <v>3.8659654712729698E-4</v>
      </c>
      <c r="P1741" s="53">
        <v>0.99531443593950697</v>
      </c>
      <c r="Q1741" s="7" t="str">
        <f t="shared" si="241"/>
        <v>Zonal</v>
      </c>
      <c r="R1741" s="6">
        <v>1</v>
      </c>
      <c r="S1741" s="7">
        <v>0</v>
      </c>
      <c r="T1741" s="7">
        <v>0</v>
      </c>
      <c r="U1741" s="8">
        <v>0</v>
      </c>
      <c r="V1741" s="7" t="str">
        <f t="shared" si="242"/>
        <v>AL</v>
      </c>
      <c r="W1741" s="51">
        <v>1.8223240472631599E-2</v>
      </c>
      <c r="X1741" s="52">
        <v>0.113992135188748</v>
      </c>
      <c r="Y1741" s="52">
        <v>1.3354449574345501E-2</v>
      </c>
      <c r="Z1741" s="53">
        <v>0.85443017476427296</v>
      </c>
      <c r="AA1741" s="7" t="str">
        <f t="shared" si="243"/>
        <v>Zonal</v>
      </c>
      <c r="AB1741" s="51">
        <v>6.7701994300051999E-2</v>
      </c>
      <c r="AC1741" s="52">
        <v>4.8233822920435397E-2</v>
      </c>
      <c r="AD1741" s="52">
        <v>1.38119967027609E-2</v>
      </c>
      <c r="AE1741" s="53">
        <v>0.87025218607675003</v>
      </c>
      <c r="AF1741" s="7" t="str">
        <f t="shared" si="244"/>
        <v>Zonal</v>
      </c>
      <c r="AG1741" s="51">
        <v>0.277266058448282</v>
      </c>
      <c r="AH1741" s="52">
        <v>0.21427544180506</v>
      </c>
      <c r="AI1741" s="52">
        <v>0.25338953399277198</v>
      </c>
      <c r="AJ1741" s="53">
        <v>0.25506896575388399</v>
      </c>
      <c r="AK1741" s="44" t="str">
        <f t="shared" si="237"/>
        <v>AL</v>
      </c>
      <c r="AL1741" s="51">
        <v>0.48677892310647197</v>
      </c>
      <c r="AM1741" s="52">
        <v>0</v>
      </c>
      <c r="AN1741" s="52">
        <v>0.19854023945194901</v>
      </c>
      <c r="AO1741" s="53">
        <v>0.31468083744157699</v>
      </c>
      <c r="AP1741" s="44" t="str">
        <f t="shared" si="238"/>
        <v>AL</v>
      </c>
    </row>
    <row r="1742" spans="1:42" x14ac:dyDescent="0.3">
      <c r="A1742" s="4">
        <v>35664</v>
      </c>
      <c r="B1742" s="5">
        <f t="shared" si="239"/>
        <v>1997</v>
      </c>
      <c r="C1742" s="6">
        <v>0</v>
      </c>
      <c r="D1742" s="7">
        <v>0</v>
      </c>
      <c r="E1742" s="7">
        <v>0</v>
      </c>
      <c r="F1742" s="8">
        <v>1</v>
      </c>
      <c r="G1742" s="44" t="str">
        <f t="shared" si="240"/>
        <v>Zonal</v>
      </c>
      <c r="H1742" s="51">
        <v>4.8377388070055401E-5</v>
      </c>
      <c r="I1742" s="52">
        <v>1.26250124034475E-27</v>
      </c>
      <c r="J1742" s="52">
        <v>3.8215077307450896E-6</v>
      </c>
      <c r="K1742" s="53">
        <v>0.99994780110419901</v>
      </c>
      <c r="L1742" s="7" t="str">
        <f t="shared" si="245"/>
        <v>Zonal</v>
      </c>
      <c r="M1742" s="51">
        <v>4.1736258462225301E-4</v>
      </c>
      <c r="N1742" s="52">
        <v>8.2830269839630799E-12</v>
      </c>
      <c r="O1742" s="52">
        <v>8.4546563957616401E-3</v>
      </c>
      <c r="P1742" s="53">
        <v>0.99112798101132604</v>
      </c>
      <c r="Q1742" s="7" t="str">
        <f t="shared" si="241"/>
        <v>Zonal</v>
      </c>
      <c r="R1742" s="6">
        <v>1</v>
      </c>
      <c r="S1742" s="7">
        <v>0</v>
      </c>
      <c r="T1742" s="7">
        <v>0</v>
      </c>
      <c r="U1742" s="8">
        <v>0</v>
      </c>
      <c r="V1742" s="7" t="str">
        <f t="shared" si="242"/>
        <v>AL</v>
      </c>
      <c r="W1742" s="51">
        <v>9.6316252466723096E-2</v>
      </c>
      <c r="X1742" s="52">
        <v>0.33123675788528201</v>
      </c>
      <c r="Y1742" s="52">
        <v>7.1083431537376099E-3</v>
      </c>
      <c r="Z1742" s="53">
        <v>0.56533864649425403</v>
      </c>
      <c r="AA1742" s="7" t="str">
        <f t="shared" si="243"/>
        <v>Zonal</v>
      </c>
      <c r="AB1742" s="51">
        <v>0.241857689711895</v>
      </c>
      <c r="AC1742" s="52">
        <v>0.20260581916335599</v>
      </c>
      <c r="AD1742" s="52">
        <v>6.9211485545576197E-3</v>
      </c>
      <c r="AE1742" s="53">
        <v>0.54861534257018996</v>
      </c>
      <c r="AF1742" s="7" t="str">
        <f t="shared" si="244"/>
        <v>Zonal</v>
      </c>
      <c r="AG1742" s="51">
        <v>0.244444072043879</v>
      </c>
      <c r="AH1742" s="52">
        <v>0.20997203247007001</v>
      </c>
      <c r="AI1742" s="52">
        <v>0.258160222349538</v>
      </c>
      <c r="AJ1742" s="53">
        <v>0.28742367313651102</v>
      </c>
      <c r="AK1742" s="44" t="str">
        <f t="shared" si="237"/>
        <v>Zonal</v>
      </c>
      <c r="AL1742" s="51">
        <v>0.243913695627091</v>
      </c>
      <c r="AM1742" s="52">
        <v>0</v>
      </c>
      <c r="AN1742" s="52">
        <v>0.27252797969308801</v>
      </c>
      <c r="AO1742" s="53">
        <v>0.48355832467981902</v>
      </c>
      <c r="AP1742" s="44" t="str">
        <f t="shared" si="238"/>
        <v>Zonal</v>
      </c>
    </row>
    <row r="1743" spans="1:42" x14ac:dyDescent="0.3">
      <c r="A1743" s="4">
        <v>35665</v>
      </c>
      <c r="B1743" s="5">
        <f t="shared" si="239"/>
        <v>1997</v>
      </c>
      <c r="C1743" s="6">
        <v>1</v>
      </c>
      <c r="D1743" s="7">
        <v>0</v>
      </c>
      <c r="E1743" s="7">
        <v>0</v>
      </c>
      <c r="F1743" s="8">
        <v>0</v>
      </c>
      <c r="G1743" s="44" t="str">
        <f t="shared" si="240"/>
        <v>AL</v>
      </c>
      <c r="H1743" s="51">
        <v>3.3096618043129197E-5</v>
      </c>
      <c r="I1743" s="52">
        <v>3.4336480575129399E-33</v>
      </c>
      <c r="J1743" s="52">
        <v>6.2869554025158202E-10</v>
      </c>
      <c r="K1743" s="53">
        <v>0.99996690275325395</v>
      </c>
      <c r="L1743" s="7" t="str">
        <f t="shared" si="245"/>
        <v>Zonal</v>
      </c>
      <c r="M1743" s="51">
        <v>1.16033056726882E-3</v>
      </c>
      <c r="N1743" s="52">
        <v>6.6860676970839502E-16</v>
      </c>
      <c r="O1743" s="52">
        <v>2.10314739498285E-4</v>
      </c>
      <c r="P1743" s="53">
        <v>0.998629354693225</v>
      </c>
      <c r="Q1743" s="7" t="str">
        <f t="shared" si="241"/>
        <v>Zonal</v>
      </c>
      <c r="R1743" s="6">
        <v>1</v>
      </c>
      <c r="S1743" s="7">
        <v>0</v>
      </c>
      <c r="T1743" s="7">
        <v>0</v>
      </c>
      <c r="U1743" s="8">
        <v>0</v>
      </c>
      <c r="V1743" s="7" t="str">
        <f t="shared" si="242"/>
        <v>AL</v>
      </c>
      <c r="W1743" s="51">
        <v>0.53526982517798805</v>
      </c>
      <c r="X1743" s="52">
        <v>0.38873625745901602</v>
      </c>
      <c r="Y1743" s="52">
        <v>1.9761085287707302E-3</v>
      </c>
      <c r="Z1743" s="53">
        <v>7.4017808834222806E-2</v>
      </c>
      <c r="AA1743" s="7" t="str">
        <f t="shared" si="243"/>
        <v>AL</v>
      </c>
      <c r="AB1743" s="51">
        <v>0.62277142590155798</v>
      </c>
      <c r="AC1743" s="52">
        <v>0.30499292952359403</v>
      </c>
      <c r="AD1743" s="52">
        <v>1.7547687115074301E-3</v>
      </c>
      <c r="AE1743" s="53">
        <v>7.0480875863339801E-2</v>
      </c>
      <c r="AF1743" s="7" t="str">
        <f t="shared" si="244"/>
        <v>AL</v>
      </c>
      <c r="AG1743" s="51">
        <v>0.246298053925879</v>
      </c>
      <c r="AH1743" s="52">
        <v>0.21917953390295999</v>
      </c>
      <c r="AI1743" s="52">
        <v>0.242750390250279</v>
      </c>
      <c r="AJ1743" s="53">
        <v>0.29177202192087998</v>
      </c>
      <c r="AK1743" s="44" t="str">
        <f t="shared" si="237"/>
        <v>Zonal</v>
      </c>
      <c r="AL1743" s="51">
        <v>0.23557020171759499</v>
      </c>
      <c r="AM1743" s="52">
        <v>0</v>
      </c>
      <c r="AN1743" s="52">
        <v>0.12312762133013699</v>
      </c>
      <c r="AO1743" s="53">
        <v>0.64130217695226599</v>
      </c>
      <c r="AP1743" s="44" t="str">
        <f t="shared" si="238"/>
        <v>Zonal</v>
      </c>
    </row>
    <row r="1744" spans="1:42" x14ac:dyDescent="0.3">
      <c r="A1744" s="4">
        <v>35666</v>
      </c>
      <c r="B1744" s="5">
        <f t="shared" si="239"/>
        <v>1997</v>
      </c>
      <c r="C1744" s="6">
        <v>1</v>
      </c>
      <c r="D1744" s="7">
        <v>0</v>
      </c>
      <c r="E1744" s="7">
        <v>0</v>
      </c>
      <c r="F1744" s="8">
        <v>0</v>
      </c>
      <c r="G1744" s="44" t="str">
        <f t="shared" si="240"/>
        <v>AL</v>
      </c>
      <c r="H1744" s="51">
        <v>0.106786663064945</v>
      </c>
      <c r="I1744" s="52">
        <v>6.2242087265653101E-16</v>
      </c>
      <c r="J1744" s="52">
        <v>1.3511600201880899E-6</v>
      </c>
      <c r="K1744" s="53">
        <v>0.89321198577504202</v>
      </c>
      <c r="L1744" s="7" t="str">
        <f t="shared" si="245"/>
        <v>Zonal</v>
      </c>
      <c r="M1744" s="51">
        <v>0.40465422368236498</v>
      </c>
      <c r="N1744" s="52">
        <v>1.4298183999810901E-8</v>
      </c>
      <c r="O1744" s="52">
        <v>6.1040866598248802E-4</v>
      </c>
      <c r="P1744" s="53">
        <v>0.59473535335346805</v>
      </c>
      <c r="Q1744" s="7" t="str">
        <f t="shared" si="241"/>
        <v>Zonal</v>
      </c>
      <c r="R1744" s="6">
        <v>1</v>
      </c>
      <c r="S1744" s="7">
        <v>0</v>
      </c>
      <c r="T1744" s="7">
        <v>0</v>
      </c>
      <c r="U1744" s="8">
        <v>0</v>
      </c>
      <c r="V1744" s="7" t="str">
        <f t="shared" si="242"/>
        <v>AL</v>
      </c>
      <c r="W1744" s="51">
        <v>0.85011330622542602</v>
      </c>
      <c r="X1744" s="52">
        <v>8.9466986485388394E-2</v>
      </c>
      <c r="Y1744" s="52">
        <v>5.8184657057852997E-4</v>
      </c>
      <c r="Z1744" s="53">
        <v>5.9837860718606098E-2</v>
      </c>
      <c r="AA1744" s="7" t="str">
        <f t="shared" si="243"/>
        <v>AL</v>
      </c>
      <c r="AB1744" s="51">
        <v>0.88064355758952595</v>
      </c>
      <c r="AC1744" s="52">
        <v>7.0096563957450994E-2</v>
      </c>
      <c r="AD1744" s="52">
        <v>4.5068707182696399E-4</v>
      </c>
      <c r="AE1744" s="53">
        <v>4.8809191381195598E-2</v>
      </c>
      <c r="AF1744" s="7" t="str">
        <f t="shared" si="244"/>
        <v>AL</v>
      </c>
      <c r="AG1744" s="51">
        <v>0.27275207114752298</v>
      </c>
      <c r="AH1744" s="52">
        <v>0.225510727742436</v>
      </c>
      <c r="AI1744" s="52">
        <v>0.22692035051169401</v>
      </c>
      <c r="AJ1744" s="53">
        <v>0.27481685059834599</v>
      </c>
      <c r="AK1744" s="44" t="str">
        <f t="shared" si="237"/>
        <v>Zonal</v>
      </c>
      <c r="AL1744" s="51">
        <v>0.40093910936079902</v>
      </c>
      <c r="AM1744" s="52">
        <v>0.184338079369887</v>
      </c>
      <c r="AN1744" s="52">
        <v>0</v>
      </c>
      <c r="AO1744" s="53">
        <v>0.41472281126931199</v>
      </c>
      <c r="AP1744" s="44" t="str">
        <f t="shared" si="238"/>
        <v>Zonal</v>
      </c>
    </row>
    <row r="1745" spans="1:42" x14ac:dyDescent="0.3">
      <c r="A1745" s="4">
        <v>35667</v>
      </c>
      <c r="B1745" s="5">
        <f t="shared" si="239"/>
        <v>1997</v>
      </c>
      <c r="C1745" s="6">
        <v>1</v>
      </c>
      <c r="D1745" s="7">
        <v>0</v>
      </c>
      <c r="E1745" s="7">
        <v>0</v>
      </c>
      <c r="F1745" s="8">
        <v>0</v>
      </c>
      <c r="G1745" s="44" t="str">
        <f t="shared" si="240"/>
        <v>AL</v>
      </c>
      <c r="H1745" s="51">
        <v>0.90736031849408705</v>
      </c>
      <c r="I1745" s="52">
        <v>8.3992044149453606E-9</v>
      </c>
      <c r="J1745" s="52">
        <v>1.0712535473871899E-3</v>
      </c>
      <c r="K1745" s="53">
        <v>9.1568419559316702E-2</v>
      </c>
      <c r="L1745" s="7" t="str">
        <f t="shared" si="245"/>
        <v>AL</v>
      </c>
      <c r="M1745" s="51">
        <v>0.82972309636855002</v>
      </c>
      <c r="N1745" s="52">
        <v>1.0917689623726301E-3</v>
      </c>
      <c r="O1745" s="52">
        <v>7.4141449736928695E-4</v>
      </c>
      <c r="P1745" s="53">
        <v>0.168443720171709</v>
      </c>
      <c r="Q1745" s="7" t="str">
        <f t="shared" si="241"/>
        <v>AL</v>
      </c>
      <c r="R1745" s="6">
        <v>1</v>
      </c>
      <c r="S1745" s="7">
        <v>0</v>
      </c>
      <c r="T1745" s="7">
        <v>0</v>
      </c>
      <c r="U1745" s="8">
        <v>0</v>
      </c>
      <c r="V1745" s="7" t="str">
        <f t="shared" si="242"/>
        <v>AL</v>
      </c>
      <c r="W1745" s="51">
        <v>0.138921801404712</v>
      </c>
      <c r="X1745" s="52">
        <v>0.65169566724295902</v>
      </c>
      <c r="Y1745" s="52">
        <v>1.5731853289023399E-2</v>
      </c>
      <c r="Z1745" s="53">
        <v>0.19365067806330499</v>
      </c>
      <c r="AA1745" s="7" t="str">
        <f t="shared" si="243"/>
        <v>NAO-</v>
      </c>
      <c r="AB1745" s="51">
        <v>0.17072805688869799</v>
      </c>
      <c r="AC1745" s="52">
        <v>0.61443272907770996</v>
      </c>
      <c r="AD1745" s="52">
        <v>1.28130831415629E-2</v>
      </c>
      <c r="AE1745" s="53">
        <v>0.202026130892029</v>
      </c>
      <c r="AF1745" s="7" t="str">
        <f t="shared" si="244"/>
        <v>NAO-</v>
      </c>
      <c r="AG1745" s="51">
        <v>0.30393494376987401</v>
      </c>
      <c r="AH1745" s="52">
        <v>0.25734934553595101</v>
      </c>
      <c r="AI1745" s="52">
        <v>0.20813898683243001</v>
      </c>
      <c r="AJ1745" s="53">
        <v>0.23057672386174199</v>
      </c>
      <c r="AK1745" s="44" t="str">
        <f t="shared" si="237"/>
        <v>AL</v>
      </c>
      <c r="AL1745" s="51">
        <v>0.462188672422365</v>
      </c>
      <c r="AM1745" s="52">
        <v>0.33847127423947898</v>
      </c>
      <c r="AN1745" s="52">
        <v>0</v>
      </c>
      <c r="AO1745" s="53">
        <v>0.19934005333815399</v>
      </c>
      <c r="AP1745" s="44" t="str">
        <f t="shared" si="238"/>
        <v>AL</v>
      </c>
    </row>
    <row r="1746" spans="1:42" x14ac:dyDescent="0.3">
      <c r="A1746" s="4">
        <v>35668</v>
      </c>
      <c r="B1746" s="5">
        <f t="shared" si="239"/>
        <v>1997</v>
      </c>
      <c r="C1746" s="6">
        <v>1</v>
      </c>
      <c r="D1746" s="7">
        <v>0</v>
      </c>
      <c r="E1746" s="7">
        <v>0</v>
      </c>
      <c r="F1746" s="8">
        <v>0</v>
      </c>
      <c r="G1746" s="44" t="str">
        <f t="shared" si="240"/>
        <v>AL</v>
      </c>
      <c r="H1746" s="51">
        <v>0.28752624548532901</v>
      </c>
      <c r="I1746" s="52">
        <v>7.5753445650627797E-10</v>
      </c>
      <c r="J1746" s="52">
        <v>0.59979548108435898</v>
      </c>
      <c r="K1746" s="53">
        <v>0.11267827267276399</v>
      </c>
      <c r="L1746" s="7" t="str">
        <f t="shared" si="245"/>
        <v>SB</v>
      </c>
      <c r="M1746" s="51">
        <v>0.52683143158113099</v>
      </c>
      <c r="N1746" s="52">
        <v>0.254615551932175</v>
      </c>
      <c r="O1746" s="52">
        <v>0.14019952113118</v>
      </c>
      <c r="P1746" s="53">
        <v>7.8353495355515598E-2</v>
      </c>
      <c r="Q1746" s="7" t="str">
        <f t="shared" si="241"/>
        <v>AL</v>
      </c>
      <c r="R1746" s="6">
        <v>1</v>
      </c>
      <c r="S1746" s="7">
        <v>0</v>
      </c>
      <c r="T1746" s="7">
        <v>0</v>
      </c>
      <c r="U1746" s="8">
        <v>0</v>
      </c>
      <c r="V1746" s="7" t="str">
        <f t="shared" si="242"/>
        <v>AL</v>
      </c>
      <c r="W1746" s="51">
        <v>0.79653958692874605</v>
      </c>
      <c r="X1746" s="52">
        <v>9.0946163783873393E-2</v>
      </c>
      <c r="Y1746" s="52">
        <v>1.5685676469260701E-3</v>
      </c>
      <c r="Z1746" s="53">
        <v>0.110945681640455</v>
      </c>
      <c r="AA1746" s="7" t="str">
        <f t="shared" si="243"/>
        <v>AL</v>
      </c>
      <c r="AB1746" s="51">
        <v>0.82044885799781797</v>
      </c>
      <c r="AC1746" s="52">
        <v>8.2624293082217706E-2</v>
      </c>
      <c r="AD1746" s="52">
        <v>1.20786233372095E-3</v>
      </c>
      <c r="AE1746" s="53">
        <v>9.57189865862422E-2</v>
      </c>
      <c r="AF1746" s="7" t="str">
        <f t="shared" si="244"/>
        <v>AL</v>
      </c>
      <c r="AG1746" s="51">
        <v>0.31832899379051799</v>
      </c>
      <c r="AH1746" s="52">
        <v>0.26296629584530101</v>
      </c>
      <c r="AI1746" s="52">
        <v>0.202875383840708</v>
      </c>
      <c r="AJ1746" s="53">
        <v>0.215829326523471</v>
      </c>
      <c r="AK1746" s="44" t="str">
        <f t="shared" si="237"/>
        <v>AL</v>
      </c>
      <c r="AL1746" s="51">
        <v>0.50783535730030804</v>
      </c>
      <c r="AM1746" s="52">
        <v>0.35926415774918802</v>
      </c>
      <c r="AN1746" s="52">
        <v>0</v>
      </c>
      <c r="AO1746" s="53">
        <v>0.132900484950503</v>
      </c>
      <c r="AP1746" s="44" t="str">
        <f t="shared" si="238"/>
        <v>AL</v>
      </c>
    </row>
    <row r="1747" spans="1:42" x14ac:dyDescent="0.3">
      <c r="A1747" s="4">
        <v>35669</v>
      </c>
      <c r="B1747" s="5">
        <f t="shared" si="239"/>
        <v>1997</v>
      </c>
      <c r="C1747" s="6">
        <v>1</v>
      </c>
      <c r="D1747" s="7">
        <v>0</v>
      </c>
      <c r="E1747" s="7">
        <v>0</v>
      </c>
      <c r="F1747" s="8">
        <v>0</v>
      </c>
      <c r="G1747" s="44" t="str">
        <f t="shared" si="240"/>
        <v>AL</v>
      </c>
      <c r="H1747" s="51">
        <v>0.18761679691614899</v>
      </c>
      <c r="I1747" s="52">
        <v>9.4942831123081292E-12</v>
      </c>
      <c r="J1747" s="52">
        <v>0.81013059999821102</v>
      </c>
      <c r="K1747" s="53">
        <v>2.25260307615567E-3</v>
      </c>
      <c r="L1747" s="7" t="str">
        <f t="shared" si="245"/>
        <v>SB</v>
      </c>
      <c r="M1747" s="51">
        <v>0.37857134824687599</v>
      </c>
      <c r="N1747" s="52">
        <v>0.55372886749993899</v>
      </c>
      <c r="O1747" s="52">
        <v>6.1842501738659197E-2</v>
      </c>
      <c r="P1747" s="53">
        <v>5.8572825145125403E-3</v>
      </c>
      <c r="Q1747" s="7" t="str">
        <f t="shared" si="241"/>
        <v>NAO-</v>
      </c>
      <c r="R1747" s="6">
        <v>1</v>
      </c>
      <c r="S1747" s="7">
        <v>0</v>
      </c>
      <c r="T1747" s="7">
        <v>0</v>
      </c>
      <c r="U1747" s="8">
        <v>0</v>
      </c>
      <c r="V1747" s="7" t="str">
        <f t="shared" si="242"/>
        <v>AL</v>
      </c>
      <c r="W1747" s="51">
        <v>0.63009057828090298</v>
      </c>
      <c r="X1747" s="52">
        <v>0.16725005158169201</v>
      </c>
      <c r="Y1747" s="52">
        <v>1.77069729166457E-3</v>
      </c>
      <c r="Z1747" s="53">
        <v>0.200888672845741</v>
      </c>
      <c r="AA1747" s="7" t="str">
        <f t="shared" si="243"/>
        <v>AL</v>
      </c>
      <c r="AB1747" s="51">
        <v>0.59943526597791996</v>
      </c>
      <c r="AC1747" s="52">
        <v>0.15302371305651299</v>
      </c>
      <c r="AD1747" s="52">
        <v>2.2150974161812302E-3</v>
      </c>
      <c r="AE1747" s="53">
        <v>0.24532592354938301</v>
      </c>
      <c r="AF1747" s="7" t="str">
        <f t="shared" si="244"/>
        <v>AL</v>
      </c>
      <c r="AG1747" s="51">
        <v>0.31893657050695701</v>
      </c>
      <c r="AH1747" s="52">
        <v>0.25893101527569401</v>
      </c>
      <c r="AI1747" s="52">
        <v>0.20498219970800699</v>
      </c>
      <c r="AJ1747" s="53">
        <v>0.21715021450933999</v>
      </c>
      <c r="AK1747" s="44" t="str">
        <f t="shared" si="237"/>
        <v>AL</v>
      </c>
      <c r="AL1747" s="51">
        <v>0.53362974174628697</v>
      </c>
      <c r="AM1747" s="52">
        <v>0.37044745057231998</v>
      </c>
      <c r="AN1747" s="52">
        <v>0</v>
      </c>
      <c r="AO1747" s="53">
        <v>9.59228076813924E-2</v>
      </c>
      <c r="AP1747" s="44" t="str">
        <f t="shared" si="238"/>
        <v>AL</v>
      </c>
    </row>
    <row r="1748" spans="1:42" x14ac:dyDescent="0.3">
      <c r="A1748" s="4">
        <v>35670</v>
      </c>
      <c r="B1748" s="5">
        <f t="shared" si="239"/>
        <v>1997</v>
      </c>
      <c r="C1748" s="6">
        <v>1</v>
      </c>
      <c r="D1748" s="7">
        <v>0</v>
      </c>
      <c r="E1748" s="7">
        <v>0</v>
      </c>
      <c r="F1748" s="8">
        <v>0</v>
      </c>
      <c r="G1748" s="44" t="str">
        <f t="shared" si="240"/>
        <v>AL</v>
      </c>
      <c r="H1748" s="51">
        <v>1.05851042717151E-2</v>
      </c>
      <c r="I1748" s="52">
        <v>3.2298755528403899E-18</v>
      </c>
      <c r="J1748" s="52">
        <v>0.98909878236151605</v>
      </c>
      <c r="K1748" s="53">
        <v>3.1611336677323198E-4</v>
      </c>
      <c r="L1748" s="7" t="str">
        <f t="shared" si="245"/>
        <v>SB</v>
      </c>
      <c r="M1748" s="51">
        <v>8.1528665137567697E-3</v>
      </c>
      <c r="N1748" s="52">
        <v>2.28499484725051E-3</v>
      </c>
      <c r="O1748" s="52">
        <v>0.989375380882486</v>
      </c>
      <c r="P1748" s="53">
        <v>1.8675775651042501E-4</v>
      </c>
      <c r="Q1748" s="7" t="str">
        <f t="shared" si="241"/>
        <v>SB</v>
      </c>
      <c r="R1748" s="6">
        <v>1</v>
      </c>
      <c r="S1748" s="7">
        <v>0</v>
      </c>
      <c r="T1748" s="7">
        <v>0</v>
      </c>
      <c r="U1748" s="8">
        <v>0</v>
      </c>
      <c r="V1748" s="7" t="str">
        <f t="shared" si="242"/>
        <v>AL</v>
      </c>
      <c r="W1748" s="51">
        <v>0.12475540501143501</v>
      </c>
      <c r="X1748" s="52">
        <v>0.62257155805859199</v>
      </c>
      <c r="Y1748" s="52">
        <v>6.9910786203985402E-3</v>
      </c>
      <c r="Z1748" s="53">
        <v>0.24568195830957401</v>
      </c>
      <c r="AA1748" s="7" t="str">
        <f t="shared" si="243"/>
        <v>NAO-</v>
      </c>
      <c r="AB1748" s="51">
        <v>8.9898921291150097E-2</v>
      </c>
      <c r="AC1748" s="52">
        <v>0.55511559279490597</v>
      </c>
      <c r="AD1748" s="52">
        <v>9.8561997949207208E-3</v>
      </c>
      <c r="AE1748" s="53">
        <v>0.34512928611902199</v>
      </c>
      <c r="AF1748" s="7" t="str">
        <f t="shared" si="244"/>
        <v>NAO-</v>
      </c>
      <c r="AG1748" s="51">
        <v>0.31793606833344601</v>
      </c>
      <c r="AH1748" s="52">
        <v>0.25801035591417398</v>
      </c>
      <c r="AI1748" s="52">
        <v>0.20292741673193901</v>
      </c>
      <c r="AJ1748" s="53">
        <v>0.221126159020439</v>
      </c>
      <c r="AK1748" s="44" t="str">
        <f t="shared" si="237"/>
        <v>AL</v>
      </c>
      <c r="AL1748" s="51">
        <v>0.51256933261764104</v>
      </c>
      <c r="AM1748" s="52">
        <v>0.36495795312220403</v>
      </c>
      <c r="AN1748" s="52">
        <v>0</v>
      </c>
      <c r="AO1748" s="53">
        <v>0.12247271426015301</v>
      </c>
      <c r="AP1748" s="44" t="str">
        <f t="shared" si="238"/>
        <v>AL</v>
      </c>
    </row>
    <row r="1749" spans="1:42" x14ac:dyDescent="0.3">
      <c r="A1749" s="4">
        <v>35671</v>
      </c>
      <c r="B1749" s="5">
        <f t="shared" si="239"/>
        <v>1997</v>
      </c>
      <c r="C1749" s="6">
        <v>1</v>
      </c>
      <c r="D1749" s="7">
        <v>0</v>
      </c>
      <c r="E1749" s="7">
        <v>0</v>
      </c>
      <c r="F1749" s="8">
        <v>0</v>
      </c>
      <c r="G1749" s="44" t="str">
        <f t="shared" si="240"/>
        <v>AL</v>
      </c>
      <c r="H1749" s="51">
        <v>7.9026227991501592E-6</v>
      </c>
      <c r="I1749" s="52">
        <v>1.7744835997111099E-21</v>
      </c>
      <c r="J1749" s="52">
        <v>0.99949053134215005</v>
      </c>
      <c r="K1749" s="53">
        <v>5.0156603505795096E-4</v>
      </c>
      <c r="L1749" s="7" t="str">
        <f t="shared" si="245"/>
        <v>SB</v>
      </c>
      <c r="M1749" s="51">
        <v>8.9638020318997803E-7</v>
      </c>
      <c r="N1749" s="52">
        <v>1.80063482783994E-5</v>
      </c>
      <c r="O1749" s="52">
        <v>0.99991941874165902</v>
      </c>
      <c r="P1749" s="53">
        <v>6.1678529850151901E-5</v>
      </c>
      <c r="Q1749" s="7" t="str">
        <f t="shared" si="241"/>
        <v>SB</v>
      </c>
      <c r="R1749" s="6">
        <v>1</v>
      </c>
      <c r="S1749" s="7">
        <v>0</v>
      </c>
      <c r="T1749" s="7">
        <v>0</v>
      </c>
      <c r="U1749" s="8">
        <v>0</v>
      </c>
      <c r="V1749" s="7" t="str">
        <f t="shared" si="242"/>
        <v>AL</v>
      </c>
      <c r="W1749" s="51">
        <v>0.82946648080914998</v>
      </c>
      <c r="X1749" s="52">
        <v>0.103414526142541</v>
      </c>
      <c r="Y1749" s="52">
        <v>7.4220459391352697E-4</v>
      </c>
      <c r="Z1749" s="53">
        <v>6.6376788454396402E-2</v>
      </c>
      <c r="AA1749" s="7" t="str">
        <f t="shared" si="243"/>
        <v>AL</v>
      </c>
      <c r="AB1749" s="51">
        <v>0.85860471858916598</v>
      </c>
      <c r="AC1749" s="52">
        <v>7.9438079521335594E-2</v>
      </c>
      <c r="AD1749" s="52">
        <v>6.7517073009481805E-4</v>
      </c>
      <c r="AE1749" s="53">
        <v>6.1282031159403401E-2</v>
      </c>
      <c r="AF1749" s="7" t="str">
        <f t="shared" si="244"/>
        <v>AL</v>
      </c>
      <c r="AG1749" s="51">
        <v>0.31551196440600998</v>
      </c>
      <c r="AH1749" s="52">
        <v>0.25839356714905198</v>
      </c>
      <c r="AI1749" s="52">
        <v>0.206030887236443</v>
      </c>
      <c r="AJ1749" s="53">
        <v>0.22006358120849301</v>
      </c>
      <c r="AK1749" s="44" t="str">
        <f t="shared" si="237"/>
        <v>AL</v>
      </c>
      <c r="AL1749" s="51">
        <v>0.51887161435415996</v>
      </c>
      <c r="AM1749" s="52">
        <v>0.36569864085264397</v>
      </c>
      <c r="AN1749" s="52">
        <v>0</v>
      </c>
      <c r="AO1749" s="53">
        <v>0.115429744793194</v>
      </c>
      <c r="AP1749" s="44" t="str">
        <f t="shared" si="238"/>
        <v>AL</v>
      </c>
    </row>
    <row r="1750" spans="1:42" x14ac:dyDescent="0.3">
      <c r="A1750" s="4">
        <v>35672</v>
      </c>
      <c r="B1750" s="5">
        <f t="shared" si="239"/>
        <v>1997</v>
      </c>
      <c r="C1750" s="6">
        <v>1</v>
      </c>
      <c r="D1750" s="7">
        <v>0</v>
      </c>
      <c r="E1750" s="7">
        <v>0</v>
      </c>
      <c r="F1750" s="8">
        <v>0</v>
      </c>
      <c r="G1750" s="44" t="str">
        <f t="shared" si="240"/>
        <v>AL</v>
      </c>
      <c r="H1750" s="51">
        <v>1.19403615466657E-3</v>
      </c>
      <c r="I1750" s="52">
        <v>8.4351577225852494E-15</v>
      </c>
      <c r="J1750" s="52">
        <v>0.45951365588812798</v>
      </c>
      <c r="K1750" s="53">
        <v>0.53929230795720495</v>
      </c>
      <c r="L1750" s="7" t="str">
        <f t="shared" si="245"/>
        <v>Zonal</v>
      </c>
      <c r="M1750" s="51">
        <v>1.1098188693441299E-3</v>
      </c>
      <c r="N1750" s="52">
        <v>5.9334004722459096E-6</v>
      </c>
      <c r="O1750" s="52">
        <v>0.9574409971033</v>
      </c>
      <c r="P1750" s="53">
        <v>4.1443250626893802E-2</v>
      </c>
      <c r="Q1750" s="7" t="str">
        <f t="shared" si="241"/>
        <v>SB</v>
      </c>
      <c r="R1750" s="6">
        <v>1</v>
      </c>
      <c r="S1750" s="7">
        <v>0</v>
      </c>
      <c r="T1750" s="7">
        <v>0</v>
      </c>
      <c r="U1750" s="8">
        <v>0</v>
      </c>
      <c r="V1750" s="7" t="str">
        <f t="shared" si="242"/>
        <v>AL</v>
      </c>
      <c r="W1750" s="51">
        <v>0.21835671115634001</v>
      </c>
      <c r="X1750" s="52">
        <v>0.63262187083472299</v>
      </c>
      <c r="Y1750" s="52">
        <v>5.8696046786958101E-3</v>
      </c>
      <c r="Z1750" s="53">
        <v>0.14315181333023899</v>
      </c>
      <c r="AA1750" s="7" t="str">
        <f t="shared" si="243"/>
        <v>NAO-</v>
      </c>
      <c r="AB1750" s="51">
        <v>0.24307839008552501</v>
      </c>
      <c r="AC1750" s="52">
        <v>0.572564988072093</v>
      </c>
      <c r="AD1750" s="52">
        <v>6.5524995526399701E-3</v>
      </c>
      <c r="AE1750" s="53">
        <v>0.17780412228973999</v>
      </c>
      <c r="AF1750" s="7" t="str">
        <f t="shared" si="244"/>
        <v>NAO-</v>
      </c>
      <c r="AG1750" s="51">
        <v>0.27981188239205901</v>
      </c>
      <c r="AH1750" s="52">
        <v>0.25895174525325498</v>
      </c>
      <c r="AI1750" s="52">
        <v>0.23424982777178799</v>
      </c>
      <c r="AJ1750" s="53">
        <v>0.22698654458289599</v>
      </c>
      <c r="AK1750" s="44" t="str">
        <f t="shared" si="237"/>
        <v>AL</v>
      </c>
      <c r="AL1750" s="51">
        <v>0.55644191891596495</v>
      </c>
      <c r="AM1750" s="52">
        <v>0.43208392525407002</v>
      </c>
      <c r="AN1750" s="52">
        <v>1.1474155829963899E-2</v>
      </c>
      <c r="AO1750" s="53">
        <v>0</v>
      </c>
      <c r="AP1750" s="44" t="str">
        <f t="shared" si="238"/>
        <v>AL</v>
      </c>
    </row>
    <row r="1751" spans="1:42" x14ac:dyDescent="0.3">
      <c r="A1751" s="4">
        <v>35673</v>
      </c>
      <c r="B1751" s="5">
        <f t="shared" si="239"/>
        <v>1997</v>
      </c>
      <c r="C1751" s="6">
        <v>1</v>
      </c>
      <c r="D1751" s="7">
        <v>0</v>
      </c>
      <c r="E1751" s="7">
        <v>0</v>
      </c>
      <c r="F1751" s="8">
        <v>0</v>
      </c>
      <c r="G1751" s="44" t="str">
        <f t="shared" si="240"/>
        <v>AL</v>
      </c>
      <c r="H1751" s="51">
        <v>3.92810214232691E-3</v>
      </c>
      <c r="I1751" s="52">
        <v>8.6623768507264999E-12</v>
      </c>
      <c r="J1751" s="52">
        <v>7.49229946487586E-3</v>
      </c>
      <c r="K1751" s="53">
        <v>0.988579598384145</v>
      </c>
      <c r="L1751" s="7" t="str">
        <f t="shared" si="245"/>
        <v>Zonal</v>
      </c>
      <c r="M1751" s="51">
        <v>4.7325852542814297E-5</v>
      </c>
      <c r="N1751" s="52">
        <v>6.4916688351552394E-5</v>
      </c>
      <c r="O1751" s="52">
        <v>3.9797972548158699E-4</v>
      </c>
      <c r="P1751" s="53">
        <v>0.99948977773363401</v>
      </c>
      <c r="Q1751" s="7" t="str">
        <f t="shared" si="241"/>
        <v>Zonal</v>
      </c>
      <c r="R1751" s="6">
        <v>1</v>
      </c>
      <c r="S1751" s="7">
        <v>0</v>
      </c>
      <c r="T1751" s="7">
        <v>0</v>
      </c>
      <c r="U1751" s="8">
        <v>0</v>
      </c>
      <c r="V1751" s="7" t="str">
        <f t="shared" si="242"/>
        <v>AL</v>
      </c>
      <c r="W1751" s="51">
        <v>3.57047219035443E-3</v>
      </c>
      <c r="X1751" s="52">
        <v>0.59819996983367396</v>
      </c>
      <c r="Y1751" s="52">
        <v>1.9135342203263399E-2</v>
      </c>
      <c r="Z1751" s="53">
        <v>0.37909421577270702</v>
      </c>
      <c r="AA1751" s="7" t="str">
        <f t="shared" si="243"/>
        <v>NAO-</v>
      </c>
      <c r="AB1751" s="51">
        <v>2.2141422217300199E-3</v>
      </c>
      <c r="AC1751" s="52">
        <v>0.41738288701908399</v>
      </c>
      <c r="AD1751" s="52">
        <v>2.6485548062065298E-2</v>
      </c>
      <c r="AE1751" s="53">
        <v>0.55391742269711997</v>
      </c>
      <c r="AF1751" s="7" t="str">
        <f t="shared" si="244"/>
        <v>Zonal</v>
      </c>
      <c r="AG1751" s="51">
        <v>0.28842701946753502</v>
      </c>
      <c r="AH1751" s="52">
        <v>0.24746091324039801</v>
      </c>
      <c r="AI1751" s="52">
        <v>0.25784372170835002</v>
      </c>
      <c r="AJ1751" s="53">
        <v>0.20626834558371401</v>
      </c>
      <c r="AK1751" s="44" t="str">
        <f t="shared" si="237"/>
        <v>AL</v>
      </c>
      <c r="AL1751" s="51">
        <v>0.49783457199379699</v>
      </c>
      <c r="AM1751" s="52">
        <v>0.29449820884350097</v>
      </c>
      <c r="AN1751" s="52">
        <v>0.20766721916270101</v>
      </c>
      <c r="AO1751" s="53">
        <v>0</v>
      </c>
      <c r="AP1751" s="44" t="str">
        <f t="shared" si="238"/>
        <v>AL</v>
      </c>
    </row>
    <row r="1752" spans="1:42" x14ac:dyDescent="0.3">
      <c r="A1752" s="4">
        <v>35947</v>
      </c>
      <c r="B1752" s="5">
        <f t="shared" si="239"/>
        <v>1998</v>
      </c>
      <c r="C1752" s="6">
        <v>0</v>
      </c>
      <c r="D1752" s="7">
        <v>1</v>
      </c>
      <c r="E1752" s="7">
        <v>0</v>
      </c>
      <c r="F1752" s="8">
        <v>0</v>
      </c>
      <c r="G1752" s="44" t="str">
        <f t="shared" si="240"/>
        <v>NAO-</v>
      </c>
      <c r="H1752" s="51">
        <v>1.4252729081771799E-3</v>
      </c>
      <c r="I1752" s="52">
        <v>1.0376392933623E-28</v>
      </c>
      <c r="J1752" s="52">
        <v>0.99856180042448495</v>
      </c>
      <c r="K1752" s="53">
        <v>1.2926667334619599E-5</v>
      </c>
      <c r="L1752" s="7" t="str">
        <f t="shared" si="245"/>
        <v>SB</v>
      </c>
      <c r="M1752" s="51">
        <v>5.0725250935062095E-4</v>
      </c>
      <c r="N1752" s="52">
        <v>0.95893001540017697</v>
      </c>
      <c r="O1752" s="52">
        <v>4.0527874070645897E-2</v>
      </c>
      <c r="P1752" s="53">
        <v>3.4858019818491301E-5</v>
      </c>
      <c r="Q1752" s="7" t="str">
        <f t="shared" si="241"/>
        <v>NAO-</v>
      </c>
      <c r="R1752" s="6">
        <v>0</v>
      </c>
      <c r="S1752" s="7">
        <v>1</v>
      </c>
      <c r="T1752" s="7">
        <v>0</v>
      </c>
      <c r="U1752" s="8">
        <v>0</v>
      </c>
      <c r="V1752" s="7" t="str">
        <f t="shared" si="242"/>
        <v>NAO-</v>
      </c>
      <c r="W1752" s="51">
        <v>2.9692922159454898E-87</v>
      </c>
      <c r="X1752" s="52">
        <v>1.45987743684139E-2</v>
      </c>
      <c r="Y1752" s="52">
        <v>0.98540122563158605</v>
      </c>
      <c r="Z1752" s="53">
        <v>1.3780409509732899E-43</v>
      </c>
      <c r="AA1752" s="7" t="str">
        <f t="shared" si="243"/>
        <v>SB</v>
      </c>
      <c r="AB1752" s="51">
        <v>8.0445830728942492E-93</v>
      </c>
      <c r="AC1752" s="52">
        <v>1.35774981262751E-2</v>
      </c>
      <c r="AD1752" s="52">
        <v>0.98642250187372305</v>
      </c>
      <c r="AE1752" s="53">
        <v>1.20980779290721E-42</v>
      </c>
      <c r="AF1752" s="7" t="str">
        <f t="shared" si="244"/>
        <v>SB</v>
      </c>
      <c r="AG1752" s="51">
        <v>0.25402111437457803</v>
      </c>
      <c r="AH1752" s="52">
        <v>0.32596479913324899</v>
      </c>
      <c r="AI1752" s="52">
        <v>0.22346458047692799</v>
      </c>
      <c r="AJ1752" s="53">
        <v>0.19654950601524299</v>
      </c>
      <c r="AK1752" s="44" t="str">
        <f t="shared" si="237"/>
        <v>NAO-</v>
      </c>
      <c r="AL1752" s="51">
        <v>0.35637217567910601</v>
      </c>
      <c r="AM1752" s="52">
        <v>0.50152322924600101</v>
      </c>
      <c r="AN1752" s="52">
        <v>0.14210459507489201</v>
      </c>
      <c r="AO1752" s="53">
        <v>0</v>
      </c>
      <c r="AP1752" s="44" t="str">
        <f t="shared" si="238"/>
        <v>NAO-</v>
      </c>
    </row>
    <row r="1753" spans="1:42" x14ac:dyDescent="0.3">
      <c r="A1753" s="4">
        <v>35948</v>
      </c>
      <c r="B1753" s="5">
        <f t="shared" si="239"/>
        <v>1998</v>
      </c>
      <c r="C1753" s="6">
        <v>0</v>
      </c>
      <c r="D1753" s="7">
        <v>1</v>
      </c>
      <c r="E1753" s="7">
        <v>0</v>
      </c>
      <c r="F1753" s="8">
        <v>0</v>
      </c>
      <c r="G1753" s="44" t="str">
        <f t="shared" si="240"/>
        <v>NAO-</v>
      </c>
      <c r="H1753" s="51">
        <v>1.7161811255215399E-4</v>
      </c>
      <c r="I1753" s="52">
        <v>1.23670196262479E-27</v>
      </c>
      <c r="J1753" s="52">
        <v>0.99982569690815504</v>
      </c>
      <c r="K1753" s="53">
        <v>2.6849792893158E-6</v>
      </c>
      <c r="L1753" s="7" t="str">
        <f t="shared" si="245"/>
        <v>SB</v>
      </c>
      <c r="M1753" s="51">
        <v>2.2367667593826301E-4</v>
      </c>
      <c r="N1753" s="52">
        <v>0.92300444236369295</v>
      </c>
      <c r="O1753" s="52">
        <v>7.6768710334329401E-2</v>
      </c>
      <c r="P1753" s="53">
        <v>3.17062604630724E-6</v>
      </c>
      <c r="Q1753" s="7" t="str">
        <f t="shared" si="241"/>
        <v>NAO-</v>
      </c>
      <c r="R1753" s="6">
        <v>0</v>
      </c>
      <c r="S1753" s="7">
        <v>1</v>
      </c>
      <c r="T1753" s="7">
        <v>0</v>
      </c>
      <c r="U1753" s="8">
        <v>0</v>
      </c>
      <c r="V1753" s="7" t="str">
        <f t="shared" si="242"/>
        <v>NAO-</v>
      </c>
      <c r="W1753" s="51">
        <v>1.7699145342708499E-63</v>
      </c>
      <c r="X1753" s="52">
        <v>0.53788340765240095</v>
      </c>
      <c r="Y1753" s="52">
        <v>0.462116592347599</v>
      </c>
      <c r="Z1753" s="53">
        <v>1.5101660946416299E-35</v>
      </c>
      <c r="AA1753" s="7" t="str">
        <f t="shared" si="243"/>
        <v>NAO-</v>
      </c>
      <c r="AB1753" s="51">
        <v>2.7517904003483398E-66</v>
      </c>
      <c r="AC1753" s="52">
        <v>0.562516183923919</v>
      </c>
      <c r="AD1753" s="52">
        <v>0.437483816076082</v>
      </c>
      <c r="AE1753" s="53">
        <v>9.41091605465054E-35</v>
      </c>
      <c r="AF1753" s="7" t="str">
        <f t="shared" si="244"/>
        <v>NAO-</v>
      </c>
      <c r="AG1753" s="51">
        <v>0.25304920265271902</v>
      </c>
      <c r="AH1753" s="52">
        <v>0.33556323247926401</v>
      </c>
      <c r="AI1753" s="52">
        <v>0.217326777985096</v>
      </c>
      <c r="AJ1753" s="53">
        <v>0.194060786882919</v>
      </c>
      <c r="AK1753" s="44" t="str">
        <f t="shared" si="237"/>
        <v>NAO-</v>
      </c>
      <c r="AL1753" s="51">
        <v>0.351511212219694</v>
      </c>
      <c r="AM1753" s="52">
        <v>0.517419564510887</v>
      </c>
      <c r="AN1753" s="52">
        <v>0.131069223269418</v>
      </c>
      <c r="AO1753" s="53">
        <v>0</v>
      </c>
      <c r="AP1753" s="44" t="str">
        <f t="shared" si="238"/>
        <v>NAO-</v>
      </c>
    </row>
    <row r="1754" spans="1:42" x14ac:dyDescent="0.3">
      <c r="A1754" s="4">
        <v>35949</v>
      </c>
      <c r="B1754" s="5">
        <f t="shared" si="239"/>
        <v>1998</v>
      </c>
      <c r="C1754" s="6">
        <v>0</v>
      </c>
      <c r="D1754" s="7">
        <v>1</v>
      </c>
      <c r="E1754" s="7">
        <v>0</v>
      </c>
      <c r="F1754" s="8">
        <v>0</v>
      </c>
      <c r="G1754" s="44" t="str">
        <f t="shared" si="240"/>
        <v>NAO-</v>
      </c>
      <c r="H1754" s="51">
        <v>8.5834173405502992E-6</v>
      </c>
      <c r="I1754" s="52">
        <v>1.7773995878197001E-32</v>
      </c>
      <c r="J1754" s="52">
        <v>0.999989778193626</v>
      </c>
      <c r="K1754" s="53">
        <v>1.6383890325368599E-6</v>
      </c>
      <c r="L1754" s="7" t="str">
        <f t="shared" si="245"/>
        <v>SB</v>
      </c>
      <c r="M1754" s="51">
        <v>2.2732201732183101E-5</v>
      </c>
      <c r="N1754" s="52">
        <v>0.34950235510858402</v>
      </c>
      <c r="O1754" s="52">
        <v>0.65047313131686602</v>
      </c>
      <c r="P1754" s="53">
        <v>1.78137282972247E-6</v>
      </c>
      <c r="Q1754" s="7" t="str">
        <f t="shared" si="241"/>
        <v>SB</v>
      </c>
      <c r="R1754" s="6">
        <v>0</v>
      </c>
      <c r="S1754" s="7">
        <v>1</v>
      </c>
      <c r="T1754" s="7">
        <v>0</v>
      </c>
      <c r="U1754" s="8">
        <v>0</v>
      </c>
      <c r="V1754" s="7" t="str">
        <f t="shared" si="242"/>
        <v>NAO-</v>
      </c>
      <c r="W1754" s="51">
        <v>1.11347206519438E-29</v>
      </c>
      <c r="X1754" s="52">
        <v>0.88483258958412403</v>
      </c>
      <c r="Y1754" s="52">
        <v>0.115167410415876</v>
      </c>
      <c r="Z1754" s="53">
        <v>1.36587161698346E-16</v>
      </c>
      <c r="AA1754" s="7" t="str">
        <f t="shared" si="243"/>
        <v>NAO-</v>
      </c>
      <c r="AB1754" s="51">
        <v>5.0697367019041696E-31</v>
      </c>
      <c r="AC1754" s="52">
        <v>0.87327995987987606</v>
      </c>
      <c r="AD1754" s="52">
        <v>0.126720040120122</v>
      </c>
      <c r="AE1754" s="53">
        <v>3.5094681118255702E-16</v>
      </c>
      <c r="AF1754" s="7" t="str">
        <f t="shared" si="244"/>
        <v>NAO-</v>
      </c>
      <c r="AG1754" s="51">
        <v>0.25741739127361302</v>
      </c>
      <c r="AH1754" s="52">
        <v>0.331308209107332</v>
      </c>
      <c r="AI1754" s="52">
        <v>0.21578365971000299</v>
      </c>
      <c r="AJ1754" s="53">
        <v>0.195490739909051</v>
      </c>
      <c r="AK1754" s="44" t="str">
        <f t="shared" si="237"/>
        <v>NAO-</v>
      </c>
      <c r="AL1754" s="51">
        <v>0.33836206896551702</v>
      </c>
      <c r="AM1754" s="52">
        <v>0.51386957730812</v>
      </c>
      <c r="AN1754" s="52">
        <v>0.14776835372636199</v>
      </c>
      <c r="AO1754" s="53">
        <v>0</v>
      </c>
      <c r="AP1754" s="44" t="str">
        <f t="shared" si="238"/>
        <v>NAO-</v>
      </c>
    </row>
    <row r="1755" spans="1:42" x14ac:dyDescent="0.3">
      <c r="A1755" s="4">
        <v>35950</v>
      </c>
      <c r="B1755" s="5">
        <f t="shared" si="239"/>
        <v>1998</v>
      </c>
      <c r="C1755" s="6">
        <v>0</v>
      </c>
      <c r="D1755" s="7">
        <v>1</v>
      </c>
      <c r="E1755" s="7">
        <v>0</v>
      </c>
      <c r="F1755" s="8">
        <v>0</v>
      </c>
      <c r="G1755" s="44" t="str">
        <f t="shared" si="240"/>
        <v>NAO-</v>
      </c>
      <c r="H1755" s="51">
        <v>3.9774899318431502E-4</v>
      </c>
      <c r="I1755" s="52">
        <v>9.5198724381270495E-32</v>
      </c>
      <c r="J1755" s="52">
        <v>0.99958523759946105</v>
      </c>
      <c r="K1755" s="53">
        <v>1.7013407351767201E-5</v>
      </c>
      <c r="L1755" s="7" t="str">
        <f t="shared" si="245"/>
        <v>SB</v>
      </c>
      <c r="M1755" s="51">
        <v>1.45954385846542E-5</v>
      </c>
      <c r="N1755" s="52">
        <v>1.01190554178654E-2</v>
      </c>
      <c r="O1755" s="52">
        <v>0.98986520725651606</v>
      </c>
      <c r="P1755" s="53">
        <v>1.1418870297954199E-6</v>
      </c>
      <c r="Q1755" s="7" t="str">
        <f t="shared" si="241"/>
        <v>SB</v>
      </c>
      <c r="R1755" s="6">
        <v>0</v>
      </c>
      <c r="S1755" s="7">
        <v>1</v>
      </c>
      <c r="T1755" s="7">
        <v>0</v>
      </c>
      <c r="U1755" s="8">
        <v>0</v>
      </c>
      <c r="V1755" s="7" t="str">
        <f t="shared" si="242"/>
        <v>NAO-</v>
      </c>
      <c r="W1755" s="51">
        <v>2.21306577918136E-20</v>
      </c>
      <c r="X1755" s="52">
        <v>0.94273036958422496</v>
      </c>
      <c r="Y1755" s="52">
        <v>5.7269630394614003E-2</v>
      </c>
      <c r="Z1755" s="53">
        <v>2.1160840572131599E-11</v>
      </c>
      <c r="AA1755" s="7" t="str">
        <f t="shared" si="243"/>
        <v>NAO-</v>
      </c>
      <c r="AB1755" s="51">
        <v>1.7424100104136802E-21</v>
      </c>
      <c r="AC1755" s="52">
        <v>0.93303060990585795</v>
      </c>
      <c r="AD1755" s="52">
        <v>6.6969390048066693E-2</v>
      </c>
      <c r="AE1755" s="53">
        <v>4.6075536645210202E-11</v>
      </c>
      <c r="AF1755" s="7" t="str">
        <f t="shared" si="244"/>
        <v>NAO-</v>
      </c>
      <c r="AG1755" s="51">
        <v>0.251434038716363</v>
      </c>
      <c r="AH1755" s="52">
        <v>0.31738292496606102</v>
      </c>
      <c r="AI1755" s="52">
        <v>0.23079888764675099</v>
      </c>
      <c r="AJ1755" s="53">
        <v>0.20038414867082299</v>
      </c>
      <c r="AK1755" s="44" t="str">
        <f t="shared" si="237"/>
        <v>NAO-</v>
      </c>
      <c r="AL1755" s="51">
        <v>0.29828237718996897</v>
      </c>
      <c r="AM1755" s="52">
        <v>0.48921332875300499</v>
      </c>
      <c r="AN1755" s="52">
        <v>0.21250429405702501</v>
      </c>
      <c r="AO1755" s="53">
        <v>0</v>
      </c>
      <c r="AP1755" s="44" t="str">
        <f t="shared" si="238"/>
        <v>NAO-</v>
      </c>
    </row>
    <row r="1756" spans="1:42" x14ac:dyDescent="0.3">
      <c r="A1756" s="4">
        <v>35951</v>
      </c>
      <c r="B1756" s="5">
        <f t="shared" si="239"/>
        <v>1998</v>
      </c>
      <c r="C1756" s="6">
        <v>0</v>
      </c>
      <c r="D1756" s="7">
        <v>1</v>
      </c>
      <c r="E1756" s="7">
        <v>0</v>
      </c>
      <c r="F1756" s="8">
        <v>0</v>
      </c>
      <c r="G1756" s="44" t="str">
        <f t="shared" si="240"/>
        <v>NAO-</v>
      </c>
      <c r="H1756" s="51">
        <v>5.65998712772108E-4</v>
      </c>
      <c r="I1756" s="52">
        <v>6.7309916386300297E-30</v>
      </c>
      <c r="J1756" s="52">
        <v>0.99940588638213101</v>
      </c>
      <c r="K1756" s="53">
        <v>2.8114905085400899E-5</v>
      </c>
      <c r="L1756" s="7" t="str">
        <f t="shared" si="245"/>
        <v>SB</v>
      </c>
      <c r="M1756" s="51">
        <v>4.0852176810745802E-4</v>
      </c>
      <c r="N1756" s="52">
        <v>6.5418482177030798E-3</v>
      </c>
      <c r="O1756" s="52">
        <v>0.99304882462338195</v>
      </c>
      <c r="P1756" s="53">
        <v>8.0539080767162603E-7</v>
      </c>
      <c r="Q1756" s="7" t="str">
        <f t="shared" si="241"/>
        <v>SB</v>
      </c>
      <c r="R1756" s="6">
        <v>0</v>
      </c>
      <c r="S1756" s="7">
        <v>1</v>
      </c>
      <c r="T1756" s="7">
        <v>0</v>
      </c>
      <c r="U1756" s="8">
        <v>0</v>
      </c>
      <c r="V1756" s="7" t="str">
        <f t="shared" si="242"/>
        <v>NAO-</v>
      </c>
      <c r="W1756" s="51">
        <v>2.94356015435827E-34</v>
      </c>
      <c r="X1756" s="52">
        <v>4.23723630597014E-2</v>
      </c>
      <c r="Y1756" s="52">
        <v>0.95762763694029795</v>
      </c>
      <c r="Z1756" s="53">
        <v>3.6379742020784302E-17</v>
      </c>
      <c r="AA1756" s="7" t="str">
        <f t="shared" si="243"/>
        <v>SB</v>
      </c>
      <c r="AB1756" s="51">
        <v>9.5352419845815294E-36</v>
      </c>
      <c r="AC1756" s="52">
        <v>2.7900438567472201E-2</v>
      </c>
      <c r="AD1756" s="52">
        <v>0.97209956143252896</v>
      </c>
      <c r="AE1756" s="53">
        <v>1.05770726978333E-16</v>
      </c>
      <c r="AF1756" s="7" t="str">
        <f t="shared" si="244"/>
        <v>SB</v>
      </c>
      <c r="AG1756" s="51">
        <v>0.2560070121536</v>
      </c>
      <c r="AH1756" s="52">
        <v>0.30935682759337202</v>
      </c>
      <c r="AI1756" s="52">
        <v>0.23350244304230999</v>
      </c>
      <c r="AJ1756" s="53">
        <v>0.20113371721071699</v>
      </c>
      <c r="AK1756" s="44" t="str">
        <f t="shared" si="237"/>
        <v>NAO-</v>
      </c>
      <c r="AL1756" s="51">
        <v>0.32519468913570698</v>
      </c>
      <c r="AM1756" s="52">
        <v>0.46667943316736799</v>
      </c>
      <c r="AN1756" s="52">
        <v>0.20812587769692301</v>
      </c>
      <c r="AO1756" s="53">
        <v>0</v>
      </c>
      <c r="AP1756" s="44" t="str">
        <f t="shared" si="238"/>
        <v>NAO-</v>
      </c>
    </row>
    <row r="1757" spans="1:42" x14ac:dyDescent="0.3">
      <c r="A1757" s="4">
        <v>35952</v>
      </c>
      <c r="B1757" s="5">
        <f t="shared" si="239"/>
        <v>1998</v>
      </c>
      <c r="C1757" s="6">
        <v>0</v>
      </c>
      <c r="D1757" s="7">
        <v>1</v>
      </c>
      <c r="E1757" s="7">
        <v>0</v>
      </c>
      <c r="F1757" s="8">
        <v>0</v>
      </c>
      <c r="G1757" s="44" t="str">
        <f t="shared" si="240"/>
        <v>NAO-</v>
      </c>
      <c r="H1757" s="51">
        <v>7.8351821823325098E-3</v>
      </c>
      <c r="I1757" s="52">
        <v>2.9451089401525499E-28</v>
      </c>
      <c r="J1757" s="52">
        <v>0.99216477940610404</v>
      </c>
      <c r="K1757" s="53">
        <v>3.8411570703427698E-8</v>
      </c>
      <c r="L1757" s="7" t="str">
        <f t="shared" si="245"/>
        <v>SB</v>
      </c>
      <c r="M1757" s="51">
        <v>1.3746864562179099E-2</v>
      </c>
      <c r="N1757" s="52">
        <v>0.97769115546820295</v>
      </c>
      <c r="O1757" s="52">
        <v>8.5619784362958602E-3</v>
      </c>
      <c r="P1757" s="53">
        <v>1.5333337417551199E-9</v>
      </c>
      <c r="Q1757" s="7" t="str">
        <f t="shared" si="241"/>
        <v>NAO-</v>
      </c>
      <c r="R1757" s="6">
        <v>0</v>
      </c>
      <c r="S1757" s="7">
        <v>1</v>
      </c>
      <c r="T1757" s="7">
        <v>0</v>
      </c>
      <c r="U1757" s="8">
        <v>0</v>
      </c>
      <c r="V1757" s="7" t="str">
        <f t="shared" si="242"/>
        <v>NAO-</v>
      </c>
      <c r="W1757" s="51">
        <v>8.74894948765129E-37</v>
      </c>
      <c r="X1757" s="52">
        <v>9.9779023662246794E-3</v>
      </c>
      <c r="Y1757" s="52">
        <v>0.99002209763377202</v>
      </c>
      <c r="Z1757" s="53">
        <v>2.1741045896811498E-15</v>
      </c>
      <c r="AA1757" s="7" t="str">
        <f t="shared" si="243"/>
        <v>SB</v>
      </c>
      <c r="AB1757" s="51">
        <v>1.30616811194042E-38</v>
      </c>
      <c r="AC1757" s="52">
        <v>5.9959517002455102E-3</v>
      </c>
      <c r="AD1757" s="52">
        <v>0.99400404829974798</v>
      </c>
      <c r="AE1757" s="53">
        <v>5.8852119721929099E-15</v>
      </c>
      <c r="AF1757" s="7" t="str">
        <f t="shared" si="244"/>
        <v>SB</v>
      </c>
      <c r="AG1757" s="51">
        <v>0.26229617467782002</v>
      </c>
      <c r="AH1757" s="52">
        <v>0.30019632624659698</v>
      </c>
      <c r="AI1757" s="52">
        <v>0.233920501740323</v>
      </c>
      <c r="AJ1757" s="53">
        <v>0.20358699733525901</v>
      </c>
      <c r="AK1757" s="44" t="str">
        <f t="shared" si="237"/>
        <v>NAO-</v>
      </c>
      <c r="AL1757" s="51">
        <v>0.35912747198707301</v>
      </c>
      <c r="AM1757" s="52">
        <v>0.45410797709789502</v>
      </c>
      <c r="AN1757" s="52">
        <v>0.18676455091503</v>
      </c>
      <c r="AO1757" s="53">
        <v>0</v>
      </c>
      <c r="AP1757" s="44" t="str">
        <f t="shared" si="238"/>
        <v>NAO-</v>
      </c>
    </row>
    <row r="1758" spans="1:42" x14ac:dyDescent="0.3">
      <c r="A1758" s="4">
        <v>35953</v>
      </c>
      <c r="B1758" s="5">
        <f t="shared" si="239"/>
        <v>1998</v>
      </c>
      <c r="C1758" s="6">
        <v>0</v>
      </c>
      <c r="D1758" s="7">
        <v>1</v>
      </c>
      <c r="E1758" s="7">
        <v>0</v>
      </c>
      <c r="F1758" s="8">
        <v>0</v>
      </c>
      <c r="G1758" s="44" t="str">
        <f t="shared" si="240"/>
        <v>NAO-</v>
      </c>
      <c r="H1758" s="51">
        <v>0.25718903286564598</v>
      </c>
      <c r="I1758" s="52">
        <v>3.0526747939790502E-29</v>
      </c>
      <c r="J1758" s="52">
        <v>0.74281096642828603</v>
      </c>
      <c r="K1758" s="53">
        <v>7.0605400332864095E-10</v>
      </c>
      <c r="L1758" s="7" t="str">
        <f t="shared" si="245"/>
        <v>SB</v>
      </c>
      <c r="M1758" s="51">
        <v>2.90197484188705E-3</v>
      </c>
      <c r="N1758" s="52">
        <v>0.99678222852368703</v>
      </c>
      <c r="O1758" s="52">
        <v>3.1579662953018598E-4</v>
      </c>
      <c r="P1758" s="53">
        <v>4.8992227397765099E-12</v>
      </c>
      <c r="Q1758" s="7" t="str">
        <f t="shared" si="241"/>
        <v>NAO-</v>
      </c>
      <c r="R1758" s="6">
        <v>0</v>
      </c>
      <c r="S1758" s="7">
        <v>1</v>
      </c>
      <c r="T1758" s="7">
        <v>0</v>
      </c>
      <c r="U1758" s="8">
        <v>0</v>
      </c>
      <c r="V1758" s="7" t="str">
        <f t="shared" si="242"/>
        <v>NAO-</v>
      </c>
      <c r="W1758" s="51">
        <v>1.81940544424261E-7</v>
      </c>
      <c r="X1758" s="52">
        <v>0.86004028116492404</v>
      </c>
      <c r="Y1758" s="52">
        <v>0.13621072057449299</v>
      </c>
      <c r="Z1758" s="53">
        <v>3.7488163200368801E-3</v>
      </c>
      <c r="AA1758" s="7" t="str">
        <f t="shared" si="243"/>
        <v>NAO-</v>
      </c>
      <c r="AB1758" s="51">
        <v>1.10382896630978E-7</v>
      </c>
      <c r="AC1758" s="52">
        <v>0.84811460564874197</v>
      </c>
      <c r="AD1758" s="52">
        <v>0.14583194030046301</v>
      </c>
      <c r="AE1758" s="53">
        <v>6.0533436678964101E-3</v>
      </c>
      <c r="AF1758" s="7" t="str">
        <f t="shared" si="244"/>
        <v>NAO-</v>
      </c>
      <c r="AG1758" s="51">
        <v>0.28741123609663399</v>
      </c>
      <c r="AH1758" s="52">
        <v>0.276441287423497</v>
      </c>
      <c r="AI1758" s="52">
        <v>0.22605189056181099</v>
      </c>
      <c r="AJ1758" s="53">
        <v>0.21009558591805699</v>
      </c>
      <c r="AK1758" s="44" t="str">
        <f t="shared" si="237"/>
        <v>AL</v>
      </c>
      <c r="AL1758" s="51">
        <v>0.45736284889316597</v>
      </c>
      <c r="AM1758" s="52">
        <v>0.41992300288739098</v>
      </c>
      <c r="AN1758" s="52">
        <v>0.122714148219441</v>
      </c>
      <c r="AO1758" s="53">
        <v>0</v>
      </c>
      <c r="AP1758" s="44" t="str">
        <f t="shared" si="238"/>
        <v>AL</v>
      </c>
    </row>
    <row r="1759" spans="1:42" x14ac:dyDescent="0.3">
      <c r="A1759" s="4">
        <v>35954</v>
      </c>
      <c r="B1759" s="5">
        <f t="shared" si="239"/>
        <v>1998</v>
      </c>
      <c r="C1759" s="6">
        <v>1</v>
      </c>
      <c r="D1759" s="7">
        <v>0</v>
      </c>
      <c r="E1759" s="7">
        <v>0</v>
      </c>
      <c r="F1759" s="8">
        <v>0</v>
      </c>
      <c r="G1759" s="44" t="str">
        <f t="shared" si="240"/>
        <v>AL</v>
      </c>
      <c r="H1759" s="51">
        <v>0.73978883923303196</v>
      </c>
      <c r="I1759" s="52">
        <v>6.8587161807674805E-24</v>
      </c>
      <c r="J1759" s="52">
        <v>0.26020876387980701</v>
      </c>
      <c r="K1759" s="53">
        <v>2.39688717163434E-6</v>
      </c>
      <c r="L1759" s="7" t="str">
        <f t="shared" si="245"/>
        <v>AL</v>
      </c>
      <c r="M1759" s="51">
        <v>2.9096577246035698E-3</v>
      </c>
      <c r="N1759" s="52">
        <v>0.99682169328710302</v>
      </c>
      <c r="O1759" s="52">
        <v>2.68519615172619E-4</v>
      </c>
      <c r="P1759" s="53">
        <v>1.29373109727984E-7</v>
      </c>
      <c r="Q1759" s="7" t="str">
        <f t="shared" si="241"/>
        <v>NAO-</v>
      </c>
      <c r="R1759" s="6">
        <v>1</v>
      </c>
      <c r="S1759" s="7">
        <v>0</v>
      </c>
      <c r="T1759" s="7">
        <v>0</v>
      </c>
      <c r="U1759" s="8">
        <v>0</v>
      </c>
      <c r="V1759" s="7" t="str">
        <f t="shared" si="242"/>
        <v>AL</v>
      </c>
      <c r="W1759" s="51">
        <v>0.57557757315813995</v>
      </c>
      <c r="X1759" s="52">
        <v>0.200492981426207</v>
      </c>
      <c r="Y1759" s="52">
        <v>1.64543616954061E-3</v>
      </c>
      <c r="Z1759" s="53">
        <v>0.22228400924611</v>
      </c>
      <c r="AA1759" s="7" t="str">
        <f t="shared" si="243"/>
        <v>AL</v>
      </c>
      <c r="AB1759" s="51">
        <v>0.67777281719722304</v>
      </c>
      <c r="AC1759" s="52">
        <v>0.15196548468239099</v>
      </c>
      <c r="AD1759" s="52">
        <v>1.1631872351067201E-3</v>
      </c>
      <c r="AE1759" s="53">
        <v>0.169098510885279</v>
      </c>
      <c r="AF1759" s="7" t="str">
        <f t="shared" si="244"/>
        <v>AL</v>
      </c>
      <c r="AG1759" s="51">
        <v>0.36107891360423</v>
      </c>
      <c r="AH1759" s="52">
        <v>0.22046052361201099</v>
      </c>
      <c r="AI1759" s="52">
        <v>0.19246801712165101</v>
      </c>
      <c r="AJ1759" s="53">
        <v>0.225992545662107</v>
      </c>
      <c r="AK1759" s="44" t="str">
        <f t="shared" si="237"/>
        <v>AL</v>
      </c>
      <c r="AL1759" s="51">
        <v>0.56114130434782605</v>
      </c>
      <c r="AM1759" s="52">
        <v>0.234454923273657</v>
      </c>
      <c r="AN1759" s="52">
        <v>0</v>
      </c>
      <c r="AO1759" s="53">
        <v>0.20440377237851601</v>
      </c>
      <c r="AP1759" s="44" t="str">
        <f t="shared" si="238"/>
        <v>AL</v>
      </c>
    </row>
    <row r="1760" spans="1:42" x14ac:dyDescent="0.3">
      <c r="A1760" s="4">
        <v>35955</v>
      </c>
      <c r="B1760" s="5">
        <f t="shared" si="239"/>
        <v>1998</v>
      </c>
      <c r="C1760" s="6">
        <v>1</v>
      </c>
      <c r="D1760" s="7">
        <v>0</v>
      </c>
      <c r="E1760" s="7">
        <v>0</v>
      </c>
      <c r="F1760" s="8">
        <v>0</v>
      </c>
      <c r="G1760" s="44" t="str">
        <f t="shared" si="240"/>
        <v>AL</v>
      </c>
      <c r="H1760" s="51">
        <v>0.89606130524493</v>
      </c>
      <c r="I1760" s="52">
        <v>9.7599504704905498E-25</v>
      </c>
      <c r="J1760" s="52">
        <v>7.3996632450048005E-2</v>
      </c>
      <c r="K1760" s="53">
        <v>2.99420623050351E-2</v>
      </c>
      <c r="L1760" s="7" t="str">
        <f t="shared" si="245"/>
        <v>AL</v>
      </c>
      <c r="M1760" s="51">
        <v>0.105886620699618</v>
      </c>
      <c r="N1760" s="52">
        <v>0.88449151283596295</v>
      </c>
      <c r="O1760" s="52">
        <v>2.0913326515058601E-3</v>
      </c>
      <c r="P1760" s="53">
        <v>7.5305338129241003E-3</v>
      </c>
      <c r="Q1760" s="7" t="str">
        <f t="shared" si="241"/>
        <v>NAO-</v>
      </c>
      <c r="R1760" s="6">
        <v>1</v>
      </c>
      <c r="S1760" s="7">
        <v>0</v>
      </c>
      <c r="T1760" s="7">
        <v>0</v>
      </c>
      <c r="U1760" s="8">
        <v>0</v>
      </c>
      <c r="V1760" s="7" t="str">
        <f t="shared" si="242"/>
        <v>AL</v>
      </c>
      <c r="W1760" s="51">
        <v>8.5270029657097707E-2</v>
      </c>
      <c r="X1760" s="52">
        <v>2.2616710731455599E-2</v>
      </c>
      <c r="Y1760" s="52">
        <v>7.9861311075239503E-3</v>
      </c>
      <c r="Z1760" s="53">
        <v>0.88412712850392206</v>
      </c>
      <c r="AA1760" s="7" t="str">
        <f t="shared" si="243"/>
        <v>Zonal</v>
      </c>
      <c r="AB1760" s="51">
        <v>0.166128710154795</v>
      </c>
      <c r="AC1760" s="52">
        <v>2.3763263824387999E-2</v>
      </c>
      <c r="AD1760" s="52">
        <v>5.4095176845863902E-3</v>
      </c>
      <c r="AE1760" s="53">
        <v>0.80469850833622902</v>
      </c>
      <c r="AF1760" s="7" t="str">
        <f t="shared" si="244"/>
        <v>Zonal</v>
      </c>
      <c r="AG1760" s="51">
        <v>0.28581416586058001</v>
      </c>
      <c r="AH1760" s="52">
        <v>0.22543926922197699</v>
      </c>
      <c r="AI1760" s="52">
        <v>0.20395117695676099</v>
      </c>
      <c r="AJ1760" s="53">
        <v>0.28479538796067999</v>
      </c>
      <c r="AK1760" s="44" t="str">
        <f t="shared" si="237"/>
        <v>AL</v>
      </c>
      <c r="AL1760" s="51">
        <v>0.39840290655867899</v>
      </c>
      <c r="AM1760" s="52">
        <v>0.200696363017068</v>
      </c>
      <c r="AN1760" s="52">
        <v>0</v>
      </c>
      <c r="AO1760" s="53">
        <v>0.40090073042425101</v>
      </c>
      <c r="AP1760" s="44" t="str">
        <f t="shared" si="238"/>
        <v>Zonal</v>
      </c>
    </row>
    <row r="1761" spans="1:42" x14ac:dyDescent="0.3">
      <c r="A1761" s="4">
        <v>35956</v>
      </c>
      <c r="B1761" s="5">
        <f t="shared" si="239"/>
        <v>1998</v>
      </c>
      <c r="C1761" s="6">
        <v>1</v>
      </c>
      <c r="D1761" s="7">
        <v>0</v>
      </c>
      <c r="E1761" s="7">
        <v>0</v>
      </c>
      <c r="F1761" s="8">
        <v>0</v>
      </c>
      <c r="G1761" s="44" t="str">
        <f t="shared" si="240"/>
        <v>AL</v>
      </c>
      <c r="H1761" s="51">
        <v>0.85445284787840503</v>
      </c>
      <c r="I1761" s="52">
        <v>1.5006873069180599E-5</v>
      </c>
      <c r="J1761" s="52">
        <v>0.10092470319221</v>
      </c>
      <c r="K1761" s="53">
        <v>4.4607442056327197E-2</v>
      </c>
      <c r="L1761" s="7" t="str">
        <f t="shared" si="245"/>
        <v>AL</v>
      </c>
      <c r="M1761" s="51">
        <v>0.18604793253982599</v>
      </c>
      <c r="N1761" s="52">
        <v>0.58918054254867902</v>
      </c>
      <c r="O1761" s="52">
        <v>0.21979806588583101</v>
      </c>
      <c r="P1761" s="53">
        <v>4.9734590256499001E-3</v>
      </c>
      <c r="Q1761" s="7" t="str">
        <f t="shared" si="241"/>
        <v>NAO-</v>
      </c>
      <c r="R1761" s="6">
        <v>1</v>
      </c>
      <c r="S1761" s="7">
        <v>0</v>
      </c>
      <c r="T1761" s="7">
        <v>0</v>
      </c>
      <c r="U1761" s="8">
        <v>0</v>
      </c>
      <c r="V1761" s="7" t="str">
        <f t="shared" si="242"/>
        <v>AL</v>
      </c>
      <c r="W1761" s="51">
        <v>9.6985162190934098E-5</v>
      </c>
      <c r="X1761" s="52">
        <v>4.3340157612798703E-5</v>
      </c>
      <c r="Y1761" s="52">
        <v>2.1488344425340599E-2</v>
      </c>
      <c r="Z1761" s="53">
        <v>0.97837133025485601</v>
      </c>
      <c r="AA1761" s="7" t="str">
        <f t="shared" si="243"/>
        <v>Zonal</v>
      </c>
      <c r="AB1761" s="51">
        <v>6.1957894910591801E-5</v>
      </c>
      <c r="AC1761" s="52">
        <v>7.2964347560676895E-5</v>
      </c>
      <c r="AD1761" s="52">
        <v>1.56568480348654E-2</v>
      </c>
      <c r="AE1761" s="53">
        <v>0.98420822972266397</v>
      </c>
      <c r="AF1761" s="7" t="str">
        <f t="shared" si="244"/>
        <v>Zonal</v>
      </c>
      <c r="AG1761" s="51">
        <v>0.236058824997219</v>
      </c>
      <c r="AH1761" s="52">
        <v>0.23825474485158499</v>
      </c>
      <c r="AI1761" s="52">
        <v>0.214555350770744</v>
      </c>
      <c r="AJ1761" s="53">
        <v>0.31113107938044898</v>
      </c>
      <c r="AK1761" s="44" t="str">
        <f t="shared" si="237"/>
        <v>Zonal</v>
      </c>
      <c r="AL1761" s="51">
        <v>0.173915395434382</v>
      </c>
      <c r="AM1761" s="52">
        <v>0.26317213026073699</v>
      </c>
      <c r="AN1761" s="52">
        <v>0</v>
      </c>
      <c r="AO1761" s="53">
        <v>0.56291247430487901</v>
      </c>
      <c r="AP1761" s="44" t="str">
        <f t="shared" si="238"/>
        <v>Zonal</v>
      </c>
    </row>
    <row r="1762" spans="1:42" x14ac:dyDescent="0.3">
      <c r="A1762" s="4">
        <v>35957</v>
      </c>
      <c r="B1762" s="5">
        <f t="shared" si="239"/>
        <v>1998</v>
      </c>
      <c r="C1762" s="6">
        <v>1</v>
      </c>
      <c r="D1762" s="7">
        <v>0</v>
      </c>
      <c r="E1762" s="7">
        <v>0</v>
      </c>
      <c r="F1762" s="8">
        <v>0</v>
      </c>
      <c r="G1762" s="44" t="str">
        <f t="shared" si="240"/>
        <v>AL</v>
      </c>
      <c r="H1762" s="51">
        <v>0.98584687635250801</v>
      </c>
      <c r="I1762" s="52">
        <v>3.4335907716560402E-11</v>
      </c>
      <c r="J1762" s="52">
        <v>6.3216954444900901E-3</v>
      </c>
      <c r="K1762" s="53">
        <v>7.8314281686587793E-3</v>
      </c>
      <c r="L1762" s="7" t="str">
        <f t="shared" si="245"/>
        <v>AL</v>
      </c>
      <c r="M1762" s="51">
        <v>0.68786711454154204</v>
      </c>
      <c r="N1762" s="52">
        <v>0.27115851403740099</v>
      </c>
      <c r="O1762" s="52">
        <v>2.9029577353162899E-2</v>
      </c>
      <c r="P1762" s="53">
        <v>1.1944794067888899E-2</v>
      </c>
      <c r="Q1762" s="7" t="str">
        <f t="shared" si="241"/>
        <v>AL</v>
      </c>
      <c r="R1762" s="6">
        <v>0</v>
      </c>
      <c r="S1762" s="7">
        <v>0</v>
      </c>
      <c r="T1762" s="7">
        <v>0</v>
      </c>
      <c r="U1762" s="8">
        <v>1</v>
      </c>
      <c r="V1762" s="7" t="str">
        <f t="shared" si="242"/>
        <v>Zonal</v>
      </c>
      <c r="W1762" s="51">
        <v>1.1690118308623899E-8</v>
      </c>
      <c r="X1762" s="52">
        <v>5.1277192845158703E-5</v>
      </c>
      <c r="Y1762" s="52">
        <v>0.40856258821777502</v>
      </c>
      <c r="Z1762" s="53">
        <v>0.59138612289926296</v>
      </c>
      <c r="AA1762" s="7" t="str">
        <f t="shared" si="243"/>
        <v>Zonal</v>
      </c>
      <c r="AB1762" s="51">
        <v>2.9239979776136302E-9</v>
      </c>
      <c r="AC1762" s="52">
        <v>1.0243907092913E-4</v>
      </c>
      <c r="AD1762" s="52">
        <v>0.33189813087618802</v>
      </c>
      <c r="AE1762" s="53">
        <v>0.66799942712888305</v>
      </c>
      <c r="AF1762" s="7" t="str">
        <f t="shared" si="244"/>
        <v>Zonal</v>
      </c>
      <c r="AG1762" s="51">
        <v>0.20677792101773099</v>
      </c>
      <c r="AH1762" s="52">
        <v>0.22893578736039499</v>
      </c>
      <c r="AI1762" s="52">
        <v>0.222998809628114</v>
      </c>
      <c r="AJ1762" s="53">
        <v>0.34128748199375802</v>
      </c>
      <c r="AK1762" s="44" t="str">
        <f t="shared" si="237"/>
        <v>Zonal</v>
      </c>
      <c r="AL1762" s="51">
        <v>0</v>
      </c>
      <c r="AM1762" s="52">
        <v>0.249745812596992</v>
      </c>
      <c r="AN1762" s="52">
        <v>0.123508321292877</v>
      </c>
      <c r="AO1762" s="53">
        <v>0.62674586611012995</v>
      </c>
      <c r="AP1762" s="44" t="str">
        <f t="shared" si="238"/>
        <v>Zonal</v>
      </c>
    </row>
    <row r="1763" spans="1:42" x14ac:dyDescent="0.3">
      <c r="A1763" s="4">
        <v>35958</v>
      </c>
      <c r="B1763" s="5">
        <f t="shared" si="239"/>
        <v>1998</v>
      </c>
      <c r="C1763" s="6">
        <v>1</v>
      </c>
      <c r="D1763" s="7">
        <v>0</v>
      </c>
      <c r="E1763" s="7">
        <v>0</v>
      </c>
      <c r="F1763" s="8">
        <v>0</v>
      </c>
      <c r="G1763" s="44" t="str">
        <f t="shared" si="240"/>
        <v>AL</v>
      </c>
      <c r="H1763" s="51">
        <v>0.99224962249944804</v>
      </c>
      <c r="I1763" s="52">
        <v>9.0815319093212497E-9</v>
      </c>
      <c r="J1763" s="52">
        <v>3.20973360194112E-3</v>
      </c>
      <c r="K1763" s="53">
        <v>4.5406348170789097E-3</v>
      </c>
      <c r="L1763" s="7" t="str">
        <f t="shared" si="245"/>
        <v>AL</v>
      </c>
      <c r="M1763" s="51">
        <v>0.72152291358335496</v>
      </c>
      <c r="N1763" s="52">
        <v>0.27018585801089701</v>
      </c>
      <c r="O1763" s="52">
        <v>2.33968260300764E-4</v>
      </c>
      <c r="P1763" s="53">
        <v>8.0572601454547508E-3</v>
      </c>
      <c r="Q1763" s="7" t="str">
        <f t="shared" si="241"/>
        <v>AL</v>
      </c>
      <c r="R1763" s="6">
        <v>1</v>
      </c>
      <c r="S1763" s="7">
        <v>0</v>
      </c>
      <c r="T1763" s="7">
        <v>0</v>
      </c>
      <c r="U1763" s="8">
        <v>0</v>
      </c>
      <c r="V1763" s="7" t="str">
        <f t="shared" si="242"/>
        <v>AL</v>
      </c>
      <c r="W1763" s="51">
        <v>1.24602014064807E-3</v>
      </c>
      <c r="X1763" s="52">
        <v>2.90096215229907E-3</v>
      </c>
      <c r="Y1763" s="52">
        <v>3.3531963737334698E-2</v>
      </c>
      <c r="Z1763" s="53">
        <v>0.96232105396971901</v>
      </c>
      <c r="AA1763" s="7" t="str">
        <f t="shared" si="243"/>
        <v>Zonal</v>
      </c>
      <c r="AB1763" s="51">
        <v>1.12321974802241E-3</v>
      </c>
      <c r="AC1763" s="52">
        <v>4.0501549022688502E-3</v>
      </c>
      <c r="AD1763" s="52">
        <v>2.3359279704908899E-2</v>
      </c>
      <c r="AE1763" s="53">
        <v>0.97146734564479897</v>
      </c>
      <c r="AF1763" s="7" t="str">
        <f t="shared" si="244"/>
        <v>Zonal</v>
      </c>
      <c r="AG1763" s="51">
        <v>0.20994981290355999</v>
      </c>
      <c r="AH1763" s="52">
        <v>0.21104345220126899</v>
      </c>
      <c r="AI1763" s="52">
        <v>0.231058828491812</v>
      </c>
      <c r="AJ1763" s="53">
        <v>0.34794790640335599</v>
      </c>
      <c r="AK1763" s="44" t="str">
        <f t="shared" si="237"/>
        <v>Zonal</v>
      </c>
      <c r="AL1763" s="51">
        <v>0</v>
      </c>
      <c r="AM1763" s="52">
        <v>0.129781217443071</v>
      </c>
      <c r="AN1763" s="52">
        <v>0.13469266259859999</v>
      </c>
      <c r="AO1763" s="53">
        <v>0.73552611995832695</v>
      </c>
      <c r="AP1763" s="44" t="str">
        <f t="shared" si="238"/>
        <v>Zonal</v>
      </c>
    </row>
    <row r="1764" spans="1:42" x14ac:dyDescent="0.3">
      <c r="A1764" s="4">
        <v>35959</v>
      </c>
      <c r="B1764" s="5">
        <f t="shared" si="239"/>
        <v>1998</v>
      </c>
      <c r="C1764" s="6">
        <v>1</v>
      </c>
      <c r="D1764" s="7">
        <v>0</v>
      </c>
      <c r="E1764" s="7">
        <v>0</v>
      </c>
      <c r="F1764" s="8">
        <v>0</v>
      </c>
      <c r="G1764" s="44" t="str">
        <f t="shared" si="240"/>
        <v>AL</v>
      </c>
      <c r="H1764" s="51">
        <v>1.05803131166581E-3</v>
      </c>
      <c r="I1764" s="52">
        <v>0.99353722100573905</v>
      </c>
      <c r="J1764" s="52">
        <v>3.5178913341673002E-3</v>
      </c>
      <c r="K1764" s="53">
        <v>1.8868563484262699E-3</v>
      </c>
      <c r="L1764" s="7" t="str">
        <f t="shared" si="245"/>
        <v>NAO-</v>
      </c>
      <c r="M1764" s="51">
        <v>3.6466757747417601E-4</v>
      </c>
      <c r="N1764" s="52">
        <v>0.97327117793919604</v>
      </c>
      <c r="O1764" s="52">
        <v>4.5834354232002399E-3</v>
      </c>
      <c r="P1764" s="53">
        <v>2.17807190601149E-2</v>
      </c>
      <c r="Q1764" s="7" t="str">
        <f t="shared" si="241"/>
        <v>NAO-</v>
      </c>
      <c r="R1764" s="6">
        <v>1</v>
      </c>
      <c r="S1764" s="7">
        <v>0</v>
      </c>
      <c r="T1764" s="7">
        <v>0</v>
      </c>
      <c r="U1764" s="8">
        <v>0</v>
      </c>
      <c r="V1764" s="7" t="str">
        <f t="shared" si="242"/>
        <v>AL</v>
      </c>
      <c r="W1764" s="51">
        <v>2.3932780118354099E-5</v>
      </c>
      <c r="X1764" s="52">
        <v>9.0489981265759103E-3</v>
      </c>
      <c r="Y1764" s="52">
        <v>0.284126034354162</v>
      </c>
      <c r="Z1764" s="53">
        <v>0.70680103473914402</v>
      </c>
      <c r="AA1764" s="7" t="str">
        <f t="shared" si="243"/>
        <v>Zonal</v>
      </c>
      <c r="AB1764" s="51">
        <v>2.66863591786463E-5</v>
      </c>
      <c r="AC1764" s="52">
        <v>1.1585002024344E-2</v>
      </c>
      <c r="AD1764" s="52">
        <v>0.19639214481477499</v>
      </c>
      <c r="AE1764" s="53">
        <v>0.79199616680170204</v>
      </c>
      <c r="AF1764" s="7" t="str">
        <f t="shared" si="244"/>
        <v>Zonal</v>
      </c>
      <c r="AG1764" s="51">
        <v>0.22703657863682</v>
      </c>
      <c r="AH1764" s="52">
        <v>0.229532953082935</v>
      </c>
      <c r="AI1764" s="52">
        <v>0.23760831049251199</v>
      </c>
      <c r="AJ1764" s="53">
        <v>0.30582215778772998</v>
      </c>
      <c r="AK1764" s="44" t="str">
        <f t="shared" si="237"/>
        <v>Zonal</v>
      </c>
      <c r="AL1764" s="51">
        <v>0</v>
      </c>
      <c r="AM1764" s="52">
        <v>0.21142743380449899</v>
      </c>
      <c r="AN1764" s="52">
        <v>0.130499701373681</v>
      </c>
      <c r="AO1764" s="53">
        <v>0.65807286482181904</v>
      </c>
      <c r="AP1764" s="44" t="str">
        <f t="shared" si="238"/>
        <v>Zonal</v>
      </c>
    </row>
    <row r="1765" spans="1:42" x14ac:dyDescent="0.3">
      <c r="A1765" s="4">
        <v>35960</v>
      </c>
      <c r="B1765" s="5">
        <f t="shared" si="239"/>
        <v>1998</v>
      </c>
      <c r="C1765" s="6">
        <v>0</v>
      </c>
      <c r="D1765" s="7">
        <v>0</v>
      </c>
      <c r="E1765" s="7">
        <v>1</v>
      </c>
      <c r="F1765" s="8">
        <v>0</v>
      </c>
      <c r="G1765" s="44" t="str">
        <f t="shared" si="240"/>
        <v>SB</v>
      </c>
      <c r="H1765" s="51">
        <v>1.2796356825793299E-5</v>
      </c>
      <c r="I1765" s="52">
        <v>0.99782404280992498</v>
      </c>
      <c r="J1765" s="52">
        <v>1.9217415235576001E-3</v>
      </c>
      <c r="K1765" s="53">
        <v>2.4141930969985101E-4</v>
      </c>
      <c r="L1765" s="7" t="str">
        <f t="shared" si="245"/>
        <v>NAO-</v>
      </c>
      <c r="M1765" s="51">
        <v>2.1819795005596101E-4</v>
      </c>
      <c r="N1765" s="52">
        <v>0.17844648160325999</v>
      </c>
      <c r="O1765" s="52">
        <v>0.81296383131007699</v>
      </c>
      <c r="P1765" s="53">
        <v>8.3714891365970993E-3</v>
      </c>
      <c r="Q1765" s="7" t="str">
        <f t="shared" si="241"/>
        <v>SB</v>
      </c>
      <c r="R1765" s="6">
        <v>0</v>
      </c>
      <c r="S1765" s="7">
        <v>0</v>
      </c>
      <c r="T1765" s="7">
        <v>0</v>
      </c>
      <c r="U1765" s="8">
        <v>1</v>
      </c>
      <c r="V1765" s="7" t="str">
        <f t="shared" si="242"/>
        <v>Zonal</v>
      </c>
      <c r="W1765" s="51">
        <v>2.66522745599003E-8</v>
      </c>
      <c r="X1765" s="52">
        <v>3.3077497351567398E-2</v>
      </c>
      <c r="Y1765" s="52">
        <v>0.89571829083254295</v>
      </c>
      <c r="Z1765" s="53">
        <v>7.1204185163615805E-2</v>
      </c>
      <c r="AA1765" s="7" t="str">
        <f t="shared" si="243"/>
        <v>SB</v>
      </c>
      <c r="AB1765" s="51">
        <v>5.0493749485423604E-9</v>
      </c>
      <c r="AC1765" s="52">
        <v>4.4699418718595799E-2</v>
      </c>
      <c r="AD1765" s="52">
        <v>0.870694898914249</v>
      </c>
      <c r="AE1765" s="53">
        <v>8.4605677317780695E-2</v>
      </c>
      <c r="AF1765" s="7" t="str">
        <f t="shared" si="244"/>
        <v>SB</v>
      </c>
      <c r="AG1765" s="51">
        <v>0.213614115987217</v>
      </c>
      <c r="AH1765" s="52">
        <v>0.26438869397360198</v>
      </c>
      <c r="AI1765" s="52">
        <v>0.27471424445737702</v>
      </c>
      <c r="AJ1765" s="53">
        <v>0.247282945581803</v>
      </c>
      <c r="AK1765" s="44" t="str">
        <f t="shared" si="237"/>
        <v>SB</v>
      </c>
      <c r="AL1765" s="51">
        <v>0</v>
      </c>
      <c r="AM1765" s="52">
        <v>0.38728323699421902</v>
      </c>
      <c r="AN1765" s="52">
        <v>0.34294674701758698</v>
      </c>
      <c r="AO1765" s="53">
        <v>0.269770015988193</v>
      </c>
      <c r="AP1765" s="44" t="str">
        <f t="shared" si="238"/>
        <v>NAO-</v>
      </c>
    </row>
    <row r="1766" spans="1:42" x14ac:dyDescent="0.3">
      <c r="A1766" s="4">
        <v>35961</v>
      </c>
      <c r="B1766" s="5">
        <f t="shared" si="239"/>
        <v>1998</v>
      </c>
      <c r="C1766" s="6">
        <v>0</v>
      </c>
      <c r="D1766" s="7">
        <v>1</v>
      </c>
      <c r="E1766" s="7">
        <v>0</v>
      </c>
      <c r="F1766" s="8">
        <v>0</v>
      </c>
      <c r="G1766" s="44" t="str">
        <f t="shared" si="240"/>
        <v>NAO-</v>
      </c>
      <c r="H1766" s="51">
        <v>3.2012329563966801E-9</v>
      </c>
      <c r="I1766" s="52">
        <v>0.99998500284171898</v>
      </c>
      <c r="J1766" s="52">
        <v>1.47569931235394E-5</v>
      </c>
      <c r="K1766" s="53">
        <v>2.3696391387173201E-7</v>
      </c>
      <c r="L1766" s="7" t="str">
        <f t="shared" si="245"/>
        <v>NAO-</v>
      </c>
      <c r="M1766" s="51">
        <v>1.9393007906639098E-6</v>
      </c>
      <c r="N1766" s="52">
        <v>0.92608250811297299</v>
      </c>
      <c r="O1766" s="52">
        <v>7.3304004269322806E-2</v>
      </c>
      <c r="P1766" s="53">
        <v>6.1154831690061497E-4</v>
      </c>
      <c r="Q1766" s="7" t="str">
        <f t="shared" si="241"/>
        <v>NAO-</v>
      </c>
      <c r="R1766" s="6">
        <v>0</v>
      </c>
      <c r="S1766" s="7">
        <v>1</v>
      </c>
      <c r="T1766" s="7">
        <v>0</v>
      </c>
      <c r="U1766" s="8">
        <v>0</v>
      </c>
      <c r="V1766" s="7" t="str">
        <f t="shared" si="242"/>
        <v>NAO-</v>
      </c>
      <c r="W1766" s="51">
        <v>3.97656641047957E-36</v>
      </c>
      <c r="X1766" s="52">
        <v>4.6403182639265299E-4</v>
      </c>
      <c r="Y1766" s="52">
        <v>0.99953596815817103</v>
      </c>
      <c r="Z1766" s="53">
        <v>1.5434608088151199E-11</v>
      </c>
      <c r="AA1766" s="7" t="str">
        <f t="shared" si="243"/>
        <v>SB</v>
      </c>
      <c r="AB1766" s="51">
        <v>1.42385097313073E-39</v>
      </c>
      <c r="AC1766" s="52">
        <v>2.0607439720750001E-4</v>
      </c>
      <c r="AD1766" s="52">
        <v>0.99979392558347102</v>
      </c>
      <c r="AE1766" s="53">
        <v>1.93193061620956E-11</v>
      </c>
      <c r="AF1766" s="7" t="str">
        <f t="shared" si="244"/>
        <v>SB</v>
      </c>
      <c r="AG1766" s="51">
        <v>0.214991973886627</v>
      </c>
      <c r="AH1766" s="52">
        <v>0.318473364916534</v>
      </c>
      <c r="AI1766" s="52">
        <v>0.26747637053443302</v>
      </c>
      <c r="AJ1766" s="53">
        <v>0.19905829066240299</v>
      </c>
      <c r="AK1766" s="44" t="str">
        <f t="shared" si="237"/>
        <v>NAO-</v>
      </c>
      <c r="AL1766" s="51">
        <v>0.139608307434265</v>
      </c>
      <c r="AM1766" s="52">
        <v>0.53870060677815601</v>
      </c>
      <c r="AN1766" s="52">
        <v>0.32169108578757799</v>
      </c>
      <c r="AO1766" s="53">
        <v>0</v>
      </c>
      <c r="AP1766" s="44" t="str">
        <f t="shared" si="238"/>
        <v>NAO-</v>
      </c>
    </row>
    <row r="1767" spans="1:42" x14ac:dyDescent="0.3">
      <c r="A1767" s="4">
        <v>35962</v>
      </c>
      <c r="B1767" s="5">
        <f t="shared" si="239"/>
        <v>1998</v>
      </c>
      <c r="C1767" s="6">
        <v>0</v>
      </c>
      <c r="D1767" s="7">
        <v>1</v>
      </c>
      <c r="E1767" s="7">
        <v>0</v>
      </c>
      <c r="F1767" s="8">
        <v>0</v>
      </c>
      <c r="G1767" s="44" t="str">
        <f t="shared" si="240"/>
        <v>NAO-</v>
      </c>
      <c r="H1767" s="51">
        <v>1.67812020911437E-12</v>
      </c>
      <c r="I1767" s="52">
        <v>0.99997899111738198</v>
      </c>
      <c r="J1767" s="52">
        <v>2.0987833044802201E-5</v>
      </c>
      <c r="K1767" s="53">
        <v>2.1047891145916602E-8</v>
      </c>
      <c r="L1767" s="7" t="str">
        <f t="shared" si="245"/>
        <v>NAO-</v>
      </c>
      <c r="M1767" s="51">
        <v>7.96873328097456E-14</v>
      </c>
      <c r="N1767" s="52">
        <v>9.3689047941851E-4</v>
      </c>
      <c r="O1767" s="52">
        <v>0.99906069841329304</v>
      </c>
      <c r="P1767" s="53">
        <v>2.4111072153228001E-6</v>
      </c>
      <c r="Q1767" s="7" t="str">
        <f t="shared" si="241"/>
        <v>SB</v>
      </c>
      <c r="R1767" s="6">
        <v>0</v>
      </c>
      <c r="S1767" s="7">
        <v>1</v>
      </c>
      <c r="T1767" s="7">
        <v>0</v>
      </c>
      <c r="U1767" s="8">
        <v>0</v>
      </c>
      <c r="V1767" s="7" t="str">
        <f t="shared" si="242"/>
        <v>NAO-</v>
      </c>
      <c r="W1767" s="51">
        <v>1.6113751428774799E-43</v>
      </c>
      <c r="X1767" s="52">
        <v>1.1541262538050901E-2</v>
      </c>
      <c r="Y1767" s="52">
        <v>0.98845873746194901</v>
      </c>
      <c r="Z1767" s="53">
        <v>5.8430130894743401E-20</v>
      </c>
      <c r="AA1767" s="7" t="str">
        <f t="shared" si="243"/>
        <v>SB</v>
      </c>
      <c r="AB1767" s="51">
        <v>8.0574954478865501E-47</v>
      </c>
      <c r="AC1767" s="52">
        <v>8.7674084821760794E-3</v>
      </c>
      <c r="AD1767" s="52">
        <v>0.99123259151782495</v>
      </c>
      <c r="AE1767" s="53">
        <v>9.8379771128230705E-20</v>
      </c>
      <c r="AF1767" s="7" t="str">
        <f t="shared" si="244"/>
        <v>SB</v>
      </c>
      <c r="AG1767" s="51">
        <v>0.21406975674715401</v>
      </c>
      <c r="AH1767" s="52">
        <v>0.33697359838712998</v>
      </c>
      <c r="AI1767" s="52">
        <v>0.25146308609676898</v>
      </c>
      <c r="AJ1767" s="53">
        <v>0.197493558768945</v>
      </c>
      <c r="AK1767" s="44" t="str">
        <f t="shared" si="237"/>
        <v>NAO-</v>
      </c>
      <c r="AL1767" s="51">
        <v>0.17184964845862599</v>
      </c>
      <c r="AM1767" s="52">
        <v>0.59194159004867497</v>
      </c>
      <c r="AN1767" s="52">
        <v>0.23620876149269801</v>
      </c>
      <c r="AO1767" s="53">
        <v>0</v>
      </c>
      <c r="AP1767" s="44" t="str">
        <f t="shared" si="238"/>
        <v>NAO-</v>
      </c>
    </row>
    <row r="1768" spans="1:42" x14ac:dyDescent="0.3">
      <c r="A1768" s="4">
        <v>35963</v>
      </c>
      <c r="B1768" s="5">
        <f t="shared" si="239"/>
        <v>1998</v>
      </c>
      <c r="C1768" s="6">
        <v>0</v>
      </c>
      <c r="D1768" s="7">
        <v>1</v>
      </c>
      <c r="E1768" s="7">
        <v>0</v>
      </c>
      <c r="F1768" s="8">
        <v>0</v>
      </c>
      <c r="G1768" s="44" t="str">
        <f t="shared" si="240"/>
        <v>NAO-</v>
      </c>
      <c r="H1768" s="51">
        <v>4.9885658956796003E-10</v>
      </c>
      <c r="I1768" s="52">
        <v>0.999997951365311</v>
      </c>
      <c r="J1768" s="52">
        <v>2.0198146029564302E-6</v>
      </c>
      <c r="K1768" s="53">
        <v>2.8321226260729101E-8</v>
      </c>
      <c r="L1768" s="7" t="str">
        <f t="shared" si="245"/>
        <v>NAO-</v>
      </c>
      <c r="M1768" s="51">
        <v>1.34475176375086E-10</v>
      </c>
      <c r="N1768" s="52">
        <v>1.10283874364519E-3</v>
      </c>
      <c r="O1768" s="52">
        <v>0.99876746101290503</v>
      </c>
      <c r="P1768" s="53">
        <v>1.29700108962819E-4</v>
      </c>
      <c r="Q1768" s="7" t="str">
        <f t="shared" si="241"/>
        <v>SB</v>
      </c>
      <c r="R1768" s="6">
        <v>0</v>
      </c>
      <c r="S1768" s="7">
        <v>1</v>
      </c>
      <c r="T1768" s="7">
        <v>0</v>
      </c>
      <c r="U1768" s="8">
        <v>0</v>
      </c>
      <c r="V1768" s="7" t="str">
        <f t="shared" si="242"/>
        <v>NAO-</v>
      </c>
      <c r="W1768" s="51">
        <v>8.0488051438639606E-43</v>
      </c>
      <c r="X1768" s="52">
        <v>0.115743558575486</v>
      </c>
      <c r="Y1768" s="52">
        <v>0.88425644142451199</v>
      </c>
      <c r="Z1768" s="53">
        <v>5.5319193439561402E-24</v>
      </c>
      <c r="AA1768" s="7" t="str">
        <f t="shared" si="243"/>
        <v>SB</v>
      </c>
      <c r="AB1768" s="51">
        <v>6.2974557030102496E-44</v>
      </c>
      <c r="AC1768" s="52">
        <v>0.107402188095317</v>
      </c>
      <c r="AD1768" s="52">
        <v>0.89259781190468301</v>
      </c>
      <c r="AE1768" s="53">
        <v>2.42314285973719E-23</v>
      </c>
      <c r="AF1768" s="7" t="str">
        <f t="shared" si="244"/>
        <v>SB</v>
      </c>
      <c r="AG1768" s="51">
        <v>0.22642528406173301</v>
      </c>
      <c r="AH1768" s="52">
        <v>0.30721071282310602</v>
      </c>
      <c r="AI1768" s="52">
        <v>0.24939379999956801</v>
      </c>
      <c r="AJ1768" s="53">
        <v>0.21697020311559101</v>
      </c>
      <c r="AK1768" s="44" t="str">
        <f t="shared" si="237"/>
        <v>NAO-</v>
      </c>
      <c r="AL1768" s="51">
        <v>0.22514469924536501</v>
      </c>
      <c r="AM1768" s="52">
        <v>0.73800278408674602</v>
      </c>
      <c r="AN1768" s="52">
        <v>3.6852516667887698E-2</v>
      </c>
      <c r="AO1768" s="53">
        <v>0</v>
      </c>
      <c r="AP1768" s="44" t="str">
        <f t="shared" si="238"/>
        <v>NAO-</v>
      </c>
    </row>
    <row r="1769" spans="1:42" x14ac:dyDescent="0.3">
      <c r="A1769" s="4">
        <v>35964</v>
      </c>
      <c r="B1769" s="5">
        <f t="shared" si="239"/>
        <v>1998</v>
      </c>
      <c r="C1769" s="6">
        <v>0</v>
      </c>
      <c r="D1769" s="7">
        <v>1</v>
      </c>
      <c r="E1769" s="7">
        <v>0</v>
      </c>
      <c r="F1769" s="8">
        <v>0</v>
      </c>
      <c r="G1769" s="44" t="str">
        <f t="shared" si="240"/>
        <v>NAO-</v>
      </c>
      <c r="H1769" s="51">
        <v>1.17829197061938E-6</v>
      </c>
      <c r="I1769" s="52">
        <v>0.99998334491198104</v>
      </c>
      <c r="J1769" s="52">
        <v>1.5464418091988001E-5</v>
      </c>
      <c r="K1769" s="53">
        <v>1.2377965346225001E-8</v>
      </c>
      <c r="L1769" s="7" t="str">
        <f t="shared" si="245"/>
        <v>NAO-</v>
      </c>
      <c r="M1769" s="51">
        <v>1.44038417480535E-6</v>
      </c>
      <c r="N1769" s="52">
        <v>0.99649268025069404</v>
      </c>
      <c r="O1769" s="52">
        <v>3.4828618443517598E-3</v>
      </c>
      <c r="P1769" s="53">
        <v>2.30175207885615E-5</v>
      </c>
      <c r="Q1769" s="7" t="str">
        <f t="shared" si="241"/>
        <v>NAO-</v>
      </c>
      <c r="R1769" s="6">
        <v>0</v>
      </c>
      <c r="S1769" s="7">
        <v>1</v>
      </c>
      <c r="T1769" s="7">
        <v>0</v>
      </c>
      <c r="U1769" s="8">
        <v>0</v>
      </c>
      <c r="V1769" s="7" t="str">
        <f t="shared" si="242"/>
        <v>NAO-</v>
      </c>
      <c r="W1769" s="51">
        <v>3.8103299277675302E-41</v>
      </c>
      <c r="X1769" s="52">
        <v>0.19677729852588799</v>
      </c>
      <c r="Y1769" s="52">
        <v>0.80322270147411201</v>
      </c>
      <c r="Z1769" s="53">
        <v>1.28326249525287E-21</v>
      </c>
      <c r="AA1769" s="7" t="str">
        <f t="shared" si="243"/>
        <v>SB</v>
      </c>
      <c r="AB1769" s="51">
        <v>1.0302373328691E-41</v>
      </c>
      <c r="AC1769" s="52">
        <v>0.18838703003479701</v>
      </c>
      <c r="AD1769" s="52">
        <v>0.81161296996520305</v>
      </c>
      <c r="AE1769" s="53">
        <v>7.6048401644974595E-21</v>
      </c>
      <c r="AF1769" s="7" t="str">
        <f t="shared" si="244"/>
        <v>SB</v>
      </c>
      <c r="AG1769" s="51">
        <v>0.249407187931629</v>
      </c>
      <c r="AH1769" s="52">
        <v>0.29978971495505602</v>
      </c>
      <c r="AI1769" s="52">
        <v>0.24103688681875901</v>
      </c>
      <c r="AJ1769" s="53">
        <v>0.209766210294553</v>
      </c>
      <c r="AK1769" s="44" t="str">
        <f t="shared" si="237"/>
        <v>NAO-</v>
      </c>
      <c r="AL1769" s="51">
        <v>0.45401937914946999</v>
      </c>
      <c r="AM1769" s="52">
        <v>0.53961062264489501</v>
      </c>
      <c r="AN1769" s="52">
        <v>6.3699982056343004E-3</v>
      </c>
      <c r="AO1769" s="53">
        <v>0</v>
      </c>
      <c r="AP1769" s="44" t="str">
        <f t="shared" si="238"/>
        <v>NAO-</v>
      </c>
    </row>
    <row r="1770" spans="1:42" x14ac:dyDescent="0.3">
      <c r="A1770" s="4">
        <v>35965</v>
      </c>
      <c r="B1770" s="5">
        <f t="shared" si="239"/>
        <v>1998</v>
      </c>
      <c r="C1770" s="6">
        <v>0</v>
      </c>
      <c r="D1770" s="7">
        <v>1</v>
      </c>
      <c r="E1770" s="7">
        <v>0</v>
      </c>
      <c r="F1770" s="8">
        <v>0</v>
      </c>
      <c r="G1770" s="44" t="str">
        <f t="shared" si="240"/>
        <v>NAO-</v>
      </c>
      <c r="H1770" s="51">
        <v>6.2122502073022499E-3</v>
      </c>
      <c r="I1770" s="52">
        <v>7.2121337794990199E-6</v>
      </c>
      <c r="J1770" s="52">
        <v>0.99342299286622404</v>
      </c>
      <c r="K1770" s="53">
        <v>3.57544792688125E-4</v>
      </c>
      <c r="L1770" s="7" t="str">
        <f t="shared" si="245"/>
        <v>SB</v>
      </c>
      <c r="M1770" s="51">
        <v>5.0260175653468497E-7</v>
      </c>
      <c r="N1770" s="52">
        <v>0.99981428414526696</v>
      </c>
      <c r="O1770" s="52">
        <v>1.69968477651564E-4</v>
      </c>
      <c r="P1770" s="53">
        <v>1.52447753195183E-5</v>
      </c>
      <c r="Q1770" s="7" t="str">
        <f t="shared" si="241"/>
        <v>NAO-</v>
      </c>
      <c r="R1770" s="6">
        <v>0</v>
      </c>
      <c r="S1770" s="7">
        <v>1</v>
      </c>
      <c r="T1770" s="7">
        <v>0</v>
      </c>
      <c r="U1770" s="8">
        <v>0</v>
      </c>
      <c r="V1770" s="7" t="str">
        <f t="shared" si="242"/>
        <v>NAO-</v>
      </c>
      <c r="W1770" s="51">
        <v>6.4494653440326497E-49</v>
      </c>
      <c r="X1770" s="52">
        <v>3.44721678903014E-2</v>
      </c>
      <c r="Y1770" s="52">
        <v>0.96552783210969695</v>
      </c>
      <c r="Z1770" s="53">
        <v>3.9550576704693098E-23</v>
      </c>
      <c r="AA1770" s="7" t="str">
        <f t="shared" si="243"/>
        <v>SB</v>
      </c>
      <c r="AB1770" s="51">
        <v>1.33288768226993E-51</v>
      </c>
      <c r="AC1770" s="52">
        <v>2.3311683999975599E-2</v>
      </c>
      <c r="AD1770" s="52">
        <v>0.97668831600002204</v>
      </c>
      <c r="AE1770" s="53">
        <v>1.9400385561254701E-22</v>
      </c>
      <c r="AF1770" s="7" t="str">
        <f t="shared" si="244"/>
        <v>SB</v>
      </c>
      <c r="AG1770" s="51">
        <v>0.26627032174835602</v>
      </c>
      <c r="AH1770" s="52">
        <v>0.28574859203651798</v>
      </c>
      <c r="AI1770" s="52">
        <v>0.244389738759554</v>
      </c>
      <c r="AJ1770" s="53">
        <v>0.20359134745556901</v>
      </c>
      <c r="AK1770" s="44" t="str">
        <f t="shared" si="237"/>
        <v>NAO-</v>
      </c>
      <c r="AL1770" s="51">
        <v>0.47627351688520703</v>
      </c>
      <c r="AM1770" s="52">
        <v>0.41936349307488502</v>
      </c>
      <c r="AN1770" s="52">
        <v>0.104362990039907</v>
      </c>
      <c r="AO1770" s="53">
        <v>0</v>
      </c>
      <c r="AP1770" s="44" t="str">
        <f t="shared" si="238"/>
        <v>AL</v>
      </c>
    </row>
    <row r="1771" spans="1:42" x14ac:dyDescent="0.3">
      <c r="A1771" s="4">
        <v>35966</v>
      </c>
      <c r="B1771" s="5">
        <f t="shared" si="239"/>
        <v>1998</v>
      </c>
      <c r="C1771" s="6">
        <v>0</v>
      </c>
      <c r="D1771" s="7">
        <v>1</v>
      </c>
      <c r="E1771" s="7">
        <v>0</v>
      </c>
      <c r="F1771" s="8">
        <v>0</v>
      </c>
      <c r="G1771" s="44" t="str">
        <f t="shared" si="240"/>
        <v>NAO-</v>
      </c>
      <c r="H1771" s="51">
        <v>0.729792661242049</v>
      </c>
      <c r="I1771" s="52">
        <v>3.74436523286541E-20</v>
      </c>
      <c r="J1771" s="52">
        <v>0.26563215986845101</v>
      </c>
      <c r="K1771" s="53">
        <v>4.5751788894937001E-3</v>
      </c>
      <c r="L1771" s="7" t="str">
        <f t="shared" si="245"/>
        <v>AL</v>
      </c>
      <c r="M1771" s="51">
        <v>8.6502910446791398E-3</v>
      </c>
      <c r="N1771" s="52">
        <v>0.99068349766126296</v>
      </c>
      <c r="O1771" s="52">
        <v>2.8724135817078099E-4</v>
      </c>
      <c r="P1771" s="53">
        <v>3.7896993589866499E-4</v>
      </c>
      <c r="Q1771" s="7" t="str">
        <f t="shared" si="241"/>
        <v>NAO-</v>
      </c>
      <c r="R1771" s="6">
        <v>0</v>
      </c>
      <c r="S1771" s="7">
        <v>1</v>
      </c>
      <c r="T1771" s="7">
        <v>0</v>
      </c>
      <c r="U1771" s="8">
        <v>0</v>
      </c>
      <c r="V1771" s="7" t="str">
        <f t="shared" si="242"/>
        <v>NAO-</v>
      </c>
      <c r="W1771" s="51">
        <v>8.7534416363355396E-56</v>
      </c>
      <c r="X1771" s="52">
        <v>1.7443613001661701E-5</v>
      </c>
      <c r="Y1771" s="52">
        <v>0.99998255638699995</v>
      </c>
      <c r="Z1771" s="53">
        <v>1.1145839348692601E-21</v>
      </c>
      <c r="AA1771" s="7" t="str">
        <f t="shared" si="243"/>
        <v>SB</v>
      </c>
      <c r="AB1771" s="51">
        <v>1.8880564151381399E-58</v>
      </c>
      <c r="AC1771" s="52">
        <v>4.0545297151109903E-6</v>
      </c>
      <c r="AD1771" s="52">
        <v>0.99999594547028403</v>
      </c>
      <c r="AE1771" s="53">
        <v>4.6204932836998099E-21</v>
      </c>
      <c r="AF1771" s="7" t="str">
        <f t="shared" si="244"/>
        <v>SB</v>
      </c>
      <c r="AG1771" s="51">
        <v>0.27144397486254301</v>
      </c>
      <c r="AH1771" s="52">
        <v>0.27327611572949401</v>
      </c>
      <c r="AI1771" s="52">
        <v>0.24900065289385001</v>
      </c>
      <c r="AJ1771" s="53">
        <v>0.206279256514111</v>
      </c>
      <c r="AK1771" s="44" t="str">
        <f t="shared" si="237"/>
        <v>NAO-</v>
      </c>
      <c r="AL1771" s="51">
        <v>0.50146273678051601</v>
      </c>
      <c r="AM1771" s="52">
        <v>0.379982447158633</v>
      </c>
      <c r="AN1771" s="52">
        <v>0.118554816060849</v>
      </c>
      <c r="AO1771" s="53">
        <v>0</v>
      </c>
      <c r="AP1771" s="44" t="str">
        <f t="shared" si="238"/>
        <v>AL</v>
      </c>
    </row>
    <row r="1772" spans="1:42" x14ac:dyDescent="0.3">
      <c r="A1772" s="4">
        <v>35967</v>
      </c>
      <c r="B1772" s="5">
        <f t="shared" si="239"/>
        <v>1998</v>
      </c>
      <c r="C1772" s="6">
        <v>0</v>
      </c>
      <c r="D1772" s="7">
        <v>1</v>
      </c>
      <c r="E1772" s="7">
        <v>0</v>
      </c>
      <c r="F1772" s="8">
        <v>0</v>
      </c>
      <c r="G1772" s="44" t="str">
        <f t="shared" si="240"/>
        <v>NAO-</v>
      </c>
      <c r="H1772" s="51">
        <v>0.948257669345277</v>
      </c>
      <c r="I1772" s="52">
        <v>1.29530465237934E-26</v>
      </c>
      <c r="J1772" s="52">
        <v>5.1337087700791199E-2</v>
      </c>
      <c r="K1772" s="53">
        <v>4.05242953918102E-4</v>
      </c>
      <c r="L1772" s="7" t="str">
        <f t="shared" si="245"/>
        <v>AL</v>
      </c>
      <c r="M1772" s="51">
        <v>0.77002849653494398</v>
      </c>
      <c r="N1772" s="52">
        <v>0.229662462881524</v>
      </c>
      <c r="O1772" s="52">
        <v>2.5662582367237598E-4</v>
      </c>
      <c r="P1772" s="53">
        <v>5.2414759867718603E-5</v>
      </c>
      <c r="Q1772" s="7" t="str">
        <f t="shared" si="241"/>
        <v>AL</v>
      </c>
      <c r="R1772" s="6">
        <v>0</v>
      </c>
      <c r="S1772" s="7">
        <v>1</v>
      </c>
      <c r="T1772" s="7">
        <v>0</v>
      </c>
      <c r="U1772" s="8">
        <v>0</v>
      </c>
      <c r="V1772" s="7" t="str">
        <f t="shared" si="242"/>
        <v>NAO-</v>
      </c>
      <c r="W1772" s="51">
        <v>6.8903671301935603E-59</v>
      </c>
      <c r="X1772" s="52">
        <v>3.0419076121489102E-7</v>
      </c>
      <c r="Y1772" s="52">
        <v>0.99999969580923997</v>
      </c>
      <c r="Z1772" s="53">
        <v>2.0413626304028001E-21</v>
      </c>
      <c r="AA1772" s="7" t="str">
        <f t="shared" si="243"/>
        <v>SB</v>
      </c>
      <c r="AB1772" s="51">
        <v>4.5021880793665004E-59</v>
      </c>
      <c r="AC1772" s="52">
        <v>8.1513827689399499E-8</v>
      </c>
      <c r="AD1772" s="52">
        <v>0.99999991848617098</v>
      </c>
      <c r="AE1772" s="53">
        <v>1.2587263507542901E-20</v>
      </c>
      <c r="AF1772" s="7" t="str">
        <f t="shared" si="244"/>
        <v>SB</v>
      </c>
      <c r="AG1772" s="51">
        <v>0.27025088162590599</v>
      </c>
      <c r="AH1772" s="52">
        <v>0.25214534550996698</v>
      </c>
      <c r="AI1772" s="52">
        <v>0.25042809295013801</v>
      </c>
      <c r="AJ1772" s="53">
        <v>0.22717567991398799</v>
      </c>
      <c r="AK1772" s="44" t="str">
        <f t="shared" si="237"/>
        <v>AL</v>
      </c>
      <c r="AL1772" s="51">
        <v>0.633463035019455</v>
      </c>
      <c r="AM1772" s="52">
        <v>0.28775815624064599</v>
      </c>
      <c r="AN1772" s="52">
        <v>0</v>
      </c>
      <c r="AO1772" s="53">
        <v>7.8778808739898204E-2</v>
      </c>
      <c r="AP1772" s="44" t="str">
        <f t="shared" si="238"/>
        <v>AL</v>
      </c>
    </row>
    <row r="1773" spans="1:42" x14ac:dyDescent="0.3">
      <c r="A1773" s="4">
        <v>35968</v>
      </c>
      <c r="B1773" s="5">
        <f t="shared" si="239"/>
        <v>1998</v>
      </c>
      <c r="C1773" s="6">
        <v>0</v>
      </c>
      <c r="D1773" s="7">
        <v>1</v>
      </c>
      <c r="E1773" s="7">
        <v>0</v>
      </c>
      <c r="F1773" s="8">
        <v>0</v>
      </c>
      <c r="G1773" s="44" t="str">
        <f t="shared" si="240"/>
        <v>NAO-</v>
      </c>
      <c r="H1773" s="51">
        <v>0.99903298543811203</v>
      </c>
      <c r="I1773" s="52">
        <v>4.7782777437229397E-18</v>
      </c>
      <c r="J1773" s="52">
        <v>8.6542310400841097E-4</v>
      </c>
      <c r="K1773" s="53">
        <v>1.0159145787137001E-4</v>
      </c>
      <c r="L1773" s="7" t="str">
        <f t="shared" si="245"/>
        <v>AL</v>
      </c>
      <c r="M1773" s="51">
        <v>0.98927762261750296</v>
      </c>
      <c r="N1773" s="52">
        <v>1.05520735361306E-2</v>
      </c>
      <c r="O1773" s="52">
        <v>1.551667936271E-4</v>
      </c>
      <c r="P1773" s="53">
        <v>1.5137052748470299E-5</v>
      </c>
      <c r="Q1773" s="7" t="str">
        <f t="shared" si="241"/>
        <v>AL</v>
      </c>
      <c r="R1773" s="6">
        <v>0</v>
      </c>
      <c r="S1773" s="7">
        <v>1</v>
      </c>
      <c r="T1773" s="7">
        <v>0</v>
      </c>
      <c r="U1773" s="8">
        <v>0</v>
      </c>
      <c r="V1773" s="7" t="str">
        <f t="shared" si="242"/>
        <v>NAO-</v>
      </c>
      <c r="W1773" s="51">
        <v>2.0507884659334199E-35</v>
      </c>
      <c r="X1773" s="52">
        <v>2.4969947413116899E-4</v>
      </c>
      <c r="Y1773" s="52">
        <v>0.99975030052525304</v>
      </c>
      <c r="Z1773" s="53">
        <v>6.1559658375792E-13</v>
      </c>
      <c r="AA1773" s="7" t="str">
        <f t="shared" si="243"/>
        <v>SB</v>
      </c>
      <c r="AB1773" s="51">
        <v>6.9340479835585899E-35</v>
      </c>
      <c r="AC1773" s="52">
        <v>1.8584553634474999E-4</v>
      </c>
      <c r="AD1773" s="52">
        <v>0.999814154460822</v>
      </c>
      <c r="AE1773" s="53">
        <v>2.8340915885060901E-12</v>
      </c>
      <c r="AF1773" s="7" t="str">
        <f t="shared" si="244"/>
        <v>SB</v>
      </c>
      <c r="AG1773" s="51">
        <v>0.27059263608123102</v>
      </c>
      <c r="AH1773" s="52">
        <v>0.24120491056326601</v>
      </c>
      <c r="AI1773" s="52">
        <v>0.24334011146152201</v>
      </c>
      <c r="AJ1773" s="53">
        <v>0.24486234189397901</v>
      </c>
      <c r="AK1773" s="44" t="str">
        <f t="shared" si="237"/>
        <v>AL</v>
      </c>
      <c r="AL1773" s="51">
        <v>0.54518301610541697</v>
      </c>
      <c r="AM1773" s="52">
        <v>0.19560761346998501</v>
      </c>
      <c r="AN1773" s="52">
        <v>0</v>
      </c>
      <c r="AO1773" s="53">
        <v>0.25920937042459702</v>
      </c>
      <c r="AP1773" s="44" t="str">
        <f t="shared" si="238"/>
        <v>AL</v>
      </c>
    </row>
    <row r="1774" spans="1:42" x14ac:dyDescent="0.3">
      <c r="A1774" s="4">
        <v>35969</v>
      </c>
      <c r="B1774" s="5">
        <f t="shared" si="239"/>
        <v>1998</v>
      </c>
      <c r="C1774" s="6">
        <v>1</v>
      </c>
      <c r="D1774" s="7">
        <v>0</v>
      </c>
      <c r="E1774" s="7">
        <v>0</v>
      </c>
      <c r="F1774" s="8">
        <v>0</v>
      </c>
      <c r="G1774" s="44" t="str">
        <f t="shared" si="240"/>
        <v>AL</v>
      </c>
      <c r="H1774" s="51">
        <v>0.57676129474100002</v>
      </c>
      <c r="I1774" s="52">
        <v>2.4719025116799798E-10</v>
      </c>
      <c r="J1774" s="52">
        <v>2.3797664463840601E-3</v>
      </c>
      <c r="K1774" s="53">
        <v>0.42085893856541901</v>
      </c>
      <c r="L1774" s="7" t="str">
        <f t="shared" si="245"/>
        <v>AL</v>
      </c>
      <c r="M1774" s="51">
        <v>0.38779988258878401</v>
      </c>
      <c r="N1774" s="52">
        <v>4.9987120996188399E-2</v>
      </c>
      <c r="O1774" s="52">
        <v>2.6144022961612098E-4</v>
      </c>
      <c r="P1774" s="53">
        <v>0.56195155618541504</v>
      </c>
      <c r="Q1774" s="7" t="str">
        <f t="shared" si="241"/>
        <v>Zonal</v>
      </c>
      <c r="R1774" s="6">
        <v>0</v>
      </c>
      <c r="S1774" s="7">
        <v>1</v>
      </c>
      <c r="T1774" s="7">
        <v>0</v>
      </c>
      <c r="U1774" s="8">
        <v>0</v>
      </c>
      <c r="V1774" s="7" t="str">
        <f t="shared" si="242"/>
        <v>NAO-</v>
      </c>
      <c r="W1774" s="51">
        <v>2.5396777344894301E-18</v>
      </c>
      <c r="X1774" s="52">
        <v>9.5883466586643203E-3</v>
      </c>
      <c r="Y1774" s="52">
        <v>0.99040595611654503</v>
      </c>
      <c r="Z1774" s="53">
        <v>5.6972247891934999E-6</v>
      </c>
      <c r="AA1774" s="7" t="str">
        <f t="shared" si="243"/>
        <v>SB</v>
      </c>
      <c r="AB1774" s="51">
        <v>1.62940242810183E-18</v>
      </c>
      <c r="AC1774" s="52">
        <v>8.3869350530448392E-3</v>
      </c>
      <c r="AD1774" s="52">
        <v>0.99159907376078604</v>
      </c>
      <c r="AE1774" s="53">
        <v>1.3991186169213099E-5</v>
      </c>
      <c r="AF1774" s="7" t="str">
        <f t="shared" si="244"/>
        <v>SB</v>
      </c>
      <c r="AG1774" s="51">
        <v>0.27924326516843301</v>
      </c>
      <c r="AH1774" s="52">
        <v>0.238975451480784</v>
      </c>
      <c r="AI1774" s="52">
        <v>0.23051513170583901</v>
      </c>
      <c r="AJ1774" s="53">
        <v>0.25126615164494198</v>
      </c>
      <c r="AK1774" s="44" t="str">
        <f t="shared" si="237"/>
        <v>AL</v>
      </c>
      <c r="AL1774" s="51">
        <v>0.49336495282304799</v>
      </c>
      <c r="AM1774" s="52">
        <v>0.21146374690953099</v>
      </c>
      <c r="AN1774" s="52">
        <v>0</v>
      </c>
      <c r="AO1774" s="53">
        <v>0.29517130026742</v>
      </c>
      <c r="AP1774" s="44" t="str">
        <f t="shared" si="238"/>
        <v>AL</v>
      </c>
    </row>
    <row r="1775" spans="1:42" x14ac:dyDescent="0.3">
      <c r="A1775" s="4">
        <v>35970</v>
      </c>
      <c r="B1775" s="5">
        <f t="shared" si="239"/>
        <v>1998</v>
      </c>
      <c r="C1775" s="6">
        <v>1</v>
      </c>
      <c r="D1775" s="7">
        <v>0</v>
      </c>
      <c r="E1775" s="7">
        <v>0</v>
      </c>
      <c r="F1775" s="8">
        <v>0</v>
      </c>
      <c r="G1775" s="44" t="str">
        <f t="shared" si="240"/>
        <v>AL</v>
      </c>
      <c r="H1775" s="51">
        <v>0.57120823205711202</v>
      </c>
      <c r="I1775" s="52">
        <v>2.9183186453160801E-8</v>
      </c>
      <c r="J1775" s="52">
        <v>3.1780165324009802E-3</v>
      </c>
      <c r="K1775" s="53">
        <v>0.42561372222730298</v>
      </c>
      <c r="L1775" s="7" t="str">
        <f t="shared" si="245"/>
        <v>AL</v>
      </c>
      <c r="M1775" s="51">
        <v>0.13094311564877301</v>
      </c>
      <c r="N1775" s="52">
        <v>2.7169704167028599E-2</v>
      </c>
      <c r="O1775" s="52">
        <v>1.21773229062937E-4</v>
      </c>
      <c r="P1775" s="53">
        <v>0.84176540695514501</v>
      </c>
      <c r="Q1775" s="7" t="str">
        <f t="shared" si="241"/>
        <v>Zonal</v>
      </c>
      <c r="R1775" s="6">
        <v>0</v>
      </c>
      <c r="S1775" s="7">
        <v>1</v>
      </c>
      <c r="T1775" s="7">
        <v>0</v>
      </c>
      <c r="U1775" s="8">
        <v>0</v>
      </c>
      <c r="V1775" s="7" t="str">
        <f t="shared" si="242"/>
        <v>NAO-</v>
      </c>
      <c r="W1775" s="51">
        <v>2.28644825693665E-19</v>
      </c>
      <c r="X1775" s="52">
        <v>1.01287492755696E-4</v>
      </c>
      <c r="Y1775" s="52">
        <v>0.99986705215543603</v>
      </c>
      <c r="Z1775" s="53">
        <v>3.16603518081904E-5</v>
      </c>
      <c r="AA1775" s="7" t="str">
        <f t="shared" si="243"/>
        <v>SB</v>
      </c>
      <c r="AB1775" s="51">
        <v>7.5387677145928296E-20</v>
      </c>
      <c r="AC1775" s="52">
        <v>6.61243244172252E-5</v>
      </c>
      <c r="AD1775" s="52">
        <v>0.99987213307766598</v>
      </c>
      <c r="AE1775" s="53">
        <v>6.1742597917040104E-5</v>
      </c>
      <c r="AF1775" s="7" t="str">
        <f t="shared" si="244"/>
        <v>SB</v>
      </c>
      <c r="AG1775" s="51">
        <v>0.27615726936657797</v>
      </c>
      <c r="AH1775" s="52">
        <v>0.24566072467112901</v>
      </c>
      <c r="AI1775" s="52">
        <v>0.22464948838649701</v>
      </c>
      <c r="AJ1775" s="53">
        <v>0.25353251757579398</v>
      </c>
      <c r="AK1775" s="44" t="str">
        <f t="shared" si="237"/>
        <v>AL</v>
      </c>
      <c r="AL1775" s="51">
        <v>0.43691086489168102</v>
      </c>
      <c r="AM1775" s="52">
        <v>0.25868199106995199</v>
      </c>
      <c r="AN1775" s="52">
        <v>0</v>
      </c>
      <c r="AO1775" s="53">
        <v>0.304407144038366</v>
      </c>
      <c r="AP1775" s="44" t="str">
        <f t="shared" si="238"/>
        <v>AL</v>
      </c>
    </row>
    <row r="1776" spans="1:42" x14ac:dyDescent="0.3">
      <c r="A1776" s="4">
        <v>35971</v>
      </c>
      <c r="B1776" s="5">
        <f t="shared" si="239"/>
        <v>1998</v>
      </c>
      <c r="C1776" s="6">
        <v>0</v>
      </c>
      <c r="D1776" s="7">
        <v>1</v>
      </c>
      <c r="E1776" s="7">
        <v>0</v>
      </c>
      <c r="F1776" s="8">
        <v>0</v>
      </c>
      <c r="G1776" s="44" t="str">
        <f t="shared" si="240"/>
        <v>NAO-</v>
      </c>
      <c r="H1776" s="51">
        <v>0.97171808093818002</v>
      </c>
      <c r="I1776" s="52">
        <v>2.2085534419986899E-4</v>
      </c>
      <c r="J1776" s="52">
        <v>4.4932439077913404E-3</v>
      </c>
      <c r="K1776" s="53">
        <v>2.3567819809837E-2</v>
      </c>
      <c r="L1776" s="7" t="str">
        <f t="shared" si="245"/>
        <v>AL</v>
      </c>
      <c r="M1776" s="51">
        <v>0.54551242462774596</v>
      </c>
      <c r="N1776" s="52">
        <v>0.43560337413466199</v>
      </c>
      <c r="O1776" s="52">
        <v>1.21988535433246E-4</v>
      </c>
      <c r="P1776" s="53">
        <v>1.8762212702151799E-2</v>
      </c>
      <c r="Q1776" s="7" t="str">
        <f t="shared" si="241"/>
        <v>AL</v>
      </c>
      <c r="R1776" s="6">
        <v>0</v>
      </c>
      <c r="S1776" s="7">
        <v>1</v>
      </c>
      <c r="T1776" s="7">
        <v>0</v>
      </c>
      <c r="U1776" s="8">
        <v>0</v>
      </c>
      <c r="V1776" s="7" t="str">
        <f t="shared" si="242"/>
        <v>NAO-</v>
      </c>
      <c r="W1776" s="51">
        <v>1.0945624422514499E-34</v>
      </c>
      <c r="X1776" s="52">
        <v>6.40815970997547E-3</v>
      </c>
      <c r="Y1776" s="52">
        <v>0.99359184029002201</v>
      </c>
      <c r="Z1776" s="53">
        <v>3.27190243226789E-15</v>
      </c>
      <c r="AA1776" s="7" t="str">
        <f t="shared" si="243"/>
        <v>SB</v>
      </c>
      <c r="AB1776" s="51">
        <v>1.7431658353015801E-35</v>
      </c>
      <c r="AC1776" s="52">
        <v>4.8708167259245896E-3</v>
      </c>
      <c r="AD1776" s="52">
        <v>0.99512918327406197</v>
      </c>
      <c r="AE1776" s="53">
        <v>1.3473909719605599E-14</v>
      </c>
      <c r="AF1776" s="7" t="str">
        <f t="shared" si="244"/>
        <v>SB</v>
      </c>
      <c r="AG1776" s="51">
        <v>0.28114887027049301</v>
      </c>
      <c r="AH1776" s="52">
        <v>0.27093121548489801</v>
      </c>
      <c r="AI1776" s="52">
        <v>0.21622642188590499</v>
      </c>
      <c r="AJ1776" s="53">
        <v>0.23169349235870301</v>
      </c>
      <c r="AK1776" s="44" t="str">
        <f t="shared" si="237"/>
        <v>AL</v>
      </c>
      <c r="AL1776" s="51">
        <v>0.43922968591360101</v>
      </c>
      <c r="AM1776" s="52">
        <v>0.34529852945992801</v>
      </c>
      <c r="AN1776" s="52">
        <v>0</v>
      </c>
      <c r="AO1776" s="53">
        <v>0.21547178462646899</v>
      </c>
      <c r="AP1776" s="44" t="str">
        <f t="shared" si="238"/>
        <v>AL</v>
      </c>
    </row>
    <row r="1777" spans="1:42" x14ac:dyDescent="0.3">
      <c r="A1777" s="4">
        <v>35972</v>
      </c>
      <c r="B1777" s="5">
        <f t="shared" si="239"/>
        <v>1998</v>
      </c>
      <c r="C1777" s="6">
        <v>0</v>
      </c>
      <c r="D1777" s="7">
        <v>1</v>
      </c>
      <c r="E1777" s="7">
        <v>0</v>
      </c>
      <c r="F1777" s="8">
        <v>0</v>
      </c>
      <c r="G1777" s="44" t="str">
        <f t="shared" si="240"/>
        <v>NAO-</v>
      </c>
      <c r="H1777" s="51">
        <v>2.1383763737946801E-2</v>
      </c>
      <c r="I1777" s="52">
        <v>0.97780172541270205</v>
      </c>
      <c r="J1777" s="52">
        <v>7.7012649346388802E-4</v>
      </c>
      <c r="K1777" s="53">
        <v>4.4384355898398399E-5</v>
      </c>
      <c r="L1777" s="7" t="str">
        <f t="shared" si="245"/>
        <v>NAO-</v>
      </c>
      <c r="M1777" s="51">
        <v>0.18632618328183201</v>
      </c>
      <c r="N1777" s="52">
        <v>0.81254811721654996</v>
      </c>
      <c r="O1777" s="52">
        <v>6.5091410699060295E-4</v>
      </c>
      <c r="P1777" s="53">
        <v>4.74785394631705E-4</v>
      </c>
      <c r="Q1777" s="7" t="str">
        <f t="shared" si="241"/>
        <v>NAO-</v>
      </c>
      <c r="R1777" s="6">
        <v>0</v>
      </c>
      <c r="S1777" s="7">
        <v>1</v>
      </c>
      <c r="T1777" s="7">
        <v>0</v>
      </c>
      <c r="U1777" s="8">
        <v>0</v>
      </c>
      <c r="V1777" s="7" t="str">
        <f t="shared" si="242"/>
        <v>NAO-</v>
      </c>
      <c r="W1777" s="51">
        <v>7.7062912288287005E-32</v>
      </c>
      <c r="X1777" s="52">
        <v>0.91184433403170095</v>
      </c>
      <c r="Y1777" s="52">
        <v>8.8155665968300198E-2</v>
      </c>
      <c r="Z1777" s="53">
        <v>8.8125849017170201E-18</v>
      </c>
      <c r="AA1777" s="7" t="str">
        <f t="shared" si="243"/>
        <v>NAO-</v>
      </c>
      <c r="AB1777" s="51">
        <v>8.2007389395828296E-33</v>
      </c>
      <c r="AC1777" s="52">
        <v>0.91603614256871102</v>
      </c>
      <c r="AD1777" s="52">
        <v>8.3963857431290007E-2</v>
      </c>
      <c r="AE1777" s="53">
        <v>3.15455154180614E-17</v>
      </c>
      <c r="AF1777" s="7" t="str">
        <f t="shared" si="244"/>
        <v>NAO-</v>
      </c>
      <c r="AG1777" s="51">
        <v>0.28872971654957602</v>
      </c>
      <c r="AH1777" s="52">
        <v>0.303216390291704</v>
      </c>
      <c r="AI1777" s="52">
        <v>0.20164954126395601</v>
      </c>
      <c r="AJ1777" s="53">
        <v>0.206404351894762</v>
      </c>
      <c r="AK1777" s="44" t="str">
        <f t="shared" si="237"/>
        <v>NAO-</v>
      </c>
      <c r="AL1777" s="51">
        <v>0.45159157457258797</v>
      </c>
      <c r="AM1777" s="52">
        <v>0.42133434085828497</v>
      </c>
      <c r="AN1777" s="52">
        <v>0</v>
      </c>
      <c r="AO1777" s="53">
        <v>0.127074084569125</v>
      </c>
      <c r="AP1777" s="44" t="str">
        <f t="shared" si="238"/>
        <v>AL</v>
      </c>
    </row>
    <row r="1778" spans="1:42" x14ac:dyDescent="0.3">
      <c r="A1778" s="4">
        <v>35973</v>
      </c>
      <c r="B1778" s="5">
        <f t="shared" si="239"/>
        <v>1998</v>
      </c>
      <c r="C1778" s="6">
        <v>0</v>
      </c>
      <c r="D1778" s="7">
        <v>1</v>
      </c>
      <c r="E1778" s="7">
        <v>0</v>
      </c>
      <c r="F1778" s="8">
        <v>0</v>
      </c>
      <c r="G1778" s="44" t="str">
        <f t="shared" si="240"/>
        <v>NAO-</v>
      </c>
      <c r="H1778" s="51">
        <v>0.169512840410594</v>
      </c>
      <c r="I1778" s="52">
        <v>0.137936172561301</v>
      </c>
      <c r="J1778" s="52">
        <v>0.69228703582746698</v>
      </c>
      <c r="K1778" s="53">
        <v>2.6395120062863101E-4</v>
      </c>
      <c r="L1778" s="7" t="str">
        <f t="shared" si="245"/>
        <v>SB</v>
      </c>
      <c r="M1778" s="51">
        <v>1.6985549639968001E-2</v>
      </c>
      <c r="N1778" s="52">
        <v>0.96622014257940403</v>
      </c>
      <c r="O1778" s="52">
        <v>1.67781919772951E-2</v>
      </c>
      <c r="P1778" s="53">
        <v>1.6115803341695999E-5</v>
      </c>
      <c r="Q1778" s="7" t="str">
        <f t="shared" si="241"/>
        <v>NAO-</v>
      </c>
      <c r="R1778" s="6">
        <v>0</v>
      </c>
      <c r="S1778" s="7">
        <v>1</v>
      </c>
      <c r="T1778" s="7">
        <v>0</v>
      </c>
      <c r="U1778" s="8">
        <v>0</v>
      </c>
      <c r="V1778" s="7" t="str">
        <f t="shared" si="242"/>
        <v>NAO-</v>
      </c>
      <c r="W1778" s="51">
        <v>1.04848186862101E-19</v>
      </c>
      <c r="X1778" s="52">
        <v>0.94570385804800405</v>
      </c>
      <c r="Y1778" s="52">
        <v>5.42961419098799E-2</v>
      </c>
      <c r="Z1778" s="53">
        <v>4.2114591900005301E-11</v>
      </c>
      <c r="AA1778" s="7" t="str">
        <f t="shared" si="243"/>
        <v>NAO-</v>
      </c>
      <c r="AB1778" s="51">
        <v>3.0937667092157702E-20</v>
      </c>
      <c r="AC1778" s="52">
        <v>0.94456743866406301</v>
      </c>
      <c r="AD1778" s="52">
        <v>5.5432561233245498E-2</v>
      </c>
      <c r="AE1778" s="53">
        <v>1.02689962915914E-10</v>
      </c>
      <c r="AF1778" s="7" t="str">
        <f t="shared" si="244"/>
        <v>NAO-</v>
      </c>
      <c r="AG1778" s="51">
        <v>0.26866812129729101</v>
      </c>
      <c r="AH1778" s="52">
        <v>0.32630905837850099</v>
      </c>
      <c r="AI1778" s="52">
        <v>0.20566871926017899</v>
      </c>
      <c r="AJ1778" s="53">
        <v>0.19935410106402601</v>
      </c>
      <c r="AK1778" s="44" t="str">
        <f t="shared" si="237"/>
        <v>NAO-</v>
      </c>
      <c r="AL1778" s="51">
        <v>0.429910260377525</v>
      </c>
      <c r="AM1778" s="52">
        <v>0.51934043587816603</v>
      </c>
      <c r="AN1778" s="52">
        <v>0</v>
      </c>
      <c r="AO1778" s="53">
        <v>5.0749303744308298E-2</v>
      </c>
      <c r="AP1778" s="44" t="str">
        <f t="shared" si="238"/>
        <v>NAO-</v>
      </c>
    </row>
    <row r="1779" spans="1:42" x14ac:dyDescent="0.3">
      <c r="A1779" s="4">
        <v>35974</v>
      </c>
      <c r="B1779" s="5">
        <f t="shared" si="239"/>
        <v>1998</v>
      </c>
      <c r="C1779" s="6">
        <v>0</v>
      </c>
      <c r="D1779" s="7">
        <v>1</v>
      </c>
      <c r="E1779" s="7">
        <v>0</v>
      </c>
      <c r="F1779" s="8">
        <v>0</v>
      </c>
      <c r="G1779" s="44" t="str">
        <f t="shared" si="240"/>
        <v>NAO-</v>
      </c>
      <c r="H1779" s="51">
        <v>7.0614800350809498E-2</v>
      </c>
      <c r="I1779" s="52">
        <v>3.7260100714792901E-17</v>
      </c>
      <c r="J1779" s="52">
        <v>0.92925796447596498</v>
      </c>
      <c r="K1779" s="53">
        <v>1.2723517323879501E-4</v>
      </c>
      <c r="L1779" s="7" t="str">
        <f t="shared" si="245"/>
        <v>SB</v>
      </c>
      <c r="M1779" s="51">
        <v>2.1241631401733999E-3</v>
      </c>
      <c r="N1779" s="52">
        <v>0.98577202949373799</v>
      </c>
      <c r="O1779" s="52">
        <v>1.2101512982281201E-2</v>
      </c>
      <c r="P1779" s="53">
        <v>2.2943837967702E-6</v>
      </c>
      <c r="Q1779" s="7" t="str">
        <f t="shared" si="241"/>
        <v>NAO-</v>
      </c>
      <c r="R1779" s="6">
        <v>0</v>
      </c>
      <c r="S1779" s="7">
        <v>1</v>
      </c>
      <c r="T1779" s="7">
        <v>0</v>
      </c>
      <c r="U1779" s="8">
        <v>0</v>
      </c>
      <c r="V1779" s="7" t="str">
        <f t="shared" si="242"/>
        <v>NAO-</v>
      </c>
      <c r="W1779" s="51">
        <v>6.5619653772304905E-29</v>
      </c>
      <c r="X1779" s="52">
        <v>0.43146032987229499</v>
      </c>
      <c r="Y1779" s="52">
        <v>0.56853967012767104</v>
      </c>
      <c r="Z1779" s="53">
        <v>3.21998681915206E-14</v>
      </c>
      <c r="AA1779" s="7" t="str">
        <f t="shared" si="243"/>
        <v>SB</v>
      </c>
      <c r="AB1779" s="51">
        <v>3.3422474044138601E-30</v>
      </c>
      <c r="AC1779" s="52">
        <v>0.40147055838614498</v>
      </c>
      <c r="AD1779" s="52">
        <v>0.59852944161377597</v>
      </c>
      <c r="AE1779" s="53">
        <v>7.8071022132149204E-14</v>
      </c>
      <c r="AF1779" s="7" t="str">
        <f t="shared" si="244"/>
        <v>SB</v>
      </c>
      <c r="AG1779" s="51">
        <v>0.24397706321146201</v>
      </c>
      <c r="AH1779" s="52">
        <v>0.33324710717278</v>
      </c>
      <c r="AI1779" s="52">
        <v>0.22056348558420999</v>
      </c>
      <c r="AJ1779" s="53">
        <v>0.202212344031546</v>
      </c>
      <c r="AK1779" s="44" t="str">
        <f t="shared" si="237"/>
        <v>NAO-</v>
      </c>
      <c r="AL1779" s="51">
        <v>0.35601210569200298</v>
      </c>
      <c r="AM1779" s="52">
        <v>0.61995111162844796</v>
      </c>
      <c r="AN1779" s="52">
        <v>2.40367826795484E-2</v>
      </c>
      <c r="AO1779" s="53">
        <v>0</v>
      </c>
      <c r="AP1779" s="44" t="str">
        <f t="shared" si="238"/>
        <v>NAO-</v>
      </c>
    </row>
    <row r="1780" spans="1:42" x14ac:dyDescent="0.3">
      <c r="A1780" s="4">
        <v>35975</v>
      </c>
      <c r="B1780" s="5">
        <f t="shared" si="239"/>
        <v>1998</v>
      </c>
      <c r="C1780" s="6">
        <v>0</v>
      </c>
      <c r="D1780" s="7">
        <v>1</v>
      </c>
      <c r="E1780" s="7">
        <v>0</v>
      </c>
      <c r="F1780" s="8">
        <v>0</v>
      </c>
      <c r="G1780" s="44" t="str">
        <f t="shared" si="240"/>
        <v>NAO-</v>
      </c>
      <c r="H1780" s="51">
        <v>0.73283021232815704</v>
      </c>
      <c r="I1780" s="52">
        <v>2.03577269374603E-11</v>
      </c>
      <c r="J1780" s="52">
        <v>0.26716050281023601</v>
      </c>
      <c r="K1780" s="53">
        <v>9.2848412569157402E-6</v>
      </c>
      <c r="L1780" s="7" t="str">
        <f t="shared" si="245"/>
        <v>AL</v>
      </c>
      <c r="M1780" s="51">
        <v>4.8716445417916601E-2</v>
      </c>
      <c r="N1780" s="52">
        <v>0.94943708104632496</v>
      </c>
      <c r="O1780" s="52">
        <v>1.84603945837129E-3</v>
      </c>
      <c r="P1780" s="53">
        <v>4.34077396849085E-7</v>
      </c>
      <c r="Q1780" s="7" t="str">
        <f t="shared" si="241"/>
        <v>NAO-</v>
      </c>
      <c r="R1780" s="6">
        <v>0</v>
      </c>
      <c r="S1780" s="7">
        <v>1</v>
      </c>
      <c r="T1780" s="7">
        <v>0</v>
      </c>
      <c r="U1780" s="8">
        <v>0</v>
      </c>
      <c r="V1780" s="7" t="str">
        <f t="shared" si="242"/>
        <v>NAO-</v>
      </c>
      <c r="W1780" s="51">
        <v>7.4330811684985898E-31</v>
      </c>
      <c r="X1780" s="52">
        <v>0.546147092830644</v>
      </c>
      <c r="Y1780" s="52">
        <v>0.453852907169353</v>
      </c>
      <c r="Z1780" s="53">
        <v>1.2816058930195301E-15</v>
      </c>
      <c r="AA1780" s="7" t="str">
        <f t="shared" si="243"/>
        <v>NAO-</v>
      </c>
      <c r="AB1780" s="51">
        <v>3.9893300936356202E-32</v>
      </c>
      <c r="AC1780" s="52">
        <v>0.50882075856275999</v>
      </c>
      <c r="AD1780" s="52">
        <v>0.49117924143723501</v>
      </c>
      <c r="AE1780" s="53">
        <v>3.3748187093499701E-15</v>
      </c>
      <c r="AF1780" s="7" t="str">
        <f t="shared" si="244"/>
        <v>NAO-</v>
      </c>
      <c r="AG1780" s="51">
        <v>0.244669146534333</v>
      </c>
      <c r="AH1780" s="52">
        <v>0.31888545431641402</v>
      </c>
      <c r="AI1780" s="52">
        <v>0.228927749919482</v>
      </c>
      <c r="AJ1780" s="53">
        <v>0.20751764922977001</v>
      </c>
      <c r="AK1780" s="44" t="str">
        <f t="shared" si="237"/>
        <v>NAO-</v>
      </c>
      <c r="AL1780" s="51">
        <v>0.33588709677419298</v>
      </c>
      <c r="AM1780" s="52">
        <v>0.59389400921658897</v>
      </c>
      <c r="AN1780" s="52">
        <v>7.0218894009216506E-2</v>
      </c>
      <c r="AO1780" s="53">
        <v>0</v>
      </c>
      <c r="AP1780" s="44" t="str">
        <f t="shared" si="238"/>
        <v>NAO-</v>
      </c>
    </row>
    <row r="1781" spans="1:42" x14ac:dyDescent="0.3">
      <c r="A1781" s="4">
        <v>35976</v>
      </c>
      <c r="B1781" s="5">
        <f t="shared" si="239"/>
        <v>1998</v>
      </c>
      <c r="C1781" s="6">
        <v>0</v>
      </c>
      <c r="D1781" s="7">
        <v>1</v>
      </c>
      <c r="E1781" s="7">
        <v>0</v>
      </c>
      <c r="F1781" s="8">
        <v>0</v>
      </c>
      <c r="G1781" s="44" t="str">
        <f t="shared" si="240"/>
        <v>NAO-</v>
      </c>
      <c r="H1781" s="51">
        <v>0.57210216599820496</v>
      </c>
      <c r="I1781" s="52">
        <v>2.8274144779305501E-17</v>
      </c>
      <c r="J1781" s="52">
        <v>0.42667482755838299</v>
      </c>
      <c r="K1781" s="53">
        <v>1.22300644341098E-3</v>
      </c>
      <c r="L1781" s="7" t="str">
        <f t="shared" si="245"/>
        <v>AL</v>
      </c>
      <c r="M1781" s="51">
        <v>0.331521334141549</v>
      </c>
      <c r="N1781" s="52">
        <v>0.27214649674167402</v>
      </c>
      <c r="O1781" s="52">
        <v>0.395007236880075</v>
      </c>
      <c r="P1781" s="53">
        <v>1.32493223670663E-3</v>
      </c>
      <c r="Q1781" s="7" t="str">
        <f t="shared" si="241"/>
        <v>SB</v>
      </c>
      <c r="R1781" s="6">
        <v>0</v>
      </c>
      <c r="S1781" s="7">
        <v>1</v>
      </c>
      <c r="T1781" s="7">
        <v>0</v>
      </c>
      <c r="U1781" s="8">
        <v>0</v>
      </c>
      <c r="V1781" s="7" t="str">
        <f t="shared" si="242"/>
        <v>NAO-</v>
      </c>
      <c r="W1781" s="51">
        <v>4.8399910770974901E-21</v>
      </c>
      <c r="X1781" s="52">
        <v>5.5656028612472701E-2</v>
      </c>
      <c r="Y1781" s="52">
        <v>0.94434391466075396</v>
      </c>
      <c r="Z1781" s="53">
        <v>5.67267736314202E-8</v>
      </c>
      <c r="AA1781" s="7" t="str">
        <f t="shared" si="243"/>
        <v>SB</v>
      </c>
      <c r="AB1781" s="51">
        <v>7.1071312755706696E-23</v>
      </c>
      <c r="AC1781" s="52">
        <v>4.9025330878540802E-2</v>
      </c>
      <c r="AD1781" s="52">
        <v>0.95097461629470603</v>
      </c>
      <c r="AE1781" s="53">
        <v>5.2826751280287501E-8</v>
      </c>
      <c r="AF1781" s="7" t="str">
        <f t="shared" si="244"/>
        <v>SB</v>
      </c>
      <c r="AG1781" s="51">
        <v>0.22227804357675701</v>
      </c>
      <c r="AH1781" s="52">
        <v>0.32570072828215602</v>
      </c>
      <c r="AI1781" s="52">
        <v>0.24204881492136601</v>
      </c>
      <c r="AJ1781" s="53">
        <v>0.20997241321971899</v>
      </c>
      <c r="AK1781" s="44" t="str">
        <f t="shared" si="237"/>
        <v>NAO-</v>
      </c>
      <c r="AL1781" s="51">
        <v>0.117494824016563</v>
      </c>
      <c r="AM1781" s="52">
        <v>0.68049393670511604</v>
      </c>
      <c r="AN1781" s="52">
        <v>0.20201123927831999</v>
      </c>
      <c r="AO1781" s="53">
        <v>0</v>
      </c>
      <c r="AP1781" s="44" t="str">
        <f t="shared" si="238"/>
        <v>NAO-</v>
      </c>
    </row>
    <row r="1782" spans="1:42" x14ac:dyDescent="0.3">
      <c r="A1782" s="4">
        <v>35977</v>
      </c>
      <c r="B1782" s="5">
        <f t="shared" si="239"/>
        <v>1998</v>
      </c>
      <c r="C1782" s="6">
        <v>0</v>
      </c>
      <c r="D1782" s="7">
        <v>0</v>
      </c>
      <c r="E1782" s="7">
        <v>1</v>
      </c>
      <c r="F1782" s="8">
        <v>0</v>
      </c>
      <c r="G1782" s="44" t="str">
        <f t="shared" si="240"/>
        <v>SB</v>
      </c>
      <c r="H1782" s="51">
        <v>5.5660478397075303E-2</v>
      </c>
      <c r="I1782" s="52">
        <v>3.1866358536571001E-20</v>
      </c>
      <c r="J1782" s="52">
        <v>0.184390086317297</v>
      </c>
      <c r="K1782" s="53">
        <v>0.75994943528562897</v>
      </c>
      <c r="L1782" s="7" t="str">
        <f t="shared" si="245"/>
        <v>Zonal</v>
      </c>
      <c r="M1782" s="51">
        <v>3.6464722722940402E-3</v>
      </c>
      <c r="N1782" s="52">
        <v>1.00383962009242E-3</v>
      </c>
      <c r="O1782" s="52">
        <v>0.95814394351875498</v>
      </c>
      <c r="P1782" s="53">
        <v>3.7205744588860702E-2</v>
      </c>
      <c r="Q1782" s="7" t="str">
        <f t="shared" si="241"/>
        <v>SB</v>
      </c>
      <c r="R1782" s="6">
        <v>0</v>
      </c>
      <c r="S1782" s="7">
        <v>0</v>
      </c>
      <c r="T1782" s="7">
        <v>0</v>
      </c>
      <c r="U1782" s="8">
        <v>1</v>
      </c>
      <c r="V1782" s="7" t="str">
        <f t="shared" si="242"/>
        <v>Zonal</v>
      </c>
      <c r="W1782" s="51">
        <v>3.3944424154804799E-16</v>
      </c>
      <c r="X1782" s="52">
        <v>1.69498999587896E-6</v>
      </c>
      <c r="Y1782" s="52">
        <v>0.57573940828451398</v>
      </c>
      <c r="Z1782" s="53">
        <v>0.424258896725487</v>
      </c>
      <c r="AA1782" s="7" t="str">
        <f t="shared" si="243"/>
        <v>SB</v>
      </c>
      <c r="AB1782" s="51">
        <v>1.6139214784996501E-19</v>
      </c>
      <c r="AC1782" s="52">
        <v>5.5009296073407796E-6</v>
      </c>
      <c r="AD1782" s="52">
        <v>0.72330411676669404</v>
      </c>
      <c r="AE1782" s="53">
        <v>0.27669038230369702</v>
      </c>
      <c r="AF1782" s="7" t="str">
        <f t="shared" si="244"/>
        <v>SB</v>
      </c>
      <c r="AG1782" s="51">
        <v>0.195329382497617</v>
      </c>
      <c r="AH1782" s="52">
        <v>0.32691785730279099</v>
      </c>
      <c r="AI1782" s="52">
        <v>0.26882952113578301</v>
      </c>
      <c r="AJ1782" s="53">
        <v>0.208923239063807</v>
      </c>
      <c r="AK1782" s="44" t="str">
        <f t="shared" si="237"/>
        <v>NAO-</v>
      </c>
      <c r="AL1782" s="51">
        <v>0</v>
      </c>
      <c r="AM1782" s="52">
        <v>0.496152255857924</v>
      </c>
      <c r="AN1782" s="52">
        <v>0.375537419663036</v>
      </c>
      <c r="AO1782" s="53">
        <v>0.12831032447903901</v>
      </c>
      <c r="AP1782" s="44" t="str">
        <f t="shared" si="238"/>
        <v>NAO-</v>
      </c>
    </row>
    <row r="1783" spans="1:42" x14ac:dyDescent="0.3">
      <c r="A1783" s="4">
        <v>35978</v>
      </c>
      <c r="B1783" s="5">
        <f t="shared" si="239"/>
        <v>1998</v>
      </c>
      <c r="C1783" s="6">
        <v>0</v>
      </c>
      <c r="D1783" s="7">
        <v>0</v>
      </c>
      <c r="E1783" s="7">
        <v>1</v>
      </c>
      <c r="F1783" s="8">
        <v>0</v>
      </c>
      <c r="G1783" s="44" t="str">
        <f t="shared" si="240"/>
        <v>SB</v>
      </c>
      <c r="H1783" s="51">
        <v>8.0228649291968503E-4</v>
      </c>
      <c r="I1783" s="52">
        <v>3.89337299179782E-16</v>
      </c>
      <c r="J1783" s="52">
        <v>2.8498955195526199E-2</v>
      </c>
      <c r="K1783" s="53">
        <v>0.97069875831156005</v>
      </c>
      <c r="L1783" s="7" t="str">
        <f t="shared" si="245"/>
        <v>Zonal</v>
      </c>
      <c r="M1783" s="51">
        <v>3.2551465537368902E-4</v>
      </c>
      <c r="N1783" s="52">
        <v>1.73318539107328E-4</v>
      </c>
      <c r="O1783" s="52">
        <v>0.73887881049649096</v>
      </c>
      <c r="P1783" s="53">
        <v>0.26062235630902397</v>
      </c>
      <c r="Q1783" s="7" t="str">
        <f t="shared" si="241"/>
        <v>SB</v>
      </c>
      <c r="R1783" s="6">
        <v>0</v>
      </c>
      <c r="S1783" s="7">
        <v>0</v>
      </c>
      <c r="T1783" s="7">
        <v>0</v>
      </c>
      <c r="U1783" s="8">
        <v>1</v>
      </c>
      <c r="V1783" s="7" t="str">
        <f t="shared" si="242"/>
        <v>Zonal</v>
      </c>
      <c r="W1783" s="51">
        <v>9.1835764038624605E-16</v>
      </c>
      <c r="X1783" s="52">
        <v>5.3738279414818897E-9</v>
      </c>
      <c r="Y1783" s="52">
        <v>0.167744538342674</v>
      </c>
      <c r="Z1783" s="53">
        <v>0.83225545628349595</v>
      </c>
      <c r="AA1783" s="7" t="str">
        <f t="shared" si="243"/>
        <v>Zonal</v>
      </c>
      <c r="AB1783" s="51">
        <v>4.82777121706679E-19</v>
      </c>
      <c r="AC1783" s="52">
        <v>4.4108385251560402E-8</v>
      </c>
      <c r="AD1783" s="52">
        <v>0.25241991649316398</v>
      </c>
      <c r="AE1783" s="53">
        <v>0.74758003939844997</v>
      </c>
      <c r="AF1783" s="7" t="str">
        <f t="shared" si="244"/>
        <v>Zonal</v>
      </c>
      <c r="AG1783" s="51">
        <v>0.19229856611924501</v>
      </c>
      <c r="AH1783" s="52">
        <v>0.27290229954498202</v>
      </c>
      <c r="AI1783" s="52">
        <v>0.28385712682767</v>
      </c>
      <c r="AJ1783" s="53">
        <v>0.25094200750810097</v>
      </c>
      <c r="AK1783" s="44" t="str">
        <f t="shared" si="237"/>
        <v>SB</v>
      </c>
      <c r="AL1783" s="51">
        <v>0</v>
      </c>
      <c r="AM1783" s="52">
        <v>0.34783594060425799</v>
      </c>
      <c r="AN1783" s="52">
        <v>0.37172079881090703</v>
      </c>
      <c r="AO1783" s="53">
        <v>0.28044326058483299</v>
      </c>
      <c r="AP1783" s="44" t="str">
        <f t="shared" si="238"/>
        <v>SB</v>
      </c>
    </row>
    <row r="1784" spans="1:42" x14ac:dyDescent="0.3">
      <c r="A1784" s="4">
        <v>35979</v>
      </c>
      <c r="B1784" s="5">
        <f t="shared" si="239"/>
        <v>1998</v>
      </c>
      <c r="C1784" s="6">
        <v>0</v>
      </c>
      <c r="D1784" s="7">
        <v>0</v>
      </c>
      <c r="E1784" s="7">
        <v>1</v>
      </c>
      <c r="F1784" s="8">
        <v>0</v>
      </c>
      <c r="G1784" s="44" t="str">
        <f t="shared" si="240"/>
        <v>SB</v>
      </c>
      <c r="H1784" s="51">
        <v>5.11259983197086E-3</v>
      </c>
      <c r="I1784" s="52">
        <v>1.1214792609956E-15</v>
      </c>
      <c r="J1784" s="52">
        <v>1.14231666826281E-2</v>
      </c>
      <c r="K1784" s="53">
        <v>0.98346423348541001</v>
      </c>
      <c r="L1784" s="7" t="str">
        <f t="shared" si="245"/>
        <v>Zonal</v>
      </c>
      <c r="M1784" s="51">
        <v>3.5851639314608803E-4</v>
      </c>
      <c r="N1784" s="52">
        <v>2.6628101904617698E-6</v>
      </c>
      <c r="O1784" s="52">
        <v>7.7702623646977803E-2</v>
      </c>
      <c r="P1784" s="53">
        <v>0.92193619714967601</v>
      </c>
      <c r="Q1784" s="7" t="str">
        <f t="shared" si="241"/>
        <v>Zonal</v>
      </c>
      <c r="R1784" s="6">
        <v>0</v>
      </c>
      <c r="S1784" s="7">
        <v>0</v>
      </c>
      <c r="T1784" s="7">
        <v>0</v>
      </c>
      <c r="U1784" s="8">
        <v>1</v>
      </c>
      <c r="V1784" s="7" t="str">
        <f t="shared" si="242"/>
        <v>Zonal</v>
      </c>
      <c r="W1784" s="51">
        <v>1.35534352902982E-14</v>
      </c>
      <c r="X1784" s="52">
        <v>1.6000098468085799E-9</v>
      </c>
      <c r="Y1784" s="52">
        <v>8.8289296691599795E-2</v>
      </c>
      <c r="Z1784" s="53">
        <v>0.91171070170837698</v>
      </c>
      <c r="AA1784" s="7" t="str">
        <f t="shared" si="243"/>
        <v>Zonal</v>
      </c>
      <c r="AB1784" s="51">
        <v>1.02027633308587E-17</v>
      </c>
      <c r="AC1784" s="52">
        <v>1.4936712390596599E-8</v>
      </c>
      <c r="AD1784" s="52">
        <v>0.117208300092113</v>
      </c>
      <c r="AE1784" s="53">
        <v>0.882791684971172</v>
      </c>
      <c r="AF1784" s="7" t="str">
        <f t="shared" si="244"/>
        <v>Zonal</v>
      </c>
      <c r="AG1784" s="51">
        <v>0.195272132035302</v>
      </c>
      <c r="AH1784" s="52">
        <v>0.23260812176736201</v>
      </c>
      <c r="AI1784" s="52">
        <v>0.27058307233196399</v>
      </c>
      <c r="AJ1784" s="53">
        <v>0.30153667386537097</v>
      </c>
      <c r="AK1784" s="44" t="str">
        <f t="shared" si="237"/>
        <v>Zonal</v>
      </c>
      <c r="AL1784" s="51">
        <v>0</v>
      </c>
      <c r="AM1784" s="52">
        <v>0.252193122586652</v>
      </c>
      <c r="AN1784" s="52">
        <v>0.35102437005729598</v>
      </c>
      <c r="AO1784" s="53">
        <v>0.39678250735605097</v>
      </c>
      <c r="AP1784" s="44" t="str">
        <f t="shared" si="238"/>
        <v>Zonal</v>
      </c>
    </row>
    <row r="1785" spans="1:42" x14ac:dyDescent="0.3">
      <c r="A1785" s="4">
        <v>35980</v>
      </c>
      <c r="B1785" s="5">
        <f t="shared" si="239"/>
        <v>1998</v>
      </c>
      <c r="C1785" s="6">
        <v>0</v>
      </c>
      <c r="D1785" s="7">
        <v>0</v>
      </c>
      <c r="E1785" s="7">
        <v>1</v>
      </c>
      <c r="F1785" s="8">
        <v>0</v>
      </c>
      <c r="G1785" s="44" t="str">
        <f t="shared" si="240"/>
        <v>SB</v>
      </c>
      <c r="H1785" s="51">
        <v>4.53721182973913E-3</v>
      </c>
      <c r="I1785" s="52">
        <v>6.73562580927882E-13</v>
      </c>
      <c r="J1785" s="52">
        <v>4.6585227036727598E-4</v>
      </c>
      <c r="K1785" s="53">
        <v>0.994996935899227</v>
      </c>
      <c r="L1785" s="7" t="str">
        <f t="shared" si="245"/>
        <v>Zonal</v>
      </c>
      <c r="M1785" s="51">
        <v>6.63161077602789E-4</v>
      </c>
      <c r="N1785" s="52">
        <v>7.5617202601174896E-5</v>
      </c>
      <c r="O1785" s="52">
        <v>2.17222821200995E-3</v>
      </c>
      <c r="P1785" s="53">
        <v>0.99708899350779401</v>
      </c>
      <c r="Q1785" s="7" t="str">
        <f t="shared" si="241"/>
        <v>Zonal</v>
      </c>
      <c r="R1785" s="6">
        <v>0</v>
      </c>
      <c r="S1785" s="7">
        <v>0</v>
      </c>
      <c r="T1785" s="7">
        <v>0</v>
      </c>
      <c r="U1785" s="8">
        <v>1</v>
      </c>
      <c r="V1785" s="7" t="str">
        <f t="shared" si="242"/>
        <v>Zonal</v>
      </c>
      <c r="W1785" s="51">
        <v>4.4439468913484999E-15</v>
      </c>
      <c r="X1785" s="52">
        <v>3.8323008200294602E-12</v>
      </c>
      <c r="Y1785" s="52">
        <v>4.3358740959429598E-2</v>
      </c>
      <c r="Z1785" s="53">
        <v>0.95664125903673403</v>
      </c>
      <c r="AA1785" s="7" t="str">
        <f t="shared" si="243"/>
        <v>Zonal</v>
      </c>
      <c r="AB1785" s="51">
        <v>8.7083578837425003E-18</v>
      </c>
      <c r="AC1785" s="52">
        <v>4.0053826783673302E-11</v>
      </c>
      <c r="AD1785" s="52">
        <v>4.3485616691222397E-2</v>
      </c>
      <c r="AE1785" s="53">
        <v>0.95651438326872196</v>
      </c>
      <c r="AF1785" s="7" t="str">
        <f t="shared" si="244"/>
        <v>Zonal</v>
      </c>
      <c r="AG1785" s="51">
        <v>0.204720815335732</v>
      </c>
      <c r="AH1785" s="52">
        <v>0.23193199052993901</v>
      </c>
      <c r="AI1785" s="52">
        <v>0.25261409020789299</v>
      </c>
      <c r="AJ1785" s="53">
        <v>0.310733103926434</v>
      </c>
      <c r="AK1785" s="44" t="str">
        <f t="shared" si="237"/>
        <v>Zonal</v>
      </c>
      <c r="AL1785" s="51">
        <v>0</v>
      </c>
      <c r="AM1785" s="52">
        <v>0.23357914719626099</v>
      </c>
      <c r="AN1785" s="52">
        <v>0.29507155373831701</v>
      </c>
      <c r="AO1785" s="53">
        <v>0.47134929906542</v>
      </c>
      <c r="AP1785" s="44" t="str">
        <f t="shared" si="238"/>
        <v>Zonal</v>
      </c>
    </row>
    <row r="1786" spans="1:42" x14ac:dyDescent="0.3">
      <c r="A1786" s="4">
        <v>35981</v>
      </c>
      <c r="B1786" s="5">
        <f t="shared" si="239"/>
        <v>1998</v>
      </c>
      <c r="C1786" s="6">
        <v>1</v>
      </c>
      <c r="D1786" s="7">
        <v>0</v>
      </c>
      <c r="E1786" s="7">
        <v>0</v>
      </c>
      <c r="F1786" s="8">
        <v>0</v>
      </c>
      <c r="G1786" s="44" t="str">
        <f t="shared" si="240"/>
        <v>AL</v>
      </c>
      <c r="H1786" s="51">
        <v>0.41324879808764597</v>
      </c>
      <c r="I1786" s="52">
        <v>1.6126248850645799E-8</v>
      </c>
      <c r="J1786" s="52">
        <v>5.2959239438652903E-4</v>
      </c>
      <c r="K1786" s="53">
        <v>0.58622159339171898</v>
      </c>
      <c r="L1786" s="7" t="str">
        <f t="shared" si="245"/>
        <v>Zonal</v>
      </c>
      <c r="M1786" s="51">
        <v>0.215796262062071</v>
      </c>
      <c r="N1786" s="52">
        <v>0.27521063987607502</v>
      </c>
      <c r="O1786" s="52">
        <v>1.1650362291554001E-3</v>
      </c>
      <c r="P1786" s="53">
        <v>0.50782806183268703</v>
      </c>
      <c r="Q1786" s="7" t="str">
        <f t="shared" si="241"/>
        <v>Zonal</v>
      </c>
      <c r="R1786" s="6">
        <v>0</v>
      </c>
      <c r="S1786" s="7">
        <v>0</v>
      </c>
      <c r="T1786" s="7">
        <v>0</v>
      </c>
      <c r="U1786" s="8">
        <v>1</v>
      </c>
      <c r="V1786" s="7" t="str">
        <f t="shared" si="242"/>
        <v>Zonal</v>
      </c>
      <c r="W1786" s="51">
        <v>1.3085098986118899E-16</v>
      </c>
      <c r="X1786" s="52">
        <v>1.02284922850647E-11</v>
      </c>
      <c r="Y1786" s="52">
        <v>0.374794924271102</v>
      </c>
      <c r="Z1786" s="53">
        <v>0.62520507571867001</v>
      </c>
      <c r="AA1786" s="7" t="str">
        <f t="shared" si="243"/>
        <v>Zonal</v>
      </c>
      <c r="AB1786" s="51">
        <v>2.69778306669344E-18</v>
      </c>
      <c r="AC1786" s="52">
        <v>4.7426267837057403E-11</v>
      </c>
      <c r="AD1786" s="52">
        <v>0.34112469074233998</v>
      </c>
      <c r="AE1786" s="53">
        <v>0.65887530921023396</v>
      </c>
      <c r="AF1786" s="7" t="str">
        <f t="shared" si="244"/>
        <v>Zonal</v>
      </c>
      <c r="AG1786" s="51">
        <v>0.21362819407550501</v>
      </c>
      <c r="AH1786" s="52">
        <v>0.25921033743574401</v>
      </c>
      <c r="AI1786" s="52">
        <v>0.23686005834051899</v>
      </c>
      <c r="AJ1786" s="53">
        <v>0.29030141014823002</v>
      </c>
      <c r="AK1786" s="44" t="str">
        <f t="shared" si="237"/>
        <v>Zonal</v>
      </c>
      <c r="AL1786" s="51">
        <v>0</v>
      </c>
      <c r="AM1786" s="52">
        <v>0.348114634578433</v>
      </c>
      <c r="AN1786" s="52">
        <v>0.169603394157434</v>
      </c>
      <c r="AO1786" s="53">
        <v>0.48228197126413203</v>
      </c>
      <c r="AP1786" s="44" t="str">
        <f t="shared" si="238"/>
        <v>Zonal</v>
      </c>
    </row>
    <row r="1787" spans="1:42" x14ac:dyDescent="0.3">
      <c r="A1787" s="4">
        <v>35982</v>
      </c>
      <c r="B1787" s="5">
        <f t="shared" si="239"/>
        <v>1998</v>
      </c>
      <c r="C1787" s="6">
        <v>1</v>
      </c>
      <c r="D1787" s="7">
        <v>0</v>
      </c>
      <c r="E1787" s="7">
        <v>0</v>
      </c>
      <c r="F1787" s="8">
        <v>0</v>
      </c>
      <c r="G1787" s="44" t="str">
        <f t="shared" si="240"/>
        <v>AL</v>
      </c>
      <c r="H1787" s="51">
        <v>0.46956371336077002</v>
      </c>
      <c r="I1787" s="52">
        <v>6.9410853869552194E-11</v>
      </c>
      <c r="J1787" s="52">
        <v>1.34153383610295E-2</v>
      </c>
      <c r="K1787" s="53">
        <v>0.51702094820878097</v>
      </c>
      <c r="L1787" s="7" t="str">
        <f t="shared" si="245"/>
        <v>Zonal</v>
      </c>
      <c r="M1787" s="51">
        <v>0.17605462950575901</v>
      </c>
      <c r="N1787" s="52">
        <v>6.4016551677853195E-2</v>
      </c>
      <c r="O1787" s="52">
        <v>9.13550696273185E-2</v>
      </c>
      <c r="P1787" s="53">
        <v>0.66857374918907997</v>
      </c>
      <c r="Q1787" s="7" t="str">
        <f t="shared" si="241"/>
        <v>Zonal</v>
      </c>
      <c r="R1787" s="6">
        <v>0</v>
      </c>
      <c r="S1787" s="7">
        <v>0</v>
      </c>
      <c r="T1787" s="7">
        <v>0</v>
      </c>
      <c r="U1787" s="8">
        <v>1</v>
      </c>
      <c r="V1787" s="7" t="str">
        <f t="shared" si="242"/>
        <v>Zonal</v>
      </c>
      <c r="W1787" s="51">
        <v>3.0587768057601302E-13</v>
      </c>
      <c r="X1787" s="52">
        <v>8.0654884297985395E-12</v>
      </c>
      <c r="Y1787" s="52">
        <v>9.3448617937606407E-2</v>
      </c>
      <c r="Z1787" s="53">
        <v>0.90655138205402197</v>
      </c>
      <c r="AA1787" s="7" t="str">
        <f t="shared" si="243"/>
        <v>Zonal</v>
      </c>
      <c r="AB1787" s="51">
        <v>4.57957830307448E-14</v>
      </c>
      <c r="AC1787" s="52">
        <v>2.4596892997862101E-11</v>
      </c>
      <c r="AD1787" s="52">
        <v>7.4048563994997901E-2</v>
      </c>
      <c r="AE1787" s="53">
        <v>0.92595143598035801</v>
      </c>
      <c r="AF1787" s="7" t="str">
        <f t="shared" si="244"/>
        <v>Zonal</v>
      </c>
      <c r="AG1787" s="51">
        <v>0.21192021452823101</v>
      </c>
      <c r="AH1787" s="52">
        <v>0.26139853110418398</v>
      </c>
      <c r="AI1787" s="52">
        <v>0.23289164692611</v>
      </c>
      <c r="AJ1787" s="53">
        <v>0.29378960744147198</v>
      </c>
      <c r="AK1787" s="44" t="str">
        <f t="shared" si="237"/>
        <v>Zonal</v>
      </c>
      <c r="AL1787" s="51">
        <v>0</v>
      </c>
      <c r="AM1787" s="52">
        <v>0.36234733618179699</v>
      </c>
      <c r="AN1787" s="52">
        <v>0.154232994290467</v>
      </c>
      <c r="AO1787" s="53">
        <v>0.48341966952773402</v>
      </c>
      <c r="AP1787" s="44" t="str">
        <f t="shared" si="238"/>
        <v>Zonal</v>
      </c>
    </row>
    <row r="1788" spans="1:42" x14ac:dyDescent="0.3">
      <c r="A1788" s="4">
        <v>35983</v>
      </c>
      <c r="B1788" s="5">
        <f t="shared" si="239"/>
        <v>1998</v>
      </c>
      <c r="C1788" s="6">
        <v>1</v>
      </c>
      <c r="D1788" s="7">
        <v>0</v>
      </c>
      <c r="E1788" s="7">
        <v>0</v>
      </c>
      <c r="F1788" s="8">
        <v>0</v>
      </c>
      <c r="G1788" s="44" t="str">
        <f t="shared" si="240"/>
        <v>AL</v>
      </c>
      <c r="H1788" s="51">
        <v>0.124649306393102</v>
      </c>
      <c r="I1788" s="52">
        <v>3.57993070781186E-14</v>
      </c>
      <c r="J1788" s="52">
        <v>1.4620356559217099E-3</v>
      </c>
      <c r="K1788" s="53">
        <v>0.87388865795095105</v>
      </c>
      <c r="L1788" s="7" t="str">
        <f t="shared" si="245"/>
        <v>Zonal</v>
      </c>
      <c r="M1788" s="51">
        <v>7.7794896216175802E-2</v>
      </c>
      <c r="N1788" s="52">
        <v>2.1637955110619202E-5</v>
      </c>
      <c r="O1788" s="52">
        <v>1.8565014204670501E-2</v>
      </c>
      <c r="P1788" s="53">
        <v>0.90361845162404197</v>
      </c>
      <c r="Q1788" s="7" t="str">
        <f t="shared" si="241"/>
        <v>Zonal</v>
      </c>
      <c r="R1788" s="6">
        <v>1</v>
      </c>
      <c r="S1788" s="7">
        <v>0</v>
      </c>
      <c r="T1788" s="7">
        <v>0</v>
      </c>
      <c r="U1788" s="8">
        <v>0</v>
      </c>
      <c r="V1788" s="7" t="str">
        <f t="shared" si="242"/>
        <v>AL</v>
      </c>
      <c r="W1788" s="51">
        <v>1.2244678850511999E-6</v>
      </c>
      <c r="X1788" s="52">
        <v>2.7379190637019098E-10</v>
      </c>
      <c r="Y1788" s="52">
        <v>5.1210601191376296E-3</v>
      </c>
      <c r="Z1788" s="53">
        <v>0.99487771513918499</v>
      </c>
      <c r="AA1788" s="7" t="str">
        <f t="shared" si="243"/>
        <v>Zonal</v>
      </c>
      <c r="AB1788" s="51">
        <v>8.7011601486526597E-7</v>
      </c>
      <c r="AC1788" s="52">
        <v>7.8317332415780598E-10</v>
      </c>
      <c r="AD1788" s="52">
        <v>3.3993281962865101E-3</v>
      </c>
      <c r="AE1788" s="53">
        <v>0.99659980090452305</v>
      </c>
      <c r="AF1788" s="7" t="str">
        <f t="shared" si="244"/>
        <v>Zonal</v>
      </c>
      <c r="AG1788" s="51">
        <v>0.21532687463379299</v>
      </c>
      <c r="AH1788" s="52">
        <v>0.23229316484333901</v>
      </c>
      <c r="AI1788" s="52">
        <v>0.22472611927544001</v>
      </c>
      <c r="AJ1788" s="53">
        <v>0.32765384124742603</v>
      </c>
      <c r="AK1788" s="44" t="str">
        <f t="shared" si="237"/>
        <v>Zonal</v>
      </c>
      <c r="AL1788" s="51">
        <v>0</v>
      </c>
      <c r="AM1788" s="52">
        <v>0.24789894765169901</v>
      </c>
      <c r="AN1788" s="52">
        <v>0.13440567830771999</v>
      </c>
      <c r="AO1788" s="53">
        <v>0.61769537404057995</v>
      </c>
      <c r="AP1788" s="44" t="str">
        <f t="shared" si="238"/>
        <v>Zonal</v>
      </c>
    </row>
    <row r="1789" spans="1:42" x14ac:dyDescent="0.3">
      <c r="A1789" s="4">
        <v>35984</v>
      </c>
      <c r="B1789" s="5">
        <f t="shared" si="239"/>
        <v>1998</v>
      </c>
      <c r="C1789" s="6">
        <v>1</v>
      </c>
      <c r="D1789" s="7">
        <v>0</v>
      </c>
      <c r="E1789" s="7">
        <v>0</v>
      </c>
      <c r="F1789" s="8">
        <v>0</v>
      </c>
      <c r="G1789" s="44" t="str">
        <f t="shared" si="240"/>
        <v>AL</v>
      </c>
      <c r="H1789" s="51">
        <v>6.5642750356927501E-2</v>
      </c>
      <c r="I1789" s="52">
        <v>1.53607716956722E-19</v>
      </c>
      <c r="J1789" s="52">
        <v>9.5613688144448806E-7</v>
      </c>
      <c r="K1789" s="53">
        <v>0.93435629350618299</v>
      </c>
      <c r="L1789" s="7" t="str">
        <f t="shared" si="245"/>
        <v>Zonal</v>
      </c>
      <c r="M1789" s="51">
        <v>0.13185614153234099</v>
      </c>
      <c r="N1789" s="52">
        <v>9.9528770845836492E-6</v>
      </c>
      <c r="O1789" s="52">
        <v>2.37040627161663E-6</v>
      </c>
      <c r="P1789" s="53">
        <v>0.86813153518428898</v>
      </c>
      <c r="Q1789" s="7" t="str">
        <f t="shared" si="241"/>
        <v>Zonal</v>
      </c>
      <c r="R1789" s="6">
        <v>1</v>
      </c>
      <c r="S1789" s="7">
        <v>0</v>
      </c>
      <c r="T1789" s="7">
        <v>0</v>
      </c>
      <c r="U1789" s="8">
        <v>0</v>
      </c>
      <c r="V1789" s="7" t="str">
        <f t="shared" si="242"/>
        <v>AL</v>
      </c>
      <c r="W1789" s="51">
        <v>6.9651203950343493E-2</v>
      </c>
      <c r="X1789" s="52">
        <v>4.8636356247745401E-4</v>
      </c>
      <c r="Y1789" s="52">
        <v>5.9431725776907104E-3</v>
      </c>
      <c r="Z1789" s="53">
        <v>0.92391925990948598</v>
      </c>
      <c r="AA1789" s="7" t="str">
        <f t="shared" si="243"/>
        <v>Zonal</v>
      </c>
      <c r="AB1789" s="51">
        <v>7.8041088323771907E-2</v>
      </c>
      <c r="AC1789" s="52">
        <v>7.2886828765470802E-4</v>
      </c>
      <c r="AD1789" s="52">
        <v>4.6308083985832698E-3</v>
      </c>
      <c r="AE1789" s="53">
        <v>0.91659923498998797</v>
      </c>
      <c r="AF1789" s="7" t="str">
        <f t="shared" si="244"/>
        <v>Zonal</v>
      </c>
      <c r="AG1789" s="51">
        <v>0.227077537227168</v>
      </c>
      <c r="AH1789" s="52">
        <v>0.221772372636339</v>
      </c>
      <c r="AI1789" s="52">
        <v>0.21544371882899099</v>
      </c>
      <c r="AJ1789" s="53">
        <v>0.33570637130749997</v>
      </c>
      <c r="AK1789" s="44" t="str">
        <f t="shared" ref="AK1789:AK1852" si="246">INDEX($AG$3:$AJ$3, MATCH(MAX($AG1789:$AJ1789),$AG1789:$AJ1789,0))</f>
        <v>Zonal</v>
      </c>
      <c r="AL1789" s="51">
        <v>0</v>
      </c>
      <c r="AM1789" s="52">
        <v>0.15722699148977301</v>
      </c>
      <c r="AN1789" s="52">
        <v>4.01164478925463E-2</v>
      </c>
      <c r="AO1789" s="53">
        <v>0.80265656061767998</v>
      </c>
      <c r="AP1789" s="44" t="str">
        <f t="shared" ref="AP1789:AP1852" si="247">INDEX($AL$3:$AO$3, MATCH(MAX($AL1789:$AO1789),$AL1789:$AO1789,0))</f>
        <v>Zonal</v>
      </c>
    </row>
    <row r="1790" spans="1:42" x14ac:dyDescent="0.3">
      <c r="A1790" s="4">
        <v>35985</v>
      </c>
      <c r="B1790" s="5">
        <f t="shared" si="239"/>
        <v>1998</v>
      </c>
      <c r="C1790" s="6">
        <v>1</v>
      </c>
      <c r="D1790" s="7">
        <v>0</v>
      </c>
      <c r="E1790" s="7">
        <v>0</v>
      </c>
      <c r="F1790" s="8">
        <v>0</v>
      </c>
      <c r="G1790" s="44" t="str">
        <f t="shared" si="240"/>
        <v>AL</v>
      </c>
      <c r="H1790" s="51">
        <v>0.10434791533405199</v>
      </c>
      <c r="I1790" s="52">
        <v>1.1125366178871101E-16</v>
      </c>
      <c r="J1790" s="52">
        <v>2.0991986537534898E-6</v>
      </c>
      <c r="K1790" s="53">
        <v>0.89564998546729502</v>
      </c>
      <c r="L1790" s="7" t="str">
        <f t="shared" si="245"/>
        <v>Zonal</v>
      </c>
      <c r="M1790" s="51">
        <v>0.68413652749375498</v>
      </c>
      <c r="N1790" s="52">
        <v>1.3387357563072999E-5</v>
      </c>
      <c r="O1790" s="52">
        <v>1.27211516244251E-5</v>
      </c>
      <c r="P1790" s="53">
        <v>0.31583736399704598</v>
      </c>
      <c r="Q1790" s="7" t="str">
        <f t="shared" si="241"/>
        <v>AL</v>
      </c>
      <c r="R1790" s="6">
        <v>1</v>
      </c>
      <c r="S1790" s="7">
        <v>0</v>
      </c>
      <c r="T1790" s="7">
        <v>0</v>
      </c>
      <c r="U1790" s="8">
        <v>0</v>
      </c>
      <c r="V1790" s="7" t="str">
        <f t="shared" si="242"/>
        <v>AL</v>
      </c>
      <c r="W1790" s="51">
        <v>0.246567195279602</v>
      </c>
      <c r="X1790" s="52">
        <v>3.5004353790592702E-3</v>
      </c>
      <c r="Y1790" s="52">
        <v>6.0179790915385004E-3</v>
      </c>
      <c r="Z1790" s="53">
        <v>0.743914390249799</v>
      </c>
      <c r="AA1790" s="7" t="str">
        <f t="shared" si="243"/>
        <v>Zonal</v>
      </c>
      <c r="AB1790" s="51">
        <v>0.29461390422296302</v>
      </c>
      <c r="AC1790" s="52">
        <v>4.2371454962465398E-3</v>
      </c>
      <c r="AD1790" s="52">
        <v>4.49288797909603E-3</v>
      </c>
      <c r="AE1790" s="53">
        <v>0.69665606230169397</v>
      </c>
      <c r="AF1790" s="7" t="str">
        <f t="shared" si="244"/>
        <v>Zonal</v>
      </c>
      <c r="AG1790" s="51">
        <v>0.23558772935394301</v>
      </c>
      <c r="AH1790" s="52">
        <v>0.217133306056387</v>
      </c>
      <c r="AI1790" s="52">
        <v>0.21697981784777901</v>
      </c>
      <c r="AJ1790" s="53">
        <v>0.33029914674188898</v>
      </c>
      <c r="AK1790" s="44" t="str">
        <f t="shared" si="246"/>
        <v>Zonal</v>
      </c>
      <c r="AL1790" s="51">
        <v>0</v>
      </c>
      <c r="AM1790" s="52">
        <v>7.2239706458209402E-2</v>
      </c>
      <c r="AN1790" s="52">
        <v>9.4088555640962399E-2</v>
      </c>
      <c r="AO1790" s="53">
        <v>0.83367173790082805</v>
      </c>
      <c r="AP1790" s="44" t="str">
        <f t="shared" si="247"/>
        <v>Zonal</v>
      </c>
    </row>
    <row r="1791" spans="1:42" x14ac:dyDescent="0.3">
      <c r="A1791" s="4">
        <v>35986</v>
      </c>
      <c r="B1791" s="5">
        <f t="shared" si="239"/>
        <v>1998</v>
      </c>
      <c r="C1791" s="6">
        <v>0</v>
      </c>
      <c r="D1791" s="7">
        <v>0</v>
      </c>
      <c r="E1791" s="7">
        <v>0</v>
      </c>
      <c r="F1791" s="8">
        <v>1</v>
      </c>
      <c r="G1791" s="44" t="str">
        <f t="shared" si="240"/>
        <v>Zonal</v>
      </c>
      <c r="H1791" s="51">
        <v>1.59052246980067E-2</v>
      </c>
      <c r="I1791" s="52">
        <v>9.6817541375965696E-32</v>
      </c>
      <c r="J1791" s="52">
        <v>1.9757287280164999E-4</v>
      </c>
      <c r="K1791" s="53">
        <v>0.98389720242919998</v>
      </c>
      <c r="L1791" s="7" t="str">
        <f t="shared" si="245"/>
        <v>Zonal</v>
      </c>
      <c r="M1791" s="51">
        <v>0.112893082392248</v>
      </c>
      <c r="N1791" s="52">
        <v>4.4456909067542899E-4</v>
      </c>
      <c r="O1791" s="52">
        <v>1.2292433265333899E-4</v>
      </c>
      <c r="P1791" s="53">
        <v>0.88653942418442799</v>
      </c>
      <c r="Q1791" s="7" t="str">
        <f t="shared" si="241"/>
        <v>Zonal</v>
      </c>
      <c r="R1791" s="6">
        <v>1</v>
      </c>
      <c r="S1791" s="7">
        <v>0</v>
      </c>
      <c r="T1791" s="7">
        <v>0</v>
      </c>
      <c r="U1791" s="8">
        <v>0</v>
      </c>
      <c r="V1791" s="7" t="str">
        <f t="shared" si="242"/>
        <v>AL</v>
      </c>
      <c r="W1791" s="51">
        <v>0.22626372773641501</v>
      </c>
      <c r="X1791" s="52">
        <v>5.8858424209782395E-4</v>
      </c>
      <c r="Y1791" s="52">
        <v>4.0282853851418702E-3</v>
      </c>
      <c r="Z1791" s="53">
        <v>0.76911940263634304</v>
      </c>
      <c r="AA1791" s="7" t="str">
        <f t="shared" si="243"/>
        <v>Zonal</v>
      </c>
      <c r="AB1791" s="51">
        <v>0.26382853395439598</v>
      </c>
      <c r="AC1791" s="52">
        <v>7.7363900221506798E-4</v>
      </c>
      <c r="AD1791" s="52">
        <v>3.1480701703055398E-3</v>
      </c>
      <c r="AE1791" s="53">
        <v>0.73224975687308202</v>
      </c>
      <c r="AF1791" s="7" t="str">
        <f t="shared" si="244"/>
        <v>Zonal</v>
      </c>
      <c r="AG1791" s="51">
        <v>0.24486114915996099</v>
      </c>
      <c r="AH1791" s="52">
        <v>0.20339540115864499</v>
      </c>
      <c r="AI1791" s="52">
        <v>0.21463550715250901</v>
      </c>
      <c r="AJ1791" s="53">
        <v>0.33710794252888299</v>
      </c>
      <c r="AK1791" s="44" t="str">
        <f t="shared" si="246"/>
        <v>Zonal</v>
      </c>
      <c r="AL1791" s="51">
        <v>0.12430038813715601</v>
      </c>
      <c r="AM1791" s="52">
        <v>0</v>
      </c>
      <c r="AN1791" s="52">
        <v>0.17215276735359</v>
      </c>
      <c r="AO1791" s="53">
        <v>0.70354684450925298</v>
      </c>
      <c r="AP1791" s="44" t="str">
        <f t="shared" si="247"/>
        <v>Zonal</v>
      </c>
    </row>
    <row r="1792" spans="1:42" x14ac:dyDescent="0.3">
      <c r="A1792" s="4">
        <v>35987</v>
      </c>
      <c r="B1792" s="5">
        <f t="shared" si="239"/>
        <v>1998</v>
      </c>
      <c r="C1792" s="6">
        <v>0</v>
      </c>
      <c r="D1792" s="7">
        <v>0</v>
      </c>
      <c r="E1792" s="7">
        <v>0</v>
      </c>
      <c r="F1792" s="8">
        <v>1</v>
      </c>
      <c r="G1792" s="44" t="str">
        <f t="shared" si="240"/>
        <v>Zonal</v>
      </c>
      <c r="H1792" s="51">
        <v>0.81554459667336199</v>
      </c>
      <c r="I1792" s="52">
        <v>5.1909287617808204E-26</v>
      </c>
      <c r="J1792" s="52">
        <v>8.1968975186323106E-3</v>
      </c>
      <c r="K1792" s="53">
        <v>0.176258505808007</v>
      </c>
      <c r="L1792" s="7" t="str">
        <f t="shared" si="245"/>
        <v>AL</v>
      </c>
      <c r="M1792" s="51">
        <v>0.28212709666258101</v>
      </c>
      <c r="N1792" s="52">
        <v>0.62312679135614302</v>
      </c>
      <c r="O1792" s="52">
        <v>2.0897299276314399E-4</v>
      </c>
      <c r="P1792" s="53">
        <v>9.4537138988525296E-2</v>
      </c>
      <c r="Q1792" s="7" t="str">
        <f t="shared" si="241"/>
        <v>NAO-</v>
      </c>
      <c r="R1792" s="6">
        <v>1</v>
      </c>
      <c r="S1792" s="7">
        <v>0</v>
      </c>
      <c r="T1792" s="7">
        <v>0</v>
      </c>
      <c r="U1792" s="8">
        <v>0</v>
      </c>
      <c r="V1792" s="7" t="str">
        <f t="shared" si="242"/>
        <v>AL</v>
      </c>
      <c r="W1792" s="51">
        <v>0.83640289065675899</v>
      </c>
      <c r="X1792" s="52">
        <v>5.8580833653672998E-3</v>
      </c>
      <c r="Y1792" s="52">
        <v>8.2680654674868097E-4</v>
      </c>
      <c r="Z1792" s="53">
        <v>0.15691221943112599</v>
      </c>
      <c r="AA1792" s="7" t="str">
        <f t="shared" si="243"/>
        <v>AL</v>
      </c>
      <c r="AB1792" s="51">
        <v>0.86622914065239198</v>
      </c>
      <c r="AC1792" s="52">
        <v>6.0707562786969501E-3</v>
      </c>
      <c r="AD1792" s="52">
        <v>5.9457682309134701E-4</v>
      </c>
      <c r="AE1792" s="53">
        <v>0.127105526245819</v>
      </c>
      <c r="AF1792" s="7" t="str">
        <f t="shared" si="244"/>
        <v>AL</v>
      </c>
      <c r="AG1792" s="51">
        <v>0.27806531650716099</v>
      </c>
      <c r="AH1792" s="52">
        <v>0.208882670726629</v>
      </c>
      <c r="AI1792" s="52">
        <v>0.20137023168431001</v>
      </c>
      <c r="AJ1792" s="53">
        <v>0.31168178108189898</v>
      </c>
      <c r="AK1792" s="44" t="str">
        <f t="shared" si="246"/>
        <v>Zonal</v>
      </c>
      <c r="AL1792" s="51">
        <v>0.33937889266848298</v>
      </c>
      <c r="AM1792" s="52">
        <v>8.4084326148521904E-2</v>
      </c>
      <c r="AN1792" s="52">
        <v>0</v>
      </c>
      <c r="AO1792" s="53">
        <v>0.57653678118299501</v>
      </c>
      <c r="AP1792" s="44" t="str">
        <f t="shared" si="247"/>
        <v>Zonal</v>
      </c>
    </row>
    <row r="1793" spans="1:42" x14ac:dyDescent="0.3">
      <c r="A1793" s="4">
        <v>35988</v>
      </c>
      <c r="B1793" s="5">
        <f t="shared" si="239"/>
        <v>1998</v>
      </c>
      <c r="C1793" s="6">
        <v>1</v>
      </c>
      <c r="D1793" s="7">
        <v>0</v>
      </c>
      <c r="E1793" s="7">
        <v>0</v>
      </c>
      <c r="F1793" s="8">
        <v>0</v>
      </c>
      <c r="G1793" s="44" t="str">
        <f t="shared" si="240"/>
        <v>AL</v>
      </c>
      <c r="H1793" s="51">
        <v>0.72712862642147702</v>
      </c>
      <c r="I1793" s="52">
        <v>1.0865287294444801E-33</v>
      </c>
      <c r="J1793" s="52">
        <v>1.4371207467702801E-2</v>
      </c>
      <c r="K1793" s="53">
        <v>0.25850016611082599</v>
      </c>
      <c r="L1793" s="7" t="str">
        <f t="shared" si="245"/>
        <v>AL</v>
      </c>
      <c r="M1793" s="51">
        <v>0.61992262762924699</v>
      </c>
      <c r="N1793" s="52">
        <v>8.6465125429738707E-2</v>
      </c>
      <c r="O1793" s="52">
        <v>2.6007690983713E-2</v>
      </c>
      <c r="P1793" s="53">
        <v>0.26760455595730998</v>
      </c>
      <c r="Q1793" s="7" t="str">
        <f t="shared" si="241"/>
        <v>AL</v>
      </c>
      <c r="R1793" s="6">
        <v>1</v>
      </c>
      <c r="S1793" s="7">
        <v>0</v>
      </c>
      <c r="T1793" s="7">
        <v>0</v>
      </c>
      <c r="U1793" s="8">
        <v>0</v>
      </c>
      <c r="V1793" s="7" t="str">
        <f t="shared" si="242"/>
        <v>AL</v>
      </c>
      <c r="W1793" s="51">
        <v>0.94912791235868799</v>
      </c>
      <c r="X1793" s="52">
        <v>2.2728506798471701E-2</v>
      </c>
      <c r="Y1793" s="52">
        <v>2.0316507763590299E-4</v>
      </c>
      <c r="Z1793" s="53">
        <v>2.7940415765204001E-2</v>
      </c>
      <c r="AA1793" s="7" t="str">
        <f t="shared" si="243"/>
        <v>AL</v>
      </c>
      <c r="AB1793" s="51">
        <v>0.944316020799982</v>
      </c>
      <c r="AC1793" s="52">
        <v>2.4825494291885599E-2</v>
      </c>
      <c r="AD1793" s="52">
        <v>2.41869617672105E-4</v>
      </c>
      <c r="AE1793" s="53">
        <v>3.0616615290460499E-2</v>
      </c>
      <c r="AF1793" s="7" t="str">
        <f t="shared" si="244"/>
        <v>AL</v>
      </c>
      <c r="AG1793" s="51">
        <v>0.28470931023073998</v>
      </c>
      <c r="AH1793" s="52">
        <v>0.23706023213053501</v>
      </c>
      <c r="AI1793" s="52">
        <v>0.19444419632443699</v>
      </c>
      <c r="AJ1793" s="53">
        <v>0.28378626131428603</v>
      </c>
      <c r="AK1793" s="44" t="str">
        <f t="shared" si="246"/>
        <v>AL</v>
      </c>
      <c r="AL1793" s="51">
        <v>0.328578355246052</v>
      </c>
      <c r="AM1793" s="52">
        <v>0.29007357333089701</v>
      </c>
      <c r="AN1793" s="52">
        <v>0</v>
      </c>
      <c r="AO1793" s="53">
        <v>0.38134807142304999</v>
      </c>
      <c r="AP1793" s="44" t="str">
        <f t="shared" si="247"/>
        <v>Zonal</v>
      </c>
    </row>
    <row r="1794" spans="1:42" x14ac:dyDescent="0.3">
      <c r="A1794" s="4">
        <v>35989</v>
      </c>
      <c r="B1794" s="5">
        <f t="shared" si="239"/>
        <v>1998</v>
      </c>
      <c r="C1794" s="6">
        <v>1</v>
      </c>
      <c r="D1794" s="7">
        <v>0</v>
      </c>
      <c r="E1794" s="7">
        <v>0</v>
      </c>
      <c r="F1794" s="8">
        <v>0</v>
      </c>
      <c r="G1794" s="44" t="str">
        <f t="shared" si="240"/>
        <v>AL</v>
      </c>
      <c r="H1794" s="51">
        <v>0.89805684894222204</v>
      </c>
      <c r="I1794" s="52">
        <v>1.0435105053001E-21</v>
      </c>
      <c r="J1794" s="52">
        <v>1.2762304182324199E-2</v>
      </c>
      <c r="K1794" s="53">
        <v>8.9180846875449304E-2</v>
      </c>
      <c r="L1794" s="7" t="str">
        <f t="shared" si="245"/>
        <v>AL</v>
      </c>
      <c r="M1794" s="51">
        <v>0.83625868316795404</v>
      </c>
      <c r="N1794" s="52">
        <v>2.0856446631808901E-2</v>
      </c>
      <c r="O1794" s="52">
        <v>4.6830189939605603E-2</v>
      </c>
      <c r="P1794" s="53">
        <v>9.6054680260635003E-2</v>
      </c>
      <c r="Q1794" s="7" t="str">
        <f t="shared" si="241"/>
        <v>AL</v>
      </c>
      <c r="R1794" s="6">
        <v>1</v>
      </c>
      <c r="S1794" s="7">
        <v>0</v>
      </c>
      <c r="T1794" s="7">
        <v>0</v>
      </c>
      <c r="U1794" s="8">
        <v>0</v>
      </c>
      <c r="V1794" s="7" t="str">
        <f t="shared" si="242"/>
        <v>AL</v>
      </c>
      <c r="W1794" s="51">
        <v>0.90274558234123403</v>
      </c>
      <c r="X1794" s="52">
        <v>6.9150399140909702E-2</v>
      </c>
      <c r="Y1794" s="52">
        <v>3.4472369526091401E-4</v>
      </c>
      <c r="Z1794" s="53">
        <v>2.7759294822593199E-2</v>
      </c>
      <c r="AA1794" s="7" t="str">
        <f t="shared" si="243"/>
        <v>AL</v>
      </c>
      <c r="AB1794" s="51">
        <v>0.87354582497022604</v>
      </c>
      <c r="AC1794" s="52">
        <v>9.3943817473979493E-2</v>
      </c>
      <c r="AD1794" s="52">
        <v>4.9321677998140096E-4</v>
      </c>
      <c r="AE1794" s="53">
        <v>3.2017140775812102E-2</v>
      </c>
      <c r="AF1794" s="7" t="str">
        <f t="shared" si="244"/>
        <v>AL</v>
      </c>
      <c r="AG1794" s="51">
        <v>0.25603587377646098</v>
      </c>
      <c r="AH1794" s="52">
        <v>0.25489908885628199</v>
      </c>
      <c r="AI1794" s="52">
        <v>0.20073987339148999</v>
      </c>
      <c r="AJ1794" s="53">
        <v>0.28832516397576502</v>
      </c>
      <c r="AK1794" s="44" t="str">
        <f t="shared" si="246"/>
        <v>Zonal</v>
      </c>
      <c r="AL1794" s="51">
        <v>0.234353136136698</v>
      </c>
      <c r="AM1794" s="52">
        <v>0.354687612291745</v>
      </c>
      <c r="AN1794" s="52">
        <v>0</v>
      </c>
      <c r="AO1794" s="53">
        <v>0.410959251571555</v>
      </c>
      <c r="AP1794" s="44" t="str">
        <f t="shared" si="247"/>
        <v>Zonal</v>
      </c>
    </row>
    <row r="1795" spans="1:42" x14ac:dyDescent="0.3">
      <c r="A1795" s="4">
        <v>35990</v>
      </c>
      <c r="B1795" s="5">
        <f t="shared" si="239"/>
        <v>1998</v>
      </c>
      <c r="C1795" s="6">
        <v>1</v>
      </c>
      <c r="D1795" s="7">
        <v>0</v>
      </c>
      <c r="E1795" s="7">
        <v>0</v>
      </c>
      <c r="F1795" s="8">
        <v>0</v>
      </c>
      <c r="G1795" s="44" t="str">
        <f t="shared" si="240"/>
        <v>AL</v>
      </c>
      <c r="H1795" s="51">
        <v>0.92386668974407304</v>
      </c>
      <c r="I1795" s="52">
        <v>2.1762157489377001E-20</v>
      </c>
      <c r="J1795" s="52">
        <v>2.5868658956704598E-5</v>
      </c>
      <c r="K1795" s="53">
        <v>7.6107441596956094E-2</v>
      </c>
      <c r="L1795" s="7" t="str">
        <f t="shared" si="245"/>
        <v>AL</v>
      </c>
      <c r="M1795" s="51">
        <v>0.91661461931779697</v>
      </c>
      <c r="N1795" s="52">
        <v>3.8974593412179101E-3</v>
      </c>
      <c r="O1795" s="52">
        <v>3.1617008009907202E-4</v>
      </c>
      <c r="P1795" s="53">
        <v>7.9171751260881704E-2</v>
      </c>
      <c r="Q1795" s="7" t="str">
        <f t="shared" si="241"/>
        <v>AL</v>
      </c>
      <c r="R1795" s="6">
        <v>1</v>
      </c>
      <c r="S1795" s="7">
        <v>0</v>
      </c>
      <c r="T1795" s="7">
        <v>0</v>
      </c>
      <c r="U1795" s="8">
        <v>0</v>
      </c>
      <c r="V1795" s="7" t="str">
        <f t="shared" si="242"/>
        <v>AL</v>
      </c>
      <c r="W1795" s="51">
        <v>0.83858034810141102</v>
      </c>
      <c r="X1795" s="52">
        <v>0.14245659674901101</v>
      </c>
      <c r="Y1795" s="52">
        <v>6.2809864693060197E-4</v>
      </c>
      <c r="Z1795" s="53">
        <v>1.8334956502646198E-2</v>
      </c>
      <c r="AA1795" s="7" t="str">
        <f t="shared" si="243"/>
        <v>AL</v>
      </c>
      <c r="AB1795" s="51">
        <v>0.82866886205016899</v>
      </c>
      <c r="AC1795" s="52">
        <v>0.15186093364673001</v>
      </c>
      <c r="AD1795" s="52">
        <v>7.9218766911967403E-4</v>
      </c>
      <c r="AE1795" s="53">
        <v>1.86780166339812E-2</v>
      </c>
      <c r="AF1795" s="7" t="str">
        <f t="shared" si="244"/>
        <v>AL</v>
      </c>
      <c r="AG1795" s="51">
        <v>0.24642778386756201</v>
      </c>
      <c r="AH1795" s="52">
        <v>0.26266222670074901</v>
      </c>
      <c r="AI1795" s="52">
        <v>0.20592139642077201</v>
      </c>
      <c r="AJ1795" s="53">
        <v>0.284988593010915</v>
      </c>
      <c r="AK1795" s="44" t="str">
        <f t="shared" si="246"/>
        <v>Zonal</v>
      </c>
      <c r="AL1795" s="51">
        <v>0.202969842520065</v>
      </c>
      <c r="AM1795" s="52">
        <v>0.38167743431893097</v>
      </c>
      <c r="AN1795" s="52">
        <v>0</v>
      </c>
      <c r="AO1795" s="53">
        <v>0.41535272316100202</v>
      </c>
      <c r="AP1795" s="44" t="str">
        <f t="shared" si="247"/>
        <v>Zonal</v>
      </c>
    </row>
    <row r="1796" spans="1:42" x14ac:dyDescent="0.3">
      <c r="A1796" s="4">
        <v>35991</v>
      </c>
      <c r="B1796" s="5">
        <f t="shared" si="239"/>
        <v>1998</v>
      </c>
      <c r="C1796" s="6">
        <v>1</v>
      </c>
      <c r="D1796" s="7">
        <v>0</v>
      </c>
      <c r="E1796" s="7">
        <v>0</v>
      </c>
      <c r="F1796" s="8">
        <v>0</v>
      </c>
      <c r="G1796" s="44" t="str">
        <f t="shared" si="240"/>
        <v>AL</v>
      </c>
      <c r="H1796" s="51">
        <v>6.7515517260750293E-2</v>
      </c>
      <c r="I1796" s="52">
        <v>7.3464427247549699E-23</v>
      </c>
      <c r="J1796" s="52">
        <v>2.1855322004451001E-6</v>
      </c>
      <c r="K1796" s="53">
        <v>0.93248229720704101</v>
      </c>
      <c r="L1796" s="7" t="str">
        <f t="shared" si="245"/>
        <v>Zonal</v>
      </c>
      <c r="M1796" s="51">
        <v>2.3779848876252899E-2</v>
      </c>
      <c r="N1796" s="52">
        <v>3.2068321549727399E-4</v>
      </c>
      <c r="O1796" s="52">
        <v>1.5739293612512399E-4</v>
      </c>
      <c r="P1796" s="53">
        <v>0.97574207497211796</v>
      </c>
      <c r="Q1796" s="7" t="str">
        <f t="shared" si="241"/>
        <v>Zonal</v>
      </c>
      <c r="R1796" s="6">
        <v>1</v>
      </c>
      <c r="S1796" s="7">
        <v>0</v>
      </c>
      <c r="T1796" s="7">
        <v>0</v>
      </c>
      <c r="U1796" s="8">
        <v>0</v>
      </c>
      <c r="V1796" s="7" t="str">
        <f t="shared" si="242"/>
        <v>AL</v>
      </c>
      <c r="W1796" s="51">
        <v>4.6995560196345099E-2</v>
      </c>
      <c r="X1796" s="52">
        <v>0.94057044744114604</v>
      </c>
      <c r="Y1796" s="52">
        <v>5.3676762421750804E-3</v>
      </c>
      <c r="Z1796" s="53">
        <v>7.0663161203334303E-3</v>
      </c>
      <c r="AA1796" s="7" t="str">
        <f t="shared" si="243"/>
        <v>NAO-</v>
      </c>
      <c r="AB1796" s="51">
        <v>3.9475835133196503E-2</v>
      </c>
      <c r="AC1796" s="52">
        <v>0.94646722011782403</v>
      </c>
      <c r="AD1796" s="52">
        <v>6.1733668623373998E-3</v>
      </c>
      <c r="AE1796" s="53">
        <v>7.8835778866422502E-3</v>
      </c>
      <c r="AF1796" s="7" t="str">
        <f t="shared" si="244"/>
        <v>NAO-</v>
      </c>
      <c r="AG1796" s="51">
        <v>0.268078139835426</v>
      </c>
      <c r="AH1796" s="52">
        <v>0.26347121262054801</v>
      </c>
      <c r="AI1796" s="52">
        <v>0.19765379657127599</v>
      </c>
      <c r="AJ1796" s="53">
        <v>0.27079685097274803</v>
      </c>
      <c r="AK1796" s="44" t="str">
        <f t="shared" si="246"/>
        <v>Zonal</v>
      </c>
      <c r="AL1796" s="51">
        <v>0.31148536053867698</v>
      </c>
      <c r="AM1796" s="52">
        <v>0.35104546037203699</v>
      </c>
      <c r="AN1796" s="52">
        <v>0</v>
      </c>
      <c r="AO1796" s="53">
        <v>0.33746917908928398</v>
      </c>
      <c r="AP1796" s="44" t="str">
        <f t="shared" si="247"/>
        <v>NAO-</v>
      </c>
    </row>
    <row r="1797" spans="1:42" x14ac:dyDescent="0.3">
      <c r="A1797" s="4">
        <v>35992</v>
      </c>
      <c r="B1797" s="5">
        <f t="shared" ref="B1797:B1860" si="248">YEAR(A1797)</f>
        <v>1998</v>
      </c>
      <c r="C1797" s="6">
        <v>1</v>
      </c>
      <c r="D1797" s="7">
        <v>0</v>
      </c>
      <c r="E1797" s="7">
        <v>0</v>
      </c>
      <c r="F1797" s="8">
        <v>0</v>
      </c>
      <c r="G1797" s="44" t="str">
        <f t="shared" ref="G1797:G1860" si="249">INDEX($C$3:$F$3, MATCH(1,$C1797:$F1797,0))</f>
        <v>AL</v>
      </c>
      <c r="H1797" s="51">
        <v>9.1834576884020899E-2</v>
      </c>
      <c r="I1797" s="52">
        <v>3.8589436315179902E-7</v>
      </c>
      <c r="J1797" s="52">
        <v>2.99911264072565E-5</v>
      </c>
      <c r="K1797" s="53">
        <v>0.908135046095215</v>
      </c>
      <c r="L1797" s="7" t="str">
        <f t="shared" si="245"/>
        <v>Zonal</v>
      </c>
      <c r="M1797" s="51">
        <v>8.3719899081009293E-3</v>
      </c>
      <c r="N1797" s="52">
        <v>9.1806522646289499E-3</v>
      </c>
      <c r="O1797" s="52">
        <v>6.0278723723718197E-5</v>
      </c>
      <c r="P1797" s="53">
        <v>0.98238707910354295</v>
      </c>
      <c r="Q1797" s="7" t="str">
        <f t="shared" ref="Q1797:Q1860" si="250">INDEX($M$3:$P$3, MATCH(MAX($M1797:$P1797),$M1797:$P1797,0))</f>
        <v>Zonal</v>
      </c>
      <c r="R1797" s="6">
        <v>1</v>
      </c>
      <c r="S1797" s="7">
        <v>0</v>
      </c>
      <c r="T1797" s="7">
        <v>0</v>
      </c>
      <c r="U1797" s="8">
        <v>0</v>
      </c>
      <c r="V1797" s="7" t="str">
        <f t="shared" ref="V1797:V1860" si="251">INDEX($R$3:$U$3, MATCH(MAX($R1797:$U1797),$R1797:$U1797,0))</f>
        <v>AL</v>
      </c>
      <c r="W1797" s="51">
        <v>0.43082770105405299</v>
      </c>
      <c r="X1797" s="52">
        <v>0.55091340363867902</v>
      </c>
      <c r="Y1797" s="52">
        <v>3.2760887226963801E-3</v>
      </c>
      <c r="Z1797" s="53">
        <v>1.49828065845701E-2</v>
      </c>
      <c r="AA1797" s="7" t="str">
        <f t="shared" ref="AA1797:AA1860" si="252">INDEX($W$3:$Z$3, MATCH(MAX($W1797:$Z1797),$W1797:$Z1797,0))</f>
        <v>NAO-</v>
      </c>
      <c r="AB1797" s="51">
        <v>0.40904560153986702</v>
      </c>
      <c r="AC1797" s="52">
        <v>0.57089185321385305</v>
      </c>
      <c r="AD1797" s="52">
        <v>4.249689159321E-3</v>
      </c>
      <c r="AE1797" s="53">
        <v>1.5812856086958801E-2</v>
      </c>
      <c r="AF1797" s="7" t="str">
        <f t="shared" ref="AF1797:AF1860" si="253">INDEX($AB$3:$AE$3, MATCH(MAX($AB1797:$AE1797),$AB1797:$AE1797,0))</f>
        <v>NAO-</v>
      </c>
      <c r="AG1797" s="51">
        <v>0.29948101110574099</v>
      </c>
      <c r="AH1797" s="52">
        <v>0.26318129443848598</v>
      </c>
      <c r="AI1797" s="52">
        <v>0.18118294640667901</v>
      </c>
      <c r="AJ1797" s="53">
        <v>0.256154748049093</v>
      </c>
      <c r="AK1797" s="44" t="str">
        <f t="shared" si="246"/>
        <v>AL</v>
      </c>
      <c r="AL1797" s="51">
        <v>0.35920465148793501</v>
      </c>
      <c r="AM1797" s="52">
        <v>0.34651214389704899</v>
      </c>
      <c r="AN1797" s="52">
        <v>0</v>
      </c>
      <c r="AO1797" s="53">
        <v>0.294283204615015</v>
      </c>
      <c r="AP1797" s="44" t="str">
        <f t="shared" si="247"/>
        <v>AL</v>
      </c>
    </row>
    <row r="1798" spans="1:42" x14ac:dyDescent="0.3">
      <c r="A1798" s="4">
        <v>35993</v>
      </c>
      <c r="B1798" s="5">
        <f t="shared" si="248"/>
        <v>1998</v>
      </c>
      <c r="C1798" s="6">
        <v>1</v>
      </c>
      <c r="D1798" s="7">
        <v>0</v>
      </c>
      <c r="E1798" s="7">
        <v>0</v>
      </c>
      <c r="F1798" s="8">
        <v>0</v>
      </c>
      <c r="G1798" s="44" t="str">
        <f t="shared" si="249"/>
        <v>AL</v>
      </c>
      <c r="H1798" s="51">
        <v>0.87776639407732004</v>
      </c>
      <c r="I1798" s="52">
        <v>4.4454081394788098E-2</v>
      </c>
      <c r="J1798" s="52">
        <v>8.7559811690164299E-4</v>
      </c>
      <c r="K1798" s="53">
        <v>7.6903926410992501E-2</v>
      </c>
      <c r="L1798" s="7" t="str">
        <f t="shared" ref="L1798:L1861" si="254">INDEX($H$3:$K$3, MATCH(MAX($H1798:$K1798),$H1798:$K1798,0))</f>
        <v>AL</v>
      </c>
      <c r="M1798" s="51">
        <v>0.596371349975093</v>
      </c>
      <c r="N1798" s="52">
        <v>0.25288757968985398</v>
      </c>
      <c r="O1798" s="52">
        <v>1.9925145808383101E-5</v>
      </c>
      <c r="P1798" s="53">
        <v>0.15072114518923499</v>
      </c>
      <c r="Q1798" s="7" t="str">
        <f t="shared" si="250"/>
        <v>AL</v>
      </c>
      <c r="R1798" s="6">
        <v>1</v>
      </c>
      <c r="S1798" s="7">
        <v>0</v>
      </c>
      <c r="T1798" s="7">
        <v>0</v>
      </c>
      <c r="U1798" s="8">
        <v>0</v>
      </c>
      <c r="V1798" s="7" t="str">
        <f t="shared" si="251"/>
        <v>AL</v>
      </c>
      <c r="W1798" s="51">
        <v>3.3988003280293798E-2</v>
      </c>
      <c r="X1798" s="52">
        <v>0.95630775969382198</v>
      </c>
      <c r="Y1798" s="52">
        <v>6.1214830811687302E-3</v>
      </c>
      <c r="Z1798" s="53">
        <v>3.5827539447152602E-3</v>
      </c>
      <c r="AA1798" s="7" t="str">
        <f t="shared" si="252"/>
        <v>NAO-</v>
      </c>
      <c r="AB1798" s="51">
        <v>3.4325786295887097E-2</v>
      </c>
      <c r="AC1798" s="52">
        <v>0.95387082429746595</v>
      </c>
      <c r="AD1798" s="52">
        <v>7.53215360997483E-3</v>
      </c>
      <c r="AE1798" s="53">
        <v>4.2712357966714397E-3</v>
      </c>
      <c r="AF1798" s="7" t="str">
        <f t="shared" si="253"/>
        <v>NAO-</v>
      </c>
      <c r="AG1798" s="51">
        <v>0.32260518287329398</v>
      </c>
      <c r="AH1798" s="52">
        <v>0.30330076078032597</v>
      </c>
      <c r="AI1798" s="52">
        <v>0.16934766969440801</v>
      </c>
      <c r="AJ1798" s="53">
        <v>0.20474638665197001</v>
      </c>
      <c r="AK1798" s="44" t="str">
        <f t="shared" si="246"/>
        <v>AL</v>
      </c>
      <c r="AL1798" s="51">
        <v>0.403654119852354</v>
      </c>
      <c r="AM1798" s="52">
        <v>0.41646031727665</v>
      </c>
      <c r="AN1798" s="52">
        <v>0</v>
      </c>
      <c r="AO1798" s="53">
        <v>0.179885562870995</v>
      </c>
      <c r="AP1798" s="44" t="str">
        <f t="shared" si="247"/>
        <v>NAO-</v>
      </c>
    </row>
    <row r="1799" spans="1:42" x14ac:dyDescent="0.3">
      <c r="A1799" s="4">
        <v>35994</v>
      </c>
      <c r="B1799" s="5">
        <f t="shared" si="248"/>
        <v>1998</v>
      </c>
      <c r="C1799" s="6">
        <v>0</v>
      </c>
      <c r="D1799" s="7">
        <v>1</v>
      </c>
      <c r="E1799" s="7">
        <v>0</v>
      </c>
      <c r="F1799" s="8">
        <v>0</v>
      </c>
      <c r="G1799" s="44" t="str">
        <f t="shared" si="249"/>
        <v>NAO-</v>
      </c>
      <c r="H1799" s="51">
        <v>0.80672642863673005</v>
      </c>
      <c r="I1799" s="52">
        <v>1.4764323413041E-2</v>
      </c>
      <c r="J1799" s="52">
        <v>0.17302476696182201</v>
      </c>
      <c r="K1799" s="53">
        <v>5.4844809884191303E-3</v>
      </c>
      <c r="L1799" s="7" t="str">
        <f t="shared" si="254"/>
        <v>AL</v>
      </c>
      <c r="M1799" s="51">
        <v>3.4279331073996E-2</v>
      </c>
      <c r="N1799" s="52">
        <v>0.96289138836189503</v>
      </c>
      <c r="O1799" s="52">
        <v>2.4588473804148099E-4</v>
      </c>
      <c r="P1799" s="53">
        <v>2.58339582607487E-3</v>
      </c>
      <c r="Q1799" s="7" t="str">
        <f t="shared" si="250"/>
        <v>NAO-</v>
      </c>
      <c r="R1799" s="6">
        <v>1</v>
      </c>
      <c r="S1799" s="7">
        <v>0</v>
      </c>
      <c r="T1799" s="7">
        <v>0</v>
      </c>
      <c r="U1799" s="8">
        <v>0</v>
      </c>
      <c r="V1799" s="7" t="str">
        <f t="shared" si="251"/>
        <v>AL</v>
      </c>
      <c r="W1799" s="51">
        <v>1.2998477019029E-5</v>
      </c>
      <c r="X1799" s="52">
        <v>0.99361569083889401</v>
      </c>
      <c r="Y1799" s="52">
        <v>6.3023005878885601E-3</v>
      </c>
      <c r="Z1799" s="53">
        <v>6.9010096198964896E-5</v>
      </c>
      <c r="AA1799" s="7" t="str">
        <f t="shared" si="252"/>
        <v>NAO-</v>
      </c>
      <c r="AB1799" s="51">
        <v>9.0860582355935197E-6</v>
      </c>
      <c r="AC1799" s="52">
        <v>0.99292930780178201</v>
      </c>
      <c r="AD1799" s="52">
        <v>6.9694140708595398E-3</v>
      </c>
      <c r="AE1799" s="53">
        <v>9.2192069121953401E-5</v>
      </c>
      <c r="AF1799" s="7" t="str">
        <f t="shared" si="253"/>
        <v>NAO-</v>
      </c>
      <c r="AG1799" s="51">
        <v>0.29010518660891699</v>
      </c>
      <c r="AH1799" s="52">
        <v>0.33840461395391302</v>
      </c>
      <c r="AI1799" s="52">
        <v>0.17959672461040199</v>
      </c>
      <c r="AJ1799" s="53">
        <v>0.191893474826766</v>
      </c>
      <c r="AK1799" s="44" t="str">
        <f t="shared" si="246"/>
        <v>NAO-</v>
      </c>
      <c r="AL1799" s="51">
        <v>0.41741128588939402</v>
      </c>
      <c r="AM1799" s="52">
        <v>0.49541278138753497</v>
      </c>
      <c r="AN1799" s="52">
        <v>0</v>
      </c>
      <c r="AO1799" s="53">
        <v>8.7175932723069893E-2</v>
      </c>
      <c r="AP1799" s="44" t="str">
        <f t="shared" si="247"/>
        <v>NAO-</v>
      </c>
    </row>
    <row r="1800" spans="1:42" x14ac:dyDescent="0.3">
      <c r="A1800" s="4">
        <v>35995</v>
      </c>
      <c r="B1800" s="5">
        <f t="shared" si="248"/>
        <v>1998</v>
      </c>
      <c r="C1800" s="6">
        <v>0</v>
      </c>
      <c r="D1800" s="7">
        <v>1</v>
      </c>
      <c r="E1800" s="7">
        <v>0</v>
      </c>
      <c r="F1800" s="8">
        <v>0</v>
      </c>
      <c r="G1800" s="44" t="str">
        <f t="shared" si="249"/>
        <v>NAO-</v>
      </c>
      <c r="H1800" s="51">
        <v>0.98440689033385698</v>
      </c>
      <c r="I1800" s="52">
        <v>4.2220727915808502E-8</v>
      </c>
      <c r="J1800" s="52">
        <v>7.7124519295551797E-3</v>
      </c>
      <c r="K1800" s="53">
        <v>7.8806155158618694E-3</v>
      </c>
      <c r="L1800" s="7" t="str">
        <f t="shared" si="254"/>
        <v>AL</v>
      </c>
      <c r="M1800" s="51">
        <v>1.43770625696607E-2</v>
      </c>
      <c r="N1800" s="52">
        <v>0.94845095400701396</v>
      </c>
      <c r="O1800" s="52">
        <v>8.6073657484418706E-6</v>
      </c>
      <c r="P1800" s="53">
        <v>3.7163376057572597E-2</v>
      </c>
      <c r="Q1800" s="7" t="str">
        <f t="shared" si="250"/>
        <v>NAO-</v>
      </c>
      <c r="R1800" s="6">
        <v>0</v>
      </c>
      <c r="S1800" s="7">
        <v>1</v>
      </c>
      <c r="T1800" s="7">
        <v>0</v>
      </c>
      <c r="U1800" s="8">
        <v>0</v>
      </c>
      <c r="V1800" s="7" t="str">
        <f t="shared" si="251"/>
        <v>NAO-</v>
      </c>
      <c r="W1800" s="51">
        <v>8.2833061263096594E-9</v>
      </c>
      <c r="X1800" s="52">
        <v>0.98793146541489796</v>
      </c>
      <c r="Y1800" s="52">
        <v>1.2066405732044899E-2</v>
      </c>
      <c r="Z1800" s="53">
        <v>2.12056975029818E-6</v>
      </c>
      <c r="AA1800" s="7" t="str">
        <f t="shared" si="252"/>
        <v>NAO-</v>
      </c>
      <c r="AB1800" s="51">
        <v>3.6591491831603E-9</v>
      </c>
      <c r="AC1800" s="52">
        <v>0.98598066339202795</v>
      </c>
      <c r="AD1800" s="52">
        <v>1.40162318309031E-2</v>
      </c>
      <c r="AE1800" s="53">
        <v>3.1011179201554899E-6</v>
      </c>
      <c r="AF1800" s="7" t="str">
        <f t="shared" si="253"/>
        <v>NAO-</v>
      </c>
      <c r="AG1800" s="51">
        <v>0.28881492619605298</v>
      </c>
      <c r="AH1800" s="52">
        <v>0.31152574814839101</v>
      </c>
      <c r="AI1800" s="52">
        <v>0.19641663304552301</v>
      </c>
      <c r="AJ1800" s="53">
        <v>0.203242692610031</v>
      </c>
      <c r="AK1800" s="44" t="str">
        <f t="shared" si="246"/>
        <v>NAO-</v>
      </c>
      <c r="AL1800" s="51">
        <v>0.44403363436357102</v>
      </c>
      <c r="AM1800" s="52">
        <v>0.472400273819154</v>
      </c>
      <c r="AN1800" s="52">
        <v>0</v>
      </c>
      <c r="AO1800" s="53">
        <v>8.35660918172733E-2</v>
      </c>
      <c r="AP1800" s="44" t="str">
        <f t="shared" si="247"/>
        <v>NAO-</v>
      </c>
    </row>
    <row r="1801" spans="1:42" x14ac:dyDescent="0.3">
      <c r="A1801" s="4">
        <v>35996</v>
      </c>
      <c r="B1801" s="5">
        <f t="shared" si="248"/>
        <v>1998</v>
      </c>
      <c r="C1801" s="6">
        <v>0</v>
      </c>
      <c r="D1801" s="7">
        <v>1</v>
      </c>
      <c r="E1801" s="7">
        <v>0</v>
      </c>
      <c r="F1801" s="8">
        <v>0</v>
      </c>
      <c r="G1801" s="44" t="str">
        <f t="shared" si="249"/>
        <v>NAO-</v>
      </c>
      <c r="H1801" s="51">
        <v>0.98212213584186103</v>
      </c>
      <c r="I1801" s="52">
        <v>1.88740361980585E-5</v>
      </c>
      <c r="J1801" s="52">
        <v>1.19606009432925E-2</v>
      </c>
      <c r="K1801" s="53">
        <v>5.8983891786597497E-3</v>
      </c>
      <c r="L1801" s="7" t="str">
        <f t="shared" si="254"/>
        <v>AL</v>
      </c>
      <c r="M1801" s="51">
        <v>1.28237109019764E-2</v>
      </c>
      <c r="N1801" s="52">
        <v>0.98303995736113603</v>
      </c>
      <c r="O1801" s="52">
        <v>6.1557477137076994E-5</v>
      </c>
      <c r="P1801" s="53">
        <v>4.0747742597405899E-3</v>
      </c>
      <c r="Q1801" s="7" t="str">
        <f t="shared" si="250"/>
        <v>NAO-</v>
      </c>
      <c r="R1801" s="6">
        <v>0</v>
      </c>
      <c r="S1801" s="7">
        <v>1</v>
      </c>
      <c r="T1801" s="7">
        <v>0</v>
      </c>
      <c r="U1801" s="8">
        <v>0</v>
      </c>
      <c r="V1801" s="7" t="str">
        <f t="shared" si="251"/>
        <v>NAO-</v>
      </c>
      <c r="W1801" s="51">
        <v>2.5618007787801501E-11</v>
      </c>
      <c r="X1801" s="52">
        <v>0.98628545302744697</v>
      </c>
      <c r="Y1801" s="52">
        <v>1.37143387839429E-2</v>
      </c>
      <c r="Z1801" s="53">
        <v>2.0816299195677599E-7</v>
      </c>
      <c r="AA1801" s="7" t="str">
        <f t="shared" si="252"/>
        <v>NAO-</v>
      </c>
      <c r="AB1801" s="51">
        <v>9.8089697073458301E-12</v>
      </c>
      <c r="AC1801" s="52">
        <v>0.98506899207405296</v>
      </c>
      <c r="AD1801" s="52">
        <v>1.49306458180568E-2</v>
      </c>
      <c r="AE1801" s="53">
        <v>3.6209808231201102E-7</v>
      </c>
      <c r="AF1801" s="7" t="str">
        <f t="shared" si="253"/>
        <v>NAO-</v>
      </c>
      <c r="AG1801" s="51">
        <v>0.29860501268507</v>
      </c>
      <c r="AH1801" s="52">
        <v>0.29594318461353702</v>
      </c>
      <c r="AI1801" s="52">
        <v>0.19891316564080799</v>
      </c>
      <c r="AJ1801" s="53">
        <v>0.20653863706058301</v>
      </c>
      <c r="AK1801" s="44" t="str">
        <f t="shared" si="246"/>
        <v>AL</v>
      </c>
      <c r="AL1801" s="51">
        <v>0.46823403723950302</v>
      </c>
      <c r="AM1801" s="52">
        <v>0.43458112495490703</v>
      </c>
      <c r="AN1801" s="52">
        <v>0</v>
      </c>
      <c r="AO1801" s="53">
        <v>9.7184837805588606E-2</v>
      </c>
      <c r="AP1801" s="44" t="str">
        <f t="shared" si="247"/>
        <v>AL</v>
      </c>
    </row>
    <row r="1802" spans="1:42" x14ac:dyDescent="0.3">
      <c r="A1802" s="4">
        <v>35997</v>
      </c>
      <c r="B1802" s="5">
        <f t="shared" si="248"/>
        <v>1998</v>
      </c>
      <c r="C1802" s="6">
        <v>0</v>
      </c>
      <c r="D1802" s="7">
        <v>1</v>
      </c>
      <c r="E1802" s="7">
        <v>0</v>
      </c>
      <c r="F1802" s="8">
        <v>0</v>
      </c>
      <c r="G1802" s="44" t="str">
        <f t="shared" si="249"/>
        <v>NAO-</v>
      </c>
      <c r="H1802" s="51">
        <v>0.95981571804452503</v>
      </c>
      <c r="I1802" s="52">
        <v>3.55334451943249E-2</v>
      </c>
      <c r="J1802" s="52">
        <v>7.6718968116617201E-4</v>
      </c>
      <c r="K1802" s="53">
        <v>3.8836470799866801E-3</v>
      </c>
      <c r="L1802" s="7" t="str">
        <f t="shared" si="254"/>
        <v>AL</v>
      </c>
      <c r="M1802" s="51">
        <v>0.46431618252296902</v>
      </c>
      <c r="N1802" s="52">
        <v>0.53412559632777601</v>
      </c>
      <c r="O1802" s="52">
        <v>2.9877577709433899E-5</v>
      </c>
      <c r="P1802" s="53">
        <v>1.5283435715415E-3</v>
      </c>
      <c r="Q1802" s="7" t="str">
        <f t="shared" si="250"/>
        <v>NAO-</v>
      </c>
      <c r="R1802" s="6">
        <v>1</v>
      </c>
      <c r="S1802" s="7">
        <v>0</v>
      </c>
      <c r="T1802" s="7">
        <v>0</v>
      </c>
      <c r="U1802" s="8">
        <v>0</v>
      </c>
      <c r="V1802" s="7" t="str">
        <f t="shared" si="251"/>
        <v>AL</v>
      </c>
      <c r="W1802" s="51">
        <v>7.3855647489750594E-5</v>
      </c>
      <c r="X1802" s="52">
        <v>0.99312184704324702</v>
      </c>
      <c r="Y1802" s="52">
        <v>6.7198073869623896E-3</v>
      </c>
      <c r="Z1802" s="53">
        <v>8.44899222995894E-5</v>
      </c>
      <c r="AA1802" s="7" t="str">
        <f t="shared" si="252"/>
        <v>NAO-</v>
      </c>
      <c r="AB1802" s="51">
        <v>6.1225515465817E-5</v>
      </c>
      <c r="AC1802" s="52">
        <v>0.991972192887419</v>
      </c>
      <c r="AD1802" s="52">
        <v>7.8583240222186296E-3</v>
      </c>
      <c r="AE1802" s="53">
        <v>1.08257574894437E-4</v>
      </c>
      <c r="AF1802" s="7" t="str">
        <f t="shared" si="253"/>
        <v>NAO-</v>
      </c>
      <c r="AG1802" s="51">
        <v>0.323144268145939</v>
      </c>
      <c r="AH1802" s="52">
        <v>0.29211521630292098</v>
      </c>
      <c r="AI1802" s="52">
        <v>0.18536205190858099</v>
      </c>
      <c r="AJ1802" s="53">
        <v>0.19937846364255701</v>
      </c>
      <c r="AK1802" s="44" t="str">
        <f t="shared" si="246"/>
        <v>AL</v>
      </c>
      <c r="AL1802" s="51">
        <v>0.47213298032446499</v>
      </c>
      <c r="AM1802" s="52">
        <v>0.41217266310791101</v>
      </c>
      <c r="AN1802" s="52">
        <v>0</v>
      </c>
      <c r="AO1802" s="53">
        <v>0.115694356567623</v>
      </c>
      <c r="AP1802" s="44" t="str">
        <f t="shared" si="247"/>
        <v>AL</v>
      </c>
    </row>
    <row r="1803" spans="1:42" x14ac:dyDescent="0.3">
      <c r="A1803" s="4">
        <v>35998</v>
      </c>
      <c r="B1803" s="5">
        <f t="shared" si="248"/>
        <v>1998</v>
      </c>
      <c r="C1803" s="6">
        <v>1</v>
      </c>
      <c r="D1803" s="7">
        <v>0</v>
      </c>
      <c r="E1803" s="7">
        <v>0</v>
      </c>
      <c r="F1803" s="8">
        <v>0</v>
      </c>
      <c r="G1803" s="44" t="str">
        <f t="shared" si="249"/>
        <v>AL</v>
      </c>
      <c r="H1803" s="51">
        <v>0.93594556131443396</v>
      </c>
      <c r="I1803" s="52">
        <v>3.1215806505695901E-6</v>
      </c>
      <c r="J1803" s="52">
        <v>5.4837360695090295E-4</v>
      </c>
      <c r="K1803" s="53">
        <v>6.35029434979765E-2</v>
      </c>
      <c r="L1803" s="7" t="str">
        <f t="shared" si="254"/>
        <v>AL</v>
      </c>
      <c r="M1803" s="51">
        <v>0.900672341720266</v>
      </c>
      <c r="N1803" s="52">
        <v>6.5547765061300001E-2</v>
      </c>
      <c r="O1803" s="52">
        <v>1.98438977252976E-4</v>
      </c>
      <c r="P1803" s="53">
        <v>3.35814542411828E-2</v>
      </c>
      <c r="Q1803" s="7" t="str">
        <f t="shared" si="250"/>
        <v>AL</v>
      </c>
      <c r="R1803" s="6">
        <v>1</v>
      </c>
      <c r="S1803" s="7">
        <v>0</v>
      </c>
      <c r="T1803" s="7">
        <v>0</v>
      </c>
      <c r="U1803" s="8">
        <v>0</v>
      </c>
      <c r="V1803" s="7" t="str">
        <f t="shared" si="251"/>
        <v>AL</v>
      </c>
      <c r="W1803" s="51">
        <v>0.42059509710572501</v>
      </c>
      <c r="X1803" s="52">
        <v>0.56295463407663804</v>
      </c>
      <c r="Y1803" s="52">
        <v>3.26847838159959E-3</v>
      </c>
      <c r="Z1803" s="53">
        <v>1.3181790436035999E-2</v>
      </c>
      <c r="AA1803" s="7" t="str">
        <f t="shared" si="252"/>
        <v>NAO-</v>
      </c>
      <c r="AB1803" s="51">
        <v>0.38615676468480398</v>
      </c>
      <c r="AC1803" s="52">
        <v>0.59368057497160598</v>
      </c>
      <c r="AD1803" s="52">
        <v>4.5792691153230397E-3</v>
      </c>
      <c r="AE1803" s="53">
        <v>1.55833912282646E-2</v>
      </c>
      <c r="AF1803" s="7" t="str">
        <f t="shared" si="253"/>
        <v>NAO-</v>
      </c>
      <c r="AG1803" s="51">
        <v>0.34736852647982103</v>
      </c>
      <c r="AH1803" s="52">
        <v>0.26579208715251001</v>
      </c>
      <c r="AI1803" s="52">
        <v>0.18773485965428799</v>
      </c>
      <c r="AJ1803" s="53">
        <v>0.19910452671338</v>
      </c>
      <c r="AK1803" s="44" t="str">
        <f t="shared" si="246"/>
        <v>AL</v>
      </c>
      <c r="AL1803" s="51">
        <v>0.52086922380429601</v>
      </c>
      <c r="AM1803" s="52">
        <v>0.39848238395525598</v>
      </c>
      <c r="AN1803" s="52">
        <v>0</v>
      </c>
      <c r="AO1803" s="53">
        <v>8.0648392240446801E-2</v>
      </c>
      <c r="AP1803" s="44" t="str">
        <f t="shared" si="247"/>
        <v>AL</v>
      </c>
    </row>
    <row r="1804" spans="1:42" x14ac:dyDescent="0.3">
      <c r="A1804" s="4">
        <v>35999</v>
      </c>
      <c r="B1804" s="5">
        <f t="shared" si="248"/>
        <v>1998</v>
      </c>
      <c r="C1804" s="6">
        <v>1</v>
      </c>
      <c r="D1804" s="7">
        <v>0</v>
      </c>
      <c r="E1804" s="7">
        <v>0</v>
      </c>
      <c r="F1804" s="8">
        <v>0</v>
      </c>
      <c r="G1804" s="44" t="str">
        <f t="shared" si="249"/>
        <v>AL</v>
      </c>
      <c r="H1804" s="51">
        <v>0.86337853623855498</v>
      </c>
      <c r="I1804" s="52">
        <v>2.1678757981646099E-14</v>
      </c>
      <c r="J1804" s="52">
        <v>2.17541775075374E-4</v>
      </c>
      <c r="K1804" s="53">
        <v>0.13640392198635201</v>
      </c>
      <c r="L1804" s="7" t="str">
        <f t="shared" si="254"/>
        <v>AL</v>
      </c>
      <c r="M1804" s="51">
        <v>0.877364703585085</v>
      </c>
      <c r="N1804" s="52">
        <v>2.1063908518088899E-4</v>
      </c>
      <c r="O1804" s="52">
        <v>1.18479744625074E-4</v>
      </c>
      <c r="P1804" s="53">
        <v>0.122306177585113</v>
      </c>
      <c r="Q1804" s="7" t="str">
        <f t="shared" si="250"/>
        <v>AL</v>
      </c>
      <c r="R1804" s="6">
        <v>1</v>
      </c>
      <c r="S1804" s="7">
        <v>0</v>
      </c>
      <c r="T1804" s="7">
        <v>0</v>
      </c>
      <c r="U1804" s="8">
        <v>0</v>
      </c>
      <c r="V1804" s="7" t="str">
        <f t="shared" si="251"/>
        <v>AL</v>
      </c>
      <c r="W1804" s="51">
        <v>0.60687477436468695</v>
      </c>
      <c r="X1804" s="52">
        <v>0.324994412956227</v>
      </c>
      <c r="Y1804" s="52">
        <v>2.2177871905026802E-3</v>
      </c>
      <c r="Z1804" s="53">
        <v>6.5913025488584395E-2</v>
      </c>
      <c r="AA1804" s="7" t="str">
        <f t="shared" si="252"/>
        <v>AL</v>
      </c>
      <c r="AB1804" s="51">
        <v>0.473817471036801</v>
      </c>
      <c r="AC1804" s="52">
        <v>0.43321324154672203</v>
      </c>
      <c r="AD1804" s="52">
        <v>3.5665170558519298E-3</v>
      </c>
      <c r="AE1804" s="53">
        <v>8.9402770360624106E-2</v>
      </c>
      <c r="AF1804" s="7" t="str">
        <f t="shared" si="253"/>
        <v>AL</v>
      </c>
      <c r="AG1804" s="51">
        <v>0.27917457153454001</v>
      </c>
      <c r="AH1804" s="52">
        <v>0.25571550427766598</v>
      </c>
      <c r="AI1804" s="52">
        <v>0.23939394784208301</v>
      </c>
      <c r="AJ1804" s="53">
        <v>0.225715976345709</v>
      </c>
      <c r="AK1804" s="44" t="str">
        <f t="shared" si="246"/>
        <v>AL</v>
      </c>
      <c r="AL1804" s="51">
        <v>0.48455449474125201</v>
      </c>
      <c r="AM1804" s="52">
        <v>0.422254316142261</v>
      </c>
      <c r="AN1804" s="52">
        <v>9.3191189116486203E-2</v>
      </c>
      <c r="AO1804" s="53">
        <v>0</v>
      </c>
      <c r="AP1804" s="44" t="str">
        <f t="shared" si="247"/>
        <v>AL</v>
      </c>
    </row>
    <row r="1805" spans="1:42" x14ac:dyDescent="0.3">
      <c r="A1805" s="4">
        <v>36000</v>
      </c>
      <c r="B1805" s="5">
        <f t="shared" si="248"/>
        <v>1998</v>
      </c>
      <c r="C1805" s="6">
        <v>0</v>
      </c>
      <c r="D1805" s="7">
        <v>0</v>
      </c>
      <c r="E1805" s="7">
        <v>1</v>
      </c>
      <c r="F1805" s="8">
        <v>0</v>
      </c>
      <c r="G1805" s="44" t="str">
        <f t="shared" si="249"/>
        <v>SB</v>
      </c>
      <c r="H1805" s="51">
        <v>0.97874866164228502</v>
      </c>
      <c r="I1805" s="52">
        <v>7.0441926948662702E-16</v>
      </c>
      <c r="J1805" s="52">
        <v>1.6426475306507E-4</v>
      </c>
      <c r="K1805" s="53">
        <v>2.1087073604643802E-2</v>
      </c>
      <c r="L1805" s="7" t="str">
        <f t="shared" si="254"/>
        <v>AL</v>
      </c>
      <c r="M1805" s="51">
        <v>0.99182996372855703</v>
      </c>
      <c r="N1805" s="52">
        <v>2.56979584239164E-4</v>
      </c>
      <c r="O1805" s="52">
        <v>2.1204194847526201E-4</v>
      </c>
      <c r="P1805" s="53">
        <v>7.70101473872395E-3</v>
      </c>
      <c r="Q1805" s="7" t="str">
        <f t="shared" si="250"/>
        <v>AL</v>
      </c>
      <c r="R1805" s="6">
        <v>1</v>
      </c>
      <c r="S1805" s="7">
        <v>0</v>
      </c>
      <c r="T1805" s="7">
        <v>0</v>
      </c>
      <c r="U1805" s="8">
        <v>0</v>
      </c>
      <c r="V1805" s="7" t="str">
        <f t="shared" si="251"/>
        <v>AL</v>
      </c>
      <c r="W1805" s="51">
        <v>3.3933823165586602E-2</v>
      </c>
      <c r="X1805" s="52">
        <v>0.36394333031256998</v>
      </c>
      <c r="Y1805" s="52">
        <v>2.0409448920467099E-2</v>
      </c>
      <c r="Z1805" s="53">
        <v>0.58171339760137697</v>
      </c>
      <c r="AA1805" s="7" t="str">
        <f t="shared" si="252"/>
        <v>Zonal</v>
      </c>
      <c r="AB1805" s="51">
        <v>8.2853144721674807E-3</v>
      </c>
      <c r="AC1805" s="52">
        <v>0.400479219246616</v>
      </c>
      <c r="AD1805" s="52">
        <v>2.2708226361443099E-2</v>
      </c>
      <c r="AE1805" s="53">
        <v>0.56852723991977305</v>
      </c>
      <c r="AF1805" s="7" t="str">
        <f t="shared" si="253"/>
        <v>Zonal</v>
      </c>
      <c r="AG1805" s="51">
        <v>0.22782486123461501</v>
      </c>
      <c r="AH1805" s="52">
        <v>0.22663729903174301</v>
      </c>
      <c r="AI1805" s="52">
        <v>0.30426516361885098</v>
      </c>
      <c r="AJ1805" s="53">
        <v>0.241272676114789</v>
      </c>
      <c r="AK1805" s="44" t="str">
        <f t="shared" si="246"/>
        <v>SB</v>
      </c>
      <c r="AL1805" s="51">
        <v>0</v>
      </c>
      <c r="AM1805" s="52">
        <v>0.113539941007717</v>
      </c>
      <c r="AN1805" s="52">
        <v>0.60733767020889695</v>
      </c>
      <c r="AO1805" s="53">
        <v>0.27912238878338502</v>
      </c>
      <c r="AP1805" s="44" t="str">
        <f t="shared" si="247"/>
        <v>SB</v>
      </c>
    </row>
    <row r="1806" spans="1:42" x14ac:dyDescent="0.3">
      <c r="A1806" s="4">
        <v>36001</v>
      </c>
      <c r="B1806" s="5">
        <f t="shared" si="248"/>
        <v>1998</v>
      </c>
      <c r="C1806" s="6">
        <v>0</v>
      </c>
      <c r="D1806" s="7">
        <v>0</v>
      </c>
      <c r="E1806" s="7">
        <v>1</v>
      </c>
      <c r="F1806" s="8">
        <v>0</v>
      </c>
      <c r="G1806" s="44" t="str">
        <f t="shared" si="249"/>
        <v>SB</v>
      </c>
      <c r="H1806" s="51">
        <v>0.89580234113421797</v>
      </c>
      <c r="I1806" s="52">
        <v>2.0893166177880099E-11</v>
      </c>
      <c r="J1806" s="52">
        <v>5.1854751996747296E-6</v>
      </c>
      <c r="K1806" s="53">
        <v>0.10419247336969099</v>
      </c>
      <c r="L1806" s="7" t="str">
        <f t="shared" si="254"/>
        <v>AL</v>
      </c>
      <c r="M1806" s="51">
        <v>0.89674999911855502</v>
      </c>
      <c r="N1806" s="52">
        <v>6.9302474208132098E-2</v>
      </c>
      <c r="O1806" s="52">
        <v>6.2579598653562896E-7</v>
      </c>
      <c r="P1806" s="53">
        <v>3.3946900877337101E-2</v>
      </c>
      <c r="Q1806" s="7" t="str">
        <f t="shared" si="250"/>
        <v>AL</v>
      </c>
      <c r="R1806" s="6">
        <v>1</v>
      </c>
      <c r="S1806" s="7">
        <v>0</v>
      </c>
      <c r="T1806" s="7">
        <v>0</v>
      </c>
      <c r="U1806" s="8">
        <v>0</v>
      </c>
      <c r="V1806" s="7" t="str">
        <f t="shared" si="251"/>
        <v>AL</v>
      </c>
      <c r="W1806" s="51">
        <v>0.93925437333727801</v>
      </c>
      <c r="X1806" s="52">
        <v>2.5024253298032401E-2</v>
      </c>
      <c r="Y1806" s="52">
        <v>2.7529038754803699E-4</v>
      </c>
      <c r="Z1806" s="53">
        <v>3.5446082977141802E-2</v>
      </c>
      <c r="AA1806" s="7" t="str">
        <f t="shared" si="252"/>
        <v>AL</v>
      </c>
      <c r="AB1806" s="51">
        <v>0.92527754245237004</v>
      </c>
      <c r="AC1806" s="52">
        <v>3.2224295061864E-2</v>
      </c>
      <c r="AD1806" s="52">
        <v>3.57172140846137E-4</v>
      </c>
      <c r="AE1806" s="53">
        <v>4.2140990344919201E-2</v>
      </c>
      <c r="AF1806" s="7" t="str">
        <f t="shared" si="253"/>
        <v>AL</v>
      </c>
      <c r="AG1806" s="51">
        <v>0.25402356770798001</v>
      </c>
      <c r="AH1806" s="52">
        <v>0.207031370373531</v>
      </c>
      <c r="AI1806" s="52">
        <v>0.26925212388661401</v>
      </c>
      <c r="AJ1806" s="53">
        <v>0.269692938031873</v>
      </c>
      <c r="AK1806" s="44" t="str">
        <f t="shared" si="246"/>
        <v>Zonal</v>
      </c>
      <c r="AL1806" s="51">
        <v>0.45539746901199102</v>
      </c>
      <c r="AM1806" s="52">
        <v>0</v>
      </c>
      <c r="AN1806" s="52">
        <v>2.17890073736309E-2</v>
      </c>
      <c r="AO1806" s="53">
        <v>0.52281352361437705</v>
      </c>
      <c r="AP1806" s="44" t="str">
        <f t="shared" si="247"/>
        <v>Zonal</v>
      </c>
    </row>
    <row r="1807" spans="1:42" x14ac:dyDescent="0.3">
      <c r="A1807" s="4">
        <v>36002</v>
      </c>
      <c r="B1807" s="5">
        <f t="shared" si="248"/>
        <v>1998</v>
      </c>
      <c r="C1807" s="6">
        <v>1</v>
      </c>
      <c r="D1807" s="7">
        <v>0</v>
      </c>
      <c r="E1807" s="7">
        <v>0</v>
      </c>
      <c r="F1807" s="8">
        <v>0</v>
      </c>
      <c r="G1807" s="44" t="str">
        <f t="shared" si="249"/>
        <v>AL</v>
      </c>
      <c r="H1807" s="51">
        <v>0.73803905826013005</v>
      </c>
      <c r="I1807" s="52">
        <v>5.3583078269664205E-10</v>
      </c>
      <c r="J1807" s="52">
        <v>7.2385605218960999E-5</v>
      </c>
      <c r="K1807" s="53">
        <v>0.26188855559881302</v>
      </c>
      <c r="L1807" s="7" t="str">
        <f t="shared" si="254"/>
        <v>AL</v>
      </c>
      <c r="M1807" s="51">
        <v>0.31483420334274298</v>
      </c>
      <c r="N1807" s="52">
        <v>0.48193780267138497</v>
      </c>
      <c r="O1807" s="52">
        <v>1.7272431157132502E-5</v>
      </c>
      <c r="P1807" s="53">
        <v>0.20321072155470801</v>
      </c>
      <c r="Q1807" s="7" t="str">
        <f t="shared" si="250"/>
        <v>NAO-</v>
      </c>
      <c r="R1807" s="6">
        <v>1</v>
      </c>
      <c r="S1807" s="7">
        <v>0</v>
      </c>
      <c r="T1807" s="7">
        <v>0</v>
      </c>
      <c r="U1807" s="8">
        <v>0</v>
      </c>
      <c r="V1807" s="7" t="str">
        <f t="shared" si="251"/>
        <v>AL</v>
      </c>
      <c r="W1807" s="51">
        <v>0.967946601167467</v>
      </c>
      <c r="X1807" s="52">
        <v>2.1594917021634401E-2</v>
      </c>
      <c r="Y1807" s="52">
        <v>1.03041923983913E-4</v>
      </c>
      <c r="Z1807" s="53">
        <v>1.03554398869149E-2</v>
      </c>
      <c r="AA1807" s="7" t="str">
        <f t="shared" si="252"/>
        <v>AL</v>
      </c>
      <c r="AB1807" s="51">
        <v>0.96599058598022203</v>
      </c>
      <c r="AC1807" s="52">
        <v>2.3370210091668401E-2</v>
      </c>
      <c r="AD1807" s="52">
        <v>1.2292164540075799E-4</v>
      </c>
      <c r="AE1807" s="53">
        <v>1.0516282282707399E-2</v>
      </c>
      <c r="AF1807" s="7" t="str">
        <f t="shared" si="253"/>
        <v>AL</v>
      </c>
      <c r="AG1807" s="51">
        <v>0.30597473268091302</v>
      </c>
      <c r="AH1807" s="52">
        <v>0.22588903023694901</v>
      </c>
      <c r="AI1807" s="52">
        <v>0.223267954991584</v>
      </c>
      <c r="AJ1807" s="53">
        <v>0.244868282090553</v>
      </c>
      <c r="AK1807" s="44" t="str">
        <f t="shared" si="246"/>
        <v>AL</v>
      </c>
      <c r="AL1807" s="51">
        <v>0.47260070423169398</v>
      </c>
      <c r="AM1807" s="52">
        <v>0.25722467872805999</v>
      </c>
      <c r="AN1807" s="52">
        <v>0</v>
      </c>
      <c r="AO1807" s="53">
        <v>0.27017461704024498</v>
      </c>
      <c r="AP1807" s="44" t="str">
        <f t="shared" si="247"/>
        <v>AL</v>
      </c>
    </row>
    <row r="1808" spans="1:42" x14ac:dyDescent="0.3">
      <c r="A1808" s="4">
        <v>36003</v>
      </c>
      <c r="B1808" s="5">
        <f t="shared" si="248"/>
        <v>1998</v>
      </c>
      <c r="C1808" s="6">
        <v>1</v>
      </c>
      <c r="D1808" s="7">
        <v>0</v>
      </c>
      <c r="E1808" s="7">
        <v>0</v>
      </c>
      <c r="F1808" s="8">
        <v>0</v>
      </c>
      <c r="G1808" s="44" t="str">
        <f t="shared" si="249"/>
        <v>AL</v>
      </c>
      <c r="H1808" s="51">
        <v>0.72757061610442797</v>
      </c>
      <c r="I1808" s="52">
        <v>2.0277764963650001E-7</v>
      </c>
      <c r="J1808" s="52">
        <v>1.0682949687593E-3</v>
      </c>
      <c r="K1808" s="53">
        <v>0.27136088614916398</v>
      </c>
      <c r="L1808" s="7" t="str">
        <f t="shared" si="254"/>
        <v>AL</v>
      </c>
      <c r="M1808" s="51">
        <v>0.79181198733649905</v>
      </c>
      <c r="N1808" s="52">
        <v>8.6737391099432501E-2</v>
      </c>
      <c r="O1808" s="52">
        <v>6.7386072426275196E-4</v>
      </c>
      <c r="P1808" s="53">
        <v>0.120776760839803</v>
      </c>
      <c r="Q1808" s="7" t="str">
        <f t="shared" si="250"/>
        <v>AL</v>
      </c>
      <c r="R1808" s="6">
        <v>1</v>
      </c>
      <c r="S1808" s="7">
        <v>0</v>
      </c>
      <c r="T1808" s="7">
        <v>0</v>
      </c>
      <c r="U1808" s="8">
        <v>0</v>
      </c>
      <c r="V1808" s="7" t="str">
        <f t="shared" si="251"/>
        <v>AL</v>
      </c>
      <c r="W1808" s="51">
        <v>0.92063812610069595</v>
      </c>
      <c r="X1808" s="52">
        <v>4.60357446140491E-2</v>
      </c>
      <c r="Y1808" s="52">
        <v>3.37681448400014E-4</v>
      </c>
      <c r="Z1808" s="53">
        <v>3.2988447836854402E-2</v>
      </c>
      <c r="AA1808" s="7" t="str">
        <f t="shared" si="252"/>
        <v>AL</v>
      </c>
      <c r="AB1808" s="51">
        <v>0.90460837198020305</v>
      </c>
      <c r="AC1808" s="52">
        <v>5.5542540770470598E-2</v>
      </c>
      <c r="AD1808" s="52">
        <v>4.7041293947373602E-4</v>
      </c>
      <c r="AE1808" s="53">
        <v>3.9378674309850703E-2</v>
      </c>
      <c r="AF1808" s="7" t="str">
        <f t="shared" si="253"/>
        <v>AL</v>
      </c>
      <c r="AG1808" s="51">
        <v>0.332315920329395</v>
      </c>
      <c r="AH1808" s="52">
        <v>0.21917708530928301</v>
      </c>
      <c r="AI1808" s="52">
        <v>0.224721112409971</v>
      </c>
      <c r="AJ1808" s="53">
        <v>0.22378588195134999</v>
      </c>
      <c r="AK1808" s="44" t="str">
        <f t="shared" si="246"/>
        <v>AL</v>
      </c>
      <c r="AL1808" s="51">
        <v>0.65644782763070098</v>
      </c>
      <c r="AM1808" s="52">
        <v>0.24623072060135201</v>
      </c>
      <c r="AN1808" s="52">
        <v>0</v>
      </c>
      <c r="AO1808" s="53">
        <v>9.7321451767945696E-2</v>
      </c>
      <c r="AP1808" s="44" t="str">
        <f t="shared" si="247"/>
        <v>AL</v>
      </c>
    </row>
    <row r="1809" spans="1:42" x14ac:dyDescent="0.3">
      <c r="A1809" s="4">
        <v>36004</v>
      </c>
      <c r="B1809" s="5">
        <f t="shared" si="248"/>
        <v>1998</v>
      </c>
      <c r="C1809" s="6">
        <v>1</v>
      </c>
      <c r="D1809" s="7">
        <v>0</v>
      </c>
      <c r="E1809" s="7">
        <v>0</v>
      </c>
      <c r="F1809" s="8">
        <v>0</v>
      </c>
      <c r="G1809" s="44" t="str">
        <f t="shared" si="249"/>
        <v>AL</v>
      </c>
      <c r="H1809" s="51">
        <v>0.97913720970714202</v>
      </c>
      <c r="I1809" s="52">
        <v>2.47890179749236E-8</v>
      </c>
      <c r="J1809" s="52">
        <v>9.2757790868429902E-5</v>
      </c>
      <c r="K1809" s="53">
        <v>2.0770007712972299E-2</v>
      </c>
      <c r="L1809" s="7" t="str">
        <f t="shared" si="254"/>
        <v>AL</v>
      </c>
      <c r="M1809" s="51">
        <v>0.94926794692227401</v>
      </c>
      <c r="N1809" s="52">
        <v>1.6545197304091899E-2</v>
      </c>
      <c r="O1809" s="52">
        <v>9.6655045977450897E-6</v>
      </c>
      <c r="P1809" s="53">
        <v>3.4177190269047898E-2</v>
      </c>
      <c r="Q1809" s="7" t="str">
        <f t="shared" si="250"/>
        <v>AL</v>
      </c>
      <c r="R1809" s="6">
        <v>1</v>
      </c>
      <c r="S1809" s="7">
        <v>0</v>
      </c>
      <c r="T1809" s="7">
        <v>0</v>
      </c>
      <c r="U1809" s="8">
        <v>0</v>
      </c>
      <c r="V1809" s="7" t="str">
        <f t="shared" si="251"/>
        <v>AL</v>
      </c>
      <c r="W1809" s="51">
        <v>0.89249711527943398</v>
      </c>
      <c r="X1809" s="52">
        <v>4.7336488666448198E-2</v>
      </c>
      <c r="Y1809" s="52">
        <v>6.1585461136468998E-4</v>
      </c>
      <c r="Z1809" s="53">
        <v>5.9550541442753097E-2</v>
      </c>
      <c r="AA1809" s="7" t="str">
        <f t="shared" si="252"/>
        <v>AL</v>
      </c>
      <c r="AB1809" s="51">
        <v>0.86465828401950096</v>
      </c>
      <c r="AC1809" s="52">
        <v>6.19032656330308E-2</v>
      </c>
      <c r="AD1809" s="52">
        <v>8.2009314312522601E-4</v>
      </c>
      <c r="AE1809" s="53">
        <v>7.2618357204341497E-2</v>
      </c>
      <c r="AF1809" s="7" t="str">
        <f t="shared" si="253"/>
        <v>AL</v>
      </c>
      <c r="AG1809" s="51">
        <v>0.28312760243942497</v>
      </c>
      <c r="AH1809" s="52">
        <v>0.24791262990598001</v>
      </c>
      <c r="AI1809" s="52">
        <v>0.22372977441550701</v>
      </c>
      <c r="AJ1809" s="53">
        <v>0.24522999323908701</v>
      </c>
      <c r="AK1809" s="44" t="str">
        <f t="shared" si="246"/>
        <v>AL</v>
      </c>
      <c r="AL1809" s="51">
        <v>0.428702456920945</v>
      </c>
      <c r="AM1809" s="52">
        <v>0.36649883886579598</v>
      </c>
      <c r="AN1809" s="52">
        <v>0</v>
      </c>
      <c r="AO1809" s="53">
        <v>0.20479870421325799</v>
      </c>
      <c r="AP1809" s="44" t="str">
        <f t="shared" si="247"/>
        <v>AL</v>
      </c>
    </row>
    <row r="1810" spans="1:42" x14ac:dyDescent="0.3">
      <c r="A1810" s="4">
        <v>36005</v>
      </c>
      <c r="B1810" s="5">
        <f t="shared" si="248"/>
        <v>1998</v>
      </c>
      <c r="C1810" s="6">
        <v>1</v>
      </c>
      <c r="D1810" s="7">
        <v>0</v>
      </c>
      <c r="E1810" s="7">
        <v>0</v>
      </c>
      <c r="F1810" s="8">
        <v>0</v>
      </c>
      <c r="G1810" s="44" t="str">
        <f t="shared" si="249"/>
        <v>AL</v>
      </c>
      <c r="H1810" s="51">
        <v>0.99303897512044004</v>
      </c>
      <c r="I1810" s="52">
        <v>1.22345107651445E-17</v>
      </c>
      <c r="J1810" s="52">
        <v>1.71897232103892E-4</v>
      </c>
      <c r="K1810" s="53">
        <v>6.7891276474457002E-3</v>
      </c>
      <c r="L1810" s="7" t="str">
        <f t="shared" si="254"/>
        <v>AL</v>
      </c>
      <c r="M1810" s="51">
        <v>0.88834723251037695</v>
      </c>
      <c r="N1810" s="52">
        <v>5.7458362203463703E-2</v>
      </c>
      <c r="O1810" s="52">
        <v>7.2629613035396003E-6</v>
      </c>
      <c r="P1810" s="53">
        <v>5.4187142324846199E-2</v>
      </c>
      <c r="Q1810" s="7" t="str">
        <f t="shared" si="250"/>
        <v>AL</v>
      </c>
      <c r="R1810" s="6">
        <v>1</v>
      </c>
      <c r="S1810" s="7">
        <v>0</v>
      </c>
      <c r="T1810" s="7">
        <v>0</v>
      </c>
      <c r="U1810" s="8">
        <v>0</v>
      </c>
      <c r="V1810" s="7" t="str">
        <f t="shared" si="251"/>
        <v>AL</v>
      </c>
      <c r="W1810" s="51">
        <v>0.46838605297464703</v>
      </c>
      <c r="X1810" s="52">
        <v>0.169075979958278</v>
      </c>
      <c r="Y1810" s="52">
        <v>6.6685491787514704E-3</v>
      </c>
      <c r="Z1810" s="53">
        <v>0.35586941788832199</v>
      </c>
      <c r="AA1810" s="7" t="str">
        <f t="shared" si="252"/>
        <v>AL</v>
      </c>
      <c r="AB1810" s="51">
        <v>0.35075926229206</v>
      </c>
      <c r="AC1810" s="52">
        <v>0.257843605504467</v>
      </c>
      <c r="AD1810" s="52">
        <v>8.6884319944378497E-3</v>
      </c>
      <c r="AE1810" s="53">
        <v>0.38270870020903203</v>
      </c>
      <c r="AF1810" s="7" t="str">
        <f t="shared" si="253"/>
        <v>Zonal</v>
      </c>
      <c r="AG1810" s="51">
        <v>0.25193705909359698</v>
      </c>
      <c r="AH1810" s="52">
        <v>0.27696712662536699</v>
      </c>
      <c r="AI1810" s="52">
        <v>0.222237832065736</v>
      </c>
      <c r="AJ1810" s="53">
        <v>0.24885798221529701</v>
      </c>
      <c r="AK1810" s="44" t="str">
        <f t="shared" si="246"/>
        <v>NAO-</v>
      </c>
      <c r="AL1810" s="51">
        <v>0.19754097597751299</v>
      </c>
      <c r="AM1810" s="52">
        <v>0.56108934205750105</v>
      </c>
      <c r="AN1810" s="52">
        <v>0</v>
      </c>
      <c r="AO1810" s="53">
        <v>0.24136968196498501</v>
      </c>
      <c r="AP1810" s="44" t="str">
        <f t="shared" si="247"/>
        <v>NAO-</v>
      </c>
    </row>
    <row r="1811" spans="1:42" x14ac:dyDescent="0.3">
      <c r="A1811" s="4">
        <v>36006</v>
      </c>
      <c r="B1811" s="5">
        <f t="shared" si="248"/>
        <v>1998</v>
      </c>
      <c r="C1811" s="6">
        <v>1</v>
      </c>
      <c r="D1811" s="7">
        <v>0</v>
      </c>
      <c r="E1811" s="7">
        <v>0</v>
      </c>
      <c r="F1811" s="8">
        <v>0</v>
      </c>
      <c r="G1811" s="44" t="str">
        <f t="shared" si="249"/>
        <v>AL</v>
      </c>
      <c r="H1811" s="51">
        <v>0.93544981335167299</v>
      </c>
      <c r="I1811" s="52">
        <v>2.69429974053045E-26</v>
      </c>
      <c r="J1811" s="52">
        <v>4.6586338784297798E-2</v>
      </c>
      <c r="K1811" s="53">
        <v>1.79638478640331E-2</v>
      </c>
      <c r="L1811" s="7" t="str">
        <f t="shared" si="254"/>
        <v>AL</v>
      </c>
      <c r="M1811" s="51">
        <v>0.86390385830817096</v>
      </c>
      <c r="N1811" s="52">
        <v>4.8598966031866298E-3</v>
      </c>
      <c r="O1811" s="52">
        <v>6.2590830448568405E-2</v>
      </c>
      <c r="P1811" s="53">
        <v>6.8645414640078395E-2</v>
      </c>
      <c r="Q1811" s="7" t="str">
        <f t="shared" si="250"/>
        <v>AL</v>
      </c>
      <c r="R1811" s="6">
        <v>0</v>
      </c>
      <c r="S1811" s="7">
        <v>0</v>
      </c>
      <c r="T1811" s="7">
        <v>0</v>
      </c>
      <c r="U1811" s="8">
        <v>1</v>
      </c>
      <c r="V1811" s="7" t="str">
        <f t="shared" si="251"/>
        <v>Zonal</v>
      </c>
      <c r="W1811" s="51">
        <v>7.0786425297512197E-4</v>
      </c>
      <c r="X1811" s="52">
        <v>0.35378076957122701</v>
      </c>
      <c r="Y1811" s="52">
        <v>0.12830351387097599</v>
      </c>
      <c r="Z1811" s="53">
        <v>0.51720785230482202</v>
      </c>
      <c r="AA1811" s="7" t="str">
        <f t="shared" si="252"/>
        <v>Zonal</v>
      </c>
      <c r="AB1811" s="51">
        <v>2.03341283283776E-4</v>
      </c>
      <c r="AC1811" s="52">
        <v>0.443065199945954</v>
      </c>
      <c r="AD1811" s="52">
        <v>0.154759767534042</v>
      </c>
      <c r="AE1811" s="53">
        <v>0.40197169123672</v>
      </c>
      <c r="AF1811" s="7" t="str">
        <f t="shared" si="253"/>
        <v>NAO-</v>
      </c>
      <c r="AG1811" s="51">
        <v>0.22980158721144001</v>
      </c>
      <c r="AH1811" s="52">
        <v>0.28256262449917602</v>
      </c>
      <c r="AI1811" s="52">
        <v>0.231257251512649</v>
      </c>
      <c r="AJ1811" s="53">
        <v>0.256378536776733</v>
      </c>
      <c r="AK1811" s="44" t="str">
        <f t="shared" si="246"/>
        <v>NAO-</v>
      </c>
      <c r="AL1811" s="51">
        <v>0</v>
      </c>
      <c r="AM1811" s="52">
        <v>0.56323069675816795</v>
      </c>
      <c r="AN1811" s="52">
        <v>0.10502333947154199</v>
      </c>
      <c r="AO1811" s="53">
        <v>0.33174596377028798</v>
      </c>
      <c r="AP1811" s="44" t="str">
        <f t="shared" si="247"/>
        <v>NAO-</v>
      </c>
    </row>
    <row r="1812" spans="1:42" x14ac:dyDescent="0.3">
      <c r="A1812" s="4">
        <v>36007</v>
      </c>
      <c r="B1812" s="5">
        <f t="shared" si="248"/>
        <v>1998</v>
      </c>
      <c r="C1812" s="6">
        <v>0</v>
      </c>
      <c r="D1812" s="7">
        <v>0</v>
      </c>
      <c r="E1812" s="7">
        <v>1</v>
      </c>
      <c r="F1812" s="8">
        <v>0</v>
      </c>
      <c r="G1812" s="44" t="str">
        <f t="shared" si="249"/>
        <v>SB</v>
      </c>
      <c r="H1812" s="51">
        <v>0.910550014951646</v>
      </c>
      <c r="I1812" s="52">
        <v>2.7800882402473802E-29</v>
      </c>
      <c r="J1812" s="52">
        <v>8.0239177495408098E-3</v>
      </c>
      <c r="K1812" s="53">
        <v>8.1426067298823304E-2</v>
      </c>
      <c r="L1812" s="7" t="str">
        <f t="shared" si="254"/>
        <v>AL</v>
      </c>
      <c r="M1812" s="51">
        <v>0.52732297701591402</v>
      </c>
      <c r="N1812" s="52">
        <v>1.8110977437472999E-4</v>
      </c>
      <c r="O1812" s="52">
        <v>0.134247297820898</v>
      </c>
      <c r="P1812" s="53">
        <v>0.33824861538880802</v>
      </c>
      <c r="Q1812" s="7" t="str">
        <f t="shared" si="250"/>
        <v>AL</v>
      </c>
      <c r="R1812" s="6">
        <v>0</v>
      </c>
      <c r="S1812" s="7">
        <v>0</v>
      </c>
      <c r="T1812" s="7">
        <v>0</v>
      </c>
      <c r="U1812" s="8">
        <v>1</v>
      </c>
      <c r="V1812" s="7" t="str">
        <f t="shared" si="251"/>
        <v>Zonal</v>
      </c>
      <c r="W1812" s="51">
        <v>5.0427279412116105E-7</v>
      </c>
      <c r="X1812" s="52">
        <v>1.8968823905447399E-3</v>
      </c>
      <c r="Y1812" s="52">
        <v>8.3666358375983602E-2</v>
      </c>
      <c r="Z1812" s="53">
        <v>0.91443625496067604</v>
      </c>
      <c r="AA1812" s="7" t="str">
        <f t="shared" si="252"/>
        <v>Zonal</v>
      </c>
      <c r="AB1812" s="51">
        <v>1.78349540937226E-8</v>
      </c>
      <c r="AC1812" s="52">
        <v>5.0498539116135997E-3</v>
      </c>
      <c r="AD1812" s="52">
        <v>0.116290172645407</v>
      </c>
      <c r="AE1812" s="53">
        <v>0.87865995560802301</v>
      </c>
      <c r="AF1812" s="7" t="str">
        <f t="shared" si="253"/>
        <v>Zonal</v>
      </c>
      <c r="AG1812" s="51">
        <v>0.20611046156830301</v>
      </c>
      <c r="AH1812" s="52">
        <v>0.245158199205782</v>
      </c>
      <c r="AI1812" s="52">
        <v>0.26258436706308802</v>
      </c>
      <c r="AJ1812" s="53">
        <v>0.28614697216282597</v>
      </c>
      <c r="AK1812" s="44" t="str">
        <f t="shared" si="246"/>
        <v>Zonal</v>
      </c>
      <c r="AL1812" s="51">
        <v>0</v>
      </c>
      <c r="AM1812" s="52">
        <v>0.28971699421163899</v>
      </c>
      <c r="AN1812" s="52">
        <v>0.31176562337527203</v>
      </c>
      <c r="AO1812" s="53">
        <v>0.39851738241308698</v>
      </c>
      <c r="AP1812" s="44" t="str">
        <f t="shared" si="247"/>
        <v>Zonal</v>
      </c>
    </row>
    <row r="1813" spans="1:42" x14ac:dyDescent="0.3">
      <c r="A1813" s="4">
        <v>36008</v>
      </c>
      <c r="B1813" s="5">
        <f t="shared" si="248"/>
        <v>1998</v>
      </c>
      <c r="C1813" s="6">
        <v>0</v>
      </c>
      <c r="D1813" s="7">
        <v>0</v>
      </c>
      <c r="E1813" s="7">
        <v>1</v>
      </c>
      <c r="F1813" s="8">
        <v>0</v>
      </c>
      <c r="G1813" s="44" t="str">
        <f t="shared" si="249"/>
        <v>SB</v>
      </c>
      <c r="H1813" s="51">
        <v>0.17983719995113701</v>
      </c>
      <c r="I1813" s="52">
        <v>2.8037691358562199E-29</v>
      </c>
      <c r="J1813" s="52">
        <v>1.35756920542869E-2</v>
      </c>
      <c r="K1813" s="53">
        <v>0.806587107994584</v>
      </c>
      <c r="L1813" s="7" t="str">
        <f t="shared" si="254"/>
        <v>Zonal</v>
      </c>
      <c r="M1813" s="51">
        <v>6.0814043144890903E-2</v>
      </c>
      <c r="N1813" s="52">
        <v>1.53188274786045E-4</v>
      </c>
      <c r="O1813" s="52">
        <v>4.0045769388439401E-2</v>
      </c>
      <c r="P1813" s="53">
        <v>0.89898699919188896</v>
      </c>
      <c r="Q1813" s="7" t="str">
        <f t="shared" si="250"/>
        <v>Zonal</v>
      </c>
      <c r="R1813" s="6">
        <v>0</v>
      </c>
      <c r="S1813" s="7">
        <v>0</v>
      </c>
      <c r="T1813" s="7">
        <v>0</v>
      </c>
      <c r="U1813" s="8">
        <v>1</v>
      </c>
      <c r="V1813" s="7" t="str">
        <f t="shared" si="251"/>
        <v>Zonal</v>
      </c>
      <c r="W1813" s="51">
        <v>1.1675449285392801E-5</v>
      </c>
      <c r="X1813" s="52">
        <v>1.4516568914361099E-4</v>
      </c>
      <c r="Y1813" s="52">
        <v>4.4991472713084998E-2</v>
      </c>
      <c r="Z1813" s="53">
        <v>0.95485168614848603</v>
      </c>
      <c r="AA1813" s="7" t="str">
        <f t="shared" si="252"/>
        <v>Zonal</v>
      </c>
      <c r="AB1813" s="51">
        <v>5.7077969351800599E-7</v>
      </c>
      <c r="AC1813" s="52">
        <v>4.7627059850923202E-4</v>
      </c>
      <c r="AD1813" s="52">
        <v>4.5229840933896599E-2</v>
      </c>
      <c r="AE1813" s="53">
        <v>0.95429331768789905</v>
      </c>
      <c r="AF1813" s="7" t="str">
        <f t="shared" si="253"/>
        <v>Zonal</v>
      </c>
      <c r="AG1813" s="51">
        <v>0.181389571146996</v>
      </c>
      <c r="AH1813" s="52">
        <v>0.18333658525615201</v>
      </c>
      <c r="AI1813" s="52">
        <v>0.33046508567635702</v>
      </c>
      <c r="AJ1813" s="53">
        <v>0.304808757920493</v>
      </c>
      <c r="AK1813" s="44" t="str">
        <f t="shared" si="246"/>
        <v>SB</v>
      </c>
      <c r="AL1813" s="51">
        <v>0</v>
      </c>
      <c r="AM1813" s="52">
        <v>8.9426635938263804E-2</v>
      </c>
      <c r="AN1813" s="52">
        <v>0.46043718136741302</v>
      </c>
      <c r="AO1813" s="53">
        <v>0.45013618269432198</v>
      </c>
      <c r="AP1813" s="44" t="str">
        <f t="shared" si="247"/>
        <v>SB</v>
      </c>
    </row>
    <row r="1814" spans="1:42" x14ac:dyDescent="0.3">
      <c r="A1814" s="4">
        <v>36009</v>
      </c>
      <c r="B1814" s="5">
        <f t="shared" si="248"/>
        <v>1998</v>
      </c>
      <c r="C1814" s="6">
        <v>0</v>
      </c>
      <c r="D1814" s="7">
        <v>0</v>
      </c>
      <c r="E1814" s="7">
        <v>0</v>
      </c>
      <c r="F1814" s="8">
        <v>1</v>
      </c>
      <c r="G1814" s="44" t="str">
        <f t="shared" si="249"/>
        <v>Zonal</v>
      </c>
      <c r="H1814" s="51">
        <v>1.43483633910072E-2</v>
      </c>
      <c r="I1814" s="52">
        <v>2.47997334786462E-36</v>
      </c>
      <c r="J1814" s="52">
        <v>1.69316903223009E-4</v>
      </c>
      <c r="K1814" s="53">
        <v>0.98548231970576705</v>
      </c>
      <c r="L1814" s="7" t="str">
        <f t="shared" si="254"/>
        <v>Zonal</v>
      </c>
      <c r="M1814" s="51">
        <v>1.22638803020074E-2</v>
      </c>
      <c r="N1814" s="52">
        <v>2.0453060476633801E-8</v>
      </c>
      <c r="O1814" s="52">
        <v>4.9687376042092403E-4</v>
      </c>
      <c r="P1814" s="53">
        <v>0.98723922548450505</v>
      </c>
      <c r="Q1814" s="7" t="str">
        <f t="shared" si="250"/>
        <v>Zonal</v>
      </c>
      <c r="R1814" s="6">
        <v>1</v>
      </c>
      <c r="S1814" s="7">
        <v>0</v>
      </c>
      <c r="T1814" s="7">
        <v>0</v>
      </c>
      <c r="U1814" s="8">
        <v>0</v>
      </c>
      <c r="V1814" s="7" t="str">
        <f t="shared" si="251"/>
        <v>AL</v>
      </c>
      <c r="W1814" s="51">
        <v>0.18529069332540701</v>
      </c>
      <c r="X1814" s="52">
        <v>0.102953345933398</v>
      </c>
      <c r="Y1814" s="52">
        <v>2.3212434969398298E-2</v>
      </c>
      <c r="Z1814" s="53">
        <v>0.68854352577179401</v>
      </c>
      <c r="AA1814" s="7" t="str">
        <f t="shared" si="252"/>
        <v>Zonal</v>
      </c>
      <c r="AB1814" s="51">
        <v>0.12254987167727301</v>
      </c>
      <c r="AC1814" s="52">
        <v>0.11455488467588899</v>
      </c>
      <c r="AD1814" s="52">
        <v>2.47497765238784E-2</v>
      </c>
      <c r="AE1814" s="53">
        <v>0.73814546712296003</v>
      </c>
      <c r="AF1814" s="7" t="str">
        <f t="shared" si="253"/>
        <v>Zonal</v>
      </c>
      <c r="AG1814" s="51">
        <v>0.22111527592874</v>
      </c>
      <c r="AH1814" s="52">
        <v>0.166042098502864</v>
      </c>
      <c r="AI1814" s="52">
        <v>0.30252304696353999</v>
      </c>
      <c r="AJ1814" s="53">
        <v>0.31031957860485399</v>
      </c>
      <c r="AK1814" s="44" t="str">
        <f t="shared" si="246"/>
        <v>Zonal</v>
      </c>
      <c r="AL1814" s="51">
        <v>0.21231162468715001</v>
      </c>
      <c r="AM1814" s="52">
        <v>0</v>
      </c>
      <c r="AN1814" s="52">
        <v>0.38745407103679602</v>
      </c>
      <c r="AO1814" s="53">
        <v>0.400234304276053</v>
      </c>
      <c r="AP1814" s="44" t="str">
        <f t="shared" si="247"/>
        <v>Zonal</v>
      </c>
    </row>
    <row r="1815" spans="1:42" x14ac:dyDescent="0.3">
      <c r="A1815" s="4">
        <v>36010</v>
      </c>
      <c r="B1815" s="5">
        <f t="shared" si="248"/>
        <v>1998</v>
      </c>
      <c r="C1815" s="6">
        <v>0</v>
      </c>
      <c r="D1815" s="7">
        <v>0</v>
      </c>
      <c r="E1815" s="7">
        <v>0</v>
      </c>
      <c r="F1815" s="8">
        <v>1</v>
      </c>
      <c r="G1815" s="44" t="str">
        <f t="shared" si="249"/>
        <v>Zonal</v>
      </c>
      <c r="H1815" s="51">
        <v>7.7826241478882599E-3</v>
      </c>
      <c r="I1815" s="52">
        <v>4.1774918657346202E-45</v>
      </c>
      <c r="J1815" s="52">
        <v>1.67301695133152E-5</v>
      </c>
      <c r="K1815" s="53">
        <v>0.99220064568258504</v>
      </c>
      <c r="L1815" s="7" t="str">
        <f t="shared" si="254"/>
        <v>Zonal</v>
      </c>
      <c r="M1815" s="51">
        <v>2.0193613375489399E-2</v>
      </c>
      <c r="N1815" s="52">
        <v>4.7297947976770702E-10</v>
      </c>
      <c r="O1815" s="52">
        <v>9.0262170433749207E-6</v>
      </c>
      <c r="P1815" s="53">
        <v>0.97979735993448602</v>
      </c>
      <c r="Q1815" s="7" t="str">
        <f t="shared" si="250"/>
        <v>Zonal</v>
      </c>
      <c r="R1815" s="6">
        <v>1</v>
      </c>
      <c r="S1815" s="7">
        <v>0</v>
      </c>
      <c r="T1815" s="7">
        <v>0</v>
      </c>
      <c r="U1815" s="8">
        <v>0</v>
      </c>
      <c r="V1815" s="7" t="str">
        <f t="shared" si="251"/>
        <v>AL</v>
      </c>
      <c r="W1815" s="51">
        <v>2.2596968300507898E-2</v>
      </c>
      <c r="X1815" s="52">
        <v>3.7103996731095699E-3</v>
      </c>
      <c r="Y1815" s="52">
        <v>3.1943273595741999E-2</v>
      </c>
      <c r="Z1815" s="53">
        <v>0.941749358430641</v>
      </c>
      <c r="AA1815" s="7" t="str">
        <f t="shared" si="252"/>
        <v>Zonal</v>
      </c>
      <c r="AB1815" s="51">
        <v>1.0355903643740999E-2</v>
      </c>
      <c r="AC1815" s="52">
        <v>7.0193663572350896E-3</v>
      </c>
      <c r="AD1815" s="52">
        <v>2.8379487999692098E-2</v>
      </c>
      <c r="AE1815" s="53">
        <v>0.95424524199932903</v>
      </c>
      <c r="AF1815" s="7" t="str">
        <f t="shared" si="253"/>
        <v>Zonal</v>
      </c>
      <c r="AG1815" s="51">
        <v>0.22611197203662101</v>
      </c>
      <c r="AH1815" s="52">
        <v>0.17341628315020199</v>
      </c>
      <c r="AI1815" s="52">
        <v>0.26960105168884102</v>
      </c>
      <c r="AJ1815" s="53">
        <v>0.33087069312433298</v>
      </c>
      <c r="AK1815" s="44" t="str">
        <f t="shared" si="246"/>
        <v>Zonal</v>
      </c>
      <c r="AL1815" s="51">
        <v>0.22619241412990301</v>
      </c>
      <c r="AM1815" s="52">
        <v>0</v>
      </c>
      <c r="AN1815" s="52">
        <v>0.32901948016712701</v>
      </c>
      <c r="AO1815" s="53">
        <v>0.44478810570296801</v>
      </c>
      <c r="AP1815" s="44" t="str">
        <f t="shared" si="247"/>
        <v>Zonal</v>
      </c>
    </row>
    <row r="1816" spans="1:42" x14ac:dyDescent="0.3">
      <c r="A1816" s="4">
        <v>36011</v>
      </c>
      <c r="B1816" s="5">
        <f t="shared" si="248"/>
        <v>1998</v>
      </c>
      <c r="C1816" s="6">
        <v>0</v>
      </c>
      <c r="D1816" s="7">
        <v>0</v>
      </c>
      <c r="E1816" s="7">
        <v>1</v>
      </c>
      <c r="F1816" s="8">
        <v>0</v>
      </c>
      <c r="G1816" s="44" t="str">
        <f t="shared" si="249"/>
        <v>SB</v>
      </c>
      <c r="H1816" s="51">
        <v>2.26013698322205E-3</v>
      </c>
      <c r="I1816" s="52">
        <v>4.5866564549683298E-42</v>
      </c>
      <c r="J1816" s="52">
        <v>6.5197667572660296E-6</v>
      </c>
      <c r="K1816" s="53">
        <v>0.99773334325001395</v>
      </c>
      <c r="L1816" s="7" t="str">
        <f t="shared" si="254"/>
        <v>Zonal</v>
      </c>
      <c r="M1816" s="51">
        <v>8.2443767604980997E-3</v>
      </c>
      <c r="N1816" s="52">
        <v>1.5902892679071599E-10</v>
      </c>
      <c r="O1816" s="52">
        <v>5.8469778593126597E-6</v>
      </c>
      <c r="P1816" s="53">
        <v>0.99174977610260096</v>
      </c>
      <c r="Q1816" s="7" t="str">
        <f t="shared" si="250"/>
        <v>Zonal</v>
      </c>
      <c r="R1816" s="6">
        <v>0</v>
      </c>
      <c r="S1816" s="7">
        <v>0</v>
      </c>
      <c r="T1816" s="7">
        <v>0</v>
      </c>
      <c r="U1816" s="8">
        <v>1</v>
      </c>
      <c r="V1816" s="7" t="str">
        <f t="shared" si="251"/>
        <v>Zonal</v>
      </c>
      <c r="W1816" s="51">
        <v>1.0869933480919E-7</v>
      </c>
      <c r="X1816" s="52">
        <v>1.59686472739977E-5</v>
      </c>
      <c r="Y1816" s="52">
        <v>6.8683891642484493E-2</v>
      </c>
      <c r="Z1816" s="53">
        <v>0.93130003101090697</v>
      </c>
      <c r="AA1816" s="7" t="str">
        <f t="shared" si="252"/>
        <v>Zonal</v>
      </c>
      <c r="AB1816" s="51">
        <v>2.344167728683E-9</v>
      </c>
      <c r="AC1816" s="52">
        <v>7.3097595259473801E-5</v>
      </c>
      <c r="AD1816" s="52">
        <v>5.9690059813110499E-2</v>
      </c>
      <c r="AE1816" s="53">
        <v>0.94023684024746101</v>
      </c>
      <c r="AF1816" s="7" t="str">
        <f t="shared" si="253"/>
        <v>Zonal</v>
      </c>
      <c r="AG1816" s="51">
        <v>0.197193885991372</v>
      </c>
      <c r="AH1816" s="52">
        <v>0.18060960347954799</v>
      </c>
      <c r="AI1816" s="52">
        <v>0.269512585325831</v>
      </c>
      <c r="AJ1816" s="53">
        <v>0.35268392520324798</v>
      </c>
      <c r="AK1816" s="44" t="str">
        <f t="shared" si="246"/>
        <v>Zonal</v>
      </c>
      <c r="AL1816" s="51">
        <v>6.7033429112061102E-2</v>
      </c>
      <c r="AM1816" s="52">
        <v>0</v>
      </c>
      <c r="AN1816" s="52">
        <v>0.36996285654215399</v>
      </c>
      <c r="AO1816" s="53">
        <v>0.563003714345784</v>
      </c>
      <c r="AP1816" s="44" t="str">
        <f t="shared" si="247"/>
        <v>Zonal</v>
      </c>
    </row>
    <row r="1817" spans="1:42" x14ac:dyDescent="0.3">
      <c r="A1817" s="4">
        <v>36012</v>
      </c>
      <c r="B1817" s="5">
        <f t="shared" si="248"/>
        <v>1998</v>
      </c>
      <c r="C1817" s="6">
        <v>0</v>
      </c>
      <c r="D1817" s="7">
        <v>0</v>
      </c>
      <c r="E1817" s="7">
        <v>1</v>
      </c>
      <c r="F1817" s="8">
        <v>0</v>
      </c>
      <c r="G1817" s="44" t="str">
        <f t="shared" si="249"/>
        <v>SB</v>
      </c>
      <c r="H1817" s="51">
        <v>2.2145904697628099E-4</v>
      </c>
      <c r="I1817" s="52">
        <v>1.15255318725573E-32</v>
      </c>
      <c r="J1817" s="52">
        <v>7.8230097841208396E-6</v>
      </c>
      <c r="K1817" s="53">
        <v>0.99977071794322703</v>
      </c>
      <c r="L1817" s="7" t="str">
        <f t="shared" si="254"/>
        <v>Zonal</v>
      </c>
      <c r="M1817" s="51">
        <v>8.8724961660676803E-4</v>
      </c>
      <c r="N1817" s="52">
        <v>2.1990566556863801E-9</v>
      </c>
      <c r="O1817" s="52">
        <v>2.65204869791025E-5</v>
      </c>
      <c r="P1817" s="53">
        <v>0.99908622769737099</v>
      </c>
      <c r="Q1817" s="7" t="str">
        <f t="shared" si="250"/>
        <v>Zonal</v>
      </c>
      <c r="R1817" s="6">
        <v>0</v>
      </c>
      <c r="S1817" s="7">
        <v>0</v>
      </c>
      <c r="T1817" s="7">
        <v>0</v>
      </c>
      <c r="U1817" s="8">
        <v>1</v>
      </c>
      <c r="V1817" s="7" t="str">
        <f t="shared" si="251"/>
        <v>Zonal</v>
      </c>
      <c r="W1817" s="51">
        <v>7.2631489856580798E-5</v>
      </c>
      <c r="X1817" s="52">
        <v>2.4279172277771499E-3</v>
      </c>
      <c r="Y1817" s="52">
        <v>4.13155825999513E-2</v>
      </c>
      <c r="Z1817" s="53">
        <v>0.95618386868241501</v>
      </c>
      <c r="AA1817" s="7" t="str">
        <f t="shared" si="252"/>
        <v>Zonal</v>
      </c>
      <c r="AB1817" s="51">
        <v>4.4583925100374402E-6</v>
      </c>
      <c r="AC1817" s="52">
        <v>6.56275866030141E-3</v>
      </c>
      <c r="AD1817" s="52">
        <v>3.8731250511223302E-2</v>
      </c>
      <c r="AE1817" s="53">
        <v>0.95470153243596501</v>
      </c>
      <c r="AF1817" s="7" t="str">
        <f t="shared" si="253"/>
        <v>Zonal</v>
      </c>
      <c r="AG1817" s="51">
        <v>0.20090954280210399</v>
      </c>
      <c r="AH1817" s="52">
        <v>0.19160557273138601</v>
      </c>
      <c r="AI1817" s="52">
        <v>0.27928990889925498</v>
      </c>
      <c r="AJ1817" s="53">
        <v>0.32819497556725302</v>
      </c>
      <c r="AK1817" s="44" t="str">
        <f t="shared" si="246"/>
        <v>Zonal</v>
      </c>
      <c r="AL1817" s="51">
        <v>9.8938428874734505E-3</v>
      </c>
      <c r="AM1817" s="52">
        <v>0</v>
      </c>
      <c r="AN1817" s="52">
        <v>0.41418259023354498</v>
      </c>
      <c r="AO1817" s="53">
        <v>0.57592356687898005</v>
      </c>
      <c r="AP1817" s="44" t="str">
        <f t="shared" si="247"/>
        <v>Zonal</v>
      </c>
    </row>
    <row r="1818" spans="1:42" x14ac:dyDescent="0.3">
      <c r="A1818" s="4">
        <v>36013</v>
      </c>
      <c r="B1818" s="5">
        <f t="shared" si="248"/>
        <v>1998</v>
      </c>
      <c r="C1818" s="6">
        <v>0</v>
      </c>
      <c r="D1818" s="7">
        <v>0</v>
      </c>
      <c r="E1818" s="7">
        <v>0</v>
      </c>
      <c r="F1818" s="8">
        <v>1</v>
      </c>
      <c r="G1818" s="44" t="str">
        <f t="shared" si="249"/>
        <v>Zonal</v>
      </c>
      <c r="H1818" s="51">
        <v>3.88708025656494E-4</v>
      </c>
      <c r="I1818" s="52">
        <v>7.7057192835883496E-43</v>
      </c>
      <c r="J1818" s="52">
        <v>9.5043243167775403E-5</v>
      </c>
      <c r="K1818" s="53">
        <v>0.99951624873118805</v>
      </c>
      <c r="L1818" s="7" t="str">
        <f t="shared" si="254"/>
        <v>Zonal</v>
      </c>
      <c r="M1818" s="51">
        <v>2.8091477438485701E-5</v>
      </c>
      <c r="N1818" s="52">
        <v>6.8200689293577794E-8</v>
      </c>
      <c r="O1818" s="52">
        <v>6.7335701214432097E-6</v>
      </c>
      <c r="P1818" s="53">
        <v>0.99996510675176298</v>
      </c>
      <c r="Q1818" s="7" t="str">
        <f t="shared" si="250"/>
        <v>Zonal</v>
      </c>
      <c r="R1818" s="6">
        <v>1</v>
      </c>
      <c r="S1818" s="7">
        <v>0</v>
      </c>
      <c r="T1818" s="7">
        <v>0</v>
      </c>
      <c r="U1818" s="8">
        <v>0</v>
      </c>
      <c r="V1818" s="7" t="str">
        <f t="shared" si="251"/>
        <v>AL</v>
      </c>
      <c r="W1818" s="51">
        <v>0.37119941684869301</v>
      </c>
      <c r="X1818" s="52">
        <v>0.13161554116433699</v>
      </c>
      <c r="Y1818" s="52">
        <v>3.9892449557616498E-3</v>
      </c>
      <c r="Z1818" s="53">
        <v>0.49319579703120697</v>
      </c>
      <c r="AA1818" s="7" t="str">
        <f t="shared" si="252"/>
        <v>Zonal</v>
      </c>
      <c r="AB1818" s="51">
        <v>0.238988411378356</v>
      </c>
      <c r="AC1818" s="52">
        <v>0.16559122367107501</v>
      </c>
      <c r="AD1818" s="52">
        <v>5.01717128080838E-3</v>
      </c>
      <c r="AE1818" s="53">
        <v>0.59040319366975702</v>
      </c>
      <c r="AF1818" s="7" t="str">
        <f t="shared" si="253"/>
        <v>Zonal</v>
      </c>
      <c r="AG1818" s="51">
        <v>0.202040867790965</v>
      </c>
      <c r="AH1818" s="52">
        <v>0.17837073762645</v>
      </c>
      <c r="AI1818" s="52">
        <v>0.27412219781708802</v>
      </c>
      <c r="AJ1818" s="53">
        <v>0.345466196765495</v>
      </c>
      <c r="AK1818" s="44" t="str">
        <f t="shared" si="246"/>
        <v>Zonal</v>
      </c>
      <c r="AL1818" s="51">
        <v>7.4558662708951701E-2</v>
      </c>
      <c r="AM1818" s="52">
        <v>0</v>
      </c>
      <c r="AN1818" s="52">
        <v>0.40013279175128802</v>
      </c>
      <c r="AO1818" s="53">
        <v>0.52530854553975903</v>
      </c>
      <c r="AP1818" s="44" t="str">
        <f t="shared" si="247"/>
        <v>Zonal</v>
      </c>
    </row>
    <row r="1819" spans="1:42" x14ac:dyDescent="0.3">
      <c r="A1819" s="4">
        <v>36014</v>
      </c>
      <c r="B1819" s="5">
        <f t="shared" si="248"/>
        <v>1998</v>
      </c>
      <c r="C1819" s="6">
        <v>0</v>
      </c>
      <c r="D1819" s="7">
        <v>0</v>
      </c>
      <c r="E1819" s="7">
        <v>0</v>
      </c>
      <c r="F1819" s="8">
        <v>1</v>
      </c>
      <c r="G1819" s="44" t="str">
        <f t="shared" si="249"/>
        <v>Zonal</v>
      </c>
      <c r="H1819" s="51">
        <v>7.1092269850054799E-4</v>
      </c>
      <c r="I1819" s="52">
        <v>5.9070018599586203E-35</v>
      </c>
      <c r="J1819" s="52">
        <v>6.1962755134416703E-4</v>
      </c>
      <c r="K1819" s="53">
        <v>0.99866944975014305</v>
      </c>
      <c r="L1819" s="7" t="str">
        <f t="shared" si="254"/>
        <v>Zonal</v>
      </c>
      <c r="M1819" s="51">
        <v>4.0857116174023599E-5</v>
      </c>
      <c r="N1819" s="52">
        <v>1.28747733141405E-9</v>
      </c>
      <c r="O1819" s="52">
        <v>3.0095012171974802E-4</v>
      </c>
      <c r="P1819" s="53">
        <v>0.99965819147463797</v>
      </c>
      <c r="Q1819" s="7" t="str">
        <f t="shared" si="250"/>
        <v>Zonal</v>
      </c>
      <c r="R1819" s="6">
        <v>1</v>
      </c>
      <c r="S1819" s="7">
        <v>0</v>
      </c>
      <c r="T1819" s="7">
        <v>0</v>
      </c>
      <c r="U1819" s="8">
        <v>0</v>
      </c>
      <c r="V1819" s="7" t="str">
        <f t="shared" si="251"/>
        <v>AL</v>
      </c>
      <c r="W1819" s="51">
        <v>0.50562365937310105</v>
      </c>
      <c r="X1819" s="52">
        <v>0.25455728895234703</v>
      </c>
      <c r="Y1819" s="52">
        <v>2.55443224992231E-3</v>
      </c>
      <c r="Z1819" s="53">
        <v>0.23726461942462901</v>
      </c>
      <c r="AA1819" s="7" t="str">
        <f t="shared" si="252"/>
        <v>AL</v>
      </c>
      <c r="AB1819" s="51">
        <v>0.487348610024329</v>
      </c>
      <c r="AC1819" s="52">
        <v>0.25459109088214099</v>
      </c>
      <c r="AD1819" s="52">
        <v>2.9676665159203302E-3</v>
      </c>
      <c r="AE1819" s="53">
        <v>0.255092632577609</v>
      </c>
      <c r="AF1819" s="7" t="str">
        <f t="shared" si="253"/>
        <v>AL</v>
      </c>
      <c r="AG1819" s="51">
        <v>0.22071363675619199</v>
      </c>
      <c r="AH1819" s="52">
        <v>0.18510651108472301</v>
      </c>
      <c r="AI1819" s="52">
        <v>0.26727338422691299</v>
      </c>
      <c r="AJ1819" s="53">
        <v>0.32690646793216999</v>
      </c>
      <c r="AK1819" s="44" t="str">
        <f t="shared" si="246"/>
        <v>Zonal</v>
      </c>
      <c r="AL1819" s="51">
        <v>0.14171656686626699</v>
      </c>
      <c r="AM1819" s="52">
        <v>0</v>
      </c>
      <c r="AN1819" s="52">
        <v>0.35999112885340401</v>
      </c>
      <c r="AO1819" s="53">
        <v>0.498292304280328</v>
      </c>
      <c r="AP1819" s="44" t="str">
        <f t="shared" si="247"/>
        <v>Zonal</v>
      </c>
    </row>
    <row r="1820" spans="1:42" x14ac:dyDescent="0.3">
      <c r="A1820" s="4">
        <v>36015</v>
      </c>
      <c r="B1820" s="5">
        <f t="shared" si="248"/>
        <v>1998</v>
      </c>
      <c r="C1820" s="6">
        <v>0</v>
      </c>
      <c r="D1820" s="7">
        <v>0</v>
      </c>
      <c r="E1820" s="7">
        <v>0</v>
      </c>
      <c r="F1820" s="8">
        <v>1</v>
      </c>
      <c r="G1820" s="44" t="str">
        <f t="shared" si="249"/>
        <v>Zonal</v>
      </c>
      <c r="H1820" s="51">
        <v>4.3233615944388501E-2</v>
      </c>
      <c r="I1820" s="52">
        <v>6.8804521950432997E-18</v>
      </c>
      <c r="J1820" s="52">
        <v>2.6620849138673298E-3</v>
      </c>
      <c r="K1820" s="53">
        <v>0.95410429914173001</v>
      </c>
      <c r="L1820" s="7" t="str">
        <f t="shared" si="254"/>
        <v>Zonal</v>
      </c>
      <c r="M1820" s="51">
        <v>5.6097276631386301E-3</v>
      </c>
      <c r="N1820" s="52">
        <v>7.39991376000546E-6</v>
      </c>
      <c r="O1820" s="52">
        <v>1.5992206224554699E-3</v>
      </c>
      <c r="P1820" s="53">
        <v>0.99278365180063299</v>
      </c>
      <c r="Q1820" s="7" t="str">
        <f t="shared" si="250"/>
        <v>Zonal</v>
      </c>
      <c r="R1820" s="6">
        <v>1</v>
      </c>
      <c r="S1820" s="7">
        <v>0</v>
      </c>
      <c r="T1820" s="7">
        <v>0</v>
      </c>
      <c r="U1820" s="8">
        <v>0</v>
      </c>
      <c r="V1820" s="7" t="str">
        <f t="shared" si="251"/>
        <v>AL</v>
      </c>
      <c r="W1820" s="51">
        <v>0.91400541447794503</v>
      </c>
      <c r="X1820" s="52">
        <v>6.6972376186170302E-2</v>
      </c>
      <c r="Y1820" s="52">
        <v>2.3061154678880399E-4</v>
      </c>
      <c r="Z1820" s="53">
        <v>1.8791597789096198E-2</v>
      </c>
      <c r="AA1820" s="7" t="str">
        <f t="shared" si="252"/>
        <v>AL</v>
      </c>
      <c r="AB1820" s="51">
        <v>0.93088595695190901</v>
      </c>
      <c r="AC1820" s="52">
        <v>5.3093969068982901E-2</v>
      </c>
      <c r="AD1820" s="52">
        <v>2.28357267894827E-4</v>
      </c>
      <c r="AE1820" s="53">
        <v>1.5791716711212302E-2</v>
      </c>
      <c r="AF1820" s="7" t="str">
        <f t="shared" si="253"/>
        <v>AL</v>
      </c>
      <c r="AG1820" s="51">
        <v>0.25397533359915098</v>
      </c>
      <c r="AH1820" s="52">
        <v>0.210744929072926</v>
      </c>
      <c r="AI1820" s="52">
        <v>0.25709267975828798</v>
      </c>
      <c r="AJ1820" s="53">
        <v>0.27818705756963302</v>
      </c>
      <c r="AK1820" s="44" t="str">
        <f t="shared" si="246"/>
        <v>Zonal</v>
      </c>
      <c r="AL1820" s="51">
        <v>0.318529740073353</v>
      </c>
      <c r="AM1820" s="52">
        <v>0</v>
      </c>
      <c r="AN1820" s="52">
        <v>0.218147025992664</v>
      </c>
      <c r="AO1820" s="53">
        <v>0.463323233933981</v>
      </c>
      <c r="AP1820" s="44" t="str">
        <f t="shared" si="247"/>
        <v>Zonal</v>
      </c>
    </row>
    <row r="1821" spans="1:42" x14ac:dyDescent="0.3">
      <c r="A1821" s="4">
        <v>36016</v>
      </c>
      <c r="B1821" s="5">
        <f t="shared" si="248"/>
        <v>1998</v>
      </c>
      <c r="C1821" s="6">
        <v>0</v>
      </c>
      <c r="D1821" s="7">
        <v>0</v>
      </c>
      <c r="E1821" s="7">
        <v>0</v>
      </c>
      <c r="F1821" s="8">
        <v>1</v>
      </c>
      <c r="G1821" s="44" t="str">
        <f t="shared" si="249"/>
        <v>Zonal</v>
      </c>
      <c r="H1821" s="51">
        <v>0.40981088026504298</v>
      </c>
      <c r="I1821" s="52">
        <v>7.1373572881141094E-21</v>
      </c>
      <c r="J1821" s="52">
        <v>9.8795323814433596E-6</v>
      </c>
      <c r="K1821" s="53">
        <v>0.59017924020258405</v>
      </c>
      <c r="L1821" s="7" t="str">
        <f t="shared" si="254"/>
        <v>Zonal</v>
      </c>
      <c r="M1821" s="51">
        <v>0.18334409414140301</v>
      </c>
      <c r="N1821" s="52">
        <v>8.9742211693490695E-7</v>
      </c>
      <c r="O1821" s="52">
        <v>2.25097496086808E-6</v>
      </c>
      <c r="P1821" s="53">
        <v>0.81665275746153199</v>
      </c>
      <c r="Q1821" s="7" t="str">
        <f t="shared" si="250"/>
        <v>Zonal</v>
      </c>
      <c r="R1821" s="6">
        <v>1</v>
      </c>
      <c r="S1821" s="7">
        <v>0</v>
      </c>
      <c r="T1821" s="7">
        <v>0</v>
      </c>
      <c r="U1821" s="8">
        <v>0</v>
      </c>
      <c r="V1821" s="7" t="str">
        <f t="shared" si="251"/>
        <v>AL</v>
      </c>
      <c r="W1821" s="51">
        <v>0.20477065023085</v>
      </c>
      <c r="X1821" s="52">
        <v>0.38137429766417702</v>
      </c>
      <c r="Y1821" s="52">
        <v>4.0935403154350397E-3</v>
      </c>
      <c r="Z1821" s="53">
        <v>0.40976151178953502</v>
      </c>
      <c r="AA1821" s="7" t="str">
        <f t="shared" si="252"/>
        <v>Zonal</v>
      </c>
      <c r="AB1821" s="51">
        <v>0.140893715559993</v>
      </c>
      <c r="AC1821" s="52">
        <v>0.29469053399836098</v>
      </c>
      <c r="AD1821" s="52">
        <v>6.53006248883789E-3</v>
      </c>
      <c r="AE1821" s="53">
        <v>0.55788568795280602</v>
      </c>
      <c r="AF1821" s="7" t="str">
        <f t="shared" si="253"/>
        <v>Zonal</v>
      </c>
      <c r="AG1821" s="51">
        <v>0.30031151136094397</v>
      </c>
      <c r="AH1821" s="52">
        <v>0.21801808548177101</v>
      </c>
      <c r="AI1821" s="52">
        <v>0.24289690900399899</v>
      </c>
      <c r="AJ1821" s="53">
        <v>0.238773494153284</v>
      </c>
      <c r="AK1821" s="44" t="str">
        <f t="shared" si="246"/>
        <v>AL</v>
      </c>
      <c r="AL1821" s="51">
        <v>0.75498540856031104</v>
      </c>
      <c r="AM1821" s="52">
        <v>0</v>
      </c>
      <c r="AN1821" s="52">
        <v>8.3049610894941603E-2</v>
      </c>
      <c r="AO1821" s="53">
        <v>0.16196498054474701</v>
      </c>
      <c r="AP1821" s="44" t="str">
        <f t="shared" si="247"/>
        <v>AL</v>
      </c>
    </row>
    <row r="1822" spans="1:42" x14ac:dyDescent="0.3">
      <c r="A1822" s="4">
        <v>36017</v>
      </c>
      <c r="B1822" s="5">
        <f t="shared" si="248"/>
        <v>1998</v>
      </c>
      <c r="C1822" s="6">
        <v>0</v>
      </c>
      <c r="D1822" s="7">
        <v>0</v>
      </c>
      <c r="E1822" s="7">
        <v>0</v>
      </c>
      <c r="F1822" s="8">
        <v>1</v>
      </c>
      <c r="G1822" s="44" t="str">
        <f t="shared" si="249"/>
        <v>Zonal</v>
      </c>
      <c r="H1822" s="51">
        <v>4.93615629740497E-2</v>
      </c>
      <c r="I1822" s="52">
        <v>8.6117419925080696E-33</v>
      </c>
      <c r="J1822" s="52">
        <v>1.8140681210798401E-6</v>
      </c>
      <c r="K1822" s="53">
        <v>0.95063662295782003</v>
      </c>
      <c r="L1822" s="7" t="str">
        <f t="shared" si="254"/>
        <v>Zonal</v>
      </c>
      <c r="M1822" s="51">
        <v>2.3994716746680501E-2</v>
      </c>
      <c r="N1822" s="52">
        <v>3.53625533810618E-10</v>
      </c>
      <c r="O1822" s="52">
        <v>4.1390580237796699E-6</v>
      </c>
      <c r="P1822" s="53">
        <v>0.97600114384167902</v>
      </c>
      <c r="Q1822" s="7" t="str">
        <f t="shared" si="250"/>
        <v>Zonal</v>
      </c>
      <c r="R1822" s="6">
        <v>0</v>
      </c>
      <c r="S1822" s="7">
        <v>0</v>
      </c>
      <c r="T1822" s="7">
        <v>1</v>
      </c>
      <c r="U1822" s="8">
        <v>0</v>
      </c>
      <c r="V1822" s="7" t="str">
        <f t="shared" si="251"/>
        <v>SB</v>
      </c>
      <c r="W1822" s="51">
        <v>8.3927516996365597E-8</v>
      </c>
      <c r="X1822" s="52">
        <v>0.114824377541368</v>
      </c>
      <c r="Y1822" s="52">
        <v>3.67794441973055E-2</v>
      </c>
      <c r="Z1822" s="53">
        <v>0.84839609433380903</v>
      </c>
      <c r="AA1822" s="7" t="str">
        <f t="shared" si="252"/>
        <v>Zonal</v>
      </c>
      <c r="AB1822" s="51">
        <v>7.2744751808859302E-9</v>
      </c>
      <c r="AC1822" s="52">
        <v>2.94316954355365E-2</v>
      </c>
      <c r="AD1822" s="52">
        <v>4.5672945149010102E-2</v>
      </c>
      <c r="AE1822" s="53">
        <v>0.92489535214097895</v>
      </c>
      <c r="AF1822" s="7" t="str">
        <f t="shared" si="253"/>
        <v>Zonal</v>
      </c>
      <c r="AG1822" s="51">
        <v>0.33721051682470399</v>
      </c>
      <c r="AH1822" s="52">
        <v>0.20797579646734601</v>
      </c>
      <c r="AI1822" s="52">
        <v>0.24657477854955701</v>
      </c>
      <c r="AJ1822" s="53">
        <v>0.20823890815839</v>
      </c>
      <c r="AK1822" s="44" t="str">
        <f t="shared" si="246"/>
        <v>AL</v>
      </c>
      <c r="AL1822" s="51">
        <v>0.628571428571428</v>
      </c>
      <c r="AM1822" s="52">
        <v>9.6945812807881698E-2</v>
      </c>
      <c r="AN1822" s="52">
        <v>0.27448275862068899</v>
      </c>
      <c r="AO1822" s="53">
        <v>0</v>
      </c>
      <c r="AP1822" s="44" t="str">
        <f t="shared" si="247"/>
        <v>AL</v>
      </c>
    </row>
    <row r="1823" spans="1:42" x14ac:dyDescent="0.3">
      <c r="A1823" s="4">
        <v>36018</v>
      </c>
      <c r="B1823" s="5">
        <f t="shared" si="248"/>
        <v>1998</v>
      </c>
      <c r="C1823" s="6">
        <v>0</v>
      </c>
      <c r="D1823" s="7">
        <v>0</v>
      </c>
      <c r="E1823" s="7">
        <v>0</v>
      </c>
      <c r="F1823" s="8">
        <v>1</v>
      </c>
      <c r="G1823" s="44" t="str">
        <f t="shared" si="249"/>
        <v>Zonal</v>
      </c>
      <c r="H1823" s="51">
        <v>2.5443291668329301E-2</v>
      </c>
      <c r="I1823" s="52">
        <v>2.4999602033030701E-46</v>
      </c>
      <c r="J1823" s="52">
        <v>2.5619887122833298E-4</v>
      </c>
      <c r="K1823" s="53">
        <v>0.974300509460437</v>
      </c>
      <c r="L1823" s="7" t="str">
        <f t="shared" si="254"/>
        <v>Zonal</v>
      </c>
      <c r="M1823" s="51">
        <v>6.3019024218248496E-2</v>
      </c>
      <c r="N1823" s="52">
        <v>3.1172845480915699E-10</v>
      </c>
      <c r="O1823" s="52">
        <v>1.5805864474973199E-3</v>
      </c>
      <c r="P1823" s="53">
        <v>0.93540038902251299</v>
      </c>
      <c r="Q1823" s="7" t="str">
        <f t="shared" si="250"/>
        <v>Zonal</v>
      </c>
      <c r="R1823" s="6">
        <v>0</v>
      </c>
      <c r="S1823" s="7">
        <v>0</v>
      </c>
      <c r="T1823" s="7">
        <v>1</v>
      </c>
      <c r="U1823" s="8">
        <v>0</v>
      </c>
      <c r="V1823" s="7" t="str">
        <f t="shared" si="251"/>
        <v>SB</v>
      </c>
      <c r="W1823" s="51">
        <v>5.6892455481755604E-14</v>
      </c>
      <c r="X1823" s="52">
        <v>3.5843200368522898E-2</v>
      </c>
      <c r="Y1823" s="52">
        <v>0.29288985371310799</v>
      </c>
      <c r="Z1823" s="53">
        <v>0.67126694591831004</v>
      </c>
      <c r="AA1823" s="7" t="str">
        <f t="shared" si="252"/>
        <v>Zonal</v>
      </c>
      <c r="AB1823" s="51">
        <v>8.0138163269189201E-16</v>
      </c>
      <c r="AC1823" s="52">
        <v>5.0561335009632804E-3</v>
      </c>
      <c r="AD1823" s="52">
        <v>0.32226623571458901</v>
      </c>
      <c r="AE1823" s="53">
        <v>0.67267763078444498</v>
      </c>
      <c r="AF1823" s="7" t="str">
        <f t="shared" si="253"/>
        <v>Zonal</v>
      </c>
      <c r="AG1823" s="51">
        <v>0.26876434873586602</v>
      </c>
      <c r="AH1823" s="52">
        <v>0.22110287506676499</v>
      </c>
      <c r="AI1823" s="52">
        <v>0.294426481251987</v>
      </c>
      <c r="AJ1823" s="53">
        <v>0.21570629494537899</v>
      </c>
      <c r="AK1823" s="44" t="str">
        <f t="shared" si="246"/>
        <v>SB</v>
      </c>
      <c r="AL1823" s="51">
        <v>0.48943661971830899</v>
      </c>
      <c r="AM1823" s="52">
        <v>9.7711267605633798E-2</v>
      </c>
      <c r="AN1823" s="52">
        <v>0.41285211267605598</v>
      </c>
      <c r="AO1823" s="53">
        <v>0</v>
      </c>
      <c r="AP1823" s="44" t="str">
        <f t="shared" si="247"/>
        <v>AL</v>
      </c>
    </row>
    <row r="1824" spans="1:42" x14ac:dyDescent="0.3">
      <c r="A1824" s="4">
        <v>36019</v>
      </c>
      <c r="B1824" s="5">
        <f t="shared" si="248"/>
        <v>1998</v>
      </c>
      <c r="C1824" s="6">
        <v>0</v>
      </c>
      <c r="D1824" s="7">
        <v>0</v>
      </c>
      <c r="E1824" s="7">
        <v>1</v>
      </c>
      <c r="F1824" s="8">
        <v>0</v>
      </c>
      <c r="G1824" s="44" t="str">
        <f t="shared" si="249"/>
        <v>SB</v>
      </c>
      <c r="H1824" s="51">
        <v>5.25166579225384E-4</v>
      </c>
      <c r="I1824" s="52">
        <v>5.6653800357806301E-37</v>
      </c>
      <c r="J1824" s="52">
        <v>2.3545023394875599E-4</v>
      </c>
      <c r="K1824" s="53">
        <v>0.99923938318681405</v>
      </c>
      <c r="L1824" s="7" t="str">
        <f t="shared" si="254"/>
        <v>Zonal</v>
      </c>
      <c r="M1824" s="51">
        <v>1.0016691306330001E-2</v>
      </c>
      <c r="N1824" s="52">
        <v>2.1166233378135698E-9</v>
      </c>
      <c r="O1824" s="52">
        <v>1.94360922376842E-3</v>
      </c>
      <c r="P1824" s="53">
        <v>0.98803969735326602</v>
      </c>
      <c r="Q1824" s="7" t="str">
        <f t="shared" si="250"/>
        <v>Zonal</v>
      </c>
      <c r="R1824" s="6">
        <v>0</v>
      </c>
      <c r="S1824" s="7">
        <v>0</v>
      </c>
      <c r="T1824" s="7">
        <v>1</v>
      </c>
      <c r="U1824" s="8">
        <v>0</v>
      </c>
      <c r="V1824" s="7" t="str">
        <f t="shared" si="251"/>
        <v>SB</v>
      </c>
      <c r="W1824" s="51">
        <v>9.7052267358604908E-9</v>
      </c>
      <c r="X1824" s="52">
        <v>2.8522639020319498E-3</v>
      </c>
      <c r="Y1824" s="52">
        <v>0.116729788757321</v>
      </c>
      <c r="Z1824" s="53">
        <v>0.88041793763541998</v>
      </c>
      <c r="AA1824" s="7" t="str">
        <f t="shared" si="252"/>
        <v>Zonal</v>
      </c>
      <c r="AB1824" s="51">
        <v>1.10483313583161E-9</v>
      </c>
      <c r="AC1824" s="52">
        <v>1.6695250101974499E-3</v>
      </c>
      <c r="AD1824" s="52">
        <v>0.114529027382842</v>
      </c>
      <c r="AE1824" s="53">
        <v>0.883801446502127</v>
      </c>
      <c r="AF1824" s="7" t="str">
        <f t="shared" si="253"/>
        <v>Zonal</v>
      </c>
      <c r="AG1824" s="51">
        <v>0.229959409524222</v>
      </c>
      <c r="AH1824" s="52">
        <v>0.20856457260959799</v>
      </c>
      <c r="AI1824" s="52">
        <v>0.30755353240817801</v>
      </c>
      <c r="AJ1824" s="53">
        <v>0.253922485457999</v>
      </c>
      <c r="AK1824" s="44" t="str">
        <f t="shared" si="246"/>
        <v>SB</v>
      </c>
      <c r="AL1824" s="51">
        <v>0.22227591205605199</v>
      </c>
      <c r="AM1824" s="52">
        <v>0</v>
      </c>
      <c r="AN1824" s="52">
        <v>0.41477410002415999</v>
      </c>
      <c r="AO1824" s="53">
        <v>0.362949987919787</v>
      </c>
      <c r="AP1824" s="44" t="str">
        <f t="shared" si="247"/>
        <v>SB</v>
      </c>
    </row>
    <row r="1825" spans="1:42" x14ac:dyDescent="0.3">
      <c r="A1825" s="4">
        <v>36020</v>
      </c>
      <c r="B1825" s="5">
        <f t="shared" si="248"/>
        <v>1998</v>
      </c>
      <c r="C1825" s="6">
        <v>0</v>
      </c>
      <c r="D1825" s="7">
        <v>0</v>
      </c>
      <c r="E1825" s="7">
        <v>0</v>
      </c>
      <c r="F1825" s="8">
        <v>1</v>
      </c>
      <c r="G1825" s="44" t="str">
        <f t="shared" si="249"/>
        <v>Zonal</v>
      </c>
      <c r="H1825" s="51">
        <v>1.55025044987521E-3</v>
      </c>
      <c r="I1825" s="52">
        <v>1.9582984750920699E-24</v>
      </c>
      <c r="J1825" s="52">
        <v>5.8731984520842597E-7</v>
      </c>
      <c r="K1825" s="53">
        <v>0.99844916223027502</v>
      </c>
      <c r="L1825" s="7" t="str">
        <f t="shared" si="254"/>
        <v>Zonal</v>
      </c>
      <c r="M1825" s="51">
        <v>1.9533075653563698E-3</v>
      </c>
      <c r="N1825" s="52">
        <v>3.3314176458405402E-7</v>
      </c>
      <c r="O1825" s="52">
        <v>1.49163487314108E-7</v>
      </c>
      <c r="P1825" s="53">
        <v>0.99804621012939698</v>
      </c>
      <c r="Q1825" s="7" t="str">
        <f t="shared" si="250"/>
        <v>Zonal</v>
      </c>
      <c r="R1825" s="6">
        <v>1</v>
      </c>
      <c r="S1825" s="7">
        <v>0</v>
      </c>
      <c r="T1825" s="7">
        <v>0</v>
      </c>
      <c r="U1825" s="8">
        <v>0</v>
      </c>
      <c r="V1825" s="7" t="str">
        <f t="shared" si="251"/>
        <v>AL</v>
      </c>
      <c r="W1825" s="51">
        <v>0.88208270557899704</v>
      </c>
      <c r="X1825" s="52">
        <v>6.9518687516688701E-2</v>
      </c>
      <c r="Y1825" s="52">
        <v>4.5165706170146198E-4</v>
      </c>
      <c r="Z1825" s="53">
        <v>4.7946949842613398E-2</v>
      </c>
      <c r="AA1825" s="7" t="str">
        <f t="shared" si="252"/>
        <v>AL</v>
      </c>
      <c r="AB1825" s="51">
        <v>0.87461190960480295</v>
      </c>
      <c r="AC1825" s="52">
        <v>6.8181485102965705E-2</v>
      </c>
      <c r="AD1825" s="52">
        <v>6.1151354687731703E-4</v>
      </c>
      <c r="AE1825" s="53">
        <v>5.6595091745353099E-2</v>
      </c>
      <c r="AF1825" s="7" t="str">
        <f t="shared" si="253"/>
        <v>AL</v>
      </c>
      <c r="AG1825" s="51">
        <v>0.25119389246055202</v>
      </c>
      <c r="AH1825" s="52">
        <v>0.185546880252696</v>
      </c>
      <c r="AI1825" s="52">
        <v>0.24139541372695</v>
      </c>
      <c r="AJ1825" s="53">
        <v>0.32186381355979898</v>
      </c>
      <c r="AK1825" s="44" t="str">
        <f t="shared" si="246"/>
        <v>Zonal</v>
      </c>
      <c r="AL1825" s="51">
        <v>0.29519834781860399</v>
      </c>
      <c r="AM1825" s="52">
        <v>0</v>
      </c>
      <c r="AN1825" s="52">
        <v>0.226615609672145</v>
      </c>
      <c r="AO1825" s="53">
        <v>0.47818604250925001</v>
      </c>
      <c r="AP1825" s="44" t="str">
        <f t="shared" si="247"/>
        <v>Zonal</v>
      </c>
    </row>
    <row r="1826" spans="1:42" x14ac:dyDescent="0.3">
      <c r="A1826" s="4">
        <v>36021</v>
      </c>
      <c r="B1826" s="5">
        <f t="shared" si="248"/>
        <v>1998</v>
      </c>
      <c r="C1826" s="6">
        <v>0</v>
      </c>
      <c r="D1826" s="7">
        <v>0</v>
      </c>
      <c r="E1826" s="7">
        <v>0</v>
      </c>
      <c r="F1826" s="8">
        <v>1</v>
      </c>
      <c r="G1826" s="44" t="str">
        <f t="shared" si="249"/>
        <v>Zonal</v>
      </c>
      <c r="H1826" s="51">
        <v>2.0769778501640202E-3</v>
      </c>
      <c r="I1826" s="52">
        <v>1.6122348174287799E-38</v>
      </c>
      <c r="J1826" s="52">
        <v>2.3998035279019499E-7</v>
      </c>
      <c r="K1826" s="53">
        <v>0.99792278216948005</v>
      </c>
      <c r="L1826" s="7" t="str">
        <f t="shared" si="254"/>
        <v>Zonal</v>
      </c>
      <c r="M1826" s="51">
        <v>2.0277168045657202E-3</v>
      </c>
      <c r="N1826" s="52">
        <v>8.4337553657679298E-10</v>
      </c>
      <c r="O1826" s="52">
        <v>4.75318506741332E-7</v>
      </c>
      <c r="P1826" s="53">
        <v>0.99797180703356303</v>
      </c>
      <c r="Q1826" s="7" t="str">
        <f t="shared" si="250"/>
        <v>Zonal</v>
      </c>
      <c r="R1826" s="6">
        <v>1</v>
      </c>
      <c r="S1826" s="7">
        <v>0</v>
      </c>
      <c r="T1826" s="7">
        <v>0</v>
      </c>
      <c r="U1826" s="8">
        <v>0</v>
      </c>
      <c r="V1826" s="7" t="str">
        <f t="shared" si="251"/>
        <v>AL</v>
      </c>
      <c r="W1826" s="51">
        <v>0.95980042308707703</v>
      </c>
      <c r="X1826" s="52">
        <v>2.795477631005E-2</v>
      </c>
      <c r="Y1826" s="52">
        <v>1.42266948782984E-4</v>
      </c>
      <c r="Z1826" s="53">
        <v>1.21025336540903E-2</v>
      </c>
      <c r="AA1826" s="7" t="str">
        <f t="shared" si="252"/>
        <v>AL</v>
      </c>
      <c r="AB1826" s="51">
        <v>0.95676479943915704</v>
      </c>
      <c r="AC1826" s="52">
        <v>3.06428199735512E-2</v>
      </c>
      <c r="AD1826" s="52">
        <v>1.7590822186034499E-4</v>
      </c>
      <c r="AE1826" s="53">
        <v>1.2416472365431201E-2</v>
      </c>
      <c r="AF1826" s="7" t="str">
        <f t="shared" si="253"/>
        <v>AL</v>
      </c>
      <c r="AG1826" s="51">
        <v>0.27757948515541703</v>
      </c>
      <c r="AH1826" s="52">
        <v>0.18764721112052099</v>
      </c>
      <c r="AI1826" s="52">
        <v>0.215528183722549</v>
      </c>
      <c r="AJ1826" s="53">
        <v>0.31924512000151001</v>
      </c>
      <c r="AK1826" s="44" t="str">
        <f t="shared" si="246"/>
        <v>Zonal</v>
      </c>
      <c r="AL1826" s="51">
        <v>0.33662265462126401</v>
      </c>
      <c r="AM1826" s="52">
        <v>0</v>
      </c>
      <c r="AN1826" s="52">
        <v>0.17729905026638801</v>
      </c>
      <c r="AO1826" s="53">
        <v>0.48607829511234601</v>
      </c>
      <c r="AP1826" s="44" t="str">
        <f t="shared" si="247"/>
        <v>Zonal</v>
      </c>
    </row>
    <row r="1827" spans="1:42" x14ac:dyDescent="0.3">
      <c r="A1827" s="4">
        <v>36022</v>
      </c>
      <c r="B1827" s="5">
        <f t="shared" si="248"/>
        <v>1998</v>
      </c>
      <c r="C1827" s="6">
        <v>0</v>
      </c>
      <c r="D1827" s="7">
        <v>0</v>
      </c>
      <c r="E1827" s="7">
        <v>0</v>
      </c>
      <c r="F1827" s="8">
        <v>1</v>
      </c>
      <c r="G1827" s="44" t="str">
        <f t="shared" si="249"/>
        <v>Zonal</v>
      </c>
      <c r="H1827" s="51">
        <v>4.3535159890269503E-3</v>
      </c>
      <c r="I1827" s="52">
        <v>8.9501482204862701E-38</v>
      </c>
      <c r="J1827" s="52">
        <v>1.26916647766281E-6</v>
      </c>
      <c r="K1827" s="53">
        <v>0.99564521484448298</v>
      </c>
      <c r="L1827" s="7" t="str">
        <f t="shared" si="254"/>
        <v>Zonal</v>
      </c>
      <c r="M1827" s="51">
        <v>1.27496528707952E-2</v>
      </c>
      <c r="N1827" s="52">
        <v>1.52243097882931E-13</v>
      </c>
      <c r="O1827" s="52">
        <v>1.8918295416097899E-4</v>
      </c>
      <c r="P1827" s="53">
        <v>0.98706116417488698</v>
      </c>
      <c r="Q1827" s="7" t="str">
        <f t="shared" si="250"/>
        <v>Zonal</v>
      </c>
      <c r="R1827" s="6">
        <v>1</v>
      </c>
      <c r="S1827" s="7">
        <v>0</v>
      </c>
      <c r="T1827" s="7">
        <v>0</v>
      </c>
      <c r="U1827" s="8">
        <v>0</v>
      </c>
      <c r="V1827" s="7" t="str">
        <f t="shared" si="251"/>
        <v>AL</v>
      </c>
      <c r="W1827" s="51">
        <v>0.93311588671991597</v>
      </c>
      <c r="X1827" s="52">
        <v>4.1741026873748102E-2</v>
      </c>
      <c r="Y1827" s="52">
        <v>1.8109334211551101E-4</v>
      </c>
      <c r="Z1827" s="53">
        <v>2.4961993064219899E-2</v>
      </c>
      <c r="AA1827" s="7" t="str">
        <f t="shared" si="252"/>
        <v>AL</v>
      </c>
      <c r="AB1827" s="51">
        <v>0.93129767204594804</v>
      </c>
      <c r="AC1827" s="52">
        <v>3.9954270988572398E-2</v>
      </c>
      <c r="AD1827" s="52">
        <v>2.36966927333622E-4</v>
      </c>
      <c r="AE1827" s="53">
        <v>2.8511090038145899E-2</v>
      </c>
      <c r="AF1827" s="7" t="str">
        <f t="shared" si="253"/>
        <v>AL</v>
      </c>
      <c r="AG1827" s="51">
        <v>0.26757917317390101</v>
      </c>
      <c r="AH1827" s="52">
        <v>0.17587796298101099</v>
      </c>
      <c r="AI1827" s="52">
        <v>0.23054331544422901</v>
      </c>
      <c r="AJ1827" s="53">
        <v>0.32599954840085799</v>
      </c>
      <c r="AK1827" s="44" t="str">
        <f t="shared" si="246"/>
        <v>Zonal</v>
      </c>
      <c r="AL1827" s="51">
        <v>0.28702704584217997</v>
      </c>
      <c r="AM1827" s="52">
        <v>0</v>
      </c>
      <c r="AN1827" s="52">
        <v>0.28044832747398102</v>
      </c>
      <c r="AO1827" s="53">
        <v>0.43252462668383801</v>
      </c>
      <c r="AP1827" s="44" t="str">
        <f t="shared" si="247"/>
        <v>Zonal</v>
      </c>
    </row>
    <row r="1828" spans="1:42" x14ac:dyDescent="0.3">
      <c r="A1828" s="4">
        <v>36023</v>
      </c>
      <c r="B1828" s="5">
        <f t="shared" si="248"/>
        <v>1998</v>
      </c>
      <c r="C1828" s="6">
        <v>0</v>
      </c>
      <c r="D1828" s="7">
        <v>0</v>
      </c>
      <c r="E1828" s="7">
        <v>0</v>
      </c>
      <c r="F1828" s="8">
        <v>1</v>
      </c>
      <c r="G1828" s="44" t="str">
        <f t="shared" si="249"/>
        <v>Zonal</v>
      </c>
      <c r="H1828" s="51">
        <v>2.6899461273015301E-2</v>
      </c>
      <c r="I1828" s="52">
        <v>2.2126991438603901E-20</v>
      </c>
      <c r="J1828" s="52">
        <v>1.8298880722388099E-6</v>
      </c>
      <c r="K1828" s="53">
        <v>0.97309870883890304</v>
      </c>
      <c r="L1828" s="7" t="str">
        <f t="shared" si="254"/>
        <v>Zonal</v>
      </c>
      <c r="M1828" s="51">
        <v>0.143695828255955</v>
      </c>
      <c r="N1828" s="52">
        <v>1.5648429183750301E-9</v>
      </c>
      <c r="O1828" s="52">
        <v>1.2045821452261901E-4</v>
      </c>
      <c r="P1828" s="53">
        <v>0.85618371196467402</v>
      </c>
      <c r="Q1828" s="7" t="str">
        <f t="shared" si="250"/>
        <v>Zonal</v>
      </c>
      <c r="R1828" s="6">
        <v>1</v>
      </c>
      <c r="S1828" s="7">
        <v>0</v>
      </c>
      <c r="T1828" s="7">
        <v>0</v>
      </c>
      <c r="U1828" s="8">
        <v>0</v>
      </c>
      <c r="V1828" s="7" t="str">
        <f t="shared" si="251"/>
        <v>AL</v>
      </c>
      <c r="W1828" s="51">
        <v>0.72710086408352503</v>
      </c>
      <c r="X1828" s="52">
        <v>8.2850477572129502E-2</v>
      </c>
      <c r="Y1828" s="52">
        <v>1.4041229932852701E-3</v>
      </c>
      <c r="Z1828" s="53">
        <v>0.18864453535105999</v>
      </c>
      <c r="AA1828" s="7" t="str">
        <f t="shared" si="252"/>
        <v>AL</v>
      </c>
      <c r="AB1828" s="51">
        <v>0.74438952309958795</v>
      </c>
      <c r="AC1828" s="52">
        <v>7.7827539206057603E-2</v>
      </c>
      <c r="AD1828" s="52">
        <v>1.3051648958619299E-3</v>
      </c>
      <c r="AE1828" s="53">
        <v>0.17647777279849</v>
      </c>
      <c r="AF1828" s="7" t="str">
        <f t="shared" si="253"/>
        <v>AL</v>
      </c>
      <c r="AG1828" s="51">
        <v>0.231740761942277</v>
      </c>
      <c r="AH1828" s="52">
        <v>0.15952021721158499</v>
      </c>
      <c r="AI1828" s="52">
        <v>0.24226663022039599</v>
      </c>
      <c r="AJ1828" s="53">
        <v>0.36647239062574</v>
      </c>
      <c r="AK1828" s="44" t="str">
        <f t="shared" si="246"/>
        <v>Zonal</v>
      </c>
      <c r="AL1828" s="51">
        <v>0.26829824211515901</v>
      </c>
      <c r="AM1828" s="52">
        <v>0</v>
      </c>
      <c r="AN1828" s="52">
        <v>0.27601925980797098</v>
      </c>
      <c r="AO1828" s="53">
        <v>0.455682498076868</v>
      </c>
      <c r="AP1828" s="44" t="str">
        <f t="shared" si="247"/>
        <v>Zonal</v>
      </c>
    </row>
    <row r="1829" spans="1:42" x14ac:dyDescent="0.3">
      <c r="A1829" s="4">
        <v>36024</v>
      </c>
      <c r="B1829" s="5">
        <f t="shared" si="248"/>
        <v>1998</v>
      </c>
      <c r="C1829" s="6">
        <v>0</v>
      </c>
      <c r="D1829" s="7">
        <v>0</v>
      </c>
      <c r="E1829" s="7">
        <v>0</v>
      </c>
      <c r="F1829" s="8">
        <v>1</v>
      </c>
      <c r="G1829" s="44" t="str">
        <f t="shared" si="249"/>
        <v>Zonal</v>
      </c>
      <c r="H1829" s="51">
        <v>8.3634711986505197E-2</v>
      </c>
      <c r="I1829" s="52">
        <v>8.5476805425298394E-20</v>
      </c>
      <c r="J1829" s="52">
        <v>3.4680097827278898E-5</v>
      </c>
      <c r="K1829" s="53">
        <v>0.91633060791565601</v>
      </c>
      <c r="L1829" s="7" t="str">
        <f t="shared" si="254"/>
        <v>Zonal</v>
      </c>
      <c r="M1829" s="51">
        <v>0.117108748124224</v>
      </c>
      <c r="N1829" s="52">
        <v>5.0536015218466001E-8</v>
      </c>
      <c r="O1829" s="52">
        <v>4.1892633261042203E-4</v>
      </c>
      <c r="P1829" s="53">
        <v>0.88247227500713799</v>
      </c>
      <c r="Q1829" s="7" t="str">
        <f t="shared" si="250"/>
        <v>Zonal</v>
      </c>
      <c r="R1829" s="6">
        <v>1</v>
      </c>
      <c r="S1829" s="7">
        <v>0</v>
      </c>
      <c r="T1829" s="7">
        <v>0</v>
      </c>
      <c r="U1829" s="8">
        <v>0</v>
      </c>
      <c r="V1829" s="7" t="str">
        <f t="shared" si="251"/>
        <v>AL</v>
      </c>
      <c r="W1829" s="51">
        <v>0.892918764609272</v>
      </c>
      <c r="X1829" s="52">
        <v>2.00851668042232E-2</v>
      </c>
      <c r="Y1829" s="52">
        <v>6.0176378335411102E-4</v>
      </c>
      <c r="Z1829" s="53">
        <v>8.6394304803148594E-2</v>
      </c>
      <c r="AA1829" s="7" t="str">
        <f t="shared" si="252"/>
        <v>AL</v>
      </c>
      <c r="AB1829" s="51">
        <v>0.856386609310965</v>
      </c>
      <c r="AC1829" s="52">
        <v>3.44167874688764E-2</v>
      </c>
      <c r="AD1829" s="52">
        <v>7.6043174285490205E-4</v>
      </c>
      <c r="AE1829" s="53">
        <v>0.108436171477302</v>
      </c>
      <c r="AF1829" s="7" t="str">
        <f t="shared" si="253"/>
        <v>AL</v>
      </c>
      <c r="AG1829" s="51">
        <v>0.18852751158384001</v>
      </c>
      <c r="AH1829" s="52">
        <v>0.14202930490097301</v>
      </c>
      <c r="AI1829" s="52">
        <v>0.231186814880665</v>
      </c>
      <c r="AJ1829" s="53">
        <v>0.43825636863452</v>
      </c>
      <c r="AK1829" s="44" t="str">
        <f t="shared" si="246"/>
        <v>Zonal</v>
      </c>
      <c r="AL1829" s="51">
        <v>0.189951119699897</v>
      </c>
      <c r="AM1829" s="52">
        <v>0</v>
      </c>
      <c r="AN1829" s="52">
        <v>0.31075934977833303</v>
      </c>
      <c r="AO1829" s="53">
        <v>0.499289530521768</v>
      </c>
      <c r="AP1829" s="44" t="str">
        <f t="shared" si="247"/>
        <v>Zonal</v>
      </c>
    </row>
    <row r="1830" spans="1:42" x14ac:dyDescent="0.3">
      <c r="A1830" s="4">
        <v>36025</v>
      </c>
      <c r="B1830" s="5">
        <f t="shared" si="248"/>
        <v>1998</v>
      </c>
      <c r="C1830" s="6">
        <v>0</v>
      </c>
      <c r="D1830" s="7">
        <v>0</v>
      </c>
      <c r="E1830" s="7">
        <v>0</v>
      </c>
      <c r="F1830" s="8">
        <v>1</v>
      </c>
      <c r="G1830" s="44" t="str">
        <f t="shared" si="249"/>
        <v>Zonal</v>
      </c>
      <c r="H1830" s="51">
        <v>8.4901926308579099E-3</v>
      </c>
      <c r="I1830" s="52">
        <v>3.5163914802960398E-28</v>
      </c>
      <c r="J1830" s="52">
        <v>4.3357589736956201E-6</v>
      </c>
      <c r="K1830" s="53">
        <v>0.991505471610163</v>
      </c>
      <c r="L1830" s="7" t="str">
        <f t="shared" si="254"/>
        <v>Zonal</v>
      </c>
      <c r="M1830" s="51">
        <v>8.1878088961088197E-2</v>
      </c>
      <c r="N1830" s="52">
        <v>3.0713989076833299E-12</v>
      </c>
      <c r="O1830" s="52">
        <v>8.27728786266068E-4</v>
      </c>
      <c r="P1830" s="53">
        <v>0.91729418224958104</v>
      </c>
      <c r="Q1830" s="7" t="str">
        <f t="shared" si="250"/>
        <v>Zonal</v>
      </c>
      <c r="R1830" s="6">
        <v>1</v>
      </c>
      <c r="S1830" s="7">
        <v>0</v>
      </c>
      <c r="T1830" s="7">
        <v>0</v>
      </c>
      <c r="U1830" s="8">
        <v>0</v>
      </c>
      <c r="V1830" s="7" t="str">
        <f t="shared" si="251"/>
        <v>AL</v>
      </c>
      <c r="W1830" s="51">
        <v>0.40206128940688601</v>
      </c>
      <c r="X1830" s="52">
        <v>6.1329190370837103E-2</v>
      </c>
      <c r="Y1830" s="52">
        <v>4.7702898653114697E-3</v>
      </c>
      <c r="Z1830" s="53">
        <v>0.53183923035696501</v>
      </c>
      <c r="AA1830" s="7" t="str">
        <f t="shared" si="252"/>
        <v>Zonal</v>
      </c>
      <c r="AB1830" s="51">
        <v>0.20106537614209999</v>
      </c>
      <c r="AC1830" s="52">
        <v>0.121043807487121</v>
      </c>
      <c r="AD1830" s="52">
        <v>6.0788246385293301E-3</v>
      </c>
      <c r="AE1830" s="53">
        <v>0.67181199173224704</v>
      </c>
      <c r="AF1830" s="7" t="str">
        <f t="shared" si="253"/>
        <v>Zonal</v>
      </c>
      <c r="AG1830" s="51">
        <v>0.17325427454605399</v>
      </c>
      <c r="AH1830" s="52">
        <v>0.140499714773342</v>
      </c>
      <c r="AI1830" s="52">
        <v>0.22850313765129601</v>
      </c>
      <c r="AJ1830" s="53">
        <v>0.457742873029306</v>
      </c>
      <c r="AK1830" s="44" t="str">
        <f t="shared" si="246"/>
        <v>Zonal</v>
      </c>
      <c r="AL1830" s="51">
        <v>0.10648455531316101</v>
      </c>
      <c r="AM1830" s="52">
        <v>0</v>
      </c>
      <c r="AN1830" s="52">
        <v>0.36365360902968702</v>
      </c>
      <c r="AO1830" s="53">
        <v>0.52986183565714995</v>
      </c>
      <c r="AP1830" s="44" t="str">
        <f t="shared" si="247"/>
        <v>Zonal</v>
      </c>
    </row>
    <row r="1831" spans="1:42" x14ac:dyDescent="0.3">
      <c r="A1831" s="4">
        <v>36026</v>
      </c>
      <c r="B1831" s="5">
        <f t="shared" si="248"/>
        <v>1998</v>
      </c>
      <c r="C1831" s="6">
        <v>0</v>
      </c>
      <c r="D1831" s="7">
        <v>0</v>
      </c>
      <c r="E1831" s="7">
        <v>0</v>
      </c>
      <c r="F1831" s="8">
        <v>1</v>
      </c>
      <c r="G1831" s="44" t="str">
        <f t="shared" si="249"/>
        <v>Zonal</v>
      </c>
      <c r="H1831" s="51">
        <v>4.3287133654657201E-4</v>
      </c>
      <c r="I1831" s="52">
        <v>7.0906166144195496E-26</v>
      </c>
      <c r="J1831" s="52">
        <v>7.58311062065219E-7</v>
      </c>
      <c r="K1831" s="53">
        <v>0.99956637035238305</v>
      </c>
      <c r="L1831" s="7" t="str">
        <f t="shared" si="254"/>
        <v>Zonal</v>
      </c>
      <c r="M1831" s="51">
        <v>3.90221956374504E-3</v>
      </c>
      <c r="N1831" s="52">
        <v>3.2948271501811003E-11</v>
      </c>
      <c r="O1831" s="52">
        <v>4.0295969760827398E-4</v>
      </c>
      <c r="P1831" s="53">
        <v>0.99569482070570603</v>
      </c>
      <c r="Q1831" s="7" t="str">
        <f t="shared" si="250"/>
        <v>Zonal</v>
      </c>
      <c r="R1831" s="6">
        <v>1</v>
      </c>
      <c r="S1831" s="7">
        <v>0</v>
      </c>
      <c r="T1831" s="7">
        <v>0</v>
      </c>
      <c r="U1831" s="8">
        <v>0</v>
      </c>
      <c r="V1831" s="7" t="str">
        <f t="shared" si="251"/>
        <v>AL</v>
      </c>
      <c r="W1831" s="51">
        <v>5.4564328199627797E-3</v>
      </c>
      <c r="X1831" s="52">
        <v>1.1558550310903999E-3</v>
      </c>
      <c r="Y1831" s="52">
        <v>7.8733358799243595E-3</v>
      </c>
      <c r="Z1831" s="53">
        <v>0.98551437626902105</v>
      </c>
      <c r="AA1831" s="7" t="str">
        <f t="shared" si="252"/>
        <v>Zonal</v>
      </c>
      <c r="AB1831" s="51">
        <v>1.33519585365951E-3</v>
      </c>
      <c r="AC1831" s="52">
        <v>2.58908130832126E-3</v>
      </c>
      <c r="AD1831" s="52">
        <v>7.0012530319022402E-3</v>
      </c>
      <c r="AE1831" s="53">
        <v>0.98907446980611602</v>
      </c>
      <c r="AF1831" s="7" t="str">
        <f t="shared" si="253"/>
        <v>Zonal</v>
      </c>
      <c r="AG1831" s="51">
        <v>0.184013876196927</v>
      </c>
      <c r="AH1831" s="52">
        <v>0.16052880984784401</v>
      </c>
      <c r="AI1831" s="52">
        <v>0.21777944954291001</v>
      </c>
      <c r="AJ1831" s="53">
        <v>0.43767786441231699</v>
      </c>
      <c r="AK1831" s="44" t="str">
        <f t="shared" si="246"/>
        <v>Zonal</v>
      </c>
      <c r="AL1831" s="51">
        <v>5.9361128035512203E-2</v>
      </c>
      <c r="AM1831" s="52">
        <v>0</v>
      </c>
      <c r="AN1831" s="52">
        <v>0.30442162068065098</v>
      </c>
      <c r="AO1831" s="53">
        <v>0.63621725128383599</v>
      </c>
      <c r="AP1831" s="44" t="str">
        <f t="shared" si="247"/>
        <v>Zonal</v>
      </c>
    </row>
    <row r="1832" spans="1:42" x14ac:dyDescent="0.3">
      <c r="A1832" s="4">
        <v>36027</v>
      </c>
      <c r="B1832" s="5">
        <f t="shared" si="248"/>
        <v>1998</v>
      </c>
      <c r="C1832" s="6">
        <v>1</v>
      </c>
      <c r="D1832" s="7">
        <v>0</v>
      </c>
      <c r="E1832" s="7">
        <v>0</v>
      </c>
      <c r="F1832" s="8">
        <v>0</v>
      </c>
      <c r="G1832" s="44" t="str">
        <f t="shared" si="249"/>
        <v>AL</v>
      </c>
      <c r="H1832" s="51">
        <v>2.3692889036497399E-3</v>
      </c>
      <c r="I1832" s="52">
        <v>3.3086847253367402E-31</v>
      </c>
      <c r="J1832" s="52">
        <v>4.8307333170867901E-8</v>
      </c>
      <c r="K1832" s="53">
        <v>0.99763066278901302</v>
      </c>
      <c r="L1832" s="7" t="str">
        <f t="shared" si="254"/>
        <v>Zonal</v>
      </c>
      <c r="M1832" s="51">
        <v>1.87101472332875E-2</v>
      </c>
      <c r="N1832" s="52">
        <v>5.9773176685142602E-7</v>
      </c>
      <c r="O1832" s="52">
        <v>1.18282295833853E-5</v>
      </c>
      <c r="P1832" s="53">
        <v>0.981277426805371</v>
      </c>
      <c r="Q1832" s="7" t="str">
        <f t="shared" si="250"/>
        <v>Zonal</v>
      </c>
      <c r="R1832" s="6">
        <v>1</v>
      </c>
      <c r="S1832" s="7">
        <v>0</v>
      </c>
      <c r="T1832" s="7">
        <v>0</v>
      </c>
      <c r="U1832" s="8">
        <v>0</v>
      </c>
      <c r="V1832" s="7" t="str">
        <f t="shared" si="251"/>
        <v>AL</v>
      </c>
      <c r="W1832" s="51">
        <v>0.30921691508697302</v>
      </c>
      <c r="X1832" s="52">
        <v>2.9251856342257701E-2</v>
      </c>
      <c r="Y1832" s="52">
        <v>5.3718476368280503E-3</v>
      </c>
      <c r="Z1832" s="53">
        <v>0.65615938093394099</v>
      </c>
      <c r="AA1832" s="7" t="str">
        <f t="shared" si="252"/>
        <v>Zonal</v>
      </c>
      <c r="AB1832" s="51">
        <v>0.15250216497945299</v>
      </c>
      <c r="AC1832" s="52">
        <v>5.8725590760357702E-2</v>
      </c>
      <c r="AD1832" s="52">
        <v>6.1850365461848496E-3</v>
      </c>
      <c r="AE1832" s="53">
        <v>0.78258720771400203</v>
      </c>
      <c r="AF1832" s="7" t="str">
        <f t="shared" si="253"/>
        <v>Zonal</v>
      </c>
      <c r="AG1832" s="51">
        <v>0.213450787438867</v>
      </c>
      <c r="AH1832" s="52">
        <v>0.17944846721247401</v>
      </c>
      <c r="AI1832" s="52">
        <v>0.200765276221681</v>
      </c>
      <c r="AJ1832" s="53">
        <v>0.40633546912697599</v>
      </c>
      <c r="AK1832" s="44" t="str">
        <f t="shared" si="246"/>
        <v>Zonal</v>
      </c>
      <c r="AL1832" s="51">
        <v>0.15438413361169101</v>
      </c>
      <c r="AM1832" s="52">
        <v>0</v>
      </c>
      <c r="AN1832" s="52">
        <v>0.117745302713987</v>
      </c>
      <c r="AO1832" s="53">
        <v>0.72787056367432101</v>
      </c>
      <c r="AP1832" s="44" t="str">
        <f t="shared" si="247"/>
        <v>Zonal</v>
      </c>
    </row>
    <row r="1833" spans="1:42" x14ac:dyDescent="0.3">
      <c r="A1833" s="4">
        <v>36028</v>
      </c>
      <c r="B1833" s="5">
        <f t="shared" si="248"/>
        <v>1998</v>
      </c>
      <c r="C1833" s="6">
        <v>1</v>
      </c>
      <c r="D1833" s="7">
        <v>0</v>
      </c>
      <c r="E1833" s="7">
        <v>0</v>
      </c>
      <c r="F1833" s="8">
        <v>0</v>
      </c>
      <c r="G1833" s="44" t="str">
        <f t="shared" si="249"/>
        <v>AL</v>
      </c>
      <c r="H1833" s="51">
        <v>0.67326358603106895</v>
      </c>
      <c r="I1833" s="52">
        <v>3.5031224040636302E-19</v>
      </c>
      <c r="J1833" s="52">
        <v>2.9758996827330102E-4</v>
      </c>
      <c r="K1833" s="53">
        <v>0.326438824000651</v>
      </c>
      <c r="L1833" s="7" t="str">
        <f t="shared" si="254"/>
        <v>AL</v>
      </c>
      <c r="M1833" s="51">
        <v>0.56908782185498796</v>
      </c>
      <c r="N1833" s="52">
        <v>2.08029219992792E-2</v>
      </c>
      <c r="O1833" s="52">
        <v>1.1164649804726E-2</v>
      </c>
      <c r="P1833" s="53">
        <v>0.39894460634100498</v>
      </c>
      <c r="Q1833" s="7" t="str">
        <f t="shared" si="250"/>
        <v>AL</v>
      </c>
      <c r="R1833" s="6">
        <v>1</v>
      </c>
      <c r="S1833" s="7">
        <v>0</v>
      </c>
      <c r="T1833" s="7">
        <v>0</v>
      </c>
      <c r="U1833" s="8">
        <v>0</v>
      </c>
      <c r="V1833" s="7" t="str">
        <f t="shared" si="251"/>
        <v>AL</v>
      </c>
      <c r="W1833" s="51">
        <v>0.79846837544826799</v>
      </c>
      <c r="X1833" s="52">
        <v>0.126907477139551</v>
      </c>
      <c r="Y1833" s="52">
        <v>9.0693925750125702E-4</v>
      </c>
      <c r="Z1833" s="53">
        <v>7.3717208154679095E-2</v>
      </c>
      <c r="AA1833" s="7" t="str">
        <f t="shared" si="252"/>
        <v>AL</v>
      </c>
      <c r="AB1833" s="51">
        <v>0.71219499669339803</v>
      </c>
      <c r="AC1833" s="52">
        <v>0.20232990922845101</v>
      </c>
      <c r="AD1833" s="52">
        <v>1.15950386424468E-3</v>
      </c>
      <c r="AE1833" s="53">
        <v>8.4315590213903696E-2</v>
      </c>
      <c r="AF1833" s="7" t="str">
        <f t="shared" si="253"/>
        <v>AL</v>
      </c>
      <c r="AG1833" s="51">
        <v>0.23538212623626301</v>
      </c>
      <c r="AH1833" s="52">
        <v>0.22056463710568999</v>
      </c>
      <c r="AI1833" s="52">
        <v>0.213079501942712</v>
      </c>
      <c r="AJ1833" s="53">
        <v>0.33097373471533298</v>
      </c>
      <c r="AK1833" s="44" t="str">
        <f t="shared" si="246"/>
        <v>Zonal</v>
      </c>
      <c r="AL1833" s="51">
        <v>8.1940738660300494E-2</v>
      </c>
      <c r="AM1833" s="52">
        <v>0.128844263446145</v>
      </c>
      <c r="AN1833" s="52">
        <v>0</v>
      </c>
      <c r="AO1833" s="53">
        <v>0.78921499789355398</v>
      </c>
      <c r="AP1833" s="44" t="str">
        <f t="shared" si="247"/>
        <v>Zonal</v>
      </c>
    </row>
    <row r="1834" spans="1:42" x14ac:dyDescent="0.3">
      <c r="A1834" s="4">
        <v>36029</v>
      </c>
      <c r="B1834" s="5">
        <f t="shared" si="248"/>
        <v>1998</v>
      </c>
      <c r="C1834" s="6">
        <v>1</v>
      </c>
      <c r="D1834" s="7">
        <v>0</v>
      </c>
      <c r="E1834" s="7">
        <v>0</v>
      </c>
      <c r="F1834" s="8">
        <v>0</v>
      </c>
      <c r="G1834" s="44" t="str">
        <f t="shared" si="249"/>
        <v>AL</v>
      </c>
      <c r="H1834" s="51">
        <v>0.987671206915541</v>
      </c>
      <c r="I1834" s="52">
        <v>2.9670378800694501E-20</v>
      </c>
      <c r="J1834" s="52">
        <v>1.7905061507644701E-4</v>
      </c>
      <c r="K1834" s="53">
        <v>1.21497424693681E-2</v>
      </c>
      <c r="L1834" s="7" t="str">
        <f t="shared" si="254"/>
        <v>AL</v>
      </c>
      <c r="M1834" s="51">
        <v>0.94258427801676703</v>
      </c>
      <c r="N1834" s="52">
        <v>1.6469587834822201E-3</v>
      </c>
      <c r="O1834" s="52">
        <v>5.04562839296955E-3</v>
      </c>
      <c r="P1834" s="53">
        <v>5.0723134806792601E-2</v>
      </c>
      <c r="Q1834" s="7" t="str">
        <f t="shared" si="250"/>
        <v>AL</v>
      </c>
      <c r="R1834" s="6">
        <v>1</v>
      </c>
      <c r="S1834" s="7">
        <v>0</v>
      </c>
      <c r="T1834" s="7">
        <v>0</v>
      </c>
      <c r="U1834" s="8">
        <v>0</v>
      </c>
      <c r="V1834" s="7" t="str">
        <f t="shared" si="251"/>
        <v>AL</v>
      </c>
      <c r="W1834" s="51">
        <v>0.94950756305269302</v>
      </c>
      <c r="X1834" s="52">
        <v>3.7172136678598498E-2</v>
      </c>
      <c r="Y1834" s="52">
        <v>1.13209082710256E-4</v>
      </c>
      <c r="Z1834" s="53">
        <v>1.3207091185996301E-2</v>
      </c>
      <c r="AA1834" s="7" t="str">
        <f t="shared" si="252"/>
        <v>AL</v>
      </c>
      <c r="AB1834" s="51">
        <v>0.946254846402801</v>
      </c>
      <c r="AC1834" s="52">
        <v>4.0619119852632099E-2</v>
      </c>
      <c r="AD1834" s="52">
        <v>1.3084054125811601E-4</v>
      </c>
      <c r="AE1834" s="53">
        <v>1.2995193203306299E-2</v>
      </c>
      <c r="AF1834" s="7" t="str">
        <f t="shared" si="253"/>
        <v>AL</v>
      </c>
      <c r="AG1834" s="51">
        <v>0.243599475860477</v>
      </c>
      <c r="AH1834" s="52">
        <v>0.24082560404953199</v>
      </c>
      <c r="AI1834" s="52">
        <v>0.21442560053197099</v>
      </c>
      <c r="AJ1834" s="53">
        <v>0.30114931955801699</v>
      </c>
      <c r="AK1834" s="44" t="str">
        <f t="shared" si="246"/>
        <v>Zonal</v>
      </c>
      <c r="AL1834" s="51">
        <v>7.2604194319086796E-2</v>
      </c>
      <c r="AM1834" s="52">
        <v>0.29818157685160601</v>
      </c>
      <c r="AN1834" s="52">
        <v>0</v>
      </c>
      <c r="AO1834" s="53">
        <v>0.629214228829307</v>
      </c>
      <c r="AP1834" s="44" t="str">
        <f t="shared" si="247"/>
        <v>Zonal</v>
      </c>
    </row>
    <row r="1835" spans="1:42" x14ac:dyDescent="0.3">
      <c r="A1835" s="4">
        <v>36030</v>
      </c>
      <c r="B1835" s="5">
        <f t="shared" si="248"/>
        <v>1998</v>
      </c>
      <c r="C1835" s="6">
        <v>1</v>
      </c>
      <c r="D1835" s="7">
        <v>0</v>
      </c>
      <c r="E1835" s="7">
        <v>0</v>
      </c>
      <c r="F1835" s="8">
        <v>0</v>
      </c>
      <c r="G1835" s="44" t="str">
        <f t="shared" si="249"/>
        <v>AL</v>
      </c>
      <c r="H1835" s="51">
        <v>0.94101798429017602</v>
      </c>
      <c r="I1835" s="52">
        <v>5.9148415398388395E-14</v>
      </c>
      <c r="J1835" s="52">
        <v>5.7744174165190996E-4</v>
      </c>
      <c r="K1835" s="53">
        <v>5.8404573968113799E-2</v>
      </c>
      <c r="L1835" s="7" t="str">
        <f t="shared" si="254"/>
        <v>AL</v>
      </c>
      <c r="M1835" s="51">
        <v>0.66742481068006498</v>
      </c>
      <c r="N1835" s="52">
        <v>2.2469744796314799E-2</v>
      </c>
      <c r="O1835" s="52">
        <v>2.7640786103854099E-3</v>
      </c>
      <c r="P1835" s="53">
        <v>0.30734136591322198</v>
      </c>
      <c r="Q1835" s="7" t="str">
        <f t="shared" si="250"/>
        <v>AL</v>
      </c>
      <c r="R1835" s="6">
        <v>1</v>
      </c>
      <c r="S1835" s="7">
        <v>0</v>
      </c>
      <c r="T1835" s="7">
        <v>0</v>
      </c>
      <c r="U1835" s="8">
        <v>0</v>
      </c>
      <c r="V1835" s="7" t="str">
        <f t="shared" si="251"/>
        <v>AL</v>
      </c>
      <c r="W1835" s="51">
        <v>0.95305714491406401</v>
      </c>
      <c r="X1835" s="52">
        <v>3.53908541236903E-2</v>
      </c>
      <c r="Y1835" s="52">
        <v>1.25410930844167E-4</v>
      </c>
      <c r="Z1835" s="53">
        <v>1.14265900314024E-2</v>
      </c>
      <c r="AA1835" s="7" t="str">
        <f t="shared" si="252"/>
        <v>AL</v>
      </c>
      <c r="AB1835" s="51">
        <v>0.94789271856569102</v>
      </c>
      <c r="AC1835" s="52">
        <v>3.9908783878381697E-2</v>
      </c>
      <c r="AD1835" s="52">
        <v>1.65505445546739E-4</v>
      </c>
      <c r="AE1835" s="53">
        <v>1.2032992110381099E-2</v>
      </c>
      <c r="AF1835" s="7" t="str">
        <f t="shared" si="253"/>
        <v>AL</v>
      </c>
      <c r="AG1835" s="51">
        <v>0.25106602212773299</v>
      </c>
      <c r="AH1835" s="52">
        <v>0.26849668095513801</v>
      </c>
      <c r="AI1835" s="52">
        <v>0.209124217210712</v>
      </c>
      <c r="AJ1835" s="53">
        <v>0.27131307970641499</v>
      </c>
      <c r="AK1835" s="44" t="str">
        <f t="shared" si="246"/>
        <v>Zonal</v>
      </c>
      <c r="AL1835" s="51">
        <v>0.17144684934427901</v>
      </c>
      <c r="AM1835" s="52">
        <v>0.45026122187866502</v>
      </c>
      <c r="AN1835" s="52">
        <v>0</v>
      </c>
      <c r="AO1835" s="53">
        <v>0.37829192877705498</v>
      </c>
      <c r="AP1835" s="44" t="str">
        <f t="shared" si="247"/>
        <v>NAO-</v>
      </c>
    </row>
    <row r="1836" spans="1:42" x14ac:dyDescent="0.3">
      <c r="A1836" s="4">
        <v>36031</v>
      </c>
      <c r="B1836" s="5">
        <f t="shared" si="248"/>
        <v>1998</v>
      </c>
      <c r="C1836" s="6">
        <v>1</v>
      </c>
      <c r="D1836" s="7">
        <v>0</v>
      </c>
      <c r="E1836" s="7">
        <v>0</v>
      </c>
      <c r="F1836" s="8">
        <v>0</v>
      </c>
      <c r="G1836" s="44" t="str">
        <f t="shared" si="249"/>
        <v>AL</v>
      </c>
      <c r="H1836" s="51">
        <v>0.60917130272100595</v>
      </c>
      <c r="I1836" s="52">
        <v>2.3080318215286501E-22</v>
      </c>
      <c r="J1836" s="52">
        <v>1.48672926397869E-3</v>
      </c>
      <c r="K1836" s="53">
        <v>0.38934196801502702</v>
      </c>
      <c r="L1836" s="7" t="str">
        <f t="shared" si="254"/>
        <v>AL</v>
      </c>
      <c r="M1836" s="51">
        <v>0.72451577693451097</v>
      </c>
      <c r="N1836" s="52">
        <v>1.3870433348711899E-4</v>
      </c>
      <c r="O1836" s="52">
        <v>2.57866515314687E-2</v>
      </c>
      <c r="P1836" s="53">
        <v>0.24955886720052201</v>
      </c>
      <c r="Q1836" s="7" t="str">
        <f t="shared" si="250"/>
        <v>AL</v>
      </c>
      <c r="R1836" s="6">
        <v>1</v>
      </c>
      <c r="S1836" s="7">
        <v>0</v>
      </c>
      <c r="T1836" s="7">
        <v>0</v>
      </c>
      <c r="U1836" s="8">
        <v>0</v>
      </c>
      <c r="V1836" s="7" t="str">
        <f t="shared" si="251"/>
        <v>AL</v>
      </c>
      <c r="W1836" s="51">
        <v>0.121577251065596</v>
      </c>
      <c r="X1836" s="52">
        <v>0.68825316922106505</v>
      </c>
      <c r="Y1836" s="52">
        <v>1.2060841165028801E-2</v>
      </c>
      <c r="Z1836" s="53">
        <v>0.178108738548308</v>
      </c>
      <c r="AA1836" s="7" t="str">
        <f t="shared" si="252"/>
        <v>NAO-</v>
      </c>
      <c r="AB1836" s="51">
        <v>5.06087876090116E-2</v>
      </c>
      <c r="AC1836" s="52">
        <v>0.75072429279610198</v>
      </c>
      <c r="AD1836" s="52">
        <v>1.3835727164711299E-2</v>
      </c>
      <c r="AE1836" s="53">
        <v>0.18483119243017401</v>
      </c>
      <c r="AF1836" s="7" t="str">
        <f t="shared" si="253"/>
        <v>NAO-</v>
      </c>
      <c r="AG1836" s="51">
        <v>0.230278772861847</v>
      </c>
      <c r="AH1836" s="52">
        <v>0.29593307659308699</v>
      </c>
      <c r="AI1836" s="52">
        <v>0.220298079363802</v>
      </c>
      <c r="AJ1836" s="53">
        <v>0.25349007118126299</v>
      </c>
      <c r="AK1836" s="44" t="str">
        <f t="shared" si="246"/>
        <v>NAO-</v>
      </c>
      <c r="AL1836" s="51">
        <v>0</v>
      </c>
      <c r="AM1836" s="52">
        <v>0.64387818520820295</v>
      </c>
      <c r="AN1836" s="52">
        <v>4.2728402734617803E-2</v>
      </c>
      <c r="AO1836" s="53">
        <v>0.31339341205717802</v>
      </c>
      <c r="AP1836" s="44" t="str">
        <f t="shared" si="247"/>
        <v>NAO-</v>
      </c>
    </row>
    <row r="1837" spans="1:42" x14ac:dyDescent="0.3">
      <c r="A1837" s="4">
        <v>36032</v>
      </c>
      <c r="B1837" s="5">
        <f t="shared" si="248"/>
        <v>1998</v>
      </c>
      <c r="C1837" s="6">
        <v>0</v>
      </c>
      <c r="D1837" s="7">
        <v>0</v>
      </c>
      <c r="E1837" s="7">
        <v>1</v>
      </c>
      <c r="F1837" s="8">
        <v>0</v>
      </c>
      <c r="G1837" s="44" t="str">
        <f t="shared" si="249"/>
        <v>SB</v>
      </c>
      <c r="H1837" s="51">
        <v>8.6465799476361294E-2</v>
      </c>
      <c r="I1837" s="52">
        <v>4.5719733312109899E-13</v>
      </c>
      <c r="J1837" s="52">
        <v>3.9377239782268803E-3</v>
      </c>
      <c r="K1837" s="53">
        <v>0.909596476544965</v>
      </c>
      <c r="L1837" s="7" t="str">
        <f t="shared" si="254"/>
        <v>Zonal</v>
      </c>
      <c r="M1837" s="51">
        <v>1.7024931493180101E-2</v>
      </c>
      <c r="N1837" s="52">
        <v>1.3853071148030899E-3</v>
      </c>
      <c r="O1837" s="52">
        <v>0.106071895102834</v>
      </c>
      <c r="P1837" s="53">
        <v>0.87551786628917205</v>
      </c>
      <c r="Q1837" s="7" t="str">
        <f t="shared" si="250"/>
        <v>Zonal</v>
      </c>
      <c r="R1837" s="6">
        <v>0</v>
      </c>
      <c r="S1837" s="7">
        <v>0</v>
      </c>
      <c r="T1837" s="7">
        <v>0</v>
      </c>
      <c r="U1837" s="8">
        <v>1</v>
      </c>
      <c r="V1837" s="7" t="str">
        <f t="shared" si="251"/>
        <v>Zonal</v>
      </c>
      <c r="W1837" s="51">
        <v>1.1792672807233E-3</v>
      </c>
      <c r="X1837" s="52">
        <v>0.19070761065539299</v>
      </c>
      <c r="Y1837" s="52">
        <v>8.1354191461407294E-2</v>
      </c>
      <c r="Z1837" s="53">
        <v>0.72675893060247598</v>
      </c>
      <c r="AA1837" s="7" t="str">
        <f t="shared" si="252"/>
        <v>Zonal</v>
      </c>
      <c r="AB1837" s="51">
        <v>1.2530489792556701E-4</v>
      </c>
      <c r="AC1837" s="52">
        <v>0.26841723751889701</v>
      </c>
      <c r="AD1837" s="52">
        <v>9.7984055159543601E-2</v>
      </c>
      <c r="AE1837" s="53">
        <v>0.63347340242363404</v>
      </c>
      <c r="AF1837" s="7" t="str">
        <f t="shared" si="253"/>
        <v>Zonal</v>
      </c>
      <c r="AG1837" s="51">
        <v>0.20664366241631599</v>
      </c>
      <c r="AH1837" s="52">
        <v>0.29852766466297098</v>
      </c>
      <c r="AI1837" s="52">
        <v>0.23990152446782301</v>
      </c>
      <c r="AJ1837" s="53">
        <v>0.254927148452888</v>
      </c>
      <c r="AK1837" s="44" t="str">
        <f t="shared" si="246"/>
        <v>NAO-</v>
      </c>
      <c r="AL1837" s="51">
        <v>0</v>
      </c>
      <c r="AM1837" s="52">
        <v>0.44704616912129702</v>
      </c>
      <c r="AN1837" s="52">
        <v>0.250537812344861</v>
      </c>
      <c r="AO1837" s="53">
        <v>0.30241601853383998</v>
      </c>
      <c r="AP1837" s="44" t="str">
        <f t="shared" si="247"/>
        <v>NAO-</v>
      </c>
    </row>
    <row r="1838" spans="1:42" x14ac:dyDescent="0.3">
      <c r="A1838" s="4">
        <v>36033</v>
      </c>
      <c r="B1838" s="5">
        <f t="shared" si="248"/>
        <v>1998</v>
      </c>
      <c r="C1838" s="6">
        <v>0</v>
      </c>
      <c r="D1838" s="7">
        <v>0</v>
      </c>
      <c r="E1838" s="7">
        <v>1</v>
      </c>
      <c r="F1838" s="8">
        <v>0</v>
      </c>
      <c r="G1838" s="44" t="str">
        <f t="shared" si="249"/>
        <v>SB</v>
      </c>
      <c r="H1838" s="51">
        <v>4.2800704944674197E-3</v>
      </c>
      <c r="I1838" s="52">
        <v>9.5238436709424901E-30</v>
      </c>
      <c r="J1838" s="52">
        <v>1.88783181562459E-2</v>
      </c>
      <c r="K1838" s="53">
        <v>0.97684161134928105</v>
      </c>
      <c r="L1838" s="7" t="str">
        <f t="shared" si="254"/>
        <v>Zonal</v>
      </c>
      <c r="M1838" s="51">
        <v>2.4187189847542601E-4</v>
      </c>
      <c r="N1838" s="52">
        <v>1.4871548087603599E-5</v>
      </c>
      <c r="O1838" s="52">
        <v>9.6074562246631107E-2</v>
      </c>
      <c r="P1838" s="53">
        <v>0.90366869430679497</v>
      </c>
      <c r="Q1838" s="7" t="str">
        <f t="shared" si="250"/>
        <v>Zonal</v>
      </c>
      <c r="R1838" s="6">
        <v>0</v>
      </c>
      <c r="S1838" s="7">
        <v>0</v>
      </c>
      <c r="T1838" s="7">
        <v>0</v>
      </c>
      <c r="U1838" s="8">
        <v>1</v>
      </c>
      <c r="V1838" s="7" t="str">
        <f t="shared" si="251"/>
        <v>Zonal</v>
      </c>
      <c r="W1838" s="51">
        <v>3.9713211903055099E-3</v>
      </c>
      <c r="X1838" s="52">
        <v>4.5062555220108602E-2</v>
      </c>
      <c r="Y1838" s="52">
        <v>1.6309351872262699E-2</v>
      </c>
      <c r="Z1838" s="53">
        <v>0.93465677171732298</v>
      </c>
      <c r="AA1838" s="7" t="str">
        <f t="shared" si="252"/>
        <v>Zonal</v>
      </c>
      <c r="AB1838" s="51">
        <v>4.28645749769445E-4</v>
      </c>
      <c r="AC1838" s="52">
        <v>6.9746019234802198E-2</v>
      </c>
      <c r="AD1838" s="52">
        <v>1.9602932119893599E-2</v>
      </c>
      <c r="AE1838" s="53">
        <v>0.91022240289553402</v>
      </c>
      <c r="AF1838" s="7" t="str">
        <f t="shared" si="253"/>
        <v>Zonal</v>
      </c>
      <c r="AG1838" s="51">
        <v>0.19611423195450201</v>
      </c>
      <c r="AH1838" s="52">
        <v>0.28473207006336898</v>
      </c>
      <c r="AI1838" s="52">
        <v>0.26235560033036198</v>
      </c>
      <c r="AJ1838" s="53">
        <v>0.25679809765176498</v>
      </c>
      <c r="AK1838" s="44" t="str">
        <f t="shared" si="246"/>
        <v>NAO-</v>
      </c>
      <c r="AL1838" s="51">
        <v>0</v>
      </c>
      <c r="AM1838" s="52">
        <v>0.38293588809052698</v>
      </c>
      <c r="AN1838" s="52">
        <v>0.317366100871255</v>
      </c>
      <c r="AO1838" s="53">
        <v>0.29969801103821703</v>
      </c>
      <c r="AP1838" s="44" t="str">
        <f t="shared" si="247"/>
        <v>NAO-</v>
      </c>
    </row>
    <row r="1839" spans="1:42" x14ac:dyDescent="0.3">
      <c r="A1839" s="4">
        <v>36034</v>
      </c>
      <c r="B1839" s="5">
        <f t="shared" si="248"/>
        <v>1998</v>
      </c>
      <c r="C1839" s="6">
        <v>0</v>
      </c>
      <c r="D1839" s="7">
        <v>0</v>
      </c>
      <c r="E1839" s="7">
        <v>1</v>
      </c>
      <c r="F1839" s="8">
        <v>0</v>
      </c>
      <c r="G1839" s="44" t="str">
        <f t="shared" si="249"/>
        <v>SB</v>
      </c>
      <c r="H1839" s="51">
        <v>4.6012613057364099E-3</v>
      </c>
      <c r="I1839" s="52">
        <v>6.1622167310518602E-30</v>
      </c>
      <c r="J1839" s="52">
        <v>4.5168062537464301E-4</v>
      </c>
      <c r="K1839" s="53">
        <v>0.99494705806888195</v>
      </c>
      <c r="L1839" s="7" t="str">
        <f t="shared" si="254"/>
        <v>Zonal</v>
      </c>
      <c r="M1839" s="51">
        <v>4.2859496988308001E-4</v>
      </c>
      <c r="N1839" s="52">
        <v>5.1832555504272099E-7</v>
      </c>
      <c r="O1839" s="52">
        <v>2.0177537460972401E-3</v>
      </c>
      <c r="P1839" s="53">
        <v>0.99755313295845505</v>
      </c>
      <c r="Q1839" s="7" t="str">
        <f t="shared" si="250"/>
        <v>Zonal</v>
      </c>
      <c r="R1839" s="6">
        <v>0</v>
      </c>
      <c r="S1839" s="7">
        <v>0</v>
      </c>
      <c r="T1839" s="7">
        <v>0</v>
      </c>
      <c r="U1839" s="8">
        <v>1</v>
      </c>
      <c r="V1839" s="7" t="str">
        <f t="shared" si="251"/>
        <v>Zonal</v>
      </c>
      <c r="W1839" s="51">
        <v>1.0052252457316E-2</v>
      </c>
      <c r="X1839" s="52">
        <v>0.235339293787413</v>
      </c>
      <c r="Y1839" s="52">
        <v>2.89440473304294E-2</v>
      </c>
      <c r="Z1839" s="53">
        <v>0.72566440642484198</v>
      </c>
      <c r="AA1839" s="7" t="str">
        <f t="shared" si="252"/>
        <v>Zonal</v>
      </c>
      <c r="AB1839" s="51">
        <v>1.3837324515152201E-3</v>
      </c>
      <c r="AC1839" s="52">
        <v>0.24521234488365801</v>
      </c>
      <c r="AD1839" s="52">
        <v>3.4329347990928703E-2</v>
      </c>
      <c r="AE1839" s="53">
        <v>0.71907457467389801</v>
      </c>
      <c r="AF1839" s="7" t="str">
        <f t="shared" si="253"/>
        <v>Zonal</v>
      </c>
      <c r="AG1839" s="51">
        <v>0.21052176573662601</v>
      </c>
      <c r="AH1839" s="52">
        <v>0.289769153467202</v>
      </c>
      <c r="AI1839" s="52">
        <v>0.25899920003499799</v>
      </c>
      <c r="AJ1839" s="53">
        <v>0.240709880761172</v>
      </c>
      <c r="AK1839" s="44" t="str">
        <f t="shared" si="246"/>
        <v>NAO-</v>
      </c>
      <c r="AL1839" s="51">
        <v>0</v>
      </c>
      <c r="AM1839" s="52">
        <v>0.45361577794010199</v>
      </c>
      <c r="AN1839" s="52">
        <v>0.30517583220285899</v>
      </c>
      <c r="AO1839" s="53">
        <v>0.24120838985703799</v>
      </c>
      <c r="AP1839" s="44" t="str">
        <f t="shared" si="247"/>
        <v>NAO-</v>
      </c>
    </row>
    <row r="1840" spans="1:42" x14ac:dyDescent="0.3">
      <c r="A1840" s="4">
        <v>36035</v>
      </c>
      <c r="B1840" s="5">
        <f t="shared" si="248"/>
        <v>1998</v>
      </c>
      <c r="C1840" s="6">
        <v>0</v>
      </c>
      <c r="D1840" s="7">
        <v>1</v>
      </c>
      <c r="E1840" s="7">
        <v>0</v>
      </c>
      <c r="F1840" s="8">
        <v>0</v>
      </c>
      <c r="G1840" s="44" t="str">
        <f t="shared" si="249"/>
        <v>NAO-</v>
      </c>
      <c r="H1840" s="51">
        <v>0.93896767778119306</v>
      </c>
      <c r="I1840" s="52">
        <v>3.3959196698713302E-14</v>
      </c>
      <c r="J1840" s="52">
        <v>1.5826300390620401E-3</v>
      </c>
      <c r="K1840" s="53">
        <v>5.9449692179708899E-2</v>
      </c>
      <c r="L1840" s="7" t="str">
        <f t="shared" si="254"/>
        <v>AL</v>
      </c>
      <c r="M1840" s="51">
        <v>0.61180677042702203</v>
      </c>
      <c r="N1840" s="52">
        <v>7.0511687485523304E-3</v>
      </c>
      <c r="O1840" s="52">
        <v>5.94628746165484E-3</v>
      </c>
      <c r="P1840" s="53">
        <v>0.37519577336278098</v>
      </c>
      <c r="Q1840" s="7" t="str">
        <f t="shared" si="250"/>
        <v>AL</v>
      </c>
      <c r="R1840" s="6">
        <v>1</v>
      </c>
      <c r="S1840" s="7">
        <v>0</v>
      </c>
      <c r="T1840" s="7">
        <v>0</v>
      </c>
      <c r="U1840" s="8">
        <v>0</v>
      </c>
      <c r="V1840" s="7" t="str">
        <f t="shared" si="251"/>
        <v>AL</v>
      </c>
      <c r="W1840" s="51">
        <v>1.23908408953088E-2</v>
      </c>
      <c r="X1840" s="52">
        <v>0.51327121283635602</v>
      </c>
      <c r="Y1840" s="52">
        <v>2.4223598310470398E-2</v>
      </c>
      <c r="Z1840" s="53">
        <v>0.45011434795786298</v>
      </c>
      <c r="AA1840" s="7" t="str">
        <f t="shared" si="252"/>
        <v>NAO-</v>
      </c>
      <c r="AB1840" s="51">
        <v>2.49409164895615E-3</v>
      </c>
      <c r="AC1840" s="52">
        <v>0.468764353269918</v>
      </c>
      <c r="AD1840" s="52">
        <v>3.0503412750250099E-2</v>
      </c>
      <c r="AE1840" s="53">
        <v>0.49823814233087299</v>
      </c>
      <c r="AF1840" s="7" t="str">
        <f t="shared" si="253"/>
        <v>Zonal</v>
      </c>
      <c r="AG1840" s="51">
        <v>0.23381502417570799</v>
      </c>
      <c r="AH1840" s="52">
        <v>0.31650317431013503</v>
      </c>
      <c r="AI1840" s="52">
        <v>0.246253066408363</v>
      </c>
      <c r="AJ1840" s="53">
        <v>0.20342873510579201</v>
      </c>
      <c r="AK1840" s="44" t="str">
        <f t="shared" si="246"/>
        <v>NAO-</v>
      </c>
      <c r="AL1840" s="51">
        <v>0.22621007573262999</v>
      </c>
      <c r="AM1840" s="52">
        <v>0.54011634288222998</v>
      </c>
      <c r="AN1840" s="52">
        <v>0.233673581385138</v>
      </c>
      <c r="AO1840" s="53">
        <v>0</v>
      </c>
      <c r="AP1840" s="44" t="str">
        <f t="shared" si="247"/>
        <v>NAO-</v>
      </c>
    </row>
    <row r="1841" spans="1:42" x14ac:dyDescent="0.3">
      <c r="A1841" s="4">
        <v>36036</v>
      </c>
      <c r="B1841" s="5">
        <f t="shared" si="248"/>
        <v>1998</v>
      </c>
      <c r="C1841" s="6">
        <v>0</v>
      </c>
      <c r="D1841" s="7">
        <v>1</v>
      </c>
      <c r="E1841" s="7">
        <v>0</v>
      </c>
      <c r="F1841" s="8">
        <v>0</v>
      </c>
      <c r="G1841" s="44" t="str">
        <f t="shared" si="249"/>
        <v>NAO-</v>
      </c>
      <c r="H1841" s="51">
        <v>0.91572914869408994</v>
      </c>
      <c r="I1841" s="52">
        <v>1.9722956676751601E-8</v>
      </c>
      <c r="J1841" s="52">
        <v>2.2221346899305799E-3</v>
      </c>
      <c r="K1841" s="53">
        <v>8.2048696893023201E-2</v>
      </c>
      <c r="L1841" s="7" t="str">
        <f t="shared" si="254"/>
        <v>AL</v>
      </c>
      <c r="M1841" s="51">
        <v>0.240804760486443</v>
      </c>
      <c r="N1841" s="52">
        <v>5.98993920173631E-2</v>
      </c>
      <c r="O1841" s="52">
        <v>4.8103782508447303E-2</v>
      </c>
      <c r="P1841" s="53">
        <v>0.65119206498775295</v>
      </c>
      <c r="Q1841" s="7" t="str">
        <f t="shared" si="250"/>
        <v>Zonal</v>
      </c>
      <c r="R1841" s="6">
        <v>0</v>
      </c>
      <c r="S1841" s="7">
        <v>0</v>
      </c>
      <c r="T1841" s="7">
        <v>1</v>
      </c>
      <c r="U1841" s="8">
        <v>0</v>
      </c>
      <c r="V1841" s="7" t="str">
        <f t="shared" si="251"/>
        <v>SB</v>
      </c>
      <c r="W1841" s="51">
        <v>1.4081497481490699E-6</v>
      </c>
      <c r="X1841" s="52">
        <v>0.94627844257431903</v>
      </c>
      <c r="Y1841" s="52">
        <v>4.07359575273483E-2</v>
      </c>
      <c r="Z1841" s="53">
        <v>1.29841917485843E-2</v>
      </c>
      <c r="AA1841" s="7" t="str">
        <f t="shared" si="252"/>
        <v>NAO-</v>
      </c>
      <c r="AB1841" s="51">
        <v>2.3971856595296899E-7</v>
      </c>
      <c r="AC1841" s="52">
        <v>0.90970620488003895</v>
      </c>
      <c r="AD1841" s="52">
        <v>6.7762692731752394E-2</v>
      </c>
      <c r="AE1841" s="53">
        <v>2.2530862669642399E-2</v>
      </c>
      <c r="AF1841" s="7" t="str">
        <f t="shared" si="253"/>
        <v>NAO-</v>
      </c>
      <c r="AG1841" s="51">
        <v>0.27039255400858098</v>
      </c>
      <c r="AH1841" s="52">
        <v>0.30398179863774299</v>
      </c>
      <c r="AI1841" s="52">
        <v>0.234120300860862</v>
      </c>
      <c r="AJ1841" s="53">
        <v>0.19150534649281201</v>
      </c>
      <c r="AK1841" s="44" t="str">
        <f t="shared" si="246"/>
        <v>NAO-</v>
      </c>
      <c r="AL1841" s="51">
        <v>0.37923935799023001</v>
      </c>
      <c r="AM1841" s="52">
        <v>0.42651779483600799</v>
      </c>
      <c r="AN1841" s="52">
        <v>0.194242847173761</v>
      </c>
      <c r="AO1841" s="53">
        <v>0</v>
      </c>
      <c r="AP1841" s="44" t="str">
        <f t="shared" si="247"/>
        <v>NAO-</v>
      </c>
    </row>
    <row r="1842" spans="1:42" x14ac:dyDescent="0.3">
      <c r="A1842" s="4">
        <v>36037</v>
      </c>
      <c r="B1842" s="5">
        <f t="shared" si="248"/>
        <v>1998</v>
      </c>
      <c r="C1842" s="6">
        <v>0</v>
      </c>
      <c r="D1842" s="7">
        <v>1</v>
      </c>
      <c r="E1842" s="7">
        <v>0</v>
      </c>
      <c r="F1842" s="8">
        <v>0</v>
      </c>
      <c r="G1842" s="44" t="str">
        <f t="shared" si="249"/>
        <v>NAO-</v>
      </c>
      <c r="H1842" s="51">
        <v>0.99251288479890298</v>
      </c>
      <c r="I1842" s="52">
        <v>4.6884247002045101E-16</v>
      </c>
      <c r="J1842" s="52">
        <v>3.0489549319523499E-3</v>
      </c>
      <c r="K1842" s="53">
        <v>4.4381602691295199E-3</v>
      </c>
      <c r="L1842" s="7" t="str">
        <f t="shared" si="254"/>
        <v>AL</v>
      </c>
      <c r="M1842" s="51">
        <v>0.17927628872957099</v>
      </c>
      <c r="N1842" s="52">
        <v>0.65948589654477097</v>
      </c>
      <c r="O1842" s="52">
        <v>1.09299098840938E-2</v>
      </c>
      <c r="P1842" s="53">
        <v>0.15030790484155099</v>
      </c>
      <c r="Q1842" s="7" t="str">
        <f t="shared" si="250"/>
        <v>NAO-</v>
      </c>
      <c r="R1842" s="6">
        <v>0</v>
      </c>
      <c r="S1842" s="7">
        <v>0</v>
      </c>
      <c r="T1842" s="7">
        <v>1</v>
      </c>
      <c r="U1842" s="8">
        <v>0</v>
      </c>
      <c r="V1842" s="7" t="str">
        <f t="shared" si="251"/>
        <v>SB</v>
      </c>
      <c r="W1842" s="51">
        <v>6.28082542136771E-10</v>
      </c>
      <c r="X1842" s="52">
        <v>0.52550661295364898</v>
      </c>
      <c r="Y1842" s="52">
        <v>0.37885960597035201</v>
      </c>
      <c r="Z1842" s="53">
        <v>9.5633780447915706E-2</v>
      </c>
      <c r="AA1842" s="7" t="str">
        <f t="shared" si="252"/>
        <v>NAO-</v>
      </c>
      <c r="AB1842" s="51">
        <v>2.7514540200808101E-11</v>
      </c>
      <c r="AC1842" s="52">
        <v>0.22557837680812201</v>
      </c>
      <c r="AD1842" s="52">
        <v>0.61442990714784795</v>
      </c>
      <c r="AE1842" s="53">
        <v>0.15999171601651199</v>
      </c>
      <c r="AF1842" s="7" t="str">
        <f t="shared" si="253"/>
        <v>SB</v>
      </c>
      <c r="AG1842" s="51">
        <v>0.29630272879626102</v>
      </c>
      <c r="AH1842" s="52">
        <v>0.282762454377054</v>
      </c>
      <c r="AI1842" s="52">
        <v>0.22817690663999199</v>
      </c>
      <c r="AJ1842" s="53">
        <v>0.192757910186691</v>
      </c>
      <c r="AK1842" s="44" t="str">
        <f t="shared" si="246"/>
        <v>AL</v>
      </c>
      <c r="AL1842" s="51">
        <v>0.43882079131109297</v>
      </c>
      <c r="AM1842" s="52">
        <v>0.38209464701318802</v>
      </c>
      <c r="AN1842" s="52">
        <v>0.17908456167571701</v>
      </c>
      <c r="AO1842" s="53">
        <v>0</v>
      </c>
      <c r="AP1842" s="44" t="str">
        <f t="shared" si="247"/>
        <v>AL</v>
      </c>
    </row>
    <row r="1843" spans="1:42" x14ac:dyDescent="0.3">
      <c r="A1843" s="4">
        <v>36038</v>
      </c>
      <c r="B1843" s="5">
        <f t="shared" si="248"/>
        <v>1998</v>
      </c>
      <c r="C1843" s="6">
        <v>0</v>
      </c>
      <c r="D1843" s="7">
        <v>1</v>
      </c>
      <c r="E1843" s="7">
        <v>0</v>
      </c>
      <c r="F1843" s="8">
        <v>0</v>
      </c>
      <c r="G1843" s="44" t="str">
        <f t="shared" si="249"/>
        <v>NAO-</v>
      </c>
      <c r="H1843" s="51">
        <v>0.91675190711101195</v>
      </c>
      <c r="I1843" s="52">
        <v>3.1075283174869201E-12</v>
      </c>
      <c r="J1843" s="52">
        <v>1.1661985529675399E-5</v>
      </c>
      <c r="K1843" s="53">
        <v>8.32364309003506E-2</v>
      </c>
      <c r="L1843" s="7" t="str">
        <f t="shared" si="254"/>
        <v>AL</v>
      </c>
      <c r="M1843" s="51">
        <v>0.102273577558802</v>
      </c>
      <c r="N1843" s="52">
        <v>1.1025884624293199E-3</v>
      </c>
      <c r="O1843" s="52">
        <v>7.5005249732569103E-7</v>
      </c>
      <c r="P1843" s="53">
        <v>0.896623083926264</v>
      </c>
      <c r="Q1843" s="7" t="str">
        <f t="shared" si="250"/>
        <v>Zonal</v>
      </c>
      <c r="R1843" s="6">
        <v>0</v>
      </c>
      <c r="S1843" s="7">
        <v>0</v>
      </c>
      <c r="T1843" s="7">
        <v>1</v>
      </c>
      <c r="U1843" s="8">
        <v>0</v>
      </c>
      <c r="V1843" s="7" t="str">
        <f t="shared" si="251"/>
        <v>SB</v>
      </c>
      <c r="W1843" s="51">
        <v>6.8837587719529897E-23</v>
      </c>
      <c r="X1843" s="52">
        <v>3.1756154177418901E-2</v>
      </c>
      <c r="Y1843" s="52">
        <v>0.95177896244475402</v>
      </c>
      <c r="Z1843" s="53">
        <v>1.6464883377826402E-2</v>
      </c>
      <c r="AA1843" s="7" t="str">
        <f t="shared" si="252"/>
        <v>SB</v>
      </c>
      <c r="AB1843" s="51">
        <v>4.8205321360925699E-26</v>
      </c>
      <c r="AC1843" s="52">
        <v>3.4049186931647199E-3</v>
      </c>
      <c r="AD1843" s="52">
        <v>0.98052606880149895</v>
      </c>
      <c r="AE1843" s="53">
        <v>1.60690125053356E-2</v>
      </c>
      <c r="AF1843" s="7" t="str">
        <f t="shared" si="253"/>
        <v>SB</v>
      </c>
      <c r="AG1843" s="51">
        <v>0.30271135341514499</v>
      </c>
      <c r="AH1843" s="52">
        <v>0.26952762811445802</v>
      </c>
      <c r="AI1843" s="52">
        <v>0.22771634397689799</v>
      </c>
      <c r="AJ1843" s="53">
        <v>0.200044674493498</v>
      </c>
      <c r="AK1843" s="44" t="str">
        <f t="shared" si="246"/>
        <v>AL</v>
      </c>
      <c r="AL1843" s="51">
        <v>0.47754856291789399</v>
      </c>
      <c r="AM1843" s="52">
        <v>0.35976170104889499</v>
      </c>
      <c r="AN1843" s="52">
        <v>0.16268973603320899</v>
      </c>
      <c r="AO1843" s="53">
        <v>0</v>
      </c>
      <c r="AP1843" s="44" t="str">
        <f t="shared" si="247"/>
        <v>AL</v>
      </c>
    </row>
    <row r="1844" spans="1:42" x14ac:dyDescent="0.3">
      <c r="A1844" s="4">
        <v>36312</v>
      </c>
      <c r="B1844" s="5">
        <f t="shared" si="248"/>
        <v>1999</v>
      </c>
      <c r="C1844" s="6">
        <v>0</v>
      </c>
      <c r="D1844" s="7">
        <v>0</v>
      </c>
      <c r="E1844" s="7">
        <v>0</v>
      </c>
      <c r="F1844" s="8">
        <v>1</v>
      </c>
      <c r="G1844" s="44" t="str">
        <f t="shared" si="249"/>
        <v>Zonal</v>
      </c>
      <c r="H1844" s="51">
        <v>0.30244630298590502</v>
      </c>
      <c r="I1844" s="52">
        <v>1.2591603423221999E-8</v>
      </c>
      <c r="J1844" s="52">
        <v>9.2799970196178601E-6</v>
      </c>
      <c r="K1844" s="53">
        <v>0.69754440442546095</v>
      </c>
      <c r="L1844" s="7" t="str">
        <f t="shared" si="254"/>
        <v>Zonal</v>
      </c>
      <c r="M1844" s="51">
        <v>0.90799473406838505</v>
      </c>
      <c r="N1844" s="52">
        <v>1.13442067893509E-8</v>
      </c>
      <c r="O1844" s="52">
        <v>6.8090392660214404E-3</v>
      </c>
      <c r="P1844" s="53">
        <v>8.5196215321395305E-2</v>
      </c>
      <c r="Q1844" s="7" t="str">
        <f t="shared" si="250"/>
        <v>AL</v>
      </c>
      <c r="R1844" s="6">
        <v>1</v>
      </c>
      <c r="S1844" s="7">
        <v>0</v>
      </c>
      <c r="T1844" s="7">
        <v>0</v>
      </c>
      <c r="U1844" s="8">
        <v>0</v>
      </c>
      <c r="V1844" s="7" t="str">
        <f t="shared" si="251"/>
        <v>AL</v>
      </c>
      <c r="W1844" s="51">
        <v>1.84009193769565E-5</v>
      </c>
      <c r="X1844" s="52">
        <v>2.34549897380113E-2</v>
      </c>
      <c r="Y1844" s="52">
        <v>3.9866531283812998E-2</v>
      </c>
      <c r="Z1844" s="53">
        <v>0.93666007805879603</v>
      </c>
      <c r="AA1844" s="7" t="str">
        <f t="shared" si="252"/>
        <v>Zonal</v>
      </c>
      <c r="AB1844" s="51">
        <v>1.1090973711761301E-4</v>
      </c>
      <c r="AC1844" s="52">
        <v>1.68464701166527E-2</v>
      </c>
      <c r="AD1844" s="52">
        <v>3.3684283987944798E-2</v>
      </c>
      <c r="AE1844" s="53">
        <v>0.94935833615828302</v>
      </c>
      <c r="AF1844" s="7" t="str">
        <f t="shared" si="253"/>
        <v>Zonal</v>
      </c>
      <c r="AG1844" s="51">
        <v>0.24766571862904099</v>
      </c>
      <c r="AH1844" s="52">
        <v>0.17931719973222099</v>
      </c>
      <c r="AI1844" s="52">
        <v>0.24856403157457599</v>
      </c>
      <c r="AJ1844" s="53">
        <v>0.32445305006415998</v>
      </c>
      <c r="AK1844" s="44" t="str">
        <f t="shared" si="246"/>
        <v>Zonal</v>
      </c>
      <c r="AL1844" s="51">
        <v>0.30193979425274198</v>
      </c>
      <c r="AM1844" s="52">
        <v>0</v>
      </c>
      <c r="AN1844" s="52">
        <v>0.23440762251831601</v>
      </c>
      <c r="AO1844" s="53">
        <v>0.46365258322894098</v>
      </c>
      <c r="AP1844" s="44" t="str">
        <f t="shared" si="247"/>
        <v>Zonal</v>
      </c>
    </row>
    <row r="1845" spans="1:42" x14ac:dyDescent="0.3">
      <c r="A1845" s="4">
        <v>36313</v>
      </c>
      <c r="B1845" s="5">
        <f t="shared" si="248"/>
        <v>1999</v>
      </c>
      <c r="C1845" s="6">
        <v>1</v>
      </c>
      <c r="D1845" s="7">
        <v>0</v>
      </c>
      <c r="E1845" s="7">
        <v>0</v>
      </c>
      <c r="F1845" s="8">
        <v>0</v>
      </c>
      <c r="G1845" s="44" t="str">
        <f t="shared" si="249"/>
        <v>AL</v>
      </c>
      <c r="H1845" s="51">
        <v>0.950493666351369</v>
      </c>
      <c r="I1845" s="52">
        <v>5.1834987851067797E-14</v>
      </c>
      <c r="J1845" s="52">
        <v>6.9813975849122197E-3</v>
      </c>
      <c r="K1845" s="53">
        <v>4.2524936063674898E-2</v>
      </c>
      <c r="L1845" s="7" t="str">
        <f t="shared" si="254"/>
        <v>AL</v>
      </c>
      <c r="M1845" s="51">
        <v>0.95144112226661204</v>
      </c>
      <c r="N1845" s="52">
        <v>1.73143036946606E-2</v>
      </c>
      <c r="O1845" s="52">
        <v>6.9678240953869102E-3</v>
      </c>
      <c r="P1845" s="53">
        <v>2.42767499433434E-2</v>
      </c>
      <c r="Q1845" s="7" t="str">
        <f t="shared" si="250"/>
        <v>AL</v>
      </c>
      <c r="R1845" s="6">
        <v>1</v>
      </c>
      <c r="S1845" s="7">
        <v>0</v>
      </c>
      <c r="T1845" s="7">
        <v>0</v>
      </c>
      <c r="U1845" s="8">
        <v>0</v>
      </c>
      <c r="V1845" s="7" t="str">
        <f t="shared" si="251"/>
        <v>AL</v>
      </c>
      <c r="W1845" s="51">
        <v>9.4185304352651206E-9</v>
      </c>
      <c r="X1845" s="52">
        <v>1.43451809679561E-2</v>
      </c>
      <c r="Y1845" s="52">
        <v>0.68917249612560705</v>
      </c>
      <c r="Z1845" s="53">
        <v>0.29648231348790599</v>
      </c>
      <c r="AA1845" s="7" t="str">
        <f t="shared" si="252"/>
        <v>SB</v>
      </c>
      <c r="AB1845" s="51">
        <v>1.02032556259024E-7</v>
      </c>
      <c r="AC1845" s="52">
        <v>1.94831978279628E-2</v>
      </c>
      <c r="AD1845" s="52">
        <v>0.51170056115126505</v>
      </c>
      <c r="AE1845" s="53">
        <v>0.468816138988217</v>
      </c>
      <c r="AF1845" s="7" t="str">
        <f t="shared" si="253"/>
        <v>SB</v>
      </c>
      <c r="AG1845" s="51">
        <v>0.26560269162592698</v>
      </c>
      <c r="AH1845" s="52">
        <v>0.224652033010632</v>
      </c>
      <c r="AI1845" s="52">
        <v>0.227111706809597</v>
      </c>
      <c r="AJ1845" s="53">
        <v>0.28263356855384197</v>
      </c>
      <c r="AK1845" s="44" t="str">
        <f t="shared" si="246"/>
        <v>Zonal</v>
      </c>
      <c r="AL1845" s="51">
        <v>0.39692874692874602</v>
      </c>
      <c r="AM1845" s="52">
        <v>0.143673218673218</v>
      </c>
      <c r="AN1845" s="52">
        <v>0</v>
      </c>
      <c r="AO1845" s="53">
        <v>0.45939803439803401</v>
      </c>
      <c r="AP1845" s="44" t="str">
        <f t="shared" si="247"/>
        <v>Zonal</v>
      </c>
    </row>
    <row r="1846" spans="1:42" x14ac:dyDescent="0.3">
      <c r="A1846" s="4">
        <v>36314</v>
      </c>
      <c r="B1846" s="5">
        <f t="shared" si="248"/>
        <v>1999</v>
      </c>
      <c r="C1846" s="6">
        <v>1</v>
      </c>
      <c r="D1846" s="7">
        <v>0</v>
      </c>
      <c r="E1846" s="7">
        <v>0</v>
      </c>
      <c r="F1846" s="8">
        <v>0</v>
      </c>
      <c r="G1846" s="44" t="str">
        <f t="shared" si="249"/>
        <v>AL</v>
      </c>
      <c r="H1846" s="51">
        <v>0.97991521734311204</v>
      </c>
      <c r="I1846" s="52">
        <v>1.6876703792914901E-18</v>
      </c>
      <c r="J1846" s="52">
        <v>1.08148684032394E-2</v>
      </c>
      <c r="K1846" s="53">
        <v>9.26991425366115E-3</v>
      </c>
      <c r="L1846" s="7" t="str">
        <f t="shared" si="254"/>
        <v>AL</v>
      </c>
      <c r="M1846" s="51">
        <v>0.99337435210540603</v>
      </c>
      <c r="N1846" s="52">
        <v>4.1110970531824699E-3</v>
      </c>
      <c r="O1846" s="52">
        <v>1.6489595647983801E-4</v>
      </c>
      <c r="P1846" s="53">
        <v>2.34965488492999E-3</v>
      </c>
      <c r="Q1846" s="7" t="str">
        <f t="shared" si="250"/>
        <v>AL</v>
      </c>
      <c r="R1846" s="6">
        <v>1</v>
      </c>
      <c r="S1846" s="7">
        <v>0</v>
      </c>
      <c r="T1846" s="7">
        <v>0</v>
      </c>
      <c r="U1846" s="8">
        <v>0</v>
      </c>
      <c r="V1846" s="7" t="str">
        <f t="shared" si="251"/>
        <v>AL</v>
      </c>
      <c r="W1846" s="51">
        <v>1.2926424784715999E-8</v>
      </c>
      <c r="X1846" s="52">
        <v>4.9031887360688996E-3</v>
      </c>
      <c r="Y1846" s="52">
        <v>0.61531844586373796</v>
      </c>
      <c r="Z1846" s="53">
        <v>0.37977835247376801</v>
      </c>
      <c r="AA1846" s="7" t="str">
        <f t="shared" si="252"/>
        <v>SB</v>
      </c>
      <c r="AB1846" s="51">
        <v>1.0846384156212E-7</v>
      </c>
      <c r="AC1846" s="52">
        <v>7.6046035887407399E-3</v>
      </c>
      <c r="AD1846" s="52">
        <v>0.40814161731203003</v>
      </c>
      <c r="AE1846" s="53">
        <v>0.58425367063538902</v>
      </c>
      <c r="AF1846" s="7" t="str">
        <f t="shared" si="253"/>
        <v>Zonal</v>
      </c>
      <c r="AG1846" s="51">
        <v>0.28390241173992498</v>
      </c>
      <c r="AH1846" s="52">
        <v>0.21896188593934801</v>
      </c>
      <c r="AI1846" s="52">
        <v>0.20215691621002399</v>
      </c>
      <c r="AJ1846" s="53">
        <v>0.294978786110701</v>
      </c>
      <c r="AK1846" s="44" t="str">
        <f t="shared" si="246"/>
        <v>Zonal</v>
      </c>
      <c r="AL1846" s="51">
        <v>0.39295823800845298</v>
      </c>
      <c r="AM1846" s="52">
        <v>0.194462755438365</v>
      </c>
      <c r="AN1846" s="52">
        <v>0</v>
      </c>
      <c r="AO1846" s="53">
        <v>0.41257900655318103</v>
      </c>
      <c r="AP1846" s="44" t="str">
        <f t="shared" si="247"/>
        <v>Zonal</v>
      </c>
    </row>
    <row r="1847" spans="1:42" x14ac:dyDescent="0.3">
      <c r="A1847" s="4">
        <v>36315</v>
      </c>
      <c r="B1847" s="5">
        <f t="shared" si="248"/>
        <v>1999</v>
      </c>
      <c r="C1847" s="6">
        <v>1</v>
      </c>
      <c r="D1847" s="7">
        <v>0</v>
      </c>
      <c r="E1847" s="7">
        <v>0</v>
      </c>
      <c r="F1847" s="8">
        <v>0</v>
      </c>
      <c r="G1847" s="44" t="str">
        <f t="shared" si="249"/>
        <v>AL</v>
      </c>
      <c r="H1847" s="51">
        <v>0.99403553096643604</v>
      </c>
      <c r="I1847" s="52">
        <v>8.6221814390355203E-15</v>
      </c>
      <c r="J1847" s="52">
        <v>2.12874833250395E-4</v>
      </c>
      <c r="K1847" s="53">
        <v>5.75159420031754E-3</v>
      </c>
      <c r="L1847" s="7" t="str">
        <f t="shared" si="254"/>
        <v>AL</v>
      </c>
      <c r="M1847" s="51">
        <v>0.955888551669547</v>
      </c>
      <c r="N1847" s="52">
        <v>4.0094633847693101E-2</v>
      </c>
      <c r="O1847" s="52">
        <v>2.2947352326639198E-6</v>
      </c>
      <c r="P1847" s="53">
        <v>4.0145197475212101E-3</v>
      </c>
      <c r="Q1847" s="7" t="str">
        <f t="shared" si="250"/>
        <v>AL</v>
      </c>
      <c r="R1847" s="6">
        <v>1</v>
      </c>
      <c r="S1847" s="7">
        <v>0</v>
      </c>
      <c r="T1847" s="7">
        <v>0</v>
      </c>
      <c r="U1847" s="8">
        <v>0</v>
      </c>
      <c r="V1847" s="7" t="str">
        <f t="shared" si="251"/>
        <v>AL</v>
      </c>
      <c r="W1847" s="51">
        <v>3.1416697608830301E-6</v>
      </c>
      <c r="X1847" s="52">
        <v>7.3176354571420302E-3</v>
      </c>
      <c r="Y1847" s="52">
        <v>0.61724877921544696</v>
      </c>
      <c r="Z1847" s="53">
        <v>0.37543044365764899</v>
      </c>
      <c r="AA1847" s="7" t="str">
        <f t="shared" si="252"/>
        <v>SB</v>
      </c>
      <c r="AB1847" s="51">
        <v>7.0108313116748198E-6</v>
      </c>
      <c r="AC1847" s="52">
        <v>9.1562450638973392E-3</v>
      </c>
      <c r="AD1847" s="52">
        <v>0.45995228128204102</v>
      </c>
      <c r="AE1847" s="53">
        <v>0.53088446282275004</v>
      </c>
      <c r="AF1847" s="7" t="str">
        <f t="shared" si="253"/>
        <v>Zonal</v>
      </c>
      <c r="AG1847" s="51">
        <v>0.27550209931324698</v>
      </c>
      <c r="AH1847" s="52">
        <v>0.24366366481500401</v>
      </c>
      <c r="AI1847" s="52">
        <v>0.201651342371927</v>
      </c>
      <c r="AJ1847" s="53">
        <v>0.27918289349982001</v>
      </c>
      <c r="AK1847" s="44" t="str">
        <f t="shared" si="246"/>
        <v>Zonal</v>
      </c>
      <c r="AL1847" s="51">
        <v>0.35732921386886302</v>
      </c>
      <c r="AM1847" s="52">
        <v>0.27699965671129401</v>
      </c>
      <c r="AN1847" s="52">
        <v>0</v>
      </c>
      <c r="AO1847" s="53">
        <v>0.36567112941984198</v>
      </c>
      <c r="AP1847" s="44" t="str">
        <f t="shared" si="247"/>
        <v>Zonal</v>
      </c>
    </row>
    <row r="1848" spans="1:42" x14ac:dyDescent="0.3">
      <c r="A1848" s="4">
        <v>36316</v>
      </c>
      <c r="B1848" s="5">
        <f t="shared" si="248"/>
        <v>1999</v>
      </c>
      <c r="C1848" s="6">
        <v>1</v>
      </c>
      <c r="D1848" s="7">
        <v>0</v>
      </c>
      <c r="E1848" s="7">
        <v>0</v>
      </c>
      <c r="F1848" s="8">
        <v>0</v>
      </c>
      <c r="G1848" s="44" t="str">
        <f t="shared" si="249"/>
        <v>AL</v>
      </c>
      <c r="H1848" s="51">
        <v>0.91999751442618205</v>
      </c>
      <c r="I1848" s="52">
        <v>8.6158714892383795E-28</v>
      </c>
      <c r="J1848" s="52">
        <v>3.2604896472910802E-2</v>
      </c>
      <c r="K1848" s="53">
        <v>4.7397589100904101E-2</v>
      </c>
      <c r="L1848" s="7" t="str">
        <f t="shared" si="254"/>
        <v>AL</v>
      </c>
      <c r="M1848" s="51">
        <v>0.34669703650717398</v>
      </c>
      <c r="N1848" s="52">
        <v>1.14006286994773E-3</v>
      </c>
      <c r="O1848" s="52">
        <v>0.62189403470130999</v>
      </c>
      <c r="P1848" s="53">
        <v>3.02688659215712E-2</v>
      </c>
      <c r="Q1848" s="7" t="str">
        <f t="shared" si="250"/>
        <v>SB</v>
      </c>
      <c r="R1848" s="6">
        <v>1</v>
      </c>
      <c r="S1848" s="7">
        <v>0</v>
      </c>
      <c r="T1848" s="7">
        <v>0</v>
      </c>
      <c r="U1848" s="8">
        <v>0</v>
      </c>
      <c r="V1848" s="7" t="str">
        <f t="shared" si="251"/>
        <v>AL</v>
      </c>
      <c r="W1848" s="51">
        <v>1.46381800146092E-2</v>
      </c>
      <c r="X1848" s="52">
        <v>3.1703215232889201E-2</v>
      </c>
      <c r="Y1848" s="52">
        <v>2.6815466520871401E-2</v>
      </c>
      <c r="Z1848" s="53">
        <v>0.926843138231631</v>
      </c>
      <c r="AA1848" s="7" t="str">
        <f t="shared" si="252"/>
        <v>Zonal</v>
      </c>
      <c r="AB1848" s="51">
        <v>5.6778727619341898E-3</v>
      </c>
      <c r="AC1848" s="52">
        <v>4.8293542882740501E-2</v>
      </c>
      <c r="AD1848" s="52">
        <v>2.71535771278659E-2</v>
      </c>
      <c r="AE1848" s="53">
        <v>0.91887500722745996</v>
      </c>
      <c r="AF1848" s="7" t="str">
        <f t="shared" si="253"/>
        <v>Zonal</v>
      </c>
      <c r="AG1848" s="51">
        <v>0.248778737128836</v>
      </c>
      <c r="AH1848" s="52">
        <v>0.230872368607871</v>
      </c>
      <c r="AI1848" s="52">
        <v>0.218664641165813</v>
      </c>
      <c r="AJ1848" s="53">
        <v>0.30168425309747898</v>
      </c>
      <c r="AK1848" s="44" t="str">
        <f t="shared" si="246"/>
        <v>Zonal</v>
      </c>
      <c r="AL1848" s="51">
        <v>0.24638838958791001</v>
      </c>
      <c r="AM1848" s="52">
        <v>0.21303508421543099</v>
      </c>
      <c r="AN1848" s="52">
        <v>0</v>
      </c>
      <c r="AO1848" s="53">
        <v>0.54057652619665797</v>
      </c>
      <c r="AP1848" s="44" t="str">
        <f t="shared" si="247"/>
        <v>Zonal</v>
      </c>
    </row>
    <row r="1849" spans="1:42" x14ac:dyDescent="0.3">
      <c r="A1849" s="4">
        <v>36317</v>
      </c>
      <c r="B1849" s="5">
        <f t="shared" si="248"/>
        <v>1999</v>
      </c>
      <c r="C1849" s="6">
        <v>0</v>
      </c>
      <c r="D1849" s="7">
        <v>0</v>
      </c>
      <c r="E1849" s="7">
        <v>0</v>
      </c>
      <c r="F1849" s="8">
        <v>1</v>
      </c>
      <c r="G1849" s="44" t="str">
        <f t="shared" si="249"/>
        <v>Zonal</v>
      </c>
      <c r="H1849" s="51">
        <v>2.1226829828348E-2</v>
      </c>
      <c r="I1849" s="52">
        <v>3.2097126441386802E-35</v>
      </c>
      <c r="J1849" s="52">
        <v>0.13959395105476499</v>
      </c>
      <c r="K1849" s="53">
        <v>0.83917921911687698</v>
      </c>
      <c r="L1849" s="7" t="str">
        <f t="shared" si="254"/>
        <v>Zonal</v>
      </c>
      <c r="M1849" s="51">
        <v>9.88759800255042E-4</v>
      </c>
      <c r="N1849" s="52">
        <v>7.6173098922243393E-9</v>
      </c>
      <c r="O1849" s="52">
        <v>0.99297054904237003</v>
      </c>
      <c r="P1849" s="53">
        <v>6.0406835400516699E-3</v>
      </c>
      <c r="Q1849" s="7" t="str">
        <f t="shared" si="250"/>
        <v>SB</v>
      </c>
      <c r="R1849" s="6">
        <v>1</v>
      </c>
      <c r="S1849" s="7">
        <v>0</v>
      </c>
      <c r="T1849" s="7">
        <v>0</v>
      </c>
      <c r="U1849" s="8">
        <v>0</v>
      </c>
      <c r="V1849" s="7" t="str">
        <f t="shared" si="251"/>
        <v>AL</v>
      </c>
      <c r="W1849" s="51">
        <v>0.88626991167833902</v>
      </c>
      <c r="X1849" s="52">
        <v>4.3830519552576101E-2</v>
      </c>
      <c r="Y1849" s="52">
        <v>8.6800497968056803E-4</v>
      </c>
      <c r="Z1849" s="53">
        <v>6.9031563789402395E-2</v>
      </c>
      <c r="AA1849" s="7" t="str">
        <f t="shared" si="252"/>
        <v>AL</v>
      </c>
      <c r="AB1849" s="51">
        <v>0.84776311147724104</v>
      </c>
      <c r="AC1849" s="52">
        <v>6.6628907639869395E-2</v>
      </c>
      <c r="AD1849" s="52">
        <v>1.2049310611209399E-3</v>
      </c>
      <c r="AE1849" s="53">
        <v>8.4403049821769494E-2</v>
      </c>
      <c r="AF1849" s="7" t="str">
        <f t="shared" si="253"/>
        <v>AL</v>
      </c>
      <c r="AG1849" s="51">
        <v>0.233489089320496</v>
      </c>
      <c r="AH1849" s="52">
        <v>0.184119780778363</v>
      </c>
      <c r="AI1849" s="52">
        <v>0.25402581228543503</v>
      </c>
      <c r="AJ1849" s="53">
        <v>0.32836531761570398</v>
      </c>
      <c r="AK1849" s="44" t="str">
        <f t="shared" si="246"/>
        <v>Zonal</v>
      </c>
      <c r="AL1849" s="51">
        <v>0.185685104337725</v>
      </c>
      <c r="AM1849" s="52">
        <v>0</v>
      </c>
      <c r="AN1849" s="52">
        <v>0.338767172667921</v>
      </c>
      <c r="AO1849" s="53">
        <v>0.475547722994352</v>
      </c>
      <c r="AP1849" s="44" t="str">
        <f t="shared" si="247"/>
        <v>Zonal</v>
      </c>
    </row>
    <row r="1850" spans="1:42" x14ac:dyDescent="0.3">
      <c r="A1850" s="4">
        <v>36318</v>
      </c>
      <c r="B1850" s="5">
        <f t="shared" si="248"/>
        <v>1999</v>
      </c>
      <c r="C1850" s="6">
        <v>0</v>
      </c>
      <c r="D1850" s="7">
        <v>0</v>
      </c>
      <c r="E1850" s="7">
        <v>0</v>
      </c>
      <c r="F1850" s="8">
        <v>1</v>
      </c>
      <c r="G1850" s="44" t="str">
        <f t="shared" si="249"/>
        <v>Zonal</v>
      </c>
      <c r="H1850" s="51">
        <v>3.8355914194749499E-2</v>
      </c>
      <c r="I1850" s="52">
        <v>9.2050533737010508E-34</v>
      </c>
      <c r="J1850" s="52">
        <v>1.31282619215729E-2</v>
      </c>
      <c r="K1850" s="53">
        <v>0.94851582388366995</v>
      </c>
      <c r="L1850" s="7" t="str">
        <f t="shared" si="254"/>
        <v>Zonal</v>
      </c>
      <c r="M1850" s="51">
        <v>0.117812703627367</v>
      </c>
      <c r="N1850" s="52">
        <v>5.4546064686002704E-10</v>
      </c>
      <c r="O1850" s="52">
        <v>0.17470153253944301</v>
      </c>
      <c r="P1850" s="53">
        <v>0.70748576328772395</v>
      </c>
      <c r="Q1850" s="7" t="str">
        <f t="shared" si="250"/>
        <v>Zonal</v>
      </c>
      <c r="R1850" s="6">
        <v>1</v>
      </c>
      <c r="S1850" s="7">
        <v>0</v>
      </c>
      <c r="T1850" s="7">
        <v>0</v>
      </c>
      <c r="U1850" s="8">
        <v>0</v>
      </c>
      <c r="V1850" s="7" t="str">
        <f t="shared" si="251"/>
        <v>AL</v>
      </c>
      <c r="W1850" s="51">
        <v>0.84372314296289297</v>
      </c>
      <c r="X1850" s="52">
        <v>8.8610795756857194E-2</v>
      </c>
      <c r="Y1850" s="52">
        <v>5.2264560940792795E-4</v>
      </c>
      <c r="Z1850" s="53">
        <v>6.7143415670840395E-2</v>
      </c>
      <c r="AA1850" s="7" t="str">
        <f t="shared" si="252"/>
        <v>AL</v>
      </c>
      <c r="AB1850" s="51">
        <v>0.82806596217946704</v>
      </c>
      <c r="AC1850" s="52">
        <v>8.5579041728294294E-2</v>
      </c>
      <c r="AD1850" s="52">
        <v>7.4151158985385503E-4</v>
      </c>
      <c r="AE1850" s="53">
        <v>8.5613484502384402E-2</v>
      </c>
      <c r="AF1850" s="7" t="str">
        <f t="shared" si="253"/>
        <v>AL</v>
      </c>
      <c r="AG1850" s="51">
        <v>0.23943563999151499</v>
      </c>
      <c r="AH1850" s="52">
        <v>0.17143423503083099</v>
      </c>
      <c r="AI1850" s="52">
        <v>0.29003517351532998</v>
      </c>
      <c r="AJ1850" s="53">
        <v>0.29909495146232201</v>
      </c>
      <c r="AK1850" s="44" t="str">
        <f t="shared" si="246"/>
        <v>Zonal</v>
      </c>
      <c r="AL1850" s="51">
        <v>0.22217088646584099</v>
      </c>
      <c r="AM1850" s="52">
        <v>0</v>
      </c>
      <c r="AN1850" s="52">
        <v>0.40359144951641701</v>
      </c>
      <c r="AO1850" s="53">
        <v>0.374237664017741</v>
      </c>
      <c r="AP1850" s="44" t="str">
        <f t="shared" si="247"/>
        <v>SB</v>
      </c>
    </row>
    <row r="1851" spans="1:42" x14ac:dyDescent="0.3">
      <c r="A1851" s="4">
        <v>36319</v>
      </c>
      <c r="B1851" s="5">
        <f t="shared" si="248"/>
        <v>1999</v>
      </c>
      <c r="C1851" s="6">
        <v>0</v>
      </c>
      <c r="D1851" s="7">
        <v>0</v>
      </c>
      <c r="E1851" s="7">
        <v>1</v>
      </c>
      <c r="F1851" s="8">
        <v>0</v>
      </c>
      <c r="G1851" s="44" t="str">
        <f t="shared" si="249"/>
        <v>SB</v>
      </c>
      <c r="H1851" s="51">
        <v>0.66052853171426595</v>
      </c>
      <c r="I1851" s="52">
        <v>1.2018383917032501E-31</v>
      </c>
      <c r="J1851" s="52">
        <v>0.31738734143194602</v>
      </c>
      <c r="K1851" s="53">
        <v>2.2084126853793701E-2</v>
      </c>
      <c r="L1851" s="7" t="str">
        <f t="shared" si="254"/>
        <v>AL</v>
      </c>
      <c r="M1851" s="51">
        <v>0.97567479339611995</v>
      </c>
      <c r="N1851" s="52">
        <v>1.5182754712466799E-6</v>
      </c>
      <c r="O1851" s="52">
        <v>1.40348022392719E-2</v>
      </c>
      <c r="P1851" s="53">
        <v>1.02888860891333E-2</v>
      </c>
      <c r="Q1851" s="7" t="str">
        <f t="shared" si="250"/>
        <v>AL</v>
      </c>
      <c r="R1851" s="6">
        <v>0</v>
      </c>
      <c r="S1851" s="7">
        <v>0</v>
      </c>
      <c r="T1851" s="7">
        <v>1</v>
      </c>
      <c r="U1851" s="8">
        <v>0</v>
      </c>
      <c r="V1851" s="7" t="str">
        <f t="shared" si="251"/>
        <v>SB</v>
      </c>
      <c r="W1851" s="51">
        <v>1.25598240324891E-11</v>
      </c>
      <c r="X1851" s="52">
        <v>3.7612835163036701E-4</v>
      </c>
      <c r="Y1851" s="52">
        <v>0.46248190901305802</v>
      </c>
      <c r="Z1851" s="53">
        <v>0.53714196262275204</v>
      </c>
      <c r="AA1851" s="7" t="str">
        <f t="shared" si="252"/>
        <v>Zonal</v>
      </c>
      <c r="AB1851" s="51">
        <v>6.9395801510581297E-13</v>
      </c>
      <c r="AC1851" s="52">
        <v>2.04673950629368E-4</v>
      </c>
      <c r="AD1851" s="52">
        <v>0.50075067439509602</v>
      </c>
      <c r="AE1851" s="53">
        <v>0.49904465165358097</v>
      </c>
      <c r="AF1851" s="7" t="str">
        <f t="shared" si="253"/>
        <v>SB</v>
      </c>
      <c r="AG1851" s="51">
        <v>0.24206061955668201</v>
      </c>
      <c r="AH1851" s="52">
        <v>0.20824087172592801</v>
      </c>
      <c r="AI1851" s="52">
        <v>0.306347107315803</v>
      </c>
      <c r="AJ1851" s="53">
        <v>0.24335140140158601</v>
      </c>
      <c r="AK1851" s="44" t="str">
        <f t="shared" si="246"/>
        <v>SB</v>
      </c>
      <c r="AL1851" s="51">
        <v>0.20719034402633399</v>
      </c>
      <c r="AM1851" s="52">
        <v>0</v>
      </c>
      <c r="AN1851" s="52">
        <v>0.56018847221325696</v>
      </c>
      <c r="AO1851" s="53">
        <v>0.232621183760407</v>
      </c>
      <c r="AP1851" s="44" t="str">
        <f t="shared" si="247"/>
        <v>SB</v>
      </c>
    </row>
    <row r="1852" spans="1:42" x14ac:dyDescent="0.3">
      <c r="A1852" s="4">
        <v>36320</v>
      </c>
      <c r="B1852" s="5">
        <f t="shared" si="248"/>
        <v>1999</v>
      </c>
      <c r="C1852" s="6">
        <v>0</v>
      </c>
      <c r="D1852" s="7">
        <v>0</v>
      </c>
      <c r="E1852" s="7">
        <v>1</v>
      </c>
      <c r="F1852" s="8">
        <v>0</v>
      </c>
      <c r="G1852" s="44" t="str">
        <f t="shared" si="249"/>
        <v>SB</v>
      </c>
      <c r="H1852" s="51">
        <v>0.63870731119851398</v>
      </c>
      <c r="I1852" s="52">
        <v>5.7729304562615596E-29</v>
      </c>
      <c r="J1852" s="52">
        <v>0.36096745916686701</v>
      </c>
      <c r="K1852" s="53">
        <v>3.2522963462096202E-4</v>
      </c>
      <c r="L1852" s="7" t="str">
        <f t="shared" si="254"/>
        <v>AL</v>
      </c>
      <c r="M1852" s="51">
        <v>0.97519645109157305</v>
      </c>
      <c r="N1852" s="52">
        <v>8.5680666288598904E-4</v>
      </c>
      <c r="O1852" s="52">
        <v>2.3404695546362701E-2</v>
      </c>
      <c r="P1852" s="53">
        <v>5.4204669916923002E-4</v>
      </c>
      <c r="Q1852" s="7" t="str">
        <f t="shared" si="250"/>
        <v>AL</v>
      </c>
      <c r="R1852" s="6">
        <v>0</v>
      </c>
      <c r="S1852" s="7">
        <v>0</v>
      </c>
      <c r="T1852" s="7">
        <v>0</v>
      </c>
      <c r="U1852" s="8">
        <v>1</v>
      </c>
      <c r="V1852" s="7" t="str">
        <f t="shared" si="251"/>
        <v>Zonal</v>
      </c>
      <c r="W1852" s="51">
        <v>2.3329597414906399E-27</v>
      </c>
      <c r="X1852" s="52">
        <v>1.34942699867729E-10</v>
      </c>
      <c r="Y1852" s="52">
        <v>0.99240807700202904</v>
      </c>
      <c r="Z1852" s="53">
        <v>7.5919228630297103E-3</v>
      </c>
      <c r="AA1852" s="7" t="str">
        <f t="shared" si="252"/>
        <v>SB</v>
      </c>
      <c r="AB1852" s="51">
        <v>8.2691816647676803E-32</v>
      </c>
      <c r="AC1852" s="52">
        <v>6.5524507866193999E-11</v>
      </c>
      <c r="AD1852" s="52">
        <v>0.996728371277259</v>
      </c>
      <c r="AE1852" s="53">
        <v>3.2716286572147799E-3</v>
      </c>
      <c r="AF1852" s="7" t="str">
        <f t="shared" si="253"/>
        <v>SB</v>
      </c>
      <c r="AG1852" s="51">
        <v>0.22292759508670101</v>
      </c>
      <c r="AH1852" s="52">
        <v>0.21553172031860901</v>
      </c>
      <c r="AI1852" s="52">
        <v>0.33153155145324897</v>
      </c>
      <c r="AJ1852" s="53">
        <v>0.23000913314144</v>
      </c>
      <c r="AK1852" s="44" t="str">
        <f t="shared" si="246"/>
        <v>SB</v>
      </c>
      <c r="AL1852" s="51">
        <v>8.1107895824720902E-2</v>
      </c>
      <c r="AM1852" s="52">
        <v>0</v>
      </c>
      <c r="AN1852" s="52">
        <v>0.76039685820587</v>
      </c>
      <c r="AO1852" s="53">
        <v>0.15849524596940801</v>
      </c>
      <c r="AP1852" s="44" t="str">
        <f t="shared" si="247"/>
        <v>SB</v>
      </c>
    </row>
    <row r="1853" spans="1:42" x14ac:dyDescent="0.3">
      <c r="A1853" s="4">
        <v>36321</v>
      </c>
      <c r="B1853" s="5">
        <f t="shared" si="248"/>
        <v>1999</v>
      </c>
      <c r="C1853" s="6">
        <v>0</v>
      </c>
      <c r="D1853" s="7">
        <v>0</v>
      </c>
      <c r="E1853" s="7">
        <v>1</v>
      </c>
      <c r="F1853" s="8">
        <v>0</v>
      </c>
      <c r="G1853" s="44" t="str">
        <f t="shared" si="249"/>
        <v>SB</v>
      </c>
      <c r="H1853" s="51">
        <v>0.128690081742109</v>
      </c>
      <c r="I1853" s="52">
        <v>3.2369174434391298E-26</v>
      </c>
      <c r="J1853" s="52">
        <v>0.83283915039855805</v>
      </c>
      <c r="K1853" s="53">
        <v>3.8470767859327397E-2</v>
      </c>
      <c r="L1853" s="7" t="str">
        <f t="shared" si="254"/>
        <v>SB</v>
      </c>
      <c r="M1853" s="51">
        <v>0.15559401301849299</v>
      </c>
      <c r="N1853" s="52">
        <v>6.5750356760450797E-5</v>
      </c>
      <c r="O1853" s="52">
        <v>0.63505213188215504</v>
      </c>
      <c r="P1853" s="53">
        <v>0.20928810474259299</v>
      </c>
      <c r="Q1853" s="7" t="str">
        <f t="shared" si="250"/>
        <v>SB</v>
      </c>
      <c r="R1853" s="6">
        <v>0</v>
      </c>
      <c r="S1853" s="7">
        <v>0</v>
      </c>
      <c r="T1853" s="7">
        <v>0</v>
      </c>
      <c r="U1853" s="8">
        <v>1</v>
      </c>
      <c r="V1853" s="7" t="str">
        <f t="shared" si="251"/>
        <v>Zonal</v>
      </c>
      <c r="W1853" s="51">
        <v>6.9465071099709099E-39</v>
      </c>
      <c r="X1853" s="52">
        <v>4.2285227227579704E-15</v>
      </c>
      <c r="Y1853" s="52">
        <v>0.99910233794114001</v>
      </c>
      <c r="Z1853" s="53">
        <v>8.9766205885526802E-4</v>
      </c>
      <c r="AA1853" s="7" t="str">
        <f t="shared" si="252"/>
        <v>SB</v>
      </c>
      <c r="AB1853" s="51">
        <v>1.2484092265262399E-45</v>
      </c>
      <c r="AC1853" s="52">
        <v>2.4020585922610099E-15</v>
      </c>
      <c r="AD1853" s="52">
        <v>0.99975220575941004</v>
      </c>
      <c r="AE1853" s="53">
        <v>2.4779424058598702E-4</v>
      </c>
      <c r="AF1853" s="7" t="str">
        <f t="shared" si="253"/>
        <v>SB</v>
      </c>
      <c r="AG1853" s="51">
        <v>0.20695880733476901</v>
      </c>
      <c r="AH1853" s="52">
        <v>0.19849827600043901</v>
      </c>
      <c r="AI1853" s="52">
        <v>0.36442514061156001</v>
      </c>
      <c r="AJ1853" s="53">
        <v>0.23011777605323</v>
      </c>
      <c r="AK1853" s="44" t="str">
        <f t="shared" ref="AK1853:AK1916" si="255">INDEX($AG$3:$AJ$3, MATCH(MAX($AG1853:$AJ1853),$AG1853:$AJ1853,0))</f>
        <v>SB</v>
      </c>
      <c r="AL1853" s="51">
        <v>7.40239659837649E-2</v>
      </c>
      <c r="AM1853" s="52">
        <v>0</v>
      </c>
      <c r="AN1853" s="52">
        <v>0.66553923463471198</v>
      </c>
      <c r="AO1853" s="53">
        <v>0.26043679938152298</v>
      </c>
      <c r="AP1853" s="44" t="str">
        <f t="shared" ref="AP1853:AP1916" si="256">INDEX($AL$3:$AO$3, MATCH(MAX($AL1853:$AO1853),$AL1853:$AO1853,0))</f>
        <v>SB</v>
      </c>
    </row>
    <row r="1854" spans="1:42" x14ac:dyDescent="0.3">
      <c r="A1854" s="4">
        <v>36322</v>
      </c>
      <c r="B1854" s="5">
        <f t="shared" si="248"/>
        <v>1999</v>
      </c>
      <c r="C1854" s="6">
        <v>0</v>
      </c>
      <c r="D1854" s="7">
        <v>0</v>
      </c>
      <c r="E1854" s="7">
        <v>1</v>
      </c>
      <c r="F1854" s="8">
        <v>0</v>
      </c>
      <c r="G1854" s="44" t="str">
        <f t="shared" si="249"/>
        <v>SB</v>
      </c>
      <c r="H1854" s="51">
        <v>4.7662145611515301E-4</v>
      </c>
      <c r="I1854" s="52">
        <v>1.6869952629203498E-36</v>
      </c>
      <c r="J1854" s="52">
        <v>0.91020405736716703</v>
      </c>
      <c r="K1854" s="53">
        <v>8.93193211767314E-2</v>
      </c>
      <c r="L1854" s="7" t="str">
        <f t="shared" si="254"/>
        <v>SB</v>
      </c>
      <c r="M1854" s="51">
        <v>8.8305264831298495E-5</v>
      </c>
      <c r="N1854" s="52">
        <v>4.1314372294558799E-7</v>
      </c>
      <c r="O1854" s="52">
        <v>0.97961010945070404</v>
      </c>
      <c r="P1854" s="53">
        <v>2.0301172140730999E-2</v>
      </c>
      <c r="Q1854" s="7" t="str">
        <f t="shared" si="250"/>
        <v>SB</v>
      </c>
      <c r="R1854" s="6">
        <v>0</v>
      </c>
      <c r="S1854" s="7">
        <v>0</v>
      </c>
      <c r="T1854" s="7">
        <v>0</v>
      </c>
      <c r="U1854" s="8">
        <v>1</v>
      </c>
      <c r="V1854" s="7" t="str">
        <f t="shared" si="251"/>
        <v>Zonal</v>
      </c>
      <c r="W1854" s="51">
        <v>5.0262254187998598E-54</v>
      </c>
      <c r="X1854" s="52">
        <v>6.8681336597719E-19</v>
      </c>
      <c r="Y1854" s="52">
        <v>0.99996966006634502</v>
      </c>
      <c r="Z1854" s="53">
        <v>3.0339933655203299E-5</v>
      </c>
      <c r="AA1854" s="7" t="str">
        <f t="shared" si="252"/>
        <v>SB</v>
      </c>
      <c r="AB1854" s="51">
        <v>6.49483545076644E-63</v>
      </c>
      <c r="AC1854" s="52">
        <v>1.8124086508565E-19</v>
      </c>
      <c r="AD1854" s="52">
        <v>0.99999387375366999</v>
      </c>
      <c r="AE1854" s="53">
        <v>6.1262463287778001E-6</v>
      </c>
      <c r="AF1854" s="7" t="str">
        <f t="shared" si="253"/>
        <v>SB</v>
      </c>
      <c r="AG1854" s="51">
        <v>0.20962649084336801</v>
      </c>
      <c r="AH1854" s="52">
        <v>0.20521556469900701</v>
      </c>
      <c r="AI1854" s="52">
        <v>0.34548935031107197</v>
      </c>
      <c r="AJ1854" s="53">
        <v>0.23966859414655201</v>
      </c>
      <c r="AK1854" s="44" t="str">
        <f t="shared" si="255"/>
        <v>SB</v>
      </c>
      <c r="AL1854" s="51">
        <v>2.74519347773181E-2</v>
      </c>
      <c r="AM1854" s="52">
        <v>0</v>
      </c>
      <c r="AN1854" s="52">
        <v>0.67656364078851206</v>
      </c>
      <c r="AO1854" s="53">
        <v>0.295984424434168</v>
      </c>
      <c r="AP1854" s="44" t="str">
        <f t="shared" si="256"/>
        <v>SB</v>
      </c>
    </row>
    <row r="1855" spans="1:42" x14ac:dyDescent="0.3">
      <c r="A1855" s="4">
        <v>36323</v>
      </c>
      <c r="B1855" s="5">
        <f t="shared" si="248"/>
        <v>1999</v>
      </c>
      <c r="C1855" s="6">
        <v>0</v>
      </c>
      <c r="D1855" s="7">
        <v>0</v>
      </c>
      <c r="E1855" s="7">
        <v>1</v>
      </c>
      <c r="F1855" s="8">
        <v>0</v>
      </c>
      <c r="G1855" s="44" t="str">
        <f t="shared" si="249"/>
        <v>SB</v>
      </c>
      <c r="H1855" s="51">
        <v>2.8999390586238001E-3</v>
      </c>
      <c r="I1855" s="52">
        <v>6.6164722842565002E-24</v>
      </c>
      <c r="J1855" s="52">
        <v>0.88341963635384402</v>
      </c>
      <c r="K1855" s="53">
        <v>0.113680424587542</v>
      </c>
      <c r="L1855" s="7" t="str">
        <f t="shared" si="254"/>
        <v>SB</v>
      </c>
      <c r="M1855" s="51">
        <v>6.2994158036042396E-4</v>
      </c>
      <c r="N1855" s="52">
        <v>6.2385145759205398E-5</v>
      </c>
      <c r="O1855" s="52">
        <v>0.94623998463564596</v>
      </c>
      <c r="P1855" s="53">
        <v>5.3067688638220999E-2</v>
      </c>
      <c r="Q1855" s="7" t="str">
        <f t="shared" si="250"/>
        <v>SB</v>
      </c>
      <c r="R1855" s="6">
        <v>0</v>
      </c>
      <c r="S1855" s="7">
        <v>0</v>
      </c>
      <c r="T1855" s="7">
        <v>1</v>
      </c>
      <c r="U1855" s="8">
        <v>0</v>
      </c>
      <c r="V1855" s="7" t="str">
        <f t="shared" si="251"/>
        <v>SB</v>
      </c>
      <c r="W1855" s="51">
        <v>1.57528188840986E-31</v>
      </c>
      <c r="X1855" s="52">
        <v>1.47439238489873E-10</v>
      </c>
      <c r="Y1855" s="52">
        <v>0.98883744236951099</v>
      </c>
      <c r="Z1855" s="53">
        <v>1.11625574830489E-2</v>
      </c>
      <c r="AA1855" s="7" t="str">
        <f t="shared" si="252"/>
        <v>SB</v>
      </c>
      <c r="AB1855" s="51">
        <v>9.3558735557089796E-36</v>
      </c>
      <c r="AC1855" s="52">
        <v>3.8428207335282703E-11</v>
      </c>
      <c r="AD1855" s="52">
        <v>0.99458961827550496</v>
      </c>
      <c r="AE1855" s="53">
        <v>5.4103816860653197E-3</v>
      </c>
      <c r="AF1855" s="7" t="str">
        <f t="shared" si="253"/>
        <v>SB</v>
      </c>
      <c r="AG1855" s="51">
        <v>0.20788409163494401</v>
      </c>
      <c r="AH1855" s="52">
        <v>0.20428372750652901</v>
      </c>
      <c r="AI1855" s="52">
        <v>0.34721804554126601</v>
      </c>
      <c r="AJ1855" s="53">
        <v>0.240614135317258</v>
      </c>
      <c r="AK1855" s="44" t="str">
        <f t="shared" si="255"/>
        <v>SB</v>
      </c>
      <c r="AL1855" s="51">
        <v>4.71698113207547E-2</v>
      </c>
      <c r="AM1855" s="52">
        <v>0</v>
      </c>
      <c r="AN1855" s="52">
        <v>0.63109276729559705</v>
      </c>
      <c r="AO1855" s="53">
        <v>0.32173742138364703</v>
      </c>
      <c r="AP1855" s="44" t="str">
        <f t="shared" si="256"/>
        <v>SB</v>
      </c>
    </row>
    <row r="1856" spans="1:42" x14ac:dyDescent="0.3">
      <c r="A1856" s="4">
        <v>36324</v>
      </c>
      <c r="B1856" s="5">
        <f t="shared" si="248"/>
        <v>1999</v>
      </c>
      <c r="C1856" s="6">
        <v>0</v>
      </c>
      <c r="D1856" s="7">
        <v>0</v>
      </c>
      <c r="E1856" s="7">
        <v>1</v>
      </c>
      <c r="F1856" s="8">
        <v>0</v>
      </c>
      <c r="G1856" s="44" t="str">
        <f t="shared" si="249"/>
        <v>SB</v>
      </c>
      <c r="H1856" s="51">
        <v>0.14382656923863699</v>
      </c>
      <c r="I1856" s="52">
        <v>1.0404344167727201E-18</v>
      </c>
      <c r="J1856" s="52">
        <v>7.6487400414703394E-2</v>
      </c>
      <c r="K1856" s="53">
        <v>0.77968603034664596</v>
      </c>
      <c r="L1856" s="7" t="str">
        <f t="shared" si="254"/>
        <v>Zonal</v>
      </c>
      <c r="M1856" s="51">
        <v>0.18070952326697901</v>
      </c>
      <c r="N1856" s="52">
        <v>6.5360704265523298E-5</v>
      </c>
      <c r="O1856" s="52">
        <v>0.10835287582523501</v>
      </c>
      <c r="P1856" s="53">
        <v>0.71087224020351603</v>
      </c>
      <c r="Q1856" s="7" t="str">
        <f t="shared" si="250"/>
        <v>Zonal</v>
      </c>
      <c r="R1856" s="6">
        <v>0</v>
      </c>
      <c r="S1856" s="7">
        <v>0</v>
      </c>
      <c r="T1856" s="7">
        <v>1</v>
      </c>
      <c r="U1856" s="8">
        <v>0</v>
      </c>
      <c r="V1856" s="7" t="str">
        <f t="shared" si="251"/>
        <v>SB</v>
      </c>
      <c r="W1856" s="51">
        <v>3.99468823263232E-10</v>
      </c>
      <c r="X1856" s="52">
        <v>2.21397491442046E-3</v>
      </c>
      <c r="Y1856" s="52">
        <v>0.100883607952223</v>
      </c>
      <c r="Z1856" s="53">
        <v>0.89690241673388604</v>
      </c>
      <c r="AA1856" s="7" t="str">
        <f t="shared" si="252"/>
        <v>Zonal</v>
      </c>
      <c r="AB1856" s="51">
        <v>3.0258910506891302E-11</v>
      </c>
      <c r="AC1856" s="52">
        <v>9.4249180160107496E-4</v>
      </c>
      <c r="AD1856" s="52">
        <v>0.10788532442818299</v>
      </c>
      <c r="AE1856" s="53">
        <v>0.89117218373995799</v>
      </c>
      <c r="AF1856" s="7" t="str">
        <f t="shared" si="253"/>
        <v>Zonal</v>
      </c>
      <c r="AG1856" s="51">
        <v>0.223778172639753</v>
      </c>
      <c r="AH1856" s="52">
        <v>0.191118605155499</v>
      </c>
      <c r="AI1856" s="52">
        <v>0.33104053986738102</v>
      </c>
      <c r="AJ1856" s="53">
        <v>0.25406268233736501</v>
      </c>
      <c r="AK1856" s="44" t="str">
        <f t="shared" si="255"/>
        <v>SB</v>
      </c>
      <c r="AL1856" s="51">
        <v>0.22466522217880799</v>
      </c>
      <c r="AM1856" s="52">
        <v>0</v>
      </c>
      <c r="AN1856" s="52">
        <v>0.43302667566511499</v>
      </c>
      <c r="AO1856" s="53">
        <v>0.34230810215607499</v>
      </c>
      <c r="AP1856" s="44" t="str">
        <f t="shared" si="256"/>
        <v>SB</v>
      </c>
    </row>
    <row r="1857" spans="1:42" x14ac:dyDescent="0.3">
      <c r="A1857" s="4">
        <v>36325</v>
      </c>
      <c r="B1857" s="5">
        <f t="shared" si="248"/>
        <v>1999</v>
      </c>
      <c r="C1857" s="6">
        <v>0</v>
      </c>
      <c r="D1857" s="7">
        <v>0</v>
      </c>
      <c r="E1857" s="7">
        <v>1</v>
      </c>
      <c r="F1857" s="8">
        <v>0</v>
      </c>
      <c r="G1857" s="44" t="str">
        <f t="shared" si="249"/>
        <v>SB</v>
      </c>
      <c r="H1857" s="51">
        <v>7.7824602114938196E-4</v>
      </c>
      <c r="I1857" s="52">
        <v>6.4979202744268701E-25</v>
      </c>
      <c r="J1857" s="52">
        <v>1.8623251935952399E-4</v>
      </c>
      <c r="K1857" s="53">
        <v>0.99903552145948904</v>
      </c>
      <c r="L1857" s="7" t="str">
        <f t="shared" si="254"/>
        <v>Zonal</v>
      </c>
      <c r="M1857" s="51">
        <v>3.3475707310176902E-3</v>
      </c>
      <c r="N1857" s="52">
        <v>8.29424580446081E-9</v>
      </c>
      <c r="O1857" s="52">
        <v>1.10988443813262E-2</v>
      </c>
      <c r="P1857" s="53">
        <v>0.98555357659340004</v>
      </c>
      <c r="Q1857" s="7" t="str">
        <f t="shared" si="250"/>
        <v>Zonal</v>
      </c>
      <c r="R1857" s="6">
        <v>1</v>
      </c>
      <c r="S1857" s="7">
        <v>0</v>
      </c>
      <c r="T1857" s="7">
        <v>0</v>
      </c>
      <c r="U1857" s="8">
        <v>0</v>
      </c>
      <c r="V1857" s="7" t="str">
        <f t="shared" si="251"/>
        <v>AL</v>
      </c>
      <c r="W1857" s="51">
        <v>8.6017107028638601E-2</v>
      </c>
      <c r="X1857" s="52">
        <v>0.16546231223893099</v>
      </c>
      <c r="Y1857" s="52">
        <v>1.1950755796017501E-2</v>
      </c>
      <c r="Z1857" s="53">
        <v>0.73656982493641099</v>
      </c>
      <c r="AA1857" s="7" t="str">
        <f t="shared" si="252"/>
        <v>Zonal</v>
      </c>
      <c r="AB1857" s="51">
        <v>7.48146930919322E-2</v>
      </c>
      <c r="AC1857" s="52">
        <v>0.110494462509047</v>
      </c>
      <c r="AD1857" s="52">
        <v>1.32221908858759E-2</v>
      </c>
      <c r="AE1857" s="53">
        <v>0.801468653513144</v>
      </c>
      <c r="AF1857" s="7" t="str">
        <f t="shared" si="253"/>
        <v>Zonal</v>
      </c>
      <c r="AG1857" s="51">
        <v>0.223623801121001</v>
      </c>
      <c r="AH1857" s="52">
        <v>0.17729192516606301</v>
      </c>
      <c r="AI1857" s="52">
        <v>0.313837333788203</v>
      </c>
      <c r="AJ1857" s="53">
        <v>0.28524693992472999</v>
      </c>
      <c r="AK1857" s="44" t="str">
        <f t="shared" si="255"/>
        <v>SB</v>
      </c>
      <c r="AL1857" s="51">
        <v>0.22011689896589301</v>
      </c>
      <c r="AM1857" s="52">
        <v>0</v>
      </c>
      <c r="AN1857" s="52">
        <v>0.38843214079260002</v>
      </c>
      <c r="AO1857" s="53">
        <v>0.391450960241505</v>
      </c>
      <c r="AP1857" s="44" t="str">
        <f t="shared" si="256"/>
        <v>Zonal</v>
      </c>
    </row>
    <row r="1858" spans="1:42" x14ac:dyDescent="0.3">
      <c r="A1858" s="4">
        <v>36326</v>
      </c>
      <c r="B1858" s="5">
        <f t="shared" si="248"/>
        <v>1999</v>
      </c>
      <c r="C1858" s="6">
        <v>0</v>
      </c>
      <c r="D1858" s="7">
        <v>0</v>
      </c>
      <c r="E1858" s="7">
        <v>1</v>
      </c>
      <c r="F1858" s="8">
        <v>0</v>
      </c>
      <c r="G1858" s="44" t="str">
        <f t="shared" si="249"/>
        <v>SB</v>
      </c>
      <c r="H1858" s="51">
        <v>5.2823233133443598E-7</v>
      </c>
      <c r="I1858" s="52">
        <v>1.09153357941213E-39</v>
      </c>
      <c r="J1858" s="52">
        <v>1.03861007638288E-7</v>
      </c>
      <c r="K1858" s="53">
        <v>0.99999936790666799</v>
      </c>
      <c r="L1858" s="7" t="str">
        <f t="shared" si="254"/>
        <v>Zonal</v>
      </c>
      <c r="M1858" s="51">
        <v>1.2393971522226199E-5</v>
      </c>
      <c r="N1858" s="52">
        <v>2.7590491808180898E-19</v>
      </c>
      <c r="O1858" s="52">
        <v>4.48603462242863E-2</v>
      </c>
      <c r="P1858" s="53">
        <v>0.955127259804188</v>
      </c>
      <c r="Q1858" s="7" t="str">
        <f t="shared" si="250"/>
        <v>Zonal</v>
      </c>
      <c r="R1858" s="6">
        <v>0</v>
      </c>
      <c r="S1858" s="7">
        <v>0</v>
      </c>
      <c r="T1858" s="7">
        <v>1</v>
      </c>
      <c r="U1858" s="8">
        <v>0</v>
      </c>
      <c r="V1858" s="7" t="str">
        <f t="shared" si="251"/>
        <v>SB</v>
      </c>
      <c r="W1858" s="51">
        <v>1.19487778071036E-7</v>
      </c>
      <c r="X1858" s="52">
        <v>1.2703660913240601E-3</v>
      </c>
      <c r="Y1858" s="52">
        <v>0.14192875468718599</v>
      </c>
      <c r="Z1858" s="53">
        <v>0.85680075973370995</v>
      </c>
      <c r="AA1858" s="7" t="str">
        <f t="shared" si="252"/>
        <v>Zonal</v>
      </c>
      <c r="AB1858" s="51">
        <v>2.3689831093587901E-8</v>
      </c>
      <c r="AC1858" s="52">
        <v>5.6898991891196897E-4</v>
      </c>
      <c r="AD1858" s="52">
        <v>0.157420806453931</v>
      </c>
      <c r="AE1858" s="53">
        <v>0.84201017993732397</v>
      </c>
      <c r="AF1858" s="7" t="str">
        <f t="shared" si="253"/>
        <v>Zonal</v>
      </c>
      <c r="AG1858" s="51">
        <v>0.23067935123191999</v>
      </c>
      <c r="AH1858" s="52">
        <v>0.18406502234098299</v>
      </c>
      <c r="AI1858" s="52">
        <v>0.300643841241722</v>
      </c>
      <c r="AJ1858" s="53">
        <v>0.284611785185374</v>
      </c>
      <c r="AK1858" s="44" t="str">
        <f t="shared" si="255"/>
        <v>SB</v>
      </c>
      <c r="AL1858" s="51">
        <v>0.21251329315845399</v>
      </c>
      <c r="AM1858" s="52">
        <v>0</v>
      </c>
      <c r="AN1858" s="52">
        <v>0.40046082949308698</v>
      </c>
      <c r="AO1858" s="53">
        <v>0.387025877348457</v>
      </c>
      <c r="AP1858" s="44" t="str">
        <f t="shared" si="256"/>
        <v>SB</v>
      </c>
    </row>
    <row r="1859" spans="1:42" x14ac:dyDescent="0.3">
      <c r="A1859" s="4">
        <v>36327</v>
      </c>
      <c r="B1859" s="5">
        <f t="shared" si="248"/>
        <v>1999</v>
      </c>
      <c r="C1859" s="6">
        <v>0</v>
      </c>
      <c r="D1859" s="7">
        <v>0</v>
      </c>
      <c r="E1859" s="7">
        <v>0</v>
      </c>
      <c r="F1859" s="8">
        <v>1</v>
      </c>
      <c r="G1859" s="44" t="str">
        <f t="shared" si="249"/>
        <v>Zonal</v>
      </c>
      <c r="H1859" s="51">
        <v>4.49399327111458E-4</v>
      </c>
      <c r="I1859" s="52">
        <v>1.69756520821338E-47</v>
      </c>
      <c r="J1859" s="52">
        <v>2.2960202858592898E-6</v>
      </c>
      <c r="K1859" s="53">
        <v>0.99954830465261502</v>
      </c>
      <c r="L1859" s="7" t="str">
        <f t="shared" si="254"/>
        <v>Zonal</v>
      </c>
      <c r="M1859" s="51">
        <v>5.0887079801209597E-3</v>
      </c>
      <c r="N1859" s="52">
        <v>3.41106641238453E-16</v>
      </c>
      <c r="O1859" s="52">
        <v>1.2222809921883799E-3</v>
      </c>
      <c r="P1859" s="53">
        <v>0.99368901102769802</v>
      </c>
      <c r="Q1859" s="7" t="str">
        <f t="shared" si="250"/>
        <v>Zonal</v>
      </c>
      <c r="R1859" s="6">
        <v>0</v>
      </c>
      <c r="S1859" s="7">
        <v>0</v>
      </c>
      <c r="T1859" s="7">
        <v>1</v>
      </c>
      <c r="U1859" s="8">
        <v>0</v>
      </c>
      <c r="V1859" s="7" t="str">
        <f t="shared" si="251"/>
        <v>SB</v>
      </c>
      <c r="W1859" s="51">
        <v>8.99944890039355E-7</v>
      </c>
      <c r="X1859" s="52">
        <v>6.3186269051430898E-3</v>
      </c>
      <c r="Y1859" s="52">
        <v>6.6724442720943994E-2</v>
      </c>
      <c r="Z1859" s="53">
        <v>0.92695603042902197</v>
      </c>
      <c r="AA1859" s="7" t="str">
        <f t="shared" si="252"/>
        <v>Zonal</v>
      </c>
      <c r="AB1859" s="51">
        <v>7.5387780158739198E-7</v>
      </c>
      <c r="AC1859" s="52">
        <v>2.8627991447028899E-3</v>
      </c>
      <c r="AD1859" s="52">
        <v>7.0391940087973406E-2</v>
      </c>
      <c r="AE1859" s="53">
        <v>0.92674450688952104</v>
      </c>
      <c r="AF1859" s="7" t="str">
        <f t="shared" si="253"/>
        <v>Zonal</v>
      </c>
      <c r="AG1859" s="51">
        <v>0.23111311041212701</v>
      </c>
      <c r="AH1859" s="52">
        <v>0.17398502966649901</v>
      </c>
      <c r="AI1859" s="52">
        <v>0.28851964791531998</v>
      </c>
      <c r="AJ1859" s="53">
        <v>0.30638221200605198</v>
      </c>
      <c r="AK1859" s="44" t="str">
        <f t="shared" si="255"/>
        <v>Zonal</v>
      </c>
      <c r="AL1859" s="51">
        <v>0.23705781432967499</v>
      </c>
      <c r="AM1859" s="52">
        <v>0</v>
      </c>
      <c r="AN1859" s="52">
        <v>0.35873206067372798</v>
      </c>
      <c r="AO1859" s="53">
        <v>0.40421012499659598</v>
      </c>
      <c r="AP1859" s="44" t="str">
        <f t="shared" si="256"/>
        <v>Zonal</v>
      </c>
    </row>
    <row r="1860" spans="1:42" x14ac:dyDescent="0.3">
      <c r="A1860" s="4">
        <v>36328</v>
      </c>
      <c r="B1860" s="5">
        <f t="shared" si="248"/>
        <v>1999</v>
      </c>
      <c r="C1860" s="6">
        <v>0</v>
      </c>
      <c r="D1860" s="7">
        <v>0</v>
      </c>
      <c r="E1860" s="7">
        <v>1</v>
      </c>
      <c r="F1860" s="8">
        <v>0</v>
      </c>
      <c r="G1860" s="44" t="str">
        <f t="shared" si="249"/>
        <v>SB</v>
      </c>
      <c r="H1860" s="51">
        <v>5.1197183512345298E-4</v>
      </c>
      <c r="I1860" s="52">
        <v>9.5644121793605999E-27</v>
      </c>
      <c r="J1860" s="52">
        <v>1.7639950930177701E-4</v>
      </c>
      <c r="K1860" s="53">
        <v>0.99931162865558298</v>
      </c>
      <c r="L1860" s="7" t="str">
        <f t="shared" si="254"/>
        <v>Zonal</v>
      </c>
      <c r="M1860" s="51">
        <v>1.9880649820549299E-3</v>
      </c>
      <c r="N1860" s="52">
        <v>3.8421290595932097E-11</v>
      </c>
      <c r="O1860" s="52">
        <v>1.4861849226655E-2</v>
      </c>
      <c r="P1860" s="53">
        <v>0.98315008575287</v>
      </c>
      <c r="Q1860" s="7" t="str">
        <f t="shared" si="250"/>
        <v>Zonal</v>
      </c>
      <c r="R1860" s="6">
        <v>0</v>
      </c>
      <c r="S1860" s="7">
        <v>0</v>
      </c>
      <c r="T1860" s="7">
        <v>0</v>
      </c>
      <c r="U1860" s="8">
        <v>1</v>
      </c>
      <c r="V1860" s="7" t="str">
        <f t="shared" si="251"/>
        <v>Zonal</v>
      </c>
      <c r="W1860" s="51">
        <v>3.1509567195756499E-4</v>
      </c>
      <c r="X1860" s="52">
        <v>3.01241810635548E-4</v>
      </c>
      <c r="Y1860" s="52">
        <v>1.18154072339796E-2</v>
      </c>
      <c r="Z1860" s="53">
        <v>0.98756825528342795</v>
      </c>
      <c r="AA1860" s="7" t="str">
        <f t="shared" si="252"/>
        <v>Zonal</v>
      </c>
      <c r="AB1860" s="51">
        <v>3.3763609368530701E-5</v>
      </c>
      <c r="AC1860" s="52">
        <v>7.5620873732994501E-4</v>
      </c>
      <c r="AD1860" s="52">
        <v>1.1259873425142401E-2</v>
      </c>
      <c r="AE1860" s="53">
        <v>0.98795015422815802</v>
      </c>
      <c r="AF1860" s="7" t="str">
        <f t="shared" si="253"/>
        <v>Zonal</v>
      </c>
      <c r="AG1860" s="51">
        <v>0.21313933872672999</v>
      </c>
      <c r="AH1860" s="52">
        <v>0.18490503116470899</v>
      </c>
      <c r="AI1860" s="52">
        <v>0.28149708579055599</v>
      </c>
      <c r="AJ1860" s="53">
        <v>0.32045854431800302</v>
      </c>
      <c r="AK1860" s="44" t="str">
        <f t="shared" si="255"/>
        <v>Zonal</v>
      </c>
      <c r="AL1860" s="51">
        <v>0.115322319403952</v>
      </c>
      <c r="AM1860" s="52">
        <v>0</v>
      </c>
      <c r="AN1860" s="52">
        <v>0.41107871720116601</v>
      </c>
      <c r="AO1860" s="53">
        <v>0.473598963394881</v>
      </c>
      <c r="AP1860" s="44" t="str">
        <f t="shared" si="256"/>
        <v>Zonal</v>
      </c>
    </row>
    <row r="1861" spans="1:42" x14ac:dyDescent="0.3">
      <c r="A1861" s="4">
        <v>36329</v>
      </c>
      <c r="B1861" s="5">
        <f t="shared" ref="B1861:B1924" si="257">YEAR(A1861)</f>
        <v>1999</v>
      </c>
      <c r="C1861" s="6">
        <v>0</v>
      </c>
      <c r="D1861" s="7">
        <v>0</v>
      </c>
      <c r="E1861" s="7">
        <v>0</v>
      </c>
      <c r="F1861" s="8">
        <v>1</v>
      </c>
      <c r="G1861" s="44" t="str">
        <f t="shared" ref="G1861:G1924" si="258">INDEX($C$3:$F$3, MATCH(1,$C1861:$F1861,0))</f>
        <v>Zonal</v>
      </c>
      <c r="H1861" s="51">
        <v>5.1534253300660695E-7</v>
      </c>
      <c r="I1861" s="52">
        <v>3.41567140865155E-38</v>
      </c>
      <c r="J1861" s="52">
        <v>2.6817877499590201E-7</v>
      </c>
      <c r="K1861" s="53">
        <v>0.99999921647869305</v>
      </c>
      <c r="L1861" s="7" t="str">
        <f t="shared" si="254"/>
        <v>Zonal</v>
      </c>
      <c r="M1861" s="51">
        <v>1.5134453431234801E-5</v>
      </c>
      <c r="N1861" s="52">
        <v>3.1800768784339901E-14</v>
      </c>
      <c r="O1861" s="52">
        <v>2.80161249309961E-3</v>
      </c>
      <c r="P1861" s="53">
        <v>0.99718325305342703</v>
      </c>
      <c r="Q1861" s="7" t="str">
        <f t="shared" ref="Q1861:Q1924" si="259">INDEX($M$3:$P$3, MATCH(MAX($M1861:$P1861),$M1861:$P1861,0))</f>
        <v>Zonal</v>
      </c>
      <c r="R1861" s="6">
        <v>0</v>
      </c>
      <c r="S1861" s="7">
        <v>0</v>
      </c>
      <c r="T1861" s="7">
        <v>0</v>
      </c>
      <c r="U1861" s="8">
        <v>1</v>
      </c>
      <c r="V1861" s="7" t="str">
        <f t="shared" ref="V1861:V1924" si="260">INDEX($R$3:$U$3, MATCH(MAX($R1861:$U1861),$R1861:$U1861,0))</f>
        <v>Zonal</v>
      </c>
      <c r="W1861" s="51">
        <v>6.3621532684683397E-5</v>
      </c>
      <c r="X1861" s="52">
        <v>7.2540639610000099E-6</v>
      </c>
      <c r="Y1861" s="52">
        <v>2.5693698612990899E-2</v>
      </c>
      <c r="Z1861" s="53">
        <v>0.97423542579036104</v>
      </c>
      <c r="AA1861" s="7" t="str">
        <f t="shared" ref="AA1861:AA1924" si="261">INDEX($W$3:$Z$3, MATCH(MAX($W1861:$Z1861),$W1861:$Z1861,0))</f>
        <v>Zonal</v>
      </c>
      <c r="AB1861" s="51">
        <v>7.9380812044286108E-6</v>
      </c>
      <c r="AC1861" s="52">
        <v>2.5318475276169898E-5</v>
      </c>
      <c r="AD1861" s="52">
        <v>2.1944709082906799E-2</v>
      </c>
      <c r="AE1861" s="53">
        <v>0.97802203436061197</v>
      </c>
      <c r="AF1861" s="7" t="str">
        <f t="shared" ref="AF1861:AF1924" si="262">INDEX($AB$3:$AE$3, MATCH(MAX($AB1861:$AE1861),$AB1861:$AE1861,0))</f>
        <v>Zonal</v>
      </c>
      <c r="AG1861" s="51">
        <v>0.221497514719984</v>
      </c>
      <c r="AH1861" s="52">
        <v>0.197165377911838</v>
      </c>
      <c r="AI1861" s="52">
        <v>0.26918902881485202</v>
      </c>
      <c r="AJ1861" s="53">
        <v>0.31214807855332399</v>
      </c>
      <c r="AK1861" s="44" t="str">
        <f t="shared" si="255"/>
        <v>Zonal</v>
      </c>
      <c r="AL1861" s="51">
        <v>9.6734160679294495E-2</v>
      </c>
      <c r="AM1861" s="52">
        <v>0</v>
      </c>
      <c r="AN1861" s="52">
        <v>0.40516002612671398</v>
      </c>
      <c r="AO1861" s="53">
        <v>0.49810581319399</v>
      </c>
      <c r="AP1861" s="44" t="str">
        <f t="shared" si="256"/>
        <v>Zonal</v>
      </c>
    </row>
    <row r="1862" spans="1:42" x14ac:dyDescent="0.3">
      <c r="A1862" s="4">
        <v>36330</v>
      </c>
      <c r="B1862" s="5">
        <f t="shared" si="257"/>
        <v>1999</v>
      </c>
      <c r="C1862" s="6">
        <v>0</v>
      </c>
      <c r="D1862" s="7">
        <v>0</v>
      </c>
      <c r="E1862" s="7">
        <v>0</v>
      </c>
      <c r="F1862" s="8">
        <v>1</v>
      </c>
      <c r="G1862" s="44" t="str">
        <f t="shared" si="258"/>
        <v>Zonal</v>
      </c>
      <c r="H1862" s="51">
        <v>5.0389916417273299E-5</v>
      </c>
      <c r="I1862" s="52">
        <v>8.8267636993929206E-43</v>
      </c>
      <c r="J1862" s="52">
        <v>2.1673612512547402E-9</v>
      </c>
      <c r="K1862" s="53">
        <v>0.999949607916233</v>
      </c>
      <c r="L1862" s="7" t="str">
        <f t="shared" ref="L1862:L1925" si="263">INDEX($H$3:$K$3, MATCH(MAX($H1862:$K1862),$H1862:$K1862,0))</f>
        <v>Zonal</v>
      </c>
      <c r="M1862" s="51">
        <v>8.5253030496793502E-4</v>
      </c>
      <c r="N1862" s="52">
        <v>2.7178573635944601E-12</v>
      </c>
      <c r="O1862" s="52">
        <v>1.36576046933513E-5</v>
      </c>
      <c r="P1862" s="53">
        <v>0.99913381208760899</v>
      </c>
      <c r="Q1862" s="7" t="str">
        <f t="shared" si="259"/>
        <v>Zonal</v>
      </c>
      <c r="R1862" s="6">
        <v>1</v>
      </c>
      <c r="S1862" s="7">
        <v>0</v>
      </c>
      <c r="T1862" s="7">
        <v>0</v>
      </c>
      <c r="U1862" s="8">
        <v>0</v>
      </c>
      <c r="V1862" s="7" t="str">
        <f t="shared" si="260"/>
        <v>AL</v>
      </c>
      <c r="W1862" s="51">
        <v>5.2021517433760697E-2</v>
      </c>
      <c r="X1862" s="52">
        <v>9.2666642071932294E-5</v>
      </c>
      <c r="Y1862" s="52">
        <v>1.46626951609918E-2</v>
      </c>
      <c r="Z1862" s="53">
        <v>0.93322312076317404</v>
      </c>
      <c r="AA1862" s="7" t="str">
        <f t="shared" si="261"/>
        <v>Zonal</v>
      </c>
      <c r="AB1862" s="51">
        <v>3.6152411296417303E-2</v>
      </c>
      <c r="AC1862" s="52">
        <v>2.2415185527989E-4</v>
      </c>
      <c r="AD1862" s="52">
        <v>1.19322582816476E-2</v>
      </c>
      <c r="AE1862" s="53">
        <v>0.95169117856665597</v>
      </c>
      <c r="AF1862" s="7" t="str">
        <f t="shared" si="262"/>
        <v>Zonal</v>
      </c>
      <c r="AG1862" s="51">
        <v>0.227176796261046</v>
      </c>
      <c r="AH1862" s="52">
        <v>0.193498968449</v>
      </c>
      <c r="AI1862" s="52">
        <v>0.25546228099552898</v>
      </c>
      <c r="AJ1862" s="53">
        <v>0.32386195429442299</v>
      </c>
      <c r="AK1862" s="44" t="str">
        <f t="shared" si="255"/>
        <v>Zonal</v>
      </c>
      <c r="AL1862" s="51">
        <v>0.15495353598991901</v>
      </c>
      <c r="AM1862" s="52">
        <v>0</v>
      </c>
      <c r="AN1862" s="52">
        <v>0.33803748621830199</v>
      </c>
      <c r="AO1862" s="53">
        <v>0.507008977791778</v>
      </c>
      <c r="AP1862" s="44" t="str">
        <f t="shared" si="256"/>
        <v>Zonal</v>
      </c>
    </row>
    <row r="1863" spans="1:42" x14ac:dyDescent="0.3">
      <c r="A1863" s="4">
        <v>36331</v>
      </c>
      <c r="B1863" s="5">
        <f t="shared" si="257"/>
        <v>1999</v>
      </c>
      <c r="C1863" s="6">
        <v>1</v>
      </c>
      <c r="D1863" s="7">
        <v>0</v>
      </c>
      <c r="E1863" s="7">
        <v>0</v>
      </c>
      <c r="F1863" s="8">
        <v>0</v>
      </c>
      <c r="G1863" s="44" t="str">
        <f t="shared" si="258"/>
        <v>AL</v>
      </c>
      <c r="H1863" s="51">
        <v>9.1585028855875803E-5</v>
      </c>
      <c r="I1863" s="52">
        <v>9.2111338563688806E-45</v>
      </c>
      <c r="J1863" s="52">
        <v>6.2578126838183998E-6</v>
      </c>
      <c r="K1863" s="53">
        <v>0.99990215715845499</v>
      </c>
      <c r="L1863" s="7" t="str">
        <f t="shared" si="263"/>
        <v>Zonal</v>
      </c>
      <c r="M1863" s="51">
        <v>2.6307365676954399E-5</v>
      </c>
      <c r="N1863" s="52">
        <v>6.20281242389847E-10</v>
      </c>
      <c r="O1863" s="52">
        <v>2.6817119283790302E-3</v>
      </c>
      <c r="P1863" s="53">
        <v>0.997291980085661</v>
      </c>
      <c r="Q1863" s="7" t="str">
        <f t="shared" si="259"/>
        <v>Zonal</v>
      </c>
      <c r="R1863" s="6">
        <v>1</v>
      </c>
      <c r="S1863" s="7">
        <v>0</v>
      </c>
      <c r="T1863" s="7">
        <v>0</v>
      </c>
      <c r="U1863" s="8">
        <v>0</v>
      </c>
      <c r="V1863" s="7" t="str">
        <f t="shared" si="260"/>
        <v>AL</v>
      </c>
      <c r="W1863" s="51">
        <v>6.2924896485166507E-5</v>
      </c>
      <c r="X1863" s="52">
        <v>2.1060230456082102E-6</v>
      </c>
      <c r="Y1863" s="52">
        <v>1.47387019443098E-2</v>
      </c>
      <c r="Z1863" s="53">
        <v>0.98519626713616004</v>
      </c>
      <c r="AA1863" s="7" t="str">
        <f t="shared" si="261"/>
        <v>Zonal</v>
      </c>
      <c r="AB1863" s="51">
        <v>1.1649364892543899E-5</v>
      </c>
      <c r="AC1863" s="52">
        <v>7.0629843658624997E-6</v>
      </c>
      <c r="AD1863" s="52">
        <v>1.1837108909976199E-2</v>
      </c>
      <c r="AE1863" s="53">
        <v>0.98814417874076499</v>
      </c>
      <c r="AF1863" s="7" t="str">
        <f t="shared" si="262"/>
        <v>Zonal</v>
      </c>
      <c r="AG1863" s="51">
        <v>0.220900434776656</v>
      </c>
      <c r="AH1863" s="52">
        <v>0.201819250796515</v>
      </c>
      <c r="AI1863" s="52">
        <v>0.24731323647984699</v>
      </c>
      <c r="AJ1863" s="53">
        <v>0.32996707794697999</v>
      </c>
      <c r="AK1863" s="44" t="str">
        <f t="shared" si="255"/>
        <v>Zonal</v>
      </c>
      <c r="AL1863" s="51">
        <v>6.8215521502718701E-2</v>
      </c>
      <c r="AM1863" s="52">
        <v>0</v>
      </c>
      <c r="AN1863" s="52">
        <v>0.32043994068215498</v>
      </c>
      <c r="AO1863" s="53">
        <v>0.61134453781512599</v>
      </c>
      <c r="AP1863" s="44" t="str">
        <f t="shared" si="256"/>
        <v>Zonal</v>
      </c>
    </row>
    <row r="1864" spans="1:42" x14ac:dyDescent="0.3">
      <c r="A1864" s="4">
        <v>36332</v>
      </c>
      <c r="B1864" s="5">
        <f t="shared" si="257"/>
        <v>1999</v>
      </c>
      <c r="C1864" s="6">
        <v>0</v>
      </c>
      <c r="D1864" s="7">
        <v>0</v>
      </c>
      <c r="E1864" s="7">
        <v>1</v>
      </c>
      <c r="F1864" s="8">
        <v>0</v>
      </c>
      <c r="G1864" s="44" t="str">
        <f t="shared" si="258"/>
        <v>SB</v>
      </c>
      <c r="H1864" s="51">
        <v>9.3541546425720699E-4</v>
      </c>
      <c r="I1864" s="52">
        <v>7.0261673796620998E-30</v>
      </c>
      <c r="J1864" s="52">
        <v>3.9242577558971301E-3</v>
      </c>
      <c r="K1864" s="53">
        <v>0.99514032677984299</v>
      </c>
      <c r="L1864" s="7" t="str">
        <f t="shared" si="263"/>
        <v>Zonal</v>
      </c>
      <c r="M1864" s="51">
        <v>3.37846680256551E-4</v>
      </c>
      <c r="N1864" s="52">
        <v>2.7985596093575899E-7</v>
      </c>
      <c r="O1864" s="52">
        <v>8.7218629315075104E-3</v>
      </c>
      <c r="P1864" s="53">
        <v>0.99094001053227598</v>
      </c>
      <c r="Q1864" s="7" t="str">
        <f t="shared" si="259"/>
        <v>Zonal</v>
      </c>
      <c r="R1864" s="6">
        <v>0</v>
      </c>
      <c r="S1864" s="7">
        <v>0</v>
      </c>
      <c r="T1864" s="7">
        <v>0</v>
      </c>
      <c r="U1864" s="8">
        <v>1</v>
      </c>
      <c r="V1864" s="7" t="str">
        <f t="shared" si="260"/>
        <v>Zonal</v>
      </c>
      <c r="W1864" s="51">
        <v>5.3573144927222004E-7</v>
      </c>
      <c r="X1864" s="52">
        <v>2.1123945597267798E-6</v>
      </c>
      <c r="Y1864" s="52">
        <v>1.5600202211663101E-2</v>
      </c>
      <c r="Z1864" s="53">
        <v>0.98439714966232605</v>
      </c>
      <c r="AA1864" s="7" t="str">
        <f t="shared" si="261"/>
        <v>Zonal</v>
      </c>
      <c r="AB1864" s="51">
        <v>2.34413887924537E-8</v>
      </c>
      <c r="AC1864" s="52">
        <v>8.2612913771749796E-6</v>
      </c>
      <c r="AD1864" s="52">
        <v>1.4508658306729301E-2</v>
      </c>
      <c r="AE1864" s="53">
        <v>0.98548305696050498</v>
      </c>
      <c r="AF1864" s="7" t="str">
        <f t="shared" si="262"/>
        <v>Zonal</v>
      </c>
      <c r="AG1864" s="51">
        <v>0.21414756619762901</v>
      </c>
      <c r="AH1864" s="52">
        <v>0.20499537890577799</v>
      </c>
      <c r="AI1864" s="52">
        <v>0.25802745451888998</v>
      </c>
      <c r="AJ1864" s="53">
        <v>0.32282960037770098</v>
      </c>
      <c r="AK1864" s="44" t="str">
        <f t="shared" si="255"/>
        <v>Zonal</v>
      </c>
      <c r="AL1864" s="51">
        <v>0</v>
      </c>
      <c r="AM1864" s="52">
        <v>3.6547048123036198E-2</v>
      </c>
      <c r="AN1864" s="52">
        <v>0.387216801719861</v>
      </c>
      <c r="AO1864" s="53">
        <v>0.57623615015710195</v>
      </c>
      <c r="AP1864" s="44" t="str">
        <f t="shared" si="256"/>
        <v>Zonal</v>
      </c>
    </row>
    <row r="1865" spans="1:42" x14ac:dyDescent="0.3">
      <c r="A1865" s="4">
        <v>36333</v>
      </c>
      <c r="B1865" s="5">
        <f t="shared" si="257"/>
        <v>1999</v>
      </c>
      <c r="C1865" s="6">
        <v>0</v>
      </c>
      <c r="D1865" s="7">
        <v>0</v>
      </c>
      <c r="E1865" s="7">
        <v>1</v>
      </c>
      <c r="F1865" s="8">
        <v>0</v>
      </c>
      <c r="G1865" s="44" t="str">
        <f t="shared" si="258"/>
        <v>SB</v>
      </c>
      <c r="H1865" s="51">
        <v>4.7054290595731498E-4</v>
      </c>
      <c r="I1865" s="52">
        <v>2.4192980163751999E-24</v>
      </c>
      <c r="J1865" s="52">
        <v>4.7565913852518297E-3</v>
      </c>
      <c r="K1865" s="53">
        <v>0.99477286570880297</v>
      </c>
      <c r="L1865" s="7" t="str">
        <f t="shared" si="263"/>
        <v>Zonal</v>
      </c>
      <c r="M1865" s="51">
        <v>8.5291605377896298E-5</v>
      </c>
      <c r="N1865" s="52">
        <v>4.5654580768087898E-5</v>
      </c>
      <c r="O1865" s="52">
        <v>3.1835140293002798E-3</v>
      </c>
      <c r="P1865" s="53">
        <v>0.99668553978455598</v>
      </c>
      <c r="Q1865" s="7" t="str">
        <f t="shared" si="259"/>
        <v>Zonal</v>
      </c>
      <c r="R1865" s="6">
        <v>1</v>
      </c>
      <c r="S1865" s="7">
        <v>0</v>
      </c>
      <c r="T1865" s="7">
        <v>0</v>
      </c>
      <c r="U1865" s="8">
        <v>0</v>
      </c>
      <c r="V1865" s="7" t="str">
        <f t="shared" si="260"/>
        <v>AL</v>
      </c>
      <c r="W1865" s="51">
        <v>0.28047335294577602</v>
      </c>
      <c r="X1865" s="52">
        <v>5.5058915382680401E-2</v>
      </c>
      <c r="Y1865" s="52">
        <v>7.4248583045261503E-3</v>
      </c>
      <c r="Z1865" s="53">
        <v>0.65704287336701706</v>
      </c>
      <c r="AA1865" s="7" t="str">
        <f t="shared" si="261"/>
        <v>Zonal</v>
      </c>
      <c r="AB1865" s="51">
        <v>0.12372014098683901</v>
      </c>
      <c r="AC1865" s="52">
        <v>9.2223094212760107E-2</v>
      </c>
      <c r="AD1865" s="52">
        <v>9.2100058781297307E-3</v>
      </c>
      <c r="AE1865" s="53">
        <v>0.77484675892226895</v>
      </c>
      <c r="AF1865" s="7" t="str">
        <f t="shared" si="262"/>
        <v>Zonal</v>
      </c>
      <c r="AG1865" s="51">
        <v>0.21556829654891699</v>
      </c>
      <c r="AH1865" s="52">
        <v>0.19420012712537399</v>
      </c>
      <c r="AI1865" s="52">
        <v>0.283860510505615</v>
      </c>
      <c r="AJ1865" s="53">
        <v>0.30637106582009199</v>
      </c>
      <c r="AK1865" s="44" t="str">
        <f t="shared" si="255"/>
        <v>Zonal</v>
      </c>
      <c r="AL1865" s="51">
        <v>2.6812866749475299E-2</v>
      </c>
      <c r="AM1865" s="52">
        <v>0</v>
      </c>
      <c r="AN1865" s="52">
        <v>0.49488156936651301</v>
      </c>
      <c r="AO1865" s="53">
        <v>0.47830556388401002</v>
      </c>
      <c r="AP1865" s="44" t="str">
        <f t="shared" si="256"/>
        <v>SB</v>
      </c>
    </row>
    <row r="1866" spans="1:42" x14ac:dyDescent="0.3">
      <c r="A1866" s="4">
        <v>36334</v>
      </c>
      <c r="B1866" s="5">
        <f t="shared" si="257"/>
        <v>1999</v>
      </c>
      <c r="C1866" s="6">
        <v>0</v>
      </c>
      <c r="D1866" s="7">
        <v>0</v>
      </c>
      <c r="E1866" s="7">
        <v>1</v>
      </c>
      <c r="F1866" s="8">
        <v>0</v>
      </c>
      <c r="G1866" s="44" t="str">
        <f t="shared" si="258"/>
        <v>SB</v>
      </c>
      <c r="H1866" s="51">
        <v>1.9016674308340901E-4</v>
      </c>
      <c r="I1866" s="52">
        <v>2.5116325801348801E-34</v>
      </c>
      <c r="J1866" s="52">
        <v>4.3417679733992404E-3</v>
      </c>
      <c r="K1866" s="53">
        <v>0.99546806528350795</v>
      </c>
      <c r="L1866" s="7" t="str">
        <f t="shared" si="263"/>
        <v>Zonal</v>
      </c>
      <c r="M1866" s="51">
        <v>5.7606783817171301E-5</v>
      </c>
      <c r="N1866" s="52">
        <v>1.00572594967587E-6</v>
      </c>
      <c r="O1866" s="52">
        <v>1.49932158503171E-2</v>
      </c>
      <c r="P1866" s="53">
        <v>0.98494817163992598</v>
      </c>
      <c r="Q1866" s="7" t="str">
        <f t="shared" si="259"/>
        <v>Zonal</v>
      </c>
      <c r="R1866" s="6">
        <v>0</v>
      </c>
      <c r="S1866" s="7">
        <v>0</v>
      </c>
      <c r="T1866" s="7">
        <v>1</v>
      </c>
      <c r="U1866" s="8">
        <v>0</v>
      </c>
      <c r="V1866" s="7" t="str">
        <f t="shared" si="260"/>
        <v>SB</v>
      </c>
      <c r="W1866" s="51">
        <v>3.33809049732097E-10</v>
      </c>
      <c r="X1866" s="52">
        <v>2.7950568357382301E-3</v>
      </c>
      <c r="Y1866" s="52">
        <v>7.4328744860195306E-2</v>
      </c>
      <c r="Z1866" s="53">
        <v>0.922876197970256</v>
      </c>
      <c r="AA1866" s="7" t="str">
        <f t="shared" si="261"/>
        <v>Zonal</v>
      </c>
      <c r="AB1866" s="51">
        <v>5.6751715185589001E-12</v>
      </c>
      <c r="AC1866" s="52">
        <v>1.5382567398047301E-3</v>
      </c>
      <c r="AD1866" s="52">
        <v>9.2922314549941903E-2</v>
      </c>
      <c r="AE1866" s="53">
        <v>0.90553942870457804</v>
      </c>
      <c r="AF1866" s="7" t="str">
        <f t="shared" si="262"/>
        <v>Zonal</v>
      </c>
      <c r="AG1866" s="51">
        <v>0.225464531349892</v>
      </c>
      <c r="AH1866" s="52">
        <v>0.19342136438645699</v>
      </c>
      <c r="AI1866" s="52">
        <v>0.31989217806413101</v>
      </c>
      <c r="AJ1866" s="53">
        <v>0.26122192619951901</v>
      </c>
      <c r="AK1866" s="44" t="str">
        <f t="shared" si="255"/>
        <v>SB</v>
      </c>
      <c r="AL1866" s="51">
        <v>0.11008072862761301</v>
      </c>
      <c r="AM1866" s="52">
        <v>0</v>
      </c>
      <c r="AN1866" s="52">
        <v>0.56683916373421595</v>
      </c>
      <c r="AO1866" s="53">
        <v>0.32308010763817002</v>
      </c>
      <c r="AP1866" s="44" t="str">
        <f t="shared" si="256"/>
        <v>SB</v>
      </c>
    </row>
    <row r="1867" spans="1:42" x14ac:dyDescent="0.3">
      <c r="A1867" s="4">
        <v>36335</v>
      </c>
      <c r="B1867" s="5">
        <f t="shared" si="257"/>
        <v>1999</v>
      </c>
      <c r="C1867" s="6">
        <v>0</v>
      </c>
      <c r="D1867" s="7">
        <v>0</v>
      </c>
      <c r="E1867" s="7">
        <v>1</v>
      </c>
      <c r="F1867" s="8">
        <v>0</v>
      </c>
      <c r="G1867" s="44" t="str">
        <f t="shared" si="258"/>
        <v>SB</v>
      </c>
      <c r="H1867" s="51">
        <v>1.7992058725501201E-5</v>
      </c>
      <c r="I1867" s="52">
        <v>6.8460932493129201E-39</v>
      </c>
      <c r="J1867" s="52">
        <v>3.1144444599736499E-3</v>
      </c>
      <c r="K1867" s="53">
        <v>0.99686756348131</v>
      </c>
      <c r="L1867" s="7" t="str">
        <f t="shared" si="263"/>
        <v>Zonal</v>
      </c>
      <c r="M1867" s="51">
        <v>9.1884130546859096E-6</v>
      </c>
      <c r="N1867" s="52">
        <v>1.40685800518431E-8</v>
      </c>
      <c r="O1867" s="52">
        <v>3.3118154227048897E-2</v>
      </c>
      <c r="P1867" s="53">
        <v>0.96687264329132305</v>
      </c>
      <c r="Q1867" s="7" t="str">
        <f t="shared" si="259"/>
        <v>Zonal</v>
      </c>
      <c r="R1867" s="6">
        <v>0</v>
      </c>
      <c r="S1867" s="7">
        <v>0</v>
      </c>
      <c r="T1867" s="7">
        <v>1</v>
      </c>
      <c r="U1867" s="8">
        <v>0</v>
      </c>
      <c r="V1867" s="7" t="str">
        <f t="shared" si="260"/>
        <v>SB</v>
      </c>
      <c r="W1867" s="51">
        <v>4.6158921590938699E-15</v>
      </c>
      <c r="X1867" s="52">
        <v>9.4237922983224896E-5</v>
      </c>
      <c r="Y1867" s="52">
        <v>0.47443106637494098</v>
      </c>
      <c r="Z1867" s="53">
        <v>0.52547469570206895</v>
      </c>
      <c r="AA1867" s="7" t="str">
        <f t="shared" si="261"/>
        <v>Zonal</v>
      </c>
      <c r="AB1867" s="51">
        <v>3.8361281113961799E-17</v>
      </c>
      <c r="AC1867" s="52">
        <v>3.8909785811006099E-5</v>
      </c>
      <c r="AD1867" s="52">
        <v>0.53992442686044395</v>
      </c>
      <c r="AE1867" s="53">
        <v>0.46003666335374299</v>
      </c>
      <c r="AF1867" s="7" t="str">
        <f t="shared" si="262"/>
        <v>SB</v>
      </c>
      <c r="AG1867" s="51">
        <v>0.22945268543080599</v>
      </c>
      <c r="AH1867" s="52">
        <v>0.19343993211207</v>
      </c>
      <c r="AI1867" s="52">
        <v>0.32317828568245699</v>
      </c>
      <c r="AJ1867" s="53">
        <v>0.25392909677466502</v>
      </c>
      <c r="AK1867" s="44" t="str">
        <f t="shared" si="255"/>
        <v>SB</v>
      </c>
      <c r="AL1867" s="51">
        <v>0.151375411019327</v>
      </c>
      <c r="AM1867" s="52">
        <v>0</v>
      </c>
      <c r="AN1867" s="52">
        <v>0.55140749057662997</v>
      </c>
      <c r="AO1867" s="53">
        <v>0.29721709840404198</v>
      </c>
      <c r="AP1867" s="44" t="str">
        <f t="shared" si="256"/>
        <v>SB</v>
      </c>
    </row>
    <row r="1868" spans="1:42" x14ac:dyDescent="0.3">
      <c r="A1868" s="4">
        <v>36336</v>
      </c>
      <c r="B1868" s="5">
        <f t="shared" si="257"/>
        <v>1999</v>
      </c>
      <c r="C1868" s="6">
        <v>0</v>
      </c>
      <c r="D1868" s="7">
        <v>0</v>
      </c>
      <c r="E1868" s="7">
        <v>0</v>
      </c>
      <c r="F1868" s="8">
        <v>1</v>
      </c>
      <c r="G1868" s="44" t="str">
        <f t="shared" si="258"/>
        <v>Zonal</v>
      </c>
      <c r="H1868" s="51">
        <v>1.12127382501359E-2</v>
      </c>
      <c r="I1868" s="52">
        <v>6.9416818022290095E-23</v>
      </c>
      <c r="J1868" s="52">
        <v>9.2317769341474103E-5</v>
      </c>
      <c r="K1868" s="53">
        <v>0.98869494398053404</v>
      </c>
      <c r="L1868" s="7" t="str">
        <f t="shared" si="263"/>
        <v>Zonal</v>
      </c>
      <c r="M1868" s="51">
        <v>1.69108613704961E-3</v>
      </c>
      <c r="N1868" s="52">
        <v>1.6479055765060601E-6</v>
      </c>
      <c r="O1868" s="52">
        <v>1.6451622618296799E-6</v>
      </c>
      <c r="P1868" s="53">
        <v>0.99830562079511098</v>
      </c>
      <c r="Q1868" s="7" t="str">
        <f t="shared" si="259"/>
        <v>Zonal</v>
      </c>
      <c r="R1868" s="6">
        <v>0</v>
      </c>
      <c r="S1868" s="7">
        <v>0</v>
      </c>
      <c r="T1868" s="7">
        <v>1</v>
      </c>
      <c r="U1868" s="8">
        <v>0</v>
      </c>
      <c r="V1868" s="7" t="str">
        <f t="shared" si="260"/>
        <v>SB</v>
      </c>
      <c r="W1868" s="51">
        <v>5.6344641690072001E-7</v>
      </c>
      <c r="X1868" s="52">
        <v>5.7582527621429597E-2</v>
      </c>
      <c r="Y1868" s="52">
        <v>3.18382615771629E-2</v>
      </c>
      <c r="Z1868" s="53">
        <v>0.91057864735499106</v>
      </c>
      <c r="AA1868" s="7" t="str">
        <f t="shared" si="261"/>
        <v>Zonal</v>
      </c>
      <c r="AB1868" s="51">
        <v>9.9313090572303905E-8</v>
      </c>
      <c r="AC1868" s="52">
        <v>1.6694080419492101E-2</v>
      </c>
      <c r="AD1868" s="52">
        <v>3.7224056487108997E-2</v>
      </c>
      <c r="AE1868" s="53">
        <v>0.94608176378030595</v>
      </c>
      <c r="AF1868" s="7" t="str">
        <f t="shared" si="262"/>
        <v>Zonal</v>
      </c>
      <c r="AG1868" s="51">
        <v>0.271043636841168</v>
      </c>
      <c r="AH1868" s="52">
        <v>0.19404639213637201</v>
      </c>
      <c r="AI1868" s="52">
        <v>0.27777561917760801</v>
      </c>
      <c r="AJ1868" s="53">
        <v>0.25713435184484901</v>
      </c>
      <c r="AK1868" s="44" t="str">
        <f t="shared" si="255"/>
        <v>SB</v>
      </c>
      <c r="AL1868" s="51">
        <v>0.30448050014885297</v>
      </c>
      <c r="AM1868" s="52">
        <v>0</v>
      </c>
      <c r="AN1868" s="52">
        <v>0.41868859779696299</v>
      </c>
      <c r="AO1868" s="53">
        <v>0.27683090205418198</v>
      </c>
      <c r="AP1868" s="44" t="str">
        <f t="shared" si="256"/>
        <v>SB</v>
      </c>
    </row>
    <row r="1869" spans="1:42" x14ac:dyDescent="0.3">
      <c r="A1869" s="4">
        <v>36337</v>
      </c>
      <c r="B1869" s="5">
        <f t="shared" si="257"/>
        <v>1999</v>
      </c>
      <c r="C1869" s="6">
        <v>0</v>
      </c>
      <c r="D1869" s="7">
        <v>0</v>
      </c>
      <c r="E1869" s="7">
        <v>0</v>
      </c>
      <c r="F1869" s="8">
        <v>1</v>
      </c>
      <c r="G1869" s="44" t="str">
        <f t="shared" si="258"/>
        <v>Zonal</v>
      </c>
      <c r="H1869" s="51">
        <v>0.844778103472694</v>
      </c>
      <c r="I1869" s="52">
        <v>1.28424324040745E-24</v>
      </c>
      <c r="J1869" s="52">
        <v>5.9363659485028798E-4</v>
      </c>
      <c r="K1869" s="53">
        <v>0.15462825993246801</v>
      </c>
      <c r="L1869" s="7" t="str">
        <f t="shared" si="263"/>
        <v>AL</v>
      </c>
      <c r="M1869" s="51">
        <v>8.7751908982418497E-2</v>
      </c>
      <c r="N1869" s="52">
        <v>4.31962787294809E-3</v>
      </c>
      <c r="O1869" s="52">
        <v>1.87372039322249E-7</v>
      </c>
      <c r="P1869" s="53">
        <v>0.90792827577259405</v>
      </c>
      <c r="Q1869" s="7" t="str">
        <f t="shared" si="259"/>
        <v>Zonal</v>
      </c>
      <c r="R1869" s="6">
        <v>0</v>
      </c>
      <c r="S1869" s="7">
        <v>0</v>
      </c>
      <c r="T1869" s="7">
        <v>1</v>
      </c>
      <c r="U1869" s="8">
        <v>0</v>
      </c>
      <c r="V1869" s="7" t="str">
        <f t="shared" si="260"/>
        <v>SB</v>
      </c>
      <c r="W1869" s="51">
        <v>2.7597654503634401E-3</v>
      </c>
      <c r="X1869" s="52">
        <v>0.281282862583418</v>
      </c>
      <c r="Y1869" s="52">
        <v>1.3515879418571601E-2</v>
      </c>
      <c r="Z1869" s="53">
        <v>0.70244149254764499</v>
      </c>
      <c r="AA1869" s="7" t="str">
        <f t="shared" si="261"/>
        <v>Zonal</v>
      </c>
      <c r="AB1869" s="51">
        <v>1.04307038316879E-3</v>
      </c>
      <c r="AC1869" s="52">
        <v>0.159966446932853</v>
      </c>
      <c r="AD1869" s="52">
        <v>1.8072150655759799E-2</v>
      </c>
      <c r="AE1869" s="53">
        <v>0.82091833202821796</v>
      </c>
      <c r="AF1869" s="7" t="str">
        <f t="shared" si="262"/>
        <v>Zonal</v>
      </c>
      <c r="AG1869" s="51">
        <v>0.30840263251301098</v>
      </c>
      <c r="AH1869" s="52">
        <v>0.20101471652606601</v>
      </c>
      <c r="AI1869" s="52">
        <v>0.235937496027879</v>
      </c>
      <c r="AJ1869" s="53">
        <v>0.25464515493304202</v>
      </c>
      <c r="AK1869" s="44" t="str">
        <f t="shared" si="255"/>
        <v>AL</v>
      </c>
      <c r="AL1869" s="51">
        <v>0.45743761996161197</v>
      </c>
      <c r="AM1869" s="52">
        <v>0</v>
      </c>
      <c r="AN1869" s="52">
        <v>0.27072936660268698</v>
      </c>
      <c r="AO1869" s="53">
        <v>0.27183301343569999</v>
      </c>
      <c r="AP1869" s="44" t="str">
        <f t="shared" si="256"/>
        <v>AL</v>
      </c>
    </row>
    <row r="1870" spans="1:42" x14ac:dyDescent="0.3">
      <c r="A1870" s="4">
        <v>36338</v>
      </c>
      <c r="B1870" s="5">
        <f t="shared" si="257"/>
        <v>1999</v>
      </c>
      <c r="C1870" s="6">
        <v>0</v>
      </c>
      <c r="D1870" s="7">
        <v>0</v>
      </c>
      <c r="E1870" s="7">
        <v>0</v>
      </c>
      <c r="F1870" s="8">
        <v>1</v>
      </c>
      <c r="G1870" s="44" t="str">
        <f t="shared" si="258"/>
        <v>Zonal</v>
      </c>
      <c r="H1870" s="51">
        <v>0.84534636257109896</v>
      </c>
      <c r="I1870" s="52">
        <v>6.5768984143626097E-25</v>
      </c>
      <c r="J1870" s="52">
        <v>7.6404315417589602E-2</v>
      </c>
      <c r="K1870" s="53">
        <v>7.82493220113199E-2</v>
      </c>
      <c r="L1870" s="7" t="str">
        <f t="shared" si="263"/>
        <v>AL</v>
      </c>
      <c r="M1870" s="51">
        <v>0.1909283506643</v>
      </c>
      <c r="N1870" s="52">
        <v>0.233442730942232</v>
      </c>
      <c r="O1870" s="52">
        <v>1.5982724694055699E-3</v>
      </c>
      <c r="P1870" s="53">
        <v>0.57403064592405095</v>
      </c>
      <c r="Q1870" s="7" t="str">
        <f t="shared" si="259"/>
        <v>Zonal</v>
      </c>
      <c r="R1870" s="6">
        <v>1</v>
      </c>
      <c r="S1870" s="7">
        <v>0</v>
      </c>
      <c r="T1870" s="7">
        <v>0</v>
      </c>
      <c r="U1870" s="8">
        <v>0</v>
      </c>
      <c r="V1870" s="7" t="str">
        <f t="shared" si="260"/>
        <v>AL</v>
      </c>
      <c r="W1870" s="51">
        <v>0.398373634644069</v>
      </c>
      <c r="X1870" s="52">
        <v>0.37945117951438601</v>
      </c>
      <c r="Y1870" s="52">
        <v>2.8001904196181399E-3</v>
      </c>
      <c r="Z1870" s="53">
        <v>0.21937499542192501</v>
      </c>
      <c r="AA1870" s="7" t="str">
        <f t="shared" si="261"/>
        <v>AL</v>
      </c>
      <c r="AB1870" s="51">
        <v>0.33250890787996901</v>
      </c>
      <c r="AC1870" s="52">
        <v>0.34824331744593001</v>
      </c>
      <c r="AD1870" s="52">
        <v>5.0090916095015302E-3</v>
      </c>
      <c r="AE1870" s="53">
        <v>0.31423868306459701</v>
      </c>
      <c r="AF1870" s="7" t="str">
        <f t="shared" si="262"/>
        <v>NAO-</v>
      </c>
      <c r="AG1870" s="51">
        <v>0.31282661518518601</v>
      </c>
      <c r="AH1870" s="52">
        <v>0.20874580630463399</v>
      </c>
      <c r="AI1870" s="52">
        <v>0.22314987843328199</v>
      </c>
      <c r="AJ1870" s="53">
        <v>0.25527770007689699</v>
      </c>
      <c r="AK1870" s="44" t="str">
        <f t="shared" si="255"/>
        <v>AL</v>
      </c>
      <c r="AL1870" s="51">
        <v>0.56918678103597298</v>
      </c>
      <c r="AM1870" s="52">
        <v>0</v>
      </c>
      <c r="AN1870" s="52">
        <v>0.13757563667796999</v>
      </c>
      <c r="AO1870" s="53">
        <v>0.29323758228605601</v>
      </c>
      <c r="AP1870" s="44" t="str">
        <f t="shared" si="256"/>
        <v>AL</v>
      </c>
    </row>
    <row r="1871" spans="1:42" x14ac:dyDescent="0.3">
      <c r="A1871" s="4">
        <v>36339</v>
      </c>
      <c r="B1871" s="5">
        <f t="shared" si="257"/>
        <v>1999</v>
      </c>
      <c r="C1871" s="6">
        <v>0</v>
      </c>
      <c r="D1871" s="7">
        <v>0</v>
      </c>
      <c r="E1871" s="7">
        <v>0</v>
      </c>
      <c r="F1871" s="8">
        <v>1</v>
      </c>
      <c r="G1871" s="44" t="str">
        <f t="shared" si="258"/>
        <v>Zonal</v>
      </c>
      <c r="H1871" s="51">
        <v>0.98314435171843095</v>
      </c>
      <c r="I1871" s="52">
        <v>1.8498454442887101E-15</v>
      </c>
      <c r="J1871" s="52">
        <v>1.5129032788574401E-2</v>
      </c>
      <c r="K1871" s="53">
        <v>1.7266154930044701E-3</v>
      </c>
      <c r="L1871" s="7" t="str">
        <f t="shared" si="263"/>
        <v>AL</v>
      </c>
      <c r="M1871" s="51">
        <v>0.28323594557814902</v>
      </c>
      <c r="N1871" s="52">
        <v>0.70377457581621095</v>
      </c>
      <c r="O1871" s="52">
        <v>5.1635331935014098E-6</v>
      </c>
      <c r="P1871" s="53">
        <v>1.29843150724569E-2</v>
      </c>
      <c r="Q1871" s="7" t="str">
        <f t="shared" si="259"/>
        <v>NAO-</v>
      </c>
      <c r="R1871" s="6">
        <v>1</v>
      </c>
      <c r="S1871" s="7">
        <v>0</v>
      </c>
      <c r="T1871" s="7">
        <v>0</v>
      </c>
      <c r="U1871" s="8">
        <v>0</v>
      </c>
      <c r="V1871" s="7" t="str">
        <f t="shared" si="260"/>
        <v>AL</v>
      </c>
      <c r="W1871" s="51">
        <v>0.83286010431840496</v>
      </c>
      <c r="X1871" s="52">
        <v>9.1382236987513202E-2</v>
      </c>
      <c r="Y1871" s="52">
        <v>5.5248834208534395E-4</v>
      </c>
      <c r="Z1871" s="53">
        <v>7.5205170351995504E-2</v>
      </c>
      <c r="AA1871" s="7" t="str">
        <f t="shared" si="261"/>
        <v>AL</v>
      </c>
      <c r="AB1871" s="51">
        <v>0.83376836618133399</v>
      </c>
      <c r="AC1871" s="52">
        <v>7.6972421467805599E-2</v>
      </c>
      <c r="AD1871" s="52">
        <v>7.2926440846207902E-4</v>
      </c>
      <c r="AE1871" s="53">
        <v>8.8529947942397005E-2</v>
      </c>
      <c r="AF1871" s="7" t="str">
        <f t="shared" si="262"/>
        <v>AL</v>
      </c>
      <c r="AG1871" s="51">
        <v>0.35703815328962502</v>
      </c>
      <c r="AH1871" s="52">
        <v>0.19887484988860801</v>
      </c>
      <c r="AI1871" s="52">
        <v>0.203846359834228</v>
      </c>
      <c r="AJ1871" s="53">
        <v>0.240240636987537</v>
      </c>
      <c r="AK1871" s="44" t="str">
        <f t="shared" si="255"/>
        <v>AL</v>
      </c>
      <c r="AL1871" s="51">
        <v>0.71897989210397195</v>
      </c>
      <c r="AM1871" s="52">
        <v>0</v>
      </c>
      <c r="AN1871" s="52">
        <v>5.3527639599243303E-2</v>
      </c>
      <c r="AO1871" s="53">
        <v>0.22749246829678399</v>
      </c>
      <c r="AP1871" s="44" t="str">
        <f t="shared" si="256"/>
        <v>AL</v>
      </c>
    </row>
    <row r="1872" spans="1:42" x14ac:dyDescent="0.3">
      <c r="A1872" s="4">
        <v>36340</v>
      </c>
      <c r="B1872" s="5">
        <f t="shared" si="257"/>
        <v>1999</v>
      </c>
      <c r="C1872" s="6">
        <v>0</v>
      </c>
      <c r="D1872" s="7">
        <v>0</v>
      </c>
      <c r="E1872" s="7">
        <v>0</v>
      </c>
      <c r="F1872" s="8">
        <v>1</v>
      </c>
      <c r="G1872" s="44" t="str">
        <f t="shared" si="258"/>
        <v>Zonal</v>
      </c>
      <c r="H1872" s="51">
        <v>0.927065539916062</v>
      </c>
      <c r="I1872" s="52">
        <v>2.3814127236426699E-16</v>
      </c>
      <c r="J1872" s="52">
        <v>6.98723122154878E-2</v>
      </c>
      <c r="K1872" s="53">
        <v>3.0621478684400901E-3</v>
      </c>
      <c r="L1872" s="7" t="str">
        <f t="shared" si="263"/>
        <v>AL</v>
      </c>
      <c r="M1872" s="51">
        <v>0.47154597756753103</v>
      </c>
      <c r="N1872" s="52">
        <v>0.52370910654598901</v>
      </c>
      <c r="O1872" s="52">
        <v>2.4781122825944401E-5</v>
      </c>
      <c r="P1872" s="53">
        <v>4.7201347636582104E-3</v>
      </c>
      <c r="Q1872" s="7" t="str">
        <f t="shared" si="259"/>
        <v>NAO-</v>
      </c>
      <c r="R1872" s="6">
        <v>1</v>
      </c>
      <c r="S1872" s="7">
        <v>0</v>
      </c>
      <c r="T1872" s="7">
        <v>0</v>
      </c>
      <c r="U1872" s="8">
        <v>0</v>
      </c>
      <c r="V1872" s="7" t="str">
        <f t="shared" si="260"/>
        <v>AL</v>
      </c>
      <c r="W1872" s="51">
        <v>0.29695273704410102</v>
      </c>
      <c r="X1872" s="52">
        <v>0.285684685658122</v>
      </c>
      <c r="Y1872" s="52">
        <v>4.4199494503645801E-3</v>
      </c>
      <c r="Z1872" s="53">
        <v>0.41294262784741198</v>
      </c>
      <c r="AA1872" s="7" t="str">
        <f t="shared" si="261"/>
        <v>Zonal</v>
      </c>
      <c r="AB1872" s="51">
        <v>0.42711919550857602</v>
      </c>
      <c r="AC1872" s="52">
        <v>0.17976604305212801</v>
      </c>
      <c r="AD1872" s="52">
        <v>3.99780580846598E-3</v>
      </c>
      <c r="AE1872" s="53">
        <v>0.38911695563082599</v>
      </c>
      <c r="AF1872" s="7" t="str">
        <f t="shared" si="262"/>
        <v>AL</v>
      </c>
      <c r="AG1872" s="51">
        <v>0.333257827938086</v>
      </c>
      <c r="AH1872" s="52">
        <v>0.204231526336208</v>
      </c>
      <c r="AI1872" s="52">
        <v>0.21625874444486601</v>
      </c>
      <c r="AJ1872" s="53">
        <v>0.24625190128083799</v>
      </c>
      <c r="AK1872" s="44" t="str">
        <f t="shared" si="255"/>
        <v>AL</v>
      </c>
      <c r="AL1872" s="51">
        <v>0.65482866043613697</v>
      </c>
      <c r="AM1872" s="52">
        <v>0</v>
      </c>
      <c r="AN1872" s="52">
        <v>0.11152647975077799</v>
      </c>
      <c r="AO1872" s="53">
        <v>0.233644859813084</v>
      </c>
      <c r="AP1872" s="44" t="str">
        <f t="shared" si="256"/>
        <v>AL</v>
      </c>
    </row>
    <row r="1873" spans="1:42" x14ac:dyDescent="0.3">
      <c r="A1873" s="4">
        <v>36341</v>
      </c>
      <c r="B1873" s="5">
        <f t="shared" si="257"/>
        <v>1999</v>
      </c>
      <c r="C1873" s="6">
        <v>0</v>
      </c>
      <c r="D1873" s="7">
        <v>0</v>
      </c>
      <c r="E1873" s="7">
        <v>0</v>
      </c>
      <c r="F1873" s="8">
        <v>1</v>
      </c>
      <c r="G1873" s="44" t="str">
        <f t="shared" si="258"/>
        <v>Zonal</v>
      </c>
      <c r="H1873" s="51">
        <v>0.98658617103978696</v>
      </c>
      <c r="I1873" s="52">
        <v>3.9309996907333298E-11</v>
      </c>
      <c r="J1873" s="52">
        <v>7.2142548801656598E-3</v>
      </c>
      <c r="K1873" s="53">
        <v>6.1995740407324203E-3</v>
      </c>
      <c r="L1873" s="7" t="str">
        <f t="shared" si="263"/>
        <v>AL</v>
      </c>
      <c r="M1873" s="51">
        <v>0.40685706101524299</v>
      </c>
      <c r="N1873" s="52">
        <v>0.58153747320490901</v>
      </c>
      <c r="O1873" s="52">
        <v>1.9458404878110699E-5</v>
      </c>
      <c r="P1873" s="53">
        <v>1.1586007374968E-2</v>
      </c>
      <c r="Q1873" s="7" t="str">
        <f t="shared" si="259"/>
        <v>NAO-</v>
      </c>
      <c r="R1873" s="6">
        <v>1</v>
      </c>
      <c r="S1873" s="7">
        <v>0</v>
      </c>
      <c r="T1873" s="7">
        <v>0</v>
      </c>
      <c r="U1873" s="8">
        <v>0</v>
      </c>
      <c r="V1873" s="7" t="str">
        <f t="shared" si="260"/>
        <v>AL</v>
      </c>
      <c r="W1873" s="51">
        <v>0.91954270951793704</v>
      </c>
      <c r="X1873" s="52">
        <v>4.0081129982133298E-2</v>
      </c>
      <c r="Y1873" s="52">
        <v>2.7899555376693398E-4</v>
      </c>
      <c r="Z1873" s="53">
        <v>4.0097164946162597E-2</v>
      </c>
      <c r="AA1873" s="7" t="str">
        <f t="shared" si="261"/>
        <v>AL</v>
      </c>
      <c r="AB1873" s="51">
        <v>0.93003687965307902</v>
      </c>
      <c r="AC1873" s="52">
        <v>3.4021091782707499E-2</v>
      </c>
      <c r="AD1873" s="52">
        <v>2.4721262376723401E-4</v>
      </c>
      <c r="AE1873" s="53">
        <v>3.5694815940445601E-2</v>
      </c>
      <c r="AF1873" s="7" t="str">
        <f t="shared" si="262"/>
        <v>AL</v>
      </c>
      <c r="AG1873" s="51">
        <v>0.34389451785326203</v>
      </c>
      <c r="AH1873" s="52">
        <v>0.185770187803243</v>
      </c>
      <c r="AI1873" s="52">
        <v>0.21677118877538901</v>
      </c>
      <c r="AJ1873" s="53">
        <v>0.25356410556810499</v>
      </c>
      <c r="AK1873" s="44" t="str">
        <f t="shared" si="255"/>
        <v>AL</v>
      </c>
      <c r="AL1873" s="51">
        <v>0.53455307579018896</v>
      </c>
      <c r="AM1873" s="52">
        <v>0</v>
      </c>
      <c r="AN1873" s="52">
        <v>0.15594199614818099</v>
      </c>
      <c r="AO1873" s="53">
        <v>0.30950492806162899</v>
      </c>
      <c r="AP1873" s="44" t="str">
        <f t="shared" si="256"/>
        <v>AL</v>
      </c>
    </row>
    <row r="1874" spans="1:42" x14ac:dyDescent="0.3">
      <c r="A1874" s="4">
        <v>36342</v>
      </c>
      <c r="B1874" s="5">
        <f t="shared" si="257"/>
        <v>1999</v>
      </c>
      <c r="C1874" s="6">
        <v>0</v>
      </c>
      <c r="D1874" s="7">
        <v>0</v>
      </c>
      <c r="E1874" s="7">
        <v>0</v>
      </c>
      <c r="F1874" s="8">
        <v>1</v>
      </c>
      <c r="G1874" s="44" t="str">
        <f t="shared" si="258"/>
        <v>Zonal</v>
      </c>
      <c r="H1874" s="51">
        <v>4.7336013746551803E-2</v>
      </c>
      <c r="I1874" s="52">
        <v>9.4861336917418801E-14</v>
      </c>
      <c r="J1874" s="52">
        <v>1.78869543625888E-3</v>
      </c>
      <c r="K1874" s="53">
        <v>0.95087529081710798</v>
      </c>
      <c r="L1874" s="7" t="str">
        <f t="shared" si="263"/>
        <v>Zonal</v>
      </c>
      <c r="M1874" s="51">
        <v>1.3833444957017299E-4</v>
      </c>
      <c r="N1874" s="52">
        <v>1.54944967679875E-2</v>
      </c>
      <c r="O1874" s="52">
        <v>5.2739602830408802E-6</v>
      </c>
      <c r="P1874" s="53">
        <v>0.98436189482217196</v>
      </c>
      <c r="Q1874" s="7" t="str">
        <f t="shared" si="259"/>
        <v>Zonal</v>
      </c>
      <c r="R1874" s="6">
        <v>1</v>
      </c>
      <c r="S1874" s="7">
        <v>0</v>
      </c>
      <c r="T1874" s="7">
        <v>0</v>
      </c>
      <c r="U1874" s="8">
        <v>0</v>
      </c>
      <c r="V1874" s="7" t="str">
        <f t="shared" si="260"/>
        <v>AL</v>
      </c>
      <c r="W1874" s="51">
        <v>0.97308032406640199</v>
      </c>
      <c r="X1874" s="52">
        <v>1.85716018908384E-2</v>
      </c>
      <c r="Y1874" s="52">
        <v>7.6790186713715197E-5</v>
      </c>
      <c r="Z1874" s="53">
        <v>8.2712838560443595E-3</v>
      </c>
      <c r="AA1874" s="7" t="str">
        <f t="shared" si="261"/>
        <v>AL</v>
      </c>
      <c r="AB1874" s="51">
        <v>0.97596082051233701</v>
      </c>
      <c r="AC1874" s="52">
        <v>1.6496871836060301E-2</v>
      </c>
      <c r="AD1874" s="52">
        <v>8.3925321247961901E-5</v>
      </c>
      <c r="AE1874" s="53">
        <v>7.45838233035271E-3</v>
      </c>
      <c r="AF1874" s="7" t="str">
        <f t="shared" si="262"/>
        <v>AL</v>
      </c>
      <c r="AG1874" s="51">
        <v>0.36216413602769498</v>
      </c>
      <c r="AH1874" s="52">
        <v>0.21874381262036499</v>
      </c>
      <c r="AI1874" s="52">
        <v>0.206781659745122</v>
      </c>
      <c r="AJ1874" s="53">
        <v>0.212310391606816</v>
      </c>
      <c r="AK1874" s="44" t="str">
        <f t="shared" si="255"/>
        <v>AL</v>
      </c>
      <c r="AL1874" s="51">
        <v>0.681283502084574</v>
      </c>
      <c r="AM1874" s="52">
        <v>0.25007444907683102</v>
      </c>
      <c r="AN1874" s="52">
        <v>0</v>
      </c>
      <c r="AO1874" s="53">
        <v>6.8642048838594399E-2</v>
      </c>
      <c r="AP1874" s="44" t="str">
        <f t="shared" si="256"/>
        <v>AL</v>
      </c>
    </row>
    <row r="1875" spans="1:42" x14ac:dyDescent="0.3">
      <c r="A1875" s="4">
        <v>36343</v>
      </c>
      <c r="B1875" s="5">
        <f t="shared" si="257"/>
        <v>1999</v>
      </c>
      <c r="C1875" s="6">
        <v>1</v>
      </c>
      <c r="D1875" s="7">
        <v>0</v>
      </c>
      <c r="E1875" s="7">
        <v>0</v>
      </c>
      <c r="F1875" s="8">
        <v>0</v>
      </c>
      <c r="G1875" s="44" t="str">
        <f t="shared" si="258"/>
        <v>AL</v>
      </c>
      <c r="H1875" s="51">
        <v>0.53908800775802901</v>
      </c>
      <c r="I1875" s="52">
        <v>7.1065022939112301E-10</v>
      </c>
      <c r="J1875" s="52">
        <v>8.6615825436109405E-4</v>
      </c>
      <c r="K1875" s="53">
        <v>0.46004583327696202</v>
      </c>
      <c r="L1875" s="7" t="str">
        <f t="shared" si="263"/>
        <v>AL</v>
      </c>
      <c r="M1875" s="51">
        <v>5.6878373609054698E-3</v>
      </c>
      <c r="N1875" s="52">
        <v>0.111476402771612</v>
      </c>
      <c r="O1875" s="52">
        <v>1.7756909001973801E-6</v>
      </c>
      <c r="P1875" s="53">
        <v>0.88283398417659198</v>
      </c>
      <c r="Q1875" s="7" t="str">
        <f t="shared" si="259"/>
        <v>Zonal</v>
      </c>
      <c r="R1875" s="6">
        <v>1</v>
      </c>
      <c r="S1875" s="7">
        <v>0</v>
      </c>
      <c r="T1875" s="7">
        <v>0</v>
      </c>
      <c r="U1875" s="8">
        <v>0</v>
      </c>
      <c r="V1875" s="7" t="str">
        <f t="shared" si="260"/>
        <v>AL</v>
      </c>
      <c r="W1875" s="51">
        <v>0.96930596189635299</v>
      </c>
      <c r="X1875" s="52">
        <v>2.1661336539406099E-2</v>
      </c>
      <c r="Y1875" s="52">
        <v>1.2796051269055501E-4</v>
      </c>
      <c r="Z1875" s="53">
        <v>8.9047410515516803E-3</v>
      </c>
      <c r="AA1875" s="7" t="str">
        <f t="shared" si="261"/>
        <v>AL</v>
      </c>
      <c r="AB1875" s="51">
        <v>0.96964673603450802</v>
      </c>
      <c r="AC1875" s="52">
        <v>2.14128298640421E-2</v>
      </c>
      <c r="AD1875" s="52">
        <v>1.5953814378264701E-4</v>
      </c>
      <c r="AE1875" s="53">
        <v>8.7808959576669895E-3</v>
      </c>
      <c r="AF1875" s="7" t="str">
        <f t="shared" si="262"/>
        <v>AL</v>
      </c>
      <c r="AG1875" s="51">
        <v>0.35503755380847701</v>
      </c>
      <c r="AH1875" s="52">
        <v>0.258142957064456</v>
      </c>
      <c r="AI1875" s="52">
        <v>0.18670152660651401</v>
      </c>
      <c r="AJ1875" s="53">
        <v>0.200117962520551</v>
      </c>
      <c r="AK1875" s="44" t="str">
        <f t="shared" si="255"/>
        <v>AL</v>
      </c>
      <c r="AL1875" s="51">
        <v>0.52833881647440895</v>
      </c>
      <c r="AM1875" s="52">
        <v>0.38962228792737202</v>
      </c>
      <c r="AN1875" s="52">
        <v>0</v>
      </c>
      <c r="AO1875" s="53">
        <v>8.2038895598217601E-2</v>
      </c>
      <c r="AP1875" s="44" t="str">
        <f t="shared" si="256"/>
        <v>AL</v>
      </c>
    </row>
    <row r="1876" spans="1:42" x14ac:dyDescent="0.3">
      <c r="A1876" s="4">
        <v>36344</v>
      </c>
      <c r="B1876" s="5">
        <f t="shared" si="257"/>
        <v>1999</v>
      </c>
      <c r="C1876" s="6">
        <v>1</v>
      </c>
      <c r="D1876" s="7">
        <v>0</v>
      </c>
      <c r="E1876" s="7">
        <v>0</v>
      </c>
      <c r="F1876" s="8">
        <v>0</v>
      </c>
      <c r="G1876" s="44" t="str">
        <f t="shared" si="258"/>
        <v>AL</v>
      </c>
      <c r="H1876" s="51">
        <v>0.93276494699496404</v>
      </c>
      <c r="I1876" s="52">
        <v>6.3263149123331001E-12</v>
      </c>
      <c r="J1876" s="52">
        <v>8.2653764341829307E-6</v>
      </c>
      <c r="K1876" s="53">
        <v>6.7226787622267206E-2</v>
      </c>
      <c r="L1876" s="7" t="str">
        <f t="shared" si="263"/>
        <v>AL</v>
      </c>
      <c r="M1876" s="51">
        <v>3.5655445087827503E-2</v>
      </c>
      <c r="N1876" s="52">
        <v>5.2358153984503199E-2</v>
      </c>
      <c r="O1876" s="52">
        <v>2.10478097920573E-7</v>
      </c>
      <c r="P1876" s="53">
        <v>0.91198619044955698</v>
      </c>
      <c r="Q1876" s="7" t="str">
        <f t="shared" si="259"/>
        <v>Zonal</v>
      </c>
      <c r="R1876" s="6">
        <v>1</v>
      </c>
      <c r="S1876" s="7">
        <v>0</v>
      </c>
      <c r="T1876" s="7">
        <v>0</v>
      </c>
      <c r="U1876" s="8">
        <v>0</v>
      </c>
      <c r="V1876" s="7" t="str">
        <f t="shared" si="260"/>
        <v>AL</v>
      </c>
      <c r="W1876" s="51">
        <v>0.76073905135073905</v>
      </c>
      <c r="X1876" s="52">
        <v>0.20770346096901501</v>
      </c>
      <c r="Y1876" s="52">
        <v>1.28903497248286E-3</v>
      </c>
      <c r="Z1876" s="53">
        <v>3.0268452707761299E-2</v>
      </c>
      <c r="AA1876" s="7" t="str">
        <f t="shared" si="261"/>
        <v>AL</v>
      </c>
      <c r="AB1876" s="51">
        <v>0.73340576811329905</v>
      </c>
      <c r="AC1876" s="52">
        <v>0.227620715113966</v>
      </c>
      <c r="AD1876" s="52">
        <v>1.86405671842793E-3</v>
      </c>
      <c r="AE1876" s="53">
        <v>3.7109460054307E-2</v>
      </c>
      <c r="AF1876" s="7" t="str">
        <f t="shared" si="262"/>
        <v>AL</v>
      </c>
      <c r="AG1876" s="51">
        <v>0.31691144882151401</v>
      </c>
      <c r="AH1876" s="52">
        <v>0.28086225057589498</v>
      </c>
      <c r="AI1876" s="52">
        <v>0.18990935679580201</v>
      </c>
      <c r="AJ1876" s="53">
        <v>0.21231694380678701</v>
      </c>
      <c r="AK1876" s="44" t="str">
        <f t="shared" si="255"/>
        <v>AL</v>
      </c>
      <c r="AL1876" s="51">
        <v>0.45282480841204698</v>
      </c>
      <c r="AM1876" s="52">
        <v>0.40805560506148603</v>
      </c>
      <c r="AN1876" s="52">
        <v>0</v>
      </c>
      <c r="AO1876" s="53">
        <v>0.139119586526465</v>
      </c>
      <c r="AP1876" s="44" t="str">
        <f t="shared" si="256"/>
        <v>AL</v>
      </c>
    </row>
    <row r="1877" spans="1:42" x14ac:dyDescent="0.3">
      <c r="A1877" s="4">
        <v>36345</v>
      </c>
      <c r="B1877" s="5">
        <f t="shared" si="257"/>
        <v>1999</v>
      </c>
      <c r="C1877" s="6">
        <v>1</v>
      </c>
      <c r="D1877" s="7">
        <v>0</v>
      </c>
      <c r="E1877" s="7">
        <v>0</v>
      </c>
      <c r="F1877" s="8">
        <v>0</v>
      </c>
      <c r="G1877" s="44" t="str">
        <f t="shared" si="258"/>
        <v>AL</v>
      </c>
      <c r="H1877" s="51">
        <v>0.98906423826892198</v>
      </c>
      <c r="I1877" s="52">
        <v>8.4063831282731897E-11</v>
      </c>
      <c r="J1877" s="52">
        <v>1.2108089352693E-4</v>
      </c>
      <c r="K1877" s="53">
        <v>1.08146807534986E-2</v>
      </c>
      <c r="L1877" s="7" t="str">
        <f t="shared" si="263"/>
        <v>AL</v>
      </c>
      <c r="M1877" s="51">
        <v>0.82115068318859996</v>
      </c>
      <c r="N1877" s="52">
        <v>3.12771015898562E-2</v>
      </c>
      <c r="O1877" s="52">
        <v>9.8689938484643097E-5</v>
      </c>
      <c r="P1877" s="53">
        <v>0.14747352528305199</v>
      </c>
      <c r="Q1877" s="7" t="str">
        <f t="shared" si="259"/>
        <v>AL</v>
      </c>
      <c r="R1877" s="6">
        <v>1</v>
      </c>
      <c r="S1877" s="7">
        <v>0</v>
      </c>
      <c r="T1877" s="7">
        <v>0</v>
      </c>
      <c r="U1877" s="8">
        <v>0</v>
      </c>
      <c r="V1877" s="7" t="str">
        <f t="shared" si="260"/>
        <v>AL</v>
      </c>
      <c r="W1877" s="51">
        <v>0.82481218498462705</v>
      </c>
      <c r="X1877" s="52">
        <v>0.162001302205659</v>
      </c>
      <c r="Y1877" s="52">
        <v>8.9006896815727E-4</v>
      </c>
      <c r="Z1877" s="53">
        <v>1.2296443841555199E-2</v>
      </c>
      <c r="AA1877" s="7" t="str">
        <f t="shared" si="261"/>
        <v>AL</v>
      </c>
      <c r="AB1877" s="51">
        <v>0.834271398633748</v>
      </c>
      <c r="AC1877" s="52">
        <v>0.152825340942878</v>
      </c>
      <c r="AD1877" s="52">
        <v>1.10665922017834E-3</v>
      </c>
      <c r="AE1877" s="53">
        <v>1.1796601203193599E-2</v>
      </c>
      <c r="AF1877" s="7" t="str">
        <f t="shared" si="262"/>
        <v>AL</v>
      </c>
      <c r="AG1877" s="51">
        <v>0.30601261080741798</v>
      </c>
      <c r="AH1877" s="52">
        <v>0.28496559861732002</v>
      </c>
      <c r="AI1877" s="52">
        <v>0.19117276327678401</v>
      </c>
      <c r="AJ1877" s="53">
        <v>0.21784902729847599</v>
      </c>
      <c r="AK1877" s="44" t="str">
        <f t="shared" si="255"/>
        <v>AL</v>
      </c>
      <c r="AL1877" s="51">
        <v>0.42474903907153699</v>
      </c>
      <c r="AM1877" s="52">
        <v>0.42288315856252501</v>
      </c>
      <c r="AN1877" s="52">
        <v>0</v>
      </c>
      <c r="AO1877" s="53">
        <v>0.152367802365936</v>
      </c>
      <c r="AP1877" s="44" t="str">
        <f t="shared" si="256"/>
        <v>AL</v>
      </c>
    </row>
    <row r="1878" spans="1:42" x14ac:dyDescent="0.3">
      <c r="A1878" s="4">
        <v>36346</v>
      </c>
      <c r="B1878" s="5">
        <f t="shared" si="257"/>
        <v>1999</v>
      </c>
      <c r="C1878" s="6">
        <v>0</v>
      </c>
      <c r="D1878" s="7">
        <v>1</v>
      </c>
      <c r="E1878" s="7">
        <v>0</v>
      </c>
      <c r="F1878" s="8">
        <v>0</v>
      </c>
      <c r="G1878" s="44" t="str">
        <f t="shared" si="258"/>
        <v>NAO-</v>
      </c>
      <c r="H1878" s="51">
        <v>0.98615379772438805</v>
      </c>
      <c r="I1878" s="52">
        <v>2.4145211714765899E-14</v>
      </c>
      <c r="J1878" s="52">
        <v>1.22457957431386E-2</v>
      </c>
      <c r="K1878" s="53">
        <v>1.6004065324415301E-3</v>
      </c>
      <c r="L1878" s="7" t="str">
        <f t="shared" si="263"/>
        <v>AL</v>
      </c>
      <c r="M1878" s="51">
        <v>0.94088018326771194</v>
      </c>
      <c r="N1878" s="52">
        <v>5.0633736237144303E-2</v>
      </c>
      <c r="O1878" s="52">
        <v>6.8009859303846901E-3</v>
      </c>
      <c r="P1878" s="53">
        <v>1.6850945647683001E-3</v>
      </c>
      <c r="Q1878" s="7" t="str">
        <f t="shared" si="259"/>
        <v>AL</v>
      </c>
      <c r="R1878" s="6">
        <v>1</v>
      </c>
      <c r="S1878" s="7">
        <v>0</v>
      </c>
      <c r="T1878" s="7">
        <v>0</v>
      </c>
      <c r="U1878" s="8">
        <v>0</v>
      </c>
      <c r="V1878" s="7" t="str">
        <f t="shared" si="260"/>
        <v>AL</v>
      </c>
      <c r="W1878" s="51">
        <v>0.83041928512319796</v>
      </c>
      <c r="X1878" s="52">
        <v>0.15117715909506599</v>
      </c>
      <c r="Y1878" s="52">
        <v>6.2150285240051596E-4</v>
      </c>
      <c r="Z1878" s="53">
        <v>1.7782052929334401E-2</v>
      </c>
      <c r="AA1878" s="7" t="str">
        <f t="shared" si="261"/>
        <v>AL</v>
      </c>
      <c r="AB1878" s="51">
        <v>0.83592785039676298</v>
      </c>
      <c r="AC1878" s="52">
        <v>0.14364063818180201</v>
      </c>
      <c r="AD1878" s="52">
        <v>7.6026725802400496E-4</v>
      </c>
      <c r="AE1878" s="53">
        <v>1.9671244163409599E-2</v>
      </c>
      <c r="AF1878" s="7" t="str">
        <f t="shared" si="262"/>
        <v>AL</v>
      </c>
      <c r="AG1878" s="51">
        <v>0.29680353602454401</v>
      </c>
      <c r="AH1878" s="52">
        <v>0.28884205666067803</v>
      </c>
      <c r="AI1878" s="52">
        <v>0.20393669513086901</v>
      </c>
      <c r="AJ1878" s="53">
        <v>0.21041771218390601</v>
      </c>
      <c r="AK1878" s="44" t="str">
        <f t="shared" si="255"/>
        <v>AL</v>
      </c>
      <c r="AL1878" s="51">
        <v>0.46562404170499799</v>
      </c>
      <c r="AM1878" s="52">
        <v>0.53278135541244998</v>
      </c>
      <c r="AN1878" s="52">
        <v>0</v>
      </c>
      <c r="AO1878" s="53">
        <v>1.59460288255135E-3</v>
      </c>
      <c r="AP1878" s="44" t="str">
        <f t="shared" si="256"/>
        <v>NAO-</v>
      </c>
    </row>
    <row r="1879" spans="1:42" x14ac:dyDescent="0.3">
      <c r="A1879" s="4">
        <v>36347</v>
      </c>
      <c r="B1879" s="5">
        <f t="shared" si="257"/>
        <v>1999</v>
      </c>
      <c r="C1879" s="6">
        <v>0</v>
      </c>
      <c r="D1879" s="7">
        <v>1</v>
      </c>
      <c r="E1879" s="7">
        <v>0</v>
      </c>
      <c r="F1879" s="8">
        <v>0</v>
      </c>
      <c r="G1879" s="44" t="str">
        <f t="shared" si="258"/>
        <v>NAO-</v>
      </c>
      <c r="H1879" s="51">
        <v>0.97485546391796696</v>
      </c>
      <c r="I1879" s="52">
        <v>6.5523410450817298E-22</v>
      </c>
      <c r="J1879" s="52">
        <v>2.5143680626096801E-2</v>
      </c>
      <c r="K1879" s="53">
        <v>8.5545592713182999E-7</v>
      </c>
      <c r="L1879" s="7" t="str">
        <f t="shared" si="263"/>
        <v>AL</v>
      </c>
      <c r="M1879" s="51">
        <v>0.184258849444429</v>
      </c>
      <c r="N1879" s="52">
        <v>0.81565611633328305</v>
      </c>
      <c r="O1879" s="52">
        <v>8.4542365016238296E-5</v>
      </c>
      <c r="P1879" s="53">
        <v>4.9185727515011099E-7</v>
      </c>
      <c r="Q1879" s="7" t="str">
        <f t="shared" si="259"/>
        <v>NAO-</v>
      </c>
      <c r="R1879" s="6">
        <v>1</v>
      </c>
      <c r="S1879" s="7">
        <v>0</v>
      </c>
      <c r="T1879" s="7">
        <v>0</v>
      </c>
      <c r="U1879" s="8">
        <v>0</v>
      </c>
      <c r="V1879" s="7" t="str">
        <f t="shared" si="260"/>
        <v>AL</v>
      </c>
      <c r="W1879" s="51">
        <v>0.96821051940379799</v>
      </c>
      <c r="X1879" s="52">
        <v>2.30401860836041E-2</v>
      </c>
      <c r="Y1879" s="52">
        <v>8.7415289942847105E-5</v>
      </c>
      <c r="Z1879" s="53">
        <v>8.6618792226548207E-3</v>
      </c>
      <c r="AA1879" s="7" t="str">
        <f t="shared" si="261"/>
        <v>AL</v>
      </c>
      <c r="AB1879" s="51">
        <v>0.97229967619042001</v>
      </c>
      <c r="AC1879" s="52">
        <v>1.9529791970927701E-2</v>
      </c>
      <c r="AD1879" s="52">
        <v>1.01786271930758E-4</v>
      </c>
      <c r="AE1879" s="53">
        <v>8.06874556672184E-3</v>
      </c>
      <c r="AF1879" s="7" t="str">
        <f t="shared" si="262"/>
        <v>AL</v>
      </c>
      <c r="AG1879" s="51">
        <v>0.29271449082968498</v>
      </c>
      <c r="AH1879" s="52">
        <v>0.27560601059150103</v>
      </c>
      <c r="AI1879" s="52">
        <v>0.21816112521013001</v>
      </c>
      <c r="AJ1879" s="53">
        <v>0.21351837336868201</v>
      </c>
      <c r="AK1879" s="44" t="str">
        <f t="shared" si="255"/>
        <v>AL</v>
      </c>
      <c r="AL1879" s="51">
        <v>0.42262651610204899</v>
      </c>
      <c r="AM1879" s="52">
        <v>0.44970723546633201</v>
      </c>
      <c r="AN1879" s="52">
        <v>0.127666248431618</v>
      </c>
      <c r="AO1879" s="53">
        <v>0</v>
      </c>
      <c r="AP1879" s="44" t="str">
        <f t="shared" si="256"/>
        <v>NAO-</v>
      </c>
    </row>
    <row r="1880" spans="1:42" x14ac:dyDescent="0.3">
      <c r="A1880" s="4">
        <v>36348</v>
      </c>
      <c r="B1880" s="5">
        <f t="shared" si="257"/>
        <v>1999</v>
      </c>
      <c r="C1880" s="6">
        <v>0</v>
      </c>
      <c r="D1880" s="7">
        <v>0</v>
      </c>
      <c r="E1880" s="7">
        <v>0</v>
      </c>
      <c r="F1880" s="8">
        <v>1</v>
      </c>
      <c r="G1880" s="44" t="str">
        <f t="shared" si="258"/>
        <v>Zonal</v>
      </c>
      <c r="H1880" s="51">
        <v>0.99979665853657995</v>
      </c>
      <c r="I1880" s="52">
        <v>9.0961780154395903E-40</v>
      </c>
      <c r="J1880" s="52">
        <v>2.0328709830933701E-4</v>
      </c>
      <c r="K1880" s="53">
        <v>5.4365113525211498E-8</v>
      </c>
      <c r="L1880" s="7" t="str">
        <f t="shared" si="263"/>
        <v>AL</v>
      </c>
      <c r="M1880" s="51">
        <v>0.97528286912488804</v>
      </c>
      <c r="N1880" s="52">
        <v>2.4715782440501301E-2</v>
      </c>
      <c r="O1880" s="52">
        <v>3.4319422392322601E-7</v>
      </c>
      <c r="P1880" s="53">
        <v>1.0052403729530701E-6</v>
      </c>
      <c r="Q1880" s="7" t="str">
        <f t="shared" si="259"/>
        <v>AL</v>
      </c>
      <c r="R1880" s="6">
        <v>1</v>
      </c>
      <c r="S1880" s="7">
        <v>0</v>
      </c>
      <c r="T1880" s="7">
        <v>0</v>
      </c>
      <c r="U1880" s="8">
        <v>0</v>
      </c>
      <c r="V1880" s="7" t="str">
        <f t="shared" si="260"/>
        <v>AL</v>
      </c>
      <c r="W1880" s="51">
        <v>8.52897047301754E-2</v>
      </c>
      <c r="X1880" s="52">
        <v>0.111922285423153</v>
      </c>
      <c r="Y1880" s="52">
        <v>8.1658606249519292E-3</v>
      </c>
      <c r="Z1880" s="53">
        <v>0.79462214922171903</v>
      </c>
      <c r="AA1880" s="7" t="str">
        <f t="shared" si="261"/>
        <v>Zonal</v>
      </c>
      <c r="AB1880" s="51">
        <v>2.9277339350261899E-2</v>
      </c>
      <c r="AC1880" s="52">
        <v>9.1339986485431304E-2</v>
      </c>
      <c r="AD1880" s="52">
        <v>1.03636475545441E-2</v>
      </c>
      <c r="AE1880" s="53">
        <v>0.86901902660976005</v>
      </c>
      <c r="AF1880" s="7" t="str">
        <f t="shared" si="262"/>
        <v>Zonal</v>
      </c>
      <c r="AG1880" s="51">
        <v>0.28917659525673001</v>
      </c>
      <c r="AH1880" s="52">
        <v>0.24822944032885799</v>
      </c>
      <c r="AI1880" s="52">
        <v>0.243104963715119</v>
      </c>
      <c r="AJ1880" s="53">
        <v>0.219489000699291</v>
      </c>
      <c r="AK1880" s="44" t="str">
        <f t="shared" si="255"/>
        <v>AL</v>
      </c>
      <c r="AL1880" s="51">
        <v>0.42900945847624899</v>
      </c>
      <c r="AM1880" s="52">
        <v>0.29581124623220001</v>
      </c>
      <c r="AN1880" s="52">
        <v>0.275179295291549</v>
      </c>
      <c r="AO1880" s="53">
        <v>0</v>
      </c>
      <c r="AP1880" s="44" t="str">
        <f t="shared" si="256"/>
        <v>AL</v>
      </c>
    </row>
    <row r="1881" spans="1:42" x14ac:dyDescent="0.3">
      <c r="A1881" s="4">
        <v>36349</v>
      </c>
      <c r="B1881" s="5">
        <f t="shared" si="257"/>
        <v>1999</v>
      </c>
      <c r="C1881" s="6">
        <v>0</v>
      </c>
      <c r="D1881" s="7">
        <v>0</v>
      </c>
      <c r="E1881" s="7">
        <v>0</v>
      </c>
      <c r="F1881" s="8">
        <v>1</v>
      </c>
      <c r="G1881" s="44" t="str">
        <f t="shared" si="258"/>
        <v>Zonal</v>
      </c>
      <c r="H1881" s="51">
        <v>0.99658850412007105</v>
      </c>
      <c r="I1881" s="52">
        <v>6.3769153450184305E-42</v>
      </c>
      <c r="J1881" s="52">
        <v>4.9483600897009996E-4</v>
      </c>
      <c r="K1881" s="53">
        <v>2.9166598709605999E-3</v>
      </c>
      <c r="L1881" s="7" t="str">
        <f t="shared" si="263"/>
        <v>AL</v>
      </c>
      <c r="M1881" s="51">
        <v>0.99812996641646901</v>
      </c>
      <c r="N1881" s="52">
        <v>1.0853664200157799E-5</v>
      </c>
      <c r="O1881" s="52">
        <v>3.5356848040927302E-5</v>
      </c>
      <c r="P1881" s="53">
        <v>1.82382307129454E-3</v>
      </c>
      <c r="Q1881" s="7" t="str">
        <f t="shared" si="259"/>
        <v>AL</v>
      </c>
      <c r="R1881" s="6">
        <v>0</v>
      </c>
      <c r="S1881" s="7">
        <v>0</v>
      </c>
      <c r="T1881" s="7">
        <v>1</v>
      </c>
      <c r="U1881" s="8">
        <v>0</v>
      </c>
      <c r="V1881" s="7" t="str">
        <f t="shared" si="260"/>
        <v>SB</v>
      </c>
      <c r="W1881" s="51">
        <v>5.67470129492157E-27</v>
      </c>
      <c r="X1881" s="52">
        <v>8.1844167078922405E-7</v>
      </c>
      <c r="Y1881" s="52">
        <v>0.86391231683787295</v>
      </c>
      <c r="Z1881" s="53">
        <v>0.136086864720455</v>
      </c>
      <c r="AA1881" s="7" t="str">
        <f t="shared" si="261"/>
        <v>SB</v>
      </c>
      <c r="AB1881" s="51">
        <v>8.6365217511170791E-31</v>
      </c>
      <c r="AC1881" s="52">
        <v>8.3723394495119598E-8</v>
      </c>
      <c r="AD1881" s="52">
        <v>0.912170848909993</v>
      </c>
      <c r="AE1881" s="53">
        <v>8.7829067366609906E-2</v>
      </c>
      <c r="AF1881" s="7" t="str">
        <f t="shared" si="262"/>
        <v>SB</v>
      </c>
      <c r="AG1881" s="51">
        <v>0.25996973854531302</v>
      </c>
      <c r="AH1881" s="52">
        <v>0.22637926937160599</v>
      </c>
      <c r="AI1881" s="52">
        <v>0.30097083246978601</v>
      </c>
      <c r="AJ1881" s="53">
        <v>0.21268015961329201</v>
      </c>
      <c r="AK1881" s="44" t="str">
        <f t="shared" si="255"/>
        <v>SB</v>
      </c>
      <c r="AL1881" s="51">
        <v>0.32333542713567798</v>
      </c>
      <c r="AM1881" s="52">
        <v>0.166980737018425</v>
      </c>
      <c r="AN1881" s="52">
        <v>0.50968383584589605</v>
      </c>
      <c r="AO1881" s="53">
        <v>0</v>
      </c>
      <c r="AP1881" s="44" t="str">
        <f t="shared" si="256"/>
        <v>SB</v>
      </c>
    </row>
    <row r="1882" spans="1:42" x14ac:dyDescent="0.3">
      <c r="A1882" s="4">
        <v>36350</v>
      </c>
      <c r="B1882" s="5">
        <f t="shared" si="257"/>
        <v>1999</v>
      </c>
      <c r="C1882" s="6">
        <v>0</v>
      </c>
      <c r="D1882" s="7">
        <v>0</v>
      </c>
      <c r="E1882" s="7">
        <v>1</v>
      </c>
      <c r="F1882" s="8">
        <v>0</v>
      </c>
      <c r="G1882" s="44" t="str">
        <f t="shared" si="258"/>
        <v>SB</v>
      </c>
      <c r="H1882" s="51">
        <v>5.50734252841461E-3</v>
      </c>
      <c r="I1882" s="52">
        <v>2.3293483524070501E-40</v>
      </c>
      <c r="J1882" s="52">
        <v>3.7391182686858699E-4</v>
      </c>
      <c r="K1882" s="53">
        <v>0.99411874564471803</v>
      </c>
      <c r="L1882" s="7" t="str">
        <f t="shared" si="263"/>
        <v>Zonal</v>
      </c>
      <c r="M1882" s="51">
        <v>2.9583566542478401E-2</v>
      </c>
      <c r="N1882" s="52">
        <v>8.8042451181834004E-10</v>
      </c>
      <c r="O1882" s="52">
        <v>5.9893695692584299E-3</v>
      </c>
      <c r="P1882" s="53">
        <v>0.96442706300783398</v>
      </c>
      <c r="Q1882" s="7" t="str">
        <f t="shared" si="259"/>
        <v>Zonal</v>
      </c>
      <c r="R1882" s="6">
        <v>0</v>
      </c>
      <c r="S1882" s="7">
        <v>0</v>
      </c>
      <c r="T1882" s="7">
        <v>1</v>
      </c>
      <c r="U1882" s="8">
        <v>0</v>
      </c>
      <c r="V1882" s="7" t="str">
        <f t="shared" si="260"/>
        <v>SB</v>
      </c>
      <c r="W1882" s="51">
        <v>7.8569077807709905E-38</v>
      </c>
      <c r="X1882" s="52">
        <v>2.3727809283182301E-9</v>
      </c>
      <c r="Y1882" s="52">
        <v>0.98518865326638005</v>
      </c>
      <c r="Z1882" s="53">
        <v>1.48113443608379E-2</v>
      </c>
      <c r="AA1882" s="7" t="str">
        <f t="shared" si="261"/>
        <v>SB</v>
      </c>
      <c r="AB1882" s="51">
        <v>3.1970038759444099E-43</v>
      </c>
      <c r="AC1882" s="52">
        <v>1.6628479625504299E-10</v>
      </c>
      <c r="AD1882" s="52">
        <v>0.99237242483511601</v>
      </c>
      <c r="AE1882" s="53">
        <v>7.62757499859736E-3</v>
      </c>
      <c r="AF1882" s="7" t="str">
        <f t="shared" si="262"/>
        <v>SB</v>
      </c>
      <c r="AG1882" s="51">
        <v>0.219552419513564</v>
      </c>
      <c r="AH1882" s="52">
        <v>0.21373931303956001</v>
      </c>
      <c r="AI1882" s="52">
        <v>0.35401183956486298</v>
      </c>
      <c r="AJ1882" s="53">
        <v>0.21269642788201101</v>
      </c>
      <c r="AK1882" s="44" t="str">
        <f t="shared" si="255"/>
        <v>SB</v>
      </c>
      <c r="AL1882" s="51">
        <v>9.1559590674771096E-2</v>
      </c>
      <c r="AM1882" s="52">
        <v>5.4243286912364401E-2</v>
      </c>
      <c r="AN1882" s="52">
        <v>0.85419712241286405</v>
      </c>
      <c r="AO1882" s="53">
        <v>0</v>
      </c>
      <c r="AP1882" s="44" t="str">
        <f t="shared" si="256"/>
        <v>SB</v>
      </c>
    </row>
    <row r="1883" spans="1:42" x14ac:dyDescent="0.3">
      <c r="A1883" s="4">
        <v>36351</v>
      </c>
      <c r="B1883" s="5">
        <f t="shared" si="257"/>
        <v>1999</v>
      </c>
      <c r="C1883" s="6">
        <v>0</v>
      </c>
      <c r="D1883" s="7">
        <v>0</v>
      </c>
      <c r="E1883" s="7">
        <v>1</v>
      </c>
      <c r="F1883" s="8">
        <v>0</v>
      </c>
      <c r="G1883" s="44" t="str">
        <f t="shared" si="258"/>
        <v>SB</v>
      </c>
      <c r="H1883" s="51">
        <v>1.14239502471004E-3</v>
      </c>
      <c r="I1883" s="52">
        <v>7.5249055627704604E-40</v>
      </c>
      <c r="J1883" s="52">
        <v>6.0103222225584103E-3</v>
      </c>
      <c r="K1883" s="53">
        <v>0.99284728275272005</v>
      </c>
      <c r="L1883" s="7" t="str">
        <f t="shared" si="263"/>
        <v>Zonal</v>
      </c>
      <c r="M1883" s="51">
        <v>2.8115714844152702E-3</v>
      </c>
      <c r="N1883" s="52">
        <v>3.39137117325405E-11</v>
      </c>
      <c r="O1883" s="52">
        <v>0.14906010391831501</v>
      </c>
      <c r="P1883" s="53">
        <v>0.84812832456335596</v>
      </c>
      <c r="Q1883" s="7" t="str">
        <f t="shared" si="259"/>
        <v>Zonal</v>
      </c>
      <c r="R1883" s="6">
        <v>0</v>
      </c>
      <c r="S1883" s="7">
        <v>0</v>
      </c>
      <c r="T1883" s="7">
        <v>0</v>
      </c>
      <c r="U1883" s="8">
        <v>1</v>
      </c>
      <c r="V1883" s="7" t="str">
        <f t="shared" si="260"/>
        <v>Zonal</v>
      </c>
      <c r="W1883" s="51">
        <v>5.7056486428554803E-39</v>
      </c>
      <c r="X1883" s="52">
        <v>9.0033849973646805E-14</v>
      </c>
      <c r="Y1883" s="52">
        <v>0.99169246534879996</v>
      </c>
      <c r="Z1883" s="53">
        <v>8.3075346511088596E-3</v>
      </c>
      <c r="AA1883" s="7" t="str">
        <f t="shared" si="261"/>
        <v>SB</v>
      </c>
      <c r="AB1883" s="51">
        <v>2.5784578349336901E-46</v>
      </c>
      <c r="AC1883" s="52">
        <v>6.7308852828813098E-14</v>
      </c>
      <c r="AD1883" s="52">
        <v>0.99714892137119004</v>
      </c>
      <c r="AE1883" s="53">
        <v>2.8510786287433399E-3</v>
      </c>
      <c r="AF1883" s="7" t="str">
        <f t="shared" si="262"/>
        <v>SB</v>
      </c>
      <c r="AG1883" s="51">
        <v>0.20494845109236001</v>
      </c>
      <c r="AH1883" s="52">
        <v>0.21569431647995699</v>
      </c>
      <c r="AI1883" s="52">
        <v>0.36338417359543701</v>
      </c>
      <c r="AJ1883" s="53">
        <v>0.21597305883224499</v>
      </c>
      <c r="AK1883" s="44" t="str">
        <f t="shared" si="255"/>
        <v>SB</v>
      </c>
      <c r="AL1883" s="51">
        <v>0</v>
      </c>
      <c r="AM1883" s="52">
        <v>0.140446622487052</v>
      </c>
      <c r="AN1883" s="52">
        <v>0.73620315197415997</v>
      </c>
      <c r="AO1883" s="53">
        <v>0.123350225538787</v>
      </c>
      <c r="AP1883" s="44" t="str">
        <f t="shared" si="256"/>
        <v>SB</v>
      </c>
    </row>
    <row r="1884" spans="1:42" x14ac:dyDescent="0.3">
      <c r="A1884" s="4">
        <v>36352</v>
      </c>
      <c r="B1884" s="5">
        <f t="shared" si="257"/>
        <v>1999</v>
      </c>
      <c r="C1884" s="6">
        <v>0</v>
      </c>
      <c r="D1884" s="7">
        <v>0</v>
      </c>
      <c r="E1884" s="7">
        <v>1</v>
      </c>
      <c r="F1884" s="8">
        <v>0</v>
      </c>
      <c r="G1884" s="44" t="str">
        <f t="shared" si="258"/>
        <v>SB</v>
      </c>
      <c r="H1884" s="51">
        <v>3.2348265909247902E-6</v>
      </c>
      <c r="I1884" s="52">
        <v>8.0252940109637401E-35</v>
      </c>
      <c r="J1884" s="52">
        <v>1.07864679100361E-3</v>
      </c>
      <c r="K1884" s="53">
        <v>0.99891811838240196</v>
      </c>
      <c r="L1884" s="7" t="str">
        <f t="shared" si="263"/>
        <v>Zonal</v>
      </c>
      <c r="M1884" s="51">
        <v>7.2705196779373498E-6</v>
      </c>
      <c r="N1884" s="52">
        <v>5.49201889202444E-14</v>
      </c>
      <c r="O1884" s="52">
        <v>0.44619348232244299</v>
      </c>
      <c r="P1884" s="53">
        <v>0.55379924715782203</v>
      </c>
      <c r="Q1884" s="7" t="str">
        <f t="shared" si="259"/>
        <v>Zonal</v>
      </c>
      <c r="R1884" s="6">
        <v>0</v>
      </c>
      <c r="S1884" s="7">
        <v>0</v>
      </c>
      <c r="T1884" s="7">
        <v>0</v>
      </c>
      <c r="U1884" s="8">
        <v>1</v>
      </c>
      <c r="V1884" s="7" t="str">
        <f t="shared" si="260"/>
        <v>Zonal</v>
      </c>
      <c r="W1884" s="51">
        <v>1.3016630646875599E-22</v>
      </c>
      <c r="X1884" s="52">
        <v>4.4769424857116502E-9</v>
      </c>
      <c r="Y1884" s="52">
        <v>0.80357449383370705</v>
      </c>
      <c r="Z1884" s="53">
        <v>0.196425501689351</v>
      </c>
      <c r="AA1884" s="7" t="str">
        <f t="shared" si="261"/>
        <v>SB</v>
      </c>
      <c r="AB1884" s="51">
        <v>3.5611433050176202E-27</v>
      </c>
      <c r="AC1884" s="52">
        <v>5.3930642582688602E-9</v>
      </c>
      <c r="AD1884" s="52">
        <v>0.88213709099680304</v>
      </c>
      <c r="AE1884" s="53">
        <v>0.11786290361012999</v>
      </c>
      <c r="AF1884" s="7" t="str">
        <f t="shared" si="262"/>
        <v>SB</v>
      </c>
      <c r="AG1884" s="51">
        <v>0.19190614669341299</v>
      </c>
      <c r="AH1884" s="52">
        <v>0.19465681709149499</v>
      </c>
      <c r="AI1884" s="52">
        <v>0.38136275342105502</v>
      </c>
      <c r="AJ1884" s="53">
        <v>0.232074282794035</v>
      </c>
      <c r="AK1884" s="44" t="str">
        <f t="shared" si="255"/>
        <v>SB</v>
      </c>
      <c r="AL1884" s="51">
        <v>0</v>
      </c>
      <c r="AM1884" s="52">
        <v>9.0499221247643202E-2</v>
      </c>
      <c r="AN1884" s="52">
        <v>0.62755143864251095</v>
      </c>
      <c r="AO1884" s="53">
        <v>0.28194934010984501</v>
      </c>
      <c r="AP1884" s="44" t="str">
        <f t="shared" si="256"/>
        <v>SB</v>
      </c>
    </row>
    <row r="1885" spans="1:42" x14ac:dyDescent="0.3">
      <c r="A1885" s="4">
        <v>36353</v>
      </c>
      <c r="B1885" s="5">
        <f t="shared" si="257"/>
        <v>1999</v>
      </c>
      <c r="C1885" s="6">
        <v>0</v>
      </c>
      <c r="D1885" s="7">
        <v>0</v>
      </c>
      <c r="E1885" s="7">
        <v>1</v>
      </c>
      <c r="F1885" s="8">
        <v>0</v>
      </c>
      <c r="G1885" s="44" t="str">
        <f t="shared" si="258"/>
        <v>SB</v>
      </c>
      <c r="H1885" s="51">
        <v>1.7824655148241799E-4</v>
      </c>
      <c r="I1885" s="52">
        <v>9.0617394424398295E-23</v>
      </c>
      <c r="J1885" s="52">
        <v>9.2152823673303494E-5</v>
      </c>
      <c r="K1885" s="53">
        <v>0.99972960062484795</v>
      </c>
      <c r="L1885" s="7" t="str">
        <f t="shared" si="263"/>
        <v>Zonal</v>
      </c>
      <c r="M1885" s="51">
        <v>6.4291396381738696E-5</v>
      </c>
      <c r="N1885" s="52">
        <v>1.50875383136011E-9</v>
      </c>
      <c r="O1885" s="52">
        <v>9.48467578958197E-2</v>
      </c>
      <c r="P1885" s="53">
        <v>0.90508894919903704</v>
      </c>
      <c r="Q1885" s="7" t="str">
        <f t="shared" si="259"/>
        <v>Zonal</v>
      </c>
      <c r="R1885" s="6">
        <v>1</v>
      </c>
      <c r="S1885" s="7">
        <v>0</v>
      </c>
      <c r="T1885" s="7">
        <v>0</v>
      </c>
      <c r="U1885" s="8">
        <v>0</v>
      </c>
      <c r="V1885" s="7" t="str">
        <f t="shared" si="260"/>
        <v>AL</v>
      </c>
      <c r="W1885" s="51">
        <v>7.4651546296702403E-3</v>
      </c>
      <c r="X1885" s="52">
        <v>8.0587561902174004E-2</v>
      </c>
      <c r="Y1885" s="52">
        <v>4.4616562038083202E-2</v>
      </c>
      <c r="Z1885" s="53">
        <v>0.86733072143007195</v>
      </c>
      <c r="AA1885" s="7" t="str">
        <f t="shared" si="261"/>
        <v>Zonal</v>
      </c>
      <c r="AB1885" s="51">
        <v>1.65466665925285E-3</v>
      </c>
      <c r="AC1885" s="52">
        <v>0.109285326996234</v>
      </c>
      <c r="AD1885" s="52">
        <v>4.5552060323881399E-2</v>
      </c>
      <c r="AE1885" s="53">
        <v>0.84350794602062995</v>
      </c>
      <c r="AF1885" s="7" t="str">
        <f t="shared" si="262"/>
        <v>Zonal</v>
      </c>
      <c r="AG1885" s="51">
        <v>0.19633523678092599</v>
      </c>
      <c r="AH1885" s="52">
        <v>0.18232456735730401</v>
      </c>
      <c r="AI1885" s="52">
        <v>0.32301780031044403</v>
      </c>
      <c r="AJ1885" s="53">
        <v>0.298322395551324</v>
      </c>
      <c r="AK1885" s="44" t="str">
        <f t="shared" si="255"/>
        <v>SB</v>
      </c>
      <c r="AL1885" s="51">
        <v>0</v>
      </c>
      <c r="AM1885" s="52">
        <v>7.7241128629198705E-4</v>
      </c>
      <c r="AN1885" s="52">
        <v>0.52914716706801701</v>
      </c>
      <c r="AO1885" s="53">
        <v>0.47008042164569003</v>
      </c>
      <c r="AP1885" s="44" t="str">
        <f t="shared" si="256"/>
        <v>SB</v>
      </c>
    </row>
    <row r="1886" spans="1:42" x14ac:dyDescent="0.3">
      <c r="A1886" s="4">
        <v>36354</v>
      </c>
      <c r="B1886" s="5">
        <f t="shared" si="257"/>
        <v>1999</v>
      </c>
      <c r="C1886" s="6">
        <v>1</v>
      </c>
      <c r="D1886" s="7">
        <v>0</v>
      </c>
      <c r="E1886" s="7">
        <v>0</v>
      </c>
      <c r="F1886" s="8">
        <v>0</v>
      </c>
      <c r="G1886" s="44" t="str">
        <f t="shared" si="258"/>
        <v>AL</v>
      </c>
      <c r="H1886" s="51">
        <v>0.110770357378616</v>
      </c>
      <c r="I1886" s="52">
        <v>1.41506516731527E-21</v>
      </c>
      <c r="J1886" s="52">
        <v>4.3038683523426998E-4</v>
      </c>
      <c r="K1886" s="53">
        <v>0.88879925578615904</v>
      </c>
      <c r="L1886" s="7" t="str">
        <f t="shared" si="263"/>
        <v>Zonal</v>
      </c>
      <c r="M1886" s="51">
        <v>2.2106113977460502E-2</v>
      </c>
      <c r="N1886" s="52">
        <v>3.1078136071375898E-4</v>
      </c>
      <c r="O1886" s="52">
        <v>4.9499169142915196E-4</v>
      </c>
      <c r="P1886" s="53">
        <v>0.977088112970394</v>
      </c>
      <c r="Q1886" s="7" t="str">
        <f t="shared" si="259"/>
        <v>Zonal</v>
      </c>
      <c r="R1886" s="6">
        <v>1</v>
      </c>
      <c r="S1886" s="7">
        <v>0</v>
      </c>
      <c r="T1886" s="7">
        <v>0</v>
      </c>
      <c r="U1886" s="8">
        <v>0</v>
      </c>
      <c r="V1886" s="7" t="str">
        <f t="shared" si="260"/>
        <v>AL</v>
      </c>
      <c r="W1886" s="51">
        <v>0.85575144439428996</v>
      </c>
      <c r="X1886" s="52">
        <v>4.8010941537545999E-4</v>
      </c>
      <c r="Y1886" s="52">
        <v>1.51836840913936E-3</v>
      </c>
      <c r="Z1886" s="53">
        <v>0.142250077781194</v>
      </c>
      <c r="AA1886" s="7" t="str">
        <f t="shared" si="261"/>
        <v>AL</v>
      </c>
      <c r="AB1886" s="51">
        <v>0.89894303324189595</v>
      </c>
      <c r="AC1886" s="52">
        <v>4.6350332046925398E-4</v>
      </c>
      <c r="AD1886" s="52">
        <v>1.01598224926134E-3</v>
      </c>
      <c r="AE1886" s="53">
        <v>9.9577481188373507E-2</v>
      </c>
      <c r="AF1886" s="7" t="str">
        <f t="shared" si="262"/>
        <v>AL</v>
      </c>
      <c r="AG1886" s="51">
        <v>0.230354207217384</v>
      </c>
      <c r="AH1886" s="52">
        <v>0.18707585665096699</v>
      </c>
      <c r="AI1886" s="52">
        <v>0.223119650741641</v>
      </c>
      <c r="AJ1886" s="53">
        <v>0.35945028539000601</v>
      </c>
      <c r="AK1886" s="44" t="str">
        <f t="shared" si="255"/>
        <v>Zonal</v>
      </c>
      <c r="AL1886" s="51">
        <v>0.16800702532815601</v>
      </c>
      <c r="AM1886" s="52">
        <v>0</v>
      </c>
      <c r="AN1886" s="52">
        <v>0.23631909779996299</v>
      </c>
      <c r="AO1886" s="53">
        <v>0.59567387687188</v>
      </c>
      <c r="AP1886" s="44" t="str">
        <f t="shared" si="256"/>
        <v>Zonal</v>
      </c>
    </row>
    <row r="1887" spans="1:42" x14ac:dyDescent="0.3">
      <c r="A1887" s="4">
        <v>36355</v>
      </c>
      <c r="B1887" s="5">
        <f t="shared" si="257"/>
        <v>1999</v>
      </c>
      <c r="C1887" s="6">
        <v>1</v>
      </c>
      <c r="D1887" s="7">
        <v>0</v>
      </c>
      <c r="E1887" s="7">
        <v>0</v>
      </c>
      <c r="F1887" s="8">
        <v>0</v>
      </c>
      <c r="G1887" s="44" t="str">
        <f t="shared" si="258"/>
        <v>AL</v>
      </c>
      <c r="H1887" s="51">
        <v>0.443311839427732</v>
      </c>
      <c r="I1887" s="52">
        <v>3.3998660725266501E-22</v>
      </c>
      <c r="J1887" s="52">
        <v>1.73253169292018E-5</v>
      </c>
      <c r="K1887" s="53">
        <v>0.55667083525533201</v>
      </c>
      <c r="L1887" s="7" t="str">
        <f t="shared" si="263"/>
        <v>Zonal</v>
      </c>
      <c r="M1887" s="51">
        <v>0.27279842359432899</v>
      </c>
      <c r="N1887" s="52">
        <v>2.0734876978473299E-5</v>
      </c>
      <c r="O1887" s="52">
        <v>1.30949168986343E-5</v>
      </c>
      <c r="P1887" s="53">
        <v>0.72716774661178596</v>
      </c>
      <c r="Q1887" s="7" t="str">
        <f t="shared" si="259"/>
        <v>Zonal</v>
      </c>
      <c r="R1887" s="6">
        <v>1</v>
      </c>
      <c r="S1887" s="7">
        <v>0</v>
      </c>
      <c r="T1887" s="7">
        <v>0</v>
      </c>
      <c r="U1887" s="8">
        <v>0</v>
      </c>
      <c r="V1887" s="7" t="str">
        <f t="shared" si="260"/>
        <v>AL</v>
      </c>
      <c r="W1887" s="51">
        <v>0.96734042805871201</v>
      </c>
      <c r="X1887" s="52">
        <v>4.04275481486194E-3</v>
      </c>
      <c r="Y1887" s="52">
        <v>4.7481734609281201E-4</v>
      </c>
      <c r="Z1887" s="53">
        <v>2.8141999780334201E-2</v>
      </c>
      <c r="AA1887" s="7" t="str">
        <f t="shared" si="261"/>
        <v>AL</v>
      </c>
      <c r="AB1887" s="51">
        <v>0.97224483674101503</v>
      </c>
      <c r="AC1887" s="52">
        <v>4.3885267483648599E-3</v>
      </c>
      <c r="AD1887" s="52">
        <v>4.2147238767187197E-4</v>
      </c>
      <c r="AE1887" s="53">
        <v>2.2945164122946501E-2</v>
      </c>
      <c r="AF1887" s="7" t="str">
        <f t="shared" si="262"/>
        <v>AL</v>
      </c>
      <c r="AG1887" s="51">
        <v>0.24349283473789901</v>
      </c>
      <c r="AH1887" s="52">
        <v>0.20026980260296401</v>
      </c>
      <c r="AI1887" s="52">
        <v>0.21412243394042399</v>
      </c>
      <c r="AJ1887" s="53">
        <v>0.34211492871871102</v>
      </c>
      <c r="AK1887" s="44" t="str">
        <f t="shared" si="255"/>
        <v>Zonal</v>
      </c>
      <c r="AL1887" s="51">
        <v>0.19324898890386799</v>
      </c>
      <c r="AM1887" s="52">
        <v>0</v>
      </c>
      <c r="AN1887" s="52">
        <v>0.13040547547443701</v>
      </c>
      <c r="AO1887" s="53">
        <v>0.67634553562169397</v>
      </c>
      <c r="AP1887" s="44" t="str">
        <f t="shared" si="256"/>
        <v>Zonal</v>
      </c>
    </row>
    <row r="1888" spans="1:42" x14ac:dyDescent="0.3">
      <c r="A1888" s="4">
        <v>36356</v>
      </c>
      <c r="B1888" s="5">
        <f t="shared" si="257"/>
        <v>1999</v>
      </c>
      <c r="C1888" s="6">
        <v>0</v>
      </c>
      <c r="D1888" s="7">
        <v>0</v>
      </c>
      <c r="E1888" s="7">
        <v>0</v>
      </c>
      <c r="F1888" s="8">
        <v>1</v>
      </c>
      <c r="G1888" s="44" t="str">
        <f t="shared" si="258"/>
        <v>Zonal</v>
      </c>
      <c r="H1888" s="51">
        <v>2.0669823472804799E-2</v>
      </c>
      <c r="I1888" s="52">
        <v>4.03127596135056E-18</v>
      </c>
      <c r="J1888" s="52">
        <v>8.0039141830550495E-8</v>
      </c>
      <c r="K1888" s="53">
        <v>0.97933009648805802</v>
      </c>
      <c r="L1888" s="7" t="str">
        <f t="shared" si="263"/>
        <v>Zonal</v>
      </c>
      <c r="M1888" s="51">
        <v>3.5815821409835101E-2</v>
      </c>
      <c r="N1888" s="52">
        <v>3.5744185005744599E-8</v>
      </c>
      <c r="O1888" s="52">
        <v>2.1379228297359501E-6</v>
      </c>
      <c r="P1888" s="53">
        <v>0.96418200492314698</v>
      </c>
      <c r="Q1888" s="7" t="str">
        <f t="shared" si="259"/>
        <v>Zonal</v>
      </c>
      <c r="R1888" s="6">
        <v>1</v>
      </c>
      <c r="S1888" s="7">
        <v>0</v>
      </c>
      <c r="T1888" s="7">
        <v>0</v>
      </c>
      <c r="U1888" s="8">
        <v>0</v>
      </c>
      <c r="V1888" s="7" t="str">
        <f t="shared" si="260"/>
        <v>AL</v>
      </c>
      <c r="W1888" s="51">
        <v>0.98029721585230201</v>
      </c>
      <c r="X1888" s="52">
        <v>1.2596232330000999E-2</v>
      </c>
      <c r="Y1888" s="52">
        <v>9.5017295192744098E-5</v>
      </c>
      <c r="Z1888" s="53">
        <v>7.0115345225053903E-3</v>
      </c>
      <c r="AA1888" s="7" t="str">
        <f t="shared" si="261"/>
        <v>AL</v>
      </c>
      <c r="AB1888" s="51">
        <v>0.98135784643688995</v>
      </c>
      <c r="AC1888" s="52">
        <v>1.2181433079295799E-2</v>
      </c>
      <c r="AD1888" s="52">
        <v>1.09179177235283E-4</v>
      </c>
      <c r="AE1888" s="53">
        <v>6.3515413065787299E-3</v>
      </c>
      <c r="AF1888" s="7" t="str">
        <f t="shared" si="262"/>
        <v>AL</v>
      </c>
      <c r="AG1888" s="51">
        <v>0.256133329618218</v>
      </c>
      <c r="AH1888" s="52">
        <v>0.193297753454998</v>
      </c>
      <c r="AI1888" s="52">
        <v>0.20783812824716599</v>
      </c>
      <c r="AJ1888" s="53">
        <v>0.34273078867961598</v>
      </c>
      <c r="AK1888" s="44" t="str">
        <f t="shared" si="255"/>
        <v>Zonal</v>
      </c>
      <c r="AL1888" s="51">
        <v>0.26221079691516702</v>
      </c>
      <c r="AM1888" s="52">
        <v>0</v>
      </c>
      <c r="AN1888" s="52">
        <v>0.135361793585907</v>
      </c>
      <c r="AO1888" s="53">
        <v>0.60242740949892504</v>
      </c>
      <c r="AP1888" s="44" t="str">
        <f t="shared" si="256"/>
        <v>Zonal</v>
      </c>
    </row>
    <row r="1889" spans="1:42" x14ac:dyDescent="0.3">
      <c r="A1889" s="4">
        <v>36357</v>
      </c>
      <c r="B1889" s="5">
        <f t="shared" si="257"/>
        <v>1999</v>
      </c>
      <c r="C1889" s="6">
        <v>0</v>
      </c>
      <c r="D1889" s="7">
        <v>0</v>
      </c>
      <c r="E1889" s="7">
        <v>0</v>
      </c>
      <c r="F1889" s="8">
        <v>1</v>
      </c>
      <c r="G1889" s="44" t="str">
        <f t="shared" si="258"/>
        <v>Zonal</v>
      </c>
      <c r="H1889" s="51">
        <v>2.18001812440628E-2</v>
      </c>
      <c r="I1889" s="52">
        <v>1.00052320665892E-19</v>
      </c>
      <c r="J1889" s="52">
        <v>1.44582705193425E-6</v>
      </c>
      <c r="K1889" s="53">
        <v>0.97819837292887202</v>
      </c>
      <c r="L1889" s="7" t="str">
        <f t="shared" si="263"/>
        <v>Zonal</v>
      </c>
      <c r="M1889" s="51">
        <v>8.31274253624186E-2</v>
      </c>
      <c r="N1889" s="52">
        <v>9.6977021637631807E-7</v>
      </c>
      <c r="O1889" s="52">
        <v>2.5172588860334401E-5</v>
      </c>
      <c r="P1889" s="53">
        <v>0.91684643227851004</v>
      </c>
      <c r="Q1889" s="7" t="str">
        <f t="shared" si="259"/>
        <v>Zonal</v>
      </c>
      <c r="R1889" s="6">
        <v>1</v>
      </c>
      <c r="S1889" s="7">
        <v>0</v>
      </c>
      <c r="T1889" s="7">
        <v>0</v>
      </c>
      <c r="U1889" s="8">
        <v>0</v>
      </c>
      <c r="V1889" s="7" t="str">
        <f t="shared" si="260"/>
        <v>AL</v>
      </c>
      <c r="W1889" s="51">
        <v>0.97136801585622601</v>
      </c>
      <c r="X1889" s="52">
        <v>1.1710304135768901E-2</v>
      </c>
      <c r="Y1889" s="52">
        <v>2.0122509811282201E-4</v>
      </c>
      <c r="Z1889" s="53">
        <v>1.67204549098929E-2</v>
      </c>
      <c r="AA1889" s="7" t="str">
        <f t="shared" si="261"/>
        <v>AL</v>
      </c>
      <c r="AB1889" s="51">
        <v>0.97057466456337504</v>
      </c>
      <c r="AC1889" s="52">
        <v>1.1903848412920699E-2</v>
      </c>
      <c r="AD1889" s="52">
        <v>2.61083022035104E-4</v>
      </c>
      <c r="AE1889" s="53">
        <v>1.7260404001669501E-2</v>
      </c>
      <c r="AF1889" s="7" t="str">
        <f t="shared" si="262"/>
        <v>AL</v>
      </c>
      <c r="AG1889" s="51">
        <v>0.29780960465162998</v>
      </c>
      <c r="AH1889" s="52">
        <v>0.18258622073834099</v>
      </c>
      <c r="AI1889" s="52">
        <v>0.21914400141514401</v>
      </c>
      <c r="AJ1889" s="53">
        <v>0.300460173194883</v>
      </c>
      <c r="AK1889" s="44" t="str">
        <f t="shared" si="255"/>
        <v>Zonal</v>
      </c>
      <c r="AL1889" s="51">
        <v>0.36275875166170701</v>
      </c>
      <c r="AM1889" s="52">
        <v>0</v>
      </c>
      <c r="AN1889" s="52">
        <v>0.23447490029752399</v>
      </c>
      <c r="AO1889" s="53">
        <v>0.402766348040767</v>
      </c>
      <c r="AP1889" s="44" t="str">
        <f t="shared" si="256"/>
        <v>Zonal</v>
      </c>
    </row>
    <row r="1890" spans="1:42" x14ac:dyDescent="0.3">
      <c r="A1890" s="4">
        <v>36358</v>
      </c>
      <c r="B1890" s="5">
        <f t="shared" si="257"/>
        <v>1999</v>
      </c>
      <c r="C1890" s="6">
        <v>0</v>
      </c>
      <c r="D1890" s="7">
        <v>0</v>
      </c>
      <c r="E1890" s="7">
        <v>0</v>
      </c>
      <c r="F1890" s="8">
        <v>1</v>
      </c>
      <c r="G1890" s="44" t="str">
        <f t="shared" si="258"/>
        <v>Zonal</v>
      </c>
      <c r="H1890" s="51">
        <v>3.9963066251386202E-2</v>
      </c>
      <c r="I1890" s="52">
        <v>1.10934284142112E-33</v>
      </c>
      <c r="J1890" s="52">
        <v>6.7770211691338202E-5</v>
      </c>
      <c r="K1890" s="53">
        <v>0.95996916353693096</v>
      </c>
      <c r="L1890" s="7" t="str">
        <f t="shared" si="263"/>
        <v>Zonal</v>
      </c>
      <c r="M1890" s="51">
        <v>8.0564860412900396E-2</v>
      </c>
      <c r="N1890" s="52">
        <v>2.543140127381E-3</v>
      </c>
      <c r="O1890" s="52">
        <v>3.7062529810297398E-5</v>
      </c>
      <c r="P1890" s="53">
        <v>0.91685493692991704</v>
      </c>
      <c r="Q1890" s="7" t="str">
        <f t="shared" si="259"/>
        <v>Zonal</v>
      </c>
      <c r="R1890" s="6">
        <v>1</v>
      </c>
      <c r="S1890" s="7">
        <v>0</v>
      </c>
      <c r="T1890" s="7">
        <v>0</v>
      </c>
      <c r="U1890" s="8">
        <v>0</v>
      </c>
      <c r="V1890" s="7" t="str">
        <f t="shared" si="260"/>
        <v>AL</v>
      </c>
      <c r="W1890" s="51">
        <v>0.97910271382258696</v>
      </c>
      <c r="X1890" s="52">
        <v>1.22078153651532E-2</v>
      </c>
      <c r="Y1890" s="52">
        <v>9.3584982350748697E-5</v>
      </c>
      <c r="Z1890" s="53">
        <v>8.5958858299096004E-3</v>
      </c>
      <c r="AA1890" s="7" t="str">
        <f t="shared" si="261"/>
        <v>AL</v>
      </c>
      <c r="AB1890" s="51">
        <v>0.98002826291106604</v>
      </c>
      <c r="AC1890" s="52">
        <v>1.1993866613224E-2</v>
      </c>
      <c r="AD1890" s="52">
        <v>1.05041374328088E-4</v>
      </c>
      <c r="AE1890" s="53">
        <v>7.8728291013796994E-3</v>
      </c>
      <c r="AF1890" s="7" t="str">
        <f t="shared" si="262"/>
        <v>AL</v>
      </c>
      <c r="AG1890" s="51">
        <v>0.30753544537509903</v>
      </c>
      <c r="AH1890" s="52">
        <v>0.18543101207403401</v>
      </c>
      <c r="AI1890" s="52">
        <v>0.23583643017204101</v>
      </c>
      <c r="AJ1890" s="53">
        <v>0.27119711237882299</v>
      </c>
      <c r="AK1890" s="44" t="str">
        <f t="shared" si="255"/>
        <v>AL</v>
      </c>
      <c r="AL1890" s="51">
        <v>0.39719268987561601</v>
      </c>
      <c r="AM1890" s="52">
        <v>0</v>
      </c>
      <c r="AN1890" s="52">
        <v>0.27329580988117502</v>
      </c>
      <c r="AO1890" s="53">
        <v>0.32951150024320702</v>
      </c>
      <c r="AP1890" s="44" t="str">
        <f t="shared" si="256"/>
        <v>AL</v>
      </c>
    </row>
    <row r="1891" spans="1:42" x14ac:dyDescent="0.3">
      <c r="A1891" s="4">
        <v>36359</v>
      </c>
      <c r="B1891" s="5">
        <f t="shared" si="257"/>
        <v>1999</v>
      </c>
      <c r="C1891" s="6">
        <v>0</v>
      </c>
      <c r="D1891" s="7">
        <v>0</v>
      </c>
      <c r="E1891" s="7">
        <v>0</v>
      </c>
      <c r="F1891" s="8">
        <v>1</v>
      </c>
      <c r="G1891" s="44" t="str">
        <f t="shared" si="258"/>
        <v>Zonal</v>
      </c>
      <c r="H1891" s="51">
        <v>0.165217400138325</v>
      </c>
      <c r="I1891" s="52">
        <v>3.40867281600763E-26</v>
      </c>
      <c r="J1891" s="52">
        <v>5.2009393005190898E-4</v>
      </c>
      <c r="K1891" s="53">
        <v>0.834262505931613</v>
      </c>
      <c r="L1891" s="7" t="str">
        <f t="shared" si="263"/>
        <v>Zonal</v>
      </c>
      <c r="M1891" s="51">
        <v>5.6299827703577901E-2</v>
      </c>
      <c r="N1891" s="52">
        <v>0.64215004833544598</v>
      </c>
      <c r="O1891" s="52">
        <v>2.4229578537367401E-5</v>
      </c>
      <c r="P1891" s="53">
        <v>0.30152589438245098</v>
      </c>
      <c r="Q1891" s="7" t="str">
        <f t="shared" si="259"/>
        <v>NAO-</v>
      </c>
      <c r="R1891" s="6">
        <v>1</v>
      </c>
      <c r="S1891" s="7">
        <v>0</v>
      </c>
      <c r="T1891" s="7">
        <v>0</v>
      </c>
      <c r="U1891" s="8">
        <v>0</v>
      </c>
      <c r="V1891" s="7" t="str">
        <f t="shared" si="260"/>
        <v>AL</v>
      </c>
      <c r="W1891" s="51">
        <v>0.94058452844718698</v>
      </c>
      <c r="X1891" s="52">
        <v>5.0309460634993003E-2</v>
      </c>
      <c r="Y1891" s="52">
        <v>1.96885168493156E-4</v>
      </c>
      <c r="Z1891" s="53">
        <v>8.9091257493254406E-3</v>
      </c>
      <c r="AA1891" s="7" t="str">
        <f t="shared" si="261"/>
        <v>AL</v>
      </c>
      <c r="AB1891" s="51">
        <v>0.94487926447222703</v>
      </c>
      <c r="AC1891" s="52">
        <v>4.6678802506129602E-2</v>
      </c>
      <c r="AD1891" s="52">
        <v>2.3492466756220001E-4</v>
      </c>
      <c r="AE1891" s="53">
        <v>8.2070083540813406E-3</v>
      </c>
      <c r="AF1891" s="7" t="str">
        <f t="shared" si="262"/>
        <v>AL</v>
      </c>
      <c r="AG1891" s="51">
        <v>0.38117032756892999</v>
      </c>
      <c r="AH1891" s="52">
        <v>0.17860490209492</v>
      </c>
      <c r="AI1891" s="52">
        <v>0.201557891771733</v>
      </c>
      <c r="AJ1891" s="53">
        <v>0.23866687856441399</v>
      </c>
      <c r="AK1891" s="44" t="str">
        <f t="shared" si="255"/>
        <v>AL</v>
      </c>
      <c r="AL1891" s="51">
        <v>0.59857699149079302</v>
      </c>
      <c r="AM1891" s="52">
        <v>0</v>
      </c>
      <c r="AN1891" s="52">
        <v>0.117398202009518</v>
      </c>
      <c r="AO1891" s="53">
        <v>0.28402480649968698</v>
      </c>
      <c r="AP1891" s="44" t="str">
        <f t="shared" si="256"/>
        <v>AL</v>
      </c>
    </row>
    <row r="1892" spans="1:42" x14ac:dyDescent="0.3">
      <c r="A1892" s="4">
        <v>36360</v>
      </c>
      <c r="B1892" s="5">
        <f t="shared" si="257"/>
        <v>1999</v>
      </c>
      <c r="C1892" s="6">
        <v>1</v>
      </c>
      <c r="D1892" s="7">
        <v>0</v>
      </c>
      <c r="E1892" s="7">
        <v>0</v>
      </c>
      <c r="F1892" s="8">
        <v>0</v>
      </c>
      <c r="G1892" s="44" t="str">
        <f t="shared" si="258"/>
        <v>AL</v>
      </c>
      <c r="H1892" s="51">
        <v>0.19969625340229399</v>
      </c>
      <c r="I1892" s="52">
        <v>2.61021798526871E-21</v>
      </c>
      <c r="J1892" s="52">
        <v>2.8719133767709402E-3</v>
      </c>
      <c r="K1892" s="53">
        <v>0.79743183322094402</v>
      </c>
      <c r="L1892" s="7" t="str">
        <f t="shared" si="263"/>
        <v>Zonal</v>
      </c>
      <c r="M1892" s="51">
        <v>1.60704031769533E-2</v>
      </c>
      <c r="N1892" s="52">
        <v>0.314873415401832</v>
      </c>
      <c r="O1892" s="52">
        <v>8.2299845355158408E-6</v>
      </c>
      <c r="P1892" s="53">
        <v>0.66904795143666496</v>
      </c>
      <c r="Q1892" s="7" t="str">
        <f t="shared" si="259"/>
        <v>Zonal</v>
      </c>
      <c r="R1892" s="6">
        <v>1</v>
      </c>
      <c r="S1892" s="7">
        <v>0</v>
      </c>
      <c r="T1892" s="7">
        <v>0</v>
      </c>
      <c r="U1892" s="8">
        <v>0</v>
      </c>
      <c r="V1892" s="7" t="str">
        <f t="shared" si="260"/>
        <v>AL</v>
      </c>
      <c r="W1892" s="51">
        <v>0.97092002557130397</v>
      </c>
      <c r="X1892" s="52">
        <v>2.1120489535321502E-2</v>
      </c>
      <c r="Y1892" s="52">
        <v>6.3929540931055107E-5</v>
      </c>
      <c r="Z1892" s="53">
        <v>7.8955553524433803E-3</v>
      </c>
      <c r="AA1892" s="7" t="str">
        <f t="shared" si="261"/>
        <v>AL</v>
      </c>
      <c r="AB1892" s="51">
        <v>0.97393105970694605</v>
      </c>
      <c r="AC1892" s="52">
        <v>1.8446377158719902E-2</v>
      </c>
      <c r="AD1892" s="52">
        <v>7.4380770694292906E-5</v>
      </c>
      <c r="AE1892" s="53">
        <v>7.5481823636389701E-3</v>
      </c>
      <c r="AF1892" s="7" t="str">
        <f t="shared" si="262"/>
        <v>AL</v>
      </c>
      <c r="AG1892" s="51">
        <v>0.43723280473200299</v>
      </c>
      <c r="AH1892" s="52">
        <v>0.187304269884769</v>
      </c>
      <c r="AI1892" s="52">
        <v>0.17187858361987701</v>
      </c>
      <c r="AJ1892" s="53">
        <v>0.203584341763349</v>
      </c>
      <c r="AK1892" s="44" t="str">
        <f t="shared" si="255"/>
        <v>AL</v>
      </c>
      <c r="AL1892" s="51">
        <v>0.62199895615866296</v>
      </c>
      <c r="AM1892" s="52">
        <v>0.18554279749478</v>
      </c>
      <c r="AN1892" s="52">
        <v>0</v>
      </c>
      <c r="AO1892" s="53">
        <v>0.19245824634655501</v>
      </c>
      <c r="AP1892" s="44" t="str">
        <f t="shared" si="256"/>
        <v>AL</v>
      </c>
    </row>
    <row r="1893" spans="1:42" x14ac:dyDescent="0.3">
      <c r="A1893" s="4">
        <v>36361</v>
      </c>
      <c r="B1893" s="5">
        <f t="shared" si="257"/>
        <v>1999</v>
      </c>
      <c r="C1893" s="6">
        <v>1</v>
      </c>
      <c r="D1893" s="7">
        <v>0</v>
      </c>
      <c r="E1893" s="7">
        <v>0</v>
      </c>
      <c r="F1893" s="8">
        <v>0</v>
      </c>
      <c r="G1893" s="44" t="str">
        <f t="shared" si="258"/>
        <v>AL</v>
      </c>
      <c r="H1893" s="51">
        <v>0.72558330708545504</v>
      </c>
      <c r="I1893" s="52">
        <v>1.3512687404597E-14</v>
      </c>
      <c r="J1893" s="52">
        <v>1.0687970410877901E-3</v>
      </c>
      <c r="K1893" s="53">
        <v>0.27334789587343999</v>
      </c>
      <c r="L1893" s="7" t="str">
        <f t="shared" si="263"/>
        <v>AL</v>
      </c>
      <c r="M1893" s="51">
        <v>0.387943735496803</v>
      </c>
      <c r="N1893" s="52">
        <v>0.16435159017516099</v>
      </c>
      <c r="O1893" s="52">
        <v>1.50307598583741E-5</v>
      </c>
      <c r="P1893" s="53">
        <v>0.44768964356817498</v>
      </c>
      <c r="Q1893" s="7" t="str">
        <f t="shared" si="259"/>
        <v>Zonal</v>
      </c>
      <c r="R1893" s="6">
        <v>1</v>
      </c>
      <c r="S1893" s="7">
        <v>0</v>
      </c>
      <c r="T1893" s="7">
        <v>0</v>
      </c>
      <c r="U1893" s="8">
        <v>0</v>
      </c>
      <c r="V1893" s="7" t="str">
        <f t="shared" si="260"/>
        <v>AL</v>
      </c>
      <c r="W1893" s="51">
        <v>0.91114618064264297</v>
      </c>
      <c r="X1893" s="52">
        <v>7.7944239294770595E-2</v>
      </c>
      <c r="Y1893" s="52">
        <v>2.5877394794834098E-4</v>
      </c>
      <c r="Z1893" s="53">
        <v>1.0650806114639399E-2</v>
      </c>
      <c r="AA1893" s="7" t="str">
        <f t="shared" si="261"/>
        <v>AL</v>
      </c>
      <c r="AB1893" s="51">
        <v>0.91123871208405804</v>
      </c>
      <c r="AC1893" s="52">
        <v>7.7675699416774602E-2</v>
      </c>
      <c r="AD1893" s="52">
        <v>3.04339625692163E-4</v>
      </c>
      <c r="AE1893" s="53">
        <v>1.07812488734731E-2</v>
      </c>
      <c r="AF1893" s="7" t="str">
        <f t="shared" si="262"/>
        <v>AL</v>
      </c>
      <c r="AG1893" s="51">
        <v>0.303541463392769</v>
      </c>
      <c r="AH1893" s="52">
        <v>0.24968785136195701</v>
      </c>
      <c r="AI1893" s="52">
        <v>0.18948873326343699</v>
      </c>
      <c r="AJ1893" s="53">
        <v>0.25728195198183601</v>
      </c>
      <c r="AK1893" s="44" t="str">
        <f t="shared" si="255"/>
        <v>AL</v>
      </c>
      <c r="AL1893" s="51">
        <v>0.37754089321815798</v>
      </c>
      <c r="AM1893" s="52">
        <v>0.32736629296085201</v>
      </c>
      <c r="AN1893" s="52">
        <v>0</v>
      </c>
      <c r="AO1893" s="53">
        <v>0.29509281382098801</v>
      </c>
      <c r="AP1893" s="44" t="str">
        <f t="shared" si="256"/>
        <v>AL</v>
      </c>
    </row>
    <row r="1894" spans="1:42" x14ac:dyDescent="0.3">
      <c r="A1894" s="4">
        <v>36362</v>
      </c>
      <c r="B1894" s="5">
        <f t="shared" si="257"/>
        <v>1999</v>
      </c>
      <c r="C1894" s="6">
        <v>1</v>
      </c>
      <c r="D1894" s="7">
        <v>0</v>
      </c>
      <c r="E1894" s="7">
        <v>0</v>
      </c>
      <c r="F1894" s="8">
        <v>0</v>
      </c>
      <c r="G1894" s="44" t="str">
        <f t="shared" si="258"/>
        <v>AL</v>
      </c>
      <c r="H1894" s="51">
        <v>0.99899926874192602</v>
      </c>
      <c r="I1894" s="52">
        <v>2.3315422561946002E-13</v>
      </c>
      <c r="J1894" s="52">
        <v>3.6752258887315397E-5</v>
      </c>
      <c r="K1894" s="53">
        <v>9.6397899896041102E-4</v>
      </c>
      <c r="L1894" s="7" t="str">
        <f t="shared" si="263"/>
        <v>AL</v>
      </c>
      <c r="M1894" s="51">
        <v>0.98387398147134697</v>
      </c>
      <c r="N1894" s="52">
        <v>1.4648952745302901E-2</v>
      </c>
      <c r="O1894" s="52">
        <v>1.33418797872694E-4</v>
      </c>
      <c r="P1894" s="53">
        <v>1.3436469854795101E-3</v>
      </c>
      <c r="Q1894" s="7" t="str">
        <f t="shared" si="259"/>
        <v>AL</v>
      </c>
      <c r="R1894" s="6">
        <v>1</v>
      </c>
      <c r="S1894" s="7">
        <v>0</v>
      </c>
      <c r="T1894" s="7">
        <v>0</v>
      </c>
      <c r="U1894" s="8">
        <v>0</v>
      </c>
      <c r="V1894" s="7" t="str">
        <f t="shared" si="260"/>
        <v>AL</v>
      </c>
      <c r="W1894" s="51">
        <v>0.43436445722823902</v>
      </c>
      <c r="X1894" s="52">
        <v>0.13083237382770199</v>
      </c>
      <c r="Y1894" s="52">
        <v>8.6806589329828498E-3</v>
      </c>
      <c r="Z1894" s="53">
        <v>0.42612251001107299</v>
      </c>
      <c r="AA1894" s="7" t="str">
        <f t="shared" si="261"/>
        <v>AL</v>
      </c>
      <c r="AB1894" s="51">
        <v>0.329451923388488</v>
      </c>
      <c r="AC1894" s="52">
        <v>0.184488707784244</v>
      </c>
      <c r="AD1894" s="52">
        <v>1.01506638270098E-2</v>
      </c>
      <c r="AE1894" s="53">
        <v>0.475908705000257</v>
      </c>
      <c r="AF1894" s="7" t="str">
        <f t="shared" si="262"/>
        <v>Zonal</v>
      </c>
      <c r="AG1894" s="51">
        <v>0.24340576701049799</v>
      </c>
      <c r="AH1894" s="52">
        <v>0.24429586390566199</v>
      </c>
      <c r="AI1894" s="52">
        <v>0.21397377423518901</v>
      </c>
      <c r="AJ1894" s="53">
        <v>0.29832459484864998</v>
      </c>
      <c r="AK1894" s="44" t="str">
        <f t="shared" si="255"/>
        <v>Zonal</v>
      </c>
      <c r="AL1894" s="51">
        <v>0.161431948665991</v>
      </c>
      <c r="AM1894" s="52">
        <v>0.31793313069908802</v>
      </c>
      <c r="AN1894" s="52">
        <v>0</v>
      </c>
      <c r="AO1894" s="53">
        <v>0.52063492063492001</v>
      </c>
      <c r="AP1894" s="44" t="str">
        <f t="shared" si="256"/>
        <v>Zonal</v>
      </c>
    </row>
    <row r="1895" spans="1:42" x14ac:dyDescent="0.3">
      <c r="A1895" s="4">
        <v>36363</v>
      </c>
      <c r="B1895" s="5">
        <f t="shared" si="257"/>
        <v>1999</v>
      </c>
      <c r="C1895" s="6">
        <v>0</v>
      </c>
      <c r="D1895" s="7">
        <v>0</v>
      </c>
      <c r="E1895" s="7">
        <v>0</v>
      </c>
      <c r="F1895" s="8">
        <v>1</v>
      </c>
      <c r="G1895" s="44" t="str">
        <f t="shared" si="258"/>
        <v>Zonal</v>
      </c>
      <c r="H1895" s="51">
        <v>0.98605101843694698</v>
      </c>
      <c r="I1895" s="52">
        <v>1.0265706353630601E-19</v>
      </c>
      <c r="J1895" s="52">
        <v>3.9513560113244603E-5</v>
      </c>
      <c r="K1895" s="53">
        <v>1.39094680029358E-2</v>
      </c>
      <c r="L1895" s="7" t="str">
        <f t="shared" si="263"/>
        <v>AL</v>
      </c>
      <c r="M1895" s="51">
        <v>0.96045934577690695</v>
      </c>
      <c r="N1895" s="52">
        <v>5.4589552699675701E-5</v>
      </c>
      <c r="O1895" s="52">
        <v>2.3673665822981499E-3</v>
      </c>
      <c r="P1895" s="53">
        <v>3.7118698088097098E-2</v>
      </c>
      <c r="Q1895" s="7" t="str">
        <f t="shared" si="259"/>
        <v>AL</v>
      </c>
      <c r="R1895" s="6">
        <v>0</v>
      </c>
      <c r="S1895" s="7">
        <v>0</v>
      </c>
      <c r="T1895" s="7">
        <v>0</v>
      </c>
      <c r="U1895" s="8">
        <v>1</v>
      </c>
      <c r="V1895" s="7" t="str">
        <f t="shared" si="260"/>
        <v>Zonal</v>
      </c>
      <c r="W1895" s="51">
        <v>1.0522810308995901E-2</v>
      </c>
      <c r="X1895" s="52">
        <v>8.4576323642949792E-3</v>
      </c>
      <c r="Y1895" s="52">
        <v>1.0914223161110201E-2</v>
      </c>
      <c r="Z1895" s="53">
        <v>0.97010533416559996</v>
      </c>
      <c r="AA1895" s="7" t="str">
        <f t="shared" si="261"/>
        <v>Zonal</v>
      </c>
      <c r="AB1895" s="51">
        <v>2.1957560185241502E-3</v>
      </c>
      <c r="AC1895" s="52">
        <v>1.5782637594319599E-2</v>
      </c>
      <c r="AD1895" s="52">
        <v>1.1012686750508999E-2</v>
      </c>
      <c r="AE1895" s="53">
        <v>0.97100891963664804</v>
      </c>
      <c r="AF1895" s="7" t="str">
        <f t="shared" si="262"/>
        <v>Zonal</v>
      </c>
      <c r="AG1895" s="51">
        <v>0.222541574769614</v>
      </c>
      <c r="AH1895" s="52">
        <v>0.21106849014717599</v>
      </c>
      <c r="AI1895" s="52">
        <v>0.24009714917087499</v>
      </c>
      <c r="AJ1895" s="53">
        <v>0.32629278591233402</v>
      </c>
      <c r="AK1895" s="44" t="str">
        <f t="shared" si="255"/>
        <v>Zonal</v>
      </c>
      <c r="AL1895" s="51">
        <v>0</v>
      </c>
      <c r="AM1895" s="52">
        <v>0.10578046966316</v>
      </c>
      <c r="AN1895" s="52">
        <v>0.32690468600573702</v>
      </c>
      <c r="AO1895" s="53">
        <v>0.56731484433110202</v>
      </c>
      <c r="AP1895" s="44" t="str">
        <f t="shared" si="256"/>
        <v>Zonal</v>
      </c>
    </row>
    <row r="1896" spans="1:42" x14ac:dyDescent="0.3">
      <c r="A1896" s="4">
        <v>36364</v>
      </c>
      <c r="B1896" s="5">
        <f t="shared" si="257"/>
        <v>1999</v>
      </c>
      <c r="C1896" s="6">
        <v>0</v>
      </c>
      <c r="D1896" s="7">
        <v>0</v>
      </c>
      <c r="E1896" s="7">
        <v>0</v>
      </c>
      <c r="F1896" s="8">
        <v>1</v>
      </c>
      <c r="G1896" s="44" t="str">
        <f t="shared" si="258"/>
        <v>Zonal</v>
      </c>
      <c r="H1896" s="51">
        <v>6.39425943218271E-3</v>
      </c>
      <c r="I1896" s="52">
        <v>3.3335542306270402E-13</v>
      </c>
      <c r="J1896" s="52">
        <v>1.2753400592510901E-5</v>
      </c>
      <c r="K1896" s="53">
        <v>0.99359298716688405</v>
      </c>
      <c r="L1896" s="7" t="str">
        <f t="shared" si="263"/>
        <v>Zonal</v>
      </c>
      <c r="M1896" s="51">
        <v>3.5819752720369802E-2</v>
      </c>
      <c r="N1896" s="52">
        <v>1.2698955037712199E-6</v>
      </c>
      <c r="O1896" s="52">
        <v>4.4929396463661902E-3</v>
      </c>
      <c r="P1896" s="53">
        <v>0.95968603773776495</v>
      </c>
      <c r="Q1896" s="7" t="str">
        <f t="shared" si="259"/>
        <v>Zonal</v>
      </c>
      <c r="R1896" s="6">
        <v>1</v>
      </c>
      <c r="S1896" s="7">
        <v>0</v>
      </c>
      <c r="T1896" s="7">
        <v>0</v>
      </c>
      <c r="U1896" s="8">
        <v>0</v>
      </c>
      <c r="V1896" s="7" t="str">
        <f t="shared" si="260"/>
        <v>AL</v>
      </c>
      <c r="W1896" s="51">
        <v>0.827789881918508</v>
      </c>
      <c r="X1896" s="52">
        <v>8.0008128552241806E-2</v>
      </c>
      <c r="Y1896" s="52">
        <v>9.0764190203475802E-4</v>
      </c>
      <c r="Z1896" s="53">
        <v>9.1294347627216305E-2</v>
      </c>
      <c r="AA1896" s="7" t="str">
        <f t="shared" si="261"/>
        <v>AL</v>
      </c>
      <c r="AB1896" s="51">
        <v>0.71882255604536904</v>
      </c>
      <c r="AC1896" s="52">
        <v>0.145543451170289</v>
      </c>
      <c r="AD1896" s="52">
        <v>1.54231728458745E-3</v>
      </c>
      <c r="AE1896" s="53">
        <v>0.13409167549975401</v>
      </c>
      <c r="AF1896" s="7" t="str">
        <f t="shared" si="262"/>
        <v>AL</v>
      </c>
      <c r="AG1896" s="51">
        <v>0.211238923859177</v>
      </c>
      <c r="AH1896" s="52">
        <v>0.197014554347205</v>
      </c>
      <c r="AI1896" s="52">
        <v>0.24067547382152801</v>
      </c>
      <c r="AJ1896" s="53">
        <v>0.35107104797208799</v>
      </c>
      <c r="AK1896" s="44" t="str">
        <f t="shared" si="255"/>
        <v>Zonal</v>
      </c>
      <c r="AL1896" s="51">
        <v>0</v>
      </c>
      <c r="AM1896" s="52">
        <v>0.104641593284503</v>
      </c>
      <c r="AN1896" s="52">
        <v>0.367747510492963</v>
      </c>
      <c r="AO1896" s="53">
        <v>0.52761089622253299</v>
      </c>
      <c r="AP1896" s="44" t="str">
        <f t="shared" si="256"/>
        <v>Zonal</v>
      </c>
    </row>
    <row r="1897" spans="1:42" x14ac:dyDescent="0.3">
      <c r="A1897" s="4">
        <v>36365</v>
      </c>
      <c r="B1897" s="5">
        <f t="shared" si="257"/>
        <v>1999</v>
      </c>
      <c r="C1897" s="6">
        <v>0</v>
      </c>
      <c r="D1897" s="7">
        <v>0</v>
      </c>
      <c r="E1897" s="7">
        <v>1</v>
      </c>
      <c r="F1897" s="8">
        <v>0</v>
      </c>
      <c r="G1897" s="44" t="str">
        <f t="shared" si="258"/>
        <v>SB</v>
      </c>
      <c r="H1897" s="51">
        <v>1.7751849231469001E-4</v>
      </c>
      <c r="I1897" s="52">
        <v>4.1449332322465002E-15</v>
      </c>
      <c r="J1897" s="52">
        <v>1.3894478097870299E-4</v>
      </c>
      <c r="K1897" s="53">
        <v>0.99968353672669796</v>
      </c>
      <c r="L1897" s="7" t="str">
        <f t="shared" si="263"/>
        <v>Zonal</v>
      </c>
      <c r="M1897" s="51">
        <v>6.1263353358962801E-4</v>
      </c>
      <c r="N1897" s="52">
        <v>7.6972230629794994E-6</v>
      </c>
      <c r="O1897" s="52">
        <v>0.21081458411777901</v>
      </c>
      <c r="P1897" s="53">
        <v>0.78856508512555501</v>
      </c>
      <c r="Q1897" s="7" t="str">
        <f t="shared" si="259"/>
        <v>Zonal</v>
      </c>
      <c r="R1897" s="6">
        <v>0</v>
      </c>
      <c r="S1897" s="7">
        <v>0</v>
      </c>
      <c r="T1897" s="7">
        <v>0</v>
      </c>
      <c r="U1897" s="8">
        <v>1</v>
      </c>
      <c r="V1897" s="7" t="str">
        <f t="shared" si="260"/>
        <v>Zonal</v>
      </c>
      <c r="W1897" s="51">
        <v>6.6618109938794794E-5</v>
      </c>
      <c r="X1897" s="52">
        <v>8.2792471872730703E-3</v>
      </c>
      <c r="Y1897" s="52">
        <v>3.2772977947823002E-2</v>
      </c>
      <c r="Z1897" s="53">
        <v>0.95888115675496599</v>
      </c>
      <c r="AA1897" s="7" t="str">
        <f t="shared" si="261"/>
        <v>Zonal</v>
      </c>
      <c r="AB1897" s="51">
        <v>3.2199985825726801E-6</v>
      </c>
      <c r="AC1897" s="52">
        <v>1.8757503901623201E-2</v>
      </c>
      <c r="AD1897" s="52">
        <v>3.9616049539763901E-2</v>
      </c>
      <c r="AE1897" s="53">
        <v>0.94162322656003195</v>
      </c>
      <c r="AF1897" s="7" t="str">
        <f t="shared" si="262"/>
        <v>Zonal</v>
      </c>
      <c r="AG1897" s="51">
        <v>0.216343228501373</v>
      </c>
      <c r="AH1897" s="52">
        <v>0.24845240107591501</v>
      </c>
      <c r="AI1897" s="52">
        <v>0.25642130434448002</v>
      </c>
      <c r="AJ1897" s="53">
        <v>0.278783066078231</v>
      </c>
      <c r="AK1897" s="44" t="str">
        <f t="shared" si="255"/>
        <v>Zonal</v>
      </c>
      <c r="AL1897" s="51">
        <v>0</v>
      </c>
      <c r="AM1897" s="52">
        <v>0.29893995825318198</v>
      </c>
      <c r="AN1897" s="52">
        <v>0.34613023370032298</v>
      </c>
      <c r="AO1897" s="53">
        <v>0.35492980804649399</v>
      </c>
      <c r="AP1897" s="44" t="str">
        <f t="shared" si="256"/>
        <v>Zonal</v>
      </c>
    </row>
    <row r="1898" spans="1:42" x14ac:dyDescent="0.3">
      <c r="A1898" s="4">
        <v>36366</v>
      </c>
      <c r="B1898" s="5">
        <f t="shared" si="257"/>
        <v>1999</v>
      </c>
      <c r="C1898" s="6">
        <v>0</v>
      </c>
      <c r="D1898" s="7">
        <v>0</v>
      </c>
      <c r="E1898" s="7">
        <v>1</v>
      </c>
      <c r="F1898" s="8">
        <v>0</v>
      </c>
      <c r="G1898" s="44" t="str">
        <f t="shared" si="258"/>
        <v>SB</v>
      </c>
      <c r="H1898" s="51">
        <v>4.26827110935302E-6</v>
      </c>
      <c r="I1898" s="52">
        <v>2.7069024835352001E-14</v>
      </c>
      <c r="J1898" s="52">
        <v>5.6036053454864301E-2</v>
      </c>
      <c r="K1898" s="53">
        <v>0.94395967827400695</v>
      </c>
      <c r="L1898" s="7" t="str">
        <f t="shared" si="263"/>
        <v>Zonal</v>
      </c>
      <c r="M1898" s="51">
        <v>2.2871893206306699E-9</v>
      </c>
      <c r="N1898" s="52">
        <v>2.39278024385879E-6</v>
      </c>
      <c r="O1898" s="52">
        <v>0.97899522506880798</v>
      </c>
      <c r="P1898" s="53">
        <v>2.1002379863761099E-2</v>
      </c>
      <c r="Q1898" s="7" t="str">
        <f t="shared" si="259"/>
        <v>SB</v>
      </c>
      <c r="R1898" s="6">
        <v>0</v>
      </c>
      <c r="S1898" s="7">
        <v>0</v>
      </c>
      <c r="T1898" s="7">
        <v>0</v>
      </c>
      <c r="U1898" s="8">
        <v>1</v>
      </c>
      <c r="V1898" s="7" t="str">
        <f t="shared" si="260"/>
        <v>Zonal</v>
      </c>
      <c r="W1898" s="51">
        <v>1.6172705543417899E-10</v>
      </c>
      <c r="X1898" s="52">
        <v>1.6264563849959201E-5</v>
      </c>
      <c r="Y1898" s="52">
        <v>8.3114359176852198E-2</v>
      </c>
      <c r="Z1898" s="53">
        <v>0.91686937609756902</v>
      </c>
      <c r="AA1898" s="7" t="str">
        <f t="shared" si="261"/>
        <v>Zonal</v>
      </c>
      <c r="AB1898" s="51">
        <v>4.3600951195830201E-13</v>
      </c>
      <c r="AC1898" s="52">
        <v>6.7207436349084695E-5</v>
      </c>
      <c r="AD1898" s="52">
        <v>0.12505471233218901</v>
      </c>
      <c r="AE1898" s="53">
        <v>0.87487808023102598</v>
      </c>
      <c r="AF1898" s="7" t="str">
        <f t="shared" si="262"/>
        <v>Zonal</v>
      </c>
      <c r="AG1898" s="51">
        <v>0.21405102219031</v>
      </c>
      <c r="AH1898" s="52">
        <v>0.27447128167919799</v>
      </c>
      <c r="AI1898" s="52">
        <v>0.26729636532566597</v>
      </c>
      <c r="AJ1898" s="53">
        <v>0.24418133080482499</v>
      </c>
      <c r="AK1898" s="44" t="str">
        <f t="shared" si="255"/>
        <v>NAO-</v>
      </c>
      <c r="AL1898" s="51">
        <v>0</v>
      </c>
      <c r="AM1898" s="52">
        <v>0.38120124214193701</v>
      </c>
      <c r="AN1898" s="52">
        <v>0.38767704309626599</v>
      </c>
      <c r="AO1898" s="53">
        <v>0.23112171476179599</v>
      </c>
      <c r="AP1898" s="44" t="str">
        <f t="shared" si="256"/>
        <v>SB</v>
      </c>
    </row>
    <row r="1899" spans="1:42" x14ac:dyDescent="0.3">
      <c r="A1899" s="4">
        <v>36367</v>
      </c>
      <c r="B1899" s="5">
        <f t="shared" si="257"/>
        <v>1999</v>
      </c>
      <c r="C1899" s="6">
        <v>0</v>
      </c>
      <c r="D1899" s="7">
        <v>0</v>
      </c>
      <c r="E1899" s="7">
        <v>1</v>
      </c>
      <c r="F1899" s="8">
        <v>0</v>
      </c>
      <c r="G1899" s="44" t="str">
        <f t="shared" si="258"/>
        <v>SB</v>
      </c>
      <c r="H1899" s="51">
        <v>1.4916055354822399E-6</v>
      </c>
      <c r="I1899" s="52">
        <v>4.0194725483970898E-17</v>
      </c>
      <c r="J1899" s="52">
        <v>0.75804127820646205</v>
      </c>
      <c r="K1899" s="53">
        <v>0.241957230187999</v>
      </c>
      <c r="L1899" s="7" t="str">
        <f t="shared" si="263"/>
        <v>SB</v>
      </c>
      <c r="M1899" s="51">
        <v>2.84973814269951E-10</v>
      </c>
      <c r="N1899" s="52">
        <v>7.1432605404458396E-4</v>
      </c>
      <c r="O1899" s="52">
        <v>0.99476412151462501</v>
      </c>
      <c r="P1899" s="53">
        <v>4.5215521463641403E-3</v>
      </c>
      <c r="Q1899" s="7" t="str">
        <f t="shared" si="259"/>
        <v>SB</v>
      </c>
      <c r="R1899" s="6">
        <v>0</v>
      </c>
      <c r="S1899" s="7">
        <v>0</v>
      </c>
      <c r="T1899" s="7">
        <v>0</v>
      </c>
      <c r="U1899" s="8">
        <v>1</v>
      </c>
      <c r="V1899" s="7" t="str">
        <f t="shared" si="260"/>
        <v>Zonal</v>
      </c>
      <c r="W1899" s="51">
        <v>4.8988786202944499E-11</v>
      </c>
      <c r="X1899" s="52">
        <v>1.0506951050897E-4</v>
      </c>
      <c r="Y1899" s="52">
        <v>0.14700717726368401</v>
      </c>
      <c r="Z1899" s="53">
        <v>0.85288775317681798</v>
      </c>
      <c r="AA1899" s="7" t="str">
        <f t="shared" si="261"/>
        <v>Zonal</v>
      </c>
      <c r="AB1899" s="51">
        <v>9.6559767450686994E-14</v>
      </c>
      <c r="AC1899" s="52">
        <v>2.09334385990183E-4</v>
      </c>
      <c r="AD1899" s="52">
        <v>0.22361850562657701</v>
      </c>
      <c r="AE1899" s="53">
        <v>0.77617215998733502</v>
      </c>
      <c r="AF1899" s="7" t="str">
        <f t="shared" si="262"/>
        <v>Zonal</v>
      </c>
      <c r="AG1899" s="51">
        <v>0.223952138582691</v>
      </c>
      <c r="AH1899" s="52">
        <v>0.28838629472813299</v>
      </c>
      <c r="AI1899" s="52">
        <v>0.26737174794378898</v>
      </c>
      <c r="AJ1899" s="53">
        <v>0.220289818745385</v>
      </c>
      <c r="AK1899" s="44" t="str">
        <f t="shared" si="255"/>
        <v>NAO-</v>
      </c>
      <c r="AL1899" s="51">
        <v>0</v>
      </c>
      <c r="AM1899" s="52">
        <v>0.50547566371681396</v>
      </c>
      <c r="AN1899" s="52">
        <v>0.46609513274336201</v>
      </c>
      <c r="AO1899" s="53">
        <v>2.8429203539822999E-2</v>
      </c>
      <c r="AP1899" s="44" t="str">
        <f t="shared" si="256"/>
        <v>NAO-</v>
      </c>
    </row>
    <row r="1900" spans="1:42" x14ac:dyDescent="0.3">
      <c r="A1900" s="4">
        <v>36368</v>
      </c>
      <c r="B1900" s="5">
        <f t="shared" si="257"/>
        <v>1999</v>
      </c>
      <c r="C1900" s="6">
        <v>0</v>
      </c>
      <c r="D1900" s="7">
        <v>1</v>
      </c>
      <c r="E1900" s="7">
        <v>0</v>
      </c>
      <c r="F1900" s="8">
        <v>0</v>
      </c>
      <c r="G1900" s="44" t="str">
        <f t="shared" si="258"/>
        <v>NAO-</v>
      </c>
      <c r="H1900" s="51">
        <v>8.5899795778794001E-4</v>
      </c>
      <c r="I1900" s="52">
        <v>2.5185890645605499E-9</v>
      </c>
      <c r="J1900" s="52">
        <v>0.98770461876065796</v>
      </c>
      <c r="K1900" s="53">
        <v>1.14363807629614E-2</v>
      </c>
      <c r="L1900" s="7" t="str">
        <f t="shared" si="263"/>
        <v>SB</v>
      </c>
      <c r="M1900" s="51">
        <v>2.0240112788851402E-6</v>
      </c>
      <c r="N1900" s="52">
        <v>0.30158185587418601</v>
      </c>
      <c r="O1900" s="52">
        <v>0.68970425037552296</v>
      </c>
      <c r="P1900" s="53">
        <v>8.7118697390216101E-3</v>
      </c>
      <c r="Q1900" s="7" t="str">
        <f t="shared" si="259"/>
        <v>SB</v>
      </c>
      <c r="R1900" s="6">
        <v>0</v>
      </c>
      <c r="S1900" s="7">
        <v>0</v>
      </c>
      <c r="T1900" s="7">
        <v>0</v>
      </c>
      <c r="U1900" s="8">
        <v>1</v>
      </c>
      <c r="V1900" s="7" t="str">
        <f t="shared" si="260"/>
        <v>Zonal</v>
      </c>
      <c r="W1900" s="51">
        <v>1.9556825529714901E-11</v>
      </c>
      <c r="X1900" s="52">
        <v>1.3182045559929399E-4</v>
      </c>
      <c r="Y1900" s="52">
        <v>8.9173128973519103E-2</v>
      </c>
      <c r="Z1900" s="53">
        <v>0.91069505055132205</v>
      </c>
      <c r="AA1900" s="7" t="str">
        <f t="shared" si="261"/>
        <v>Zonal</v>
      </c>
      <c r="AB1900" s="51">
        <v>6.3432512393108198E-14</v>
      </c>
      <c r="AC1900" s="52">
        <v>1.6953093264333299E-4</v>
      </c>
      <c r="AD1900" s="52">
        <v>0.13404480095641899</v>
      </c>
      <c r="AE1900" s="53">
        <v>0.86578566811087498</v>
      </c>
      <c r="AF1900" s="7" t="str">
        <f t="shared" si="262"/>
        <v>Zonal</v>
      </c>
      <c r="AG1900" s="51">
        <v>0.24647159349907799</v>
      </c>
      <c r="AH1900" s="52">
        <v>0.28705228972730601</v>
      </c>
      <c r="AI1900" s="52">
        <v>0.26573405919972998</v>
      </c>
      <c r="AJ1900" s="53">
        <v>0.200742057573883</v>
      </c>
      <c r="AK1900" s="44" t="str">
        <f t="shared" si="255"/>
        <v>NAO-</v>
      </c>
      <c r="AL1900" s="51">
        <v>0.227002365664075</v>
      </c>
      <c r="AM1900" s="52">
        <v>0.39969584319026702</v>
      </c>
      <c r="AN1900" s="52">
        <v>0.37330179114565698</v>
      </c>
      <c r="AO1900" s="53">
        <v>0</v>
      </c>
      <c r="AP1900" s="44" t="str">
        <f t="shared" si="256"/>
        <v>NAO-</v>
      </c>
    </row>
    <row r="1901" spans="1:42" x14ac:dyDescent="0.3">
      <c r="A1901" s="4">
        <v>36369</v>
      </c>
      <c r="B1901" s="5">
        <f t="shared" si="257"/>
        <v>1999</v>
      </c>
      <c r="C1901" s="6">
        <v>0</v>
      </c>
      <c r="D1901" s="7">
        <v>1</v>
      </c>
      <c r="E1901" s="7">
        <v>0</v>
      </c>
      <c r="F1901" s="8">
        <v>0</v>
      </c>
      <c r="G1901" s="44" t="str">
        <f t="shared" si="258"/>
        <v>NAO-</v>
      </c>
      <c r="H1901" s="51">
        <v>0.220335581882873</v>
      </c>
      <c r="I1901" s="52">
        <v>2.3886589974381501E-14</v>
      </c>
      <c r="J1901" s="52">
        <v>0.75458858469303602</v>
      </c>
      <c r="K1901" s="53">
        <v>2.5075833424053898E-2</v>
      </c>
      <c r="L1901" s="7" t="str">
        <f t="shared" si="263"/>
        <v>SB</v>
      </c>
      <c r="M1901" s="51">
        <v>1.4071687090171399E-2</v>
      </c>
      <c r="N1901" s="52">
        <v>0.950710077441282</v>
      </c>
      <c r="O1901" s="52">
        <v>1.20543136455538E-2</v>
      </c>
      <c r="P1901" s="53">
        <v>2.3163921822982499E-2</v>
      </c>
      <c r="Q1901" s="7" t="str">
        <f t="shared" si="259"/>
        <v>NAO-</v>
      </c>
      <c r="R1901" s="6">
        <v>0</v>
      </c>
      <c r="S1901" s="7">
        <v>0</v>
      </c>
      <c r="T1901" s="7">
        <v>1</v>
      </c>
      <c r="U1901" s="8">
        <v>0</v>
      </c>
      <c r="V1901" s="7" t="str">
        <f t="shared" si="260"/>
        <v>SB</v>
      </c>
      <c r="W1901" s="51">
        <v>1.30632233923547E-11</v>
      </c>
      <c r="X1901" s="52">
        <v>4.6543601453192798E-3</v>
      </c>
      <c r="Y1901" s="52">
        <v>0.31934850105976398</v>
      </c>
      <c r="Z1901" s="53">
        <v>0.67599713878185397</v>
      </c>
      <c r="AA1901" s="7" t="str">
        <f t="shared" si="261"/>
        <v>Zonal</v>
      </c>
      <c r="AB1901" s="51">
        <v>4.5089721645057703E-14</v>
      </c>
      <c r="AC1901" s="52">
        <v>2.7125500208352001E-3</v>
      </c>
      <c r="AD1901" s="52">
        <v>0.41208799956980602</v>
      </c>
      <c r="AE1901" s="53">
        <v>0.58519945040931298</v>
      </c>
      <c r="AF1901" s="7" t="str">
        <f t="shared" si="262"/>
        <v>Zonal</v>
      </c>
      <c r="AG1901" s="51">
        <v>0.25804822964449198</v>
      </c>
      <c r="AH1901" s="52">
        <v>0.297898445939631</v>
      </c>
      <c r="AI1901" s="52">
        <v>0.25527590229549701</v>
      </c>
      <c r="AJ1901" s="53">
        <v>0.18877742212037901</v>
      </c>
      <c r="AK1901" s="44" t="str">
        <f t="shared" si="255"/>
        <v>NAO-</v>
      </c>
      <c r="AL1901" s="51">
        <v>0.29585627354389998</v>
      </c>
      <c r="AM1901" s="52">
        <v>0.39336424224862299</v>
      </c>
      <c r="AN1901" s="52">
        <v>0.31077948420747598</v>
      </c>
      <c r="AO1901" s="53">
        <v>0</v>
      </c>
      <c r="AP1901" s="44" t="str">
        <f t="shared" si="256"/>
        <v>NAO-</v>
      </c>
    </row>
    <row r="1902" spans="1:42" x14ac:dyDescent="0.3">
      <c r="A1902" s="4">
        <v>36370</v>
      </c>
      <c r="B1902" s="5">
        <f t="shared" si="257"/>
        <v>1999</v>
      </c>
      <c r="C1902" s="6">
        <v>0</v>
      </c>
      <c r="D1902" s="7">
        <v>1</v>
      </c>
      <c r="E1902" s="7">
        <v>0</v>
      </c>
      <c r="F1902" s="8">
        <v>0</v>
      </c>
      <c r="G1902" s="44" t="str">
        <f t="shared" si="258"/>
        <v>NAO-</v>
      </c>
      <c r="H1902" s="51">
        <v>0.78838444847799805</v>
      </c>
      <c r="I1902" s="52">
        <v>1.4862419751607001E-7</v>
      </c>
      <c r="J1902" s="52">
        <v>0.19767805961664101</v>
      </c>
      <c r="K1902" s="53">
        <v>1.39373432811519E-2</v>
      </c>
      <c r="L1902" s="7" t="str">
        <f t="shared" si="263"/>
        <v>AL</v>
      </c>
      <c r="M1902" s="51">
        <v>0.14423881469934599</v>
      </c>
      <c r="N1902" s="52">
        <v>0.84919850302278199</v>
      </c>
      <c r="O1902" s="52">
        <v>3.6517391361102998E-4</v>
      </c>
      <c r="P1902" s="53">
        <v>6.1975083642620103E-3</v>
      </c>
      <c r="Q1902" s="7" t="str">
        <f t="shared" si="259"/>
        <v>NAO-</v>
      </c>
      <c r="R1902" s="6">
        <v>0</v>
      </c>
      <c r="S1902" s="7">
        <v>0</v>
      </c>
      <c r="T1902" s="7">
        <v>1</v>
      </c>
      <c r="U1902" s="8">
        <v>0</v>
      </c>
      <c r="V1902" s="7" t="str">
        <f t="shared" si="260"/>
        <v>SB</v>
      </c>
      <c r="W1902" s="51">
        <v>1.79097268176589E-12</v>
      </c>
      <c r="X1902" s="52">
        <v>0.36895491506871703</v>
      </c>
      <c r="Y1902" s="52">
        <v>0.60188223191794499</v>
      </c>
      <c r="Z1902" s="53">
        <v>2.9162853011545101E-2</v>
      </c>
      <c r="AA1902" s="7" t="str">
        <f t="shared" si="261"/>
        <v>SB</v>
      </c>
      <c r="AB1902" s="51">
        <v>9.3979767984564196E-15</v>
      </c>
      <c r="AC1902" s="52">
        <v>0.20810645084584001</v>
      </c>
      <c r="AD1902" s="52">
        <v>0.76273160158338305</v>
      </c>
      <c r="AE1902" s="53">
        <v>2.9161947570766299E-2</v>
      </c>
      <c r="AF1902" s="7" t="str">
        <f t="shared" si="262"/>
        <v>SB</v>
      </c>
      <c r="AG1902" s="51">
        <v>0.25430227272409101</v>
      </c>
      <c r="AH1902" s="52">
        <v>0.32376182975644802</v>
      </c>
      <c r="AI1902" s="52">
        <v>0.239504664891866</v>
      </c>
      <c r="AJ1902" s="53">
        <v>0.182431232627594</v>
      </c>
      <c r="AK1902" s="44" t="str">
        <f t="shared" si="255"/>
        <v>NAO-</v>
      </c>
      <c r="AL1902" s="51">
        <v>0.30160639120350402</v>
      </c>
      <c r="AM1902" s="52">
        <v>0.42791283681241499</v>
      </c>
      <c r="AN1902" s="52">
        <v>0.27048077198407899</v>
      </c>
      <c r="AO1902" s="53">
        <v>0</v>
      </c>
      <c r="AP1902" s="44" t="str">
        <f t="shared" si="256"/>
        <v>NAO-</v>
      </c>
    </row>
    <row r="1903" spans="1:42" x14ac:dyDescent="0.3">
      <c r="A1903" s="4">
        <v>36371</v>
      </c>
      <c r="B1903" s="5">
        <f t="shared" si="257"/>
        <v>1999</v>
      </c>
      <c r="C1903" s="6">
        <v>0</v>
      </c>
      <c r="D1903" s="7">
        <v>1</v>
      </c>
      <c r="E1903" s="7">
        <v>0</v>
      </c>
      <c r="F1903" s="8">
        <v>0</v>
      </c>
      <c r="G1903" s="44" t="str">
        <f t="shared" si="258"/>
        <v>NAO-</v>
      </c>
      <c r="H1903" s="51">
        <v>0.66154781356252002</v>
      </c>
      <c r="I1903" s="52">
        <v>2.5732756312544998E-4</v>
      </c>
      <c r="J1903" s="52">
        <v>0.26224405123739902</v>
      </c>
      <c r="K1903" s="53">
        <v>7.5950807636967196E-2</v>
      </c>
      <c r="L1903" s="7" t="str">
        <f t="shared" si="263"/>
        <v>AL</v>
      </c>
      <c r="M1903" s="51">
        <v>0.16755020842017901</v>
      </c>
      <c r="N1903" s="52">
        <v>0.80310129385045403</v>
      </c>
      <c r="O1903" s="52">
        <v>5.7352224824810004E-3</v>
      </c>
      <c r="P1903" s="53">
        <v>2.3613275246870898E-2</v>
      </c>
      <c r="Q1903" s="7" t="str">
        <f t="shared" si="259"/>
        <v>NAO-</v>
      </c>
      <c r="R1903" s="6">
        <v>0</v>
      </c>
      <c r="S1903" s="7">
        <v>0</v>
      </c>
      <c r="T1903" s="7">
        <v>1</v>
      </c>
      <c r="U1903" s="8">
        <v>0</v>
      </c>
      <c r="V1903" s="7" t="str">
        <f t="shared" si="260"/>
        <v>SB</v>
      </c>
      <c r="W1903" s="51">
        <v>2.7526624362673301E-8</v>
      </c>
      <c r="X1903" s="52">
        <v>0.85125542208132199</v>
      </c>
      <c r="Y1903" s="52">
        <v>0.114169122578911</v>
      </c>
      <c r="Z1903" s="53">
        <v>3.4575427813142497E-2</v>
      </c>
      <c r="AA1903" s="7" t="str">
        <f t="shared" si="261"/>
        <v>NAO-</v>
      </c>
      <c r="AB1903" s="51">
        <v>1.1477581673031299E-9</v>
      </c>
      <c r="AC1903" s="52">
        <v>0.74025548347191406</v>
      </c>
      <c r="AD1903" s="52">
        <v>0.206711754655346</v>
      </c>
      <c r="AE1903" s="53">
        <v>5.30327607249814E-2</v>
      </c>
      <c r="AF1903" s="7" t="str">
        <f t="shared" si="262"/>
        <v>NAO-</v>
      </c>
      <c r="AG1903" s="51">
        <v>0.264025007555026</v>
      </c>
      <c r="AH1903" s="52">
        <v>0.32171977218682102</v>
      </c>
      <c r="AI1903" s="52">
        <v>0.232210341335127</v>
      </c>
      <c r="AJ1903" s="53">
        <v>0.18204487892302401</v>
      </c>
      <c r="AK1903" s="44" t="str">
        <f t="shared" si="255"/>
        <v>NAO-</v>
      </c>
      <c r="AL1903" s="51">
        <v>0.31882536530004202</v>
      </c>
      <c r="AM1903" s="52">
        <v>0.42562065541211502</v>
      </c>
      <c r="AN1903" s="52">
        <v>0.25555397928784201</v>
      </c>
      <c r="AO1903" s="53">
        <v>0</v>
      </c>
      <c r="AP1903" s="44" t="str">
        <f t="shared" si="256"/>
        <v>NAO-</v>
      </c>
    </row>
    <row r="1904" spans="1:42" x14ac:dyDescent="0.3">
      <c r="A1904" s="4">
        <v>36372</v>
      </c>
      <c r="B1904" s="5">
        <f t="shared" si="257"/>
        <v>1999</v>
      </c>
      <c r="C1904" s="6">
        <v>0</v>
      </c>
      <c r="D1904" s="7">
        <v>1</v>
      </c>
      <c r="E1904" s="7">
        <v>0</v>
      </c>
      <c r="F1904" s="8">
        <v>0</v>
      </c>
      <c r="G1904" s="44" t="str">
        <f t="shared" si="258"/>
        <v>NAO-</v>
      </c>
      <c r="H1904" s="51">
        <v>0.34885986966162902</v>
      </c>
      <c r="I1904" s="52">
        <v>1.9600477324580301E-9</v>
      </c>
      <c r="J1904" s="52">
        <v>0.13917775723450199</v>
      </c>
      <c r="K1904" s="53">
        <v>0.51196237114381404</v>
      </c>
      <c r="L1904" s="7" t="str">
        <f t="shared" si="263"/>
        <v>Zonal</v>
      </c>
      <c r="M1904" s="51">
        <v>0.20509462083465399</v>
      </c>
      <c r="N1904" s="52">
        <v>0.34622039069848998</v>
      </c>
      <c r="O1904" s="52">
        <v>5.08408657255012E-2</v>
      </c>
      <c r="P1904" s="53">
        <v>0.39784412274136599</v>
      </c>
      <c r="Q1904" s="7" t="str">
        <f t="shared" si="259"/>
        <v>Zonal</v>
      </c>
      <c r="R1904" s="6">
        <v>0</v>
      </c>
      <c r="S1904" s="7">
        <v>0</v>
      </c>
      <c r="T1904" s="7">
        <v>1</v>
      </c>
      <c r="U1904" s="8">
        <v>0</v>
      </c>
      <c r="V1904" s="7" t="str">
        <f t="shared" si="260"/>
        <v>SB</v>
      </c>
      <c r="W1904" s="51">
        <v>1.8409825627791099E-3</v>
      </c>
      <c r="X1904" s="52">
        <v>0.67964083434787304</v>
      </c>
      <c r="Y1904" s="52">
        <v>1.6548442707152899E-2</v>
      </c>
      <c r="Z1904" s="53">
        <v>0.30196974038219399</v>
      </c>
      <c r="AA1904" s="7" t="str">
        <f t="shared" si="261"/>
        <v>NAO-</v>
      </c>
      <c r="AB1904" s="51">
        <v>4.71908692683192E-4</v>
      </c>
      <c r="AC1904" s="52">
        <v>0.52995252062000697</v>
      </c>
      <c r="AD1904" s="52">
        <v>2.7534748185331501E-2</v>
      </c>
      <c r="AE1904" s="53">
        <v>0.44204082250197801</v>
      </c>
      <c r="AF1904" s="7" t="str">
        <f t="shared" si="262"/>
        <v>NAO-</v>
      </c>
      <c r="AG1904" s="51">
        <v>0.289153550254378</v>
      </c>
      <c r="AH1904" s="52">
        <v>0.28835757733606698</v>
      </c>
      <c r="AI1904" s="52">
        <v>0.234888154509274</v>
      </c>
      <c r="AJ1904" s="53">
        <v>0.18760071790027899</v>
      </c>
      <c r="AK1904" s="44" t="str">
        <f t="shared" si="255"/>
        <v>AL</v>
      </c>
      <c r="AL1904" s="51">
        <v>0.35409688995215299</v>
      </c>
      <c r="AM1904" s="52">
        <v>0.38400119617224798</v>
      </c>
      <c r="AN1904" s="52">
        <v>0.26190191387559802</v>
      </c>
      <c r="AO1904" s="53">
        <v>0</v>
      </c>
      <c r="AP1904" s="44" t="str">
        <f t="shared" si="256"/>
        <v>NAO-</v>
      </c>
    </row>
    <row r="1905" spans="1:42" x14ac:dyDescent="0.3">
      <c r="A1905" s="4">
        <v>36373</v>
      </c>
      <c r="B1905" s="5">
        <f t="shared" si="257"/>
        <v>1999</v>
      </c>
      <c r="C1905" s="6">
        <v>0</v>
      </c>
      <c r="D1905" s="7">
        <v>1</v>
      </c>
      <c r="E1905" s="7">
        <v>0</v>
      </c>
      <c r="F1905" s="8">
        <v>0</v>
      </c>
      <c r="G1905" s="44" t="str">
        <f t="shared" si="258"/>
        <v>NAO-</v>
      </c>
      <c r="H1905" s="51">
        <v>0.62025466193022405</v>
      </c>
      <c r="I1905" s="52">
        <v>9.75854664275904E-18</v>
      </c>
      <c r="J1905" s="52">
        <v>4.2204797467115203E-2</v>
      </c>
      <c r="K1905" s="53">
        <v>0.33754054060265598</v>
      </c>
      <c r="L1905" s="7" t="str">
        <f t="shared" si="263"/>
        <v>AL</v>
      </c>
      <c r="M1905" s="51">
        <v>0.17260939836293801</v>
      </c>
      <c r="N1905" s="52">
        <v>5.2803444170569001E-2</v>
      </c>
      <c r="O1905" s="52">
        <v>1.2764718718301E-2</v>
      </c>
      <c r="P1905" s="53">
        <v>0.761822438748191</v>
      </c>
      <c r="Q1905" s="7" t="str">
        <f t="shared" si="259"/>
        <v>Zonal</v>
      </c>
      <c r="R1905" s="6">
        <v>0</v>
      </c>
      <c r="S1905" s="7">
        <v>0</v>
      </c>
      <c r="T1905" s="7">
        <v>1</v>
      </c>
      <c r="U1905" s="8">
        <v>0</v>
      </c>
      <c r="V1905" s="7" t="str">
        <f t="shared" si="260"/>
        <v>SB</v>
      </c>
      <c r="W1905" s="51">
        <v>1.54124764195671E-6</v>
      </c>
      <c r="X1905" s="52">
        <v>0.37913751216478903</v>
      </c>
      <c r="Y1905" s="52">
        <v>4.4628568282293703E-2</v>
      </c>
      <c r="Z1905" s="53">
        <v>0.57623237830527396</v>
      </c>
      <c r="AA1905" s="7" t="str">
        <f t="shared" si="261"/>
        <v>Zonal</v>
      </c>
      <c r="AB1905" s="51">
        <v>1.2001476997743501E-7</v>
      </c>
      <c r="AC1905" s="52">
        <v>0.18221913061018399</v>
      </c>
      <c r="AD1905" s="52">
        <v>6.9475621457514403E-2</v>
      </c>
      <c r="AE1905" s="53">
        <v>0.74830512791753201</v>
      </c>
      <c r="AF1905" s="7" t="str">
        <f t="shared" si="262"/>
        <v>Zonal</v>
      </c>
      <c r="AG1905" s="51">
        <v>0.28261291419474599</v>
      </c>
      <c r="AH1905" s="52">
        <v>0.266123974940285</v>
      </c>
      <c r="AI1905" s="52">
        <v>0.25231306157913502</v>
      </c>
      <c r="AJ1905" s="53">
        <v>0.19895004928583199</v>
      </c>
      <c r="AK1905" s="44" t="str">
        <f t="shared" si="255"/>
        <v>AL</v>
      </c>
      <c r="AL1905" s="51">
        <v>0.37354232404993798</v>
      </c>
      <c r="AM1905" s="52">
        <v>0.33941555768966902</v>
      </c>
      <c r="AN1905" s="52">
        <v>0.287042118260392</v>
      </c>
      <c r="AO1905" s="53">
        <v>0</v>
      </c>
      <c r="AP1905" s="44" t="str">
        <f t="shared" si="256"/>
        <v>AL</v>
      </c>
    </row>
    <row r="1906" spans="1:42" x14ac:dyDescent="0.3">
      <c r="A1906" s="4">
        <v>36374</v>
      </c>
      <c r="B1906" s="5">
        <f t="shared" si="257"/>
        <v>1999</v>
      </c>
      <c r="C1906" s="6">
        <v>0</v>
      </c>
      <c r="D1906" s="7">
        <v>1</v>
      </c>
      <c r="E1906" s="7">
        <v>0</v>
      </c>
      <c r="F1906" s="8">
        <v>0</v>
      </c>
      <c r="G1906" s="44" t="str">
        <f t="shared" si="258"/>
        <v>NAO-</v>
      </c>
      <c r="H1906" s="51">
        <v>2.6643341232210301E-2</v>
      </c>
      <c r="I1906" s="52">
        <v>1.33533399965635E-35</v>
      </c>
      <c r="J1906" s="52">
        <v>7.9097505416380193E-3</v>
      </c>
      <c r="K1906" s="53">
        <v>0.96544690822614998</v>
      </c>
      <c r="L1906" s="7" t="str">
        <f t="shared" si="263"/>
        <v>Zonal</v>
      </c>
      <c r="M1906" s="51">
        <v>3.4954811235616298E-5</v>
      </c>
      <c r="N1906" s="52">
        <v>2.09302320393076E-5</v>
      </c>
      <c r="O1906" s="52">
        <v>4.1534131941501202E-4</v>
      </c>
      <c r="P1906" s="53">
        <v>0.99952877363730597</v>
      </c>
      <c r="Q1906" s="7" t="str">
        <f t="shared" si="259"/>
        <v>Zonal</v>
      </c>
      <c r="R1906" s="6">
        <v>0</v>
      </c>
      <c r="S1906" s="7">
        <v>0</v>
      </c>
      <c r="T1906" s="7">
        <v>1</v>
      </c>
      <c r="U1906" s="8">
        <v>0</v>
      </c>
      <c r="V1906" s="7" t="str">
        <f t="shared" si="260"/>
        <v>SB</v>
      </c>
      <c r="W1906" s="51">
        <v>2.71242559268379E-13</v>
      </c>
      <c r="X1906" s="52">
        <v>0.55351779322502803</v>
      </c>
      <c r="Y1906" s="52">
        <v>0.41299191408369701</v>
      </c>
      <c r="Z1906" s="53">
        <v>3.3490292691001698E-2</v>
      </c>
      <c r="AA1906" s="7" t="str">
        <f t="shared" si="261"/>
        <v>NAO-</v>
      </c>
      <c r="AB1906" s="51">
        <v>1.5113553899531701E-15</v>
      </c>
      <c r="AC1906" s="52">
        <v>0.28528760901047401</v>
      </c>
      <c r="AD1906" s="52">
        <v>0.67332402494507404</v>
      </c>
      <c r="AE1906" s="53">
        <v>4.1388366044449697E-2</v>
      </c>
      <c r="AF1906" s="7" t="str">
        <f t="shared" si="262"/>
        <v>SB</v>
      </c>
      <c r="AG1906" s="51">
        <v>0.26739017041518998</v>
      </c>
      <c r="AH1906" s="52">
        <v>0.268301478652819</v>
      </c>
      <c r="AI1906" s="52">
        <v>0.262977769200472</v>
      </c>
      <c r="AJ1906" s="53">
        <v>0.20133058173151799</v>
      </c>
      <c r="AK1906" s="44" t="str">
        <f t="shared" si="255"/>
        <v>NAO-</v>
      </c>
      <c r="AL1906" s="51">
        <v>0.34806318164723499</v>
      </c>
      <c r="AM1906" s="52">
        <v>0.34723580293343298</v>
      </c>
      <c r="AN1906" s="52">
        <v>0.30470101541932998</v>
      </c>
      <c r="AO1906" s="53">
        <v>0</v>
      </c>
      <c r="AP1906" s="44" t="str">
        <f t="shared" si="256"/>
        <v>AL</v>
      </c>
    </row>
    <row r="1907" spans="1:42" x14ac:dyDescent="0.3">
      <c r="A1907" s="4">
        <v>36375</v>
      </c>
      <c r="B1907" s="5">
        <f t="shared" si="257"/>
        <v>1999</v>
      </c>
      <c r="C1907" s="6">
        <v>0</v>
      </c>
      <c r="D1907" s="7">
        <v>1</v>
      </c>
      <c r="E1907" s="7">
        <v>0</v>
      </c>
      <c r="F1907" s="8">
        <v>0</v>
      </c>
      <c r="G1907" s="44" t="str">
        <f t="shared" si="258"/>
        <v>NAO-</v>
      </c>
      <c r="H1907" s="51">
        <v>1.2867270400356699E-2</v>
      </c>
      <c r="I1907" s="52">
        <v>4.0583165759001702E-22</v>
      </c>
      <c r="J1907" s="52">
        <v>0.14178411517717501</v>
      </c>
      <c r="K1907" s="53">
        <v>0.84534861442245801</v>
      </c>
      <c r="L1907" s="7" t="str">
        <f t="shared" si="263"/>
        <v>Zonal</v>
      </c>
      <c r="M1907" s="51">
        <v>2.8031302037257501E-7</v>
      </c>
      <c r="N1907" s="52">
        <v>2.8447584129499499E-2</v>
      </c>
      <c r="O1907" s="52">
        <v>2.6333693239175599E-3</v>
      </c>
      <c r="P1907" s="53">
        <v>0.96891876623356699</v>
      </c>
      <c r="Q1907" s="7" t="str">
        <f t="shared" si="259"/>
        <v>Zonal</v>
      </c>
      <c r="R1907" s="6">
        <v>0</v>
      </c>
      <c r="S1907" s="7">
        <v>0</v>
      </c>
      <c r="T1907" s="7">
        <v>1</v>
      </c>
      <c r="U1907" s="8">
        <v>0</v>
      </c>
      <c r="V1907" s="7" t="str">
        <f t="shared" si="260"/>
        <v>SB</v>
      </c>
      <c r="W1907" s="51">
        <v>1.43489061914645E-11</v>
      </c>
      <c r="X1907" s="52">
        <v>0.87118815799830396</v>
      </c>
      <c r="Y1907" s="52">
        <v>0.10751200503350899</v>
      </c>
      <c r="Z1907" s="53">
        <v>2.1299836953837699E-2</v>
      </c>
      <c r="AA1907" s="7" t="str">
        <f t="shared" si="261"/>
        <v>NAO-</v>
      </c>
      <c r="AB1907" s="51">
        <v>3.68288485030048E-13</v>
      </c>
      <c r="AC1907" s="52">
        <v>0.71485778331148797</v>
      </c>
      <c r="AD1907" s="52">
        <v>0.24789530581518701</v>
      </c>
      <c r="AE1907" s="53">
        <v>3.7246910872955098E-2</v>
      </c>
      <c r="AF1907" s="7" t="str">
        <f t="shared" si="262"/>
        <v>NAO-</v>
      </c>
      <c r="AG1907" s="51">
        <v>0.26123523213142102</v>
      </c>
      <c r="AH1907" s="52">
        <v>0.285674394630199</v>
      </c>
      <c r="AI1907" s="52">
        <v>0.25570342602255702</v>
      </c>
      <c r="AJ1907" s="53">
        <v>0.19738694721582101</v>
      </c>
      <c r="AK1907" s="44" t="str">
        <f t="shared" si="255"/>
        <v>NAO-</v>
      </c>
      <c r="AL1907" s="51">
        <v>0.32642692418564401</v>
      </c>
      <c r="AM1907" s="52">
        <v>0.39009801095416502</v>
      </c>
      <c r="AN1907" s="52">
        <v>0.28347506486018997</v>
      </c>
      <c r="AO1907" s="53">
        <v>0</v>
      </c>
      <c r="AP1907" s="44" t="str">
        <f t="shared" si="256"/>
        <v>NAO-</v>
      </c>
    </row>
    <row r="1908" spans="1:42" x14ac:dyDescent="0.3">
      <c r="A1908" s="4">
        <v>36376</v>
      </c>
      <c r="B1908" s="5">
        <f t="shared" si="257"/>
        <v>1999</v>
      </c>
      <c r="C1908" s="6">
        <v>0</v>
      </c>
      <c r="D1908" s="7">
        <v>1</v>
      </c>
      <c r="E1908" s="7">
        <v>0</v>
      </c>
      <c r="F1908" s="8">
        <v>0</v>
      </c>
      <c r="G1908" s="44" t="str">
        <f t="shared" si="258"/>
        <v>NAO-</v>
      </c>
      <c r="H1908" s="51">
        <v>0.26671910338469701</v>
      </c>
      <c r="I1908" s="52">
        <v>2.94331227599514E-6</v>
      </c>
      <c r="J1908" s="52">
        <v>0.59463901712881495</v>
      </c>
      <c r="K1908" s="53">
        <v>0.13863893617422399</v>
      </c>
      <c r="L1908" s="7" t="str">
        <f t="shared" si="263"/>
        <v>SB</v>
      </c>
      <c r="M1908" s="51">
        <v>1.15006882877756E-5</v>
      </c>
      <c r="N1908" s="52">
        <v>0.93831901204684298</v>
      </c>
      <c r="O1908" s="52">
        <v>9.4359578260186493E-3</v>
      </c>
      <c r="P1908" s="53">
        <v>5.2233529438851303E-2</v>
      </c>
      <c r="Q1908" s="7" t="str">
        <f t="shared" si="259"/>
        <v>NAO-</v>
      </c>
      <c r="R1908" s="6">
        <v>0</v>
      </c>
      <c r="S1908" s="7">
        <v>0</v>
      </c>
      <c r="T1908" s="7">
        <v>1</v>
      </c>
      <c r="U1908" s="8">
        <v>0</v>
      </c>
      <c r="V1908" s="7" t="str">
        <f t="shared" si="260"/>
        <v>SB</v>
      </c>
      <c r="W1908" s="51">
        <v>1.05766300225717E-8</v>
      </c>
      <c r="X1908" s="52">
        <v>0.96118375251390598</v>
      </c>
      <c r="Y1908" s="52">
        <v>3.5588554907451303E-2</v>
      </c>
      <c r="Z1908" s="53">
        <v>3.2276820020123E-3</v>
      </c>
      <c r="AA1908" s="7" t="str">
        <f t="shared" si="261"/>
        <v>NAO-</v>
      </c>
      <c r="AB1908" s="51">
        <v>6.8851391981367304E-10</v>
      </c>
      <c r="AC1908" s="52">
        <v>0.93021391117000596</v>
      </c>
      <c r="AD1908" s="52">
        <v>6.5312797347489002E-2</v>
      </c>
      <c r="AE1908" s="53">
        <v>4.4732907939923402E-3</v>
      </c>
      <c r="AF1908" s="7" t="str">
        <f t="shared" si="262"/>
        <v>NAO-</v>
      </c>
      <c r="AG1908" s="51">
        <v>0.26248561173663998</v>
      </c>
      <c r="AH1908" s="52">
        <v>0.33040755222090401</v>
      </c>
      <c r="AI1908" s="52">
        <v>0.22525073244986099</v>
      </c>
      <c r="AJ1908" s="53">
        <v>0.18185610359259399</v>
      </c>
      <c r="AK1908" s="44" t="str">
        <f t="shared" si="255"/>
        <v>NAO-</v>
      </c>
      <c r="AL1908" s="51">
        <v>0.34478363959691699</v>
      </c>
      <c r="AM1908" s="52">
        <v>0.444427978660343</v>
      </c>
      <c r="AN1908" s="52">
        <v>0.21078838174273801</v>
      </c>
      <c r="AO1908" s="53">
        <v>0</v>
      </c>
      <c r="AP1908" s="44" t="str">
        <f t="shared" si="256"/>
        <v>NAO-</v>
      </c>
    </row>
    <row r="1909" spans="1:42" x14ac:dyDescent="0.3">
      <c r="A1909" s="4">
        <v>36377</v>
      </c>
      <c r="B1909" s="5">
        <f t="shared" si="257"/>
        <v>1999</v>
      </c>
      <c r="C1909" s="6">
        <v>0</v>
      </c>
      <c r="D1909" s="7">
        <v>1</v>
      </c>
      <c r="E1909" s="7">
        <v>0</v>
      </c>
      <c r="F1909" s="8">
        <v>0</v>
      </c>
      <c r="G1909" s="44" t="str">
        <f t="shared" si="258"/>
        <v>NAO-</v>
      </c>
      <c r="H1909" s="51">
        <v>0.51907826407804303</v>
      </c>
      <c r="I1909" s="52">
        <v>1.7325039142485101E-4</v>
      </c>
      <c r="J1909" s="52">
        <v>0.44940026116479798</v>
      </c>
      <c r="K1909" s="53">
        <v>3.1348224365722599E-2</v>
      </c>
      <c r="L1909" s="7" t="str">
        <f t="shared" si="263"/>
        <v>AL</v>
      </c>
      <c r="M1909" s="51">
        <v>1.1397856445941499E-3</v>
      </c>
      <c r="N1909" s="52">
        <v>0.954470895460513</v>
      </c>
      <c r="O1909" s="52">
        <v>2.4573491034804398E-2</v>
      </c>
      <c r="P1909" s="53">
        <v>1.9815827860090899E-2</v>
      </c>
      <c r="Q1909" s="7" t="str">
        <f t="shared" si="259"/>
        <v>NAO-</v>
      </c>
      <c r="R1909" s="6">
        <v>0</v>
      </c>
      <c r="S1909" s="7">
        <v>1</v>
      </c>
      <c r="T1909" s="7">
        <v>0</v>
      </c>
      <c r="U1909" s="8">
        <v>0</v>
      </c>
      <c r="V1909" s="7" t="str">
        <f t="shared" si="260"/>
        <v>NAO-</v>
      </c>
      <c r="W1909" s="51">
        <v>4.2879834918316602E-13</v>
      </c>
      <c r="X1909" s="52">
        <v>0.97814793923661902</v>
      </c>
      <c r="Y1909" s="52">
        <v>2.1851558848527498E-2</v>
      </c>
      <c r="Z1909" s="53">
        <v>5.0191442354041298E-7</v>
      </c>
      <c r="AA1909" s="7" t="str">
        <f t="shared" si="261"/>
        <v>NAO-</v>
      </c>
      <c r="AB1909" s="51">
        <v>2.9962570027560002E-14</v>
      </c>
      <c r="AC1909" s="52">
        <v>0.96725035223529998</v>
      </c>
      <c r="AD1909" s="52">
        <v>3.2748868695558403E-2</v>
      </c>
      <c r="AE1909" s="53">
        <v>7.7906911169842203E-7</v>
      </c>
      <c r="AF1909" s="7" t="str">
        <f t="shared" si="262"/>
        <v>NAO-</v>
      </c>
      <c r="AG1909" s="51">
        <v>0.25045124172262301</v>
      </c>
      <c r="AH1909" s="52">
        <v>0.372412079935455</v>
      </c>
      <c r="AI1909" s="52">
        <v>0.202511779285171</v>
      </c>
      <c r="AJ1909" s="53">
        <v>0.17462489905674899</v>
      </c>
      <c r="AK1909" s="44" t="str">
        <f t="shared" si="255"/>
        <v>NAO-</v>
      </c>
      <c r="AL1909" s="51">
        <v>0.35483486347919302</v>
      </c>
      <c r="AM1909" s="52">
        <v>0.50244425897221801</v>
      </c>
      <c r="AN1909" s="52">
        <v>0.14272087754858701</v>
      </c>
      <c r="AO1909" s="53">
        <v>0</v>
      </c>
      <c r="AP1909" s="44" t="str">
        <f t="shared" si="256"/>
        <v>NAO-</v>
      </c>
    </row>
    <row r="1910" spans="1:42" x14ac:dyDescent="0.3">
      <c r="A1910" s="4">
        <v>36378</v>
      </c>
      <c r="B1910" s="5">
        <f t="shared" si="257"/>
        <v>1999</v>
      </c>
      <c r="C1910" s="6">
        <v>0</v>
      </c>
      <c r="D1910" s="7">
        <v>1</v>
      </c>
      <c r="E1910" s="7">
        <v>0</v>
      </c>
      <c r="F1910" s="8">
        <v>0</v>
      </c>
      <c r="G1910" s="44" t="str">
        <f t="shared" si="258"/>
        <v>NAO-</v>
      </c>
      <c r="H1910" s="51">
        <v>0.29794505230507501</v>
      </c>
      <c r="I1910" s="52">
        <v>3.6036368550208402E-4</v>
      </c>
      <c r="J1910" s="52">
        <v>0.69798585362607002</v>
      </c>
      <c r="K1910" s="53">
        <v>3.7087303833535099E-3</v>
      </c>
      <c r="L1910" s="7" t="str">
        <f t="shared" si="263"/>
        <v>SB</v>
      </c>
      <c r="M1910" s="51">
        <v>3.3318328921327803E-4</v>
      </c>
      <c r="N1910" s="52">
        <v>0.99881216960034103</v>
      </c>
      <c r="O1910" s="52">
        <v>5.8193321141573298E-4</v>
      </c>
      <c r="P1910" s="53">
        <v>2.7271389903631501E-4</v>
      </c>
      <c r="Q1910" s="7" t="str">
        <f t="shared" si="259"/>
        <v>NAO-</v>
      </c>
      <c r="R1910" s="6">
        <v>0</v>
      </c>
      <c r="S1910" s="7">
        <v>1</v>
      </c>
      <c r="T1910" s="7">
        <v>0</v>
      </c>
      <c r="U1910" s="8">
        <v>0</v>
      </c>
      <c r="V1910" s="7" t="str">
        <f t="shared" si="260"/>
        <v>NAO-</v>
      </c>
      <c r="W1910" s="51">
        <v>3.67989850195062E-26</v>
      </c>
      <c r="X1910" s="52">
        <v>0.96965869428199103</v>
      </c>
      <c r="Y1910" s="52">
        <v>3.0341305718007E-2</v>
      </c>
      <c r="Z1910" s="53">
        <v>5.7979373216646401E-16</v>
      </c>
      <c r="AA1910" s="7" t="str">
        <f t="shared" si="261"/>
        <v>NAO-</v>
      </c>
      <c r="AB1910" s="51">
        <v>3.2212774365165501E-27</v>
      </c>
      <c r="AC1910" s="52">
        <v>0.96390831767938001</v>
      </c>
      <c r="AD1910" s="52">
        <v>3.6091682320618698E-2</v>
      </c>
      <c r="AE1910" s="53">
        <v>1.30309800466243E-15</v>
      </c>
      <c r="AF1910" s="7" t="str">
        <f t="shared" si="262"/>
        <v>NAO-</v>
      </c>
      <c r="AG1910" s="51">
        <v>0.24627938570976399</v>
      </c>
      <c r="AH1910" s="52">
        <v>0.36055000403942999</v>
      </c>
      <c r="AI1910" s="52">
        <v>0.203813222511638</v>
      </c>
      <c r="AJ1910" s="53">
        <v>0.18935738773916699</v>
      </c>
      <c r="AK1910" s="44" t="str">
        <f t="shared" si="255"/>
        <v>NAO-</v>
      </c>
      <c r="AL1910" s="51">
        <v>0.35670140136543299</v>
      </c>
      <c r="AM1910" s="52">
        <v>0.57420050305425796</v>
      </c>
      <c r="AN1910" s="52">
        <v>6.9098095580308994E-2</v>
      </c>
      <c r="AO1910" s="53">
        <v>0</v>
      </c>
      <c r="AP1910" s="44" t="str">
        <f t="shared" si="256"/>
        <v>NAO-</v>
      </c>
    </row>
    <row r="1911" spans="1:42" x14ac:dyDescent="0.3">
      <c r="A1911" s="4">
        <v>36379</v>
      </c>
      <c r="B1911" s="5">
        <f t="shared" si="257"/>
        <v>1999</v>
      </c>
      <c r="C1911" s="6">
        <v>0</v>
      </c>
      <c r="D1911" s="7">
        <v>1</v>
      </c>
      <c r="E1911" s="7">
        <v>0</v>
      </c>
      <c r="F1911" s="8">
        <v>0</v>
      </c>
      <c r="G1911" s="44" t="str">
        <f t="shared" si="258"/>
        <v>NAO-</v>
      </c>
      <c r="H1911" s="51">
        <v>1.3753427387234099E-2</v>
      </c>
      <c r="I1911" s="52">
        <v>1.6413262136723999E-14</v>
      </c>
      <c r="J1911" s="52">
        <v>0.98597921426685498</v>
      </c>
      <c r="K1911" s="53">
        <v>2.6735834588338702E-4</v>
      </c>
      <c r="L1911" s="7" t="str">
        <f t="shared" si="263"/>
        <v>SB</v>
      </c>
      <c r="M1911" s="51">
        <v>1.12594007496283E-4</v>
      </c>
      <c r="N1911" s="52">
        <v>0.99371979948989397</v>
      </c>
      <c r="O1911" s="52">
        <v>6.1425898549828202E-3</v>
      </c>
      <c r="P1911" s="53">
        <v>2.501664763583E-5</v>
      </c>
      <c r="Q1911" s="7" t="str">
        <f t="shared" si="259"/>
        <v>NAO-</v>
      </c>
      <c r="R1911" s="6">
        <v>0</v>
      </c>
      <c r="S1911" s="7">
        <v>1</v>
      </c>
      <c r="T1911" s="7">
        <v>0</v>
      </c>
      <c r="U1911" s="8">
        <v>0</v>
      </c>
      <c r="V1911" s="7" t="str">
        <f t="shared" si="260"/>
        <v>NAO-</v>
      </c>
      <c r="W1911" s="51">
        <v>8.5122171443656498E-34</v>
      </c>
      <c r="X1911" s="52">
        <v>0.95389336287975202</v>
      </c>
      <c r="Y1911" s="52">
        <v>4.6106637120248498E-2</v>
      </c>
      <c r="Z1911" s="53">
        <v>1.7075704546898599E-20</v>
      </c>
      <c r="AA1911" s="7" t="str">
        <f t="shared" si="261"/>
        <v>NAO-</v>
      </c>
      <c r="AB1911" s="51">
        <v>6.7152164199974404E-35</v>
      </c>
      <c r="AC1911" s="52">
        <v>0.94361710387249698</v>
      </c>
      <c r="AD1911" s="52">
        <v>5.6382896127502101E-2</v>
      </c>
      <c r="AE1911" s="53">
        <v>4.6617676682686303E-20</v>
      </c>
      <c r="AF1911" s="7" t="str">
        <f t="shared" si="262"/>
        <v>NAO-</v>
      </c>
      <c r="AG1911" s="51">
        <v>0.24539251143553201</v>
      </c>
      <c r="AH1911" s="52">
        <v>0.346902496219891</v>
      </c>
      <c r="AI1911" s="52">
        <v>0.20748918838453501</v>
      </c>
      <c r="AJ1911" s="53">
        <v>0.20021580396003999</v>
      </c>
      <c r="AK1911" s="44" t="str">
        <f t="shared" si="255"/>
        <v>NAO-</v>
      </c>
      <c r="AL1911" s="51">
        <v>0.34193467441763198</v>
      </c>
      <c r="AM1911" s="52">
        <v>0.62929195767638302</v>
      </c>
      <c r="AN1911" s="52">
        <v>2.8773367905984601E-2</v>
      </c>
      <c r="AO1911" s="53">
        <v>0</v>
      </c>
      <c r="AP1911" s="44" t="str">
        <f t="shared" si="256"/>
        <v>NAO-</v>
      </c>
    </row>
    <row r="1912" spans="1:42" x14ac:dyDescent="0.3">
      <c r="A1912" s="4">
        <v>36380</v>
      </c>
      <c r="B1912" s="5">
        <f t="shared" si="257"/>
        <v>1999</v>
      </c>
      <c r="C1912" s="6">
        <v>0</v>
      </c>
      <c r="D1912" s="7">
        <v>1</v>
      </c>
      <c r="E1912" s="7">
        <v>0</v>
      </c>
      <c r="F1912" s="8">
        <v>0</v>
      </c>
      <c r="G1912" s="44" t="str">
        <f t="shared" si="258"/>
        <v>NAO-</v>
      </c>
      <c r="H1912" s="51">
        <v>1.6561390288421799E-2</v>
      </c>
      <c r="I1912" s="52">
        <v>6.5844666257435401E-18</v>
      </c>
      <c r="J1912" s="52">
        <v>0.98342308849673599</v>
      </c>
      <c r="K1912" s="53">
        <v>1.55212148513394E-5</v>
      </c>
      <c r="L1912" s="7" t="str">
        <f t="shared" si="263"/>
        <v>SB</v>
      </c>
      <c r="M1912" s="51">
        <v>3.0346578012527999E-3</v>
      </c>
      <c r="N1912" s="52">
        <v>0.72437847576028103</v>
      </c>
      <c r="O1912" s="52">
        <v>0.27258314398737699</v>
      </c>
      <c r="P1912" s="53">
        <v>3.7224510893658601E-6</v>
      </c>
      <c r="Q1912" s="7" t="str">
        <f t="shared" si="259"/>
        <v>NAO-</v>
      </c>
      <c r="R1912" s="6">
        <v>0</v>
      </c>
      <c r="S1912" s="7">
        <v>1</v>
      </c>
      <c r="T1912" s="7">
        <v>0</v>
      </c>
      <c r="U1912" s="8">
        <v>0</v>
      </c>
      <c r="V1912" s="7" t="str">
        <f t="shared" si="260"/>
        <v>NAO-</v>
      </c>
      <c r="W1912" s="51">
        <v>8.8555326731878196E-18</v>
      </c>
      <c r="X1912" s="52">
        <v>0.97539861114656801</v>
      </c>
      <c r="Y1912" s="52">
        <v>2.4601388847597602E-2</v>
      </c>
      <c r="Z1912" s="53">
        <v>5.8347285553124997E-12</v>
      </c>
      <c r="AA1912" s="7" t="str">
        <f t="shared" si="261"/>
        <v>NAO-</v>
      </c>
      <c r="AB1912" s="51">
        <v>2.45788366554196E-18</v>
      </c>
      <c r="AC1912" s="52">
        <v>0.96843327178610406</v>
      </c>
      <c r="AD1912" s="52">
        <v>3.1566728204603801E-2</v>
      </c>
      <c r="AE1912" s="53">
        <v>9.2902272892905198E-12</v>
      </c>
      <c r="AF1912" s="7" t="str">
        <f t="shared" si="262"/>
        <v>NAO-</v>
      </c>
      <c r="AG1912" s="51">
        <v>0.246799418717184</v>
      </c>
      <c r="AH1912" s="52">
        <v>0.33974911734666002</v>
      </c>
      <c r="AI1912" s="52">
        <v>0.20858752229835201</v>
      </c>
      <c r="AJ1912" s="53">
        <v>0.204863941637801</v>
      </c>
      <c r="AK1912" s="44" t="str">
        <f t="shared" si="255"/>
        <v>NAO-</v>
      </c>
      <c r="AL1912" s="51">
        <v>0.31524559166263499</v>
      </c>
      <c r="AM1912" s="52">
        <v>0.64359526845785098</v>
      </c>
      <c r="AN1912" s="52">
        <v>4.1159139879512703E-2</v>
      </c>
      <c r="AO1912" s="53">
        <v>0</v>
      </c>
      <c r="AP1912" s="44" t="str">
        <f t="shared" si="256"/>
        <v>NAO-</v>
      </c>
    </row>
    <row r="1913" spans="1:42" x14ac:dyDescent="0.3">
      <c r="A1913" s="4">
        <v>36381</v>
      </c>
      <c r="B1913" s="5">
        <f t="shared" si="257"/>
        <v>1999</v>
      </c>
      <c r="C1913" s="6">
        <v>0</v>
      </c>
      <c r="D1913" s="7">
        <v>1</v>
      </c>
      <c r="E1913" s="7">
        <v>0</v>
      </c>
      <c r="F1913" s="8">
        <v>0</v>
      </c>
      <c r="G1913" s="44" t="str">
        <f t="shared" si="258"/>
        <v>NAO-</v>
      </c>
      <c r="H1913" s="51">
        <v>0.82790860031143998</v>
      </c>
      <c r="I1913" s="52">
        <v>2.5813990960071402E-16</v>
      </c>
      <c r="J1913" s="52">
        <v>0.17183314130051</v>
      </c>
      <c r="K1913" s="53">
        <v>2.5825838803633102E-4</v>
      </c>
      <c r="L1913" s="7" t="str">
        <f t="shared" si="263"/>
        <v>AL</v>
      </c>
      <c r="M1913" s="51">
        <v>0.569294063099824</v>
      </c>
      <c r="N1913" s="52">
        <v>6.28159997861822E-3</v>
      </c>
      <c r="O1913" s="52">
        <v>0.42440556926024597</v>
      </c>
      <c r="P1913" s="53">
        <v>1.8767661305344701E-5</v>
      </c>
      <c r="Q1913" s="7" t="str">
        <f t="shared" si="259"/>
        <v>AL</v>
      </c>
      <c r="R1913" s="6">
        <v>1</v>
      </c>
      <c r="S1913" s="7">
        <v>0</v>
      </c>
      <c r="T1913" s="7">
        <v>0</v>
      </c>
      <c r="U1913" s="8">
        <v>0</v>
      </c>
      <c r="V1913" s="7" t="str">
        <f t="shared" si="260"/>
        <v>AL</v>
      </c>
      <c r="W1913" s="51">
        <v>1.06560009371281E-2</v>
      </c>
      <c r="X1913" s="52">
        <v>0.97943211929447904</v>
      </c>
      <c r="Y1913" s="52">
        <v>5.6393732700523698E-3</v>
      </c>
      <c r="Z1913" s="53">
        <v>4.2725064983406297E-3</v>
      </c>
      <c r="AA1913" s="7" t="str">
        <f t="shared" si="261"/>
        <v>NAO-</v>
      </c>
      <c r="AB1913" s="51">
        <v>8.2490752610646194E-3</v>
      </c>
      <c r="AC1913" s="52">
        <v>0.97976346101873102</v>
      </c>
      <c r="AD1913" s="52">
        <v>7.1175628335024199E-3</v>
      </c>
      <c r="AE1913" s="53">
        <v>4.8699008867014899E-3</v>
      </c>
      <c r="AF1913" s="7" t="str">
        <f t="shared" si="262"/>
        <v>NAO-</v>
      </c>
      <c r="AG1913" s="51">
        <v>0.25752545064693699</v>
      </c>
      <c r="AH1913" s="52">
        <v>0.33126506827178398</v>
      </c>
      <c r="AI1913" s="52">
        <v>0.20685042663384101</v>
      </c>
      <c r="AJ1913" s="53">
        <v>0.20435905444743599</v>
      </c>
      <c r="AK1913" s="44" t="str">
        <f t="shared" si="255"/>
        <v>NAO-</v>
      </c>
      <c r="AL1913" s="51">
        <v>0.31592050122401499</v>
      </c>
      <c r="AM1913" s="52">
        <v>0.593958756898054</v>
      </c>
      <c r="AN1913" s="52">
        <v>9.0120741877930399E-2</v>
      </c>
      <c r="AO1913" s="53">
        <v>0</v>
      </c>
      <c r="AP1913" s="44" t="str">
        <f t="shared" si="256"/>
        <v>NAO-</v>
      </c>
    </row>
    <row r="1914" spans="1:42" x14ac:dyDescent="0.3">
      <c r="A1914" s="4">
        <v>36382</v>
      </c>
      <c r="B1914" s="5">
        <f t="shared" si="257"/>
        <v>1999</v>
      </c>
      <c r="C1914" s="6">
        <v>0</v>
      </c>
      <c r="D1914" s="7">
        <v>1</v>
      </c>
      <c r="E1914" s="7">
        <v>0</v>
      </c>
      <c r="F1914" s="8">
        <v>0</v>
      </c>
      <c r="G1914" s="44" t="str">
        <f t="shared" si="258"/>
        <v>NAO-</v>
      </c>
      <c r="H1914" s="51">
        <v>0.99882346813916201</v>
      </c>
      <c r="I1914" s="52">
        <v>1.36107952811219E-26</v>
      </c>
      <c r="J1914" s="52">
        <v>3.3103484758836399E-4</v>
      </c>
      <c r="K1914" s="53">
        <v>8.4549701324235303E-4</v>
      </c>
      <c r="L1914" s="7" t="str">
        <f t="shared" si="263"/>
        <v>AL</v>
      </c>
      <c r="M1914" s="51">
        <v>0.99782064779020996</v>
      </c>
      <c r="N1914" s="52">
        <v>6.8459473144561898E-4</v>
      </c>
      <c r="O1914" s="52">
        <v>2.56099376467471E-4</v>
      </c>
      <c r="P1914" s="53">
        <v>1.2386581018633499E-3</v>
      </c>
      <c r="Q1914" s="7" t="str">
        <f t="shared" si="259"/>
        <v>AL</v>
      </c>
      <c r="R1914" s="6">
        <v>1</v>
      </c>
      <c r="S1914" s="7">
        <v>0</v>
      </c>
      <c r="T1914" s="7">
        <v>0</v>
      </c>
      <c r="U1914" s="8">
        <v>0</v>
      </c>
      <c r="V1914" s="7" t="str">
        <f t="shared" si="260"/>
        <v>AL</v>
      </c>
      <c r="W1914" s="51">
        <v>0.700252993383081</v>
      </c>
      <c r="X1914" s="52">
        <v>0.26174408723918102</v>
      </c>
      <c r="Y1914" s="52">
        <v>1.312207316883E-3</v>
      </c>
      <c r="Z1914" s="53">
        <v>3.6690712060854599E-2</v>
      </c>
      <c r="AA1914" s="7" t="str">
        <f t="shared" si="261"/>
        <v>AL</v>
      </c>
      <c r="AB1914" s="51">
        <v>0.66515559799205004</v>
      </c>
      <c r="AC1914" s="52">
        <v>0.29111776599683697</v>
      </c>
      <c r="AD1914" s="52">
        <v>2.0004868745385198E-3</v>
      </c>
      <c r="AE1914" s="53">
        <v>4.1726149136573E-2</v>
      </c>
      <c r="AF1914" s="7" t="str">
        <f t="shared" si="262"/>
        <v>AL</v>
      </c>
      <c r="AG1914" s="51">
        <v>0.25684723018057398</v>
      </c>
      <c r="AH1914" s="52">
        <v>0.30013859028006201</v>
      </c>
      <c r="AI1914" s="52">
        <v>0.229533221609001</v>
      </c>
      <c r="AJ1914" s="53">
        <v>0.21348095793036001</v>
      </c>
      <c r="AK1914" s="44" t="str">
        <f t="shared" si="255"/>
        <v>NAO-</v>
      </c>
      <c r="AL1914" s="51">
        <v>0.27941558779181602</v>
      </c>
      <c r="AM1914" s="52">
        <v>0.52524307180367003</v>
      </c>
      <c r="AN1914" s="52">
        <v>0.19534134040451301</v>
      </c>
      <c r="AO1914" s="53">
        <v>0</v>
      </c>
      <c r="AP1914" s="44" t="str">
        <f t="shared" si="256"/>
        <v>NAO-</v>
      </c>
    </row>
    <row r="1915" spans="1:42" x14ac:dyDescent="0.3">
      <c r="A1915" s="4">
        <v>36383</v>
      </c>
      <c r="B1915" s="5">
        <f t="shared" si="257"/>
        <v>1999</v>
      </c>
      <c r="C1915" s="6">
        <v>0</v>
      </c>
      <c r="D1915" s="7">
        <v>0</v>
      </c>
      <c r="E1915" s="7">
        <v>1</v>
      </c>
      <c r="F1915" s="8">
        <v>0</v>
      </c>
      <c r="G1915" s="44" t="str">
        <f t="shared" si="258"/>
        <v>SB</v>
      </c>
      <c r="H1915" s="51">
        <v>0.990272897993562</v>
      </c>
      <c r="I1915" s="52">
        <v>3.4764613325993999E-28</v>
      </c>
      <c r="J1915" s="52">
        <v>2.99736097053316E-4</v>
      </c>
      <c r="K1915" s="53">
        <v>9.42736590939822E-3</v>
      </c>
      <c r="L1915" s="7" t="str">
        <f t="shared" si="263"/>
        <v>AL</v>
      </c>
      <c r="M1915" s="51">
        <v>0.95907178739889998</v>
      </c>
      <c r="N1915" s="52">
        <v>3.58210418666425E-3</v>
      </c>
      <c r="O1915" s="52">
        <v>1.6119285669715501E-3</v>
      </c>
      <c r="P1915" s="53">
        <v>3.5734179847459899E-2</v>
      </c>
      <c r="Q1915" s="7" t="str">
        <f t="shared" si="259"/>
        <v>AL</v>
      </c>
      <c r="R1915" s="6">
        <v>1</v>
      </c>
      <c r="S1915" s="7">
        <v>0</v>
      </c>
      <c r="T1915" s="7">
        <v>0</v>
      </c>
      <c r="U1915" s="8">
        <v>0</v>
      </c>
      <c r="V1915" s="7" t="str">
        <f t="shared" si="260"/>
        <v>AL</v>
      </c>
      <c r="W1915" s="51">
        <v>1.8764662090527101E-3</v>
      </c>
      <c r="X1915" s="52">
        <v>0.91231809542667497</v>
      </c>
      <c r="Y1915" s="52">
        <v>1.8783335268259701E-2</v>
      </c>
      <c r="Z1915" s="53">
        <v>6.7022103096011296E-2</v>
      </c>
      <c r="AA1915" s="7" t="str">
        <f t="shared" si="261"/>
        <v>NAO-</v>
      </c>
      <c r="AB1915" s="51">
        <v>4.67945269607294E-4</v>
      </c>
      <c r="AC1915" s="52">
        <v>0.90574684780529802</v>
      </c>
      <c r="AD1915" s="52">
        <v>2.3341155007274499E-2</v>
      </c>
      <c r="AE1915" s="53">
        <v>7.0444051917819703E-2</v>
      </c>
      <c r="AF1915" s="7" t="str">
        <f t="shared" si="262"/>
        <v>NAO-</v>
      </c>
      <c r="AG1915" s="51">
        <v>0.22891548934241801</v>
      </c>
      <c r="AH1915" s="52">
        <v>0.28370751937212002</v>
      </c>
      <c r="AI1915" s="52">
        <v>0.273152427275694</v>
      </c>
      <c r="AJ1915" s="53">
        <v>0.214224564009767</v>
      </c>
      <c r="AK1915" s="44" t="str">
        <f t="shared" si="255"/>
        <v>NAO-</v>
      </c>
      <c r="AL1915" s="51">
        <v>0.113167980331188</v>
      </c>
      <c r="AM1915" s="52">
        <v>0.49830067249981902</v>
      </c>
      <c r="AN1915" s="52">
        <v>0.38853134716899201</v>
      </c>
      <c r="AO1915" s="53">
        <v>0</v>
      </c>
      <c r="AP1915" s="44" t="str">
        <f t="shared" si="256"/>
        <v>NAO-</v>
      </c>
    </row>
    <row r="1916" spans="1:42" x14ac:dyDescent="0.3">
      <c r="A1916" s="4">
        <v>36384</v>
      </c>
      <c r="B1916" s="5">
        <f t="shared" si="257"/>
        <v>1999</v>
      </c>
      <c r="C1916" s="6">
        <v>0</v>
      </c>
      <c r="D1916" s="7">
        <v>0</v>
      </c>
      <c r="E1916" s="7">
        <v>1</v>
      </c>
      <c r="F1916" s="8">
        <v>0</v>
      </c>
      <c r="G1916" s="44" t="str">
        <f t="shared" si="258"/>
        <v>SB</v>
      </c>
      <c r="H1916" s="51">
        <v>0.51083918458950595</v>
      </c>
      <c r="I1916" s="52">
        <v>4.1865278636199701E-15</v>
      </c>
      <c r="J1916" s="52">
        <v>1.8715939137790699E-3</v>
      </c>
      <c r="K1916" s="53">
        <v>0.48728922149669601</v>
      </c>
      <c r="L1916" s="7" t="str">
        <f t="shared" si="263"/>
        <v>AL</v>
      </c>
      <c r="M1916" s="51">
        <v>0.12725965026095901</v>
      </c>
      <c r="N1916" s="52">
        <v>3.8663607337223599E-3</v>
      </c>
      <c r="O1916" s="52">
        <v>1.9901138955367701E-3</v>
      </c>
      <c r="P1916" s="53">
        <v>0.86688387510978604</v>
      </c>
      <c r="Q1916" s="7" t="str">
        <f t="shared" si="259"/>
        <v>Zonal</v>
      </c>
      <c r="R1916" s="6">
        <v>0</v>
      </c>
      <c r="S1916" s="7">
        <v>0</v>
      </c>
      <c r="T1916" s="7">
        <v>0</v>
      </c>
      <c r="U1916" s="8">
        <v>1</v>
      </c>
      <c r="V1916" s="7" t="str">
        <f t="shared" si="260"/>
        <v>Zonal</v>
      </c>
      <c r="W1916" s="51">
        <v>1.44366953654573E-3</v>
      </c>
      <c r="X1916" s="52">
        <v>2.5230391951146E-2</v>
      </c>
      <c r="Y1916" s="52">
        <v>1.6849347596213E-2</v>
      </c>
      <c r="Z1916" s="53">
        <v>0.95647659091609605</v>
      </c>
      <c r="AA1916" s="7" t="str">
        <f t="shared" si="261"/>
        <v>Zonal</v>
      </c>
      <c r="AB1916" s="51">
        <v>2.1877754995363601E-4</v>
      </c>
      <c r="AC1916" s="52">
        <v>3.1151053318494999E-2</v>
      </c>
      <c r="AD1916" s="52">
        <v>1.8591085822235402E-2</v>
      </c>
      <c r="AE1916" s="53">
        <v>0.95003908330931597</v>
      </c>
      <c r="AF1916" s="7" t="str">
        <f t="shared" si="262"/>
        <v>Zonal</v>
      </c>
      <c r="AG1916" s="51">
        <v>0.19332222855058201</v>
      </c>
      <c r="AH1916" s="52">
        <v>0.24060614661160901</v>
      </c>
      <c r="AI1916" s="52">
        <v>0.33103870707030297</v>
      </c>
      <c r="AJ1916" s="53">
        <v>0.23503291776750301</v>
      </c>
      <c r="AK1916" s="44" t="str">
        <f t="shared" si="255"/>
        <v>SB</v>
      </c>
      <c r="AL1916" s="51">
        <v>0</v>
      </c>
      <c r="AM1916" s="52">
        <v>0.31615135718137699</v>
      </c>
      <c r="AN1916" s="52">
        <v>0.41632212834801302</v>
      </c>
      <c r="AO1916" s="53">
        <v>0.26752651447060899</v>
      </c>
      <c r="AP1916" s="44" t="str">
        <f t="shared" si="256"/>
        <v>SB</v>
      </c>
    </row>
    <row r="1917" spans="1:42" x14ac:dyDescent="0.3">
      <c r="A1917" s="4">
        <v>36385</v>
      </c>
      <c r="B1917" s="5">
        <f t="shared" si="257"/>
        <v>1999</v>
      </c>
      <c r="C1917" s="6">
        <v>1</v>
      </c>
      <c r="D1917" s="7">
        <v>0</v>
      </c>
      <c r="E1917" s="7">
        <v>0</v>
      </c>
      <c r="F1917" s="8">
        <v>0</v>
      </c>
      <c r="G1917" s="44" t="str">
        <f t="shared" si="258"/>
        <v>AL</v>
      </c>
      <c r="H1917" s="51">
        <v>0.67630441257514495</v>
      </c>
      <c r="I1917" s="52">
        <v>5.55767259766865E-13</v>
      </c>
      <c r="J1917" s="52">
        <v>1.9248935419885599E-4</v>
      </c>
      <c r="K1917" s="53">
        <v>0.32350309807010402</v>
      </c>
      <c r="L1917" s="7" t="str">
        <f t="shared" si="263"/>
        <v>AL</v>
      </c>
      <c r="M1917" s="51">
        <v>0.25846195193434301</v>
      </c>
      <c r="N1917" s="52">
        <v>2.2794025335587099E-2</v>
      </c>
      <c r="O1917" s="52">
        <v>1.0125471148483601E-5</v>
      </c>
      <c r="P1917" s="53">
        <v>0.71873389725891401</v>
      </c>
      <c r="Q1917" s="7" t="str">
        <f t="shared" si="259"/>
        <v>Zonal</v>
      </c>
      <c r="R1917" s="6">
        <v>1</v>
      </c>
      <c r="S1917" s="7">
        <v>0</v>
      </c>
      <c r="T1917" s="7">
        <v>0</v>
      </c>
      <c r="U1917" s="8">
        <v>0</v>
      </c>
      <c r="V1917" s="7" t="str">
        <f t="shared" si="260"/>
        <v>AL</v>
      </c>
      <c r="W1917" s="51">
        <v>0.91943601020004095</v>
      </c>
      <c r="X1917" s="52">
        <v>2.60108953434257E-2</v>
      </c>
      <c r="Y1917" s="52">
        <v>6.3829304502654603E-4</v>
      </c>
      <c r="Z1917" s="53">
        <v>5.3914801411505099E-2</v>
      </c>
      <c r="AA1917" s="7" t="str">
        <f t="shared" si="261"/>
        <v>AL</v>
      </c>
      <c r="AB1917" s="51">
        <v>0.91971065753467995</v>
      </c>
      <c r="AC1917" s="52">
        <v>2.7204344624505199E-2</v>
      </c>
      <c r="AD1917" s="52">
        <v>6.6856090220680504E-4</v>
      </c>
      <c r="AE1917" s="53">
        <v>5.2416436938606099E-2</v>
      </c>
      <c r="AF1917" s="7" t="str">
        <f t="shared" si="262"/>
        <v>AL</v>
      </c>
      <c r="AG1917" s="51">
        <v>0.24437654550445001</v>
      </c>
      <c r="AH1917" s="52">
        <v>0.26728999686702798</v>
      </c>
      <c r="AI1917" s="52">
        <v>0.22804406644789499</v>
      </c>
      <c r="AJ1917" s="53">
        <v>0.260289391180625</v>
      </c>
      <c r="AK1917" s="44" t="str">
        <f t="shared" ref="AK1917:AK1980" si="264">INDEX($AG$3:$AJ$3, MATCH(MAX($AG1917:$AJ1917),$AG1917:$AJ1917,0))</f>
        <v>NAO-</v>
      </c>
      <c r="AL1917" s="51">
        <v>0.22719625484602399</v>
      </c>
      <c r="AM1917" s="52">
        <v>0.43113159242191401</v>
      </c>
      <c r="AN1917" s="52">
        <v>0</v>
      </c>
      <c r="AO1917" s="53">
        <v>0.34167215273205997</v>
      </c>
      <c r="AP1917" s="44" t="str">
        <f t="shared" ref="AP1917:AP1980" si="265">INDEX($AL$3:$AO$3, MATCH(MAX($AL1917:$AO1917),$AL1917:$AO1917,0))</f>
        <v>NAO-</v>
      </c>
    </row>
    <row r="1918" spans="1:42" x14ac:dyDescent="0.3">
      <c r="A1918" s="4">
        <v>36386</v>
      </c>
      <c r="B1918" s="5">
        <f t="shared" si="257"/>
        <v>1999</v>
      </c>
      <c r="C1918" s="6">
        <v>1</v>
      </c>
      <c r="D1918" s="7">
        <v>0</v>
      </c>
      <c r="E1918" s="7">
        <v>0</v>
      </c>
      <c r="F1918" s="8">
        <v>0</v>
      </c>
      <c r="G1918" s="44" t="str">
        <f t="shared" si="258"/>
        <v>AL</v>
      </c>
      <c r="H1918" s="51">
        <v>0.96909201955242097</v>
      </c>
      <c r="I1918" s="52">
        <v>3.37683027782472E-15</v>
      </c>
      <c r="J1918" s="52">
        <v>1.61251380932889E-3</v>
      </c>
      <c r="K1918" s="53">
        <v>2.9295466638246399E-2</v>
      </c>
      <c r="L1918" s="7" t="str">
        <f t="shared" si="263"/>
        <v>AL</v>
      </c>
      <c r="M1918" s="51">
        <v>0.75751338687966197</v>
      </c>
      <c r="N1918" s="52">
        <v>0.11523050667611499</v>
      </c>
      <c r="O1918" s="52">
        <v>9.3365115162986594E-5</v>
      </c>
      <c r="P1918" s="53">
        <v>0.127162741329061</v>
      </c>
      <c r="Q1918" s="7" t="str">
        <f t="shared" si="259"/>
        <v>AL</v>
      </c>
      <c r="R1918" s="6">
        <v>1</v>
      </c>
      <c r="S1918" s="7">
        <v>0</v>
      </c>
      <c r="T1918" s="7">
        <v>0</v>
      </c>
      <c r="U1918" s="8">
        <v>0</v>
      </c>
      <c r="V1918" s="7" t="str">
        <f t="shared" si="260"/>
        <v>AL</v>
      </c>
      <c r="W1918" s="51">
        <v>0.65725598999539103</v>
      </c>
      <c r="X1918" s="52">
        <v>0.28834768595304999</v>
      </c>
      <c r="Y1918" s="52">
        <v>2.4127057131941498E-3</v>
      </c>
      <c r="Z1918" s="53">
        <v>5.19836183383659E-2</v>
      </c>
      <c r="AA1918" s="7" t="str">
        <f t="shared" si="261"/>
        <v>AL</v>
      </c>
      <c r="AB1918" s="51">
        <v>0.64540809740987204</v>
      </c>
      <c r="AC1918" s="52">
        <v>0.29560744790233601</v>
      </c>
      <c r="AD1918" s="52">
        <v>3.1215218229936701E-3</v>
      </c>
      <c r="AE1918" s="53">
        <v>5.5862932864797002E-2</v>
      </c>
      <c r="AF1918" s="7" t="str">
        <f t="shared" si="262"/>
        <v>AL</v>
      </c>
      <c r="AG1918" s="51">
        <v>0.26067966643644003</v>
      </c>
      <c r="AH1918" s="52">
        <v>0.29475854138386898</v>
      </c>
      <c r="AI1918" s="52">
        <v>0.20530941513128301</v>
      </c>
      <c r="AJ1918" s="53">
        <v>0.23925237704840699</v>
      </c>
      <c r="AK1918" s="44" t="str">
        <f t="shared" si="264"/>
        <v>NAO-</v>
      </c>
      <c r="AL1918" s="51">
        <v>0.30968107190035798</v>
      </c>
      <c r="AM1918" s="52">
        <v>0.45796376674844302</v>
      </c>
      <c r="AN1918" s="52">
        <v>0</v>
      </c>
      <c r="AO1918" s="53">
        <v>0.23235516135119799</v>
      </c>
      <c r="AP1918" s="44" t="str">
        <f t="shared" si="265"/>
        <v>NAO-</v>
      </c>
    </row>
    <row r="1919" spans="1:42" x14ac:dyDescent="0.3">
      <c r="A1919" s="4">
        <v>36387</v>
      </c>
      <c r="B1919" s="5">
        <f t="shared" si="257"/>
        <v>1999</v>
      </c>
      <c r="C1919" s="6">
        <v>1</v>
      </c>
      <c r="D1919" s="7">
        <v>0</v>
      </c>
      <c r="E1919" s="7">
        <v>0</v>
      </c>
      <c r="F1919" s="8">
        <v>0</v>
      </c>
      <c r="G1919" s="44" t="str">
        <f t="shared" si="258"/>
        <v>AL</v>
      </c>
      <c r="H1919" s="51">
        <v>0.81272202057941101</v>
      </c>
      <c r="I1919" s="52">
        <v>1.94404455522426E-24</v>
      </c>
      <c r="J1919" s="52">
        <v>8.1171115839196395E-2</v>
      </c>
      <c r="K1919" s="53">
        <v>0.10610686358138099</v>
      </c>
      <c r="L1919" s="7" t="str">
        <f t="shared" si="263"/>
        <v>AL</v>
      </c>
      <c r="M1919" s="51">
        <v>0.46037718676271899</v>
      </c>
      <c r="N1919" s="52">
        <v>3.8394186158704998E-3</v>
      </c>
      <c r="O1919" s="52">
        <v>6.6896060748853903E-2</v>
      </c>
      <c r="P1919" s="53">
        <v>0.46888733387254899</v>
      </c>
      <c r="Q1919" s="7" t="str">
        <f t="shared" si="259"/>
        <v>Zonal</v>
      </c>
      <c r="R1919" s="6">
        <v>1</v>
      </c>
      <c r="S1919" s="7">
        <v>0</v>
      </c>
      <c r="T1919" s="7">
        <v>0</v>
      </c>
      <c r="U1919" s="8">
        <v>0</v>
      </c>
      <c r="V1919" s="7" t="str">
        <f t="shared" si="260"/>
        <v>AL</v>
      </c>
      <c r="W1919" s="51">
        <v>0.289321554722834</v>
      </c>
      <c r="X1919" s="52">
        <v>0.56864731753679398</v>
      </c>
      <c r="Y1919" s="52">
        <v>8.0779701598918102E-3</v>
      </c>
      <c r="Z1919" s="53">
        <v>0.13395315758047899</v>
      </c>
      <c r="AA1919" s="7" t="str">
        <f t="shared" si="261"/>
        <v>NAO-</v>
      </c>
      <c r="AB1919" s="51">
        <v>0.27151097075483299</v>
      </c>
      <c r="AC1919" s="52">
        <v>0.57624272070763705</v>
      </c>
      <c r="AD1919" s="52">
        <v>1.0793192883446601E-2</v>
      </c>
      <c r="AE1919" s="53">
        <v>0.141453115654084</v>
      </c>
      <c r="AF1919" s="7" t="str">
        <f t="shared" si="262"/>
        <v>NAO-</v>
      </c>
      <c r="AG1919" s="51">
        <v>0.246850325954064</v>
      </c>
      <c r="AH1919" s="52">
        <v>0.28041455308087299</v>
      </c>
      <c r="AI1919" s="52">
        <v>0.21637108831166099</v>
      </c>
      <c r="AJ1919" s="53">
        <v>0.25636403265340002</v>
      </c>
      <c r="AK1919" s="44" t="str">
        <f t="shared" si="264"/>
        <v>NAO-</v>
      </c>
      <c r="AL1919" s="51">
        <v>0.239602523307095</v>
      </c>
      <c r="AM1919" s="52">
        <v>0.44559816892759402</v>
      </c>
      <c r="AN1919" s="52">
        <v>0</v>
      </c>
      <c r="AO1919" s="53">
        <v>0.31479930776531001</v>
      </c>
      <c r="AP1919" s="44" t="str">
        <f t="shared" si="265"/>
        <v>NAO-</v>
      </c>
    </row>
    <row r="1920" spans="1:42" x14ac:dyDescent="0.3">
      <c r="A1920" s="4">
        <v>36388</v>
      </c>
      <c r="B1920" s="5">
        <f t="shared" si="257"/>
        <v>1999</v>
      </c>
      <c r="C1920" s="6">
        <v>1</v>
      </c>
      <c r="D1920" s="7">
        <v>0</v>
      </c>
      <c r="E1920" s="7">
        <v>0</v>
      </c>
      <c r="F1920" s="8">
        <v>0</v>
      </c>
      <c r="G1920" s="44" t="str">
        <f t="shared" si="258"/>
        <v>AL</v>
      </c>
      <c r="H1920" s="51">
        <v>0.76713292377185704</v>
      </c>
      <c r="I1920" s="52">
        <v>1.40776753632314E-17</v>
      </c>
      <c r="J1920" s="52">
        <v>3.3201592419907597E-2</v>
      </c>
      <c r="K1920" s="53">
        <v>0.19966548380823901</v>
      </c>
      <c r="L1920" s="7" t="str">
        <f t="shared" si="263"/>
        <v>AL</v>
      </c>
      <c r="M1920" s="51">
        <v>0.31919828538477901</v>
      </c>
      <c r="N1920" s="52">
        <v>0.248943955076846</v>
      </c>
      <c r="O1920" s="52">
        <v>7.4828380837002595E-4</v>
      </c>
      <c r="P1920" s="53">
        <v>0.43110947573001202</v>
      </c>
      <c r="Q1920" s="7" t="str">
        <f t="shared" si="259"/>
        <v>Zonal</v>
      </c>
      <c r="R1920" s="6">
        <v>1</v>
      </c>
      <c r="S1920" s="7">
        <v>0</v>
      </c>
      <c r="T1920" s="7">
        <v>0</v>
      </c>
      <c r="U1920" s="8">
        <v>0</v>
      </c>
      <c r="V1920" s="7" t="str">
        <f t="shared" si="260"/>
        <v>AL</v>
      </c>
      <c r="W1920" s="51">
        <v>0.85827254729990998</v>
      </c>
      <c r="X1920" s="52">
        <v>9.3779320132194505E-2</v>
      </c>
      <c r="Y1920" s="52">
        <v>1.1472040233886599E-3</v>
      </c>
      <c r="Z1920" s="53">
        <v>4.6800928544506099E-2</v>
      </c>
      <c r="AA1920" s="7" t="str">
        <f t="shared" si="261"/>
        <v>AL</v>
      </c>
      <c r="AB1920" s="51">
        <v>0.85948071572891505</v>
      </c>
      <c r="AC1920" s="52">
        <v>8.8116975709029904E-2</v>
      </c>
      <c r="AD1920" s="52">
        <v>1.7273647301393599E-3</v>
      </c>
      <c r="AE1920" s="53">
        <v>5.0674943831915502E-2</v>
      </c>
      <c r="AF1920" s="7" t="str">
        <f t="shared" si="262"/>
        <v>AL</v>
      </c>
      <c r="AG1920" s="51">
        <v>0.26612301207344602</v>
      </c>
      <c r="AH1920" s="52">
        <v>0.25452895935389802</v>
      </c>
      <c r="AI1920" s="52">
        <v>0.20956047499574801</v>
      </c>
      <c r="AJ1920" s="53">
        <v>0.26978755357690498</v>
      </c>
      <c r="AK1920" s="44" t="str">
        <f t="shared" si="264"/>
        <v>Zonal</v>
      </c>
      <c r="AL1920" s="51">
        <v>0.32382420971472597</v>
      </c>
      <c r="AM1920" s="52">
        <v>0.324323098553222</v>
      </c>
      <c r="AN1920" s="52">
        <v>0</v>
      </c>
      <c r="AO1920" s="53">
        <v>0.35185269173205103</v>
      </c>
      <c r="AP1920" s="44" t="str">
        <f t="shared" si="265"/>
        <v>Zonal</v>
      </c>
    </row>
    <row r="1921" spans="1:42" x14ac:dyDescent="0.3">
      <c r="A1921" s="4">
        <v>36389</v>
      </c>
      <c r="B1921" s="5">
        <f t="shared" si="257"/>
        <v>1999</v>
      </c>
      <c r="C1921" s="6">
        <v>1</v>
      </c>
      <c r="D1921" s="7">
        <v>0</v>
      </c>
      <c r="E1921" s="7">
        <v>0</v>
      </c>
      <c r="F1921" s="8">
        <v>0</v>
      </c>
      <c r="G1921" s="44" t="str">
        <f t="shared" si="258"/>
        <v>AL</v>
      </c>
      <c r="H1921" s="51">
        <v>0.56677678655424402</v>
      </c>
      <c r="I1921" s="52">
        <v>2.7601254580042E-24</v>
      </c>
      <c r="J1921" s="52">
        <v>5.6369710256245702E-2</v>
      </c>
      <c r="K1921" s="53">
        <v>0.37685350318952099</v>
      </c>
      <c r="L1921" s="7" t="str">
        <f t="shared" si="263"/>
        <v>AL</v>
      </c>
      <c r="M1921" s="51">
        <v>1.37224963199142E-3</v>
      </c>
      <c r="N1921" s="52">
        <v>0.30661069377880101</v>
      </c>
      <c r="O1921" s="52">
        <v>3.0625144654690802E-4</v>
      </c>
      <c r="P1921" s="53">
        <v>0.69171080514266103</v>
      </c>
      <c r="Q1921" s="7" t="str">
        <f t="shared" si="259"/>
        <v>Zonal</v>
      </c>
      <c r="R1921" s="6">
        <v>1</v>
      </c>
      <c r="S1921" s="7">
        <v>0</v>
      </c>
      <c r="T1921" s="7">
        <v>0</v>
      </c>
      <c r="U1921" s="8">
        <v>0</v>
      </c>
      <c r="V1921" s="7" t="str">
        <f t="shared" si="260"/>
        <v>AL</v>
      </c>
      <c r="W1921" s="51">
        <v>0.730616020449114</v>
      </c>
      <c r="X1921" s="52">
        <v>0.24203036563869401</v>
      </c>
      <c r="Y1921" s="52">
        <v>1.8249593535834599E-3</v>
      </c>
      <c r="Z1921" s="53">
        <v>2.5528654558606801E-2</v>
      </c>
      <c r="AA1921" s="7" t="str">
        <f t="shared" si="261"/>
        <v>AL</v>
      </c>
      <c r="AB1921" s="51">
        <v>0.71159688474386196</v>
      </c>
      <c r="AC1921" s="52">
        <v>0.25720223116809898</v>
      </c>
      <c r="AD1921" s="52">
        <v>2.9770430861831999E-3</v>
      </c>
      <c r="AE1921" s="53">
        <v>2.8223841001857299E-2</v>
      </c>
      <c r="AF1921" s="7" t="str">
        <f t="shared" si="262"/>
        <v>AL</v>
      </c>
      <c r="AG1921" s="51">
        <v>0.28089187036808999</v>
      </c>
      <c r="AH1921" s="52">
        <v>0.27955827670190098</v>
      </c>
      <c r="AI1921" s="52">
        <v>0.20156501045203101</v>
      </c>
      <c r="AJ1921" s="53">
        <v>0.23798484247797599</v>
      </c>
      <c r="AK1921" s="44" t="str">
        <f t="shared" si="264"/>
        <v>AL</v>
      </c>
      <c r="AL1921" s="51">
        <v>0.36517694641051501</v>
      </c>
      <c r="AM1921" s="52">
        <v>0.42705763397370999</v>
      </c>
      <c r="AN1921" s="52">
        <v>0</v>
      </c>
      <c r="AO1921" s="53">
        <v>0.20776541961577299</v>
      </c>
      <c r="AP1921" s="44" t="str">
        <f t="shared" si="265"/>
        <v>NAO-</v>
      </c>
    </row>
    <row r="1922" spans="1:42" x14ac:dyDescent="0.3">
      <c r="A1922" s="4">
        <v>36390</v>
      </c>
      <c r="B1922" s="5">
        <f t="shared" si="257"/>
        <v>1999</v>
      </c>
      <c r="C1922" s="6">
        <v>1</v>
      </c>
      <c r="D1922" s="7">
        <v>0</v>
      </c>
      <c r="E1922" s="7">
        <v>0</v>
      </c>
      <c r="F1922" s="8">
        <v>0</v>
      </c>
      <c r="G1922" s="44" t="str">
        <f t="shared" si="258"/>
        <v>AL</v>
      </c>
      <c r="H1922" s="51">
        <v>0.33928271472828703</v>
      </c>
      <c r="I1922" s="52">
        <v>2.64206816312084E-19</v>
      </c>
      <c r="J1922" s="52">
        <v>0.59072727721079699</v>
      </c>
      <c r="K1922" s="53">
        <v>6.9990008060925896E-2</v>
      </c>
      <c r="L1922" s="7" t="str">
        <f t="shared" si="263"/>
        <v>SB</v>
      </c>
      <c r="M1922" s="51">
        <v>2.5203958821676401E-3</v>
      </c>
      <c r="N1922" s="52">
        <v>2.5005387705843901E-2</v>
      </c>
      <c r="O1922" s="52">
        <v>0.94239272895593895</v>
      </c>
      <c r="P1922" s="53">
        <v>3.0081487456047998E-2</v>
      </c>
      <c r="Q1922" s="7" t="str">
        <f t="shared" si="259"/>
        <v>SB</v>
      </c>
      <c r="R1922" s="6">
        <v>1</v>
      </c>
      <c r="S1922" s="7">
        <v>0</v>
      </c>
      <c r="T1922" s="7">
        <v>0</v>
      </c>
      <c r="U1922" s="8">
        <v>0</v>
      </c>
      <c r="V1922" s="7" t="str">
        <f t="shared" si="260"/>
        <v>AL</v>
      </c>
      <c r="W1922" s="51">
        <v>7.7275617339040106E-2</v>
      </c>
      <c r="X1922" s="52">
        <v>0.86048289388432597</v>
      </c>
      <c r="Y1922" s="52">
        <v>1.29615096725509E-2</v>
      </c>
      <c r="Z1922" s="53">
        <v>4.9279979104084701E-2</v>
      </c>
      <c r="AA1922" s="7" t="str">
        <f t="shared" si="261"/>
        <v>NAO-</v>
      </c>
      <c r="AB1922" s="51">
        <v>3.6279365699672501E-2</v>
      </c>
      <c r="AC1922" s="52">
        <v>0.89554562021261797</v>
      </c>
      <c r="AD1922" s="52">
        <v>1.72254001475842E-2</v>
      </c>
      <c r="AE1922" s="53">
        <v>5.0949613940124802E-2</v>
      </c>
      <c r="AF1922" s="7" t="str">
        <f t="shared" si="262"/>
        <v>NAO-</v>
      </c>
      <c r="AG1922" s="51">
        <v>0.25162825913433901</v>
      </c>
      <c r="AH1922" s="52">
        <v>0.32320033366437201</v>
      </c>
      <c r="AI1922" s="52">
        <v>0.20718553031574199</v>
      </c>
      <c r="AJ1922" s="53">
        <v>0.21798587688554499</v>
      </c>
      <c r="AK1922" s="44" t="str">
        <f t="shared" si="264"/>
        <v>NAO-</v>
      </c>
      <c r="AL1922" s="51">
        <v>0.25478194338179</v>
      </c>
      <c r="AM1922" s="52">
        <v>0.71906517354107202</v>
      </c>
      <c r="AN1922" s="52">
        <v>0</v>
      </c>
      <c r="AO1922" s="53">
        <v>2.6152883077137E-2</v>
      </c>
      <c r="AP1922" s="44" t="str">
        <f t="shared" si="265"/>
        <v>NAO-</v>
      </c>
    </row>
    <row r="1923" spans="1:42" x14ac:dyDescent="0.3">
      <c r="A1923" s="4">
        <v>36391</v>
      </c>
      <c r="B1923" s="5">
        <f t="shared" si="257"/>
        <v>1999</v>
      </c>
      <c r="C1923" s="6">
        <v>0</v>
      </c>
      <c r="D1923" s="7">
        <v>1</v>
      </c>
      <c r="E1923" s="7">
        <v>0</v>
      </c>
      <c r="F1923" s="8">
        <v>0</v>
      </c>
      <c r="G1923" s="44" t="str">
        <f t="shared" si="258"/>
        <v>NAO-</v>
      </c>
      <c r="H1923" s="51">
        <v>0.13323830146135701</v>
      </c>
      <c r="I1923" s="52">
        <v>1.01869208011627E-12</v>
      </c>
      <c r="J1923" s="52">
        <v>0.67349351727401696</v>
      </c>
      <c r="K1923" s="53">
        <v>0.193268181263619</v>
      </c>
      <c r="L1923" s="7" t="str">
        <f t="shared" si="263"/>
        <v>SB</v>
      </c>
      <c r="M1923" s="51">
        <v>7.4375543117525904E-4</v>
      </c>
      <c r="N1923" s="52">
        <v>0.43910794640821499</v>
      </c>
      <c r="O1923" s="52">
        <v>0.48981186728869502</v>
      </c>
      <c r="P1923" s="53">
        <v>7.0336430871918099E-2</v>
      </c>
      <c r="Q1923" s="7" t="str">
        <f t="shared" si="259"/>
        <v>SB</v>
      </c>
      <c r="R1923" s="6">
        <v>0</v>
      </c>
      <c r="S1923" s="7">
        <v>0</v>
      </c>
      <c r="T1923" s="7">
        <v>0</v>
      </c>
      <c r="U1923" s="8">
        <v>1</v>
      </c>
      <c r="V1923" s="7" t="str">
        <f t="shared" si="260"/>
        <v>Zonal</v>
      </c>
      <c r="W1923" s="51">
        <v>5.4482777609676999E-3</v>
      </c>
      <c r="X1923" s="52">
        <v>0.33717761591874001</v>
      </c>
      <c r="Y1923" s="52">
        <v>3.35861437849004E-2</v>
      </c>
      <c r="Z1923" s="53">
        <v>0.62378796253539004</v>
      </c>
      <c r="AA1923" s="7" t="str">
        <f t="shared" si="261"/>
        <v>Zonal</v>
      </c>
      <c r="AB1923" s="51">
        <v>1.7465315560207899E-3</v>
      </c>
      <c r="AC1923" s="52">
        <v>0.39635559388075198</v>
      </c>
      <c r="AD1923" s="52">
        <v>4.6528231102891497E-2</v>
      </c>
      <c r="AE1923" s="53">
        <v>0.55536964346033302</v>
      </c>
      <c r="AF1923" s="7" t="str">
        <f t="shared" si="262"/>
        <v>Zonal</v>
      </c>
      <c r="AG1923" s="51">
        <v>0.198080388006174</v>
      </c>
      <c r="AH1923" s="52">
        <v>0.39266037168500401</v>
      </c>
      <c r="AI1923" s="52">
        <v>0.21953284416934299</v>
      </c>
      <c r="AJ1923" s="53">
        <v>0.18972639613947601</v>
      </c>
      <c r="AK1923" s="44" t="str">
        <f t="shared" si="264"/>
        <v>NAO-</v>
      </c>
      <c r="AL1923" s="51">
        <v>3.1430404105195597E-2</v>
      </c>
      <c r="AM1923" s="52">
        <v>0.74143681847338005</v>
      </c>
      <c r="AN1923" s="52">
        <v>0.22713277742142299</v>
      </c>
      <c r="AO1923" s="53">
        <v>0</v>
      </c>
      <c r="AP1923" s="44" t="str">
        <f t="shared" si="265"/>
        <v>NAO-</v>
      </c>
    </row>
    <row r="1924" spans="1:42" x14ac:dyDescent="0.3">
      <c r="A1924" s="4">
        <v>36392</v>
      </c>
      <c r="B1924" s="5">
        <f t="shared" si="257"/>
        <v>1999</v>
      </c>
      <c r="C1924" s="6">
        <v>0</v>
      </c>
      <c r="D1924" s="7">
        <v>0</v>
      </c>
      <c r="E1924" s="7">
        <v>1</v>
      </c>
      <c r="F1924" s="8">
        <v>0</v>
      </c>
      <c r="G1924" s="44" t="str">
        <f t="shared" si="258"/>
        <v>SB</v>
      </c>
      <c r="H1924" s="51">
        <v>1.4447892256675099E-4</v>
      </c>
      <c r="I1924" s="52">
        <v>2.7358010259806102E-21</v>
      </c>
      <c r="J1924" s="52">
        <v>0.13675127910170201</v>
      </c>
      <c r="K1924" s="53">
        <v>0.863104241975718</v>
      </c>
      <c r="L1924" s="7" t="str">
        <f t="shared" si="263"/>
        <v>Zonal</v>
      </c>
      <c r="M1924" s="51">
        <v>3.2966734876952601E-9</v>
      </c>
      <c r="N1924" s="52">
        <v>2.1806461085711599E-3</v>
      </c>
      <c r="O1924" s="52">
        <v>0.31232190000537102</v>
      </c>
      <c r="P1924" s="53">
        <v>0.68549745058939704</v>
      </c>
      <c r="Q1924" s="7" t="str">
        <f t="shared" si="259"/>
        <v>Zonal</v>
      </c>
      <c r="R1924" s="6">
        <v>0</v>
      </c>
      <c r="S1924" s="7">
        <v>0</v>
      </c>
      <c r="T1924" s="7">
        <v>0</v>
      </c>
      <c r="U1924" s="8">
        <v>1</v>
      </c>
      <c r="V1924" s="7" t="str">
        <f t="shared" si="260"/>
        <v>Zonal</v>
      </c>
      <c r="W1924" s="51">
        <v>5.8298205210470303E-8</v>
      </c>
      <c r="X1924" s="52">
        <v>2.58663138529183E-3</v>
      </c>
      <c r="Y1924" s="52">
        <v>0.113439035761863</v>
      </c>
      <c r="Z1924" s="53">
        <v>0.88397427455463895</v>
      </c>
      <c r="AA1924" s="7" t="str">
        <f t="shared" si="261"/>
        <v>Zonal</v>
      </c>
      <c r="AB1924" s="51">
        <v>9.01864118244923E-10</v>
      </c>
      <c r="AC1924" s="52">
        <v>4.8725700972116299E-3</v>
      </c>
      <c r="AD1924" s="52">
        <v>0.178051377365435</v>
      </c>
      <c r="AE1924" s="53">
        <v>0.81707605163548902</v>
      </c>
      <c r="AF1924" s="7" t="str">
        <f t="shared" si="262"/>
        <v>Zonal</v>
      </c>
      <c r="AG1924" s="51">
        <v>0.19430356111167099</v>
      </c>
      <c r="AH1924" s="52">
        <v>0.28526148146781599</v>
      </c>
      <c r="AI1924" s="52">
        <v>0.300819456099161</v>
      </c>
      <c r="AJ1924" s="53">
        <v>0.21961550132135099</v>
      </c>
      <c r="AK1924" s="44" t="str">
        <f t="shared" si="264"/>
        <v>SB</v>
      </c>
      <c r="AL1924" s="51">
        <v>0</v>
      </c>
      <c r="AM1924" s="52">
        <v>0.406123809150429</v>
      </c>
      <c r="AN1924" s="52">
        <v>0.411298859136707</v>
      </c>
      <c r="AO1924" s="53">
        <v>0.182577331712863</v>
      </c>
      <c r="AP1924" s="44" t="str">
        <f t="shared" si="265"/>
        <v>SB</v>
      </c>
    </row>
    <row r="1925" spans="1:42" x14ac:dyDescent="0.3">
      <c r="A1925" s="4">
        <v>36393</v>
      </c>
      <c r="B1925" s="5">
        <f t="shared" ref="B1925:B1988" si="266">YEAR(A1925)</f>
        <v>1999</v>
      </c>
      <c r="C1925" s="6">
        <v>0</v>
      </c>
      <c r="D1925" s="7">
        <v>0</v>
      </c>
      <c r="E1925" s="7">
        <v>1</v>
      </c>
      <c r="F1925" s="8">
        <v>0</v>
      </c>
      <c r="G1925" s="44" t="str">
        <f t="shared" ref="G1925:G1988" si="267">INDEX($C$3:$F$3, MATCH(1,$C1925:$F1925,0))</f>
        <v>SB</v>
      </c>
      <c r="H1925" s="51">
        <v>1.02900857054112E-6</v>
      </c>
      <c r="I1925" s="52">
        <v>3.9442812799633802E-24</v>
      </c>
      <c r="J1925" s="52">
        <v>0.17366148822897101</v>
      </c>
      <c r="K1925" s="53">
        <v>0.826337482762452</v>
      </c>
      <c r="L1925" s="7" t="str">
        <f t="shared" si="263"/>
        <v>Zonal</v>
      </c>
      <c r="M1925" s="51">
        <v>1.0654490125413301E-13</v>
      </c>
      <c r="N1925" s="52">
        <v>2.17970573471145E-4</v>
      </c>
      <c r="O1925" s="52">
        <v>0.63355907687900903</v>
      </c>
      <c r="P1925" s="53">
        <v>0.36622295254741999</v>
      </c>
      <c r="Q1925" s="7" t="str">
        <f t="shared" ref="Q1925:Q1988" si="268">INDEX($M$3:$P$3, MATCH(MAX($M1925:$P1925),$M1925:$P1925,0))</f>
        <v>SB</v>
      </c>
      <c r="R1925" s="6">
        <v>0</v>
      </c>
      <c r="S1925" s="7">
        <v>0</v>
      </c>
      <c r="T1925" s="7">
        <v>0</v>
      </c>
      <c r="U1925" s="8">
        <v>1</v>
      </c>
      <c r="V1925" s="7" t="str">
        <f t="shared" ref="V1925:V1988" si="269">INDEX($R$3:$U$3, MATCH(MAX($R1925:$U1925),$R1925:$U1925,0))</f>
        <v>Zonal</v>
      </c>
      <c r="W1925" s="51">
        <v>1.1172764833347E-6</v>
      </c>
      <c r="X1925" s="52">
        <v>3.9961055147073703E-3</v>
      </c>
      <c r="Y1925" s="52">
        <v>8.3053664675427505E-2</v>
      </c>
      <c r="Z1925" s="53">
        <v>0.91294911253337996</v>
      </c>
      <c r="AA1925" s="7" t="str">
        <f t="shared" ref="AA1925:AA1988" si="270">INDEX($W$3:$Z$3, MATCH(MAX($W1925:$Z1925),$W1925:$Z1925,0))</f>
        <v>Zonal</v>
      </c>
      <c r="AB1925" s="51">
        <v>1.8499883121555299E-8</v>
      </c>
      <c r="AC1925" s="52">
        <v>7.3868472923086697E-3</v>
      </c>
      <c r="AD1925" s="52">
        <v>0.118199624053198</v>
      </c>
      <c r="AE1925" s="53">
        <v>0.87441351015461</v>
      </c>
      <c r="AF1925" s="7" t="str">
        <f t="shared" ref="AF1925:AF1988" si="271">INDEX($AB$3:$AE$3, MATCH(MAX($AB1925:$AE1925),$AB1925:$AE1925,0))</f>
        <v>Zonal</v>
      </c>
      <c r="AG1925" s="51">
        <v>0.21006119251028799</v>
      </c>
      <c r="AH1925" s="52">
        <v>0.25219202753981901</v>
      </c>
      <c r="AI1925" s="52">
        <v>0.30863520850453102</v>
      </c>
      <c r="AJ1925" s="53">
        <v>0.22911157144536001</v>
      </c>
      <c r="AK1925" s="44" t="str">
        <f t="shared" si="264"/>
        <v>SB</v>
      </c>
      <c r="AL1925" s="51">
        <v>0</v>
      </c>
      <c r="AM1925" s="52">
        <v>0.32391731362828502</v>
      </c>
      <c r="AN1925" s="52">
        <v>0.50406884295201504</v>
      </c>
      <c r="AO1925" s="53">
        <v>0.172013843419698</v>
      </c>
      <c r="AP1925" s="44" t="str">
        <f t="shared" si="265"/>
        <v>SB</v>
      </c>
    </row>
    <row r="1926" spans="1:42" x14ac:dyDescent="0.3">
      <c r="A1926" s="4">
        <v>36394</v>
      </c>
      <c r="B1926" s="5">
        <f t="shared" si="266"/>
        <v>1999</v>
      </c>
      <c r="C1926" s="6">
        <v>0</v>
      </c>
      <c r="D1926" s="7">
        <v>0</v>
      </c>
      <c r="E1926" s="7">
        <v>1</v>
      </c>
      <c r="F1926" s="8">
        <v>0</v>
      </c>
      <c r="G1926" s="44" t="str">
        <f t="shared" si="267"/>
        <v>SB</v>
      </c>
      <c r="H1926" s="51">
        <v>7.5631639793819094E-8</v>
      </c>
      <c r="I1926" s="52">
        <v>1.15743133494075E-35</v>
      </c>
      <c r="J1926" s="52">
        <v>0.562196110150601</v>
      </c>
      <c r="K1926" s="53">
        <v>0.43780381421776898</v>
      </c>
      <c r="L1926" s="7" t="str">
        <f t="shared" ref="L1926:L1989" si="272">INDEX($H$3:$K$3, MATCH(MAX($H1926:$K1926),$H1926:$K1926,0))</f>
        <v>SB</v>
      </c>
      <c r="M1926" s="51">
        <v>1.9755977005126101E-14</v>
      </c>
      <c r="N1926" s="52">
        <v>3.0683716795007202E-7</v>
      </c>
      <c r="O1926" s="52">
        <v>0.942650876899082</v>
      </c>
      <c r="P1926" s="53">
        <v>5.7348816263735697E-2</v>
      </c>
      <c r="Q1926" s="7" t="str">
        <f t="shared" si="268"/>
        <v>SB</v>
      </c>
      <c r="R1926" s="6">
        <v>1</v>
      </c>
      <c r="S1926" s="7">
        <v>0</v>
      </c>
      <c r="T1926" s="7">
        <v>0</v>
      </c>
      <c r="U1926" s="8">
        <v>0</v>
      </c>
      <c r="V1926" s="7" t="str">
        <f t="shared" si="269"/>
        <v>AL</v>
      </c>
      <c r="W1926" s="51">
        <v>0.24776408464795499</v>
      </c>
      <c r="X1926" s="52">
        <v>0.42803448520556803</v>
      </c>
      <c r="Y1926" s="52">
        <v>7.0525064335419298E-3</v>
      </c>
      <c r="Z1926" s="53">
        <v>0.31714892371293302</v>
      </c>
      <c r="AA1926" s="7" t="str">
        <f t="shared" si="270"/>
        <v>NAO-</v>
      </c>
      <c r="AB1926" s="51">
        <v>0.100458245870046</v>
      </c>
      <c r="AC1926" s="52">
        <v>0.50719343657309401</v>
      </c>
      <c r="AD1926" s="52">
        <v>1.0551645959739E-2</v>
      </c>
      <c r="AE1926" s="53">
        <v>0.38179667159712</v>
      </c>
      <c r="AF1926" s="7" t="str">
        <f t="shared" si="271"/>
        <v>NAO-</v>
      </c>
      <c r="AG1926" s="51">
        <v>0.233505972339031</v>
      </c>
      <c r="AH1926" s="52">
        <v>0.24201453441149701</v>
      </c>
      <c r="AI1926" s="52">
        <v>0.296984997785674</v>
      </c>
      <c r="AJ1926" s="53">
        <v>0.22749449546379599</v>
      </c>
      <c r="AK1926" s="44" t="str">
        <f t="shared" si="264"/>
        <v>SB</v>
      </c>
      <c r="AL1926" s="51">
        <v>0</v>
      </c>
      <c r="AM1926" s="52">
        <v>0.28776927934881702</v>
      </c>
      <c r="AN1926" s="52">
        <v>0.67630341730404797</v>
      </c>
      <c r="AO1926" s="53">
        <v>3.5927303347133503E-2</v>
      </c>
      <c r="AP1926" s="44" t="str">
        <f t="shared" si="265"/>
        <v>SB</v>
      </c>
    </row>
    <row r="1927" spans="1:42" x14ac:dyDescent="0.3">
      <c r="A1927" s="4">
        <v>36395</v>
      </c>
      <c r="B1927" s="5">
        <f t="shared" si="266"/>
        <v>1999</v>
      </c>
      <c r="C1927" s="6">
        <v>0</v>
      </c>
      <c r="D1927" s="7">
        <v>0</v>
      </c>
      <c r="E1927" s="7">
        <v>0</v>
      </c>
      <c r="F1927" s="8">
        <v>1</v>
      </c>
      <c r="G1927" s="44" t="str">
        <f t="shared" si="267"/>
        <v>Zonal</v>
      </c>
      <c r="H1927" s="51">
        <v>7.5328966328284605E-7</v>
      </c>
      <c r="I1927" s="52">
        <v>6.8417114730453904E-42</v>
      </c>
      <c r="J1927" s="52">
        <v>0.80846681537163501</v>
      </c>
      <c r="K1927" s="53">
        <v>0.19153243133869799</v>
      </c>
      <c r="L1927" s="7" t="str">
        <f t="shared" si="272"/>
        <v>SB</v>
      </c>
      <c r="M1927" s="51">
        <v>5.2403939681106798E-10</v>
      </c>
      <c r="N1927" s="52">
        <v>8.37360776589142E-8</v>
      </c>
      <c r="O1927" s="52">
        <v>0.83360383830948204</v>
      </c>
      <c r="P1927" s="53">
        <v>0.1663960774304</v>
      </c>
      <c r="Q1927" s="7" t="str">
        <f t="shared" si="268"/>
        <v>SB</v>
      </c>
      <c r="R1927" s="6">
        <v>1</v>
      </c>
      <c r="S1927" s="7">
        <v>0</v>
      </c>
      <c r="T1927" s="7">
        <v>0</v>
      </c>
      <c r="U1927" s="8">
        <v>0</v>
      </c>
      <c r="V1927" s="7" t="str">
        <f t="shared" si="269"/>
        <v>AL</v>
      </c>
      <c r="W1927" s="51">
        <v>0.109965214414584</v>
      </c>
      <c r="X1927" s="52">
        <v>0.37070360440584399</v>
      </c>
      <c r="Y1927" s="52">
        <v>8.8222815842814092E-3</v>
      </c>
      <c r="Z1927" s="53">
        <v>0.51050889959529</v>
      </c>
      <c r="AA1927" s="7" t="str">
        <f t="shared" si="270"/>
        <v>Zonal</v>
      </c>
      <c r="AB1927" s="51">
        <v>3.5071980188775803E-2</v>
      </c>
      <c r="AC1927" s="52">
        <v>0.36900645942001697</v>
      </c>
      <c r="AD1927" s="52">
        <v>1.16092692631547E-2</v>
      </c>
      <c r="AE1927" s="53">
        <v>0.58431229112805105</v>
      </c>
      <c r="AF1927" s="7" t="str">
        <f t="shared" si="271"/>
        <v>Zonal</v>
      </c>
      <c r="AG1927" s="51">
        <v>0.236750511531366</v>
      </c>
      <c r="AH1927" s="52">
        <v>0.24604937165517701</v>
      </c>
      <c r="AI1927" s="52">
        <v>0.289759521165812</v>
      </c>
      <c r="AJ1927" s="53">
        <v>0.22744059564764299</v>
      </c>
      <c r="AK1927" s="44" t="str">
        <f t="shared" si="264"/>
        <v>SB</v>
      </c>
      <c r="AL1927" s="51">
        <v>0</v>
      </c>
      <c r="AM1927" s="52">
        <v>0.31909701037217802</v>
      </c>
      <c r="AN1927" s="52">
        <v>0.672818791946308</v>
      </c>
      <c r="AO1927" s="53">
        <v>8.0841976815131094E-3</v>
      </c>
      <c r="AP1927" s="44" t="str">
        <f t="shared" si="265"/>
        <v>SB</v>
      </c>
    </row>
    <row r="1928" spans="1:42" x14ac:dyDescent="0.3">
      <c r="A1928" s="4">
        <v>36396</v>
      </c>
      <c r="B1928" s="5">
        <f t="shared" si="266"/>
        <v>1999</v>
      </c>
      <c r="C1928" s="6">
        <v>0</v>
      </c>
      <c r="D1928" s="7">
        <v>0</v>
      </c>
      <c r="E1928" s="7">
        <v>0</v>
      </c>
      <c r="F1928" s="8">
        <v>1</v>
      </c>
      <c r="G1928" s="44" t="str">
        <f t="shared" si="267"/>
        <v>Zonal</v>
      </c>
      <c r="H1928" s="51">
        <v>1.1627636547511E-4</v>
      </c>
      <c r="I1928" s="52">
        <v>6.8861376156518201E-26</v>
      </c>
      <c r="J1928" s="52">
        <v>1.7573367053017101E-2</v>
      </c>
      <c r="K1928" s="53">
        <v>0.982310356581516</v>
      </c>
      <c r="L1928" s="7" t="str">
        <f t="shared" si="272"/>
        <v>Zonal</v>
      </c>
      <c r="M1928" s="51">
        <v>2.7257243523417001E-6</v>
      </c>
      <c r="N1928" s="52">
        <v>4.5197461627748799E-8</v>
      </c>
      <c r="O1928" s="52">
        <v>9.8495358416216899E-2</v>
      </c>
      <c r="P1928" s="53">
        <v>0.90150187066197995</v>
      </c>
      <c r="Q1928" s="7" t="str">
        <f t="shared" si="268"/>
        <v>Zonal</v>
      </c>
      <c r="R1928" s="6">
        <v>0</v>
      </c>
      <c r="S1928" s="7">
        <v>0</v>
      </c>
      <c r="T1928" s="7">
        <v>1</v>
      </c>
      <c r="U1928" s="8">
        <v>0</v>
      </c>
      <c r="V1928" s="7" t="str">
        <f t="shared" si="269"/>
        <v>SB</v>
      </c>
      <c r="W1928" s="51">
        <v>3.9447432966343097E-3</v>
      </c>
      <c r="X1928" s="52">
        <v>8.3046313278792E-2</v>
      </c>
      <c r="Y1928" s="52">
        <v>1.2268943764067E-2</v>
      </c>
      <c r="Z1928" s="53">
        <v>0.900739999660507</v>
      </c>
      <c r="AA1928" s="7" t="str">
        <f t="shared" si="270"/>
        <v>Zonal</v>
      </c>
      <c r="AB1928" s="51">
        <v>1.20155247060506E-3</v>
      </c>
      <c r="AC1928" s="52">
        <v>5.1902431466476703E-2</v>
      </c>
      <c r="AD1928" s="52">
        <v>1.39870675793501E-2</v>
      </c>
      <c r="AE1928" s="53">
        <v>0.93290894848356698</v>
      </c>
      <c r="AF1928" s="7" t="str">
        <f t="shared" si="271"/>
        <v>Zonal</v>
      </c>
      <c r="AG1928" s="51">
        <v>0.242855051161144</v>
      </c>
      <c r="AH1928" s="52">
        <v>0.237301076414663</v>
      </c>
      <c r="AI1928" s="52">
        <v>0.29211436756506898</v>
      </c>
      <c r="AJ1928" s="53">
        <v>0.227729504859122</v>
      </c>
      <c r="AK1928" s="44" t="str">
        <f t="shared" si="264"/>
        <v>SB</v>
      </c>
      <c r="AL1928" s="51">
        <v>9.1065447632841398E-2</v>
      </c>
      <c r="AM1928" s="52">
        <v>0.23753055128089001</v>
      </c>
      <c r="AN1928" s="52">
        <v>0.67140400108626697</v>
      </c>
      <c r="AO1928" s="53">
        <v>0</v>
      </c>
      <c r="AP1928" s="44" t="str">
        <f t="shared" si="265"/>
        <v>SB</v>
      </c>
    </row>
    <row r="1929" spans="1:42" x14ac:dyDescent="0.3">
      <c r="A1929" s="4">
        <v>36397</v>
      </c>
      <c r="B1929" s="5">
        <f t="shared" si="266"/>
        <v>1999</v>
      </c>
      <c r="C1929" s="6">
        <v>0</v>
      </c>
      <c r="D1929" s="7">
        <v>0</v>
      </c>
      <c r="E1929" s="7">
        <v>0</v>
      </c>
      <c r="F1929" s="8">
        <v>1</v>
      </c>
      <c r="G1929" s="44" t="str">
        <f t="shared" si="267"/>
        <v>Zonal</v>
      </c>
      <c r="H1929" s="51">
        <v>0.18094393949365301</v>
      </c>
      <c r="I1929" s="52">
        <v>4.4862288292916499E-23</v>
      </c>
      <c r="J1929" s="52">
        <v>5.62727048140939E-3</v>
      </c>
      <c r="K1929" s="53">
        <v>0.81342879002493396</v>
      </c>
      <c r="L1929" s="7" t="str">
        <f t="shared" si="272"/>
        <v>Zonal</v>
      </c>
      <c r="M1929" s="51">
        <v>9.3384316994519698E-3</v>
      </c>
      <c r="N1929" s="52">
        <v>4.8376444584778005E-7</v>
      </c>
      <c r="O1929" s="52">
        <v>3.7621397755146901E-3</v>
      </c>
      <c r="P1929" s="53">
        <v>0.98689894476058104</v>
      </c>
      <c r="Q1929" s="7" t="str">
        <f t="shared" si="268"/>
        <v>Zonal</v>
      </c>
      <c r="R1929" s="6">
        <v>0</v>
      </c>
      <c r="S1929" s="7">
        <v>0</v>
      </c>
      <c r="T1929" s="7">
        <v>1</v>
      </c>
      <c r="U1929" s="8">
        <v>0</v>
      </c>
      <c r="V1929" s="7" t="str">
        <f t="shared" si="269"/>
        <v>SB</v>
      </c>
      <c r="W1929" s="51">
        <v>5.5146146828128401E-5</v>
      </c>
      <c r="X1929" s="52">
        <v>3.9287542274699702E-2</v>
      </c>
      <c r="Y1929" s="52">
        <v>1.8022535249427599E-2</v>
      </c>
      <c r="Z1929" s="53">
        <v>0.94263477632904402</v>
      </c>
      <c r="AA1929" s="7" t="str">
        <f t="shared" si="270"/>
        <v>Zonal</v>
      </c>
      <c r="AB1929" s="51">
        <v>4.6095090633236503E-5</v>
      </c>
      <c r="AC1929" s="52">
        <v>9.9795578357484097E-3</v>
      </c>
      <c r="AD1929" s="52">
        <v>2.00911669218342E-2</v>
      </c>
      <c r="AE1929" s="53">
        <v>0.96988318015178299</v>
      </c>
      <c r="AF1929" s="7" t="str">
        <f t="shared" si="271"/>
        <v>Zonal</v>
      </c>
      <c r="AG1929" s="51">
        <v>0.27518288980473998</v>
      </c>
      <c r="AH1929" s="52">
        <v>0.21350003664669501</v>
      </c>
      <c r="AI1929" s="52">
        <v>0.28222105081458698</v>
      </c>
      <c r="AJ1929" s="53">
        <v>0.229096022733978</v>
      </c>
      <c r="AK1929" s="44" t="str">
        <f t="shared" si="264"/>
        <v>SB</v>
      </c>
      <c r="AL1929" s="51">
        <v>0.40288735940909798</v>
      </c>
      <c r="AM1929" s="52">
        <v>0</v>
      </c>
      <c r="AN1929" s="52">
        <v>0.55161994292428995</v>
      </c>
      <c r="AO1929" s="53">
        <v>4.5492697666610703E-2</v>
      </c>
      <c r="AP1929" s="44" t="str">
        <f t="shared" si="265"/>
        <v>SB</v>
      </c>
    </row>
    <row r="1930" spans="1:42" x14ac:dyDescent="0.3">
      <c r="A1930" s="4">
        <v>36398</v>
      </c>
      <c r="B1930" s="5">
        <f t="shared" si="266"/>
        <v>1999</v>
      </c>
      <c r="C1930" s="6">
        <v>0</v>
      </c>
      <c r="D1930" s="7">
        <v>0</v>
      </c>
      <c r="E1930" s="7">
        <v>0</v>
      </c>
      <c r="F1930" s="8">
        <v>1</v>
      </c>
      <c r="G1930" s="44" t="str">
        <f t="shared" si="267"/>
        <v>Zonal</v>
      </c>
      <c r="H1930" s="51">
        <v>7.9418370045813605E-2</v>
      </c>
      <c r="I1930" s="52">
        <v>1.33959015734141E-43</v>
      </c>
      <c r="J1930" s="52">
        <v>5.45257871947639E-5</v>
      </c>
      <c r="K1930" s="53">
        <v>0.92052710416698602</v>
      </c>
      <c r="L1930" s="7" t="str">
        <f t="shared" si="272"/>
        <v>Zonal</v>
      </c>
      <c r="M1930" s="51">
        <v>8.8832953460747002E-2</v>
      </c>
      <c r="N1930" s="52">
        <v>1.2079251455444499E-12</v>
      </c>
      <c r="O1930" s="52">
        <v>5.5398954372546901E-4</v>
      </c>
      <c r="P1930" s="53">
        <v>0.91061305699431905</v>
      </c>
      <c r="Q1930" s="7" t="str">
        <f t="shared" si="268"/>
        <v>Zonal</v>
      </c>
      <c r="R1930" s="6">
        <v>1</v>
      </c>
      <c r="S1930" s="7">
        <v>0</v>
      </c>
      <c r="T1930" s="7">
        <v>0</v>
      </c>
      <c r="U1930" s="8">
        <v>0</v>
      </c>
      <c r="V1930" s="7" t="str">
        <f t="shared" si="269"/>
        <v>AL</v>
      </c>
      <c r="W1930" s="51">
        <v>4.64338771925056E-2</v>
      </c>
      <c r="X1930" s="52">
        <v>0.20067354671291199</v>
      </c>
      <c r="Y1930" s="52">
        <v>7.0936071309505404E-3</v>
      </c>
      <c r="Z1930" s="53">
        <v>0.74579896896362996</v>
      </c>
      <c r="AA1930" s="7" t="str">
        <f t="shared" si="270"/>
        <v>Zonal</v>
      </c>
      <c r="AB1930" s="51">
        <v>6.9067218864285795E-2</v>
      </c>
      <c r="AC1930" s="52">
        <v>9.0379571852939794E-2</v>
      </c>
      <c r="AD1930" s="52">
        <v>8.7040284912114196E-3</v>
      </c>
      <c r="AE1930" s="53">
        <v>0.831849180791562</v>
      </c>
      <c r="AF1930" s="7" t="str">
        <f t="shared" si="271"/>
        <v>Zonal</v>
      </c>
      <c r="AG1930" s="51">
        <v>0.32711478298195701</v>
      </c>
      <c r="AH1930" s="52">
        <v>0.188251519210831</v>
      </c>
      <c r="AI1930" s="52">
        <v>0.24451003980469499</v>
      </c>
      <c r="AJ1930" s="53">
        <v>0.24012365800251501</v>
      </c>
      <c r="AK1930" s="44" t="str">
        <f t="shared" si="264"/>
        <v>AL</v>
      </c>
      <c r="AL1930" s="51">
        <v>0.47642765135251097</v>
      </c>
      <c r="AM1930" s="52">
        <v>0</v>
      </c>
      <c r="AN1930" s="52">
        <v>0.290940317732932</v>
      </c>
      <c r="AO1930" s="53">
        <v>0.232632030914555</v>
      </c>
      <c r="AP1930" s="44" t="str">
        <f t="shared" si="265"/>
        <v>AL</v>
      </c>
    </row>
    <row r="1931" spans="1:42" x14ac:dyDescent="0.3">
      <c r="A1931" s="4">
        <v>36399</v>
      </c>
      <c r="B1931" s="5">
        <f t="shared" si="266"/>
        <v>1999</v>
      </c>
      <c r="C1931" s="6">
        <v>0</v>
      </c>
      <c r="D1931" s="7">
        <v>0</v>
      </c>
      <c r="E1931" s="7">
        <v>0</v>
      </c>
      <c r="F1931" s="8">
        <v>1</v>
      </c>
      <c r="G1931" s="44" t="str">
        <f t="shared" si="267"/>
        <v>Zonal</v>
      </c>
      <c r="H1931" s="51">
        <v>1.0044975568244999E-3</v>
      </c>
      <c r="I1931" s="52">
        <v>1.05959068236491E-54</v>
      </c>
      <c r="J1931" s="52">
        <v>1.9187929133990401E-3</v>
      </c>
      <c r="K1931" s="53">
        <v>0.997076709529788</v>
      </c>
      <c r="L1931" s="7" t="str">
        <f t="shared" si="272"/>
        <v>Zonal</v>
      </c>
      <c r="M1931" s="51">
        <v>2.2161131087575598E-3</v>
      </c>
      <c r="N1931" s="52">
        <v>3.5349463471154199E-11</v>
      </c>
      <c r="O1931" s="52">
        <v>2.3618765355486401E-2</v>
      </c>
      <c r="P1931" s="53">
        <v>0.97416512150040402</v>
      </c>
      <c r="Q1931" s="7" t="str">
        <f t="shared" si="268"/>
        <v>Zonal</v>
      </c>
      <c r="R1931" s="6">
        <v>1</v>
      </c>
      <c r="S1931" s="7">
        <v>0</v>
      </c>
      <c r="T1931" s="7">
        <v>0</v>
      </c>
      <c r="U1931" s="8">
        <v>0</v>
      </c>
      <c r="V1931" s="7" t="str">
        <f t="shared" si="269"/>
        <v>AL</v>
      </c>
      <c r="W1931" s="51">
        <v>0.44559321173543198</v>
      </c>
      <c r="X1931" s="52">
        <v>0.25257218119969599</v>
      </c>
      <c r="Y1931" s="52">
        <v>2.3154559655039399E-3</v>
      </c>
      <c r="Z1931" s="53">
        <v>0.299519151099365</v>
      </c>
      <c r="AA1931" s="7" t="str">
        <f t="shared" si="270"/>
        <v>AL</v>
      </c>
      <c r="AB1931" s="51">
        <v>0.66331246829742097</v>
      </c>
      <c r="AC1931" s="52">
        <v>0.11848082801609</v>
      </c>
      <c r="AD1931" s="52">
        <v>1.7781868782057199E-3</v>
      </c>
      <c r="AE1931" s="53">
        <v>0.21642851680828301</v>
      </c>
      <c r="AF1931" s="7" t="str">
        <f t="shared" si="271"/>
        <v>AL</v>
      </c>
      <c r="AG1931" s="51">
        <v>0.302133494824049</v>
      </c>
      <c r="AH1931" s="52">
        <v>0.180427231030726</v>
      </c>
      <c r="AI1931" s="52">
        <v>0.24732220981428299</v>
      </c>
      <c r="AJ1931" s="53">
        <v>0.27011706433094002</v>
      </c>
      <c r="AK1931" s="44" t="str">
        <f t="shared" si="264"/>
        <v>AL</v>
      </c>
      <c r="AL1931" s="51">
        <v>0.36502038668946402</v>
      </c>
      <c r="AM1931" s="52">
        <v>0</v>
      </c>
      <c r="AN1931" s="52">
        <v>0.31836117322109603</v>
      </c>
      <c r="AO1931" s="53">
        <v>0.31661844008943801</v>
      </c>
      <c r="AP1931" s="44" t="str">
        <f t="shared" si="265"/>
        <v>AL</v>
      </c>
    </row>
    <row r="1932" spans="1:42" x14ac:dyDescent="0.3">
      <c r="A1932" s="4">
        <v>36400</v>
      </c>
      <c r="B1932" s="5">
        <f t="shared" si="266"/>
        <v>1999</v>
      </c>
      <c r="C1932" s="6">
        <v>0</v>
      </c>
      <c r="D1932" s="7">
        <v>0</v>
      </c>
      <c r="E1932" s="7">
        <v>0</v>
      </c>
      <c r="F1932" s="8">
        <v>1</v>
      </c>
      <c r="G1932" s="44" t="str">
        <f t="shared" si="267"/>
        <v>Zonal</v>
      </c>
      <c r="H1932" s="51">
        <v>6.3306505769444399E-5</v>
      </c>
      <c r="I1932" s="52">
        <v>4.8349861984697398E-48</v>
      </c>
      <c r="J1932" s="52">
        <v>1.47138212370204E-4</v>
      </c>
      <c r="K1932" s="53">
        <v>0.99978955528186697</v>
      </c>
      <c r="L1932" s="7" t="str">
        <f t="shared" si="272"/>
        <v>Zonal</v>
      </c>
      <c r="M1932" s="51">
        <v>4.3949192690181498E-4</v>
      </c>
      <c r="N1932" s="52">
        <v>4.1327026007020797E-15</v>
      </c>
      <c r="O1932" s="52">
        <v>3.1608362573153401E-2</v>
      </c>
      <c r="P1932" s="53">
        <v>0.96795214549993303</v>
      </c>
      <c r="Q1932" s="7" t="str">
        <f t="shared" si="268"/>
        <v>Zonal</v>
      </c>
      <c r="R1932" s="6">
        <v>1</v>
      </c>
      <c r="S1932" s="7">
        <v>0</v>
      </c>
      <c r="T1932" s="7">
        <v>0</v>
      </c>
      <c r="U1932" s="8">
        <v>0</v>
      </c>
      <c r="V1932" s="7" t="str">
        <f t="shared" si="269"/>
        <v>AL</v>
      </c>
      <c r="W1932" s="51">
        <v>0.121826941904152</v>
      </c>
      <c r="X1932" s="52">
        <v>0.21100335311017299</v>
      </c>
      <c r="Y1932" s="52">
        <v>6.2466463724997496E-3</v>
      </c>
      <c r="Z1932" s="53">
        <v>0.66092305861317202</v>
      </c>
      <c r="AA1932" s="7" t="str">
        <f t="shared" si="270"/>
        <v>Zonal</v>
      </c>
      <c r="AB1932" s="51">
        <v>0.19766658746378099</v>
      </c>
      <c r="AC1932" s="52">
        <v>0.12390808931827001</v>
      </c>
      <c r="AD1932" s="52">
        <v>6.4414985407045397E-3</v>
      </c>
      <c r="AE1932" s="53">
        <v>0.67198382467724405</v>
      </c>
      <c r="AF1932" s="7" t="str">
        <f t="shared" si="271"/>
        <v>Zonal</v>
      </c>
      <c r="AG1932" s="51">
        <v>0.25997550016582499</v>
      </c>
      <c r="AH1932" s="52">
        <v>0.19826051284269</v>
      </c>
      <c r="AI1932" s="52">
        <v>0.27328681579658998</v>
      </c>
      <c r="AJ1932" s="53">
        <v>0.26847717119489301</v>
      </c>
      <c r="AK1932" s="44" t="str">
        <f t="shared" si="264"/>
        <v>SB</v>
      </c>
      <c r="AL1932" s="51">
        <v>0.248620915789067</v>
      </c>
      <c r="AM1932" s="52">
        <v>0</v>
      </c>
      <c r="AN1932" s="52">
        <v>0.43309030590595199</v>
      </c>
      <c r="AO1932" s="53">
        <v>0.31828877830497998</v>
      </c>
      <c r="AP1932" s="44" t="str">
        <f t="shared" si="265"/>
        <v>SB</v>
      </c>
    </row>
    <row r="1933" spans="1:42" x14ac:dyDescent="0.3">
      <c r="A1933" s="4">
        <v>36401</v>
      </c>
      <c r="B1933" s="5">
        <f t="shared" si="266"/>
        <v>1999</v>
      </c>
      <c r="C1933" s="6">
        <v>0</v>
      </c>
      <c r="D1933" s="7">
        <v>0</v>
      </c>
      <c r="E1933" s="7">
        <v>0</v>
      </c>
      <c r="F1933" s="8">
        <v>1</v>
      </c>
      <c r="G1933" s="44" t="str">
        <f t="shared" si="267"/>
        <v>Zonal</v>
      </c>
      <c r="H1933" s="51">
        <v>9.5717794030899096E-4</v>
      </c>
      <c r="I1933" s="52">
        <v>7.3987670951446599E-65</v>
      </c>
      <c r="J1933" s="52">
        <v>9.7610615308442594E-5</v>
      </c>
      <c r="K1933" s="53">
        <v>0.99894521144438497</v>
      </c>
      <c r="L1933" s="7" t="str">
        <f t="shared" si="272"/>
        <v>Zonal</v>
      </c>
      <c r="M1933" s="51">
        <v>2.6074742385512401E-2</v>
      </c>
      <c r="N1933" s="52">
        <v>5.1053394590983297E-17</v>
      </c>
      <c r="O1933" s="52">
        <v>3.01983391037098E-3</v>
      </c>
      <c r="P1933" s="53">
        <v>0.97090542370412003</v>
      </c>
      <c r="Q1933" s="7" t="str">
        <f t="shared" si="268"/>
        <v>Zonal</v>
      </c>
      <c r="R1933" s="6">
        <v>1</v>
      </c>
      <c r="S1933" s="7">
        <v>0</v>
      </c>
      <c r="T1933" s="7">
        <v>0</v>
      </c>
      <c r="U1933" s="8">
        <v>0</v>
      </c>
      <c r="V1933" s="7" t="str">
        <f t="shared" si="269"/>
        <v>AL</v>
      </c>
      <c r="W1933" s="51">
        <v>0.55877758020837398</v>
      </c>
      <c r="X1933" s="52">
        <v>0.148929891505901</v>
      </c>
      <c r="Y1933" s="52">
        <v>2.2384342459998998E-3</v>
      </c>
      <c r="Z1933" s="53">
        <v>0.29005409403972299</v>
      </c>
      <c r="AA1933" s="7" t="str">
        <f t="shared" si="270"/>
        <v>AL</v>
      </c>
      <c r="AB1933" s="51">
        <v>0.48904254038092598</v>
      </c>
      <c r="AC1933" s="52">
        <v>0.14543095133366099</v>
      </c>
      <c r="AD1933" s="52">
        <v>2.92761649625049E-3</v>
      </c>
      <c r="AE1933" s="53">
        <v>0.36259889178915999</v>
      </c>
      <c r="AF1933" s="7" t="str">
        <f t="shared" si="271"/>
        <v>AL</v>
      </c>
      <c r="AG1933" s="51">
        <v>0.242731024950228</v>
      </c>
      <c r="AH1933" s="52">
        <v>0.19312031614047701</v>
      </c>
      <c r="AI1933" s="52">
        <v>0.28222075128207702</v>
      </c>
      <c r="AJ1933" s="53">
        <v>0.28192790762721498</v>
      </c>
      <c r="AK1933" s="44" t="str">
        <f t="shared" si="264"/>
        <v>SB</v>
      </c>
      <c r="AL1933" s="51">
        <v>0.17550079162937901</v>
      </c>
      <c r="AM1933" s="52">
        <v>0</v>
      </c>
      <c r="AN1933" s="52">
        <v>0.46265574447580299</v>
      </c>
      <c r="AO1933" s="53">
        <v>0.36184346389481598</v>
      </c>
      <c r="AP1933" s="44" t="str">
        <f t="shared" si="265"/>
        <v>SB</v>
      </c>
    </row>
    <row r="1934" spans="1:42" x14ac:dyDescent="0.3">
      <c r="A1934" s="4">
        <v>36402</v>
      </c>
      <c r="B1934" s="5">
        <f t="shared" si="266"/>
        <v>1999</v>
      </c>
      <c r="C1934" s="6">
        <v>0</v>
      </c>
      <c r="D1934" s="7">
        <v>0</v>
      </c>
      <c r="E1934" s="7">
        <v>0</v>
      </c>
      <c r="F1934" s="8">
        <v>1</v>
      </c>
      <c r="G1934" s="44" t="str">
        <f t="shared" si="267"/>
        <v>Zonal</v>
      </c>
      <c r="H1934" s="51">
        <v>5.4487406996748602E-2</v>
      </c>
      <c r="I1934" s="52">
        <v>3.5903002610611598E-62</v>
      </c>
      <c r="J1934" s="52">
        <v>1.3628652042409401E-4</v>
      </c>
      <c r="K1934" s="53">
        <v>0.945376306482823</v>
      </c>
      <c r="L1934" s="7" t="str">
        <f t="shared" si="272"/>
        <v>Zonal</v>
      </c>
      <c r="M1934" s="51">
        <v>0.40480033142737398</v>
      </c>
      <c r="N1934" s="52">
        <v>3.6511627997845997E-14</v>
      </c>
      <c r="O1934" s="52">
        <v>4.9909855705546102E-4</v>
      </c>
      <c r="P1934" s="53">
        <v>0.594700570015535</v>
      </c>
      <c r="Q1934" s="7" t="str">
        <f t="shared" si="268"/>
        <v>Zonal</v>
      </c>
      <c r="R1934" s="6">
        <v>1</v>
      </c>
      <c r="S1934" s="7">
        <v>0</v>
      </c>
      <c r="T1934" s="7">
        <v>0</v>
      </c>
      <c r="U1934" s="8">
        <v>0</v>
      </c>
      <c r="V1934" s="7" t="str">
        <f t="shared" si="269"/>
        <v>AL</v>
      </c>
      <c r="W1934" s="51">
        <v>0.93324966264586995</v>
      </c>
      <c r="X1934" s="52">
        <v>8.3829145148324197E-3</v>
      </c>
      <c r="Y1934" s="52">
        <v>4.2868043971876002E-4</v>
      </c>
      <c r="Z1934" s="53">
        <v>5.7938742399577303E-2</v>
      </c>
      <c r="AA1934" s="7" t="str">
        <f t="shared" si="270"/>
        <v>AL</v>
      </c>
      <c r="AB1934" s="51">
        <v>0.94093296609606603</v>
      </c>
      <c r="AC1934" s="52">
        <v>8.2086263377666394E-3</v>
      </c>
      <c r="AD1934" s="52">
        <v>3.6554273547790298E-4</v>
      </c>
      <c r="AE1934" s="53">
        <v>5.0492864830689099E-2</v>
      </c>
      <c r="AF1934" s="7" t="str">
        <f t="shared" si="271"/>
        <v>AL</v>
      </c>
      <c r="AG1934" s="51">
        <v>0.239568449738773</v>
      </c>
      <c r="AH1934" s="52">
        <v>0.19537438227769399</v>
      </c>
      <c r="AI1934" s="52">
        <v>0.26843943804746201</v>
      </c>
      <c r="AJ1934" s="53">
        <v>0.296617729936069</v>
      </c>
      <c r="AK1934" s="44" t="str">
        <f t="shared" si="264"/>
        <v>Zonal</v>
      </c>
      <c r="AL1934" s="51">
        <v>0.158513610082505</v>
      </c>
      <c r="AM1934" s="52">
        <v>0</v>
      </c>
      <c r="AN1934" s="52">
        <v>0.427759371142727</v>
      </c>
      <c r="AO1934" s="53">
        <v>0.41372701877476697</v>
      </c>
      <c r="AP1934" s="44" t="str">
        <f t="shared" si="265"/>
        <v>SB</v>
      </c>
    </row>
    <row r="1935" spans="1:42" x14ac:dyDescent="0.3">
      <c r="A1935" s="4">
        <v>36403</v>
      </c>
      <c r="B1935" s="5">
        <f t="shared" si="266"/>
        <v>1999</v>
      </c>
      <c r="C1935" s="6">
        <v>0</v>
      </c>
      <c r="D1935" s="7">
        <v>0</v>
      </c>
      <c r="E1935" s="7">
        <v>0</v>
      </c>
      <c r="F1935" s="8">
        <v>1</v>
      </c>
      <c r="G1935" s="44" t="str">
        <f t="shared" si="267"/>
        <v>Zonal</v>
      </c>
      <c r="H1935" s="51">
        <v>5.5377102824159203E-5</v>
      </c>
      <c r="I1935" s="52">
        <v>3.0558422552362198E-80</v>
      </c>
      <c r="J1935" s="52">
        <v>7.2320599536353701E-6</v>
      </c>
      <c r="K1935" s="53">
        <v>0.999937390837221</v>
      </c>
      <c r="L1935" s="7" t="str">
        <f t="shared" si="272"/>
        <v>Zonal</v>
      </c>
      <c r="M1935" s="51">
        <v>7.5702007342187095E-5</v>
      </c>
      <c r="N1935" s="52">
        <v>2.0576195810642501E-19</v>
      </c>
      <c r="O1935" s="52">
        <v>3.7946410829180502E-5</v>
      </c>
      <c r="P1935" s="53">
        <v>0.99988635158184203</v>
      </c>
      <c r="Q1935" s="7" t="str">
        <f t="shared" si="268"/>
        <v>Zonal</v>
      </c>
      <c r="R1935" s="6">
        <v>1</v>
      </c>
      <c r="S1935" s="7">
        <v>0</v>
      </c>
      <c r="T1935" s="7">
        <v>0</v>
      </c>
      <c r="U1935" s="8">
        <v>0</v>
      </c>
      <c r="V1935" s="7" t="str">
        <f t="shared" si="269"/>
        <v>AL</v>
      </c>
      <c r="W1935" s="51">
        <v>0.972246212445111</v>
      </c>
      <c r="X1935" s="52">
        <v>6.8170417226089E-3</v>
      </c>
      <c r="Y1935" s="52">
        <v>1.6250945710141301E-4</v>
      </c>
      <c r="Z1935" s="53">
        <v>2.0774236375178501E-2</v>
      </c>
      <c r="AA1935" s="7" t="str">
        <f t="shared" si="270"/>
        <v>AL</v>
      </c>
      <c r="AB1935" s="51">
        <v>0.97402955767230504</v>
      </c>
      <c r="AC1935" s="52">
        <v>7.1010633618918398E-3</v>
      </c>
      <c r="AD1935" s="52">
        <v>1.5431308716486701E-4</v>
      </c>
      <c r="AE1935" s="53">
        <v>1.8715065878636999E-2</v>
      </c>
      <c r="AF1935" s="7" t="str">
        <f t="shared" si="271"/>
        <v>AL</v>
      </c>
      <c r="AG1935" s="51">
        <v>0.25198514865293398</v>
      </c>
      <c r="AH1935" s="52">
        <v>0.20891278860309301</v>
      </c>
      <c r="AI1935" s="52">
        <v>0.257758668982071</v>
      </c>
      <c r="AJ1935" s="53">
        <v>0.28134339376189899</v>
      </c>
      <c r="AK1935" s="44" t="str">
        <f t="shared" si="264"/>
        <v>Zonal</v>
      </c>
      <c r="AL1935" s="51">
        <v>0.194413024850042</v>
      </c>
      <c r="AM1935" s="52">
        <v>0</v>
      </c>
      <c r="AN1935" s="52">
        <v>0.40788346186803698</v>
      </c>
      <c r="AO1935" s="53">
        <v>0.397703513281919</v>
      </c>
      <c r="AP1935" s="44" t="str">
        <f t="shared" si="265"/>
        <v>SB</v>
      </c>
    </row>
    <row r="1936" spans="1:42" x14ac:dyDescent="0.3">
      <c r="A1936" s="4">
        <v>36678</v>
      </c>
      <c r="B1936" s="5">
        <f t="shared" si="266"/>
        <v>2000</v>
      </c>
      <c r="C1936" s="6">
        <v>0</v>
      </c>
      <c r="D1936" s="7">
        <v>0</v>
      </c>
      <c r="E1936" s="7">
        <v>0</v>
      </c>
      <c r="F1936" s="8">
        <v>1</v>
      </c>
      <c r="G1936" s="44" t="str">
        <f t="shared" si="267"/>
        <v>Zonal</v>
      </c>
      <c r="H1936" s="51">
        <v>0.158078800677455</v>
      </c>
      <c r="I1936" s="52">
        <v>1.6678395068021099E-28</v>
      </c>
      <c r="J1936" s="52">
        <v>1.79192704822414E-4</v>
      </c>
      <c r="K1936" s="53">
        <v>0.84174200661773202</v>
      </c>
      <c r="L1936" s="7" t="str">
        <f t="shared" si="272"/>
        <v>Zonal</v>
      </c>
      <c r="M1936" s="51">
        <v>8.4835189052786305E-3</v>
      </c>
      <c r="N1936" s="52">
        <v>1.7594560004713901E-5</v>
      </c>
      <c r="O1936" s="52">
        <v>2.5267536452125401E-5</v>
      </c>
      <c r="P1936" s="53">
        <v>0.99147361899825803</v>
      </c>
      <c r="Q1936" s="7" t="str">
        <f t="shared" si="268"/>
        <v>Zonal</v>
      </c>
      <c r="R1936" s="6">
        <v>1</v>
      </c>
      <c r="S1936" s="7">
        <v>0</v>
      </c>
      <c r="T1936" s="7">
        <v>0</v>
      </c>
      <c r="U1936" s="8">
        <v>0</v>
      </c>
      <c r="V1936" s="7" t="str">
        <f t="shared" si="269"/>
        <v>AL</v>
      </c>
      <c r="W1936" s="51">
        <v>0.474641487337426</v>
      </c>
      <c r="X1936" s="52">
        <v>0.28163719523588698</v>
      </c>
      <c r="Y1936" s="52">
        <v>2.4553774770451099E-3</v>
      </c>
      <c r="Z1936" s="53">
        <v>0.24126593994963999</v>
      </c>
      <c r="AA1936" s="7" t="str">
        <f t="shared" si="270"/>
        <v>AL</v>
      </c>
      <c r="AB1936" s="51">
        <v>0.64646996497256504</v>
      </c>
      <c r="AC1936" s="52">
        <v>0.155840513175106</v>
      </c>
      <c r="AD1936" s="52">
        <v>1.94070643853584E-3</v>
      </c>
      <c r="AE1936" s="53">
        <v>0.19574881541379099</v>
      </c>
      <c r="AF1936" s="7" t="str">
        <f t="shared" si="271"/>
        <v>AL</v>
      </c>
      <c r="AG1936" s="51">
        <v>0.290043721276665</v>
      </c>
      <c r="AH1936" s="52">
        <v>0.19398178219967199</v>
      </c>
      <c r="AI1936" s="52">
        <v>0.239767056199295</v>
      </c>
      <c r="AJ1936" s="53">
        <v>0.276207440324366</v>
      </c>
      <c r="AK1936" s="44" t="str">
        <f t="shared" si="264"/>
        <v>AL</v>
      </c>
      <c r="AL1936" s="51">
        <v>0.40826169987253003</v>
      </c>
      <c r="AM1936" s="52">
        <v>0</v>
      </c>
      <c r="AN1936" s="52">
        <v>0.22269796282375101</v>
      </c>
      <c r="AO1936" s="53">
        <v>0.36904033730371799</v>
      </c>
      <c r="AP1936" s="44" t="str">
        <f t="shared" si="265"/>
        <v>AL</v>
      </c>
    </row>
    <row r="1937" spans="1:42" x14ac:dyDescent="0.3">
      <c r="A1937" s="4">
        <v>36679</v>
      </c>
      <c r="B1937" s="5">
        <f t="shared" si="266"/>
        <v>2000</v>
      </c>
      <c r="C1937" s="6">
        <v>0</v>
      </c>
      <c r="D1937" s="7">
        <v>0</v>
      </c>
      <c r="E1937" s="7">
        <v>1</v>
      </c>
      <c r="F1937" s="8">
        <v>0</v>
      </c>
      <c r="G1937" s="44" t="str">
        <f t="shared" si="267"/>
        <v>SB</v>
      </c>
      <c r="H1937" s="51">
        <v>0.89710355076845905</v>
      </c>
      <c r="I1937" s="52">
        <v>3.3611439682620802E-44</v>
      </c>
      <c r="J1937" s="52">
        <v>4.6322293326663497E-5</v>
      </c>
      <c r="K1937" s="53">
        <v>0.102850126938203</v>
      </c>
      <c r="L1937" s="7" t="str">
        <f t="shared" si="272"/>
        <v>AL</v>
      </c>
      <c r="M1937" s="51">
        <v>0.58196608134538297</v>
      </c>
      <c r="N1937" s="52">
        <v>2.0516465072949799E-6</v>
      </c>
      <c r="O1937" s="52">
        <v>5.2926760562279501E-4</v>
      </c>
      <c r="P1937" s="53">
        <v>0.41750259940248602</v>
      </c>
      <c r="Q1937" s="7" t="str">
        <f t="shared" si="268"/>
        <v>AL</v>
      </c>
      <c r="R1937" s="6">
        <v>1</v>
      </c>
      <c r="S1937" s="7">
        <v>0</v>
      </c>
      <c r="T1937" s="7">
        <v>0</v>
      </c>
      <c r="U1937" s="8">
        <v>0</v>
      </c>
      <c r="V1937" s="7" t="str">
        <f t="shared" si="269"/>
        <v>AL</v>
      </c>
      <c r="W1937" s="51">
        <v>0.56900297684363299</v>
      </c>
      <c r="X1937" s="52">
        <v>0.110362684533118</v>
      </c>
      <c r="Y1937" s="52">
        <v>2.2804431185306701E-3</v>
      </c>
      <c r="Z1937" s="53">
        <v>0.31835389550471799</v>
      </c>
      <c r="AA1937" s="7" t="str">
        <f t="shared" si="270"/>
        <v>AL</v>
      </c>
      <c r="AB1937" s="51">
        <v>0.498937564216896</v>
      </c>
      <c r="AC1937" s="52">
        <v>0.12617027081242399</v>
      </c>
      <c r="AD1937" s="52">
        <v>2.67384395175736E-3</v>
      </c>
      <c r="AE1937" s="53">
        <v>0.37221832101892299</v>
      </c>
      <c r="AF1937" s="7" t="str">
        <f t="shared" si="271"/>
        <v>AL</v>
      </c>
      <c r="AG1937" s="51">
        <v>0.23414943877151501</v>
      </c>
      <c r="AH1937" s="52">
        <v>0.192207825325866</v>
      </c>
      <c r="AI1937" s="52">
        <v>0.27067261333419901</v>
      </c>
      <c r="AJ1937" s="53">
        <v>0.30297012256841799</v>
      </c>
      <c r="AK1937" s="44" t="str">
        <f t="shared" si="264"/>
        <v>Zonal</v>
      </c>
      <c r="AL1937" s="51">
        <v>0.18635210462373999</v>
      </c>
      <c r="AM1937" s="52">
        <v>0</v>
      </c>
      <c r="AN1937" s="52">
        <v>0.363324519402558</v>
      </c>
      <c r="AO1937" s="53">
        <v>0.45032337597370098</v>
      </c>
      <c r="AP1937" s="44" t="str">
        <f t="shared" si="265"/>
        <v>Zonal</v>
      </c>
    </row>
    <row r="1938" spans="1:42" x14ac:dyDescent="0.3">
      <c r="A1938" s="4">
        <v>36680</v>
      </c>
      <c r="B1938" s="5">
        <f t="shared" si="266"/>
        <v>2000</v>
      </c>
      <c r="C1938" s="6">
        <v>0</v>
      </c>
      <c r="D1938" s="7">
        <v>0</v>
      </c>
      <c r="E1938" s="7">
        <v>1</v>
      </c>
      <c r="F1938" s="8">
        <v>0</v>
      </c>
      <c r="G1938" s="44" t="str">
        <f t="shared" si="267"/>
        <v>SB</v>
      </c>
      <c r="H1938" s="51">
        <v>0.970884010982629</v>
      </c>
      <c r="I1938" s="52">
        <v>1.20151986148168E-36</v>
      </c>
      <c r="J1938" s="52">
        <v>4.28777437793361E-3</v>
      </c>
      <c r="K1938" s="53">
        <v>2.48282146394448E-2</v>
      </c>
      <c r="L1938" s="7" t="str">
        <f t="shared" si="272"/>
        <v>AL</v>
      </c>
      <c r="M1938" s="51">
        <v>0.57290022165799404</v>
      </c>
      <c r="N1938" s="52">
        <v>3.88682501069552E-3</v>
      </c>
      <c r="O1938" s="52">
        <v>0.10462388635201</v>
      </c>
      <c r="P1938" s="53">
        <v>0.31858906697928902</v>
      </c>
      <c r="Q1938" s="7" t="str">
        <f t="shared" si="268"/>
        <v>AL</v>
      </c>
      <c r="R1938" s="6">
        <v>0</v>
      </c>
      <c r="S1938" s="7">
        <v>0</v>
      </c>
      <c r="T1938" s="7">
        <v>0</v>
      </c>
      <c r="U1938" s="8">
        <v>1</v>
      </c>
      <c r="V1938" s="7" t="str">
        <f t="shared" si="269"/>
        <v>Zonal</v>
      </c>
      <c r="W1938" s="51">
        <v>5.0540206760306E-5</v>
      </c>
      <c r="X1938" s="52">
        <v>5.8929540901708098E-3</v>
      </c>
      <c r="Y1938" s="52">
        <v>4.0951106205023201E-2</v>
      </c>
      <c r="Z1938" s="53">
        <v>0.95310539949804396</v>
      </c>
      <c r="AA1938" s="7" t="str">
        <f t="shared" si="270"/>
        <v>Zonal</v>
      </c>
      <c r="AB1938" s="51">
        <v>5.3905733604762396E-6</v>
      </c>
      <c r="AC1938" s="52">
        <v>5.4751079412128801E-3</v>
      </c>
      <c r="AD1938" s="52">
        <v>4.6112184788038302E-2</v>
      </c>
      <c r="AE1938" s="53">
        <v>0.94840731669738798</v>
      </c>
      <c r="AF1938" s="7" t="str">
        <f t="shared" si="271"/>
        <v>Zonal</v>
      </c>
      <c r="AG1938" s="51">
        <v>0.225506253155355</v>
      </c>
      <c r="AH1938" s="52">
        <v>0.205953880062897</v>
      </c>
      <c r="AI1938" s="52">
        <v>0.29341631524664102</v>
      </c>
      <c r="AJ1938" s="53">
        <v>0.27512355153510498</v>
      </c>
      <c r="AK1938" s="44" t="str">
        <f t="shared" si="264"/>
        <v>SB</v>
      </c>
      <c r="AL1938" s="51">
        <v>4.3869482905824202E-2</v>
      </c>
      <c r="AM1938" s="52">
        <v>0</v>
      </c>
      <c r="AN1938" s="52">
        <v>0.524473811203088</v>
      </c>
      <c r="AO1938" s="53">
        <v>0.43165670589108701</v>
      </c>
      <c r="AP1938" s="44" t="str">
        <f t="shared" si="265"/>
        <v>SB</v>
      </c>
    </row>
    <row r="1939" spans="1:42" x14ac:dyDescent="0.3">
      <c r="A1939" s="4">
        <v>36681</v>
      </c>
      <c r="B1939" s="5">
        <f t="shared" si="266"/>
        <v>2000</v>
      </c>
      <c r="C1939" s="6">
        <v>0</v>
      </c>
      <c r="D1939" s="7">
        <v>0</v>
      </c>
      <c r="E1939" s="7">
        <v>1</v>
      </c>
      <c r="F1939" s="8">
        <v>0</v>
      </c>
      <c r="G1939" s="44" t="str">
        <f t="shared" si="267"/>
        <v>SB</v>
      </c>
      <c r="H1939" s="51">
        <v>0.94365450942572005</v>
      </c>
      <c r="I1939" s="52">
        <v>5.9324195364518102E-44</v>
      </c>
      <c r="J1939" s="52">
        <v>3.9829689073404603E-2</v>
      </c>
      <c r="K1939" s="53">
        <v>1.6515801500885999E-2</v>
      </c>
      <c r="L1939" s="7" t="str">
        <f t="shared" si="272"/>
        <v>AL</v>
      </c>
      <c r="M1939" s="51">
        <v>0.652223717824023</v>
      </c>
      <c r="N1939" s="52">
        <v>3.5964822187625999E-3</v>
      </c>
      <c r="O1939" s="52">
        <v>8.93165081476716E-2</v>
      </c>
      <c r="P1939" s="53">
        <v>0.25486329180954098</v>
      </c>
      <c r="Q1939" s="7" t="str">
        <f t="shared" si="268"/>
        <v>AL</v>
      </c>
      <c r="R1939" s="6">
        <v>0</v>
      </c>
      <c r="S1939" s="7">
        <v>0</v>
      </c>
      <c r="T1939" s="7">
        <v>1</v>
      </c>
      <c r="U1939" s="8">
        <v>0</v>
      </c>
      <c r="V1939" s="7" t="str">
        <f t="shared" si="269"/>
        <v>SB</v>
      </c>
      <c r="W1939" s="51">
        <v>1.6591496398527799E-9</v>
      </c>
      <c r="X1939" s="52">
        <v>4.8607424321146098E-4</v>
      </c>
      <c r="Y1939" s="52">
        <v>0.14410487729500401</v>
      </c>
      <c r="Z1939" s="53">
        <v>0.85540904680263297</v>
      </c>
      <c r="AA1939" s="7" t="str">
        <f t="shared" si="270"/>
        <v>Zonal</v>
      </c>
      <c r="AB1939" s="51">
        <v>1.02716970648897E-10</v>
      </c>
      <c r="AC1939" s="52">
        <v>3.5809590489629901E-4</v>
      </c>
      <c r="AD1939" s="52">
        <v>0.16284548764152601</v>
      </c>
      <c r="AE1939" s="53">
        <v>0.83679641635086099</v>
      </c>
      <c r="AF1939" s="7" t="str">
        <f t="shared" si="271"/>
        <v>Zonal</v>
      </c>
      <c r="AG1939" s="51">
        <v>0.243138495210796</v>
      </c>
      <c r="AH1939" s="52">
        <v>0.210482327828273</v>
      </c>
      <c r="AI1939" s="52">
        <v>0.28914323731507002</v>
      </c>
      <c r="AJ1939" s="53">
        <v>0.257235939645859</v>
      </c>
      <c r="AK1939" s="44" t="str">
        <f t="shared" si="264"/>
        <v>SB</v>
      </c>
      <c r="AL1939" s="51">
        <v>0.23274434970527699</v>
      </c>
      <c r="AM1939" s="52">
        <v>0</v>
      </c>
      <c r="AN1939" s="52">
        <v>0.43538611790293102</v>
      </c>
      <c r="AO1939" s="53">
        <v>0.33186953239179001</v>
      </c>
      <c r="AP1939" s="44" t="str">
        <f t="shared" si="265"/>
        <v>SB</v>
      </c>
    </row>
    <row r="1940" spans="1:42" x14ac:dyDescent="0.3">
      <c r="A1940" s="4">
        <v>36682</v>
      </c>
      <c r="B1940" s="5">
        <f t="shared" si="266"/>
        <v>2000</v>
      </c>
      <c r="C1940" s="6">
        <v>0</v>
      </c>
      <c r="D1940" s="7">
        <v>0</v>
      </c>
      <c r="E1940" s="7">
        <v>1</v>
      </c>
      <c r="F1940" s="8">
        <v>0</v>
      </c>
      <c r="G1940" s="44" t="str">
        <f t="shared" si="267"/>
        <v>SB</v>
      </c>
      <c r="H1940" s="51">
        <v>0.93768812500333598</v>
      </c>
      <c r="I1940" s="52">
        <v>4.2197650867034401E-52</v>
      </c>
      <c r="J1940" s="52">
        <v>3.4344460088970401E-3</v>
      </c>
      <c r="K1940" s="53">
        <v>5.8877428987755602E-2</v>
      </c>
      <c r="L1940" s="7" t="str">
        <f t="shared" si="272"/>
        <v>AL</v>
      </c>
      <c r="M1940" s="51">
        <v>0.96934686289271799</v>
      </c>
      <c r="N1940" s="52">
        <v>3.3675538564745399E-9</v>
      </c>
      <c r="O1940" s="52">
        <v>2.4439051437651798E-4</v>
      </c>
      <c r="P1940" s="53">
        <v>3.0408743225351E-2</v>
      </c>
      <c r="Q1940" s="7" t="str">
        <f t="shared" si="268"/>
        <v>AL</v>
      </c>
      <c r="R1940" s="6">
        <v>0</v>
      </c>
      <c r="S1940" s="7">
        <v>0</v>
      </c>
      <c r="T1940" s="7">
        <v>1</v>
      </c>
      <c r="U1940" s="8">
        <v>0</v>
      </c>
      <c r="V1940" s="7" t="str">
        <f t="shared" si="269"/>
        <v>SB</v>
      </c>
      <c r="W1940" s="51">
        <v>1.0121621554525699E-20</v>
      </c>
      <c r="X1940" s="52">
        <v>2.77389330890513E-9</v>
      </c>
      <c r="Y1940" s="52">
        <v>0.76435103141142102</v>
      </c>
      <c r="Z1940" s="53">
        <v>0.235648965814685</v>
      </c>
      <c r="AA1940" s="7" t="str">
        <f t="shared" si="270"/>
        <v>SB</v>
      </c>
      <c r="AB1940" s="51">
        <v>8.2731978871084206E-23</v>
      </c>
      <c r="AC1940" s="52">
        <v>1.9271278830186602E-9</v>
      </c>
      <c r="AD1940" s="52">
        <v>0.81244717950926704</v>
      </c>
      <c r="AE1940" s="53">
        <v>0.18755281856360401</v>
      </c>
      <c r="AF1940" s="7" t="str">
        <f t="shared" si="271"/>
        <v>SB</v>
      </c>
      <c r="AG1940" s="51">
        <v>0.23596919182736101</v>
      </c>
      <c r="AH1940" s="52">
        <v>0.193555897825236</v>
      </c>
      <c r="AI1940" s="52">
        <v>0.298837471469246</v>
      </c>
      <c r="AJ1940" s="53">
        <v>0.271637438878155</v>
      </c>
      <c r="AK1940" s="44" t="str">
        <f t="shared" si="264"/>
        <v>SB</v>
      </c>
      <c r="AL1940" s="51">
        <v>0.25237631045866499</v>
      </c>
      <c r="AM1940" s="52">
        <v>0</v>
      </c>
      <c r="AN1940" s="52">
        <v>0.37151254017894297</v>
      </c>
      <c r="AO1940" s="53">
        <v>0.37611114936239098</v>
      </c>
      <c r="AP1940" s="44" t="str">
        <f t="shared" si="265"/>
        <v>Zonal</v>
      </c>
    </row>
    <row r="1941" spans="1:42" x14ac:dyDescent="0.3">
      <c r="A1941" s="4">
        <v>36683</v>
      </c>
      <c r="B1941" s="5">
        <f t="shared" si="266"/>
        <v>2000</v>
      </c>
      <c r="C1941" s="6">
        <v>0</v>
      </c>
      <c r="D1941" s="7">
        <v>0</v>
      </c>
      <c r="E1941" s="7">
        <v>1</v>
      </c>
      <c r="F1941" s="8">
        <v>0</v>
      </c>
      <c r="G1941" s="44" t="str">
        <f t="shared" si="267"/>
        <v>SB</v>
      </c>
      <c r="H1941" s="51">
        <v>0.48247252083380299</v>
      </c>
      <c r="I1941" s="52">
        <v>4.0297476202116403E-31</v>
      </c>
      <c r="J1941" s="52">
        <v>0.10305686591422999</v>
      </c>
      <c r="K1941" s="53">
        <v>0.41447061325196</v>
      </c>
      <c r="L1941" s="7" t="str">
        <f t="shared" si="272"/>
        <v>AL</v>
      </c>
      <c r="M1941" s="51">
        <v>0.65213088814307796</v>
      </c>
      <c r="N1941" s="52">
        <v>9.6851665832024896E-6</v>
      </c>
      <c r="O1941" s="52">
        <v>7.1293959072958298E-3</v>
      </c>
      <c r="P1941" s="53">
        <v>0.34073003078304598</v>
      </c>
      <c r="Q1941" s="7" t="str">
        <f t="shared" si="268"/>
        <v>AL</v>
      </c>
      <c r="R1941" s="6">
        <v>0</v>
      </c>
      <c r="S1941" s="7">
        <v>0</v>
      </c>
      <c r="T1941" s="7">
        <v>0</v>
      </c>
      <c r="U1941" s="8">
        <v>1</v>
      </c>
      <c r="V1941" s="7" t="str">
        <f t="shared" si="269"/>
        <v>Zonal</v>
      </c>
      <c r="W1941" s="51">
        <v>5.8702954371241203E-12</v>
      </c>
      <c r="X1941" s="52">
        <v>4.6162015333887803E-8</v>
      </c>
      <c r="Y1941" s="52">
        <v>9.11047769115962E-2</v>
      </c>
      <c r="Z1941" s="53">
        <v>0.90889517692051602</v>
      </c>
      <c r="AA1941" s="7" t="str">
        <f t="shared" si="270"/>
        <v>Zonal</v>
      </c>
      <c r="AB1941" s="51">
        <v>2.3256183999710102E-13</v>
      </c>
      <c r="AC1941" s="52">
        <v>8.9366361579455498E-8</v>
      </c>
      <c r="AD1941" s="52">
        <v>9.5341319714034603E-2</v>
      </c>
      <c r="AE1941" s="53">
        <v>0.90465859091937195</v>
      </c>
      <c r="AF1941" s="7" t="str">
        <f t="shared" si="271"/>
        <v>Zonal</v>
      </c>
      <c r="AG1941" s="51">
        <v>0.21242744758198701</v>
      </c>
      <c r="AH1941" s="52">
        <v>0.18853816221755701</v>
      </c>
      <c r="AI1941" s="52">
        <v>0.30665117006597098</v>
      </c>
      <c r="AJ1941" s="53">
        <v>0.29238322013448298</v>
      </c>
      <c r="AK1941" s="44" t="str">
        <f t="shared" si="264"/>
        <v>SB</v>
      </c>
      <c r="AL1941" s="51">
        <v>0.14944982816348801</v>
      </c>
      <c r="AM1941" s="52">
        <v>0</v>
      </c>
      <c r="AN1941" s="52">
        <v>0.39429842028408302</v>
      </c>
      <c r="AO1941" s="53">
        <v>0.45625175155242798</v>
      </c>
      <c r="AP1941" s="44" t="str">
        <f t="shared" si="265"/>
        <v>Zonal</v>
      </c>
    </row>
    <row r="1942" spans="1:42" x14ac:dyDescent="0.3">
      <c r="A1942" s="4">
        <v>36684</v>
      </c>
      <c r="B1942" s="5">
        <f t="shared" si="266"/>
        <v>2000</v>
      </c>
      <c r="C1942" s="6">
        <v>0</v>
      </c>
      <c r="D1942" s="7">
        <v>0</v>
      </c>
      <c r="E1942" s="7">
        <v>1</v>
      </c>
      <c r="F1942" s="8">
        <v>0</v>
      </c>
      <c r="G1942" s="44" t="str">
        <f t="shared" si="267"/>
        <v>SB</v>
      </c>
      <c r="H1942" s="51">
        <v>0.92056764990472195</v>
      </c>
      <c r="I1942" s="52">
        <v>6.5019280363955002E-12</v>
      </c>
      <c r="J1942" s="52">
        <v>2.9244859990281501E-2</v>
      </c>
      <c r="K1942" s="53">
        <v>5.0187490098489301E-2</v>
      </c>
      <c r="L1942" s="7" t="str">
        <f t="shared" si="272"/>
        <v>AL</v>
      </c>
      <c r="M1942" s="51">
        <v>0.90625471497404098</v>
      </c>
      <c r="N1942" s="52">
        <v>8.1646515745204595E-2</v>
      </c>
      <c r="O1942" s="52">
        <v>6.6696156030807596E-4</v>
      </c>
      <c r="P1942" s="53">
        <v>1.1431807720432599E-2</v>
      </c>
      <c r="Q1942" s="7" t="str">
        <f t="shared" si="268"/>
        <v>AL</v>
      </c>
      <c r="R1942" s="6">
        <v>1</v>
      </c>
      <c r="S1942" s="7">
        <v>0</v>
      </c>
      <c r="T1942" s="7">
        <v>0</v>
      </c>
      <c r="U1942" s="8">
        <v>0</v>
      </c>
      <c r="V1942" s="7" t="str">
        <f t="shared" si="269"/>
        <v>AL</v>
      </c>
      <c r="W1942" s="51">
        <v>4.1173061236732698E-3</v>
      </c>
      <c r="X1942" s="52">
        <v>8.2868793934503799E-4</v>
      </c>
      <c r="Y1942" s="52">
        <v>1.40540360092112E-2</v>
      </c>
      <c r="Z1942" s="53">
        <v>0.98099996992777105</v>
      </c>
      <c r="AA1942" s="7" t="str">
        <f t="shared" si="270"/>
        <v>Zonal</v>
      </c>
      <c r="AB1942" s="51">
        <v>3.34256281889254E-3</v>
      </c>
      <c r="AC1942" s="52">
        <v>9.5747609793782004E-4</v>
      </c>
      <c r="AD1942" s="52">
        <v>1.12803345390519E-2</v>
      </c>
      <c r="AE1942" s="53">
        <v>0.98441962654411697</v>
      </c>
      <c r="AF1942" s="7" t="str">
        <f t="shared" si="271"/>
        <v>Zonal</v>
      </c>
      <c r="AG1942" s="51">
        <v>0.20805470990408301</v>
      </c>
      <c r="AH1942" s="52">
        <v>0.19537701990293699</v>
      </c>
      <c r="AI1942" s="52">
        <v>0.29433866546613002</v>
      </c>
      <c r="AJ1942" s="53">
        <v>0.30222960472684701</v>
      </c>
      <c r="AK1942" s="44" t="str">
        <f t="shared" si="264"/>
        <v>Zonal</v>
      </c>
      <c r="AL1942" s="51">
        <v>8.3522401741721097E-2</v>
      </c>
      <c r="AM1942" s="52">
        <v>0</v>
      </c>
      <c r="AN1942" s="52">
        <v>0.342494557121576</v>
      </c>
      <c r="AO1942" s="53">
        <v>0.57398304113670195</v>
      </c>
      <c r="AP1942" s="44" t="str">
        <f t="shared" si="265"/>
        <v>Zonal</v>
      </c>
    </row>
    <row r="1943" spans="1:42" x14ac:dyDescent="0.3">
      <c r="A1943" s="4">
        <v>36685</v>
      </c>
      <c r="B1943" s="5">
        <f t="shared" si="266"/>
        <v>2000</v>
      </c>
      <c r="C1943" s="6">
        <v>1</v>
      </c>
      <c r="D1943" s="7">
        <v>0</v>
      </c>
      <c r="E1943" s="7">
        <v>0</v>
      </c>
      <c r="F1943" s="8">
        <v>0</v>
      </c>
      <c r="G1943" s="44" t="str">
        <f t="shared" si="267"/>
        <v>AL</v>
      </c>
      <c r="H1943" s="51">
        <v>0.94884597096619006</v>
      </c>
      <c r="I1943" s="52">
        <v>2.5762011990988401E-13</v>
      </c>
      <c r="J1943" s="52">
        <v>5.7820755966819697E-3</v>
      </c>
      <c r="K1943" s="53">
        <v>4.5371953436856703E-2</v>
      </c>
      <c r="L1943" s="7" t="str">
        <f t="shared" si="272"/>
        <v>AL</v>
      </c>
      <c r="M1943" s="51">
        <v>0.34614125775718302</v>
      </c>
      <c r="N1943" s="52">
        <v>0.33674753947828601</v>
      </c>
      <c r="O1943" s="52">
        <v>2.5955731146816201E-5</v>
      </c>
      <c r="P1943" s="53">
        <v>0.31708524703338598</v>
      </c>
      <c r="Q1943" s="7" t="str">
        <f t="shared" si="268"/>
        <v>AL</v>
      </c>
      <c r="R1943" s="6">
        <v>1</v>
      </c>
      <c r="S1943" s="7">
        <v>0</v>
      </c>
      <c r="T1943" s="7">
        <v>0</v>
      </c>
      <c r="U1943" s="8">
        <v>0</v>
      </c>
      <c r="V1943" s="7" t="str">
        <f t="shared" si="269"/>
        <v>AL</v>
      </c>
      <c r="W1943" s="51">
        <v>0.100341312099885</v>
      </c>
      <c r="X1943" s="52">
        <v>0.172680895063237</v>
      </c>
      <c r="Y1943" s="52">
        <v>1.80212474909268E-2</v>
      </c>
      <c r="Z1943" s="53">
        <v>0.70895654534595098</v>
      </c>
      <c r="AA1943" s="7" t="str">
        <f t="shared" si="270"/>
        <v>Zonal</v>
      </c>
      <c r="AB1943" s="51">
        <v>5.4912645416070202E-2</v>
      </c>
      <c r="AC1943" s="52">
        <v>0.182710089324844</v>
      </c>
      <c r="AD1943" s="52">
        <v>1.7381064797024001E-2</v>
      </c>
      <c r="AE1943" s="53">
        <v>0.74499620046206205</v>
      </c>
      <c r="AF1943" s="7" t="str">
        <f t="shared" si="271"/>
        <v>Zonal</v>
      </c>
      <c r="AG1943" s="51">
        <v>0.25455984535620901</v>
      </c>
      <c r="AH1943" s="52">
        <v>0.202189570773462</v>
      </c>
      <c r="AI1943" s="52">
        <v>0.23905035823943899</v>
      </c>
      <c r="AJ1943" s="53">
        <v>0.304200225630887</v>
      </c>
      <c r="AK1943" s="44" t="str">
        <f t="shared" si="264"/>
        <v>Zonal</v>
      </c>
      <c r="AL1943" s="51">
        <v>0.35195189073488897</v>
      </c>
      <c r="AM1943" s="52">
        <v>0</v>
      </c>
      <c r="AN1943" s="52">
        <v>4.7039037814697697E-2</v>
      </c>
      <c r="AO1943" s="53">
        <v>0.60100907145041205</v>
      </c>
      <c r="AP1943" s="44" t="str">
        <f t="shared" si="265"/>
        <v>Zonal</v>
      </c>
    </row>
    <row r="1944" spans="1:42" x14ac:dyDescent="0.3">
      <c r="A1944" s="4">
        <v>36686</v>
      </c>
      <c r="B1944" s="5">
        <f t="shared" si="266"/>
        <v>2000</v>
      </c>
      <c r="C1944" s="6">
        <v>0</v>
      </c>
      <c r="D1944" s="7">
        <v>0</v>
      </c>
      <c r="E1944" s="7">
        <v>0</v>
      </c>
      <c r="F1944" s="8">
        <v>1</v>
      </c>
      <c r="G1944" s="44" t="str">
        <f t="shared" si="267"/>
        <v>Zonal</v>
      </c>
      <c r="H1944" s="51">
        <v>0.60994560648469898</v>
      </c>
      <c r="I1944" s="52">
        <v>8.6596100458648403E-15</v>
      </c>
      <c r="J1944" s="52">
        <v>4.9151202095266697E-3</v>
      </c>
      <c r="K1944" s="53">
        <v>0.38513927330577502</v>
      </c>
      <c r="L1944" s="7" t="str">
        <f t="shared" si="272"/>
        <v>AL</v>
      </c>
      <c r="M1944" s="51">
        <v>0.30483463529572102</v>
      </c>
      <c r="N1944" s="52">
        <v>1.0111070249235E-4</v>
      </c>
      <c r="O1944" s="52">
        <v>2.7974079552007202E-3</v>
      </c>
      <c r="P1944" s="53">
        <v>0.69226684604657795</v>
      </c>
      <c r="Q1944" s="7" t="str">
        <f t="shared" si="268"/>
        <v>Zonal</v>
      </c>
      <c r="R1944" s="6">
        <v>1</v>
      </c>
      <c r="S1944" s="7">
        <v>0</v>
      </c>
      <c r="T1944" s="7">
        <v>0</v>
      </c>
      <c r="U1944" s="8">
        <v>0</v>
      </c>
      <c r="V1944" s="7" t="str">
        <f t="shared" si="269"/>
        <v>AL</v>
      </c>
      <c r="W1944" s="51">
        <v>1.1093095756714701E-3</v>
      </c>
      <c r="X1944" s="52">
        <v>1.0337026164608101E-2</v>
      </c>
      <c r="Y1944" s="52">
        <v>1.95692363214179E-2</v>
      </c>
      <c r="Z1944" s="53">
        <v>0.96898442793830197</v>
      </c>
      <c r="AA1944" s="7" t="str">
        <f t="shared" si="270"/>
        <v>Zonal</v>
      </c>
      <c r="AB1944" s="51">
        <v>2.1295906420348999E-3</v>
      </c>
      <c r="AC1944" s="52">
        <v>7.0266230369208597E-3</v>
      </c>
      <c r="AD1944" s="52">
        <v>1.5471044281125701E-2</v>
      </c>
      <c r="AE1944" s="53">
        <v>0.97537274203991697</v>
      </c>
      <c r="AF1944" s="7" t="str">
        <f t="shared" si="271"/>
        <v>Zonal</v>
      </c>
      <c r="AG1944" s="51">
        <v>0.294529195952071</v>
      </c>
      <c r="AH1944" s="52">
        <v>0.173669990184429</v>
      </c>
      <c r="AI1944" s="52">
        <v>0.22777190187633101</v>
      </c>
      <c r="AJ1944" s="53">
        <v>0.30402891198716597</v>
      </c>
      <c r="AK1944" s="44" t="str">
        <f t="shared" si="264"/>
        <v>Zonal</v>
      </c>
      <c r="AL1944" s="51">
        <v>0.40661524410257799</v>
      </c>
      <c r="AM1944" s="52">
        <v>0</v>
      </c>
      <c r="AN1944" s="52">
        <v>0.18142151756025801</v>
      </c>
      <c r="AO1944" s="53">
        <v>0.41196323833716197</v>
      </c>
      <c r="AP1944" s="44" t="str">
        <f t="shared" si="265"/>
        <v>Zonal</v>
      </c>
    </row>
    <row r="1945" spans="1:42" x14ac:dyDescent="0.3">
      <c r="A1945" s="4">
        <v>36687</v>
      </c>
      <c r="B1945" s="5">
        <f t="shared" si="266"/>
        <v>2000</v>
      </c>
      <c r="C1945" s="6">
        <v>1</v>
      </c>
      <c r="D1945" s="7">
        <v>0</v>
      </c>
      <c r="E1945" s="7">
        <v>0</v>
      </c>
      <c r="F1945" s="8">
        <v>0</v>
      </c>
      <c r="G1945" s="44" t="str">
        <f t="shared" si="267"/>
        <v>AL</v>
      </c>
      <c r="H1945" s="51">
        <v>0.86195167702394704</v>
      </c>
      <c r="I1945" s="52">
        <v>7.3896491131593099E-18</v>
      </c>
      <c r="J1945" s="52">
        <v>5.7793614965756904E-6</v>
      </c>
      <c r="K1945" s="53">
        <v>0.138042543614561</v>
      </c>
      <c r="L1945" s="7" t="str">
        <f t="shared" si="272"/>
        <v>AL</v>
      </c>
      <c r="M1945" s="51">
        <v>0.90486098140897298</v>
      </c>
      <c r="N1945" s="52">
        <v>2.01588487781218E-4</v>
      </c>
      <c r="O1945" s="52">
        <v>2.5854064659322201E-5</v>
      </c>
      <c r="P1945" s="53">
        <v>9.49115760385916E-2</v>
      </c>
      <c r="Q1945" s="7" t="str">
        <f t="shared" si="268"/>
        <v>AL</v>
      </c>
      <c r="R1945" s="6">
        <v>1</v>
      </c>
      <c r="S1945" s="7">
        <v>0</v>
      </c>
      <c r="T1945" s="7">
        <v>0</v>
      </c>
      <c r="U1945" s="8">
        <v>0</v>
      </c>
      <c r="V1945" s="7" t="str">
        <f t="shared" si="269"/>
        <v>AL</v>
      </c>
      <c r="W1945" s="51">
        <v>2.2256392062389701E-8</v>
      </c>
      <c r="X1945" s="52">
        <v>1.4189927302687201E-3</v>
      </c>
      <c r="Y1945" s="52">
        <v>0.48354992595921298</v>
      </c>
      <c r="Z1945" s="53">
        <v>0.51503105905412405</v>
      </c>
      <c r="AA1945" s="7" t="str">
        <f t="shared" si="270"/>
        <v>Zonal</v>
      </c>
      <c r="AB1945" s="51">
        <v>1.7473677852199901E-7</v>
      </c>
      <c r="AC1945" s="52">
        <v>1.9294575990278799E-3</v>
      </c>
      <c r="AD1945" s="52">
        <v>0.30019143057708902</v>
      </c>
      <c r="AE1945" s="53">
        <v>0.69787893708710302</v>
      </c>
      <c r="AF1945" s="7" t="str">
        <f t="shared" si="271"/>
        <v>Zonal</v>
      </c>
      <c r="AG1945" s="51">
        <v>0.28175755425364302</v>
      </c>
      <c r="AH1945" s="52">
        <v>0.19966677729043</v>
      </c>
      <c r="AI1945" s="52">
        <v>0.228477800498506</v>
      </c>
      <c r="AJ1945" s="53">
        <v>0.29009786795741899</v>
      </c>
      <c r="AK1945" s="44" t="str">
        <f t="shared" si="264"/>
        <v>Zonal</v>
      </c>
      <c r="AL1945" s="51">
        <v>0.44632538416760897</v>
      </c>
      <c r="AM1945" s="52">
        <v>0</v>
      </c>
      <c r="AN1945" s="52">
        <v>9.9848084012853694E-2</v>
      </c>
      <c r="AO1945" s="53">
        <v>0.45382653181953703</v>
      </c>
      <c r="AP1945" s="44" t="str">
        <f t="shared" si="265"/>
        <v>Zonal</v>
      </c>
    </row>
    <row r="1946" spans="1:42" x14ac:dyDescent="0.3">
      <c r="A1946" s="4">
        <v>36688</v>
      </c>
      <c r="B1946" s="5">
        <f t="shared" si="266"/>
        <v>2000</v>
      </c>
      <c r="C1946" s="6">
        <v>1</v>
      </c>
      <c r="D1946" s="7">
        <v>0</v>
      </c>
      <c r="E1946" s="7">
        <v>0</v>
      </c>
      <c r="F1946" s="8">
        <v>0</v>
      </c>
      <c r="G1946" s="44" t="str">
        <f t="shared" si="267"/>
        <v>AL</v>
      </c>
      <c r="H1946" s="51">
        <v>0.99936134547020605</v>
      </c>
      <c r="I1946" s="52">
        <v>5.1695418487429204E-25</v>
      </c>
      <c r="J1946" s="52">
        <v>6.8094884738712896E-7</v>
      </c>
      <c r="K1946" s="53">
        <v>6.3797358093443696E-4</v>
      </c>
      <c r="L1946" s="7" t="str">
        <f t="shared" si="272"/>
        <v>AL</v>
      </c>
      <c r="M1946" s="51">
        <v>0.99128176688216496</v>
      </c>
      <c r="N1946" s="52">
        <v>6.5991372744962596E-3</v>
      </c>
      <c r="O1946" s="52">
        <v>4.99772539961726E-6</v>
      </c>
      <c r="P1946" s="53">
        <v>2.1140981179280901E-3</v>
      </c>
      <c r="Q1946" s="7" t="str">
        <f t="shared" si="268"/>
        <v>AL</v>
      </c>
      <c r="R1946" s="6">
        <v>1</v>
      </c>
      <c r="S1946" s="7">
        <v>0</v>
      </c>
      <c r="T1946" s="7">
        <v>0</v>
      </c>
      <c r="U1946" s="8">
        <v>0</v>
      </c>
      <c r="V1946" s="7" t="str">
        <f t="shared" si="269"/>
        <v>AL</v>
      </c>
      <c r="W1946" s="51">
        <v>7.5060010354031806E-11</v>
      </c>
      <c r="X1946" s="52">
        <v>1.1896005801198499E-2</v>
      </c>
      <c r="Y1946" s="52">
        <v>0.33580332961485698</v>
      </c>
      <c r="Z1946" s="53">
        <v>0.65230066450888402</v>
      </c>
      <c r="AA1946" s="7" t="str">
        <f t="shared" si="270"/>
        <v>Zonal</v>
      </c>
      <c r="AB1946" s="51">
        <v>3.55870555538487E-10</v>
      </c>
      <c r="AC1946" s="52">
        <v>1.7757471015865601E-2</v>
      </c>
      <c r="AD1946" s="52">
        <v>0.179695886158795</v>
      </c>
      <c r="AE1946" s="53">
        <v>0.80254664246946905</v>
      </c>
      <c r="AF1946" s="7" t="str">
        <f t="shared" si="271"/>
        <v>Zonal</v>
      </c>
      <c r="AG1946" s="51">
        <v>0.26233901922974501</v>
      </c>
      <c r="AH1946" s="52">
        <v>0.209555071625809</v>
      </c>
      <c r="AI1946" s="52">
        <v>0.23111960710882401</v>
      </c>
      <c r="AJ1946" s="53">
        <v>0.29698630203561899</v>
      </c>
      <c r="AK1946" s="44" t="str">
        <f t="shared" si="264"/>
        <v>Zonal</v>
      </c>
      <c r="AL1946" s="51">
        <v>0.37058985595392102</v>
      </c>
      <c r="AM1946" s="52">
        <v>0</v>
      </c>
      <c r="AN1946" s="52">
        <v>9.9215570076259599E-2</v>
      </c>
      <c r="AO1946" s="53">
        <v>0.53019457396981795</v>
      </c>
      <c r="AP1946" s="44" t="str">
        <f t="shared" si="265"/>
        <v>Zonal</v>
      </c>
    </row>
    <row r="1947" spans="1:42" x14ac:dyDescent="0.3">
      <c r="A1947" s="4">
        <v>36689</v>
      </c>
      <c r="B1947" s="5">
        <f t="shared" si="266"/>
        <v>2000</v>
      </c>
      <c r="C1947" s="6">
        <v>0</v>
      </c>
      <c r="D1947" s="7">
        <v>0</v>
      </c>
      <c r="E1947" s="7">
        <v>0</v>
      </c>
      <c r="F1947" s="8">
        <v>1</v>
      </c>
      <c r="G1947" s="44" t="str">
        <f t="shared" si="267"/>
        <v>Zonal</v>
      </c>
      <c r="H1947" s="51">
        <v>0.86112050677029295</v>
      </c>
      <c r="I1947" s="52">
        <v>3.9013509792808899E-28</v>
      </c>
      <c r="J1947" s="52">
        <v>2.5798811936391202E-6</v>
      </c>
      <c r="K1947" s="53">
        <v>0.13887691334852401</v>
      </c>
      <c r="L1947" s="7" t="str">
        <f t="shared" si="272"/>
        <v>AL</v>
      </c>
      <c r="M1947" s="51">
        <v>0.63519837002384305</v>
      </c>
      <c r="N1947" s="52">
        <v>9.8948750795862508E-4</v>
      </c>
      <c r="O1947" s="52">
        <v>1.6269365882375301E-7</v>
      </c>
      <c r="P1947" s="53">
        <v>0.36381197977454399</v>
      </c>
      <c r="Q1947" s="7" t="str">
        <f t="shared" si="268"/>
        <v>AL</v>
      </c>
      <c r="R1947" s="6">
        <v>1</v>
      </c>
      <c r="S1947" s="7">
        <v>0</v>
      </c>
      <c r="T1947" s="7">
        <v>0</v>
      </c>
      <c r="U1947" s="8">
        <v>0</v>
      </c>
      <c r="V1947" s="7" t="str">
        <f t="shared" si="269"/>
        <v>AL</v>
      </c>
      <c r="W1947" s="51">
        <v>5.2314130676424404E-10</v>
      </c>
      <c r="X1947" s="52">
        <v>2.14316786326075E-2</v>
      </c>
      <c r="Y1947" s="52">
        <v>0.132582232887371</v>
      </c>
      <c r="Z1947" s="53">
        <v>0.84598608795687902</v>
      </c>
      <c r="AA1947" s="7" t="str">
        <f t="shared" si="270"/>
        <v>Zonal</v>
      </c>
      <c r="AB1947" s="51">
        <v>4.2883849962558997E-9</v>
      </c>
      <c r="AC1947" s="52">
        <v>2.33490452406366E-2</v>
      </c>
      <c r="AD1947" s="52">
        <v>9.08493068388323E-2</v>
      </c>
      <c r="AE1947" s="53">
        <v>0.88580164363214697</v>
      </c>
      <c r="AF1947" s="7" t="str">
        <f t="shared" si="271"/>
        <v>Zonal</v>
      </c>
      <c r="AG1947" s="51">
        <v>0.25724603929150103</v>
      </c>
      <c r="AH1947" s="52">
        <v>0.207231391457848</v>
      </c>
      <c r="AI1947" s="52">
        <v>0.23401788085910799</v>
      </c>
      <c r="AJ1947" s="53">
        <v>0.30150468839154099</v>
      </c>
      <c r="AK1947" s="44" t="str">
        <f t="shared" si="264"/>
        <v>Zonal</v>
      </c>
      <c r="AL1947" s="51">
        <v>0.327792119852723</v>
      </c>
      <c r="AM1947" s="52">
        <v>0</v>
      </c>
      <c r="AN1947" s="52">
        <v>0.15137331245503399</v>
      </c>
      <c r="AO1947" s="53">
        <v>0.52083456769224201</v>
      </c>
      <c r="AP1947" s="44" t="str">
        <f t="shared" si="265"/>
        <v>Zonal</v>
      </c>
    </row>
    <row r="1948" spans="1:42" x14ac:dyDescent="0.3">
      <c r="A1948" s="4">
        <v>36690</v>
      </c>
      <c r="B1948" s="5">
        <f t="shared" si="266"/>
        <v>2000</v>
      </c>
      <c r="C1948" s="6">
        <v>0</v>
      </c>
      <c r="D1948" s="7">
        <v>0</v>
      </c>
      <c r="E1948" s="7">
        <v>0</v>
      </c>
      <c r="F1948" s="8">
        <v>1</v>
      </c>
      <c r="G1948" s="44" t="str">
        <f t="shared" si="267"/>
        <v>Zonal</v>
      </c>
      <c r="H1948" s="51">
        <v>3.4172908743160401E-3</v>
      </c>
      <c r="I1948" s="52">
        <v>1.2703087863040901E-22</v>
      </c>
      <c r="J1948" s="52">
        <v>1.3927099175578799E-7</v>
      </c>
      <c r="K1948" s="53">
        <v>0.99658256985469496</v>
      </c>
      <c r="L1948" s="7" t="str">
        <f t="shared" si="272"/>
        <v>Zonal</v>
      </c>
      <c r="M1948" s="51">
        <v>2.1661060890857401E-2</v>
      </c>
      <c r="N1948" s="52">
        <v>5.4154229777852598E-9</v>
      </c>
      <c r="O1948" s="52">
        <v>4.2968222417953298E-4</v>
      </c>
      <c r="P1948" s="53">
        <v>0.97790925146952601</v>
      </c>
      <c r="Q1948" s="7" t="str">
        <f t="shared" si="268"/>
        <v>Zonal</v>
      </c>
      <c r="R1948" s="6">
        <v>1</v>
      </c>
      <c r="S1948" s="7">
        <v>0</v>
      </c>
      <c r="T1948" s="7">
        <v>0</v>
      </c>
      <c r="U1948" s="8">
        <v>0</v>
      </c>
      <c r="V1948" s="7" t="str">
        <f t="shared" si="269"/>
        <v>AL</v>
      </c>
      <c r="W1948" s="51">
        <v>4.4039183835148399E-10</v>
      </c>
      <c r="X1948" s="52">
        <v>5.1126717738102199E-2</v>
      </c>
      <c r="Y1948" s="52">
        <v>0.19025756212345599</v>
      </c>
      <c r="Z1948" s="53">
        <v>0.75861571969804997</v>
      </c>
      <c r="AA1948" s="7" t="str">
        <f t="shared" si="270"/>
        <v>Zonal</v>
      </c>
      <c r="AB1948" s="51">
        <v>5.8436006835550797E-9</v>
      </c>
      <c r="AC1948" s="52">
        <v>3.0129667112269502E-2</v>
      </c>
      <c r="AD1948" s="52">
        <v>0.16456125777448999</v>
      </c>
      <c r="AE1948" s="53">
        <v>0.80530906926963797</v>
      </c>
      <c r="AF1948" s="7" t="str">
        <f t="shared" si="271"/>
        <v>Zonal</v>
      </c>
      <c r="AG1948" s="51">
        <v>0.243279262311903</v>
      </c>
      <c r="AH1948" s="52">
        <v>0.205114641445937</v>
      </c>
      <c r="AI1948" s="52">
        <v>0.23764725155567301</v>
      </c>
      <c r="AJ1948" s="53">
        <v>0.31395884468648499</v>
      </c>
      <c r="AK1948" s="44" t="str">
        <f t="shared" si="264"/>
        <v>Zonal</v>
      </c>
      <c r="AL1948" s="51">
        <v>0.24064749558735299</v>
      </c>
      <c r="AM1948" s="52">
        <v>0</v>
      </c>
      <c r="AN1948" s="52">
        <v>0.19971574591541899</v>
      </c>
      <c r="AO1948" s="53">
        <v>0.55963675849722605</v>
      </c>
      <c r="AP1948" s="44" t="str">
        <f t="shared" si="265"/>
        <v>Zonal</v>
      </c>
    </row>
    <row r="1949" spans="1:42" x14ac:dyDescent="0.3">
      <c r="A1949" s="4">
        <v>36691</v>
      </c>
      <c r="B1949" s="5">
        <f t="shared" si="266"/>
        <v>2000</v>
      </c>
      <c r="C1949" s="6">
        <v>0</v>
      </c>
      <c r="D1949" s="7">
        <v>0</v>
      </c>
      <c r="E1949" s="7">
        <v>1</v>
      </c>
      <c r="F1949" s="8">
        <v>0</v>
      </c>
      <c r="G1949" s="44" t="str">
        <f t="shared" si="267"/>
        <v>SB</v>
      </c>
      <c r="H1949" s="51">
        <v>8.6423285793738101E-4</v>
      </c>
      <c r="I1949" s="52">
        <v>1.9967267987633702E-8</v>
      </c>
      <c r="J1949" s="52">
        <v>3.6222641130592599E-5</v>
      </c>
      <c r="K1949" s="53">
        <v>0.99909952453367301</v>
      </c>
      <c r="L1949" s="7" t="str">
        <f t="shared" si="272"/>
        <v>Zonal</v>
      </c>
      <c r="M1949" s="51">
        <v>2.5424348041365499E-5</v>
      </c>
      <c r="N1949" s="52">
        <v>1.37469069304622E-6</v>
      </c>
      <c r="O1949" s="52">
        <v>0.43530792597312601</v>
      </c>
      <c r="P1949" s="53">
        <v>0.56466527498813102</v>
      </c>
      <c r="Q1949" s="7" t="str">
        <f t="shared" si="268"/>
        <v>Zonal</v>
      </c>
      <c r="R1949" s="6">
        <v>1</v>
      </c>
      <c r="S1949" s="7">
        <v>0</v>
      </c>
      <c r="T1949" s="7">
        <v>0</v>
      </c>
      <c r="U1949" s="8">
        <v>0</v>
      </c>
      <c r="V1949" s="7" t="str">
        <f t="shared" si="269"/>
        <v>AL</v>
      </c>
      <c r="W1949" s="51">
        <v>1.2482319321736601E-7</v>
      </c>
      <c r="X1949" s="52">
        <v>1.55826742602029E-2</v>
      </c>
      <c r="Y1949" s="52">
        <v>0.206854729375679</v>
      </c>
      <c r="Z1949" s="53">
        <v>0.77756247154092495</v>
      </c>
      <c r="AA1949" s="7" t="str">
        <f t="shared" si="270"/>
        <v>Zonal</v>
      </c>
      <c r="AB1949" s="51">
        <v>2.2462536440754099E-7</v>
      </c>
      <c r="AC1949" s="52">
        <v>9.9211153980837199E-3</v>
      </c>
      <c r="AD1949" s="52">
        <v>0.18559719400691599</v>
      </c>
      <c r="AE1949" s="53">
        <v>0.80448146596963599</v>
      </c>
      <c r="AF1949" s="7" t="str">
        <f t="shared" si="271"/>
        <v>Zonal</v>
      </c>
      <c r="AG1949" s="51">
        <v>0.22535780733540201</v>
      </c>
      <c r="AH1949" s="52">
        <v>0.21325112722609299</v>
      </c>
      <c r="AI1949" s="52">
        <v>0.246811823560492</v>
      </c>
      <c r="AJ1949" s="53">
        <v>0.31457924187801101</v>
      </c>
      <c r="AK1949" s="44" t="str">
        <f t="shared" si="264"/>
        <v>Zonal</v>
      </c>
      <c r="AL1949" s="51">
        <v>3.6728141566489902E-2</v>
      </c>
      <c r="AM1949" s="52">
        <v>0</v>
      </c>
      <c r="AN1949" s="52">
        <v>0.24840588367057401</v>
      </c>
      <c r="AO1949" s="53">
        <v>0.71486597476293501</v>
      </c>
      <c r="AP1949" s="44" t="str">
        <f t="shared" si="265"/>
        <v>Zonal</v>
      </c>
    </row>
    <row r="1950" spans="1:42" x14ac:dyDescent="0.3">
      <c r="A1950" s="4">
        <v>36692</v>
      </c>
      <c r="B1950" s="5">
        <f t="shared" si="266"/>
        <v>2000</v>
      </c>
      <c r="C1950" s="6">
        <v>0</v>
      </c>
      <c r="D1950" s="7">
        <v>1</v>
      </c>
      <c r="E1950" s="7">
        <v>0</v>
      </c>
      <c r="F1950" s="8">
        <v>0</v>
      </c>
      <c r="G1950" s="44" t="str">
        <f t="shared" si="267"/>
        <v>NAO-</v>
      </c>
      <c r="H1950" s="51">
        <v>3.4454925082634397E-2</v>
      </c>
      <c r="I1950" s="52">
        <v>0.96129026880276403</v>
      </c>
      <c r="J1950" s="52">
        <v>1.1509421385408E-3</v>
      </c>
      <c r="K1950" s="53">
        <v>3.1038639760660302E-3</v>
      </c>
      <c r="L1950" s="7" t="str">
        <f t="shared" si="272"/>
        <v>NAO-</v>
      </c>
      <c r="M1950" s="51">
        <v>1.9950386220163801E-2</v>
      </c>
      <c r="N1950" s="52">
        <v>0.73481244387133704</v>
      </c>
      <c r="O1950" s="52">
        <v>0.13215670240935501</v>
      </c>
      <c r="P1950" s="53">
        <v>0.113080467499137</v>
      </c>
      <c r="Q1950" s="7" t="str">
        <f t="shared" si="268"/>
        <v>NAO-</v>
      </c>
      <c r="R1950" s="6">
        <v>0</v>
      </c>
      <c r="S1950" s="7">
        <v>0</v>
      </c>
      <c r="T1950" s="7">
        <v>0</v>
      </c>
      <c r="U1950" s="8">
        <v>1</v>
      </c>
      <c r="V1950" s="7" t="str">
        <f t="shared" si="269"/>
        <v>Zonal</v>
      </c>
      <c r="W1950" s="51">
        <v>7.4902191710028601E-4</v>
      </c>
      <c r="X1950" s="52">
        <v>0.14045659420425199</v>
      </c>
      <c r="Y1950" s="52">
        <v>0.112381884112291</v>
      </c>
      <c r="Z1950" s="53">
        <v>0.74641249976635304</v>
      </c>
      <c r="AA1950" s="7" t="str">
        <f t="shared" si="270"/>
        <v>Zonal</v>
      </c>
      <c r="AB1950" s="51">
        <v>7.5453069120278102E-5</v>
      </c>
      <c r="AC1950" s="52">
        <v>0.122600706715635</v>
      </c>
      <c r="AD1950" s="52">
        <v>0.13067736746665401</v>
      </c>
      <c r="AE1950" s="53">
        <v>0.74664647274859097</v>
      </c>
      <c r="AF1950" s="7" t="str">
        <f t="shared" si="271"/>
        <v>Zonal</v>
      </c>
      <c r="AG1950" s="51">
        <v>0.23522625553412799</v>
      </c>
      <c r="AH1950" s="52">
        <v>0.25197529613123698</v>
      </c>
      <c r="AI1950" s="52">
        <v>0.25407488381653098</v>
      </c>
      <c r="AJ1950" s="53">
        <v>0.25872356451810202</v>
      </c>
      <c r="AK1950" s="44" t="str">
        <f t="shared" si="264"/>
        <v>Zonal</v>
      </c>
      <c r="AL1950" s="51">
        <v>0</v>
      </c>
      <c r="AM1950" s="52">
        <v>0.35488916088671202</v>
      </c>
      <c r="AN1950" s="52">
        <v>0.28345573235414101</v>
      </c>
      <c r="AO1950" s="53">
        <v>0.36165510675914597</v>
      </c>
      <c r="AP1950" s="44" t="str">
        <f t="shared" si="265"/>
        <v>Zonal</v>
      </c>
    </row>
    <row r="1951" spans="1:42" x14ac:dyDescent="0.3">
      <c r="A1951" s="4">
        <v>36693</v>
      </c>
      <c r="B1951" s="5">
        <f t="shared" si="266"/>
        <v>2000</v>
      </c>
      <c r="C1951" s="6">
        <v>0</v>
      </c>
      <c r="D1951" s="7">
        <v>1</v>
      </c>
      <c r="E1951" s="7">
        <v>0</v>
      </c>
      <c r="F1951" s="8">
        <v>0</v>
      </c>
      <c r="G1951" s="44" t="str">
        <f t="shared" si="267"/>
        <v>NAO-</v>
      </c>
      <c r="H1951" s="51">
        <v>0.99819067191428301</v>
      </c>
      <c r="I1951" s="52">
        <v>5.7523750543180398E-14</v>
      </c>
      <c r="J1951" s="52">
        <v>1.15737848510385E-3</v>
      </c>
      <c r="K1951" s="53">
        <v>6.5194960055334195E-4</v>
      </c>
      <c r="L1951" s="7" t="str">
        <f t="shared" si="272"/>
        <v>AL</v>
      </c>
      <c r="M1951" s="51">
        <v>0.94675850191219602</v>
      </c>
      <c r="N1951" s="52">
        <v>4.9349547873673301E-2</v>
      </c>
      <c r="O1951" s="52">
        <v>1.13498656924597E-8</v>
      </c>
      <c r="P1951" s="53">
        <v>3.8919388642577402E-3</v>
      </c>
      <c r="Q1951" s="7" t="str">
        <f t="shared" si="268"/>
        <v>AL</v>
      </c>
      <c r="R1951" s="6">
        <v>0</v>
      </c>
      <c r="S1951" s="7">
        <v>0</v>
      </c>
      <c r="T1951" s="7">
        <v>1</v>
      </c>
      <c r="U1951" s="8">
        <v>0</v>
      </c>
      <c r="V1951" s="7" t="str">
        <f t="shared" si="269"/>
        <v>SB</v>
      </c>
      <c r="W1951" s="51">
        <v>2.5053547611772898E-6</v>
      </c>
      <c r="X1951" s="52">
        <v>8.9339509420310895E-2</v>
      </c>
      <c r="Y1951" s="52">
        <v>0.15643593820255899</v>
      </c>
      <c r="Z1951" s="53">
        <v>0.75422204702236995</v>
      </c>
      <c r="AA1951" s="7" t="str">
        <f t="shared" si="270"/>
        <v>Zonal</v>
      </c>
      <c r="AB1951" s="51">
        <v>1.10444793964187E-7</v>
      </c>
      <c r="AC1951" s="52">
        <v>4.7873052792535002E-2</v>
      </c>
      <c r="AD1951" s="52">
        <v>0.191034465953938</v>
      </c>
      <c r="AE1951" s="53">
        <v>0.76109237080873304</v>
      </c>
      <c r="AF1951" s="7" t="str">
        <f t="shared" si="271"/>
        <v>Zonal</v>
      </c>
      <c r="AG1951" s="51">
        <v>0.25953100391410899</v>
      </c>
      <c r="AH1951" s="52">
        <v>0.243856393726191</v>
      </c>
      <c r="AI1951" s="52">
        <v>0.26181993491082201</v>
      </c>
      <c r="AJ1951" s="53">
        <v>0.234792667448876</v>
      </c>
      <c r="AK1951" s="44" t="str">
        <f t="shared" si="264"/>
        <v>SB</v>
      </c>
      <c r="AL1951" s="51">
        <v>0.30627371706209799</v>
      </c>
      <c r="AM1951" s="52">
        <v>0.25510988166589799</v>
      </c>
      <c r="AN1951" s="52">
        <v>0.43861640127200202</v>
      </c>
      <c r="AO1951" s="53">
        <v>0</v>
      </c>
      <c r="AP1951" s="44" t="str">
        <f t="shared" si="265"/>
        <v>SB</v>
      </c>
    </row>
    <row r="1952" spans="1:42" x14ac:dyDescent="0.3">
      <c r="A1952" s="4">
        <v>36694</v>
      </c>
      <c r="B1952" s="5">
        <f t="shared" si="266"/>
        <v>2000</v>
      </c>
      <c r="C1952" s="6">
        <v>0</v>
      </c>
      <c r="D1952" s="7">
        <v>0</v>
      </c>
      <c r="E1952" s="7">
        <v>0</v>
      </c>
      <c r="F1952" s="8">
        <v>1</v>
      </c>
      <c r="G1952" s="44" t="str">
        <f t="shared" si="267"/>
        <v>Zonal</v>
      </c>
      <c r="H1952" s="51">
        <v>0.96122727970524802</v>
      </c>
      <c r="I1952" s="52">
        <v>6.1898267764906698E-38</v>
      </c>
      <c r="J1952" s="52">
        <v>1.03235437546926E-4</v>
      </c>
      <c r="K1952" s="53">
        <v>3.8669484857206601E-2</v>
      </c>
      <c r="L1952" s="7" t="str">
        <f t="shared" si="272"/>
        <v>AL</v>
      </c>
      <c r="M1952" s="51">
        <v>0.70941536673430405</v>
      </c>
      <c r="N1952" s="52">
        <v>9.29650104086268E-4</v>
      </c>
      <c r="O1952" s="52">
        <v>3.3186645530140697E-8</v>
      </c>
      <c r="P1952" s="53">
        <v>0.28965494997496399</v>
      </c>
      <c r="Q1952" s="7" t="str">
        <f t="shared" si="268"/>
        <v>AL</v>
      </c>
      <c r="R1952" s="6">
        <v>0</v>
      </c>
      <c r="S1952" s="7">
        <v>0</v>
      </c>
      <c r="T1952" s="7">
        <v>1</v>
      </c>
      <c r="U1952" s="8">
        <v>0</v>
      </c>
      <c r="V1952" s="7" t="str">
        <f t="shared" si="269"/>
        <v>SB</v>
      </c>
      <c r="W1952" s="51">
        <v>7.5812925081031204E-12</v>
      </c>
      <c r="X1952" s="52">
        <v>4.1632016424268399E-4</v>
      </c>
      <c r="Y1952" s="52">
        <v>0.13387113669206499</v>
      </c>
      <c r="Z1952" s="53">
        <v>0.86571254313611001</v>
      </c>
      <c r="AA1952" s="7" t="str">
        <f t="shared" si="270"/>
        <v>Zonal</v>
      </c>
      <c r="AB1952" s="51">
        <v>1.2844034167080201E-12</v>
      </c>
      <c r="AC1952" s="52">
        <v>5.8788301911129398E-5</v>
      </c>
      <c r="AD1952" s="52">
        <v>0.15416521556332899</v>
      </c>
      <c r="AE1952" s="53">
        <v>0.84577599613347598</v>
      </c>
      <c r="AF1952" s="7" t="str">
        <f t="shared" si="271"/>
        <v>Zonal</v>
      </c>
      <c r="AG1952" s="51">
        <v>0.26573913057651299</v>
      </c>
      <c r="AH1952" s="52">
        <v>0.215816616849792</v>
      </c>
      <c r="AI1952" s="52">
        <v>0.27605294462859298</v>
      </c>
      <c r="AJ1952" s="53">
        <v>0.2423913079451</v>
      </c>
      <c r="AK1952" s="44" t="str">
        <f t="shared" si="264"/>
        <v>SB</v>
      </c>
      <c r="AL1952" s="51">
        <v>0.33633487466536799</v>
      </c>
      <c r="AM1952" s="52">
        <v>0</v>
      </c>
      <c r="AN1952" s="52">
        <v>0.48836956104059098</v>
      </c>
      <c r="AO1952" s="53">
        <v>0.17529556429404</v>
      </c>
      <c r="AP1952" s="44" t="str">
        <f t="shared" si="265"/>
        <v>SB</v>
      </c>
    </row>
    <row r="1953" spans="1:42" x14ac:dyDescent="0.3">
      <c r="A1953" s="4">
        <v>36695</v>
      </c>
      <c r="B1953" s="5">
        <f t="shared" si="266"/>
        <v>2000</v>
      </c>
      <c r="C1953" s="6">
        <v>0</v>
      </c>
      <c r="D1953" s="7">
        <v>0</v>
      </c>
      <c r="E1953" s="7">
        <v>0</v>
      </c>
      <c r="F1953" s="8">
        <v>1</v>
      </c>
      <c r="G1953" s="44" t="str">
        <f t="shared" si="267"/>
        <v>Zonal</v>
      </c>
      <c r="H1953" s="51">
        <v>5.3738453289498098E-2</v>
      </c>
      <c r="I1953" s="52">
        <v>2.46057979830926E-61</v>
      </c>
      <c r="J1953" s="52">
        <v>5.35642394439258E-6</v>
      </c>
      <c r="K1953" s="53">
        <v>0.94625619028655095</v>
      </c>
      <c r="L1953" s="7" t="str">
        <f t="shared" si="272"/>
        <v>Zonal</v>
      </c>
      <c r="M1953" s="51">
        <v>1.0106050601490999E-2</v>
      </c>
      <c r="N1953" s="52">
        <v>1.67863491108246E-7</v>
      </c>
      <c r="O1953" s="52">
        <v>2.9959227735785803E-7</v>
      </c>
      <c r="P1953" s="53">
        <v>0.98989348194275295</v>
      </c>
      <c r="Q1953" s="7" t="str">
        <f t="shared" si="268"/>
        <v>Zonal</v>
      </c>
      <c r="R1953" s="6">
        <v>0</v>
      </c>
      <c r="S1953" s="7">
        <v>0</v>
      </c>
      <c r="T1953" s="7">
        <v>1</v>
      </c>
      <c r="U1953" s="8">
        <v>0</v>
      </c>
      <c r="V1953" s="7" t="str">
        <f t="shared" si="269"/>
        <v>SB</v>
      </c>
      <c r="W1953" s="51">
        <v>2.2656375111177902E-9</v>
      </c>
      <c r="X1953" s="52">
        <v>7.0679116616431999E-3</v>
      </c>
      <c r="Y1953" s="52">
        <v>0.175208301711269</v>
      </c>
      <c r="Z1953" s="53">
        <v>0.81772378436144999</v>
      </c>
      <c r="AA1953" s="7" t="str">
        <f t="shared" si="270"/>
        <v>Zonal</v>
      </c>
      <c r="AB1953" s="51">
        <v>2.7162385449812299E-8</v>
      </c>
      <c r="AC1953" s="52">
        <v>8.41210363097777E-4</v>
      </c>
      <c r="AD1953" s="52">
        <v>0.19877336732672099</v>
      </c>
      <c r="AE1953" s="53">
        <v>0.80038539514779605</v>
      </c>
      <c r="AF1953" s="7" t="str">
        <f t="shared" si="271"/>
        <v>Zonal</v>
      </c>
      <c r="AG1953" s="51">
        <v>0.27262045632410598</v>
      </c>
      <c r="AH1953" s="52">
        <v>0.19722153946152299</v>
      </c>
      <c r="AI1953" s="52">
        <v>0.27207255593993102</v>
      </c>
      <c r="AJ1953" s="53">
        <v>0.25808544827443802</v>
      </c>
      <c r="AK1953" s="44" t="str">
        <f t="shared" si="264"/>
        <v>AL</v>
      </c>
      <c r="AL1953" s="51">
        <v>0.33714512578560601</v>
      </c>
      <c r="AM1953" s="52">
        <v>0</v>
      </c>
      <c r="AN1953" s="52">
        <v>0.37352139436454901</v>
      </c>
      <c r="AO1953" s="53">
        <v>0.28933347984984398</v>
      </c>
      <c r="AP1953" s="44" t="str">
        <f t="shared" si="265"/>
        <v>SB</v>
      </c>
    </row>
    <row r="1954" spans="1:42" x14ac:dyDescent="0.3">
      <c r="A1954" s="4">
        <v>36696</v>
      </c>
      <c r="B1954" s="5">
        <f t="shared" si="266"/>
        <v>2000</v>
      </c>
      <c r="C1954" s="6">
        <v>0</v>
      </c>
      <c r="D1954" s="7">
        <v>0</v>
      </c>
      <c r="E1954" s="7">
        <v>0</v>
      </c>
      <c r="F1954" s="8">
        <v>1</v>
      </c>
      <c r="G1954" s="44" t="str">
        <f t="shared" si="267"/>
        <v>Zonal</v>
      </c>
      <c r="H1954" s="51">
        <v>0.82889426279958001</v>
      </c>
      <c r="I1954" s="52">
        <v>3.4401989757326099E-30</v>
      </c>
      <c r="J1954" s="52">
        <v>1.4509308763363901E-4</v>
      </c>
      <c r="K1954" s="53">
        <v>0.17096064411278</v>
      </c>
      <c r="L1954" s="7" t="str">
        <f t="shared" si="272"/>
        <v>AL</v>
      </c>
      <c r="M1954" s="51">
        <v>0.35634480988213002</v>
      </c>
      <c r="N1954" s="52">
        <v>9.3798970306848192E-3</v>
      </c>
      <c r="O1954" s="52">
        <v>3.9398702721363797E-5</v>
      </c>
      <c r="P1954" s="53">
        <v>0.63423589438447203</v>
      </c>
      <c r="Q1954" s="7" t="str">
        <f t="shared" si="268"/>
        <v>Zonal</v>
      </c>
      <c r="R1954" s="6">
        <v>1</v>
      </c>
      <c r="S1954" s="7">
        <v>0</v>
      </c>
      <c r="T1954" s="7">
        <v>0</v>
      </c>
      <c r="U1954" s="8">
        <v>0</v>
      </c>
      <c r="V1954" s="7" t="str">
        <f t="shared" si="269"/>
        <v>AL</v>
      </c>
      <c r="W1954" s="51">
        <v>1.81640889380766E-5</v>
      </c>
      <c r="X1954" s="52">
        <v>0.110329504433325</v>
      </c>
      <c r="Y1954" s="52">
        <v>4.0801875509044003E-2</v>
      </c>
      <c r="Z1954" s="53">
        <v>0.84885045596869102</v>
      </c>
      <c r="AA1954" s="7" t="str">
        <f t="shared" si="270"/>
        <v>Zonal</v>
      </c>
      <c r="AB1954" s="51">
        <v>2.2483640670275E-4</v>
      </c>
      <c r="AC1954" s="52">
        <v>4.7385970658854998E-2</v>
      </c>
      <c r="AD1954" s="52">
        <v>4.5839400279016597E-2</v>
      </c>
      <c r="AE1954" s="53">
        <v>0.90654979265542501</v>
      </c>
      <c r="AF1954" s="7" t="str">
        <f t="shared" si="271"/>
        <v>Zonal</v>
      </c>
      <c r="AG1954" s="51">
        <v>0.29752155819940002</v>
      </c>
      <c r="AH1954" s="52">
        <v>0.19345533279285701</v>
      </c>
      <c r="AI1954" s="52">
        <v>0.24206820735666501</v>
      </c>
      <c r="AJ1954" s="53">
        <v>0.26695490165107599</v>
      </c>
      <c r="AK1954" s="44" t="str">
        <f t="shared" si="264"/>
        <v>AL</v>
      </c>
      <c r="AL1954" s="51">
        <v>0.414882526037126</v>
      </c>
      <c r="AM1954" s="52">
        <v>0</v>
      </c>
      <c r="AN1954" s="52">
        <v>0.25764212339124798</v>
      </c>
      <c r="AO1954" s="53">
        <v>0.32747535057162402</v>
      </c>
      <c r="AP1954" s="44" t="str">
        <f t="shared" si="265"/>
        <v>AL</v>
      </c>
    </row>
    <row r="1955" spans="1:42" x14ac:dyDescent="0.3">
      <c r="A1955" s="4">
        <v>36697</v>
      </c>
      <c r="B1955" s="5">
        <f t="shared" si="266"/>
        <v>2000</v>
      </c>
      <c r="C1955" s="6">
        <v>1</v>
      </c>
      <c r="D1955" s="7">
        <v>0</v>
      </c>
      <c r="E1955" s="7">
        <v>0</v>
      </c>
      <c r="F1955" s="8">
        <v>0</v>
      </c>
      <c r="G1955" s="44" t="str">
        <f t="shared" si="267"/>
        <v>AL</v>
      </c>
      <c r="H1955" s="51">
        <v>0.96352927295716695</v>
      </c>
      <c r="I1955" s="52">
        <v>3.22921786912561E-19</v>
      </c>
      <c r="J1955" s="52">
        <v>3.1357840036537601E-4</v>
      </c>
      <c r="K1955" s="53">
        <v>3.6157148642454201E-2</v>
      </c>
      <c r="L1955" s="7" t="str">
        <f t="shared" si="272"/>
        <v>AL</v>
      </c>
      <c r="M1955" s="51">
        <v>0.65343969640188304</v>
      </c>
      <c r="N1955" s="52">
        <v>3.5531396944064202E-2</v>
      </c>
      <c r="O1955" s="52">
        <v>9.48223999821949E-8</v>
      </c>
      <c r="P1955" s="53">
        <v>0.31102881183165199</v>
      </c>
      <c r="Q1955" s="7" t="str">
        <f t="shared" si="268"/>
        <v>AL</v>
      </c>
      <c r="R1955" s="6">
        <v>1</v>
      </c>
      <c r="S1955" s="7">
        <v>0</v>
      </c>
      <c r="T1955" s="7">
        <v>0</v>
      </c>
      <c r="U1955" s="8">
        <v>0</v>
      </c>
      <c r="V1955" s="7" t="str">
        <f t="shared" si="269"/>
        <v>AL</v>
      </c>
      <c r="W1955" s="51">
        <v>0.31322011276748402</v>
      </c>
      <c r="X1955" s="52">
        <v>0.31418080191208703</v>
      </c>
      <c r="Y1955" s="52">
        <v>3.0465476444110299E-3</v>
      </c>
      <c r="Z1955" s="53">
        <v>0.36955253767601698</v>
      </c>
      <c r="AA1955" s="7" t="str">
        <f t="shared" si="270"/>
        <v>Zonal</v>
      </c>
      <c r="AB1955" s="51">
        <v>0.54307383792655195</v>
      </c>
      <c r="AC1955" s="52">
        <v>0.178333495061337</v>
      </c>
      <c r="AD1955" s="52">
        <v>2.2341564469156401E-3</v>
      </c>
      <c r="AE1955" s="53">
        <v>0.276358510565195</v>
      </c>
      <c r="AF1955" s="7" t="str">
        <f t="shared" si="271"/>
        <v>AL</v>
      </c>
      <c r="AG1955" s="51">
        <v>0.35020113194946301</v>
      </c>
      <c r="AH1955" s="52">
        <v>0.2079078334552</v>
      </c>
      <c r="AI1955" s="52">
        <v>0.20195388258459601</v>
      </c>
      <c r="AJ1955" s="53">
        <v>0.23993715201073901</v>
      </c>
      <c r="AK1955" s="44" t="str">
        <f t="shared" si="264"/>
        <v>AL</v>
      </c>
      <c r="AL1955" s="51">
        <v>0.61086817959474005</v>
      </c>
      <c r="AM1955" s="52">
        <v>0.12889040412275299</v>
      </c>
      <c r="AN1955" s="52">
        <v>0</v>
      </c>
      <c r="AO1955" s="53">
        <v>0.26024141628250502</v>
      </c>
      <c r="AP1955" s="44" t="str">
        <f t="shared" si="265"/>
        <v>AL</v>
      </c>
    </row>
    <row r="1956" spans="1:42" x14ac:dyDescent="0.3">
      <c r="A1956" s="4">
        <v>36698</v>
      </c>
      <c r="B1956" s="5">
        <f t="shared" si="266"/>
        <v>2000</v>
      </c>
      <c r="C1956" s="6">
        <v>0</v>
      </c>
      <c r="D1956" s="7">
        <v>1</v>
      </c>
      <c r="E1956" s="7">
        <v>0</v>
      </c>
      <c r="F1956" s="8">
        <v>0</v>
      </c>
      <c r="G1956" s="44" t="str">
        <f t="shared" si="267"/>
        <v>NAO-</v>
      </c>
      <c r="H1956" s="51">
        <v>0.90732159957404601</v>
      </c>
      <c r="I1956" s="52">
        <v>5.3317039045705799E-15</v>
      </c>
      <c r="J1956" s="52">
        <v>8.6474054634302605E-2</v>
      </c>
      <c r="K1956" s="53">
        <v>6.2043457916343596E-3</v>
      </c>
      <c r="L1956" s="7" t="str">
        <f t="shared" si="272"/>
        <v>AL</v>
      </c>
      <c r="M1956" s="51">
        <v>0.29115924015939099</v>
      </c>
      <c r="N1956" s="52">
        <v>0.70267443872407698</v>
      </c>
      <c r="O1956" s="52">
        <v>2.3327825530249398E-9</v>
      </c>
      <c r="P1956" s="53">
        <v>6.1663187837440198E-3</v>
      </c>
      <c r="Q1956" s="7" t="str">
        <f t="shared" si="268"/>
        <v>NAO-</v>
      </c>
      <c r="R1956" s="6">
        <v>0</v>
      </c>
      <c r="S1956" s="7">
        <v>1</v>
      </c>
      <c r="T1956" s="7">
        <v>0</v>
      </c>
      <c r="U1956" s="8">
        <v>0</v>
      </c>
      <c r="V1956" s="7" t="str">
        <f t="shared" si="269"/>
        <v>NAO-</v>
      </c>
      <c r="W1956" s="51">
        <v>6.9712545412145004E-8</v>
      </c>
      <c r="X1956" s="52">
        <v>0.98828773005271198</v>
      </c>
      <c r="Y1956" s="52">
        <v>1.16888370339986E-2</v>
      </c>
      <c r="Z1956" s="53">
        <v>2.3363200744337999E-5</v>
      </c>
      <c r="AA1956" s="7" t="str">
        <f t="shared" si="270"/>
        <v>NAO-</v>
      </c>
      <c r="AB1956" s="51">
        <v>8.44463163394237E-8</v>
      </c>
      <c r="AC1956" s="52">
        <v>0.98737479237132098</v>
      </c>
      <c r="AD1956" s="52">
        <v>1.2583383820758199E-2</v>
      </c>
      <c r="AE1956" s="53">
        <v>4.1739361604451902E-5</v>
      </c>
      <c r="AF1956" s="7" t="str">
        <f t="shared" si="271"/>
        <v>NAO-</v>
      </c>
      <c r="AG1956" s="51">
        <v>0.35668548502728997</v>
      </c>
      <c r="AH1956" s="52">
        <v>0.24807013795049401</v>
      </c>
      <c r="AI1956" s="52">
        <v>0.181497643302763</v>
      </c>
      <c r="AJ1956" s="53">
        <v>0.21374673371945099</v>
      </c>
      <c r="AK1956" s="44" t="str">
        <f t="shared" si="264"/>
        <v>AL</v>
      </c>
      <c r="AL1956" s="51">
        <v>0.47846276081035499</v>
      </c>
      <c r="AM1956" s="52">
        <v>0.3253478759549</v>
      </c>
      <c r="AN1956" s="52">
        <v>0</v>
      </c>
      <c r="AO1956" s="53">
        <v>0.19618936323474401</v>
      </c>
      <c r="AP1956" s="44" t="str">
        <f t="shared" si="265"/>
        <v>AL</v>
      </c>
    </row>
    <row r="1957" spans="1:42" x14ac:dyDescent="0.3">
      <c r="A1957" s="4">
        <v>36699</v>
      </c>
      <c r="B1957" s="5">
        <f t="shared" si="266"/>
        <v>2000</v>
      </c>
      <c r="C1957" s="6">
        <v>0</v>
      </c>
      <c r="D1957" s="7">
        <v>1</v>
      </c>
      <c r="E1957" s="7">
        <v>0</v>
      </c>
      <c r="F1957" s="8">
        <v>0</v>
      </c>
      <c r="G1957" s="44" t="str">
        <f t="shared" si="267"/>
        <v>NAO-</v>
      </c>
      <c r="H1957" s="51">
        <v>2.5105660096711401E-2</v>
      </c>
      <c r="I1957" s="52">
        <v>2.0442784984848299E-12</v>
      </c>
      <c r="J1957" s="52">
        <v>0.97357618066554596</v>
      </c>
      <c r="K1957" s="53">
        <v>1.3181592356877399E-3</v>
      </c>
      <c r="L1957" s="7" t="str">
        <f t="shared" si="272"/>
        <v>SB</v>
      </c>
      <c r="M1957" s="51">
        <v>5.5512869624663903E-3</v>
      </c>
      <c r="N1957" s="52">
        <v>0.99400076961282102</v>
      </c>
      <c r="O1957" s="52">
        <v>8.7490020533067899E-5</v>
      </c>
      <c r="P1957" s="53">
        <v>3.6045340416841E-4</v>
      </c>
      <c r="Q1957" s="7" t="str">
        <f t="shared" si="268"/>
        <v>NAO-</v>
      </c>
      <c r="R1957" s="6">
        <v>0</v>
      </c>
      <c r="S1957" s="7">
        <v>1</v>
      </c>
      <c r="T1957" s="7">
        <v>0</v>
      </c>
      <c r="U1957" s="8">
        <v>0</v>
      </c>
      <c r="V1957" s="7" t="str">
        <f t="shared" si="269"/>
        <v>NAO-</v>
      </c>
      <c r="W1957" s="51">
        <v>1.07214002516765E-15</v>
      </c>
      <c r="X1957" s="52">
        <v>0.91626009515702</v>
      </c>
      <c r="Y1957" s="52">
        <v>8.3739898323078502E-2</v>
      </c>
      <c r="Z1957" s="53">
        <v>6.5199000113836796E-9</v>
      </c>
      <c r="AA1957" s="7" t="str">
        <f t="shared" si="270"/>
        <v>NAO-</v>
      </c>
      <c r="AB1957" s="51">
        <v>3.9688640541730799E-16</v>
      </c>
      <c r="AC1957" s="52">
        <v>0.91686519138049904</v>
      </c>
      <c r="AD1957" s="52">
        <v>8.3134796941685796E-2</v>
      </c>
      <c r="AE1957" s="53">
        <v>1.16778160610599E-8</v>
      </c>
      <c r="AF1957" s="7" t="str">
        <f t="shared" si="271"/>
        <v>NAO-</v>
      </c>
      <c r="AG1957" s="51">
        <v>0.253949766859694</v>
      </c>
      <c r="AH1957" s="52">
        <v>0.28911792323364099</v>
      </c>
      <c r="AI1957" s="52">
        <v>0.22565086541823201</v>
      </c>
      <c r="AJ1957" s="53">
        <v>0.23128144448842999</v>
      </c>
      <c r="AK1957" s="44" t="str">
        <f t="shared" si="264"/>
        <v>NAO-</v>
      </c>
      <c r="AL1957" s="51">
        <v>0.33644909098100201</v>
      </c>
      <c r="AM1957" s="52">
        <v>0.51349355974212596</v>
      </c>
      <c r="AN1957" s="52">
        <v>0</v>
      </c>
      <c r="AO1957" s="53">
        <v>0.150057349276871</v>
      </c>
      <c r="AP1957" s="44" t="str">
        <f t="shared" si="265"/>
        <v>NAO-</v>
      </c>
    </row>
    <row r="1958" spans="1:42" x14ac:dyDescent="0.3">
      <c r="A1958" s="4">
        <v>36700</v>
      </c>
      <c r="B1958" s="5">
        <f t="shared" si="266"/>
        <v>2000</v>
      </c>
      <c r="C1958" s="6">
        <v>0</v>
      </c>
      <c r="D1958" s="7">
        <v>1</v>
      </c>
      <c r="E1958" s="7">
        <v>0</v>
      </c>
      <c r="F1958" s="8">
        <v>0</v>
      </c>
      <c r="G1958" s="44" t="str">
        <f t="shared" si="267"/>
        <v>NAO-</v>
      </c>
      <c r="H1958" s="51">
        <v>0.89452691849288402</v>
      </c>
      <c r="I1958" s="52">
        <v>1.11033801268607E-14</v>
      </c>
      <c r="J1958" s="52">
        <v>0.10393864281116701</v>
      </c>
      <c r="K1958" s="53">
        <v>1.53443869592582E-3</v>
      </c>
      <c r="L1958" s="7" t="str">
        <f t="shared" si="272"/>
        <v>AL</v>
      </c>
      <c r="M1958" s="51">
        <v>0.31593346237554099</v>
      </c>
      <c r="N1958" s="52">
        <v>0.66310192009119295</v>
      </c>
      <c r="O1958" s="52">
        <v>1.6486617162294302E-2</v>
      </c>
      <c r="P1958" s="53">
        <v>4.4780003709676899E-3</v>
      </c>
      <c r="Q1958" s="7" t="str">
        <f t="shared" si="268"/>
        <v>NAO-</v>
      </c>
      <c r="R1958" s="6">
        <v>0</v>
      </c>
      <c r="S1958" s="7">
        <v>1</v>
      </c>
      <c r="T1958" s="7">
        <v>0</v>
      </c>
      <c r="U1958" s="8">
        <v>0</v>
      </c>
      <c r="V1958" s="7" t="str">
        <f t="shared" si="269"/>
        <v>NAO-</v>
      </c>
      <c r="W1958" s="51">
        <v>2.5526587412130698E-38</v>
      </c>
      <c r="X1958" s="52">
        <v>4.7384036764067897E-5</v>
      </c>
      <c r="Y1958" s="52">
        <v>0.99995261596323604</v>
      </c>
      <c r="Z1958" s="53">
        <v>1.27176677084838E-16</v>
      </c>
      <c r="AA1958" s="7" t="str">
        <f t="shared" si="270"/>
        <v>SB</v>
      </c>
      <c r="AB1958" s="51">
        <v>3.62350458222635E-40</v>
      </c>
      <c r="AC1958" s="52">
        <v>4.9742982103105199E-5</v>
      </c>
      <c r="AD1958" s="52">
        <v>0.99995025701789797</v>
      </c>
      <c r="AE1958" s="53">
        <v>2.1794133546434301E-16</v>
      </c>
      <c r="AF1958" s="7" t="str">
        <f t="shared" si="271"/>
        <v>SB</v>
      </c>
      <c r="AG1958" s="51">
        <v>0.22617908186917901</v>
      </c>
      <c r="AH1958" s="52">
        <v>0.277835890275763</v>
      </c>
      <c r="AI1958" s="52">
        <v>0.252962511511794</v>
      </c>
      <c r="AJ1958" s="53">
        <v>0.243022516343262</v>
      </c>
      <c r="AK1958" s="44" t="str">
        <f t="shared" si="264"/>
        <v>NAO-</v>
      </c>
      <c r="AL1958" s="51">
        <v>0</v>
      </c>
      <c r="AM1958" s="52">
        <v>0.61920289056819899</v>
      </c>
      <c r="AN1958" s="52">
        <v>0.11506091784352999</v>
      </c>
      <c r="AO1958" s="53">
        <v>0.26573619158827</v>
      </c>
      <c r="AP1958" s="44" t="str">
        <f t="shared" si="265"/>
        <v>NAO-</v>
      </c>
    </row>
    <row r="1959" spans="1:42" x14ac:dyDescent="0.3">
      <c r="A1959" s="4">
        <v>36701</v>
      </c>
      <c r="B1959" s="5">
        <f t="shared" si="266"/>
        <v>2000</v>
      </c>
      <c r="C1959" s="6">
        <v>0</v>
      </c>
      <c r="D1959" s="7">
        <v>1</v>
      </c>
      <c r="E1959" s="7">
        <v>0</v>
      </c>
      <c r="F1959" s="8">
        <v>0</v>
      </c>
      <c r="G1959" s="44" t="str">
        <f t="shared" si="267"/>
        <v>NAO-</v>
      </c>
      <c r="H1959" s="51">
        <v>0.98355940761619398</v>
      </c>
      <c r="I1959" s="52">
        <v>2.22010863734666E-16</v>
      </c>
      <c r="J1959" s="52">
        <v>1.62085477420757E-2</v>
      </c>
      <c r="K1959" s="53">
        <v>2.32044641741241E-4</v>
      </c>
      <c r="L1959" s="7" t="str">
        <f t="shared" si="272"/>
        <v>AL</v>
      </c>
      <c r="M1959" s="51">
        <v>0.97640438709445398</v>
      </c>
      <c r="N1959" s="52">
        <v>1.88055709236945E-2</v>
      </c>
      <c r="O1959" s="52">
        <v>4.3109609118860198E-3</v>
      </c>
      <c r="P1959" s="53">
        <v>4.7908106997685001E-4</v>
      </c>
      <c r="Q1959" s="7" t="str">
        <f t="shared" si="268"/>
        <v>AL</v>
      </c>
      <c r="R1959" s="6">
        <v>0</v>
      </c>
      <c r="S1959" s="7">
        <v>1</v>
      </c>
      <c r="T1959" s="7">
        <v>0</v>
      </c>
      <c r="U1959" s="8">
        <v>0</v>
      </c>
      <c r="V1959" s="7" t="str">
        <f t="shared" si="269"/>
        <v>NAO-</v>
      </c>
      <c r="W1959" s="51">
        <v>6.1649796026153396E-33</v>
      </c>
      <c r="X1959" s="52">
        <v>7.0753995709946704E-3</v>
      </c>
      <c r="Y1959" s="52">
        <v>0.992924600428995</v>
      </c>
      <c r="Z1959" s="53">
        <v>9.2965783219858702E-15</v>
      </c>
      <c r="AA1959" s="7" t="str">
        <f t="shared" si="270"/>
        <v>SB</v>
      </c>
      <c r="AB1959" s="51">
        <v>8.75937476733227E-35</v>
      </c>
      <c r="AC1959" s="52">
        <v>5.4384761050746697E-3</v>
      </c>
      <c r="AD1959" s="52">
        <v>0.99456152389491304</v>
      </c>
      <c r="AE1959" s="53">
        <v>1.03546051064692E-14</v>
      </c>
      <c r="AF1959" s="7" t="str">
        <f t="shared" si="271"/>
        <v>SB</v>
      </c>
      <c r="AG1959" s="51">
        <v>0.21630803014456401</v>
      </c>
      <c r="AH1959" s="52">
        <v>0.292642003537742</v>
      </c>
      <c r="AI1959" s="52">
        <v>0.25432333363298798</v>
      </c>
      <c r="AJ1959" s="53">
        <v>0.23672663268470401</v>
      </c>
      <c r="AK1959" s="44" t="str">
        <f t="shared" si="264"/>
        <v>NAO-</v>
      </c>
      <c r="AL1959" s="51">
        <v>0</v>
      </c>
      <c r="AM1959" s="52">
        <v>0.62655630737605905</v>
      </c>
      <c r="AN1959" s="52">
        <v>0.127144180831432</v>
      </c>
      <c r="AO1959" s="53">
        <v>0.246299511792507</v>
      </c>
      <c r="AP1959" s="44" t="str">
        <f t="shared" si="265"/>
        <v>NAO-</v>
      </c>
    </row>
    <row r="1960" spans="1:42" x14ac:dyDescent="0.3">
      <c r="A1960" s="4">
        <v>36702</v>
      </c>
      <c r="B1960" s="5">
        <f t="shared" si="266"/>
        <v>2000</v>
      </c>
      <c r="C1960" s="6">
        <v>0</v>
      </c>
      <c r="D1960" s="7">
        <v>1</v>
      </c>
      <c r="E1960" s="7">
        <v>0</v>
      </c>
      <c r="F1960" s="8">
        <v>0</v>
      </c>
      <c r="G1960" s="44" t="str">
        <f t="shared" si="267"/>
        <v>NAO-</v>
      </c>
      <c r="H1960" s="51">
        <v>0.36836817926700799</v>
      </c>
      <c r="I1960" s="52">
        <v>3.3316808846234499E-9</v>
      </c>
      <c r="J1960" s="52">
        <v>0.63157359618922204</v>
      </c>
      <c r="K1960" s="53">
        <v>5.8221212078687799E-5</v>
      </c>
      <c r="L1960" s="7" t="str">
        <f t="shared" si="272"/>
        <v>SB</v>
      </c>
      <c r="M1960" s="51">
        <v>5.2376012690965798E-2</v>
      </c>
      <c r="N1960" s="52">
        <v>0.93357087962497998</v>
      </c>
      <c r="O1960" s="52">
        <v>1.40025571610401E-2</v>
      </c>
      <c r="P1960" s="53">
        <v>5.0550523012398902E-5</v>
      </c>
      <c r="Q1960" s="7" t="str">
        <f t="shared" si="268"/>
        <v>NAO-</v>
      </c>
      <c r="R1960" s="6">
        <v>0</v>
      </c>
      <c r="S1960" s="7">
        <v>1</v>
      </c>
      <c r="T1960" s="7">
        <v>0</v>
      </c>
      <c r="U1960" s="8">
        <v>0</v>
      </c>
      <c r="V1960" s="7" t="str">
        <f t="shared" si="269"/>
        <v>NAO-</v>
      </c>
      <c r="W1960" s="51">
        <v>6.61545972919795E-28</v>
      </c>
      <c r="X1960" s="52">
        <v>0.711515614280116</v>
      </c>
      <c r="Y1960" s="52">
        <v>0.28848438571978302</v>
      </c>
      <c r="Z1960" s="53">
        <v>1.01089889039548E-13</v>
      </c>
      <c r="AA1960" s="7" t="str">
        <f t="shared" si="270"/>
        <v>NAO-</v>
      </c>
      <c r="AB1960" s="51">
        <v>3.8067881202247299E-30</v>
      </c>
      <c r="AC1960" s="52">
        <v>0.64261201209727803</v>
      </c>
      <c r="AD1960" s="52">
        <v>0.35738798790259702</v>
      </c>
      <c r="AE1960" s="53">
        <v>1.25552826486386E-13</v>
      </c>
      <c r="AF1960" s="7" t="str">
        <f t="shared" si="271"/>
        <v>NAO-</v>
      </c>
      <c r="AG1960" s="51">
        <v>0.22005627830223401</v>
      </c>
      <c r="AH1960" s="52">
        <v>0.326247550838417</v>
      </c>
      <c r="AI1960" s="52">
        <v>0.246174996817665</v>
      </c>
      <c r="AJ1960" s="53">
        <v>0.20752117404168199</v>
      </c>
      <c r="AK1960" s="44" t="str">
        <f t="shared" si="264"/>
        <v>NAO-</v>
      </c>
      <c r="AL1960" s="51">
        <v>0.16587454988349901</v>
      </c>
      <c r="AM1960" s="52">
        <v>0.67655157805549604</v>
      </c>
      <c r="AN1960" s="52">
        <v>0.15757387206100401</v>
      </c>
      <c r="AO1960" s="53">
        <v>0</v>
      </c>
      <c r="AP1960" s="44" t="str">
        <f t="shared" si="265"/>
        <v>NAO-</v>
      </c>
    </row>
    <row r="1961" spans="1:42" x14ac:dyDescent="0.3">
      <c r="A1961" s="4">
        <v>36703</v>
      </c>
      <c r="B1961" s="5">
        <f t="shared" si="266"/>
        <v>2000</v>
      </c>
      <c r="C1961" s="6">
        <v>0</v>
      </c>
      <c r="D1961" s="7">
        <v>1</v>
      </c>
      <c r="E1961" s="7">
        <v>0</v>
      </c>
      <c r="F1961" s="8">
        <v>0</v>
      </c>
      <c r="G1961" s="44" t="str">
        <f t="shared" si="267"/>
        <v>NAO-</v>
      </c>
      <c r="H1961" s="51">
        <v>0.44415824299713402</v>
      </c>
      <c r="I1961" s="52">
        <v>2.0837463401821599E-11</v>
      </c>
      <c r="J1961" s="52">
        <v>0.55555503565758002</v>
      </c>
      <c r="K1961" s="53">
        <v>2.8672132446033299E-4</v>
      </c>
      <c r="L1961" s="7" t="str">
        <f t="shared" si="272"/>
        <v>SB</v>
      </c>
      <c r="M1961" s="51">
        <v>4.9901549749732602E-3</v>
      </c>
      <c r="N1961" s="52">
        <v>0.98658777504067896</v>
      </c>
      <c r="O1961" s="52">
        <v>8.0258180447480704E-3</v>
      </c>
      <c r="P1961" s="53">
        <v>3.9625193959748198E-4</v>
      </c>
      <c r="Q1961" s="7" t="str">
        <f t="shared" si="268"/>
        <v>NAO-</v>
      </c>
      <c r="R1961" s="6">
        <v>0</v>
      </c>
      <c r="S1961" s="7">
        <v>1</v>
      </c>
      <c r="T1961" s="7">
        <v>0</v>
      </c>
      <c r="U1961" s="8">
        <v>0</v>
      </c>
      <c r="V1961" s="7" t="str">
        <f t="shared" si="269"/>
        <v>NAO-</v>
      </c>
      <c r="W1961" s="51">
        <v>1.1918294525635101E-24</v>
      </c>
      <c r="X1961" s="52">
        <v>0.678127498243697</v>
      </c>
      <c r="Y1961" s="52">
        <v>0.32187250165952103</v>
      </c>
      <c r="Z1961" s="53">
        <v>9.6781608044744395E-11</v>
      </c>
      <c r="AA1961" s="7" t="str">
        <f t="shared" si="270"/>
        <v>NAO-</v>
      </c>
      <c r="AB1961" s="51">
        <v>3.1058607423013599E-27</v>
      </c>
      <c r="AC1961" s="52">
        <v>0.57432301166609601</v>
      </c>
      <c r="AD1961" s="52">
        <v>0.42567698819176902</v>
      </c>
      <c r="AE1961" s="53">
        <v>1.42134895355616E-10</v>
      </c>
      <c r="AF1961" s="7" t="str">
        <f t="shared" si="271"/>
        <v>NAO-</v>
      </c>
      <c r="AG1961" s="51">
        <v>0.23877975988192199</v>
      </c>
      <c r="AH1961" s="52">
        <v>0.32510831645970101</v>
      </c>
      <c r="AI1961" s="52">
        <v>0.238011005533033</v>
      </c>
      <c r="AJ1961" s="53">
        <v>0.198100918125342</v>
      </c>
      <c r="AK1961" s="44" t="str">
        <f t="shared" si="264"/>
        <v>NAO-</v>
      </c>
      <c r="AL1961" s="51">
        <v>0.29634378790504201</v>
      </c>
      <c r="AM1961" s="52">
        <v>0.522833997574077</v>
      </c>
      <c r="AN1961" s="52">
        <v>0.18082221452087999</v>
      </c>
      <c r="AO1961" s="53">
        <v>0</v>
      </c>
      <c r="AP1961" s="44" t="str">
        <f t="shared" si="265"/>
        <v>NAO-</v>
      </c>
    </row>
    <row r="1962" spans="1:42" x14ac:dyDescent="0.3">
      <c r="A1962" s="4">
        <v>36704</v>
      </c>
      <c r="B1962" s="5">
        <f t="shared" si="266"/>
        <v>2000</v>
      </c>
      <c r="C1962" s="6">
        <v>0</v>
      </c>
      <c r="D1962" s="7">
        <v>1</v>
      </c>
      <c r="E1962" s="7">
        <v>0</v>
      </c>
      <c r="F1962" s="8">
        <v>0</v>
      </c>
      <c r="G1962" s="44" t="str">
        <f t="shared" si="267"/>
        <v>NAO-</v>
      </c>
      <c r="H1962" s="51">
        <v>0.975844181597042</v>
      </c>
      <c r="I1962" s="52">
        <v>1.8145512384470198E-18</v>
      </c>
      <c r="J1962" s="52">
        <v>2.3344717119962499E-2</v>
      </c>
      <c r="K1962" s="53">
        <v>8.1110128298891198E-4</v>
      </c>
      <c r="L1962" s="7" t="str">
        <f t="shared" si="272"/>
        <v>AL</v>
      </c>
      <c r="M1962" s="51">
        <v>1.5467528622100799E-2</v>
      </c>
      <c r="N1962" s="52">
        <v>0.97439299614090802</v>
      </c>
      <c r="O1962" s="52">
        <v>7.4449122016784402E-3</v>
      </c>
      <c r="P1962" s="53">
        <v>2.6945630353067801E-3</v>
      </c>
      <c r="Q1962" s="7" t="str">
        <f t="shared" si="268"/>
        <v>NAO-</v>
      </c>
      <c r="R1962" s="6">
        <v>0</v>
      </c>
      <c r="S1962" s="7">
        <v>1</v>
      </c>
      <c r="T1962" s="7">
        <v>0</v>
      </c>
      <c r="U1962" s="8">
        <v>0</v>
      </c>
      <c r="V1962" s="7" t="str">
        <f t="shared" si="269"/>
        <v>NAO-</v>
      </c>
      <c r="W1962" s="51">
        <v>9.5542966709900598E-23</v>
      </c>
      <c r="X1962" s="52">
        <v>0.82427816731908499</v>
      </c>
      <c r="Y1962" s="52">
        <v>0.17572183258249899</v>
      </c>
      <c r="Z1962" s="53">
        <v>9.8416880554095105E-11</v>
      </c>
      <c r="AA1962" s="7" t="str">
        <f t="shared" si="270"/>
        <v>NAO-</v>
      </c>
      <c r="AB1962" s="51">
        <v>1.0640458674487701E-24</v>
      </c>
      <c r="AC1962" s="52">
        <v>0.75057557532574903</v>
      </c>
      <c r="AD1962" s="52">
        <v>0.24942442445774199</v>
      </c>
      <c r="AE1962" s="53">
        <v>2.1650720322839701E-10</v>
      </c>
      <c r="AF1962" s="7" t="str">
        <f t="shared" si="271"/>
        <v>NAO-</v>
      </c>
      <c r="AG1962" s="51">
        <v>0.26002075057239599</v>
      </c>
      <c r="AH1962" s="52">
        <v>0.31551946865591002</v>
      </c>
      <c r="AI1962" s="52">
        <v>0.22710988969656301</v>
      </c>
      <c r="AJ1962" s="53">
        <v>0.19734989107512901</v>
      </c>
      <c r="AK1962" s="44" t="str">
        <f t="shared" si="264"/>
        <v>NAO-</v>
      </c>
      <c r="AL1962" s="51">
        <v>0.36728951365986801</v>
      </c>
      <c r="AM1962" s="52">
        <v>0.48327443310166701</v>
      </c>
      <c r="AN1962" s="52">
        <v>0.14943605323846301</v>
      </c>
      <c r="AO1962" s="53">
        <v>0</v>
      </c>
      <c r="AP1962" s="44" t="str">
        <f t="shared" si="265"/>
        <v>NAO-</v>
      </c>
    </row>
    <row r="1963" spans="1:42" x14ac:dyDescent="0.3">
      <c r="A1963" s="4">
        <v>36705</v>
      </c>
      <c r="B1963" s="5">
        <f t="shared" si="266"/>
        <v>2000</v>
      </c>
      <c r="C1963" s="6">
        <v>0</v>
      </c>
      <c r="D1963" s="7">
        <v>1</v>
      </c>
      <c r="E1963" s="7">
        <v>0</v>
      </c>
      <c r="F1963" s="8">
        <v>0</v>
      </c>
      <c r="G1963" s="44" t="str">
        <f t="shared" si="267"/>
        <v>NAO-</v>
      </c>
      <c r="H1963" s="51">
        <v>0.65846648012395603</v>
      </c>
      <c r="I1963" s="52">
        <v>1.50756012647679E-12</v>
      </c>
      <c r="J1963" s="52">
        <v>0.33767880679244999</v>
      </c>
      <c r="K1963" s="53">
        <v>3.8547130820814502E-3</v>
      </c>
      <c r="L1963" s="7" t="str">
        <f t="shared" si="272"/>
        <v>AL</v>
      </c>
      <c r="M1963" s="51">
        <v>8.4584552416875995E-4</v>
      </c>
      <c r="N1963" s="52">
        <v>0.99001090277003101</v>
      </c>
      <c r="O1963" s="52">
        <v>5.8563619784172396E-3</v>
      </c>
      <c r="P1963" s="53">
        <v>3.28688972738029E-3</v>
      </c>
      <c r="Q1963" s="7" t="str">
        <f t="shared" si="268"/>
        <v>NAO-</v>
      </c>
      <c r="R1963" s="6">
        <v>0</v>
      </c>
      <c r="S1963" s="7">
        <v>1</v>
      </c>
      <c r="T1963" s="7">
        <v>0</v>
      </c>
      <c r="U1963" s="8">
        <v>0</v>
      </c>
      <c r="V1963" s="7" t="str">
        <f t="shared" si="269"/>
        <v>NAO-</v>
      </c>
      <c r="W1963" s="51">
        <v>1.1297323574336299E-13</v>
      </c>
      <c r="X1963" s="52">
        <v>0.97701729310942298</v>
      </c>
      <c r="Y1963" s="52">
        <v>2.2982631630179901E-2</v>
      </c>
      <c r="Z1963" s="53">
        <v>7.5260284663683294E-8</v>
      </c>
      <c r="AA1963" s="7" t="str">
        <f t="shared" si="270"/>
        <v>NAO-</v>
      </c>
      <c r="AB1963" s="51">
        <v>8.9278557041720604E-15</v>
      </c>
      <c r="AC1963" s="52">
        <v>0.96936111206721798</v>
      </c>
      <c r="AD1963" s="52">
        <v>3.0638765742620401E-2</v>
      </c>
      <c r="AE1963" s="53">
        <v>1.2219015240914601E-7</v>
      </c>
      <c r="AF1963" s="7" t="str">
        <f t="shared" si="271"/>
        <v>NAO-</v>
      </c>
      <c r="AG1963" s="51">
        <v>0.26713346618862199</v>
      </c>
      <c r="AH1963" s="52">
        <v>0.31183228102479699</v>
      </c>
      <c r="AI1963" s="52">
        <v>0.22609558993693801</v>
      </c>
      <c r="AJ1963" s="53">
        <v>0.19493866284964101</v>
      </c>
      <c r="AK1963" s="44" t="str">
        <f t="shared" si="264"/>
        <v>NAO-</v>
      </c>
      <c r="AL1963" s="51">
        <v>0.37436599275871002</v>
      </c>
      <c r="AM1963" s="52">
        <v>0.46462969244239699</v>
      </c>
      <c r="AN1963" s="52">
        <v>0.16100431479889199</v>
      </c>
      <c r="AO1963" s="53">
        <v>0</v>
      </c>
      <c r="AP1963" s="44" t="str">
        <f t="shared" si="265"/>
        <v>NAO-</v>
      </c>
    </row>
    <row r="1964" spans="1:42" x14ac:dyDescent="0.3">
      <c r="A1964" s="4">
        <v>36706</v>
      </c>
      <c r="B1964" s="5">
        <f t="shared" si="266"/>
        <v>2000</v>
      </c>
      <c r="C1964" s="6">
        <v>0</v>
      </c>
      <c r="D1964" s="7">
        <v>1</v>
      </c>
      <c r="E1964" s="7">
        <v>0</v>
      </c>
      <c r="F1964" s="8">
        <v>0</v>
      </c>
      <c r="G1964" s="44" t="str">
        <f t="shared" si="267"/>
        <v>NAO-</v>
      </c>
      <c r="H1964" s="51">
        <v>0.91610465473963498</v>
      </c>
      <c r="I1964" s="52">
        <v>1.22082690899619E-9</v>
      </c>
      <c r="J1964" s="52">
        <v>4.2490207397770402E-2</v>
      </c>
      <c r="K1964" s="53">
        <v>4.1405136641770202E-2</v>
      </c>
      <c r="L1964" s="7" t="str">
        <f t="shared" si="272"/>
        <v>AL</v>
      </c>
      <c r="M1964" s="51">
        <v>5.1366065430390098E-3</v>
      </c>
      <c r="N1964" s="52">
        <v>0.79651899309297403</v>
      </c>
      <c r="O1964" s="52">
        <v>8.9628290415922501E-4</v>
      </c>
      <c r="P1964" s="53">
        <v>0.19744811745982499</v>
      </c>
      <c r="Q1964" s="7" t="str">
        <f t="shared" si="268"/>
        <v>NAO-</v>
      </c>
      <c r="R1964" s="6">
        <v>0</v>
      </c>
      <c r="S1964" s="7">
        <v>1</v>
      </c>
      <c r="T1964" s="7">
        <v>0</v>
      </c>
      <c r="U1964" s="8">
        <v>0</v>
      </c>
      <c r="V1964" s="7" t="str">
        <f t="shared" si="269"/>
        <v>NAO-</v>
      </c>
      <c r="W1964" s="51">
        <v>1.2128040443247499E-33</v>
      </c>
      <c r="X1964" s="52">
        <v>0.34947808889399501</v>
      </c>
      <c r="Y1964" s="52">
        <v>0.65052191110160196</v>
      </c>
      <c r="Z1964" s="53">
        <v>4.4032142039829802E-12</v>
      </c>
      <c r="AA1964" s="7" t="str">
        <f t="shared" si="270"/>
        <v>SB</v>
      </c>
      <c r="AB1964" s="51">
        <v>2.4877098654719998E-37</v>
      </c>
      <c r="AC1964" s="52">
        <v>0.18615664558068001</v>
      </c>
      <c r="AD1964" s="52">
        <v>0.81384335441396605</v>
      </c>
      <c r="AE1964" s="53">
        <v>5.3524144298227901E-12</v>
      </c>
      <c r="AF1964" s="7" t="str">
        <f t="shared" si="271"/>
        <v>SB</v>
      </c>
      <c r="AG1964" s="51">
        <v>0.24549886277710301</v>
      </c>
      <c r="AH1964" s="52">
        <v>0.32891026514482402</v>
      </c>
      <c r="AI1964" s="52">
        <v>0.23834500832866801</v>
      </c>
      <c r="AJ1964" s="53">
        <v>0.187245863749403</v>
      </c>
      <c r="AK1964" s="44" t="str">
        <f t="shared" si="264"/>
        <v>NAO-</v>
      </c>
      <c r="AL1964" s="51">
        <v>0.31161798605644803</v>
      </c>
      <c r="AM1964" s="52">
        <v>0.46612855616777199</v>
      </c>
      <c r="AN1964" s="52">
        <v>0.22225345777577801</v>
      </c>
      <c r="AO1964" s="53">
        <v>0</v>
      </c>
      <c r="AP1964" s="44" t="str">
        <f t="shared" si="265"/>
        <v>NAO-</v>
      </c>
    </row>
    <row r="1965" spans="1:42" x14ac:dyDescent="0.3">
      <c r="A1965" s="4">
        <v>36707</v>
      </c>
      <c r="B1965" s="5">
        <f t="shared" si="266"/>
        <v>2000</v>
      </c>
      <c r="C1965" s="6">
        <v>0</v>
      </c>
      <c r="D1965" s="7">
        <v>1</v>
      </c>
      <c r="E1965" s="7">
        <v>0</v>
      </c>
      <c r="F1965" s="8">
        <v>0</v>
      </c>
      <c r="G1965" s="44" t="str">
        <f t="shared" si="267"/>
        <v>NAO-</v>
      </c>
      <c r="H1965" s="51">
        <v>0.906267511834142</v>
      </c>
      <c r="I1965" s="52">
        <v>1.4085798036256399E-5</v>
      </c>
      <c r="J1965" s="52">
        <v>8.59332706036115E-2</v>
      </c>
      <c r="K1965" s="53">
        <v>7.78513176422294E-3</v>
      </c>
      <c r="L1965" s="7" t="str">
        <f t="shared" si="272"/>
        <v>AL</v>
      </c>
      <c r="M1965" s="51">
        <v>3.0222512120587999E-3</v>
      </c>
      <c r="N1965" s="52">
        <v>0.98455924837469</v>
      </c>
      <c r="O1965" s="52">
        <v>3.95858876096262E-3</v>
      </c>
      <c r="P1965" s="53">
        <v>8.4599116522882795E-3</v>
      </c>
      <c r="Q1965" s="7" t="str">
        <f t="shared" si="268"/>
        <v>NAO-</v>
      </c>
      <c r="R1965" s="6">
        <v>0</v>
      </c>
      <c r="S1965" s="7">
        <v>1</v>
      </c>
      <c r="T1965" s="7">
        <v>0</v>
      </c>
      <c r="U1965" s="8">
        <v>0</v>
      </c>
      <c r="V1965" s="7" t="str">
        <f t="shared" si="269"/>
        <v>NAO-</v>
      </c>
      <c r="W1965" s="51">
        <v>5.7231335356579498E-52</v>
      </c>
      <c r="X1965" s="52">
        <v>0.28674449216918102</v>
      </c>
      <c r="Y1965" s="52">
        <v>0.71325550783081904</v>
      </c>
      <c r="Z1965" s="53">
        <v>3.6133756967742498E-22</v>
      </c>
      <c r="AA1965" s="7" t="str">
        <f t="shared" si="270"/>
        <v>SB</v>
      </c>
      <c r="AB1965" s="51">
        <v>1.4886506143713899E-56</v>
      </c>
      <c r="AC1965" s="52">
        <v>0.15339580680005499</v>
      </c>
      <c r="AD1965" s="52">
        <v>0.84660419319994296</v>
      </c>
      <c r="AE1965" s="53">
        <v>5.3027939214937204E-22</v>
      </c>
      <c r="AF1965" s="7" t="str">
        <f t="shared" si="271"/>
        <v>SB</v>
      </c>
      <c r="AG1965" s="51">
        <v>0.23306554774504401</v>
      </c>
      <c r="AH1965" s="52">
        <v>0.35715537245684598</v>
      </c>
      <c r="AI1965" s="52">
        <v>0.22481053189080899</v>
      </c>
      <c r="AJ1965" s="53">
        <v>0.184968547907299</v>
      </c>
      <c r="AK1965" s="44" t="str">
        <f t="shared" si="264"/>
        <v>NAO-</v>
      </c>
      <c r="AL1965" s="51">
        <v>0.31423290818874999</v>
      </c>
      <c r="AM1965" s="52">
        <v>0.52660095241266702</v>
      </c>
      <c r="AN1965" s="52">
        <v>0.15916613939858101</v>
      </c>
      <c r="AO1965" s="53">
        <v>0</v>
      </c>
      <c r="AP1965" s="44" t="str">
        <f t="shared" si="265"/>
        <v>NAO-</v>
      </c>
    </row>
    <row r="1966" spans="1:42" x14ac:dyDescent="0.3">
      <c r="A1966" s="4">
        <v>36708</v>
      </c>
      <c r="B1966" s="5">
        <f t="shared" si="266"/>
        <v>2000</v>
      </c>
      <c r="C1966" s="6">
        <v>0</v>
      </c>
      <c r="D1966" s="7">
        <v>1</v>
      </c>
      <c r="E1966" s="7">
        <v>0</v>
      </c>
      <c r="F1966" s="8">
        <v>0</v>
      </c>
      <c r="G1966" s="44" t="str">
        <f t="shared" si="267"/>
        <v>NAO-</v>
      </c>
      <c r="H1966" s="51">
        <v>0.246117935680191</v>
      </c>
      <c r="I1966" s="52">
        <v>1.63364628671143E-9</v>
      </c>
      <c r="J1966" s="52">
        <v>0.75328378112491901</v>
      </c>
      <c r="K1966" s="53">
        <v>5.9828156124867003E-4</v>
      </c>
      <c r="L1966" s="7" t="str">
        <f t="shared" si="272"/>
        <v>SB</v>
      </c>
      <c r="M1966" s="51">
        <v>9.5425941880377795E-4</v>
      </c>
      <c r="N1966" s="52">
        <v>0.99545870219393495</v>
      </c>
      <c r="O1966" s="52">
        <v>3.46471708792557E-3</v>
      </c>
      <c r="P1966" s="53">
        <v>1.2232129934267201E-4</v>
      </c>
      <c r="Q1966" s="7" t="str">
        <f t="shared" si="268"/>
        <v>NAO-</v>
      </c>
      <c r="R1966" s="6">
        <v>0</v>
      </c>
      <c r="S1966" s="7">
        <v>1</v>
      </c>
      <c r="T1966" s="7">
        <v>0</v>
      </c>
      <c r="U1966" s="8">
        <v>0</v>
      </c>
      <c r="V1966" s="7" t="str">
        <f t="shared" si="269"/>
        <v>NAO-</v>
      </c>
      <c r="W1966" s="51">
        <v>9.8030420354521506E-50</v>
      </c>
      <c r="X1966" s="52">
        <v>0.84468218517486704</v>
      </c>
      <c r="Y1966" s="52">
        <v>0.15531781482513399</v>
      </c>
      <c r="Z1966" s="53">
        <v>3.5118644172796899E-28</v>
      </c>
      <c r="AA1966" s="7" t="str">
        <f t="shared" si="270"/>
        <v>NAO-</v>
      </c>
      <c r="AB1966" s="51">
        <v>1.63276738265326E-52</v>
      </c>
      <c r="AC1966" s="52">
        <v>0.84262359050646995</v>
      </c>
      <c r="AD1966" s="52">
        <v>0.15737640949352899</v>
      </c>
      <c r="AE1966" s="53">
        <v>1.14604641095553E-27</v>
      </c>
      <c r="AF1966" s="7" t="str">
        <f t="shared" si="271"/>
        <v>NAO-</v>
      </c>
      <c r="AG1966" s="51">
        <v>0.24497126228409599</v>
      </c>
      <c r="AH1966" s="52">
        <v>0.333034786240472</v>
      </c>
      <c r="AI1966" s="52">
        <v>0.22309689193506099</v>
      </c>
      <c r="AJ1966" s="53">
        <v>0.19889705954036899</v>
      </c>
      <c r="AK1966" s="44" t="str">
        <f t="shared" si="264"/>
        <v>NAO-</v>
      </c>
      <c r="AL1966" s="51">
        <v>0.354265281798058</v>
      </c>
      <c r="AM1966" s="52">
        <v>0.55143878767239896</v>
      </c>
      <c r="AN1966" s="52">
        <v>9.4295930529541896E-2</v>
      </c>
      <c r="AO1966" s="53">
        <v>0</v>
      </c>
      <c r="AP1966" s="44" t="str">
        <f t="shared" si="265"/>
        <v>NAO-</v>
      </c>
    </row>
    <row r="1967" spans="1:42" x14ac:dyDescent="0.3">
      <c r="A1967" s="4">
        <v>36709</v>
      </c>
      <c r="B1967" s="5">
        <f t="shared" si="266"/>
        <v>2000</v>
      </c>
      <c r="C1967" s="6">
        <v>0</v>
      </c>
      <c r="D1967" s="7">
        <v>1</v>
      </c>
      <c r="E1967" s="7">
        <v>0</v>
      </c>
      <c r="F1967" s="8">
        <v>0</v>
      </c>
      <c r="G1967" s="44" t="str">
        <f t="shared" si="267"/>
        <v>NAO-</v>
      </c>
      <c r="H1967" s="51">
        <v>0.236660989106796</v>
      </c>
      <c r="I1967" s="52">
        <v>3.1296643380027097E-14</v>
      </c>
      <c r="J1967" s="52">
        <v>0.76085912882949802</v>
      </c>
      <c r="K1967" s="53">
        <v>2.47988206367391E-3</v>
      </c>
      <c r="L1967" s="7" t="str">
        <f t="shared" si="272"/>
        <v>SB</v>
      </c>
      <c r="M1967" s="51">
        <v>4.2630598810180897E-3</v>
      </c>
      <c r="N1967" s="52">
        <v>0.96156478306836002</v>
      </c>
      <c r="O1967" s="52">
        <v>3.2629551029691298E-2</v>
      </c>
      <c r="P1967" s="53">
        <v>1.5426060209409601E-3</v>
      </c>
      <c r="Q1967" s="7" t="str">
        <f t="shared" si="268"/>
        <v>NAO-</v>
      </c>
      <c r="R1967" s="6">
        <v>0</v>
      </c>
      <c r="S1967" s="7">
        <v>1</v>
      </c>
      <c r="T1967" s="7">
        <v>0</v>
      </c>
      <c r="U1967" s="8">
        <v>0</v>
      </c>
      <c r="V1967" s="7" t="str">
        <f t="shared" si="269"/>
        <v>NAO-</v>
      </c>
      <c r="W1967" s="51">
        <v>2.0690035579399001E-40</v>
      </c>
      <c r="X1967" s="52">
        <v>0.91744530684806402</v>
      </c>
      <c r="Y1967" s="52">
        <v>8.2554693151937697E-2</v>
      </c>
      <c r="Z1967" s="53">
        <v>8.5637471340708894E-23</v>
      </c>
      <c r="AA1967" s="7" t="str">
        <f t="shared" si="270"/>
        <v>NAO-</v>
      </c>
      <c r="AB1967" s="51">
        <v>1.69494560316871E-42</v>
      </c>
      <c r="AC1967" s="52">
        <v>0.90215977942568504</v>
      </c>
      <c r="AD1967" s="52">
        <v>9.7840220574313796E-2</v>
      </c>
      <c r="AE1967" s="53">
        <v>2.4880410169020799E-22</v>
      </c>
      <c r="AF1967" s="7" t="str">
        <f t="shared" si="271"/>
        <v>NAO-</v>
      </c>
      <c r="AG1967" s="51">
        <v>0.24030945696918099</v>
      </c>
      <c r="AH1967" s="52">
        <v>0.34001698860843099</v>
      </c>
      <c r="AI1967" s="52">
        <v>0.223318364774448</v>
      </c>
      <c r="AJ1967" s="53">
        <v>0.19635518964793899</v>
      </c>
      <c r="AK1967" s="44" t="str">
        <f t="shared" si="264"/>
        <v>NAO-</v>
      </c>
      <c r="AL1967" s="51">
        <v>0.34333826534207001</v>
      </c>
      <c r="AM1967" s="52">
        <v>0.56006482068625296</v>
      </c>
      <c r="AN1967" s="52">
        <v>9.6596913971676093E-2</v>
      </c>
      <c r="AO1967" s="53">
        <v>0</v>
      </c>
      <c r="AP1967" s="44" t="str">
        <f t="shared" si="265"/>
        <v>NAO-</v>
      </c>
    </row>
    <row r="1968" spans="1:42" x14ac:dyDescent="0.3">
      <c r="A1968" s="4">
        <v>36710</v>
      </c>
      <c r="B1968" s="5">
        <f t="shared" si="266"/>
        <v>2000</v>
      </c>
      <c r="C1968" s="6">
        <v>0</v>
      </c>
      <c r="D1968" s="7">
        <v>1</v>
      </c>
      <c r="E1968" s="7">
        <v>0</v>
      </c>
      <c r="F1968" s="8">
        <v>0</v>
      </c>
      <c r="G1968" s="44" t="str">
        <f t="shared" si="267"/>
        <v>NAO-</v>
      </c>
      <c r="H1968" s="51">
        <v>0.76198667932773001</v>
      </c>
      <c r="I1968" s="52">
        <v>2.51582695596856E-9</v>
      </c>
      <c r="J1968" s="52">
        <v>0.231589583280505</v>
      </c>
      <c r="K1968" s="53">
        <v>6.4237348759343402E-3</v>
      </c>
      <c r="L1968" s="7" t="str">
        <f t="shared" si="272"/>
        <v>AL</v>
      </c>
      <c r="M1968" s="51">
        <v>3.44626283691922E-2</v>
      </c>
      <c r="N1968" s="52">
        <v>0.95358302144203599</v>
      </c>
      <c r="O1968" s="52">
        <v>8.17879647142912E-3</v>
      </c>
      <c r="P1968" s="53">
        <v>3.77555371734391E-3</v>
      </c>
      <c r="Q1968" s="7" t="str">
        <f t="shared" si="268"/>
        <v>NAO-</v>
      </c>
      <c r="R1968" s="6">
        <v>0</v>
      </c>
      <c r="S1968" s="7">
        <v>1</v>
      </c>
      <c r="T1968" s="7">
        <v>0</v>
      </c>
      <c r="U1968" s="8">
        <v>0</v>
      </c>
      <c r="V1968" s="7" t="str">
        <f t="shared" si="269"/>
        <v>NAO-</v>
      </c>
      <c r="W1968" s="51">
        <v>5.3502724146428204E-28</v>
      </c>
      <c r="X1968" s="52">
        <v>0.96338625151171398</v>
      </c>
      <c r="Y1968" s="52">
        <v>3.6613748488285899E-2</v>
      </c>
      <c r="Z1968" s="53">
        <v>1.76629631296871E-16</v>
      </c>
      <c r="AA1968" s="7" t="str">
        <f t="shared" si="270"/>
        <v>NAO-</v>
      </c>
      <c r="AB1968" s="51">
        <v>3.9636202783775002E-29</v>
      </c>
      <c r="AC1968" s="52">
        <v>0.95435439774767705</v>
      </c>
      <c r="AD1968" s="52">
        <v>4.5645602252321997E-2</v>
      </c>
      <c r="AE1968" s="53">
        <v>4.2227215761838402E-16</v>
      </c>
      <c r="AF1968" s="7" t="str">
        <f t="shared" si="271"/>
        <v>NAO-</v>
      </c>
      <c r="AG1968" s="51">
        <v>0.232772114326421</v>
      </c>
      <c r="AH1968" s="52">
        <v>0.35678388719573101</v>
      </c>
      <c r="AI1968" s="52">
        <v>0.21422662533065701</v>
      </c>
      <c r="AJ1968" s="53">
        <v>0.19621737314718901</v>
      </c>
      <c r="AK1968" s="44" t="str">
        <f t="shared" si="264"/>
        <v>NAO-</v>
      </c>
      <c r="AL1968" s="51">
        <v>0.33901184465103101</v>
      </c>
      <c r="AM1968" s="52">
        <v>0.65405124817139304</v>
      </c>
      <c r="AN1968" s="52">
        <v>6.9369071775753997E-3</v>
      </c>
      <c r="AO1968" s="53">
        <v>0</v>
      </c>
      <c r="AP1968" s="44" t="str">
        <f t="shared" si="265"/>
        <v>NAO-</v>
      </c>
    </row>
    <row r="1969" spans="1:42" x14ac:dyDescent="0.3">
      <c r="A1969" s="4">
        <v>36711</v>
      </c>
      <c r="B1969" s="5">
        <f t="shared" si="266"/>
        <v>2000</v>
      </c>
      <c r="C1969" s="6">
        <v>0</v>
      </c>
      <c r="D1969" s="7">
        <v>1</v>
      </c>
      <c r="E1969" s="7">
        <v>0</v>
      </c>
      <c r="F1969" s="8">
        <v>0</v>
      </c>
      <c r="G1969" s="44" t="str">
        <f t="shared" si="267"/>
        <v>NAO-</v>
      </c>
      <c r="H1969" s="51">
        <v>0.97434321734150497</v>
      </c>
      <c r="I1969" s="52">
        <v>2.52649649182137E-10</v>
      </c>
      <c r="J1969" s="52">
        <v>2.08463932020602E-2</v>
      </c>
      <c r="K1969" s="53">
        <v>4.8103892037759501E-3</v>
      </c>
      <c r="L1969" s="7" t="str">
        <f t="shared" si="272"/>
        <v>AL</v>
      </c>
      <c r="M1969" s="51">
        <v>0.229150946397085</v>
      </c>
      <c r="N1969" s="52">
        <v>0.75964757241177105</v>
      </c>
      <c r="O1969" s="52">
        <v>4.5372463142316901E-3</v>
      </c>
      <c r="P1969" s="53">
        <v>6.6642348769196001E-3</v>
      </c>
      <c r="Q1969" s="7" t="str">
        <f t="shared" si="268"/>
        <v>NAO-</v>
      </c>
      <c r="R1969" s="6">
        <v>0</v>
      </c>
      <c r="S1969" s="7">
        <v>1</v>
      </c>
      <c r="T1969" s="7">
        <v>0</v>
      </c>
      <c r="U1969" s="8">
        <v>0</v>
      </c>
      <c r="V1969" s="7" t="str">
        <f t="shared" si="269"/>
        <v>NAO-</v>
      </c>
      <c r="W1969" s="51">
        <v>4.3514534861685603E-14</v>
      </c>
      <c r="X1969" s="52">
        <v>0.98185686983264298</v>
      </c>
      <c r="Y1969" s="52">
        <v>1.8143129311087199E-2</v>
      </c>
      <c r="Z1969" s="53">
        <v>8.5622561941254199E-10</v>
      </c>
      <c r="AA1969" s="7" t="str">
        <f t="shared" si="270"/>
        <v>NAO-</v>
      </c>
      <c r="AB1969" s="51">
        <v>9.06843823727934E-15</v>
      </c>
      <c r="AC1969" s="52">
        <v>0.97871527349513499</v>
      </c>
      <c r="AD1969" s="52">
        <v>2.1284725183766999E-2</v>
      </c>
      <c r="AE1969" s="53">
        <v>1.3210872872654399E-9</v>
      </c>
      <c r="AF1969" s="7" t="str">
        <f t="shared" si="271"/>
        <v>NAO-</v>
      </c>
      <c r="AG1969" s="51">
        <v>0.223440791406607</v>
      </c>
      <c r="AH1969" s="52">
        <v>0.39388220406688901</v>
      </c>
      <c r="AI1969" s="52">
        <v>0.197092021558082</v>
      </c>
      <c r="AJ1969" s="53">
        <v>0.18558498296841999</v>
      </c>
      <c r="AK1969" s="44" t="str">
        <f t="shared" si="264"/>
        <v>NAO-</v>
      </c>
      <c r="AL1969" s="51">
        <v>0.31508358480624599</v>
      </c>
      <c r="AM1969" s="52">
        <v>0.67447430186329405</v>
      </c>
      <c r="AN1969" s="52">
        <v>0</v>
      </c>
      <c r="AO1969" s="53">
        <v>1.04421133304593E-2</v>
      </c>
      <c r="AP1969" s="44" t="str">
        <f t="shared" si="265"/>
        <v>NAO-</v>
      </c>
    </row>
    <row r="1970" spans="1:42" x14ac:dyDescent="0.3">
      <c r="A1970" s="4">
        <v>36712</v>
      </c>
      <c r="B1970" s="5">
        <f t="shared" si="266"/>
        <v>2000</v>
      </c>
      <c r="C1970" s="6">
        <v>0</v>
      </c>
      <c r="D1970" s="7">
        <v>1</v>
      </c>
      <c r="E1970" s="7">
        <v>0</v>
      </c>
      <c r="F1970" s="8">
        <v>0</v>
      </c>
      <c r="G1970" s="44" t="str">
        <f t="shared" si="267"/>
        <v>NAO-</v>
      </c>
      <c r="H1970" s="51">
        <v>0.44727597951148901</v>
      </c>
      <c r="I1970" s="52">
        <v>1.1507903713681999E-11</v>
      </c>
      <c r="J1970" s="52">
        <v>0.246241425239552</v>
      </c>
      <c r="K1970" s="53">
        <v>0.30648259523746302</v>
      </c>
      <c r="L1970" s="7" t="str">
        <f t="shared" si="272"/>
        <v>AL</v>
      </c>
      <c r="M1970" s="51">
        <v>8.6176466799244997E-2</v>
      </c>
      <c r="N1970" s="52">
        <v>0.15751006799337899</v>
      </c>
      <c r="O1970" s="52">
        <v>0.54878627930680401</v>
      </c>
      <c r="P1970" s="53">
        <v>0.20752718590056299</v>
      </c>
      <c r="Q1970" s="7" t="str">
        <f t="shared" si="268"/>
        <v>SB</v>
      </c>
      <c r="R1970" s="6">
        <v>0</v>
      </c>
      <c r="S1970" s="7">
        <v>1</v>
      </c>
      <c r="T1970" s="7">
        <v>0</v>
      </c>
      <c r="U1970" s="8">
        <v>0</v>
      </c>
      <c r="V1970" s="7" t="str">
        <f t="shared" si="269"/>
        <v>NAO-</v>
      </c>
      <c r="W1970" s="51">
        <v>7.6416586647522101E-8</v>
      </c>
      <c r="X1970" s="52">
        <v>0.73209908604533602</v>
      </c>
      <c r="Y1970" s="52">
        <v>0.26762135626341899</v>
      </c>
      <c r="Z1970" s="53">
        <v>2.7948127465892201E-4</v>
      </c>
      <c r="AA1970" s="7" t="str">
        <f t="shared" si="270"/>
        <v>NAO-</v>
      </c>
      <c r="AB1970" s="51">
        <v>1.16328323461146E-8</v>
      </c>
      <c r="AC1970" s="52">
        <v>0.70872348899356297</v>
      </c>
      <c r="AD1970" s="52">
        <v>0.29103240573456102</v>
      </c>
      <c r="AE1970" s="53">
        <v>2.4409363904075699E-4</v>
      </c>
      <c r="AF1970" s="7" t="str">
        <f t="shared" si="271"/>
        <v>NAO-</v>
      </c>
      <c r="AG1970" s="51">
        <v>0.18853382523722401</v>
      </c>
      <c r="AH1970" s="52">
        <v>0.43410059349351898</v>
      </c>
      <c r="AI1970" s="52">
        <v>0.20264422780476399</v>
      </c>
      <c r="AJ1970" s="53">
        <v>0.174721353464491</v>
      </c>
      <c r="AK1970" s="44" t="str">
        <f t="shared" si="264"/>
        <v>NAO-</v>
      </c>
      <c r="AL1970" s="51">
        <v>0.119409088585595</v>
      </c>
      <c r="AM1970" s="52">
        <v>0.72519552215917704</v>
      </c>
      <c r="AN1970" s="52">
        <v>0.155395389255226</v>
      </c>
      <c r="AO1970" s="53">
        <v>0</v>
      </c>
      <c r="AP1970" s="44" t="str">
        <f t="shared" si="265"/>
        <v>NAO-</v>
      </c>
    </row>
    <row r="1971" spans="1:42" x14ac:dyDescent="0.3">
      <c r="A1971" s="4">
        <v>36713</v>
      </c>
      <c r="B1971" s="5">
        <f t="shared" si="266"/>
        <v>2000</v>
      </c>
      <c r="C1971" s="6">
        <v>0</v>
      </c>
      <c r="D1971" s="7">
        <v>0</v>
      </c>
      <c r="E1971" s="7">
        <v>1</v>
      </c>
      <c r="F1971" s="8">
        <v>0</v>
      </c>
      <c r="G1971" s="44" t="str">
        <f t="shared" si="267"/>
        <v>SB</v>
      </c>
      <c r="H1971" s="51">
        <v>0.122825123724056</v>
      </c>
      <c r="I1971" s="52">
        <v>7.9601865152317695E-24</v>
      </c>
      <c r="J1971" s="52">
        <v>4.4535602042796003E-2</v>
      </c>
      <c r="K1971" s="53">
        <v>0.83263927423315398</v>
      </c>
      <c r="L1971" s="7" t="str">
        <f t="shared" si="272"/>
        <v>Zonal</v>
      </c>
      <c r="M1971" s="51">
        <v>0.168018529163557</v>
      </c>
      <c r="N1971" s="52">
        <v>5.63372188060558E-5</v>
      </c>
      <c r="O1971" s="52">
        <v>0.33064151597774899</v>
      </c>
      <c r="P1971" s="53">
        <v>0.50128361763987495</v>
      </c>
      <c r="Q1971" s="7" t="str">
        <f t="shared" si="268"/>
        <v>Zonal</v>
      </c>
      <c r="R1971" s="6">
        <v>0</v>
      </c>
      <c r="S1971" s="7">
        <v>0</v>
      </c>
      <c r="T1971" s="7">
        <v>0</v>
      </c>
      <c r="U1971" s="8">
        <v>1</v>
      </c>
      <c r="V1971" s="7" t="str">
        <f t="shared" si="269"/>
        <v>Zonal</v>
      </c>
      <c r="W1971" s="51">
        <v>1.7636300353927999E-18</v>
      </c>
      <c r="X1971" s="52">
        <v>2.43711515007973E-6</v>
      </c>
      <c r="Y1971" s="52">
        <v>0.99926616230532805</v>
      </c>
      <c r="Z1971" s="53">
        <v>7.3140057952222697E-4</v>
      </c>
      <c r="AA1971" s="7" t="str">
        <f t="shared" si="270"/>
        <v>SB</v>
      </c>
      <c r="AB1971" s="51">
        <v>8.4526097250312398E-22</v>
      </c>
      <c r="AC1971" s="52">
        <v>5.1961913399252102E-6</v>
      </c>
      <c r="AD1971" s="52">
        <v>0.99956791549412105</v>
      </c>
      <c r="AE1971" s="53">
        <v>4.2688831453800599E-4</v>
      </c>
      <c r="AF1971" s="7" t="str">
        <f t="shared" si="271"/>
        <v>SB</v>
      </c>
      <c r="AG1971" s="51">
        <v>0.19078832408333599</v>
      </c>
      <c r="AH1971" s="52">
        <v>0.34119785903425698</v>
      </c>
      <c r="AI1971" s="52">
        <v>0.26117252009120401</v>
      </c>
      <c r="AJ1971" s="53">
        <v>0.206841296791201</v>
      </c>
      <c r="AK1971" s="44" t="str">
        <f t="shared" si="264"/>
        <v>NAO-</v>
      </c>
      <c r="AL1971" s="51">
        <v>0</v>
      </c>
      <c r="AM1971" s="52">
        <v>0.53979351272254195</v>
      </c>
      <c r="AN1971" s="52">
        <v>0.32094951629948698</v>
      </c>
      <c r="AO1971" s="53">
        <v>0.13925697097796899</v>
      </c>
      <c r="AP1971" s="44" t="str">
        <f t="shared" si="265"/>
        <v>NAO-</v>
      </c>
    </row>
    <row r="1972" spans="1:42" x14ac:dyDescent="0.3">
      <c r="A1972" s="4">
        <v>36714</v>
      </c>
      <c r="B1972" s="5">
        <f t="shared" si="266"/>
        <v>2000</v>
      </c>
      <c r="C1972" s="6">
        <v>0</v>
      </c>
      <c r="D1972" s="7">
        <v>0</v>
      </c>
      <c r="E1972" s="7">
        <v>1</v>
      </c>
      <c r="F1972" s="8">
        <v>0</v>
      </c>
      <c r="G1972" s="44" t="str">
        <f t="shared" si="267"/>
        <v>SB</v>
      </c>
      <c r="H1972" s="51">
        <v>0.53301291805045503</v>
      </c>
      <c r="I1972" s="52">
        <v>1.2705495410262701E-30</v>
      </c>
      <c r="J1972" s="52">
        <v>1.9056624626703999E-2</v>
      </c>
      <c r="K1972" s="53">
        <v>0.44793045732283798</v>
      </c>
      <c r="L1972" s="7" t="str">
        <f t="shared" si="272"/>
        <v>AL</v>
      </c>
      <c r="M1972" s="51">
        <v>0.75877403913109898</v>
      </c>
      <c r="N1972" s="52">
        <v>2.5298897191756399E-5</v>
      </c>
      <c r="O1972" s="52">
        <v>3.38873667602132E-2</v>
      </c>
      <c r="P1972" s="53">
        <v>0.20731329521150799</v>
      </c>
      <c r="Q1972" s="7" t="str">
        <f t="shared" si="268"/>
        <v>AL</v>
      </c>
      <c r="R1972" s="6">
        <v>0</v>
      </c>
      <c r="S1972" s="7">
        <v>0</v>
      </c>
      <c r="T1972" s="7">
        <v>0</v>
      </c>
      <c r="U1972" s="8">
        <v>1</v>
      </c>
      <c r="V1972" s="7" t="str">
        <f t="shared" si="269"/>
        <v>Zonal</v>
      </c>
      <c r="W1972" s="51">
        <v>5.7611475176343098E-23</v>
      </c>
      <c r="X1972" s="52">
        <v>2.0880931967764699E-14</v>
      </c>
      <c r="Y1972" s="52">
        <v>0.59841752461297004</v>
      </c>
      <c r="Z1972" s="53">
        <v>0.40158247538700897</v>
      </c>
      <c r="AA1972" s="7" t="str">
        <f t="shared" si="270"/>
        <v>SB</v>
      </c>
      <c r="AB1972" s="51">
        <v>7.7453022193807701E-27</v>
      </c>
      <c r="AC1972" s="52">
        <v>2.2344163324115799E-13</v>
      </c>
      <c r="AD1972" s="52">
        <v>0.70214577978017501</v>
      </c>
      <c r="AE1972" s="53">
        <v>0.29785422021960101</v>
      </c>
      <c r="AF1972" s="7" t="str">
        <f t="shared" si="271"/>
        <v>SB</v>
      </c>
      <c r="AG1972" s="51">
        <v>0.191009487529051</v>
      </c>
      <c r="AH1972" s="52">
        <v>0.25614950794602598</v>
      </c>
      <c r="AI1972" s="52">
        <v>0.28909242409591501</v>
      </c>
      <c r="AJ1972" s="53">
        <v>0.26374858042900501</v>
      </c>
      <c r="AK1972" s="44" t="str">
        <f t="shared" si="264"/>
        <v>SB</v>
      </c>
      <c r="AL1972" s="51">
        <v>0</v>
      </c>
      <c r="AM1972" s="52">
        <v>0.31130138994780299</v>
      </c>
      <c r="AN1972" s="52">
        <v>0.34302973432643202</v>
      </c>
      <c r="AO1972" s="53">
        <v>0.34566887572576299</v>
      </c>
      <c r="AP1972" s="44" t="str">
        <f t="shared" si="265"/>
        <v>Zonal</v>
      </c>
    </row>
    <row r="1973" spans="1:42" x14ac:dyDescent="0.3">
      <c r="A1973" s="4">
        <v>36715</v>
      </c>
      <c r="B1973" s="5">
        <f t="shared" si="266"/>
        <v>2000</v>
      </c>
      <c r="C1973" s="6">
        <v>1</v>
      </c>
      <c r="D1973" s="7">
        <v>0</v>
      </c>
      <c r="E1973" s="7">
        <v>0</v>
      </c>
      <c r="F1973" s="8">
        <v>0</v>
      </c>
      <c r="G1973" s="44" t="str">
        <f t="shared" si="267"/>
        <v>AL</v>
      </c>
      <c r="H1973" s="51">
        <v>0.50678261729573704</v>
      </c>
      <c r="I1973" s="52">
        <v>1.1148383060607999E-19</v>
      </c>
      <c r="J1973" s="52">
        <v>1.2005190436769599E-5</v>
      </c>
      <c r="K1973" s="53">
        <v>0.49320537751381999</v>
      </c>
      <c r="L1973" s="7" t="str">
        <f t="shared" si="272"/>
        <v>AL</v>
      </c>
      <c r="M1973" s="51">
        <v>0.95147777238741404</v>
      </c>
      <c r="N1973" s="52">
        <v>1.17821525335457E-5</v>
      </c>
      <c r="O1973" s="52">
        <v>1.1786241816780799E-5</v>
      </c>
      <c r="P1973" s="53">
        <v>4.8498659218232702E-2</v>
      </c>
      <c r="Q1973" s="7" t="str">
        <f t="shared" si="268"/>
        <v>AL</v>
      </c>
      <c r="R1973" s="6">
        <v>0</v>
      </c>
      <c r="S1973" s="7">
        <v>0</v>
      </c>
      <c r="T1973" s="7">
        <v>0</v>
      </c>
      <c r="U1973" s="8">
        <v>1</v>
      </c>
      <c r="V1973" s="7" t="str">
        <f t="shared" si="269"/>
        <v>Zonal</v>
      </c>
      <c r="W1973" s="51">
        <v>6.2966064318400806E-14</v>
      </c>
      <c r="X1973" s="52">
        <v>8.7598480900887203E-13</v>
      </c>
      <c r="Y1973" s="52">
        <v>3.4099363121193098E-2</v>
      </c>
      <c r="Z1973" s="53">
        <v>0.96590063687786598</v>
      </c>
      <c r="AA1973" s="7" t="str">
        <f t="shared" si="270"/>
        <v>Zonal</v>
      </c>
      <c r="AB1973" s="51">
        <v>4.4747858174629897E-15</v>
      </c>
      <c r="AC1973" s="52">
        <v>4.0366101671316999E-12</v>
      </c>
      <c r="AD1973" s="52">
        <v>2.2748275406248099E-2</v>
      </c>
      <c r="AE1973" s="53">
        <v>0.97725172458970899</v>
      </c>
      <c r="AF1973" s="7" t="str">
        <f t="shared" si="271"/>
        <v>Zonal</v>
      </c>
      <c r="AG1973" s="51">
        <v>0.20597259824835401</v>
      </c>
      <c r="AH1973" s="52">
        <v>0.22627336340448601</v>
      </c>
      <c r="AI1973" s="52">
        <v>0.24768621657668799</v>
      </c>
      <c r="AJ1973" s="53">
        <v>0.32006782177047</v>
      </c>
      <c r="AK1973" s="44" t="str">
        <f t="shared" si="264"/>
        <v>Zonal</v>
      </c>
      <c r="AL1973" s="51">
        <v>0</v>
      </c>
      <c r="AM1973" s="52">
        <v>0.20504877129819499</v>
      </c>
      <c r="AN1973" s="52">
        <v>0.26177418679616499</v>
      </c>
      <c r="AO1973" s="53">
        <v>0.53317704190563897</v>
      </c>
      <c r="AP1973" s="44" t="str">
        <f t="shared" si="265"/>
        <v>Zonal</v>
      </c>
    </row>
    <row r="1974" spans="1:42" x14ac:dyDescent="0.3">
      <c r="A1974" s="4">
        <v>36716</v>
      </c>
      <c r="B1974" s="5">
        <f t="shared" si="266"/>
        <v>2000</v>
      </c>
      <c r="C1974" s="6">
        <v>1</v>
      </c>
      <c r="D1974" s="7">
        <v>0</v>
      </c>
      <c r="E1974" s="7">
        <v>0</v>
      </c>
      <c r="F1974" s="8">
        <v>0</v>
      </c>
      <c r="G1974" s="44" t="str">
        <f t="shared" si="267"/>
        <v>AL</v>
      </c>
      <c r="H1974" s="51">
        <v>0.99827797501952598</v>
      </c>
      <c r="I1974" s="52">
        <v>3.8160178416521401E-23</v>
      </c>
      <c r="J1974" s="52">
        <v>6.4797239473629203E-6</v>
      </c>
      <c r="K1974" s="53">
        <v>1.7155452565345E-3</v>
      </c>
      <c r="L1974" s="7" t="str">
        <f t="shared" si="272"/>
        <v>AL</v>
      </c>
      <c r="M1974" s="51">
        <v>0.99709519692666604</v>
      </c>
      <c r="N1974" s="52">
        <v>1.6798439260901101E-3</v>
      </c>
      <c r="O1974" s="52">
        <v>4.78558949708219E-6</v>
      </c>
      <c r="P1974" s="53">
        <v>1.2201735577441601E-3</v>
      </c>
      <c r="Q1974" s="7" t="str">
        <f t="shared" si="268"/>
        <v>AL</v>
      </c>
      <c r="R1974" s="6">
        <v>1</v>
      </c>
      <c r="S1974" s="7">
        <v>0</v>
      </c>
      <c r="T1974" s="7">
        <v>0</v>
      </c>
      <c r="U1974" s="8">
        <v>0</v>
      </c>
      <c r="V1974" s="7" t="str">
        <f t="shared" si="269"/>
        <v>AL</v>
      </c>
      <c r="W1974" s="51">
        <v>6.8885050676349097E-6</v>
      </c>
      <c r="X1974" s="52">
        <v>9.7824695363577994E-7</v>
      </c>
      <c r="Y1974" s="52">
        <v>1.2889759963178499E-2</v>
      </c>
      <c r="Z1974" s="53">
        <v>0.987102373284799</v>
      </c>
      <c r="AA1974" s="7" t="str">
        <f t="shared" si="270"/>
        <v>Zonal</v>
      </c>
      <c r="AB1974" s="51">
        <v>3.73050301592995E-6</v>
      </c>
      <c r="AC1974" s="52">
        <v>1.94370418747767E-6</v>
      </c>
      <c r="AD1974" s="52">
        <v>9.4622443414236496E-3</v>
      </c>
      <c r="AE1974" s="53">
        <v>0.99053208145137195</v>
      </c>
      <c r="AF1974" s="7" t="str">
        <f t="shared" si="271"/>
        <v>Zonal</v>
      </c>
      <c r="AG1974" s="51">
        <v>0.234148780951043</v>
      </c>
      <c r="AH1974" s="52">
        <v>0.244803307938918</v>
      </c>
      <c r="AI1974" s="52">
        <v>0.21464664527712099</v>
      </c>
      <c r="AJ1974" s="53">
        <v>0.30640126583291699</v>
      </c>
      <c r="AK1974" s="44" t="str">
        <f t="shared" si="264"/>
        <v>Zonal</v>
      </c>
      <c r="AL1974" s="51">
        <v>0.115170677440131</v>
      </c>
      <c r="AM1974" s="52">
        <v>0.30868317817202401</v>
      </c>
      <c r="AN1974" s="52">
        <v>0</v>
      </c>
      <c r="AO1974" s="53">
        <v>0.57614614438784395</v>
      </c>
      <c r="AP1974" s="44" t="str">
        <f t="shared" si="265"/>
        <v>Zonal</v>
      </c>
    </row>
    <row r="1975" spans="1:42" x14ac:dyDescent="0.3">
      <c r="A1975" s="4">
        <v>36717</v>
      </c>
      <c r="B1975" s="5">
        <f t="shared" si="266"/>
        <v>2000</v>
      </c>
      <c r="C1975" s="6">
        <v>1</v>
      </c>
      <c r="D1975" s="7">
        <v>0</v>
      </c>
      <c r="E1975" s="7">
        <v>0</v>
      </c>
      <c r="F1975" s="8">
        <v>0</v>
      </c>
      <c r="G1975" s="44" t="str">
        <f t="shared" si="267"/>
        <v>AL</v>
      </c>
      <c r="H1975" s="51">
        <v>0.96868829919622002</v>
      </c>
      <c r="I1975" s="52">
        <v>5.0142561207550302E-27</v>
      </c>
      <c r="J1975" s="52">
        <v>3.0942750860473298E-2</v>
      </c>
      <c r="K1975" s="53">
        <v>3.6894994330728502E-4</v>
      </c>
      <c r="L1975" s="7" t="str">
        <f t="shared" si="272"/>
        <v>AL</v>
      </c>
      <c r="M1975" s="51">
        <v>0.94471926761415903</v>
      </c>
      <c r="N1975" s="52">
        <v>1.49001029665889E-6</v>
      </c>
      <c r="O1975" s="52">
        <v>5.52274183294214E-2</v>
      </c>
      <c r="P1975" s="53">
        <v>5.1824046118582102E-5</v>
      </c>
      <c r="Q1975" s="7" t="str">
        <f t="shared" si="268"/>
        <v>AL</v>
      </c>
      <c r="R1975" s="6">
        <v>0</v>
      </c>
      <c r="S1975" s="7">
        <v>0</v>
      </c>
      <c r="T1975" s="7">
        <v>0</v>
      </c>
      <c r="U1975" s="8">
        <v>1</v>
      </c>
      <c r="V1975" s="7" t="str">
        <f t="shared" si="269"/>
        <v>Zonal</v>
      </c>
      <c r="W1975" s="51">
        <v>8.3698040897496406E-5</v>
      </c>
      <c r="X1975" s="52">
        <v>3.6185277088093602E-6</v>
      </c>
      <c r="Y1975" s="52">
        <v>7.9972556144089907E-3</v>
      </c>
      <c r="Z1975" s="53">
        <v>0.99191542781698505</v>
      </c>
      <c r="AA1975" s="7" t="str">
        <f t="shared" si="270"/>
        <v>Zonal</v>
      </c>
      <c r="AB1975" s="51">
        <v>2.2477979081028401E-5</v>
      </c>
      <c r="AC1975" s="52">
        <v>9.0914675704290501E-6</v>
      </c>
      <c r="AD1975" s="52">
        <v>6.8374687095382799E-3</v>
      </c>
      <c r="AE1975" s="53">
        <v>0.99313096184381</v>
      </c>
      <c r="AF1975" s="7" t="str">
        <f t="shared" si="271"/>
        <v>Zonal</v>
      </c>
      <c r="AG1975" s="51">
        <v>0.23728367385697899</v>
      </c>
      <c r="AH1975" s="52">
        <v>0.25252481663620502</v>
      </c>
      <c r="AI1975" s="52">
        <v>0.22478493569386401</v>
      </c>
      <c r="AJ1975" s="53">
        <v>0.28540657381294998</v>
      </c>
      <c r="AK1975" s="44" t="str">
        <f t="shared" si="264"/>
        <v>Zonal</v>
      </c>
      <c r="AL1975" s="51">
        <v>0</v>
      </c>
      <c r="AM1975" s="52">
        <v>0.37340632428149501</v>
      </c>
      <c r="AN1975" s="52">
        <v>7.6280342865374898E-2</v>
      </c>
      <c r="AO1975" s="53">
        <v>0.550313332853129</v>
      </c>
      <c r="AP1975" s="44" t="str">
        <f t="shared" si="265"/>
        <v>Zonal</v>
      </c>
    </row>
    <row r="1976" spans="1:42" x14ac:dyDescent="0.3">
      <c r="A1976" s="4">
        <v>36718</v>
      </c>
      <c r="B1976" s="5">
        <f t="shared" si="266"/>
        <v>2000</v>
      </c>
      <c r="C1976" s="6">
        <v>1</v>
      </c>
      <c r="D1976" s="7">
        <v>0</v>
      </c>
      <c r="E1976" s="7">
        <v>0</v>
      </c>
      <c r="F1976" s="8">
        <v>0</v>
      </c>
      <c r="G1976" s="44" t="str">
        <f t="shared" si="267"/>
        <v>AL</v>
      </c>
      <c r="H1976" s="51">
        <v>0.992343162073139</v>
      </c>
      <c r="I1976" s="52">
        <v>8.2784600556651397E-26</v>
      </c>
      <c r="J1976" s="52">
        <v>2.3354964527402002E-3</v>
      </c>
      <c r="K1976" s="53">
        <v>5.3213414741132897E-3</v>
      </c>
      <c r="L1976" s="7" t="str">
        <f t="shared" si="272"/>
        <v>AL</v>
      </c>
      <c r="M1976" s="51">
        <v>0.99791767197997505</v>
      </c>
      <c r="N1976" s="52">
        <v>2.13809742786818E-8</v>
      </c>
      <c r="O1976" s="52">
        <v>1.8775256927723099E-3</v>
      </c>
      <c r="P1976" s="53">
        <v>2.0478094626340601E-4</v>
      </c>
      <c r="Q1976" s="7" t="str">
        <f t="shared" si="268"/>
        <v>AL</v>
      </c>
      <c r="R1976" s="6">
        <v>1</v>
      </c>
      <c r="S1976" s="7">
        <v>0</v>
      </c>
      <c r="T1976" s="7">
        <v>0</v>
      </c>
      <c r="U1976" s="8">
        <v>0</v>
      </c>
      <c r="V1976" s="7" t="str">
        <f t="shared" si="269"/>
        <v>AL</v>
      </c>
      <c r="W1976" s="51">
        <v>6.78855878530838E-3</v>
      </c>
      <c r="X1976" s="52">
        <v>1.69567220550611E-4</v>
      </c>
      <c r="Y1976" s="52">
        <v>7.6296454771186597E-3</v>
      </c>
      <c r="Z1976" s="53">
        <v>0.98541222851702304</v>
      </c>
      <c r="AA1976" s="7" t="str">
        <f t="shared" si="270"/>
        <v>Zonal</v>
      </c>
      <c r="AB1976" s="51">
        <v>2.86577986052516E-3</v>
      </c>
      <c r="AC1976" s="52">
        <v>3.53812455434729E-4</v>
      </c>
      <c r="AD1976" s="52">
        <v>6.87264986269376E-3</v>
      </c>
      <c r="AE1976" s="53">
        <v>0.98990775782134499</v>
      </c>
      <c r="AF1976" s="7" t="str">
        <f t="shared" si="271"/>
        <v>Zonal</v>
      </c>
      <c r="AG1976" s="51">
        <v>0.23092053836089799</v>
      </c>
      <c r="AH1976" s="52">
        <v>0.23660900631371101</v>
      </c>
      <c r="AI1976" s="52">
        <v>0.23094827711903501</v>
      </c>
      <c r="AJ1976" s="53">
        <v>0.30152217820635402</v>
      </c>
      <c r="AK1976" s="44" t="str">
        <f t="shared" si="264"/>
        <v>Zonal</v>
      </c>
      <c r="AL1976" s="51">
        <v>0</v>
      </c>
      <c r="AM1976" s="52">
        <v>0.24926513815402701</v>
      </c>
      <c r="AN1976" s="52">
        <v>0.243092298647854</v>
      </c>
      <c r="AO1976" s="53">
        <v>0.50764256319811796</v>
      </c>
      <c r="AP1976" s="44" t="str">
        <f t="shared" si="265"/>
        <v>Zonal</v>
      </c>
    </row>
    <row r="1977" spans="1:42" x14ac:dyDescent="0.3">
      <c r="A1977" s="4">
        <v>36719</v>
      </c>
      <c r="B1977" s="5">
        <f t="shared" si="266"/>
        <v>2000</v>
      </c>
      <c r="C1977" s="6">
        <v>1</v>
      </c>
      <c r="D1977" s="7">
        <v>0</v>
      </c>
      <c r="E1977" s="7">
        <v>0</v>
      </c>
      <c r="F1977" s="8">
        <v>0</v>
      </c>
      <c r="G1977" s="44" t="str">
        <f t="shared" si="267"/>
        <v>AL</v>
      </c>
      <c r="H1977" s="51">
        <v>0.76473921425456104</v>
      </c>
      <c r="I1977" s="52">
        <v>5.7070215321221802E-19</v>
      </c>
      <c r="J1977" s="52">
        <v>1.05676248569235E-4</v>
      </c>
      <c r="K1977" s="53">
        <v>0.23515510949686799</v>
      </c>
      <c r="L1977" s="7" t="str">
        <f t="shared" si="272"/>
        <v>AL</v>
      </c>
      <c r="M1977" s="51">
        <v>0.95676071428104803</v>
      </c>
      <c r="N1977" s="52">
        <v>1.1403043079292399E-5</v>
      </c>
      <c r="O1977" s="52">
        <v>6.0839242714259198E-5</v>
      </c>
      <c r="P1977" s="53">
        <v>4.3167043433169301E-2</v>
      </c>
      <c r="Q1977" s="7" t="str">
        <f t="shared" si="268"/>
        <v>AL</v>
      </c>
      <c r="R1977" s="6">
        <v>1</v>
      </c>
      <c r="S1977" s="7">
        <v>0</v>
      </c>
      <c r="T1977" s="7">
        <v>0</v>
      </c>
      <c r="U1977" s="8">
        <v>0</v>
      </c>
      <c r="V1977" s="7" t="str">
        <f t="shared" si="269"/>
        <v>AL</v>
      </c>
      <c r="W1977" s="51">
        <v>2.9534886871212501E-2</v>
      </c>
      <c r="X1977" s="52">
        <v>2.0468111248980502E-3</v>
      </c>
      <c r="Y1977" s="52">
        <v>7.0417988031233102E-3</v>
      </c>
      <c r="Z1977" s="53">
        <v>0.96137650320076495</v>
      </c>
      <c r="AA1977" s="7" t="str">
        <f t="shared" si="270"/>
        <v>Zonal</v>
      </c>
      <c r="AB1977" s="51">
        <v>1.04254202778077E-2</v>
      </c>
      <c r="AC1977" s="52">
        <v>3.97583137143772E-3</v>
      </c>
      <c r="AD1977" s="52">
        <v>6.5876998038242396E-3</v>
      </c>
      <c r="AE1977" s="53">
        <v>0.979011048546929</v>
      </c>
      <c r="AF1977" s="7" t="str">
        <f t="shared" si="271"/>
        <v>Zonal</v>
      </c>
      <c r="AG1977" s="51">
        <v>0.22455506595211799</v>
      </c>
      <c r="AH1977" s="52">
        <v>0.21915220518457701</v>
      </c>
      <c r="AI1977" s="52">
        <v>0.23064583766466901</v>
      </c>
      <c r="AJ1977" s="53">
        <v>0.32564689119863299</v>
      </c>
      <c r="AK1977" s="44" t="str">
        <f t="shared" si="264"/>
        <v>Zonal</v>
      </c>
      <c r="AL1977" s="51">
        <v>0</v>
      </c>
      <c r="AM1977" s="52">
        <v>0.17090472552657399</v>
      </c>
      <c r="AN1977" s="52">
        <v>0.26306886390919998</v>
      </c>
      <c r="AO1977" s="53">
        <v>0.56602641056422498</v>
      </c>
      <c r="AP1977" s="44" t="str">
        <f t="shared" si="265"/>
        <v>Zonal</v>
      </c>
    </row>
    <row r="1978" spans="1:42" x14ac:dyDescent="0.3">
      <c r="A1978" s="4">
        <v>36720</v>
      </c>
      <c r="B1978" s="5">
        <f t="shared" si="266"/>
        <v>2000</v>
      </c>
      <c r="C1978" s="6">
        <v>1</v>
      </c>
      <c r="D1978" s="7">
        <v>0</v>
      </c>
      <c r="E1978" s="7">
        <v>0</v>
      </c>
      <c r="F1978" s="8">
        <v>0</v>
      </c>
      <c r="G1978" s="44" t="str">
        <f t="shared" si="267"/>
        <v>AL</v>
      </c>
      <c r="H1978" s="51">
        <v>0.98443277979479604</v>
      </c>
      <c r="I1978" s="52">
        <v>2.35198489426578E-21</v>
      </c>
      <c r="J1978" s="52">
        <v>4.0024221445974698E-5</v>
      </c>
      <c r="K1978" s="53">
        <v>1.55271959837525E-2</v>
      </c>
      <c r="L1978" s="7" t="str">
        <f t="shared" si="272"/>
        <v>AL</v>
      </c>
      <c r="M1978" s="51">
        <v>0.98502099205173899</v>
      </c>
      <c r="N1978" s="52">
        <v>1.8150235078304201E-3</v>
      </c>
      <c r="O1978" s="52">
        <v>1.5690877545862098E-5</v>
      </c>
      <c r="P1978" s="53">
        <v>1.3148293562877E-2</v>
      </c>
      <c r="Q1978" s="7" t="str">
        <f t="shared" si="268"/>
        <v>AL</v>
      </c>
      <c r="R1978" s="6">
        <v>1</v>
      </c>
      <c r="S1978" s="7">
        <v>0</v>
      </c>
      <c r="T1978" s="7">
        <v>0</v>
      </c>
      <c r="U1978" s="8">
        <v>0</v>
      </c>
      <c r="V1978" s="7" t="str">
        <f t="shared" si="269"/>
        <v>AL</v>
      </c>
      <c r="W1978" s="51">
        <v>2.2414789317559401E-3</v>
      </c>
      <c r="X1978" s="52">
        <v>7.0674199729327096E-4</v>
      </c>
      <c r="Y1978" s="52">
        <v>8.1274005343728705E-3</v>
      </c>
      <c r="Z1978" s="53">
        <v>0.988924378536578</v>
      </c>
      <c r="AA1978" s="7" t="str">
        <f t="shared" si="270"/>
        <v>Zonal</v>
      </c>
      <c r="AB1978" s="51">
        <v>5.6820676394417802E-4</v>
      </c>
      <c r="AC1978" s="52">
        <v>1.4777074567739999E-3</v>
      </c>
      <c r="AD1978" s="52">
        <v>7.1251792114044197E-3</v>
      </c>
      <c r="AE1978" s="53">
        <v>0.99082890656787803</v>
      </c>
      <c r="AF1978" s="7" t="str">
        <f t="shared" si="271"/>
        <v>Zonal</v>
      </c>
      <c r="AG1978" s="51">
        <v>0.22136727109262899</v>
      </c>
      <c r="AH1978" s="52">
        <v>0.22161100799498101</v>
      </c>
      <c r="AI1978" s="52">
        <v>0.22160558578833101</v>
      </c>
      <c r="AJ1978" s="53">
        <v>0.33541613512405699</v>
      </c>
      <c r="AK1978" s="44" t="str">
        <f t="shared" si="264"/>
        <v>Zonal</v>
      </c>
      <c r="AL1978" s="51">
        <v>0</v>
      </c>
      <c r="AM1978" s="52">
        <v>0.20421622230990299</v>
      </c>
      <c r="AN1978" s="52">
        <v>0.19091370272250699</v>
      </c>
      <c r="AO1978" s="53">
        <v>0.60487007496758904</v>
      </c>
      <c r="AP1978" s="44" t="str">
        <f t="shared" si="265"/>
        <v>Zonal</v>
      </c>
    </row>
    <row r="1979" spans="1:42" x14ac:dyDescent="0.3">
      <c r="A1979" s="4">
        <v>36721</v>
      </c>
      <c r="B1979" s="5">
        <f t="shared" si="266"/>
        <v>2000</v>
      </c>
      <c r="C1979" s="6">
        <v>1</v>
      </c>
      <c r="D1979" s="7">
        <v>0</v>
      </c>
      <c r="E1979" s="7">
        <v>0</v>
      </c>
      <c r="F1979" s="8">
        <v>0</v>
      </c>
      <c r="G1979" s="44" t="str">
        <f t="shared" si="267"/>
        <v>AL</v>
      </c>
      <c r="H1979" s="51">
        <v>0.99026227697770297</v>
      </c>
      <c r="I1979" s="52">
        <v>1.0486635648446401E-15</v>
      </c>
      <c r="J1979" s="52">
        <v>1.38609079542992E-3</v>
      </c>
      <c r="K1979" s="53">
        <v>8.3516322268521303E-3</v>
      </c>
      <c r="L1979" s="7" t="str">
        <f t="shared" si="272"/>
        <v>AL</v>
      </c>
      <c r="M1979" s="51">
        <v>0.97666328078026798</v>
      </c>
      <c r="N1979" s="52">
        <v>3.7510500548363999E-3</v>
      </c>
      <c r="O1979" s="52">
        <v>3.15752302260024E-3</v>
      </c>
      <c r="P1979" s="53">
        <v>1.6428146142294601E-2</v>
      </c>
      <c r="Q1979" s="7" t="str">
        <f t="shared" si="268"/>
        <v>AL</v>
      </c>
      <c r="R1979" s="6">
        <v>0</v>
      </c>
      <c r="S1979" s="7">
        <v>0</v>
      </c>
      <c r="T1979" s="7">
        <v>0</v>
      </c>
      <c r="U1979" s="8">
        <v>1</v>
      </c>
      <c r="V1979" s="7" t="str">
        <f t="shared" si="269"/>
        <v>Zonal</v>
      </c>
      <c r="W1979" s="51">
        <v>1.8387203517728599E-4</v>
      </c>
      <c r="X1979" s="52">
        <v>1.3116087070236301E-3</v>
      </c>
      <c r="Y1979" s="52">
        <v>1.5925562615628101E-2</v>
      </c>
      <c r="Z1979" s="53">
        <v>0.98257895664217099</v>
      </c>
      <c r="AA1979" s="7" t="str">
        <f t="shared" si="270"/>
        <v>Zonal</v>
      </c>
      <c r="AB1979" s="51">
        <v>1.6220326092740301E-5</v>
      </c>
      <c r="AC1979" s="52">
        <v>3.0969187654157999E-3</v>
      </c>
      <c r="AD1979" s="52">
        <v>1.70697730659112E-2</v>
      </c>
      <c r="AE1979" s="53">
        <v>0.97981708784257904</v>
      </c>
      <c r="AF1979" s="7" t="str">
        <f t="shared" si="271"/>
        <v>Zonal</v>
      </c>
      <c r="AG1979" s="51">
        <v>0.21852719851198399</v>
      </c>
      <c r="AH1979" s="52">
        <v>0.25037924524178501</v>
      </c>
      <c r="AI1979" s="52">
        <v>0.22922280913305099</v>
      </c>
      <c r="AJ1979" s="53">
        <v>0.30187074711317802</v>
      </c>
      <c r="AK1979" s="44" t="str">
        <f t="shared" si="264"/>
        <v>Zonal</v>
      </c>
      <c r="AL1979" s="51">
        <v>0</v>
      </c>
      <c r="AM1979" s="52">
        <v>0.32621938232161801</v>
      </c>
      <c r="AN1979" s="52">
        <v>0.228200212992545</v>
      </c>
      <c r="AO1979" s="53">
        <v>0.44558040468583598</v>
      </c>
      <c r="AP1979" s="44" t="str">
        <f t="shared" si="265"/>
        <v>Zonal</v>
      </c>
    </row>
    <row r="1980" spans="1:42" x14ac:dyDescent="0.3">
      <c r="A1980" s="4">
        <v>36722</v>
      </c>
      <c r="B1980" s="5">
        <f t="shared" si="266"/>
        <v>2000</v>
      </c>
      <c r="C1980" s="6">
        <v>0</v>
      </c>
      <c r="D1980" s="7">
        <v>0</v>
      </c>
      <c r="E1980" s="7">
        <v>1</v>
      </c>
      <c r="F1980" s="8">
        <v>0</v>
      </c>
      <c r="G1980" s="44" t="str">
        <f t="shared" si="267"/>
        <v>SB</v>
      </c>
      <c r="H1980" s="51">
        <v>0.72328929102014605</v>
      </c>
      <c r="I1980" s="52">
        <v>1.56795896593396E-22</v>
      </c>
      <c r="J1980" s="52">
        <v>1.5826660856146198E-2</v>
      </c>
      <c r="K1980" s="53">
        <v>0.26088404812369698</v>
      </c>
      <c r="L1980" s="7" t="str">
        <f t="shared" si="272"/>
        <v>AL</v>
      </c>
      <c r="M1980" s="51">
        <v>0.73134806708937505</v>
      </c>
      <c r="N1980" s="52">
        <v>1.6536751954737699E-4</v>
      </c>
      <c r="O1980" s="52">
        <v>5.2404691219909899E-2</v>
      </c>
      <c r="P1980" s="53">
        <v>0.21608187417115601</v>
      </c>
      <c r="Q1980" s="7" t="str">
        <f t="shared" si="268"/>
        <v>AL</v>
      </c>
      <c r="R1980" s="6">
        <v>0</v>
      </c>
      <c r="S1980" s="7">
        <v>0</v>
      </c>
      <c r="T1980" s="7">
        <v>0</v>
      </c>
      <c r="U1980" s="8">
        <v>1</v>
      </c>
      <c r="V1980" s="7" t="str">
        <f t="shared" si="269"/>
        <v>Zonal</v>
      </c>
      <c r="W1980" s="51">
        <v>1.6823133568454E-4</v>
      </c>
      <c r="X1980" s="52">
        <v>4.33766129232543E-3</v>
      </c>
      <c r="Y1980" s="52">
        <v>2.0078710499478201E-2</v>
      </c>
      <c r="Z1980" s="53">
        <v>0.975415396872512</v>
      </c>
      <c r="AA1980" s="7" t="str">
        <f t="shared" si="270"/>
        <v>Zonal</v>
      </c>
      <c r="AB1980" s="51">
        <v>9.5543266622533794E-6</v>
      </c>
      <c r="AC1980" s="52">
        <v>9.3761383239942004E-3</v>
      </c>
      <c r="AD1980" s="52">
        <v>2.40037883108166E-2</v>
      </c>
      <c r="AE1980" s="53">
        <v>0.96661051903852602</v>
      </c>
      <c r="AF1980" s="7" t="str">
        <f t="shared" si="271"/>
        <v>Zonal</v>
      </c>
      <c r="AG1980" s="51">
        <v>0.215216730808863</v>
      </c>
      <c r="AH1980" s="52">
        <v>0.25791749897284799</v>
      </c>
      <c r="AI1980" s="52">
        <v>0.25205573763255601</v>
      </c>
      <c r="AJ1980" s="53">
        <v>0.274810032585732</v>
      </c>
      <c r="AK1980" s="44" t="str">
        <f t="shared" si="264"/>
        <v>Zonal</v>
      </c>
      <c r="AL1980" s="51">
        <v>0</v>
      </c>
      <c r="AM1980" s="52">
        <v>0.33352344017337698</v>
      </c>
      <c r="AN1980" s="52">
        <v>0.33546252994182701</v>
      </c>
      <c r="AO1980" s="53">
        <v>0.331014029884795</v>
      </c>
      <c r="AP1980" s="44" t="str">
        <f t="shared" si="265"/>
        <v>SB</v>
      </c>
    </row>
    <row r="1981" spans="1:42" x14ac:dyDescent="0.3">
      <c r="A1981" s="4">
        <v>36723</v>
      </c>
      <c r="B1981" s="5">
        <f t="shared" si="266"/>
        <v>2000</v>
      </c>
      <c r="C1981" s="6">
        <v>0</v>
      </c>
      <c r="D1981" s="7">
        <v>0</v>
      </c>
      <c r="E1981" s="7">
        <v>1</v>
      </c>
      <c r="F1981" s="8">
        <v>0</v>
      </c>
      <c r="G1981" s="44" t="str">
        <f t="shared" si="267"/>
        <v>SB</v>
      </c>
      <c r="H1981" s="51">
        <v>2.3370498821470198E-3</v>
      </c>
      <c r="I1981" s="52">
        <v>1.2002412624121701E-25</v>
      </c>
      <c r="J1981" s="52">
        <v>8.7643149946615604E-4</v>
      </c>
      <c r="K1981" s="53">
        <v>0.99678651861837297</v>
      </c>
      <c r="L1981" s="7" t="str">
        <f t="shared" si="272"/>
        <v>Zonal</v>
      </c>
      <c r="M1981" s="51">
        <v>2.2724200913698601E-4</v>
      </c>
      <c r="N1981" s="52">
        <v>5.1563095760285498E-5</v>
      </c>
      <c r="O1981" s="52">
        <v>1.5446119699701699E-3</v>
      </c>
      <c r="P1981" s="53">
        <v>0.998176582925137</v>
      </c>
      <c r="Q1981" s="7" t="str">
        <f t="shared" si="268"/>
        <v>Zonal</v>
      </c>
      <c r="R1981" s="6">
        <v>1</v>
      </c>
      <c r="S1981" s="7">
        <v>0</v>
      </c>
      <c r="T1981" s="7">
        <v>0</v>
      </c>
      <c r="U1981" s="8">
        <v>0</v>
      </c>
      <c r="V1981" s="7" t="str">
        <f t="shared" si="269"/>
        <v>AL</v>
      </c>
      <c r="W1981" s="51">
        <v>0.21127008700120201</v>
      </c>
      <c r="X1981" s="52">
        <v>0.18937148798047601</v>
      </c>
      <c r="Y1981" s="52">
        <v>6.8456229657210699E-3</v>
      </c>
      <c r="Z1981" s="53">
        <v>0.59251280205259904</v>
      </c>
      <c r="AA1981" s="7" t="str">
        <f t="shared" si="270"/>
        <v>Zonal</v>
      </c>
      <c r="AB1981" s="51">
        <v>7.4579854779107196E-2</v>
      </c>
      <c r="AC1981" s="52">
        <v>0.24518717407476101</v>
      </c>
      <c r="AD1981" s="52">
        <v>8.9084866931673293E-3</v>
      </c>
      <c r="AE1981" s="53">
        <v>0.671324484452965</v>
      </c>
      <c r="AF1981" s="7" t="str">
        <f t="shared" si="271"/>
        <v>Zonal</v>
      </c>
      <c r="AG1981" s="51">
        <v>0.221012120175692</v>
      </c>
      <c r="AH1981" s="52">
        <v>0.23447580365579401</v>
      </c>
      <c r="AI1981" s="52">
        <v>0.28960848361751701</v>
      </c>
      <c r="AJ1981" s="53">
        <v>0.25490359255099498</v>
      </c>
      <c r="AK1981" s="44" t="str">
        <f t="shared" ref="AK1981:AK2044" si="273">INDEX($AG$3:$AJ$3, MATCH(MAX($AG1981:$AJ1981),$AG1981:$AJ1981,0))</f>
        <v>SB</v>
      </c>
      <c r="AL1981" s="51">
        <v>0</v>
      </c>
      <c r="AM1981" s="52">
        <v>0.244934157484547</v>
      </c>
      <c r="AN1981" s="52">
        <v>0.48621338349905902</v>
      </c>
      <c r="AO1981" s="53">
        <v>0.26885245901639299</v>
      </c>
      <c r="AP1981" s="44" t="str">
        <f t="shared" ref="AP1981:AP2044" si="274">INDEX($AL$3:$AO$3, MATCH(MAX($AL1981:$AO1981),$AL1981:$AO1981,0))</f>
        <v>SB</v>
      </c>
    </row>
    <row r="1982" spans="1:42" x14ac:dyDescent="0.3">
      <c r="A1982" s="4">
        <v>36724</v>
      </c>
      <c r="B1982" s="5">
        <f t="shared" si="266"/>
        <v>2000</v>
      </c>
      <c r="C1982" s="6">
        <v>0</v>
      </c>
      <c r="D1982" s="7">
        <v>0</v>
      </c>
      <c r="E1982" s="7">
        <v>1</v>
      </c>
      <c r="F1982" s="8">
        <v>0</v>
      </c>
      <c r="G1982" s="44" t="str">
        <f t="shared" si="267"/>
        <v>SB</v>
      </c>
      <c r="H1982" s="51">
        <v>1.7431267623872498E-5</v>
      </c>
      <c r="I1982" s="52">
        <v>1.2907289792724201E-33</v>
      </c>
      <c r="J1982" s="52">
        <v>1.9708455304719399E-2</v>
      </c>
      <c r="K1982" s="53">
        <v>0.98027411342764903</v>
      </c>
      <c r="L1982" s="7" t="str">
        <f t="shared" si="272"/>
        <v>Zonal</v>
      </c>
      <c r="M1982" s="51">
        <v>1.1126539221211E-7</v>
      </c>
      <c r="N1982" s="52">
        <v>6.4838567203452002E-6</v>
      </c>
      <c r="O1982" s="52">
        <v>0.196683277724819</v>
      </c>
      <c r="P1982" s="53">
        <v>0.80331012715306704</v>
      </c>
      <c r="Q1982" s="7" t="str">
        <f t="shared" si="268"/>
        <v>Zonal</v>
      </c>
      <c r="R1982" s="6">
        <v>0</v>
      </c>
      <c r="S1982" s="7">
        <v>0</v>
      </c>
      <c r="T1982" s="7">
        <v>0</v>
      </c>
      <c r="U1982" s="8">
        <v>1</v>
      </c>
      <c r="V1982" s="7" t="str">
        <f t="shared" si="269"/>
        <v>Zonal</v>
      </c>
      <c r="W1982" s="51">
        <v>3.6732023129180998E-3</v>
      </c>
      <c r="X1982" s="52">
        <v>5.2566000668638702E-2</v>
      </c>
      <c r="Y1982" s="52">
        <v>1.7305833634480201E-2</v>
      </c>
      <c r="Z1982" s="53">
        <v>0.92645496338396205</v>
      </c>
      <c r="AA1982" s="7" t="str">
        <f t="shared" si="270"/>
        <v>Zonal</v>
      </c>
      <c r="AB1982" s="51">
        <v>4.6224988006296502E-4</v>
      </c>
      <c r="AC1982" s="52">
        <v>7.0488696335946802E-2</v>
      </c>
      <c r="AD1982" s="52">
        <v>1.98910368825303E-2</v>
      </c>
      <c r="AE1982" s="53">
        <v>0.90915801690146103</v>
      </c>
      <c r="AF1982" s="7" t="str">
        <f t="shared" si="271"/>
        <v>Zonal</v>
      </c>
      <c r="AG1982" s="51">
        <v>0.21336287926957501</v>
      </c>
      <c r="AH1982" s="52">
        <v>0.23013744276391701</v>
      </c>
      <c r="AI1982" s="52">
        <v>0.31354655680036098</v>
      </c>
      <c r="AJ1982" s="53">
        <v>0.24295312116614501</v>
      </c>
      <c r="AK1982" s="44" t="str">
        <f t="shared" si="273"/>
        <v>SB</v>
      </c>
      <c r="AL1982" s="51">
        <v>0</v>
      </c>
      <c r="AM1982" s="52">
        <v>0.234054699257875</v>
      </c>
      <c r="AN1982" s="52">
        <v>0.52924386319995798</v>
      </c>
      <c r="AO1982" s="53">
        <v>0.23670143754216599</v>
      </c>
      <c r="AP1982" s="44" t="str">
        <f t="shared" si="274"/>
        <v>SB</v>
      </c>
    </row>
    <row r="1983" spans="1:42" x14ac:dyDescent="0.3">
      <c r="A1983" s="4">
        <v>36725</v>
      </c>
      <c r="B1983" s="5">
        <f t="shared" si="266"/>
        <v>2000</v>
      </c>
      <c r="C1983" s="6">
        <v>0</v>
      </c>
      <c r="D1983" s="7">
        <v>0</v>
      </c>
      <c r="E1983" s="7">
        <v>1</v>
      </c>
      <c r="F1983" s="8">
        <v>0</v>
      </c>
      <c r="G1983" s="44" t="str">
        <f t="shared" si="267"/>
        <v>SB</v>
      </c>
      <c r="H1983" s="51">
        <v>5.51138788691302E-6</v>
      </c>
      <c r="I1983" s="52">
        <v>5.3271040054334899E-37</v>
      </c>
      <c r="J1983" s="52">
        <v>6.1942833011398497E-4</v>
      </c>
      <c r="K1983" s="53">
        <v>0.99937506028200396</v>
      </c>
      <c r="L1983" s="7" t="str">
        <f t="shared" si="272"/>
        <v>Zonal</v>
      </c>
      <c r="M1983" s="51">
        <v>2.48319767361934E-6</v>
      </c>
      <c r="N1983" s="52">
        <v>3.2236087537318198E-11</v>
      </c>
      <c r="O1983" s="52">
        <v>0.47519433712290099</v>
      </c>
      <c r="P1983" s="53">
        <v>0.52480317964718304</v>
      </c>
      <c r="Q1983" s="7" t="str">
        <f t="shared" si="268"/>
        <v>Zonal</v>
      </c>
      <c r="R1983" s="6">
        <v>1</v>
      </c>
      <c r="S1983" s="7">
        <v>0</v>
      </c>
      <c r="T1983" s="7">
        <v>0</v>
      </c>
      <c r="U1983" s="8">
        <v>0</v>
      </c>
      <c r="V1983" s="7" t="str">
        <f t="shared" si="269"/>
        <v>AL</v>
      </c>
      <c r="W1983" s="51">
        <v>2.0607245100026698E-2</v>
      </c>
      <c r="X1983" s="52">
        <v>4.8091739042399703E-2</v>
      </c>
      <c r="Y1983" s="52">
        <v>1.31774143526571E-2</v>
      </c>
      <c r="Z1983" s="53">
        <v>0.91812360150491601</v>
      </c>
      <c r="AA1983" s="7" t="str">
        <f t="shared" si="270"/>
        <v>Zonal</v>
      </c>
      <c r="AB1983" s="51">
        <v>4.1799683558162402E-3</v>
      </c>
      <c r="AC1983" s="52">
        <v>6.2891617255331295E-2</v>
      </c>
      <c r="AD1983" s="52">
        <v>1.40664099257908E-2</v>
      </c>
      <c r="AE1983" s="53">
        <v>0.91886200446306099</v>
      </c>
      <c r="AF1983" s="7" t="str">
        <f t="shared" si="271"/>
        <v>Zonal</v>
      </c>
      <c r="AG1983" s="51">
        <v>0.21644483280170301</v>
      </c>
      <c r="AH1983" s="52">
        <v>0.24167086993706099</v>
      </c>
      <c r="AI1983" s="52">
        <v>0.29140087249013302</v>
      </c>
      <c r="AJ1983" s="53">
        <v>0.25048342477110103</v>
      </c>
      <c r="AK1983" s="44" t="str">
        <f t="shared" si="273"/>
        <v>SB</v>
      </c>
      <c r="AL1983" s="51">
        <v>0</v>
      </c>
      <c r="AM1983" s="52">
        <v>0.29129298416440302</v>
      </c>
      <c r="AN1983" s="52">
        <v>0.45620868139189202</v>
      </c>
      <c r="AO1983" s="53">
        <v>0.25249833444370401</v>
      </c>
      <c r="AP1983" s="44" t="str">
        <f t="shared" si="274"/>
        <v>SB</v>
      </c>
    </row>
    <row r="1984" spans="1:42" x14ac:dyDescent="0.3">
      <c r="A1984" s="4">
        <v>36726</v>
      </c>
      <c r="B1984" s="5">
        <f t="shared" si="266"/>
        <v>2000</v>
      </c>
      <c r="C1984" s="6">
        <v>0</v>
      </c>
      <c r="D1984" s="7">
        <v>0</v>
      </c>
      <c r="E1984" s="7">
        <v>0</v>
      </c>
      <c r="F1984" s="8">
        <v>1</v>
      </c>
      <c r="G1984" s="44" t="str">
        <f t="shared" si="267"/>
        <v>Zonal</v>
      </c>
      <c r="H1984" s="51">
        <v>8.6618657262465496E-4</v>
      </c>
      <c r="I1984" s="52">
        <v>6.0237690367949397E-26</v>
      </c>
      <c r="J1984" s="52">
        <v>7.2647962135743895E-4</v>
      </c>
      <c r="K1984" s="53">
        <v>0.99840733380601099</v>
      </c>
      <c r="L1984" s="7" t="str">
        <f t="shared" si="272"/>
        <v>Zonal</v>
      </c>
      <c r="M1984" s="51">
        <v>7.8758061693199796E-4</v>
      </c>
      <c r="N1984" s="52">
        <v>3.9644924523934403E-9</v>
      </c>
      <c r="O1984" s="52">
        <v>6.0676050621528404E-3</v>
      </c>
      <c r="P1984" s="53">
        <v>0.99314481035642199</v>
      </c>
      <c r="Q1984" s="7" t="str">
        <f t="shared" si="268"/>
        <v>Zonal</v>
      </c>
      <c r="R1984" s="6">
        <v>1</v>
      </c>
      <c r="S1984" s="7">
        <v>0</v>
      </c>
      <c r="T1984" s="7">
        <v>0</v>
      </c>
      <c r="U1984" s="8">
        <v>0</v>
      </c>
      <c r="V1984" s="7" t="str">
        <f t="shared" si="269"/>
        <v>AL</v>
      </c>
      <c r="W1984" s="51">
        <v>0.29251424920074498</v>
      </c>
      <c r="X1984" s="52">
        <v>6.52585607112251E-2</v>
      </c>
      <c r="Y1984" s="52">
        <v>6.26711742581807E-3</v>
      </c>
      <c r="Z1984" s="53">
        <v>0.635960072662211</v>
      </c>
      <c r="AA1984" s="7" t="str">
        <f t="shared" si="270"/>
        <v>Zonal</v>
      </c>
      <c r="AB1984" s="51">
        <v>0.13714129871929201</v>
      </c>
      <c r="AC1984" s="52">
        <v>9.9789705003300602E-2</v>
      </c>
      <c r="AD1984" s="52">
        <v>7.9527346182813093E-3</v>
      </c>
      <c r="AE1984" s="53">
        <v>0.75511626165912404</v>
      </c>
      <c r="AF1984" s="7" t="str">
        <f t="shared" si="271"/>
        <v>Zonal</v>
      </c>
      <c r="AG1984" s="51">
        <v>0.229299029520457</v>
      </c>
      <c r="AH1984" s="52">
        <v>0.20826155646362801</v>
      </c>
      <c r="AI1984" s="52">
        <v>0.27285545004788497</v>
      </c>
      <c r="AJ1984" s="53">
        <v>0.28958396396802799</v>
      </c>
      <c r="AK1984" s="44" t="str">
        <f t="shared" si="273"/>
        <v>Zonal</v>
      </c>
      <c r="AL1984" s="51">
        <v>0</v>
      </c>
      <c r="AM1984" s="52">
        <v>0.165311235305453</v>
      </c>
      <c r="AN1984" s="52">
        <v>0.48930429755251498</v>
      </c>
      <c r="AO1984" s="53">
        <v>0.34538446714203103</v>
      </c>
      <c r="AP1984" s="44" t="str">
        <f t="shared" si="274"/>
        <v>SB</v>
      </c>
    </row>
    <row r="1985" spans="1:42" x14ac:dyDescent="0.3">
      <c r="A1985" s="4">
        <v>36727</v>
      </c>
      <c r="B1985" s="5">
        <f t="shared" si="266"/>
        <v>2000</v>
      </c>
      <c r="C1985" s="6">
        <v>0</v>
      </c>
      <c r="D1985" s="7">
        <v>0</v>
      </c>
      <c r="E1985" s="7">
        <v>0</v>
      </c>
      <c r="F1985" s="8">
        <v>1</v>
      </c>
      <c r="G1985" s="44" t="str">
        <f t="shared" si="267"/>
        <v>Zonal</v>
      </c>
      <c r="H1985" s="51">
        <v>5.8390399243589498E-2</v>
      </c>
      <c r="I1985" s="52">
        <v>4.2418414831654402E-50</v>
      </c>
      <c r="J1985" s="52">
        <v>9.2787038857846393E-3</v>
      </c>
      <c r="K1985" s="53">
        <v>0.93233089687062198</v>
      </c>
      <c r="L1985" s="7" t="str">
        <f t="shared" si="272"/>
        <v>Zonal</v>
      </c>
      <c r="M1985" s="51">
        <v>4.5372994322953698E-2</v>
      </c>
      <c r="N1985" s="52">
        <v>1.9975875647334901E-8</v>
      </c>
      <c r="O1985" s="52">
        <v>1.14527413053001E-2</v>
      </c>
      <c r="P1985" s="53">
        <v>0.94317424439587505</v>
      </c>
      <c r="Q1985" s="7" t="str">
        <f t="shared" si="268"/>
        <v>Zonal</v>
      </c>
      <c r="R1985" s="6">
        <v>1</v>
      </c>
      <c r="S1985" s="7">
        <v>0</v>
      </c>
      <c r="T1985" s="7">
        <v>0</v>
      </c>
      <c r="U1985" s="8">
        <v>0</v>
      </c>
      <c r="V1985" s="7" t="str">
        <f t="shared" si="269"/>
        <v>AL</v>
      </c>
      <c r="W1985" s="51">
        <v>0.52637931086234502</v>
      </c>
      <c r="X1985" s="52">
        <v>0.12991678971215401</v>
      </c>
      <c r="Y1985" s="52">
        <v>2.98201057777069E-3</v>
      </c>
      <c r="Z1985" s="53">
        <v>0.34072188884773003</v>
      </c>
      <c r="AA1985" s="7" t="str">
        <f t="shared" si="270"/>
        <v>AL</v>
      </c>
      <c r="AB1985" s="51">
        <v>0.32015849488078402</v>
      </c>
      <c r="AC1985" s="52">
        <v>0.19516973482713099</v>
      </c>
      <c r="AD1985" s="52">
        <v>4.61371684675199E-3</v>
      </c>
      <c r="AE1985" s="53">
        <v>0.48005805344533298</v>
      </c>
      <c r="AF1985" s="7" t="str">
        <f t="shared" si="271"/>
        <v>Zonal</v>
      </c>
      <c r="AG1985" s="51">
        <v>0.25527589933762801</v>
      </c>
      <c r="AH1985" s="52">
        <v>0.21403893271184399</v>
      </c>
      <c r="AI1985" s="52">
        <v>0.28449724232127899</v>
      </c>
      <c r="AJ1985" s="53">
        <v>0.24618792562924799</v>
      </c>
      <c r="AK1985" s="44" t="str">
        <f t="shared" si="273"/>
        <v>SB</v>
      </c>
      <c r="AL1985" s="51">
        <v>8.63555291319857E-2</v>
      </c>
      <c r="AM1985" s="52">
        <v>0</v>
      </c>
      <c r="AN1985" s="52">
        <v>0.77526753864446996</v>
      </c>
      <c r="AO1985" s="53">
        <v>0.138376932223543</v>
      </c>
      <c r="AP1985" s="44" t="str">
        <f t="shared" si="274"/>
        <v>SB</v>
      </c>
    </row>
    <row r="1986" spans="1:42" x14ac:dyDescent="0.3">
      <c r="A1986" s="4">
        <v>36728</v>
      </c>
      <c r="B1986" s="5">
        <f t="shared" si="266"/>
        <v>2000</v>
      </c>
      <c r="C1986" s="6">
        <v>0</v>
      </c>
      <c r="D1986" s="7">
        <v>0</v>
      </c>
      <c r="E1986" s="7">
        <v>0</v>
      </c>
      <c r="F1986" s="8">
        <v>1</v>
      </c>
      <c r="G1986" s="44" t="str">
        <f t="shared" si="267"/>
        <v>Zonal</v>
      </c>
      <c r="H1986" s="51">
        <v>5.6306936788087401E-3</v>
      </c>
      <c r="I1986" s="52">
        <v>3.2076243555607199E-55</v>
      </c>
      <c r="J1986" s="52">
        <v>4.0681074895916498E-2</v>
      </c>
      <c r="K1986" s="53">
        <v>0.95368823142526005</v>
      </c>
      <c r="L1986" s="7" t="str">
        <f t="shared" si="272"/>
        <v>Zonal</v>
      </c>
      <c r="M1986" s="51">
        <v>1.6442658575527599E-3</v>
      </c>
      <c r="N1986" s="52">
        <v>1.6138987181223501E-7</v>
      </c>
      <c r="O1986" s="52">
        <v>9.5630990924286105E-2</v>
      </c>
      <c r="P1986" s="53">
        <v>0.90272458182828497</v>
      </c>
      <c r="Q1986" s="7" t="str">
        <f t="shared" si="268"/>
        <v>Zonal</v>
      </c>
      <c r="R1986" s="6">
        <v>0</v>
      </c>
      <c r="S1986" s="7">
        <v>0</v>
      </c>
      <c r="T1986" s="7">
        <v>1</v>
      </c>
      <c r="U1986" s="8">
        <v>0</v>
      </c>
      <c r="V1986" s="7" t="str">
        <f t="shared" si="269"/>
        <v>SB</v>
      </c>
      <c r="W1986" s="51">
        <v>9.7560800516350796E-14</v>
      </c>
      <c r="X1986" s="52">
        <v>1.8544737030032599E-3</v>
      </c>
      <c r="Y1986" s="52">
        <v>0.15354005575363699</v>
      </c>
      <c r="Z1986" s="53">
        <v>0.84460547054326096</v>
      </c>
      <c r="AA1986" s="7" t="str">
        <f t="shared" si="270"/>
        <v>Zonal</v>
      </c>
      <c r="AB1986" s="51">
        <v>5.3490790049678805E-16</v>
      </c>
      <c r="AC1986" s="52">
        <v>8.3792754173504997E-4</v>
      </c>
      <c r="AD1986" s="52">
        <v>0.195444905009729</v>
      </c>
      <c r="AE1986" s="53">
        <v>0.80371716744853605</v>
      </c>
      <c r="AF1986" s="7" t="str">
        <f t="shared" si="271"/>
        <v>Zonal</v>
      </c>
      <c r="AG1986" s="51">
        <v>0.25052841671381598</v>
      </c>
      <c r="AH1986" s="52">
        <v>0.22741519064258101</v>
      </c>
      <c r="AI1986" s="52">
        <v>0.30131214655946398</v>
      </c>
      <c r="AJ1986" s="53">
        <v>0.22074424608413701</v>
      </c>
      <c r="AK1986" s="44" t="str">
        <f t="shared" si="273"/>
        <v>SB</v>
      </c>
      <c r="AL1986" s="51">
        <v>0.192112546125461</v>
      </c>
      <c r="AM1986" s="52">
        <v>0.16495618081180799</v>
      </c>
      <c r="AN1986" s="52">
        <v>0.64293127306273001</v>
      </c>
      <c r="AO1986" s="53">
        <v>0</v>
      </c>
      <c r="AP1986" s="44" t="str">
        <f t="shared" si="274"/>
        <v>SB</v>
      </c>
    </row>
    <row r="1987" spans="1:42" x14ac:dyDescent="0.3">
      <c r="A1987" s="4">
        <v>36729</v>
      </c>
      <c r="B1987" s="5">
        <f t="shared" si="266"/>
        <v>2000</v>
      </c>
      <c r="C1987" s="6">
        <v>0</v>
      </c>
      <c r="D1987" s="7">
        <v>0</v>
      </c>
      <c r="E1987" s="7">
        <v>1</v>
      </c>
      <c r="F1987" s="8">
        <v>0</v>
      </c>
      <c r="G1987" s="44" t="str">
        <f t="shared" si="267"/>
        <v>SB</v>
      </c>
      <c r="H1987" s="51">
        <v>4.7883635926225902E-3</v>
      </c>
      <c r="I1987" s="52">
        <v>4.4139306447262399E-27</v>
      </c>
      <c r="J1987" s="52">
        <v>0.69947918531971498</v>
      </c>
      <c r="K1987" s="53">
        <v>0.29573245108766899</v>
      </c>
      <c r="L1987" s="7" t="str">
        <f t="shared" si="272"/>
        <v>SB</v>
      </c>
      <c r="M1987" s="51">
        <v>6.6677649247582602E-5</v>
      </c>
      <c r="N1987" s="52">
        <v>1.4433094910354699E-3</v>
      </c>
      <c r="O1987" s="52">
        <v>0.747896723367933</v>
      </c>
      <c r="P1987" s="53">
        <v>0.250593289491778</v>
      </c>
      <c r="Q1987" s="7" t="str">
        <f t="shared" si="268"/>
        <v>SB</v>
      </c>
      <c r="R1987" s="6">
        <v>0</v>
      </c>
      <c r="S1987" s="7">
        <v>0</v>
      </c>
      <c r="T1987" s="7">
        <v>1</v>
      </c>
      <c r="U1987" s="8">
        <v>0</v>
      </c>
      <c r="V1987" s="7" t="str">
        <f t="shared" si="269"/>
        <v>SB</v>
      </c>
      <c r="W1987" s="51">
        <v>2.3319461617947201E-13</v>
      </c>
      <c r="X1987" s="52">
        <v>8.0885767337600005E-5</v>
      </c>
      <c r="Y1987" s="52">
        <v>0.111758654508529</v>
      </c>
      <c r="Z1987" s="53">
        <v>0.88816045972390101</v>
      </c>
      <c r="AA1987" s="7" t="str">
        <f t="shared" si="270"/>
        <v>Zonal</v>
      </c>
      <c r="AB1987" s="51">
        <v>6.7420627947528704E-16</v>
      </c>
      <c r="AC1987" s="52">
        <v>4.96459038102888E-5</v>
      </c>
      <c r="AD1987" s="52">
        <v>0.15722437601627201</v>
      </c>
      <c r="AE1987" s="53">
        <v>0.842725978079918</v>
      </c>
      <c r="AF1987" s="7" t="str">
        <f t="shared" si="271"/>
        <v>Zonal</v>
      </c>
      <c r="AG1987" s="51">
        <v>0.24725399428217201</v>
      </c>
      <c r="AH1987" s="52">
        <v>0.24881338026883801</v>
      </c>
      <c r="AI1987" s="52">
        <v>0.30899770623282202</v>
      </c>
      <c r="AJ1987" s="53">
        <v>0.19493491921616601</v>
      </c>
      <c r="AK1987" s="44" t="str">
        <f t="shared" si="273"/>
        <v>SB</v>
      </c>
      <c r="AL1987" s="51">
        <v>0.262814959888516</v>
      </c>
      <c r="AM1987" s="52">
        <v>0.299838047531166</v>
      </c>
      <c r="AN1987" s="52">
        <v>0.43734699258031701</v>
      </c>
      <c r="AO1987" s="53">
        <v>0</v>
      </c>
      <c r="AP1987" s="44" t="str">
        <f t="shared" si="274"/>
        <v>SB</v>
      </c>
    </row>
    <row r="1988" spans="1:42" x14ac:dyDescent="0.3">
      <c r="A1988" s="4">
        <v>36730</v>
      </c>
      <c r="B1988" s="5">
        <f t="shared" si="266"/>
        <v>2000</v>
      </c>
      <c r="C1988" s="6">
        <v>0</v>
      </c>
      <c r="D1988" s="7">
        <v>1</v>
      </c>
      <c r="E1988" s="7">
        <v>0</v>
      </c>
      <c r="F1988" s="8">
        <v>0</v>
      </c>
      <c r="G1988" s="44" t="str">
        <f t="shared" si="267"/>
        <v>NAO-</v>
      </c>
      <c r="H1988" s="51">
        <v>0.50900890619702999</v>
      </c>
      <c r="I1988" s="52">
        <v>1.4309378319136701E-10</v>
      </c>
      <c r="J1988" s="52">
        <v>0.34164845155141799</v>
      </c>
      <c r="K1988" s="53">
        <v>0.14934264210845499</v>
      </c>
      <c r="L1988" s="7" t="str">
        <f t="shared" si="272"/>
        <v>AL</v>
      </c>
      <c r="M1988" s="51">
        <v>3.5294268440221099E-2</v>
      </c>
      <c r="N1988" s="52">
        <v>0.31453886112955298</v>
      </c>
      <c r="O1988" s="52">
        <v>0.11825501022872</v>
      </c>
      <c r="P1988" s="53">
        <v>0.53191186020149295</v>
      </c>
      <c r="Q1988" s="7" t="str">
        <f t="shared" si="268"/>
        <v>Zonal</v>
      </c>
      <c r="R1988" s="6">
        <v>0</v>
      </c>
      <c r="S1988" s="7">
        <v>0</v>
      </c>
      <c r="T1988" s="7">
        <v>1</v>
      </c>
      <c r="U1988" s="8">
        <v>0</v>
      </c>
      <c r="V1988" s="7" t="str">
        <f t="shared" si="269"/>
        <v>SB</v>
      </c>
      <c r="W1988" s="51">
        <v>4.3883967599188503E-12</v>
      </c>
      <c r="X1988" s="52">
        <v>0.55040818785923196</v>
      </c>
      <c r="Y1988" s="52">
        <v>0.42839927783468201</v>
      </c>
      <c r="Z1988" s="53">
        <v>2.1192534301697801E-2</v>
      </c>
      <c r="AA1988" s="7" t="str">
        <f t="shared" si="270"/>
        <v>NAO-</v>
      </c>
      <c r="AB1988" s="51">
        <v>6.0450326740754705E-14</v>
      </c>
      <c r="AC1988" s="52">
        <v>0.36090727813801698</v>
      </c>
      <c r="AD1988" s="52">
        <v>0.61208180593031003</v>
      </c>
      <c r="AE1988" s="53">
        <v>2.70109159316133E-2</v>
      </c>
      <c r="AF1988" s="7" t="str">
        <f t="shared" si="271"/>
        <v>SB</v>
      </c>
      <c r="AG1988" s="51">
        <v>0.25289277203308502</v>
      </c>
      <c r="AH1988" s="52">
        <v>0.30636602607133601</v>
      </c>
      <c r="AI1988" s="52">
        <v>0.251838931018463</v>
      </c>
      <c r="AJ1988" s="53">
        <v>0.188902270877114</v>
      </c>
      <c r="AK1988" s="44" t="str">
        <f t="shared" si="273"/>
        <v>NAO-</v>
      </c>
      <c r="AL1988" s="51">
        <v>0.34260910528617999</v>
      </c>
      <c r="AM1988" s="52">
        <v>0.42346646926208797</v>
      </c>
      <c r="AN1988" s="52">
        <v>0.23392442545173101</v>
      </c>
      <c r="AO1988" s="53">
        <v>0</v>
      </c>
      <c r="AP1988" s="44" t="str">
        <f t="shared" si="274"/>
        <v>NAO-</v>
      </c>
    </row>
    <row r="1989" spans="1:42" x14ac:dyDescent="0.3">
      <c r="A1989" s="4">
        <v>36731</v>
      </c>
      <c r="B1989" s="5">
        <f t="shared" ref="B1989:B2052" si="275">YEAR(A1989)</f>
        <v>2000</v>
      </c>
      <c r="C1989" s="6">
        <v>0</v>
      </c>
      <c r="D1989" s="7">
        <v>1</v>
      </c>
      <c r="E1989" s="7">
        <v>0</v>
      </c>
      <c r="F1989" s="8">
        <v>0</v>
      </c>
      <c r="G1989" s="44" t="str">
        <f t="shared" ref="G1989:G2052" si="276">INDEX($C$3:$F$3, MATCH(1,$C1989:$F1989,0))</f>
        <v>NAO-</v>
      </c>
      <c r="H1989" s="51">
        <v>2.0400548142192301E-2</v>
      </c>
      <c r="I1989" s="52">
        <v>8.1307378591702605E-10</v>
      </c>
      <c r="J1989" s="52">
        <v>0.92029343258361396</v>
      </c>
      <c r="K1989" s="53">
        <v>5.9306018461108299E-2</v>
      </c>
      <c r="L1989" s="7" t="str">
        <f t="shared" si="272"/>
        <v>SB</v>
      </c>
      <c r="M1989" s="51">
        <v>5.4831957582637304E-4</v>
      </c>
      <c r="N1989" s="52">
        <v>0.23205402839926201</v>
      </c>
      <c r="O1989" s="52">
        <v>0.717014497482105</v>
      </c>
      <c r="P1989" s="53">
        <v>5.0383154542794698E-2</v>
      </c>
      <c r="Q1989" s="7" t="str">
        <f t="shared" ref="Q1989:Q2052" si="277">INDEX($M$3:$P$3, MATCH(MAX($M1989:$P1989),$M1989:$P1989,0))</f>
        <v>SB</v>
      </c>
      <c r="R1989" s="6">
        <v>0</v>
      </c>
      <c r="S1989" s="7">
        <v>1</v>
      </c>
      <c r="T1989" s="7">
        <v>0</v>
      </c>
      <c r="U1989" s="8">
        <v>0</v>
      </c>
      <c r="V1989" s="7" t="str">
        <f t="shared" ref="V1989:V2052" si="278">INDEX($R$3:$U$3, MATCH(MAX($R1989:$U1989),$R1989:$U1989,0))</f>
        <v>NAO-</v>
      </c>
      <c r="W1989" s="51">
        <v>1.2371763789375E-24</v>
      </c>
      <c r="X1989" s="52">
        <v>0.189069575645753</v>
      </c>
      <c r="Y1989" s="52">
        <v>0.81093021492122697</v>
      </c>
      <c r="Z1989" s="53">
        <v>2.0943302017954101E-7</v>
      </c>
      <c r="AA1989" s="7" t="str">
        <f t="shared" ref="AA1989:AA2052" si="279">INDEX($W$3:$Z$3, MATCH(MAX($W1989:$Z1989),$W1989:$Z1989,0))</f>
        <v>SB</v>
      </c>
      <c r="AB1989" s="51">
        <v>3.5839256148606798E-27</v>
      </c>
      <c r="AC1989" s="52">
        <v>8.3921433477595703E-2</v>
      </c>
      <c r="AD1989" s="52">
        <v>0.91607829682714503</v>
      </c>
      <c r="AE1989" s="53">
        <v>2.69695257784846E-7</v>
      </c>
      <c r="AF1989" s="7" t="str">
        <f t="shared" ref="AF1989:AF2052" si="280">INDEX($AB$3:$AE$3, MATCH(MAX($AB1989:$AE1989),$AB1989:$AE1989,0))</f>
        <v>SB</v>
      </c>
      <c r="AG1989" s="51">
        <v>0.23253955038278201</v>
      </c>
      <c r="AH1989" s="52">
        <v>0.325914881585743</v>
      </c>
      <c r="AI1989" s="52">
        <v>0.23892407063358301</v>
      </c>
      <c r="AJ1989" s="53">
        <v>0.20262149739789101</v>
      </c>
      <c r="AK1989" s="44" t="str">
        <f t="shared" si="273"/>
        <v>NAO-</v>
      </c>
      <c r="AL1989" s="51">
        <v>0.272474977252047</v>
      </c>
      <c r="AM1989" s="52">
        <v>0.56819836214740604</v>
      </c>
      <c r="AN1989" s="52">
        <v>0.15932666060054501</v>
      </c>
      <c r="AO1989" s="53">
        <v>0</v>
      </c>
      <c r="AP1989" s="44" t="str">
        <f t="shared" si="274"/>
        <v>NAO-</v>
      </c>
    </row>
    <row r="1990" spans="1:42" x14ac:dyDescent="0.3">
      <c r="A1990" s="4">
        <v>36732</v>
      </c>
      <c r="B1990" s="5">
        <f t="shared" si="275"/>
        <v>2000</v>
      </c>
      <c r="C1990" s="6">
        <v>0</v>
      </c>
      <c r="D1990" s="7">
        <v>1</v>
      </c>
      <c r="E1990" s="7">
        <v>0</v>
      </c>
      <c r="F1990" s="8">
        <v>0</v>
      </c>
      <c r="G1990" s="44" t="str">
        <f t="shared" si="276"/>
        <v>NAO-</v>
      </c>
      <c r="H1990" s="51">
        <v>3.2772929683558402E-3</v>
      </c>
      <c r="I1990" s="52">
        <v>3.1111468954711302E-16</v>
      </c>
      <c r="J1990" s="52">
        <v>0.99069872855365804</v>
      </c>
      <c r="K1990" s="53">
        <v>6.0239784779733199E-3</v>
      </c>
      <c r="L1990" s="7" t="str">
        <f t="shared" ref="L1990:L2053" si="281">INDEX($H$3:$K$3, MATCH(MAX($H1990:$K1990),$H1990:$K1990,0))</f>
        <v>SB</v>
      </c>
      <c r="M1990" s="51">
        <v>2.7033197528617701E-6</v>
      </c>
      <c r="N1990" s="52">
        <v>0.98783789567633595</v>
      </c>
      <c r="O1990" s="52">
        <v>9.3412430295154794E-3</v>
      </c>
      <c r="P1990" s="53">
        <v>2.8181579744067701E-3</v>
      </c>
      <c r="Q1990" s="7" t="str">
        <f t="shared" si="277"/>
        <v>NAO-</v>
      </c>
      <c r="R1990" s="6">
        <v>0</v>
      </c>
      <c r="S1990" s="7">
        <v>1</v>
      </c>
      <c r="T1990" s="7">
        <v>0</v>
      </c>
      <c r="U1990" s="8">
        <v>0</v>
      </c>
      <c r="V1990" s="7" t="str">
        <f t="shared" si="278"/>
        <v>NAO-</v>
      </c>
      <c r="W1990" s="51">
        <v>2.6612391031328801E-20</v>
      </c>
      <c r="X1990" s="52">
        <v>0.95246048619871404</v>
      </c>
      <c r="Y1990" s="52">
        <v>4.7539513653636102E-2</v>
      </c>
      <c r="Z1990" s="53">
        <v>1.4765058552450101E-10</v>
      </c>
      <c r="AA1990" s="7" t="str">
        <f t="shared" si="279"/>
        <v>NAO-</v>
      </c>
      <c r="AB1990" s="51">
        <v>1.4733726758537999E-21</v>
      </c>
      <c r="AC1990" s="52">
        <v>0.92401512718988899</v>
      </c>
      <c r="AD1990" s="52">
        <v>7.5984872579173399E-2</v>
      </c>
      <c r="AE1990" s="53">
        <v>2.3093538990518899E-10</v>
      </c>
      <c r="AF1990" s="7" t="str">
        <f t="shared" si="280"/>
        <v>NAO-</v>
      </c>
      <c r="AG1990" s="51">
        <v>0.23324537547413701</v>
      </c>
      <c r="AH1990" s="52">
        <v>0.31842861920292598</v>
      </c>
      <c r="AI1990" s="52">
        <v>0.23301018777264601</v>
      </c>
      <c r="AJ1990" s="53">
        <v>0.215315817550288</v>
      </c>
      <c r="AK1990" s="44" t="str">
        <f t="shared" si="273"/>
        <v>NAO-</v>
      </c>
      <c r="AL1990" s="51">
        <v>0.236375979756835</v>
      </c>
      <c r="AM1990" s="52">
        <v>0.70098129975930301</v>
      </c>
      <c r="AN1990" s="52">
        <v>6.2642720483860895E-2</v>
      </c>
      <c r="AO1990" s="53">
        <v>0</v>
      </c>
      <c r="AP1990" s="44" t="str">
        <f t="shared" si="274"/>
        <v>NAO-</v>
      </c>
    </row>
    <row r="1991" spans="1:42" x14ac:dyDescent="0.3">
      <c r="A1991" s="4">
        <v>36733</v>
      </c>
      <c r="B1991" s="5">
        <f t="shared" si="275"/>
        <v>2000</v>
      </c>
      <c r="C1991" s="6">
        <v>0</v>
      </c>
      <c r="D1991" s="7">
        <v>1</v>
      </c>
      <c r="E1991" s="7">
        <v>0</v>
      </c>
      <c r="F1991" s="8">
        <v>0</v>
      </c>
      <c r="G1991" s="44" t="str">
        <f t="shared" si="276"/>
        <v>NAO-</v>
      </c>
      <c r="H1991" s="51">
        <v>4.2040514685192697E-3</v>
      </c>
      <c r="I1991" s="52">
        <v>2.4343645260768799E-17</v>
      </c>
      <c r="J1991" s="52">
        <v>0.98969536411050996</v>
      </c>
      <c r="K1991" s="53">
        <v>6.1005844209600802E-3</v>
      </c>
      <c r="L1991" s="7" t="str">
        <f t="shared" si="281"/>
        <v>SB</v>
      </c>
      <c r="M1991" s="51">
        <v>2.04486600614317E-6</v>
      </c>
      <c r="N1991" s="52">
        <v>0.99840224029414004</v>
      </c>
      <c r="O1991" s="52">
        <v>1.7281283068223599E-4</v>
      </c>
      <c r="P1991" s="53">
        <v>1.42290200915665E-3</v>
      </c>
      <c r="Q1991" s="7" t="str">
        <f t="shared" si="277"/>
        <v>NAO-</v>
      </c>
      <c r="R1991" s="6">
        <v>0</v>
      </c>
      <c r="S1991" s="7">
        <v>1</v>
      </c>
      <c r="T1991" s="7">
        <v>0</v>
      </c>
      <c r="U1991" s="8">
        <v>0</v>
      </c>
      <c r="V1991" s="7" t="str">
        <f t="shared" si="278"/>
        <v>NAO-</v>
      </c>
      <c r="W1991" s="51">
        <v>7.5361324434911996E-19</v>
      </c>
      <c r="X1991" s="52">
        <v>0.98241994008602795</v>
      </c>
      <c r="Y1991" s="52">
        <v>1.75800599129411E-2</v>
      </c>
      <c r="Z1991" s="53">
        <v>1.0290330321793201E-12</v>
      </c>
      <c r="AA1991" s="7" t="str">
        <f t="shared" si="279"/>
        <v>NAO-</v>
      </c>
      <c r="AB1991" s="51">
        <v>3.1755374442608501E-19</v>
      </c>
      <c r="AC1991" s="52">
        <v>0.97901095188814902</v>
      </c>
      <c r="AD1991" s="52">
        <v>2.09890481098782E-2</v>
      </c>
      <c r="AE1991" s="53">
        <v>1.9730321349015702E-12</v>
      </c>
      <c r="AF1991" s="7" t="str">
        <f t="shared" si="280"/>
        <v>NAO-</v>
      </c>
      <c r="AG1991" s="51">
        <v>0.23958071625087801</v>
      </c>
      <c r="AH1991" s="52">
        <v>0.313958861329099</v>
      </c>
      <c r="AI1991" s="52">
        <v>0.22839643514195901</v>
      </c>
      <c r="AJ1991" s="53">
        <v>0.21806398727806101</v>
      </c>
      <c r="AK1991" s="44" t="str">
        <f t="shared" si="273"/>
        <v>NAO-</v>
      </c>
      <c r="AL1991" s="51">
        <v>0.29554339327599599</v>
      </c>
      <c r="AM1991" s="52">
        <v>0.68238407409634905</v>
      </c>
      <c r="AN1991" s="52">
        <v>0</v>
      </c>
      <c r="AO1991" s="53">
        <v>2.2072532627653699E-2</v>
      </c>
      <c r="AP1991" s="44" t="str">
        <f t="shared" si="274"/>
        <v>NAO-</v>
      </c>
    </row>
    <row r="1992" spans="1:42" x14ac:dyDescent="0.3">
      <c r="A1992" s="4">
        <v>36734</v>
      </c>
      <c r="B1992" s="5">
        <f t="shared" si="275"/>
        <v>2000</v>
      </c>
      <c r="C1992" s="6">
        <v>0</v>
      </c>
      <c r="D1992" s="7">
        <v>1</v>
      </c>
      <c r="E1992" s="7">
        <v>0</v>
      </c>
      <c r="F1992" s="8">
        <v>0</v>
      </c>
      <c r="G1992" s="44" t="str">
        <f t="shared" si="276"/>
        <v>NAO-</v>
      </c>
      <c r="H1992" s="51">
        <v>1.76486905917731E-3</v>
      </c>
      <c r="I1992" s="52">
        <v>5.2670268219545795E-26</v>
      </c>
      <c r="J1992" s="52">
        <v>0.50061127853835696</v>
      </c>
      <c r="K1992" s="53">
        <v>0.49762385240246898</v>
      </c>
      <c r="L1992" s="7" t="str">
        <f t="shared" si="281"/>
        <v>SB</v>
      </c>
      <c r="M1992" s="51">
        <v>5.5302223436930999E-5</v>
      </c>
      <c r="N1992" s="52">
        <v>0.50131752393377205</v>
      </c>
      <c r="O1992" s="52">
        <v>2.57096478531102E-3</v>
      </c>
      <c r="P1992" s="53">
        <v>0.496056209057467</v>
      </c>
      <c r="Q1992" s="7" t="str">
        <f t="shared" si="277"/>
        <v>NAO-</v>
      </c>
      <c r="R1992" s="6">
        <v>0</v>
      </c>
      <c r="S1992" s="7">
        <v>1</v>
      </c>
      <c r="T1992" s="7">
        <v>0</v>
      </c>
      <c r="U1992" s="8">
        <v>0</v>
      </c>
      <c r="V1992" s="7" t="str">
        <f t="shared" si="278"/>
        <v>NAO-</v>
      </c>
      <c r="W1992" s="51">
        <v>1.64040029151466E-13</v>
      </c>
      <c r="X1992" s="52">
        <v>0.97574891128576302</v>
      </c>
      <c r="Y1992" s="52">
        <v>2.4251077699506501E-2</v>
      </c>
      <c r="Z1992" s="53">
        <v>1.1014566903032499E-8</v>
      </c>
      <c r="AA1992" s="7" t="str">
        <f t="shared" si="279"/>
        <v>NAO-</v>
      </c>
      <c r="AB1992" s="51">
        <v>8.4172662090372798E-14</v>
      </c>
      <c r="AC1992" s="52">
        <v>0.96754707774182103</v>
      </c>
      <c r="AD1992" s="52">
        <v>3.2452903555520697E-2</v>
      </c>
      <c r="AE1992" s="53">
        <v>1.8702574706908501E-8</v>
      </c>
      <c r="AF1992" s="7" t="str">
        <f t="shared" si="280"/>
        <v>NAO-</v>
      </c>
      <c r="AG1992" s="51">
        <v>0.23993850075779599</v>
      </c>
      <c r="AH1992" s="52">
        <v>0.32691153053950001</v>
      </c>
      <c r="AI1992" s="52">
        <v>0.22343052733857799</v>
      </c>
      <c r="AJ1992" s="53">
        <v>0.20971944136412399</v>
      </c>
      <c r="AK1992" s="44" t="str">
        <f t="shared" si="273"/>
        <v>NAO-</v>
      </c>
      <c r="AL1992" s="51">
        <v>0.32657299938912598</v>
      </c>
      <c r="AM1992" s="52">
        <v>0.66780696395845995</v>
      </c>
      <c r="AN1992" s="52">
        <v>0</v>
      </c>
      <c r="AO1992" s="53">
        <v>5.6200366524129398E-3</v>
      </c>
      <c r="AP1992" s="44" t="str">
        <f t="shared" si="274"/>
        <v>NAO-</v>
      </c>
    </row>
    <row r="1993" spans="1:42" x14ac:dyDescent="0.3">
      <c r="A1993" s="4">
        <v>36735</v>
      </c>
      <c r="B1993" s="5">
        <f t="shared" si="275"/>
        <v>2000</v>
      </c>
      <c r="C1993" s="6">
        <v>0</v>
      </c>
      <c r="D1993" s="7">
        <v>1</v>
      </c>
      <c r="E1993" s="7">
        <v>0</v>
      </c>
      <c r="F1993" s="8">
        <v>0</v>
      </c>
      <c r="G1993" s="44" t="str">
        <f t="shared" si="276"/>
        <v>NAO-</v>
      </c>
      <c r="H1993" s="51">
        <v>3.3962744297403002E-4</v>
      </c>
      <c r="I1993" s="52">
        <v>3.6937206923949096E-40</v>
      </c>
      <c r="J1993" s="52">
        <v>0.204994136965998</v>
      </c>
      <c r="K1993" s="53">
        <v>0.794666235591032</v>
      </c>
      <c r="L1993" s="7" t="str">
        <f t="shared" si="281"/>
        <v>Zonal</v>
      </c>
      <c r="M1993" s="51">
        <v>2.0616987851484099E-5</v>
      </c>
      <c r="N1993" s="52">
        <v>4.4619869699565801E-2</v>
      </c>
      <c r="O1993" s="52">
        <v>0.282800534747918</v>
      </c>
      <c r="P1993" s="53">
        <v>0.67255897856466196</v>
      </c>
      <c r="Q1993" s="7" t="str">
        <f t="shared" si="277"/>
        <v>Zonal</v>
      </c>
      <c r="R1993" s="6">
        <v>0</v>
      </c>
      <c r="S1993" s="7">
        <v>1</v>
      </c>
      <c r="T1993" s="7">
        <v>0</v>
      </c>
      <c r="U1993" s="8">
        <v>0</v>
      </c>
      <c r="V1993" s="7" t="str">
        <f t="shared" si="278"/>
        <v>NAO-</v>
      </c>
      <c r="W1993" s="51">
        <v>4.49483745327764E-4</v>
      </c>
      <c r="X1993" s="52">
        <v>0.96773248429895997</v>
      </c>
      <c r="Y1993" s="52">
        <v>2.705762292813E-2</v>
      </c>
      <c r="Z1993" s="53">
        <v>4.7604090275818901E-3</v>
      </c>
      <c r="AA1993" s="7" t="str">
        <f t="shared" si="279"/>
        <v>NAO-</v>
      </c>
      <c r="AB1993" s="51">
        <v>2.6054114702188998E-4</v>
      </c>
      <c r="AC1993" s="52">
        <v>0.96385400202927995</v>
      </c>
      <c r="AD1993" s="52">
        <v>3.1343137319076002E-2</v>
      </c>
      <c r="AE1993" s="53">
        <v>4.5423195046237503E-3</v>
      </c>
      <c r="AF1993" s="7" t="str">
        <f t="shared" si="280"/>
        <v>NAO-</v>
      </c>
      <c r="AG1993" s="51">
        <v>0.20932874300828799</v>
      </c>
      <c r="AH1993" s="52">
        <v>0.344655948441282</v>
      </c>
      <c r="AI1993" s="52">
        <v>0.23097985118617201</v>
      </c>
      <c r="AJ1993" s="53">
        <v>0.215035457364257</v>
      </c>
      <c r="AK1993" s="44" t="str">
        <f t="shared" si="273"/>
        <v>NAO-</v>
      </c>
      <c r="AL1993" s="51">
        <v>0</v>
      </c>
      <c r="AM1993" s="52">
        <v>0.833843730860092</v>
      </c>
      <c r="AN1993" s="52">
        <v>7.8134569953626706E-2</v>
      </c>
      <c r="AO1993" s="53">
        <v>8.80216991862805E-2</v>
      </c>
      <c r="AP1993" s="44" t="str">
        <f t="shared" si="274"/>
        <v>NAO-</v>
      </c>
    </row>
    <row r="1994" spans="1:42" x14ac:dyDescent="0.3">
      <c r="A1994" s="4">
        <v>36736</v>
      </c>
      <c r="B1994" s="5">
        <f t="shared" si="275"/>
        <v>2000</v>
      </c>
      <c r="C1994" s="6">
        <v>0</v>
      </c>
      <c r="D1994" s="7">
        <v>0</v>
      </c>
      <c r="E1994" s="7">
        <v>1</v>
      </c>
      <c r="F1994" s="8">
        <v>0</v>
      </c>
      <c r="G1994" s="44" t="str">
        <f t="shared" si="276"/>
        <v>SB</v>
      </c>
      <c r="H1994" s="51">
        <v>4.6626875940381499E-4</v>
      </c>
      <c r="I1994" s="52">
        <v>1.8137134855316899E-22</v>
      </c>
      <c r="J1994" s="52">
        <v>0.11379814750215</v>
      </c>
      <c r="K1994" s="53">
        <v>0.88573558373843797</v>
      </c>
      <c r="L1994" s="7" t="str">
        <f t="shared" si="281"/>
        <v>Zonal</v>
      </c>
      <c r="M1994" s="51">
        <v>3.04957832150017E-6</v>
      </c>
      <c r="N1994" s="52">
        <v>0.121944424495566</v>
      </c>
      <c r="O1994" s="52">
        <v>0.17963821774993</v>
      </c>
      <c r="P1994" s="53">
        <v>0.69841430817618699</v>
      </c>
      <c r="Q1994" s="7" t="str">
        <f t="shared" si="277"/>
        <v>Zonal</v>
      </c>
      <c r="R1994" s="6">
        <v>0</v>
      </c>
      <c r="S1994" s="7">
        <v>0</v>
      </c>
      <c r="T1994" s="7">
        <v>0</v>
      </c>
      <c r="U1994" s="8">
        <v>1</v>
      </c>
      <c r="V1994" s="7" t="str">
        <f t="shared" si="278"/>
        <v>Zonal</v>
      </c>
      <c r="W1994" s="51">
        <v>4.0032510836415297E-3</v>
      </c>
      <c r="X1994" s="52">
        <v>0.70962253308283896</v>
      </c>
      <c r="Y1994" s="52">
        <v>7.5224217436061405E-2</v>
      </c>
      <c r="Z1994" s="53">
        <v>0.21114999839745799</v>
      </c>
      <c r="AA1994" s="7" t="str">
        <f t="shared" si="279"/>
        <v>NAO-</v>
      </c>
      <c r="AB1994" s="51">
        <v>1.1419268249685901E-3</v>
      </c>
      <c r="AC1994" s="52">
        <v>0.75482860661081297</v>
      </c>
      <c r="AD1994" s="52">
        <v>8.0443913485727603E-2</v>
      </c>
      <c r="AE1994" s="53">
        <v>0.16358555307849099</v>
      </c>
      <c r="AF1994" s="7" t="str">
        <f t="shared" si="280"/>
        <v>NAO-</v>
      </c>
      <c r="AG1994" s="51">
        <v>0.204218662098089</v>
      </c>
      <c r="AH1994" s="52">
        <v>0.31221552704616201</v>
      </c>
      <c r="AI1994" s="52">
        <v>0.26064781899457701</v>
      </c>
      <c r="AJ1994" s="53">
        <v>0.22291799186117001</v>
      </c>
      <c r="AK1994" s="44" t="str">
        <f t="shared" si="273"/>
        <v>NAO-</v>
      </c>
      <c r="AL1994" s="51">
        <v>0</v>
      </c>
      <c r="AM1994" s="52">
        <v>0.54273227581741601</v>
      </c>
      <c r="AN1994" s="52">
        <v>0.28374878601489101</v>
      </c>
      <c r="AO1994" s="53">
        <v>0.17351893816769101</v>
      </c>
      <c r="AP1994" s="44" t="str">
        <f t="shared" si="274"/>
        <v>NAO-</v>
      </c>
    </row>
    <row r="1995" spans="1:42" x14ac:dyDescent="0.3">
      <c r="A1995" s="4">
        <v>36737</v>
      </c>
      <c r="B1995" s="5">
        <f t="shared" si="275"/>
        <v>2000</v>
      </c>
      <c r="C1995" s="6">
        <v>0</v>
      </c>
      <c r="D1995" s="7">
        <v>0</v>
      </c>
      <c r="E1995" s="7">
        <v>1</v>
      </c>
      <c r="F1995" s="8">
        <v>0</v>
      </c>
      <c r="G1995" s="44" t="str">
        <f t="shared" si="276"/>
        <v>SB</v>
      </c>
      <c r="H1995" s="51">
        <v>1.46046647043875E-2</v>
      </c>
      <c r="I1995" s="52">
        <v>5.8334986001120298E-12</v>
      </c>
      <c r="J1995" s="52">
        <v>0.130624587860351</v>
      </c>
      <c r="K1995" s="53">
        <v>0.85477074742941395</v>
      </c>
      <c r="L1995" s="7" t="str">
        <f t="shared" si="281"/>
        <v>Zonal</v>
      </c>
      <c r="M1995" s="51">
        <v>1.51524533677227E-6</v>
      </c>
      <c r="N1995" s="52">
        <v>0.58585710159201099</v>
      </c>
      <c r="O1995" s="52">
        <v>1.9068952378832799E-4</v>
      </c>
      <c r="P1995" s="53">
        <v>0.41395069363884901</v>
      </c>
      <c r="Q1995" s="7" t="str">
        <f t="shared" si="277"/>
        <v>NAO-</v>
      </c>
      <c r="R1995" s="6">
        <v>0</v>
      </c>
      <c r="S1995" s="7">
        <v>0</v>
      </c>
      <c r="T1995" s="7">
        <v>0</v>
      </c>
      <c r="U1995" s="8">
        <v>1</v>
      </c>
      <c r="V1995" s="7" t="str">
        <f t="shared" si="278"/>
        <v>Zonal</v>
      </c>
      <c r="W1995" s="51">
        <v>7.74647242047147E-3</v>
      </c>
      <c r="X1995" s="52">
        <v>0.87116549192683401</v>
      </c>
      <c r="Y1995" s="52">
        <v>3.4248984941752603E-2</v>
      </c>
      <c r="Z1995" s="53">
        <v>8.6839050710940696E-2</v>
      </c>
      <c r="AA1995" s="7" t="str">
        <f t="shared" si="279"/>
        <v>NAO-</v>
      </c>
      <c r="AB1995" s="51">
        <v>1.9370338107120499E-3</v>
      </c>
      <c r="AC1995" s="52">
        <v>0.88564606167204696</v>
      </c>
      <c r="AD1995" s="52">
        <v>3.7376468960229503E-2</v>
      </c>
      <c r="AE1995" s="53">
        <v>7.5040435557010204E-2</v>
      </c>
      <c r="AF1995" s="7" t="str">
        <f t="shared" si="280"/>
        <v>NAO-</v>
      </c>
      <c r="AG1995" s="51">
        <v>0.20944865963720499</v>
      </c>
      <c r="AH1995" s="52">
        <v>0.28731946941670899</v>
      </c>
      <c r="AI1995" s="52">
        <v>0.28259030653158101</v>
      </c>
      <c r="AJ1995" s="53">
        <v>0.220641564414503</v>
      </c>
      <c r="AK1995" s="44" t="str">
        <f t="shared" si="273"/>
        <v>NAO-</v>
      </c>
      <c r="AL1995" s="51">
        <v>0</v>
      </c>
      <c r="AM1995" s="52">
        <v>0.51879063719115703</v>
      </c>
      <c r="AN1995" s="52">
        <v>0.364694408322496</v>
      </c>
      <c r="AO1995" s="53">
        <v>0.116514954486345</v>
      </c>
      <c r="AP1995" s="44" t="str">
        <f t="shared" si="274"/>
        <v>NAO-</v>
      </c>
    </row>
    <row r="1996" spans="1:42" x14ac:dyDescent="0.3">
      <c r="A1996" s="4">
        <v>36738</v>
      </c>
      <c r="B1996" s="5">
        <f t="shared" si="275"/>
        <v>2000</v>
      </c>
      <c r="C1996" s="6">
        <v>0</v>
      </c>
      <c r="D1996" s="7">
        <v>0</v>
      </c>
      <c r="E1996" s="7">
        <v>1</v>
      </c>
      <c r="F1996" s="8">
        <v>0</v>
      </c>
      <c r="G1996" s="44" t="str">
        <f t="shared" si="276"/>
        <v>SB</v>
      </c>
      <c r="H1996" s="51">
        <v>7.2798451163043107E-2</v>
      </c>
      <c r="I1996" s="52">
        <v>3.4259614298291601E-31</v>
      </c>
      <c r="J1996" s="52">
        <v>3.66419206779365E-2</v>
      </c>
      <c r="K1996" s="53">
        <v>0.89055962815901102</v>
      </c>
      <c r="L1996" s="7" t="str">
        <f t="shared" si="281"/>
        <v>Zonal</v>
      </c>
      <c r="M1996" s="51">
        <v>3.5258251632188597E-5</v>
      </c>
      <c r="N1996" s="52">
        <v>1.00182936251705E-2</v>
      </c>
      <c r="O1996" s="52">
        <v>8.8815831543582398E-7</v>
      </c>
      <c r="P1996" s="53">
        <v>0.98994555996489397</v>
      </c>
      <c r="Q1996" s="7" t="str">
        <f t="shared" si="277"/>
        <v>Zonal</v>
      </c>
      <c r="R1996" s="6">
        <v>0</v>
      </c>
      <c r="S1996" s="7">
        <v>0</v>
      </c>
      <c r="T1996" s="7">
        <v>0</v>
      </c>
      <c r="U1996" s="8">
        <v>1</v>
      </c>
      <c r="V1996" s="7" t="str">
        <f t="shared" si="278"/>
        <v>Zonal</v>
      </c>
      <c r="W1996" s="51">
        <v>1.42159283272456E-3</v>
      </c>
      <c r="X1996" s="52">
        <v>2.2604060978878699E-2</v>
      </c>
      <c r="Y1996" s="52">
        <v>3.29201315249033E-2</v>
      </c>
      <c r="Z1996" s="53">
        <v>0.94305421466349404</v>
      </c>
      <c r="AA1996" s="7" t="str">
        <f t="shared" si="279"/>
        <v>Zonal</v>
      </c>
      <c r="AB1996" s="51">
        <v>1.2623805920181501E-4</v>
      </c>
      <c r="AC1996" s="52">
        <v>2.8617091704909298E-2</v>
      </c>
      <c r="AD1996" s="52">
        <v>3.9367195503814699E-2</v>
      </c>
      <c r="AE1996" s="53">
        <v>0.93188947473207495</v>
      </c>
      <c r="AF1996" s="7" t="str">
        <f t="shared" si="280"/>
        <v>Zonal</v>
      </c>
      <c r="AG1996" s="51">
        <v>0.207337691901331</v>
      </c>
      <c r="AH1996" s="52">
        <v>0.238171193919712</v>
      </c>
      <c r="AI1996" s="52">
        <v>0.320431754514233</v>
      </c>
      <c r="AJ1996" s="53">
        <v>0.23405935966472199</v>
      </c>
      <c r="AK1996" s="44" t="str">
        <f t="shared" si="273"/>
        <v>SB</v>
      </c>
      <c r="AL1996" s="51">
        <v>0</v>
      </c>
      <c r="AM1996" s="52">
        <v>0.27195130020512098</v>
      </c>
      <c r="AN1996" s="52">
        <v>0.47555085026136401</v>
      </c>
      <c r="AO1996" s="53">
        <v>0.25249784953351401</v>
      </c>
      <c r="AP1996" s="44" t="str">
        <f t="shared" si="274"/>
        <v>SB</v>
      </c>
    </row>
    <row r="1997" spans="1:42" x14ac:dyDescent="0.3">
      <c r="A1997" s="4">
        <v>36739</v>
      </c>
      <c r="B1997" s="5">
        <f t="shared" si="275"/>
        <v>2000</v>
      </c>
      <c r="C1997" s="6">
        <v>0</v>
      </c>
      <c r="D1997" s="7">
        <v>0</v>
      </c>
      <c r="E1997" s="7">
        <v>1</v>
      </c>
      <c r="F1997" s="8">
        <v>0</v>
      </c>
      <c r="G1997" s="44" t="str">
        <f t="shared" si="276"/>
        <v>SB</v>
      </c>
      <c r="H1997" s="51">
        <v>2.5739476659692E-3</v>
      </c>
      <c r="I1997" s="52">
        <v>2.6240163464324102E-39</v>
      </c>
      <c r="J1997" s="52">
        <v>0.75611810485348896</v>
      </c>
      <c r="K1997" s="53">
        <v>0.241307947480534</v>
      </c>
      <c r="L1997" s="7" t="str">
        <f t="shared" si="281"/>
        <v>SB</v>
      </c>
      <c r="M1997" s="51">
        <v>1.5447603024345999E-5</v>
      </c>
      <c r="N1997" s="52">
        <v>1.24190069707338E-2</v>
      </c>
      <c r="O1997" s="52">
        <v>1.08736686686343E-3</v>
      </c>
      <c r="P1997" s="53">
        <v>0.98647817855936903</v>
      </c>
      <c r="Q1997" s="7" t="str">
        <f t="shared" si="277"/>
        <v>Zonal</v>
      </c>
      <c r="R1997" s="6">
        <v>0</v>
      </c>
      <c r="S1997" s="7">
        <v>0</v>
      </c>
      <c r="T1997" s="7">
        <v>0</v>
      </c>
      <c r="U1997" s="8">
        <v>1</v>
      </c>
      <c r="V1997" s="7" t="str">
        <f t="shared" si="278"/>
        <v>Zonal</v>
      </c>
      <c r="W1997" s="51">
        <v>4.9647517558927699E-7</v>
      </c>
      <c r="X1997" s="52">
        <v>4.2414775891328702E-4</v>
      </c>
      <c r="Y1997" s="52">
        <v>4.7352336956141598E-2</v>
      </c>
      <c r="Z1997" s="53">
        <v>0.95222301880976801</v>
      </c>
      <c r="AA1997" s="7" t="str">
        <f t="shared" si="279"/>
        <v>Zonal</v>
      </c>
      <c r="AB1997" s="51">
        <v>2.2823054589049799E-8</v>
      </c>
      <c r="AC1997" s="52">
        <v>6.4010904880312705E-4</v>
      </c>
      <c r="AD1997" s="52">
        <v>5.2376681656878601E-2</v>
      </c>
      <c r="AE1997" s="53">
        <v>0.946983186471264</v>
      </c>
      <c r="AF1997" s="7" t="str">
        <f t="shared" si="280"/>
        <v>Zonal</v>
      </c>
      <c r="AG1997" s="51">
        <v>0.17257224269594201</v>
      </c>
      <c r="AH1997" s="52">
        <v>0.18839275173383399</v>
      </c>
      <c r="AI1997" s="52">
        <v>0.39897198818513202</v>
      </c>
      <c r="AJ1997" s="53">
        <v>0.24006301738509001</v>
      </c>
      <c r="AK1997" s="44" t="str">
        <f t="shared" si="273"/>
        <v>SB</v>
      </c>
      <c r="AL1997" s="51">
        <v>0</v>
      </c>
      <c r="AM1997" s="52">
        <v>0.145445446503776</v>
      </c>
      <c r="AN1997" s="52">
        <v>0.48128451554014201</v>
      </c>
      <c r="AO1997" s="53">
        <v>0.37327003795607999</v>
      </c>
      <c r="AP1997" s="44" t="str">
        <f t="shared" si="274"/>
        <v>SB</v>
      </c>
    </row>
    <row r="1998" spans="1:42" x14ac:dyDescent="0.3">
      <c r="A1998" s="4">
        <v>36740</v>
      </c>
      <c r="B1998" s="5">
        <f t="shared" si="275"/>
        <v>2000</v>
      </c>
      <c r="C1998" s="6">
        <v>0</v>
      </c>
      <c r="D1998" s="7">
        <v>0</v>
      </c>
      <c r="E1998" s="7">
        <v>1</v>
      </c>
      <c r="F1998" s="8">
        <v>0</v>
      </c>
      <c r="G1998" s="44" t="str">
        <f t="shared" si="276"/>
        <v>SB</v>
      </c>
      <c r="H1998" s="51">
        <v>1.9840421761893402E-5</v>
      </c>
      <c r="I1998" s="52">
        <v>6.2392658109519001E-28</v>
      </c>
      <c r="J1998" s="52">
        <v>0.988039517233534</v>
      </c>
      <c r="K1998" s="53">
        <v>1.19406423446956E-2</v>
      </c>
      <c r="L1998" s="7" t="str">
        <f t="shared" si="281"/>
        <v>SB</v>
      </c>
      <c r="M1998" s="51">
        <v>6.0596997933213399E-6</v>
      </c>
      <c r="N1998" s="52">
        <v>2.3378280931843801E-4</v>
      </c>
      <c r="O1998" s="52">
        <v>0.99009670288543505</v>
      </c>
      <c r="P1998" s="53">
        <v>9.6634546054494997E-3</v>
      </c>
      <c r="Q1998" s="7" t="str">
        <f t="shared" si="277"/>
        <v>SB</v>
      </c>
      <c r="R1998" s="6">
        <v>0</v>
      </c>
      <c r="S1998" s="7">
        <v>0</v>
      </c>
      <c r="T1998" s="7">
        <v>0</v>
      </c>
      <c r="U1998" s="8">
        <v>1</v>
      </c>
      <c r="V1998" s="7" t="str">
        <f t="shared" si="278"/>
        <v>Zonal</v>
      </c>
      <c r="W1998" s="51">
        <v>1.74173383667625E-6</v>
      </c>
      <c r="X1998" s="52">
        <v>1.2152405847251099E-3</v>
      </c>
      <c r="Y1998" s="52">
        <v>3.4949408781722799E-2</v>
      </c>
      <c r="Z1998" s="53">
        <v>0.96383360889971303</v>
      </c>
      <c r="AA1998" s="7" t="str">
        <f t="shared" si="279"/>
        <v>Zonal</v>
      </c>
      <c r="AB1998" s="51">
        <v>2.4486860689237501E-7</v>
      </c>
      <c r="AC1998" s="52">
        <v>1.3103671993546001E-3</v>
      </c>
      <c r="AD1998" s="52">
        <v>3.6871232759177801E-2</v>
      </c>
      <c r="AE1998" s="53">
        <v>0.96181815517285996</v>
      </c>
      <c r="AF1998" s="7" t="str">
        <f t="shared" si="280"/>
        <v>Zonal</v>
      </c>
      <c r="AG1998" s="51">
        <v>0.15525066704451199</v>
      </c>
      <c r="AH1998" s="52">
        <v>0.15339765437907399</v>
      </c>
      <c r="AI1998" s="52">
        <v>0.39481387720313299</v>
      </c>
      <c r="AJ1998" s="53">
        <v>0.29653780137328001</v>
      </c>
      <c r="AK1998" s="44" t="str">
        <f t="shared" si="273"/>
        <v>SB</v>
      </c>
      <c r="AL1998" s="51">
        <v>0</v>
      </c>
      <c r="AM1998" s="52">
        <v>7.7709079702607903E-2</v>
      </c>
      <c r="AN1998" s="52">
        <v>0.46823195551960101</v>
      </c>
      <c r="AO1998" s="53">
        <v>0.45405896477779001</v>
      </c>
      <c r="AP1998" s="44" t="str">
        <f t="shared" si="274"/>
        <v>SB</v>
      </c>
    </row>
    <row r="1999" spans="1:42" x14ac:dyDescent="0.3">
      <c r="A1999" s="4">
        <v>36741</v>
      </c>
      <c r="B1999" s="5">
        <f t="shared" si="275"/>
        <v>2000</v>
      </c>
      <c r="C1999" s="6">
        <v>0</v>
      </c>
      <c r="D1999" s="7">
        <v>0</v>
      </c>
      <c r="E1999" s="7">
        <v>1</v>
      </c>
      <c r="F1999" s="8">
        <v>0</v>
      </c>
      <c r="G1999" s="44" t="str">
        <f t="shared" si="276"/>
        <v>SB</v>
      </c>
      <c r="H1999" s="51">
        <v>8.8557607307005899E-5</v>
      </c>
      <c r="I1999" s="52">
        <v>1.5461463231560001E-22</v>
      </c>
      <c r="J1999" s="52">
        <v>0.50306074136571499</v>
      </c>
      <c r="K1999" s="53">
        <v>0.49685070102698797</v>
      </c>
      <c r="L1999" s="7" t="str">
        <f t="shared" si="281"/>
        <v>SB</v>
      </c>
      <c r="M1999" s="51">
        <v>6.7805605626341098E-6</v>
      </c>
      <c r="N1999" s="52">
        <v>6.3534716081734704E-7</v>
      </c>
      <c r="O1999" s="52">
        <v>0.98331848742530203</v>
      </c>
      <c r="P1999" s="53">
        <v>1.6674096666963699E-2</v>
      </c>
      <c r="Q1999" s="7" t="str">
        <f t="shared" si="277"/>
        <v>SB</v>
      </c>
      <c r="R1999" s="6">
        <v>0</v>
      </c>
      <c r="S1999" s="7">
        <v>0</v>
      </c>
      <c r="T1999" s="7">
        <v>0</v>
      </c>
      <c r="U1999" s="8">
        <v>1</v>
      </c>
      <c r="V1999" s="7" t="str">
        <f t="shared" si="278"/>
        <v>Zonal</v>
      </c>
      <c r="W1999" s="51">
        <v>2.4859411492878002E-7</v>
      </c>
      <c r="X1999" s="52">
        <v>1.0061594995915901E-3</v>
      </c>
      <c r="Y1999" s="52">
        <v>2.9801786175694799E-2</v>
      </c>
      <c r="Z1999" s="53">
        <v>0.96919180573059904</v>
      </c>
      <c r="AA1999" s="7" t="str">
        <f t="shared" si="279"/>
        <v>Zonal</v>
      </c>
      <c r="AB1999" s="51">
        <v>1.31114799238886E-8</v>
      </c>
      <c r="AC1999" s="52">
        <v>1.7542709164458201E-3</v>
      </c>
      <c r="AD1999" s="52">
        <v>2.9605719538127798E-2</v>
      </c>
      <c r="AE1999" s="53">
        <v>0.96863999643394805</v>
      </c>
      <c r="AF1999" s="7" t="str">
        <f t="shared" si="280"/>
        <v>Zonal</v>
      </c>
      <c r="AG1999" s="51">
        <v>0.174822118487584</v>
      </c>
      <c r="AH1999" s="52">
        <v>0.185741196949229</v>
      </c>
      <c r="AI1999" s="52">
        <v>0.34102440573277099</v>
      </c>
      <c r="AJ1999" s="53">
        <v>0.29841227883041299</v>
      </c>
      <c r="AK1999" s="44" t="str">
        <f t="shared" si="273"/>
        <v>SB</v>
      </c>
      <c r="AL1999" s="51">
        <v>0</v>
      </c>
      <c r="AM1999" s="52">
        <v>0.129737693064054</v>
      </c>
      <c r="AN1999" s="52">
        <v>0.42558058597538101</v>
      </c>
      <c r="AO1999" s="53">
        <v>0.44468172096056402</v>
      </c>
      <c r="AP1999" s="44" t="str">
        <f t="shared" si="274"/>
        <v>Zonal</v>
      </c>
    </row>
    <row r="2000" spans="1:42" x14ac:dyDescent="0.3">
      <c r="A2000" s="4">
        <v>36742</v>
      </c>
      <c r="B2000" s="5">
        <f t="shared" si="275"/>
        <v>2000</v>
      </c>
      <c r="C2000" s="6">
        <v>0</v>
      </c>
      <c r="D2000" s="7">
        <v>0</v>
      </c>
      <c r="E2000" s="7">
        <v>1</v>
      </c>
      <c r="F2000" s="8">
        <v>0</v>
      </c>
      <c r="G2000" s="44" t="str">
        <f t="shared" si="276"/>
        <v>SB</v>
      </c>
      <c r="H2000" s="51">
        <v>5.1144761219605404E-3</v>
      </c>
      <c r="I2000" s="52">
        <v>5.1292471620969696E-19</v>
      </c>
      <c r="J2000" s="52">
        <v>8.0639692300115405E-4</v>
      </c>
      <c r="K2000" s="53">
        <v>0.99407912695504097</v>
      </c>
      <c r="L2000" s="7" t="str">
        <f t="shared" si="281"/>
        <v>Zonal</v>
      </c>
      <c r="M2000" s="51">
        <v>7.7885995782116402E-3</v>
      </c>
      <c r="N2000" s="52">
        <v>2.6657316299558201E-7</v>
      </c>
      <c r="O2000" s="52">
        <v>4.9563522595745403E-2</v>
      </c>
      <c r="P2000" s="53">
        <v>0.942647611252869</v>
      </c>
      <c r="Q2000" s="7" t="str">
        <f t="shared" si="277"/>
        <v>Zonal</v>
      </c>
      <c r="R2000" s="6">
        <v>0</v>
      </c>
      <c r="S2000" s="7">
        <v>0</v>
      </c>
      <c r="T2000" s="7">
        <v>0</v>
      </c>
      <c r="U2000" s="8">
        <v>1</v>
      </c>
      <c r="V2000" s="7" t="str">
        <f t="shared" si="278"/>
        <v>Zonal</v>
      </c>
      <c r="W2000" s="51">
        <v>2.63167765362368E-6</v>
      </c>
      <c r="X2000" s="52">
        <v>3.5413864850255801E-4</v>
      </c>
      <c r="Y2000" s="52">
        <v>3.0138361236212802E-2</v>
      </c>
      <c r="Z2000" s="53">
        <v>0.96950486843763195</v>
      </c>
      <c r="AA2000" s="7" t="str">
        <f t="shared" si="279"/>
        <v>Zonal</v>
      </c>
      <c r="AB2000" s="51">
        <v>9.9235770816846204E-8</v>
      </c>
      <c r="AC2000" s="52">
        <v>7.6552710534226096E-4</v>
      </c>
      <c r="AD2000" s="52">
        <v>3.2233088051934297E-2</v>
      </c>
      <c r="AE2000" s="53">
        <v>0.96700128560695098</v>
      </c>
      <c r="AF2000" s="7" t="str">
        <f t="shared" si="280"/>
        <v>Zonal</v>
      </c>
      <c r="AG2000" s="51">
        <v>0.19263827114273299</v>
      </c>
      <c r="AH2000" s="52">
        <v>0.19496830554741801</v>
      </c>
      <c r="AI2000" s="52">
        <v>0.33236272732801397</v>
      </c>
      <c r="AJ2000" s="53">
        <v>0.280030695981833</v>
      </c>
      <c r="AK2000" s="44" t="str">
        <f t="shared" si="273"/>
        <v>SB</v>
      </c>
      <c r="AL2000" s="51">
        <v>0</v>
      </c>
      <c r="AM2000" s="52">
        <v>6.2926590310014102E-2</v>
      </c>
      <c r="AN2000" s="52">
        <v>0.46614103431383902</v>
      </c>
      <c r="AO2000" s="53">
        <v>0.47093237537614602</v>
      </c>
      <c r="AP2000" s="44" t="str">
        <f t="shared" si="274"/>
        <v>Zonal</v>
      </c>
    </row>
    <row r="2001" spans="1:42" x14ac:dyDescent="0.3">
      <c r="A2001" s="4">
        <v>36743</v>
      </c>
      <c r="B2001" s="5">
        <f t="shared" si="275"/>
        <v>2000</v>
      </c>
      <c r="C2001" s="6">
        <v>0</v>
      </c>
      <c r="D2001" s="7">
        <v>0</v>
      </c>
      <c r="E2001" s="7">
        <v>1</v>
      </c>
      <c r="F2001" s="8">
        <v>0</v>
      </c>
      <c r="G2001" s="44" t="str">
        <f t="shared" si="276"/>
        <v>SB</v>
      </c>
      <c r="H2001" s="51">
        <v>0.22031311325463099</v>
      </c>
      <c r="I2001" s="52">
        <v>2.9661132261192602E-20</v>
      </c>
      <c r="J2001" s="52">
        <v>3.9719083836990502E-5</v>
      </c>
      <c r="K2001" s="53">
        <v>0.77964716766153097</v>
      </c>
      <c r="L2001" s="7" t="str">
        <f t="shared" si="281"/>
        <v>Zonal</v>
      </c>
      <c r="M2001" s="51">
        <v>0.51339039079128101</v>
      </c>
      <c r="N2001" s="52">
        <v>3.0588687067279602E-7</v>
      </c>
      <c r="O2001" s="52">
        <v>1.2557655045485399E-3</v>
      </c>
      <c r="P2001" s="53">
        <v>0.48535353781729901</v>
      </c>
      <c r="Q2001" s="7" t="str">
        <f t="shared" si="277"/>
        <v>AL</v>
      </c>
      <c r="R2001" s="6">
        <v>0</v>
      </c>
      <c r="S2001" s="7">
        <v>0</v>
      </c>
      <c r="T2001" s="7">
        <v>0</v>
      </c>
      <c r="U2001" s="8">
        <v>1</v>
      </c>
      <c r="V2001" s="7" t="str">
        <f t="shared" si="278"/>
        <v>Zonal</v>
      </c>
      <c r="W2001" s="51">
        <v>2.9573674531852899E-5</v>
      </c>
      <c r="X2001" s="52">
        <v>1.5810557743339399E-3</v>
      </c>
      <c r="Y2001" s="52">
        <v>2.6172760948598502E-2</v>
      </c>
      <c r="Z2001" s="53">
        <v>0.97221660960253597</v>
      </c>
      <c r="AA2001" s="7" t="str">
        <f t="shared" si="279"/>
        <v>Zonal</v>
      </c>
      <c r="AB2001" s="51">
        <v>1.74238964956313E-6</v>
      </c>
      <c r="AC2001" s="52">
        <v>2.6813601904636299E-3</v>
      </c>
      <c r="AD2001" s="52">
        <v>2.8782027899743001E-2</v>
      </c>
      <c r="AE2001" s="53">
        <v>0.968534869520144</v>
      </c>
      <c r="AF2001" s="7" t="str">
        <f t="shared" si="280"/>
        <v>Zonal</v>
      </c>
      <c r="AG2001" s="51">
        <v>0.19971368691555499</v>
      </c>
      <c r="AH2001" s="52">
        <v>0.20483208423535901</v>
      </c>
      <c r="AI2001" s="52">
        <v>0.32518577184950298</v>
      </c>
      <c r="AJ2001" s="53">
        <v>0.27026845699958002</v>
      </c>
      <c r="AK2001" s="44" t="str">
        <f t="shared" si="273"/>
        <v>SB</v>
      </c>
      <c r="AL2001" s="51">
        <v>0</v>
      </c>
      <c r="AM2001" s="52">
        <v>9.1538191131421698E-2</v>
      </c>
      <c r="AN2001" s="52">
        <v>0.48052528498970498</v>
      </c>
      <c r="AO2001" s="53">
        <v>0.42793652387887299</v>
      </c>
      <c r="AP2001" s="44" t="str">
        <f t="shared" si="274"/>
        <v>SB</v>
      </c>
    </row>
    <row r="2002" spans="1:42" x14ac:dyDescent="0.3">
      <c r="A2002" s="4">
        <v>36744</v>
      </c>
      <c r="B2002" s="5">
        <f t="shared" si="275"/>
        <v>2000</v>
      </c>
      <c r="C2002" s="6">
        <v>0</v>
      </c>
      <c r="D2002" s="7">
        <v>0</v>
      </c>
      <c r="E2002" s="7">
        <v>1</v>
      </c>
      <c r="F2002" s="8">
        <v>0</v>
      </c>
      <c r="G2002" s="44" t="str">
        <f t="shared" si="276"/>
        <v>SB</v>
      </c>
      <c r="H2002" s="51">
        <v>0.73372476171049805</v>
      </c>
      <c r="I2002" s="52">
        <v>8.97955385188972E-18</v>
      </c>
      <c r="J2002" s="52">
        <v>3.1248836435494499E-5</v>
      </c>
      <c r="K2002" s="53">
        <v>0.26624398945307998</v>
      </c>
      <c r="L2002" s="7" t="str">
        <f t="shared" si="281"/>
        <v>AL</v>
      </c>
      <c r="M2002" s="51">
        <v>0.84524541990691604</v>
      </c>
      <c r="N2002" s="52">
        <v>1.7698034944535301E-5</v>
      </c>
      <c r="O2002" s="52">
        <v>2.8912356292176901E-2</v>
      </c>
      <c r="P2002" s="53">
        <v>0.12582452576596401</v>
      </c>
      <c r="Q2002" s="7" t="str">
        <f t="shared" si="277"/>
        <v>AL</v>
      </c>
      <c r="R2002" s="6">
        <v>0</v>
      </c>
      <c r="S2002" s="7">
        <v>0</v>
      </c>
      <c r="T2002" s="7">
        <v>0</v>
      </c>
      <c r="U2002" s="8">
        <v>1</v>
      </c>
      <c r="V2002" s="7" t="str">
        <f t="shared" si="278"/>
        <v>Zonal</v>
      </c>
      <c r="W2002" s="51">
        <v>1.3617821833791001E-6</v>
      </c>
      <c r="X2002" s="52">
        <v>5.9226382293291299E-4</v>
      </c>
      <c r="Y2002" s="52">
        <v>4.04043599742957E-2</v>
      </c>
      <c r="Z2002" s="53">
        <v>0.95900201442058797</v>
      </c>
      <c r="AA2002" s="7" t="str">
        <f t="shared" si="279"/>
        <v>Zonal</v>
      </c>
      <c r="AB2002" s="51">
        <v>2.5459096038344001E-8</v>
      </c>
      <c r="AC2002" s="52">
        <v>1.5057333725931601E-3</v>
      </c>
      <c r="AD2002" s="52">
        <v>5.2174480965466903E-2</v>
      </c>
      <c r="AE2002" s="53">
        <v>0.94631976020284503</v>
      </c>
      <c r="AF2002" s="7" t="str">
        <f t="shared" si="280"/>
        <v>Zonal</v>
      </c>
      <c r="AG2002" s="51">
        <v>0.19905206602543099</v>
      </c>
      <c r="AH2002" s="52">
        <v>0.22054583808839501</v>
      </c>
      <c r="AI2002" s="52">
        <v>0.30468645902091901</v>
      </c>
      <c r="AJ2002" s="53">
        <v>0.27571563686525302</v>
      </c>
      <c r="AK2002" s="44" t="str">
        <f t="shared" si="273"/>
        <v>SB</v>
      </c>
      <c r="AL2002" s="51">
        <v>0</v>
      </c>
      <c r="AM2002" s="52">
        <v>0.18121214601407701</v>
      </c>
      <c r="AN2002" s="52">
        <v>0.40750122769684</v>
      </c>
      <c r="AO2002" s="53">
        <v>0.41128662628908103</v>
      </c>
      <c r="AP2002" s="44" t="str">
        <f t="shared" si="274"/>
        <v>Zonal</v>
      </c>
    </row>
    <row r="2003" spans="1:42" x14ac:dyDescent="0.3">
      <c r="A2003" s="4">
        <v>36745</v>
      </c>
      <c r="B2003" s="5">
        <f t="shared" si="275"/>
        <v>2000</v>
      </c>
      <c r="C2003" s="6">
        <v>0</v>
      </c>
      <c r="D2003" s="7">
        <v>0</v>
      </c>
      <c r="E2003" s="7">
        <v>1</v>
      </c>
      <c r="F2003" s="8">
        <v>0</v>
      </c>
      <c r="G2003" s="44" t="str">
        <f t="shared" si="276"/>
        <v>SB</v>
      </c>
      <c r="H2003" s="51">
        <v>0.18489657471884499</v>
      </c>
      <c r="I2003" s="52">
        <v>5.3056445959961499E-8</v>
      </c>
      <c r="J2003" s="52">
        <v>4.1104204903757698E-4</v>
      </c>
      <c r="K2003" s="53">
        <v>0.814692330175669</v>
      </c>
      <c r="L2003" s="7" t="str">
        <f t="shared" si="281"/>
        <v>Zonal</v>
      </c>
      <c r="M2003" s="51">
        <v>2.48917737137196E-2</v>
      </c>
      <c r="N2003" s="52">
        <v>1.1353414860412799E-3</v>
      </c>
      <c r="O2003" s="52">
        <v>6.77929875318347E-3</v>
      </c>
      <c r="P2003" s="53">
        <v>0.96719358604706496</v>
      </c>
      <c r="Q2003" s="7" t="str">
        <f t="shared" si="277"/>
        <v>Zonal</v>
      </c>
      <c r="R2003" s="6">
        <v>0</v>
      </c>
      <c r="S2003" s="7">
        <v>0</v>
      </c>
      <c r="T2003" s="7">
        <v>0</v>
      </c>
      <c r="U2003" s="8">
        <v>1</v>
      </c>
      <c r="V2003" s="7" t="str">
        <f t="shared" si="278"/>
        <v>Zonal</v>
      </c>
      <c r="W2003" s="51">
        <v>1.27271078742519E-3</v>
      </c>
      <c r="X2003" s="52">
        <v>1.09742066434542E-2</v>
      </c>
      <c r="Y2003" s="52">
        <v>1.5876763136392202E-2</v>
      </c>
      <c r="Z2003" s="53">
        <v>0.97187631943272901</v>
      </c>
      <c r="AA2003" s="7" t="str">
        <f t="shared" si="279"/>
        <v>Zonal</v>
      </c>
      <c r="AB2003" s="51">
        <v>1.11705269147718E-4</v>
      </c>
      <c r="AC2003" s="52">
        <v>1.76962038954811E-2</v>
      </c>
      <c r="AD2003" s="52">
        <v>1.7577096204076999E-2</v>
      </c>
      <c r="AE2003" s="53">
        <v>0.96461499463129297</v>
      </c>
      <c r="AF2003" s="7" t="str">
        <f t="shared" si="280"/>
        <v>Zonal</v>
      </c>
      <c r="AG2003" s="51">
        <v>0.189886424989238</v>
      </c>
      <c r="AH2003" s="52">
        <v>0.20895157792993899</v>
      </c>
      <c r="AI2003" s="52">
        <v>0.29182989118819203</v>
      </c>
      <c r="AJ2003" s="53">
        <v>0.30933210589262899</v>
      </c>
      <c r="AK2003" s="44" t="str">
        <f t="shared" si="273"/>
        <v>Zonal</v>
      </c>
      <c r="AL2003" s="51">
        <v>0</v>
      </c>
      <c r="AM2003" s="52">
        <v>0.178915023185652</v>
      </c>
      <c r="AN2003" s="52">
        <v>0.37150306348585499</v>
      </c>
      <c r="AO2003" s="53">
        <v>0.44958191332849101</v>
      </c>
      <c r="AP2003" s="44" t="str">
        <f t="shared" si="274"/>
        <v>Zonal</v>
      </c>
    </row>
    <row r="2004" spans="1:42" x14ac:dyDescent="0.3">
      <c r="A2004" s="4">
        <v>36746</v>
      </c>
      <c r="B2004" s="5">
        <f t="shared" si="275"/>
        <v>2000</v>
      </c>
      <c r="C2004" s="6">
        <v>0</v>
      </c>
      <c r="D2004" s="7">
        <v>0</v>
      </c>
      <c r="E2004" s="7">
        <v>1</v>
      </c>
      <c r="F2004" s="8">
        <v>0</v>
      </c>
      <c r="G2004" s="44" t="str">
        <f t="shared" si="276"/>
        <v>SB</v>
      </c>
      <c r="H2004" s="51">
        <v>0.12684449955531801</v>
      </c>
      <c r="I2004" s="52">
        <v>8.2064355663502297E-14</v>
      </c>
      <c r="J2004" s="52">
        <v>2.8398900230721302E-4</v>
      </c>
      <c r="K2004" s="53">
        <v>0.87287151144228903</v>
      </c>
      <c r="L2004" s="7" t="str">
        <f t="shared" si="281"/>
        <v>Zonal</v>
      </c>
      <c r="M2004" s="51">
        <v>2.70589716060829E-2</v>
      </c>
      <c r="N2004" s="52">
        <v>1.49374447804823E-4</v>
      </c>
      <c r="O2004" s="52">
        <v>5.12751017291658E-4</v>
      </c>
      <c r="P2004" s="53">
        <v>0.97227890292881702</v>
      </c>
      <c r="Q2004" s="7" t="str">
        <f t="shared" si="277"/>
        <v>Zonal</v>
      </c>
      <c r="R2004" s="6">
        <v>1</v>
      </c>
      <c r="S2004" s="7">
        <v>0</v>
      </c>
      <c r="T2004" s="7">
        <v>0</v>
      </c>
      <c r="U2004" s="8">
        <v>0</v>
      </c>
      <c r="V2004" s="7" t="str">
        <f t="shared" si="278"/>
        <v>AL</v>
      </c>
      <c r="W2004" s="51">
        <v>0.723440871548931</v>
      </c>
      <c r="X2004" s="52">
        <v>8.80833624859442E-2</v>
      </c>
      <c r="Y2004" s="52">
        <v>1.4925414973021799E-3</v>
      </c>
      <c r="Z2004" s="53">
        <v>0.18698322446782301</v>
      </c>
      <c r="AA2004" s="7" t="str">
        <f t="shared" si="279"/>
        <v>AL</v>
      </c>
      <c r="AB2004" s="51">
        <v>0.73028102673105499</v>
      </c>
      <c r="AC2004" s="52">
        <v>7.0189207573218906E-2</v>
      </c>
      <c r="AD2004" s="52">
        <v>1.7159306092075399E-3</v>
      </c>
      <c r="AE2004" s="53">
        <v>0.19781383508651801</v>
      </c>
      <c r="AF2004" s="7" t="str">
        <f t="shared" si="280"/>
        <v>AL</v>
      </c>
      <c r="AG2004" s="51">
        <v>0.21503759913701101</v>
      </c>
      <c r="AH2004" s="52">
        <v>0.213881271556328</v>
      </c>
      <c r="AI2004" s="52">
        <v>0.25137026313565503</v>
      </c>
      <c r="AJ2004" s="53">
        <v>0.31971086617100503</v>
      </c>
      <c r="AK2004" s="44" t="str">
        <f t="shared" si="273"/>
        <v>Zonal</v>
      </c>
      <c r="AL2004" s="51">
        <v>0</v>
      </c>
      <c r="AM2004" s="52">
        <v>0.17990255785627199</v>
      </c>
      <c r="AN2004" s="52">
        <v>0.25092068496095099</v>
      </c>
      <c r="AO2004" s="53">
        <v>0.56917675718277505</v>
      </c>
      <c r="AP2004" s="44" t="str">
        <f t="shared" si="274"/>
        <v>Zonal</v>
      </c>
    </row>
    <row r="2005" spans="1:42" x14ac:dyDescent="0.3">
      <c r="A2005" s="4">
        <v>36747</v>
      </c>
      <c r="B2005" s="5">
        <f t="shared" si="275"/>
        <v>2000</v>
      </c>
      <c r="C2005" s="6">
        <v>0</v>
      </c>
      <c r="D2005" s="7">
        <v>0</v>
      </c>
      <c r="E2005" s="7">
        <v>0</v>
      </c>
      <c r="F2005" s="8">
        <v>1</v>
      </c>
      <c r="G2005" s="44" t="str">
        <f t="shared" si="276"/>
        <v>Zonal</v>
      </c>
      <c r="H2005" s="51">
        <v>0.46014742130506903</v>
      </c>
      <c r="I2005" s="52">
        <v>1.7159883945766501E-19</v>
      </c>
      <c r="J2005" s="52">
        <v>1.8471629317994301E-2</v>
      </c>
      <c r="K2005" s="53">
        <v>0.52138094937693902</v>
      </c>
      <c r="L2005" s="7" t="str">
        <f t="shared" si="281"/>
        <v>Zonal</v>
      </c>
      <c r="M2005" s="51">
        <v>0.13639848403268801</v>
      </c>
      <c r="N2005" s="52">
        <v>8.4808979882010898E-3</v>
      </c>
      <c r="O2005" s="52">
        <v>6.8185047948325804E-3</v>
      </c>
      <c r="P2005" s="53">
        <v>0.84830211318429005</v>
      </c>
      <c r="Q2005" s="7" t="str">
        <f t="shared" si="277"/>
        <v>Zonal</v>
      </c>
      <c r="R2005" s="6">
        <v>1</v>
      </c>
      <c r="S2005" s="7">
        <v>0</v>
      </c>
      <c r="T2005" s="7">
        <v>0</v>
      </c>
      <c r="U2005" s="8">
        <v>0</v>
      </c>
      <c r="V2005" s="7" t="str">
        <f t="shared" si="278"/>
        <v>AL</v>
      </c>
      <c r="W2005" s="51">
        <v>0.366886254024959</v>
      </c>
      <c r="X2005" s="52">
        <v>0.19389186798463101</v>
      </c>
      <c r="Y2005" s="52">
        <v>3.6009047900528099E-3</v>
      </c>
      <c r="Z2005" s="53">
        <v>0.43562097320035698</v>
      </c>
      <c r="AA2005" s="7" t="str">
        <f t="shared" si="279"/>
        <v>Zonal</v>
      </c>
      <c r="AB2005" s="51">
        <v>0.43565007581611798</v>
      </c>
      <c r="AC2005" s="52">
        <v>0.14199791850436599</v>
      </c>
      <c r="AD2005" s="52">
        <v>3.4257178195460499E-3</v>
      </c>
      <c r="AE2005" s="53">
        <v>0.41892628785996999</v>
      </c>
      <c r="AF2005" s="7" t="str">
        <f t="shared" si="280"/>
        <v>AL</v>
      </c>
      <c r="AG2005" s="51">
        <v>0.22752834839306901</v>
      </c>
      <c r="AH2005" s="52">
        <v>0.20563961017006299</v>
      </c>
      <c r="AI2005" s="52">
        <v>0.26681932360175697</v>
      </c>
      <c r="AJ2005" s="53">
        <v>0.30001271783511002</v>
      </c>
      <c r="AK2005" s="44" t="str">
        <f t="shared" si="273"/>
        <v>Zonal</v>
      </c>
      <c r="AL2005" s="51">
        <v>0</v>
      </c>
      <c r="AM2005" s="52">
        <v>5.8265327370623399E-2</v>
      </c>
      <c r="AN2005" s="52">
        <v>0.35244771886682003</v>
      </c>
      <c r="AO2005" s="53">
        <v>0.58928695376255502</v>
      </c>
      <c r="AP2005" s="44" t="str">
        <f t="shared" si="274"/>
        <v>Zonal</v>
      </c>
    </row>
    <row r="2006" spans="1:42" x14ac:dyDescent="0.3">
      <c r="A2006" s="4">
        <v>36748</v>
      </c>
      <c r="B2006" s="5">
        <f t="shared" si="275"/>
        <v>2000</v>
      </c>
      <c r="C2006" s="6">
        <v>0</v>
      </c>
      <c r="D2006" s="7">
        <v>0</v>
      </c>
      <c r="E2006" s="7">
        <v>0</v>
      </c>
      <c r="F2006" s="8">
        <v>1</v>
      </c>
      <c r="G2006" s="44" t="str">
        <f t="shared" si="276"/>
        <v>Zonal</v>
      </c>
      <c r="H2006" s="51">
        <v>0.99379064583404797</v>
      </c>
      <c r="I2006" s="52">
        <v>7.8264430527921696E-12</v>
      </c>
      <c r="J2006" s="52">
        <v>1.96170241443083E-3</v>
      </c>
      <c r="K2006" s="53">
        <v>4.2476517436836597E-3</v>
      </c>
      <c r="L2006" s="7" t="str">
        <f t="shared" si="281"/>
        <v>AL</v>
      </c>
      <c r="M2006" s="51">
        <v>0.98166075088200599</v>
      </c>
      <c r="N2006" s="52">
        <v>6.7474375642347E-3</v>
      </c>
      <c r="O2006" s="52">
        <v>1.03993011868582E-3</v>
      </c>
      <c r="P2006" s="53">
        <v>1.0551881435064E-2</v>
      </c>
      <c r="Q2006" s="7" t="str">
        <f t="shared" si="277"/>
        <v>AL</v>
      </c>
      <c r="R2006" s="6">
        <v>1</v>
      </c>
      <c r="S2006" s="7">
        <v>0</v>
      </c>
      <c r="T2006" s="7">
        <v>0</v>
      </c>
      <c r="U2006" s="8">
        <v>0</v>
      </c>
      <c r="V2006" s="7" t="str">
        <f t="shared" si="278"/>
        <v>AL</v>
      </c>
      <c r="W2006" s="51">
        <v>8.4092202086856693E-2</v>
      </c>
      <c r="X2006" s="52">
        <v>0.59627624274764401</v>
      </c>
      <c r="Y2006" s="52">
        <v>6.7093011497396902E-3</v>
      </c>
      <c r="Z2006" s="53">
        <v>0.31292225401576002</v>
      </c>
      <c r="AA2006" s="7" t="str">
        <f t="shared" si="279"/>
        <v>NAO-</v>
      </c>
      <c r="AB2006" s="51">
        <v>0.17122094918726299</v>
      </c>
      <c r="AC2006" s="52">
        <v>0.51174514971499396</v>
      </c>
      <c r="AD2006" s="52">
        <v>5.5315069335838199E-3</v>
      </c>
      <c r="AE2006" s="53">
        <v>0.31150239416415598</v>
      </c>
      <c r="AF2006" s="7" t="str">
        <f t="shared" si="280"/>
        <v>NAO-</v>
      </c>
      <c r="AG2006" s="51">
        <v>0.29250888870436398</v>
      </c>
      <c r="AH2006" s="52">
        <v>0.22052322057036899</v>
      </c>
      <c r="AI2006" s="52">
        <v>0.22396353287593301</v>
      </c>
      <c r="AJ2006" s="53">
        <v>0.26300435784933301</v>
      </c>
      <c r="AK2006" s="44" t="str">
        <f t="shared" si="273"/>
        <v>AL</v>
      </c>
      <c r="AL2006" s="51">
        <v>0.47223924500551501</v>
      </c>
      <c r="AM2006" s="52">
        <v>0.17641679315904099</v>
      </c>
      <c r="AN2006" s="52">
        <v>0</v>
      </c>
      <c r="AO2006" s="53">
        <v>0.35134396183544297</v>
      </c>
      <c r="AP2006" s="44" t="str">
        <f t="shared" si="274"/>
        <v>AL</v>
      </c>
    </row>
    <row r="2007" spans="1:42" x14ac:dyDescent="0.3">
      <c r="A2007" s="4">
        <v>36749</v>
      </c>
      <c r="B2007" s="5">
        <f t="shared" si="275"/>
        <v>2000</v>
      </c>
      <c r="C2007" s="6">
        <v>0</v>
      </c>
      <c r="D2007" s="7">
        <v>0</v>
      </c>
      <c r="E2007" s="7">
        <v>0</v>
      </c>
      <c r="F2007" s="8">
        <v>1</v>
      </c>
      <c r="G2007" s="44" t="str">
        <f t="shared" si="276"/>
        <v>Zonal</v>
      </c>
      <c r="H2007" s="51">
        <v>0.950738395677721</v>
      </c>
      <c r="I2007" s="52">
        <v>2.1874998504320399E-23</v>
      </c>
      <c r="J2007" s="52">
        <v>2.05221954696517E-4</v>
      </c>
      <c r="K2007" s="53">
        <v>4.9056382367570497E-2</v>
      </c>
      <c r="L2007" s="7" t="str">
        <f t="shared" si="281"/>
        <v>AL</v>
      </c>
      <c r="M2007" s="51">
        <v>0.96963446920525598</v>
      </c>
      <c r="N2007" s="52">
        <v>1.5913335280025601E-5</v>
      </c>
      <c r="O2007" s="52">
        <v>9.7701474658229298E-5</v>
      </c>
      <c r="P2007" s="53">
        <v>3.0251915984808E-2</v>
      </c>
      <c r="Q2007" s="7" t="str">
        <f t="shared" si="277"/>
        <v>AL</v>
      </c>
      <c r="R2007" s="6">
        <v>1</v>
      </c>
      <c r="S2007" s="7">
        <v>0</v>
      </c>
      <c r="T2007" s="7">
        <v>0</v>
      </c>
      <c r="U2007" s="8">
        <v>0</v>
      </c>
      <c r="V2007" s="7" t="str">
        <f t="shared" si="278"/>
        <v>AL</v>
      </c>
      <c r="W2007" s="51">
        <v>0.13904046729955699</v>
      </c>
      <c r="X2007" s="52">
        <v>0.76649569795592898</v>
      </c>
      <c r="Y2007" s="52">
        <v>5.8192984088648401E-3</v>
      </c>
      <c r="Z2007" s="53">
        <v>8.86445363356482E-2</v>
      </c>
      <c r="AA2007" s="7" t="str">
        <f t="shared" si="279"/>
        <v>NAO-</v>
      </c>
      <c r="AB2007" s="51">
        <v>0.182398435047087</v>
      </c>
      <c r="AC2007" s="52">
        <v>0.72371640958300198</v>
      </c>
      <c r="AD2007" s="52">
        <v>4.8102866337247901E-3</v>
      </c>
      <c r="AE2007" s="53">
        <v>8.9074868736185295E-2</v>
      </c>
      <c r="AF2007" s="7" t="str">
        <f t="shared" si="280"/>
        <v>NAO-</v>
      </c>
      <c r="AG2007" s="51">
        <v>0.32117333999662701</v>
      </c>
      <c r="AH2007" s="52">
        <v>0.22604311837552599</v>
      </c>
      <c r="AI2007" s="52">
        <v>0.204957224835605</v>
      </c>
      <c r="AJ2007" s="53">
        <v>0.24782631679224101</v>
      </c>
      <c r="AK2007" s="44" t="str">
        <f t="shared" si="273"/>
        <v>AL</v>
      </c>
      <c r="AL2007" s="51">
        <v>0.50003471313598402</v>
      </c>
      <c r="AM2007" s="52">
        <v>0.23144582881617501</v>
      </c>
      <c r="AN2007" s="52">
        <v>0</v>
      </c>
      <c r="AO2007" s="53">
        <v>0.26851945804784</v>
      </c>
      <c r="AP2007" s="44" t="str">
        <f t="shared" si="274"/>
        <v>AL</v>
      </c>
    </row>
    <row r="2008" spans="1:42" x14ac:dyDescent="0.3">
      <c r="A2008" s="4">
        <v>36750</v>
      </c>
      <c r="B2008" s="5">
        <f t="shared" si="275"/>
        <v>2000</v>
      </c>
      <c r="C2008" s="6">
        <v>0</v>
      </c>
      <c r="D2008" s="7">
        <v>0</v>
      </c>
      <c r="E2008" s="7">
        <v>0</v>
      </c>
      <c r="F2008" s="8">
        <v>1</v>
      </c>
      <c r="G2008" s="44" t="str">
        <f t="shared" si="276"/>
        <v>Zonal</v>
      </c>
      <c r="H2008" s="51">
        <v>3.7790945784561297E-2</v>
      </c>
      <c r="I2008" s="52">
        <v>6.2698194532259697E-23</v>
      </c>
      <c r="J2008" s="52">
        <v>4.2125078962586097E-3</v>
      </c>
      <c r="K2008" s="53">
        <v>0.95799654631918596</v>
      </c>
      <c r="L2008" s="7" t="str">
        <f t="shared" si="281"/>
        <v>Zonal</v>
      </c>
      <c r="M2008" s="51">
        <v>5.8341108880885402E-2</v>
      </c>
      <c r="N2008" s="52">
        <v>3.2002745981843801E-4</v>
      </c>
      <c r="O2008" s="52">
        <v>1.12790826752413E-3</v>
      </c>
      <c r="P2008" s="53">
        <v>0.94021095539176602</v>
      </c>
      <c r="Q2008" s="7" t="str">
        <f t="shared" si="277"/>
        <v>Zonal</v>
      </c>
      <c r="R2008" s="6">
        <v>1</v>
      </c>
      <c r="S2008" s="7">
        <v>0</v>
      </c>
      <c r="T2008" s="7">
        <v>0</v>
      </c>
      <c r="U2008" s="8">
        <v>0</v>
      </c>
      <c r="V2008" s="7" t="str">
        <f t="shared" si="278"/>
        <v>AL</v>
      </c>
      <c r="W2008" s="51">
        <v>0.80733155401726497</v>
      </c>
      <c r="X2008" s="52">
        <v>0.16870982263466799</v>
      </c>
      <c r="Y2008" s="52">
        <v>6.2865343967375396E-4</v>
      </c>
      <c r="Z2008" s="53">
        <v>2.33299699083921E-2</v>
      </c>
      <c r="AA2008" s="7" t="str">
        <f t="shared" si="279"/>
        <v>AL</v>
      </c>
      <c r="AB2008" s="51">
        <v>0.81207713577843499</v>
      </c>
      <c r="AC2008" s="52">
        <v>0.16517434336002701</v>
      </c>
      <c r="AD2008" s="52">
        <v>6.4397458397985705E-4</v>
      </c>
      <c r="AE2008" s="53">
        <v>2.2104546277556598E-2</v>
      </c>
      <c r="AF2008" s="7" t="str">
        <f t="shared" si="280"/>
        <v>AL</v>
      </c>
      <c r="AG2008" s="51">
        <v>0.347775467259894</v>
      </c>
      <c r="AH2008" s="52">
        <v>0.22675129931631199</v>
      </c>
      <c r="AI2008" s="52">
        <v>0.199395812529576</v>
      </c>
      <c r="AJ2008" s="53">
        <v>0.22607742089421701</v>
      </c>
      <c r="AK2008" s="44" t="str">
        <f t="shared" si="273"/>
        <v>AL</v>
      </c>
      <c r="AL2008" s="51">
        <v>0.57834703434968704</v>
      </c>
      <c r="AM2008" s="52">
        <v>0.253220911301831</v>
      </c>
      <c r="AN2008" s="52">
        <v>0</v>
      </c>
      <c r="AO2008" s="53">
        <v>0.16843205434848099</v>
      </c>
      <c r="AP2008" s="44" t="str">
        <f t="shared" si="274"/>
        <v>AL</v>
      </c>
    </row>
    <row r="2009" spans="1:42" x14ac:dyDescent="0.3">
      <c r="A2009" s="4">
        <v>36751</v>
      </c>
      <c r="B2009" s="5">
        <f t="shared" si="275"/>
        <v>2000</v>
      </c>
      <c r="C2009" s="6">
        <v>0</v>
      </c>
      <c r="D2009" s="7">
        <v>0</v>
      </c>
      <c r="E2009" s="7">
        <v>0</v>
      </c>
      <c r="F2009" s="8">
        <v>1</v>
      </c>
      <c r="G2009" s="44" t="str">
        <f t="shared" si="276"/>
        <v>Zonal</v>
      </c>
      <c r="H2009" s="51">
        <v>1.0279139342706501E-3</v>
      </c>
      <c r="I2009" s="52">
        <v>4.2455250141669001E-19</v>
      </c>
      <c r="J2009" s="52">
        <v>3.1492773931700399E-2</v>
      </c>
      <c r="K2009" s="53">
        <v>0.96747931213402305</v>
      </c>
      <c r="L2009" s="7" t="str">
        <f t="shared" si="281"/>
        <v>Zonal</v>
      </c>
      <c r="M2009" s="51">
        <v>1.9798102897734099E-4</v>
      </c>
      <c r="N2009" s="52">
        <v>3.8352290388360101E-5</v>
      </c>
      <c r="O2009" s="52">
        <v>6.0513387815266297E-3</v>
      </c>
      <c r="P2009" s="53">
        <v>0.99371232789911101</v>
      </c>
      <c r="Q2009" s="7" t="str">
        <f t="shared" si="277"/>
        <v>Zonal</v>
      </c>
      <c r="R2009" s="6">
        <v>1</v>
      </c>
      <c r="S2009" s="7">
        <v>0</v>
      </c>
      <c r="T2009" s="7">
        <v>0</v>
      </c>
      <c r="U2009" s="8">
        <v>0</v>
      </c>
      <c r="V2009" s="7" t="str">
        <f t="shared" si="278"/>
        <v>AL</v>
      </c>
      <c r="W2009" s="51">
        <v>0.22440685338567001</v>
      </c>
      <c r="X2009" s="52">
        <v>0.35073532300376298</v>
      </c>
      <c r="Y2009" s="52">
        <v>4.8214004798177099E-3</v>
      </c>
      <c r="Z2009" s="53">
        <v>0.42003642313075001</v>
      </c>
      <c r="AA2009" s="7" t="str">
        <f t="shared" si="279"/>
        <v>Zonal</v>
      </c>
      <c r="AB2009" s="51">
        <v>0.23515053539106201</v>
      </c>
      <c r="AC2009" s="52">
        <v>0.23637672993276801</v>
      </c>
      <c r="AD2009" s="52">
        <v>6.2014307965988398E-3</v>
      </c>
      <c r="AE2009" s="53">
        <v>0.52227130387956899</v>
      </c>
      <c r="AF2009" s="7" t="str">
        <f t="shared" si="280"/>
        <v>Zonal</v>
      </c>
      <c r="AG2009" s="51">
        <v>0.40050904309552798</v>
      </c>
      <c r="AH2009" s="52">
        <v>0.19022093914740801</v>
      </c>
      <c r="AI2009" s="52">
        <v>0.20747871063678799</v>
      </c>
      <c r="AJ2009" s="53">
        <v>0.20179130712027299</v>
      </c>
      <c r="AK2009" s="44" t="str">
        <f t="shared" si="273"/>
        <v>AL</v>
      </c>
      <c r="AL2009" s="51">
        <v>0.83221946099838295</v>
      </c>
      <c r="AM2009" s="52">
        <v>3.9584690488253998E-2</v>
      </c>
      <c r="AN2009" s="52">
        <v>0.12819584851336199</v>
      </c>
      <c r="AO2009" s="53">
        <v>0</v>
      </c>
      <c r="AP2009" s="44" t="str">
        <f t="shared" si="274"/>
        <v>AL</v>
      </c>
    </row>
    <row r="2010" spans="1:42" x14ac:dyDescent="0.3">
      <c r="A2010" s="4">
        <v>36752</v>
      </c>
      <c r="B2010" s="5">
        <f t="shared" si="275"/>
        <v>2000</v>
      </c>
      <c r="C2010" s="6">
        <v>0</v>
      </c>
      <c r="D2010" s="7">
        <v>0</v>
      </c>
      <c r="E2010" s="7">
        <v>0</v>
      </c>
      <c r="F2010" s="8">
        <v>1</v>
      </c>
      <c r="G2010" s="44" t="str">
        <f t="shared" si="276"/>
        <v>Zonal</v>
      </c>
      <c r="H2010" s="51">
        <v>2.6194633473216902E-2</v>
      </c>
      <c r="I2010" s="52">
        <v>1.36203886971651E-15</v>
      </c>
      <c r="J2010" s="52">
        <v>0.116602111118196</v>
      </c>
      <c r="K2010" s="53">
        <v>0.857203255408578</v>
      </c>
      <c r="L2010" s="7" t="str">
        <f t="shared" si="281"/>
        <v>Zonal</v>
      </c>
      <c r="M2010" s="51">
        <v>2.2262450950262299E-3</v>
      </c>
      <c r="N2010" s="52">
        <v>3.45322303596043E-3</v>
      </c>
      <c r="O2010" s="52">
        <v>2.7426645605794502E-3</v>
      </c>
      <c r="P2010" s="53">
        <v>0.991577867308432</v>
      </c>
      <c r="Q2010" s="7" t="str">
        <f t="shared" si="277"/>
        <v>Zonal</v>
      </c>
      <c r="R2010" s="6">
        <v>1</v>
      </c>
      <c r="S2010" s="7">
        <v>0</v>
      </c>
      <c r="T2010" s="7">
        <v>0</v>
      </c>
      <c r="U2010" s="8">
        <v>0</v>
      </c>
      <c r="V2010" s="7" t="str">
        <f t="shared" si="278"/>
        <v>AL</v>
      </c>
      <c r="W2010" s="51">
        <v>4.9429640916271401E-3</v>
      </c>
      <c r="X2010" s="52">
        <v>0.17732539033765701</v>
      </c>
      <c r="Y2010" s="52">
        <v>1.32840838271597E-2</v>
      </c>
      <c r="Z2010" s="53">
        <v>0.80444756174355303</v>
      </c>
      <c r="AA2010" s="7" t="str">
        <f t="shared" si="279"/>
        <v>Zonal</v>
      </c>
      <c r="AB2010" s="51">
        <v>5.9506859860453598E-3</v>
      </c>
      <c r="AC2010" s="52">
        <v>7.2142459302069598E-2</v>
      </c>
      <c r="AD2010" s="52">
        <v>1.5310619814210899E-2</v>
      </c>
      <c r="AE2010" s="53">
        <v>0.90659623489767405</v>
      </c>
      <c r="AF2010" s="7" t="str">
        <f t="shared" si="280"/>
        <v>Zonal</v>
      </c>
      <c r="AG2010" s="51">
        <v>0.29912398241889798</v>
      </c>
      <c r="AH2010" s="52">
        <v>0.201998031113094</v>
      </c>
      <c r="AI2010" s="52">
        <v>0.27884417488858498</v>
      </c>
      <c r="AJ2010" s="53">
        <v>0.22003381157942101</v>
      </c>
      <c r="AK2010" s="44" t="str">
        <f t="shared" si="273"/>
        <v>AL</v>
      </c>
      <c r="AL2010" s="51">
        <v>0.62276908292147104</v>
      </c>
      <c r="AM2010" s="52">
        <v>0</v>
      </c>
      <c r="AN2010" s="52">
        <v>0.26825233388248199</v>
      </c>
      <c r="AO2010" s="53">
        <v>0.108978583196046</v>
      </c>
      <c r="AP2010" s="44" t="str">
        <f t="shared" si="274"/>
        <v>AL</v>
      </c>
    </row>
    <row r="2011" spans="1:42" x14ac:dyDescent="0.3">
      <c r="A2011" s="4">
        <v>36753</v>
      </c>
      <c r="B2011" s="5">
        <f t="shared" si="275"/>
        <v>2000</v>
      </c>
      <c r="C2011" s="6">
        <v>1</v>
      </c>
      <c r="D2011" s="7">
        <v>0</v>
      </c>
      <c r="E2011" s="7">
        <v>0</v>
      </c>
      <c r="F2011" s="8">
        <v>0</v>
      </c>
      <c r="G2011" s="44" t="str">
        <f t="shared" si="276"/>
        <v>AL</v>
      </c>
      <c r="H2011" s="51">
        <v>0.114968555218454</v>
      </c>
      <c r="I2011" s="52">
        <v>6.2882107743963703E-9</v>
      </c>
      <c r="J2011" s="52">
        <v>3.8748622813318998E-3</v>
      </c>
      <c r="K2011" s="53">
        <v>0.88115657621201104</v>
      </c>
      <c r="L2011" s="7" t="str">
        <f t="shared" si="281"/>
        <v>Zonal</v>
      </c>
      <c r="M2011" s="51">
        <v>2.0876251799412701E-2</v>
      </c>
      <c r="N2011" s="52">
        <v>2.0401587755682699E-2</v>
      </c>
      <c r="O2011" s="52">
        <v>1.4332071911526401E-3</v>
      </c>
      <c r="P2011" s="53">
        <v>0.95728895325374497</v>
      </c>
      <c r="Q2011" s="7" t="str">
        <f t="shared" si="277"/>
        <v>Zonal</v>
      </c>
      <c r="R2011" s="6">
        <v>1</v>
      </c>
      <c r="S2011" s="7">
        <v>0</v>
      </c>
      <c r="T2011" s="7">
        <v>0</v>
      </c>
      <c r="U2011" s="8">
        <v>0</v>
      </c>
      <c r="V2011" s="7" t="str">
        <f t="shared" si="278"/>
        <v>AL</v>
      </c>
      <c r="W2011" s="51">
        <v>0.13426420872703199</v>
      </c>
      <c r="X2011" s="52">
        <v>0.80120168979012996</v>
      </c>
      <c r="Y2011" s="52">
        <v>7.0487985681108398E-3</v>
      </c>
      <c r="Z2011" s="53">
        <v>5.7485302914727303E-2</v>
      </c>
      <c r="AA2011" s="7" t="str">
        <f t="shared" si="279"/>
        <v>NAO-</v>
      </c>
      <c r="AB2011" s="51">
        <v>0.122369163739594</v>
      </c>
      <c r="AC2011" s="52">
        <v>0.79706622455643095</v>
      </c>
      <c r="AD2011" s="52">
        <v>8.1324997952268597E-3</v>
      </c>
      <c r="AE2011" s="53">
        <v>7.2432111908748806E-2</v>
      </c>
      <c r="AF2011" s="7" t="str">
        <f t="shared" si="280"/>
        <v>NAO-</v>
      </c>
      <c r="AG2011" s="51">
        <v>0.25394115394994499</v>
      </c>
      <c r="AH2011" s="52">
        <v>0.25399096423873202</v>
      </c>
      <c r="AI2011" s="52">
        <v>0.25034895937032198</v>
      </c>
      <c r="AJ2011" s="53">
        <v>0.24171892244099899</v>
      </c>
      <c r="AK2011" s="44" t="str">
        <f t="shared" si="273"/>
        <v>NAO-</v>
      </c>
      <c r="AL2011" s="51">
        <v>0.42051435115247698</v>
      </c>
      <c r="AM2011" s="52">
        <v>0.31903294186443099</v>
      </c>
      <c r="AN2011" s="52">
        <v>0</v>
      </c>
      <c r="AO2011" s="53">
        <v>0.26045270698308998</v>
      </c>
      <c r="AP2011" s="44" t="str">
        <f t="shared" si="274"/>
        <v>AL</v>
      </c>
    </row>
    <row r="2012" spans="1:42" x14ac:dyDescent="0.3">
      <c r="A2012" s="4">
        <v>36754</v>
      </c>
      <c r="B2012" s="5">
        <f t="shared" si="275"/>
        <v>2000</v>
      </c>
      <c r="C2012" s="6">
        <v>1</v>
      </c>
      <c r="D2012" s="7">
        <v>0</v>
      </c>
      <c r="E2012" s="7">
        <v>0</v>
      </c>
      <c r="F2012" s="8">
        <v>0</v>
      </c>
      <c r="G2012" s="44" t="str">
        <f t="shared" si="276"/>
        <v>AL</v>
      </c>
      <c r="H2012" s="51">
        <v>3.1779109521540297E-2</v>
      </c>
      <c r="I2012" s="52">
        <v>9.5892597835006302E-16</v>
      </c>
      <c r="J2012" s="52">
        <v>4.6203701722308602E-3</v>
      </c>
      <c r="K2012" s="53">
        <v>0.96360052030623899</v>
      </c>
      <c r="L2012" s="7" t="str">
        <f t="shared" si="281"/>
        <v>Zonal</v>
      </c>
      <c r="M2012" s="51">
        <v>1.0753251496247399E-2</v>
      </c>
      <c r="N2012" s="52">
        <v>3.4349874119875397E-2</v>
      </c>
      <c r="O2012" s="52">
        <v>9.0432857147653197E-3</v>
      </c>
      <c r="P2012" s="53">
        <v>0.94585358866910596</v>
      </c>
      <c r="Q2012" s="7" t="str">
        <f t="shared" si="277"/>
        <v>Zonal</v>
      </c>
      <c r="R2012" s="6">
        <v>1</v>
      </c>
      <c r="S2012" s="7">
        <v>0</v>
      </c>
      <c r="T2012" s="7">
        <v>0</v>
      </c>
      <c r="U2012" s="8">
        <v>0</v>
      </c>
      <c r="V2012" s="7" t="str">
        <f t="shared" si="278"/>
        <v>AL</v>
      </c>
      <c r="W2012" s="51">
        <v>2.7626001435295498E-4</v>
      </c>
      <c r="X2012" s="52">
        <v>0.98750104583937304</v>
      </c>
      <c r="Y2012" s="52">
        <v>1.13669017898581E-2</v>
      </c>
      <c r="Z2012" s="53">
        <v>8.5579235641530295E-4</v>
      </c>
      <c r="AA2012" s="7" t="str">
        <f t="shared" si="279"/>
        <v>NAO-</v>
      </c>
      <c r="AB2012" s="51">
        <v>1.8697753810382101E-4</v>
      </c>
      <c r="AC2012" s="52">
        <v>0.98215219944450605</v>
      </c>
      <c r="AD2012" s="52">
        <v>1.6673907590748101E-2</v>
      </c>
      <c r="AE2012" s="53">
        <v>9.869154266409861E-4</v>
      </c>
      <c r="AF2012" s="7" t="str">
        <f t="shared" si="280"/>
        <v>NAO-</v>
      </c>
      <c r="AG2012" s="51">
        <v>0.246600947272584</v>
      </c>
      <c r="AH2012" s="52">
        <v>0.31359636475485098</v>
      </c>
      <c r="AI2012" s="52">
        <v>0.21566120754795101</v>
      </c>
      <c r="AJ2012" s="53">
        <v>0.22414148042461299</v>
      </c>
      <c r="AK2012" s="44" t="str">
        <f t="shared" si="273"/>
        <v>NAO-</v>
      </c>
      <c r="AL2012" s="51">
        <v>0.32572866373189402</v>
      </c>
      <c r="AM2012" s="52">
        <v>0.48382916785004199</v>
      </c>
      <c r="AN2012" s="52">
        <v>0</v>
      </c>
      <c r="AO2012" s="53">
        <v>0.190442168418063</v>
      </c>
      <c r="AP2012" s="44" t="str">
        <f t="shared" si="274"/>
        <v>NAO-</v>
      </c>
    </row>
    <row r="2013" spans="1:42" x14ac:dyDescent="0.3">
      <c r="A2013" s="4">
        <v>36755</v>
      </c>
      <c r="B2013" s="5">
        <f t="shared" si="275"/>
        <v>2000</v>
      </c>
      <c r="C2013" s="6">
        <v>0</v>
      </c>
      <c r="D2013" s="7">
        <v>1</v>
      </c>
      <c r="E2013" s="7">
        <v>0</v>
      </c>
      <c r="F2013" s="8">
        <v>0</v>
      </c>
      <c r="G2013" s="44" t="str">
        <f t="shared" si="276"/>
        <v>NAO-</v>
      </c>
      <c r="H2013" s="51">
        <v>0.15254177806227701</v>
      </c>
      <c r="I2013" s="52">
        <v>2.5973665594112198E-25</v>
      </c>
      <c r="J2013" s="52">
        <v>0.120013906283768</v>
      </c>
      <c r="K2013" s="53">
        <v>0.72744431565394596</v>
      </c>
      <c r="L2013" s="7" t="str">
        <f t="shared" si="281"/>
        <v>Zonal</v>
      </c>
      <c r="M2013" s="51">
        <v>4.9184383515532698E-2</v>
      </c>
      <c r="N2013" s="52">
        <v>4.8474156916353497E-2</v>
      </c>
      <c r="O2013" s="52">
        <v>0.26860144757061599</v>
      </c>
      <c r="P2013" s="53">
        <v>0.63374001199750296</v>
      </c>
      <c r="Q2013" s="7" t="str">
        <f t="shared" si="277"/>
        <v>Zonal</v>
      </c>
      <c r="R2013" s="6">
        <v>0</v>
      </c>
      <c r="S2013" s="7">
        <v>1</v>
      </c>
      <c r="T2013" s="7">
        <v>0</v>
      </c>
      <c r="U2013" s="8">
        <v>0</v>
      </c>
      <c r="V2013" s="7" t="str">
        <f t="shared" si="278"/>
        <v>NAO-</v>
      </c>
      <c r="W2013" s="51">
        <v>1.2504580764387899E-5</v>
      </c>
      <c r="X2013" s="52">
        <v>0.99072748967529201</v>
      </c>
      <c r="Y2013" s="52">
        <v>9.2062756443484998E-3</v>
      </c>
      <c r="Z2013" s="53">
        <v>5.37300995931162E-5</v>
      </c>
      <c r="AA2013" s="7" t="str">
        <f t="shared" si="279"/>
        <v>NAO-</v>
      </c>
      <c r="AB2013" s="51">
        <v>7.9752727064450798E-6</v>
      </c>
      <c r="AC2013" s="52">
        <v>0.98783369526047005</v>
      </c>
      <c r="AD2013" s="52">
        <v>1.2093744738972101E-2</v>
      </c>
      <c r="AE2013" s="53">
        <v>6.4584727850465395E-5</v>
      </c>
      <c r="AF2013" s="7" t="str">
        <f t="shared" si="280"/>
        <v>NAO-</v>
      </c>
      <c r="AG2013" s="51">
        <v>0.231680243375257</v>
      </c>
      <c r="AH2013" s="52">
        <v>0.37054642583098701</v>
      </c>
      <c r="AI2013" s="52">
        <v>0.19766023933367399</v>
      </c>
      <c r="AJ2013" s="53">
        <v>0.200113091460079</v>
      </c>
      <c r="AK2013" s="44" t="str">
        <f t="shared" si="273"/>
        <v>NAO-</v>
      </c>
      <c r="AL2013" s="51">
        <v>0.30209654389527901</v>
      </c>
      <c r="AM2013" s="52">
        <v>0.58289507525031703</v>
      </c>
      <c r="AN2013" s="52">
        <v>0</v>
      </c>
      <c r="AO2013" s="53">
        <v>0.115008380854403</v>
      </c>
      <c r="AP2013" s="44" t="str">
        <f t="shared" si="274"/>
        <v>NAO-</v>
      </c>
    </row>
    <row r="2014" spans="1:42" x14ac:dyDescent="0.3">
      <c r="A2014" s="4">
        <v>36756</v>
      </c>
      <c r="B2014" s="5">
        <f t="shared" si="275"/>
        <v>2000</v>
      </c>
      <c r="C2014" s="6">
        <v>0</v>
      </c>
      <c r="D2014" s="7">
        <v>1</v>
      </c>
      <c r="E2014" s="7">
        <v>0</v>
      </c>
      <c r="F2014" s="8">
        <v>0</v>
      </c>
      <c r="G2014" s="44" t="str">
        <f t="shared" si="276"/>
        <v>NAO-</v>
      </c>
      <c r="H2014" s="51">
        <v>2.0300775989025001E-2</v>
      </c>
      <c r="I2014" s="52">
        <v>1.4015448747602E-26</v>
      </c>
      <c r="J2014" s="52">
        <v>0.46166458422731099</v>
      </c>
      <c r="K2014" s="53">
        <v>0.51803463978367004</v>
      </c>
      <c r="L2014" s="7" t="str">
        <f t="shared" si="281"/>
        <v>Zonal</v>
      </c>
      <c r="M2014" s="51">
        <v>5.0782597392685599E-4</v>
      </c>
      <c r="N2014" s="52">
        <v>1.1021707348733E-3</v>
      </c>
      <c r="O2014" s="52">
        <v>0.57765133583613804</v>
      </c>
      <c r="P2014" s="53">
        <v>0.42073866745506699</v>
      </c>
      <c r="Q2014" s="7" t="str">
        <f t="shared" si="277"/>
        <v>SB</v>
      </c>
      <c r="R2014" s="6">
        <v>1</v>
      </c>
      <c r="S2014" s="7">
        <v>0</v>
      </c>
      <c r="T2014" s="7">
        <v>0</v>
      </c>
      <c r="U2014" s="8">
        <v>0</v>
      </c>
      <c r="V2014" s="7" t="str">
        <f t="shared" si="278"/>
        <v>AL</v>
      </c>
      <c r="W2014" s="51">
        <v>3.9416041578711003E-3</v>
      </c>
      <c r="X2014" s="52">
        <v>0.97832073714733803</v>
      </c>
      <c r="Y2014" s="52">
        <v>1.54763317938171E-2</v>
      </c>
      <c r="Z2014" s="53">
        <v>2.2613269009739601E-3</v>
      </c>
      <c r="AA2014" s="7" t="str">
        <f t="shared" si="279"/>
        <v>NAO-</v>
      </c>
      <c r="AB2014" s="51">
        <v>4.08959580241896E-3</v>
      </c>
      <c r="AC2014" s="52">
        <v>0.97242791733244305</v>
      </c>
      <c r="AD2014" s="52">
        <v>2.1182013206244101E-2</v>
      </c>
      <c r="AE2014" s="53">
        <v>2.3004736588936501E-3</v>
      </c>
      <c r="AF2014" s="7" t="str">
        <f t="shared" si="280"/>
        <v>NAO-</v>
      </c>
      <c r="AG2014" s="51">
        <v>0.220564486355599</v>
      </c>
      <c r="AH2014" s="52">
        <v>0.37031122362274299</v>
      </c>
      <c r="AI2014" s="52">
        <v>0.211665160420836</v>
      </c>
      <c r="AJ2014" s="53">
        <v>0.19745912960081999</v>
      </c>
      <c r="AK2014" s="44" t="str">
        <f t="shared" si="273"/>
        <v>NAO-</v>
      </c>
      <c r="AL2014" s="51">
        <v>0.222675997564663</v>
      </c>
      <c r="AM2014" s="52">
        <v>0.75825175638420805</v>
      </c>
      <c r="AN2014" s="52">
        <v>1.9072246051128301E-2</v>
      </c>
      <c r="AO2014" s="53">
        <v>0</v>
      </c>
      <c r="AP2014" s="44" t="str">
        <f t="shared" si="274"/>
        <v>NAO-</v>
      </c>
    </row>
    <row r="2015" spans="1:42" x14ac:dyDescent="0.3">
      <c r="A2015" s="4">
        <v>36757</v>
      </c>
      <c r="B2015" s="5">
        <f t="shared" si="275"/>
        <v>2000</v>
      </c>
      <c r="C2015" s="6">
        <v>0</v>
      </c>
      <c r="D2015" s="7">
        <v>0</v>
      </c>
      <c r="E2015" s="7">
        <v>1</v>
      </c>
      <c r="F2015" s="8">
        <v>0</v>
      </c>
      <c r="G2015" s="44" t="str">
        <f t="shared" si="276"/>
        <v>SB</v>
      </c>
      <c r="H2015" s="51">
        <v>4.8276902999106001E-4</v>
      </c>
      <c r="I2015" s="52">
        <v>1.6911220960613299E-22</v>
      </c>
      <c r="J2015" s="52">
        <v>0.64203688626577604</v>
      </c>
      <c r="K2015" s="53">
        <v>0.35748034470422602</v>
      </c>
      <c r="L2015" s="7" t="str">
        <f t="shared" si="281"/>
        <v>SB</v>
      </c>
      <c r="M2015" s="51">
        <v>7.1131816505377398E-6</v>
      </c>
      <c r="N2015" s="52">
        <v>1.09986920506407E-6</v>
      </c>
      <c r="O2015" s="52">
        <v>0.88681695615392897</v>
      </c>
      <c r="P2015" s="53">
        <v>0.11317483079521</v>
      </c>
      <c r="Q2015" s="7" t="str">
        <f t="shared" si="277"/>
        <v>SB</v>
      </c>
      <c r="R2015" s="6">
        <v>1</v>
      </c>
      <c r="S2015" s="7">
        <v>0</v>
      </c>
      <c r="T2015" s="7">
        <v>0</v>
      </c>
      <c r="U2015" s="8">
        <v>0</v>
      </c>
      <c r="V2015" s="7" t="str">
        <f t="shared" si="278"/>
        <v>AL</v>
      </c>
      <c r="W2015" s="51">
        <v>0.194122173469013</v>
      </c>
      <c r="X2015" s="52">
        <v>0.36977516209608802</v>
      </c>
      <c r="Y2015" s="52">
        <v>1.5369894494447299E-2</v>
      </c>
      <c r="Z2015" s="53">
        <v>0.420732769940448</v>
      </c>
      <c r="AA2015" s="7" t="str">
        <f t="shared" si="279"/>
        <v>Zonal</v>
      </c>
      <c r="AB2015" s="51">
        <v>8.7792882609232695E-2</v>
      </c>
      <c r="AC2015" s="52">
        <v>0.451130935413454</v>
      </c>
      <c r="AD2015" s="52">
        <v>1.7933777173530601E-2</v>
      </c>
      <c r="AE2015" s="53">
        <v>0.44314240480378098</v>
      </c>
      <c r="AF2015" s="7" t="str">
        <f t="shared" si="280"/>
        <v>NAO-</v>
      </c>
      <c r="AG2015" s="51">
        <v>0.208321272056223</v>
      </c>
      <c r="AH2015" s="52">
        <v>0.31867156401330798</v>
      </c>
      <c r="AI2015" s="52">
        <v>0.25879513249969599</v>
      </c>
      <c r="AJ2015" s="53">
        <v>0.214212031430771</v>
      </c>
      <c r="AK2015" s="44" t="str">
        <f t="shared" si="273"/>
        <v>NAO-</v>
      </c>
      <c r="AL2015" s="51">
        <v>0</v>
      </c>
      <c r="AM2015" s="52">
        <v>0.67729721409881405</v>
      </c>
      <c r="AN2015" s="52">
        <v>0.24990764968446899</v>
      </c>
      <c r="AO2015" s="53">
        <v>7.2795136216715295E-2</v>
      </c>
      <c r="AP2015" s="44" t="str">
        <f t="shared" si="274"/>
        <v>NAO-</v>
      </c>
    </row>
    <row r="2016" spans="1:42" x14ac:dyDescent="0.3">
      <c r="A2016" s="4">
        <v>36758</v>
      </c>
      <c r="B2016" s="5">
        <f t="shared" si="275"/>
        <v>2000</v>
      </c>
      <c r="C2016" s="6">
        <v>0</v>
      </c>
      <c r="D2016" s="7">
        <v>0</v>
      </c>
      <c r="E2016" s="7">
        <v>1</v>
      </c>
      <c r="F2016" s="8">
        <v>0</v>
      </c>
      <c r="G2016" s="44" t="str">
        <f t="shared" si="276"/>
        <v>SB</v>
      </c>
      <c r="H2016" s="51">
        <v>1.5698538076457502E-2</v>
      </c>
      <c r="I2016" s="52">
        <v>4.3234035164976597E-15</v>
      </c>
      <c r="J2016" s="52">
        <v>0.31963827326828798</v>
      </c>
      <c r="K2016" s="53">
        <v>0.66466318865523799</v>
      </c>
      <c r="L2016" s="7" t="str">
        <f t="shared" si="281"/>
        <v>Zonal</v>
      </c>
      <c r="M2016" s="51">
        <v>1.20935176668756E-2</v>
      </c>
      <c r="N2016" s="52">
        <v>2.4174909381420299E-4</v>
      </c>
      <c r="O2016" s="52">
        <v>0.794935302017582</v>
      </c>
      <c r="P2016" s="53">
        <v>0.19272943122171701</v>
      </c>
      <c r="Q2016" s="7" t="str">
        <f t="shared" si="277"/>
        <v>SB</v>
      </c>
      <c r="R2016" s="6">
        <v>0</v>
      </c>
      <c r="S2016" s="7">
        <v>0</v>
      </c>
      <c r="T2016" s="7">
        <v>0</v>
      </c>
      <c r="U2016" s="8">
        <v>1</v>
      </c>
      <c r="V2016" s="7" t="str">
        <f t="shared" si="278"/>
        <v>Zonal</v>
      </c>
      <c r="W2016" s="51">
        <v>1.7339422524251701E-2</v>
      </c>
      <c r="X2016" s="52">
        <v>5.1075399369556199E-2</v>
      </c>
      <c r="Y2016" s="52">
        <v>1.4790467112125401E-2</v>
      </c>
      <c r="Z2016" s="53">
        <v>0.91679471099406695</v>
      </c>
      <c r="AA2016" s="7" t="str">
        <f t="shared" si="279"/>
        <v>Zonal</v>
      </c>
      <c r="AB2016" s="51">
        <v>3.6975136891460401E-3</v>
      </c>
      <c r="AC2016" s="52">
        <v>8.3005802692695294E-2</v>
      </c>
      <c r="AD2016" s="52">
        <v>1.57297746717391E-2</v>
      </c>
      <c r="AE2016" s="53">
        <v>0.897566908946419</v>
      </c>
      <c r="AF2016" s="7" t="str">
        <f t="shared" si="280"/>
        <v>Zonal</v>
      </c>
      <c r="AG2016" s="51">
        <v>0.20367425174140399</v>
      </c>
      <c r="AH2016" s="52">
        <v>0.27537190574569798</v>
      </c>
      <c r="AI2016" s="52">
        <v>0.26921290055637698</v>
      </c>
      <c r="AJ2016" s="53">
        <v>0.25174094195652003</v>
      </c>
      <c r="AK2016" s="44" t="str">
        <f t="shared" si="273"/>
        <v>NAO-</v>
      </c>
      <c r="AL2016" s="51">
        <v>0</v>
      </c>
      <c r="AM2016" s="52">
        <v>0.40789562827250397</v>
      </c>
      <c r="AN2016" s="52">
        <v>0.256569205307627</v>
      </c>
      <c r="AO2016" s="53">
        <v>0.33553516641986703</v>
      </c>
      <c r="AP2016" s="44" t="str">
        <f t="shared" si="274"/>
        <v>NAO-</v>
      </c>
    </row>
    <row r="2017" spans="1:42" x14ac:dyDescent="0.3">
      <c r="A2017" s="4">
        <v>36759</v>
      </c>
      <c r="B2017" s="5">
        <f t="shared" si="275"/>
        <v>2000</v>
      </c>
      <c r="C2017" s="6">
        <v>0</v>
      </c>
      <c r="D2017" s="7">
        <v>0</v>
      </c>
      <c r="E2017" s="7">
        <v>1</v>
      </c>
      <c r="F2017" s="8">
        <v>0</v>
      </c>
      <c r="G2017" s="44" t="str">
        <f t="shared" si="276"/>
        <v>SB</v>
      </c>
      <c r="H2017" s="51">
        <v>5.54302023112803E-3</v>
      </c>
      <c r="I2017" s="52">
        <v>3.2147611018289398E-10</v>
      </c>
      <c r="J2017" s="52">
        <v>0.66226771777677595</v>
      </c>
      <c r="K2017" s="53">
        <v>0.33218926167063101</v>
      </c>
      <c r="L2017" s="7" t="str">
        <f t="shared" si="281"/>
        <v>SB</v>
      </c>
      <c r="M2017" s="51">
        <v>4.0833437102986698E-4</v>
      </c>
      <c r="N2017" s="52">
        <v>8.5204704140682905E-3</v>
      </c>
      <c r="O2017" s="52">
        <v>0.92120607108068298</v>
      </c>
      <c r="P2017" s="53">
        <v>6.9865124134232098E-2</v>
      </c>
      <c r="Q2017" s="7" t="str">
        <f t="shared" si="277"/>
        <v>SB</v>
      </c>
      <c r="R2017" s="6">
        <v>1</v>
      </c>
      <c r="S2017" s="7">
        <v>0</v>
      </c>
      <c r="T2017" s="7">
        <v>0</v>
      </c>
      <c r="U2017" s="8">
        <v>0</v>
      </c>
      <c r="V2017" s="7" t="str">
        <f t="shared" si="278"/>
        <v>AL</v>
      </c>
      <c r="W2017" s="51">
        <v>1.17247087764864E-2</v>
      </c>
      <c r="X2017" s="52">
        <v>0.112925394730745</v>
      </c>
      <c r="Y2017" s="52">
        <v>3.53694321409143E-2</v>
      </c>
      <c r="Z2017" s="53">
        <v>0.83998046435185503</v>
      </c>
      <c r="AA2017" s="7" t="str">
        <f t="shared" si="279"/>
        <v>Zonal</v>
      </c>
      <c r="AB2017" s="51">
        <v>4.9473100986791802E-3</v>
      </c>
      <c r="AC2017" s="52">
        <v>0.1556935652833</v>
      </c>
      <c r="AD2017" s="52">
        <v>3.5044585535336098E-2</v>
      </c>
      <c r="AE2017" s="53">
        <v>0.80431453908268502</v>
      </c>
      <c r="AF2017" s="7" t="str">
        <f t="shared" si="280"/>
        <v>Zonal</v>
      </c>
      <c r="AG2017" s="51">
        <v>0.21234999001760199</v>
      </c>
      <c r="AH2017" s="52">
        <v>0.27863434981684998</v>
      </c>
      <c r="AI2017" s="52">
        <v>0.25791110119650001</v>
      </c>
      <c r="AJ2017" s="53">
        <v>0.25110455896904599</v>
      </c>
      <c r="AK2017" s="44" t="str">
        <f t="shared" si="273"/>
        <v>NAO-</v>
      </c>
      <c r="AL2017" s="51">
        <v>0</v>
      </c>
      <c r="AM2017" s="52">
        <v>0.48777133876829298</v>
      </c>
      <c r="AN2017" s="52">
        <v>0.15052548865533799</v>
      </c>
      <c r="AO2017" s="53">
        <v>0.36170317257636703</v>
      </c>
      <c r="AP2017" s="44" t="str">
        <f t="shared" si="274"/>
        <v>NAO-</v>
      </c>
    </row>
    <row r="2018" spans="1:42" x14ac:dyDescent="0.3">
      <c r="A2018" s="4">
        <v>36760</v>
      </c>
      <c r="B2018" s="5">
        <f t="shared" si="275"/>
        <v>2000</v>
      </c>
      <c r="C2018" s="6">
        <v>0</v>
      </c>
      <c r="D2018" s="7">
        <v>0</v>
      </c>
      <c r="E2018" s="7">
        <v>1</v>
      </c>
      <c r="F2018" s="8">
        <v>0</v>
      </c>
      <c r="G2018" s="44" t="str">
        <f t="shared" si="276"/>
        <v>SB</v>
      </c>
      <c r="H2018" s="51">
        <v>6.0221549634010599E-6</v>
      </c>
      <c r="I2018" s="52">
        <v>2.2775963223765701E-11</v>
      </c>
      <c r="J2018" s="52">
        <v>0.84054511571649904</v>
      </c>
      <c r="K2018" s="53">
        <v>0.159448862105766</v>
      </c>
      <c r="L2018" s="7" t="str">
        <f t="shared" si="281"/>
        <v>SB</v>
      </c>
      <c r="M2018" s="51">
        <v>1.9155254482944802E-8</v>
      </c>
      <c r="N2018" s="52">
        <v>7.6568053380793702E-7</v>
      </c>
      <c r="O2018" s="52">
        <v>0.98908816470447103</v>
      </c>
      <c r="P2018" s="53">
        <v>1.09110504597465E-2</v>
      </c>
      <c r="Q2018" s="7" t="str">
        <f t="shared" si="277"/>
        <v>SB</v>
      </c>
      <c r="R2018" s="6">
        <v>0</v>
      </c>
      <c r="S2018" s="7">
        <v>0</v>
      </c>
      <c r="T2018" s="7">
        <v>0</v>
      </c>
      <c r="U2018" s="8">
        <v>1</v>
      </c>
      <c r="V2018" s="7" t="str">
        <f t="shared" si="278"/>
        <v>Zonal</v>
      </c>
      <c r="W2018" s="51">
        <v>1.85426656039822E-3</v>
      </c>
      <c r="X2018" s="52">
        <v>4.6510612077783002E-2</v>
      </c>
      <c r="Y2018" s="52">
        <v>2.0396962173773899E-2</v>
      </c>
      <c r="Z2018" s="53">
        <v>0.93123815918804598</v>
      </c>
      <c r="AA2018" s="7" t="str">
        <f t="shared" si="279"/>
        <v>Zonal</v>
      </c>
      <c r="AB2018" s="51">
        <v>1.9194991022445401E-4</v>
      </c>
      <c r="AC2018" s="52">
        <v>7.7154208524943799E-2</v>
      </c>
      <c r="AD2018" s="52">
        <v>2.50012075350526E-2</v>
      </c>
      <c r="AE2018" s="53">
        <v>0.89765263402977902</v>
      </c>
      <c r="AF2018" s="7" t="str">
        <f t="shared" si="280"/>
        <v>Zonal</v>
      </c>
      <c r="AG2018" s="51">
        <v>0.19421574666878999</v>
      </c>
      <c r="AH2018" s="52">
        <v>0.25230765720558801</v>
      </c>
      <c r="AI2018" s="52">
        <v>0.312563265508428</v>
      </c>
      <c r="AJ2018" s="53">
        <v>0.240913330617191</v>
      </c>
      <c r="AK2018" s="44" t="str">
        <f t="shared" si="273"/>
        <v>SB</v>
      </c>
      <c r="AL2018" s="51">
        <v>0</v>
      </c>
      <c r="AM2018" s="52">
        <v>0.32621254209788803</v>
      </c>
      <c r="AN2018" s="52">
        <v>0.39286855625752798</v>
      </c>
      <c r="AO2018" s="53">
        <v>0.280918901644583</v>
      </c>
      <c r="AP2018" s="44" t="str">
        <f t="shared" si="274"/>
        <v>SB</v>
      </c>
    </row>
    <row r="2019" spans="1:42" x14ac:dyDescent="0.3">
      <c r="A2019" s="4">
        <v>36761</v>
      </c>
      <c r="B2019" s="5">
        <f t="shared" si="275"/>
        <v>2000</v>
      </c>
      <c r="C2019" s="6">
        <v>0</v>
      </c>
      <c r="D2019" s="7">
        <v>0</v>
      </c>
      <c r="E2019" s="7">
        <v>1</v>
      </c>
      <c r="F2019" s="8">
        <v>0</v>
      </c>
      <c r="G2019" s="44" t="str">
        <f t="shared" si="276"/>
        <v>SB</v>
      </c>
      <c r="H2019" s="51">
        <v>1.11360743345694E-4</v>
      </c>
      <c r="I2019" s="52">
        <v>4.4963111513461598E-17</v>
      </c>
      <c r="J2019" s="52">
        <v>6.9779512570305698E-4</v>
      </c>
      <c r="K2019" s="53">
        <v>0.99919084413095705</v>
      </c>
      <c r="L2019" s="7" t="str">
        <f t="shared" si="281"/>
        <v>Zonal</v>
      </c>
      <c r="M2019" s="51">
        <v>3.4027774780754701E-5</v>
      </c>
      <c r="N2019" s="52">
        <v>3.7768985503735702E-10</v>
      </c>
      <c r="O2019" s="52">
        <v>0.33238424628341501</v>
      </c>
      <c r="P2019" s="53">
        <v>0.66758172556411899</v>
      </c>
      <c r="Q2019" s="7" t="str">
        <f t="shared" si="277"/>
        <v>Zonal</v>
      </c>
      <c r="R2019" s="6">
        <v>1</v>
      </c>
      <c r="S2019" s="7">
        <v>0</v>
      </c>
      <c r="T2019" s="7">
        <v>0</v>
      </c>
      <c r="U2019" s="8">
        <v>0</v>
      </c>
      <c r="V2019" s="7" t="str">
        <f t="shared" si="278"/>
        <v>AL</v>
      </c>
      <c r="W2019" s="51">
        <v>7.3973663589153296E-3</v>
      </c>
      <c r="X2019" s="52">
        <v>4.5339371674790699E-2</v>
      </c>
      <c r="Y2019" s="52">
        <v>1.4734861513764999E-2</v>
      </c>
      <c r="Z2019" s="53">
        <v>0.93252840045252805</v>
      </c>
      <c r="AA2019" s="7" t="str">
        <f t="shared" si="279"/>
        <v>Zonal</v>
      </c>
      <c r="AB2019" s="51">
        <v>1.50569758606113E-3</v>
      </c>
      <c r="AC2019" s="52">
        <v>4.8770944725254201E-2</v>
      </c>
      <c r="AD2019" s="52">
        <v>1.58644051924361E-2</v>
      </c>
      <c r="AE2019" s="53">
        <v>0.93385895249624695</v>
      </c>
      <c r="AF2019" s="7" t="str">
        <f t="shared" si="280"/>
        <v>Zonal</v>
      </c>
      <c r="AG2019" s="51">
        <v>0.19155940443903499</v>
      </c>
      <c r="AH2019" s="52">
        <v>0.19108338507730299</v>
      </c>
      <c r="AI2019" s="52">
        <v>0.33404781794273403</v>
      </c>
      <c r="AJ2019" s="53">
        <v>0.28330939254092602</v>
      </c>
      <c r="AK2019" s="44" t="str">
        <f t="shared" si="273"/>
        <v>SB</v>
      </c>
      <c r="AL2019" s="51">
        <v>0</v>
      </c>
      <c r="AM2019" s="52">
        <v>9.1496316281000301E-2</v>
      </c>
      <c r="AN2019" s="52">
        <v>0.48803223686486102</v>
      </c>
      <c r="AO2019" s="53">
        <v>0.42047144685413801</v>
      </c>
      <c r="AP2019" s="44" t="str">
        <f t="shared" si="274"/>
        <v>SB</v>
      </c>
    </row>
    <row r="2020" spans="1:42" x14ac:dyDescent="0.3">
      <c r="A2020" s="4">
        <v>36762</v>
      </c>
      <c r="B2020" s="5">
        <f t="shared" si="275"/>
        <v>2000</v>
      </c>
      <c r="C2020" s="6">
        <v>0</v>
      </c>
      <c r="D2020" s="7">
        <v>0</v>
      </c>
      <c r="E2020" s="7">
        <v>0</v>
      </c>
      <c r="F2020" s="8">
        <v>1</v>
      </c>
      <c r="G2020" s="44" t="str">
        <f t="shared" si="276"/>
        <v>Zonal</v>
      </c>
      <c r="H2020" s="51">
        <v>5.8616862162691101E-6</v>
      </c>
      <c r="I2020" s="52">
        <v>7.1522955351182103E-26</v>
      </c>
      <c r="J2020" s="52">
        <v>2.7207949672023799E-5</v>
      </c>
      <c r="K2020" s="53">
        <v>0.99996693036411699</v>
      </c>
      <c r="L2020" s="7" t="str">
        <f t="shared" si="281"/>
        <v>Zonal</v>
      </c>
      <c r="M2020" s="51">
        <v>1.0161879889255501E-6</v>
      </c>
      <c r="N2020" s="52">
        <v>7.7209360512829395E-14</v>
      </c>
      <c r="O2020" s="52">
        <v>1.14189919130664E-2</v>
      </c>
      <c r="P2020" s="53">
        <v>0.98857999189886003</v>
      </c>
      <c r="Q2020" s="7" t="str">
        <f t="shared" si="277"/>
        <v>Zonal</v>
      </c>
      <c r="R2020" s="6">
        <v>1</v>
      </c>
      <c r="S2020" s="7">
        <v>0</v>
      </c>
      <c r="T2020" s="7">
        <v>0</v>
      </c>
      <c r="U2020" s="8">
        <v>0</v>
      </c>
      <c r="V2020" s="7" t="str">
        <f t="shared" si="278"/>
        <v>AL</v>
      </c>
      <c r="W2020" s="51">
        <v>0.10114209453944099</v>
      </c>
      <c r="X2020" s="52">
        <v>8.9568652912098701E-2</v>
      </c>
      <c r="Y2020" s="52">
        <v>1.2727782862317599E-2</v>
      </c>
      <c r="Z2020" s="53">
        <v>0.79656146968614105</v>
      </c>
      <c r="AA2020" s="7" t="str">
        <f t="shared" si="279"/>
        <v>Zonal</v>
      </c>
      <c r="AB2020" s="51">
        <v>6.09700886790508E-2</v>
      </c>
      <c r="AC2020" s="52">
        <v>9.2766224414602597E-2</v>
      </c>
      <c r="AD2020" s="52">
        <v>1.32273256680482E-2</v>
      </c>
      <c r="AE2020" s="53">
        <v>0.83303636123829705</v>
      </c>
      <c r="AF2020" s="7" t="str">
        <f t="shared" si="280"/>
        <v>Zonal</v>
      </c>
      <c r="AG2020" s="51">
        <v>0.19393863930358701</v>
      </c>
      <c r="AH2020" s="52">
        <v>0.17188706724870301</v>
      </c>
      <c r="AI2020" s="52">
        <v>0.284163220009097</v>
      </c>
      <c r="AJ2020" s="53">
        <v>0.35001107343861099</v>
      </c>
      <c r="AK2020" s="44" t="str">
        <f t="shared" si="273"/>
        <v>Zonal</v>
      </c>
      <c r="AL2020" s="51">
        <v>4.7504455964466397E-2</v>
      </c>
      <c r="AM2020" s="52">
        <v>0</v>
      </c>
      <c r="AN2020" s="52">
        <v>0.43066845585026298</v>
      </c>
      <c r="AO2020" s="53">
        <v>0.52182708818527002</v>
      </c>
      <c r="AP2020" s="44" t="str">
        <f t="shared" si="274"/>
        <v>Zonal</v>
      </c>
    </row>
    <row r="2021" spans="1:42" x14ac:dyDescent="0.3">
      <c r="A2021" s="4">
        <v>36763</v>
      </c>
      <c r="B2021" s="5">
        <f t="shared" si="275"/>
        <v>2000</v>
      </c>
      <c r="C2021" s="6">
        <v>0</v>
      </c>
      <c r="D2021" s="7">
        <v>0</v>
      </c>
      <c r="E2021" s="7">
        <v>0</v>
      </c>
      <c r="F2021" s="8">
        <v>1</v>
      </c>
      <c r="G2021" s="44" t="str">
        <f t="shared" si="276"/>
        <v>Zonal</v>
      </c>
      <c r="H2021" s="51">
        <v>6.3317154214097003E-6</v>
      </c>
      <c r="I2021" s="52">
        <v>2.55667394408747E-15</v>
      </c>
      <c r="J2021" s="52">
        <v>1.1302297435273799E-4</v>
      </c>
      <c r="K2021" s="53">
        <v>0.99988064531021803</v>
      </c>
      <c r="L2021" s="7" t="str">
        <f t="shared" si="281"/>
        <v>Zonal</v>
      </c>
      <c r="M2021" s="51">
        <v>2.7260566943573902E-6</v>
      </c>
      <c r="N2021" s="52">
        <v>9.1641098019036396E-12</v>
      </c>
      <c r="O2021" s="52">
        <v>1.9486907237611199E-2</v>
      </c>
      <c r="P2021" s="53">
        <v>0.98051036669651903</v>
      </c>
      <c r="Q2021" s="7" t="str">
        <f t="shared" si="277"/>
        <v>Zonal</v>
      </c>
      <c r="R2021" s="6">
        <v>1</v>
      </c>
      <c r="S2021" s="7">
        <v>0</v>
      </c>
      <c r="T2021" s="7">
        <v>0</v>
      </c>
      <c r="U2021" s="8">
        <v>0</v>
      </c>
      <c r="V2021" s="7" t="str">
        <f t="shared" si="278"/>
        <v>AL</v>
      </c>
      <c r="W2021" s="51">
        <v>0.66616196324372901</v>
      </c>
      <c r="X2021" s="52">
        <v>0.13969059194086</v>
      </c>
      <c r="Y2021" s="52">
        <v>1.5877421906582399E-3</v>
      </c>
      <c r="Z2021" s="53">
        <v>0.19255970262475</v>
      </c>
      <c r="AA2021" s="7" t="str">
        <f t="shared" si="279"/>
        <v>AL</v>
      </c>
      <c r="AB2021" s="51">
        <v>0.57087098951276105</v>
      </c>
      <c r="AC2021" s="52">
        <v>0.15966690623010901</v>
      </c>
      <c r="AD2021" s="52">
        <v>2.42145794384725E-3</v>
      </c>
      <c r="AE2021" s="53">
        <v>0.267040646313283</v>
      </c>
      <c r="AF2021" s="7" t="str">
        <f t="shared" si="280"/>
        <v>AL</v>
      </c>
      <c r="AG2021" s="51">
        <v>0.21318712656570099</v>
      </c>
      <c r="AH2021" s="52">
        <v>0.170461235066174</v>
      </c>
      <c r="AI2021" s="52">
        <v>0.28758151062006798</v>
      </c>
      <c r="AJ2021" s="53">
        <v>0.32877012774805497</v>
      </c>
      <c r="AK2021" s="44" t="str">
        <f t="shared" si="273"/>
        <v>Zonal</v>
      </c>
      <c r="AL2021" s="51">
        <v>0.10813774211897099</v>
      </c>
      <c r="AM2021" s="52">
        <v>0</v>
      </c>
      <c r="AN2021" s="52">
        <v>0.44888557913959798</v>
      </c>
      <c r="AO2021" s="53">
        <v>0.44297667874142999</v>
      </c>
      <c r="AP2021" s="44" t="str">
        <f t="shared" si="274"/>
        <v>SB</v>
      </c>
    </row>
    <row r="2022" spans="1:42" x14ac:dyDescent="0.3">
      <c r="A2022" s="4">
        <v>36764</v>
      </c>
      <c r="B2022" s="5">
        <f t="shared" si="275"/>
        <v>2000</v>
      </c>
      <c r="C2022" s="6">
        <v>0</v>
      </c>
      <c r="D2022" s="7">
        <v>0</v>
      </c>
      <c r="E2022" s="7">
        <v>0</v>
      </c>
      <c r="F2022" s="8">
        <v>1</v>
      </c>
      <c r="G2022" s="44" t="str">
        <f t="shared" si="276"/>
        <v>Zonal</v>
      </c>
      <c r="H2022" s="51">
        <v>0.11500433159602901</v>
      </c>
      <c r="I2022" s="52">
        <v>7.5858948740092796E-13</v>
      </c>
      <c r="J2022" s="52">
        <v>2.5117353926301599E-3</v>
      </c>
      <c r="K2022" s="53">
        <v>0.88248393301058004</v>
      </c>
      <c r="L2022" s="7" t="str">
        <f t="shared" si="281"/>
        <v>Zonal</v>
      </c>
      <c r="M2022" s="51">
        <v>8.3559723851281704E-3</v>
      </c>
      <c r="N2022" s="52">
        <v>5.66185930217126E-5</v>
      </c>
      <c r="O2022" s="52">
        <v>8.0842404972364303E-4</v>
      </c>
      <c r="P2022" s="53">
        <v>0.99077898497212802</v>
      </c>
      <c r="Q2022" s="7" t="str">
        <f t="shared" si="277"/>
        <v>Zonal</v>
      </c>
      <c r="R2022" s="6">
        <v>1</v>
      </c>
      <c r="S2022" s="7">
        <v>0</v>
      </c>
      <c r="T2022" s="7">
        <v>0</v>
      </c>
      <c r="U2022" s="8">
        <v>0</v>
      </c>
      <c r="V2022" s="7" t="str">
        <f t="shared" si="278"/>
        <v>AL</v>
      </c>
      <c r="W2022" s="51">
        <v>0.18426040941338201</v>
      </c>
      <c r="X2022" s="52">
        <v>0.44603741164378602</v>
      </c>
      <c r="Y2022" s="52">
        <v>4.4904016103141497E-3</v>
      </c>
      <c r="Z2022" s="53">
        <v>0.36521177733251697</v>
      </c>
      <c r="AA2022" s="7" t="str">
        <f t="shared" si="279"/>
        <v>NAO-</v>
      </c>
      <c r="AB2022" s="51">
        <v>0.11832239480178799</v>
      </c>
      <c r="AC2022" s="52">
        <v>0.38779889682230601</v>
      </c>
      <c r="AD2022" s="52">
        <v>7.15245144872435E-3</v>
      </c>
      <c r="AE2022" s="53">
        <v>0.48672625692718102</v>
      </c>
      <c r="AF2022" s="7" t="str">
        <f t="shared" si="280"/>
        <v>Zonal</v>
      </c>
      <c r="AG2022" s="51">
        <v>0.28107493263188699</v>
      </c>
      <c r="AH2022" s="52">
        <v>0.18702761784760899</v>
      </c>
      <c r="AI2022" s="52">
        <v>0.27602900269116798</v>
      </c>
      <c r="AJ2022" s="53">
        <v>0.25586844682933402</v>
      </c>
      <c r="AK2022" s="44" t="str">
        <f t="shared" si="273"/>
        <v>AL</v>
      </c>
      <c r="AL2022" s="51">
        <v>0.309574409614715</v>
      </c>
      <c r="AM2022" s="52">
        <v>0</v>
      </c>
      <c r="AN2022" s="52">
        <v>0.42143616144220702</v>
      </c>
      <c r="AO2022" s="53">
        <v>0.26898942894307698</v>
      </c>
      <c r="AP2022" s="44" t="str">
        <f t="shared" si="274"/>
        <v>SB</v>
      </c>
    </row>
    <row r="2023" spans="1:42" x14ac:dyDescent="0.3">
      <c r="A2023" s="4">
        <v>36765</v>
      </c>
      <c r="B2023" s="5">
        <f t="shared" si="275"/>
        <v>2000</v>
      </c>
      <c r="C2023" s="6">
        <v>0</v>
      </c>
      <c r="D2023" s="7">
        <v>0</v>
      </c>
      <c r="E2023" s="7">
        <v>0</v>
      </c>
      <c r="F2023" s="8">
        <v>1</v>
      </c>
      <c r="G2023" s="44" t="str">
        <f t="shared" si="276"/>
        <v>Zonal</v>
      </c>
      <c r="H2023" s="51">
        <v>0.61045388270302303</v>
      </c>
      <c r="I2023" s="52">
        <v>3.5016275601545903E-21</v>
      </c>
      <c r="J2023" s="52">
        <v>9.8800864515007189E-4</v>
      </c>
      <c r="K2023" s="53">
        <v>0.38855810865183499</v>
      </c>
      <c r="L2023" s="7" t="str">
        <f t="shared" si="281"/>
        <v>AL</v>
      </c>
      <c r="M2023" s="51">
        <v>0.744917729926307</v>
      </c>
      <c r="N2023" s="52">
        <v>1.69807560866874E-4</v>
      </c>
      <c r="O2023" s="52">
        <v>1.4861057739411999E-3</v>
      </c>
      <c r="P2023" s="53">
        <v>0.25342635673889802</v>
      </c>
      <c r="Q2023" s="7" t="str">
        <f t="shared" si="277"/>
        <v>AL</v>
      </c>
      <c r="R2023" s="6">
        <v>1</v>
      </c>
      <c r="S2023" s="7">
        <v>0</v>
      </c>
      <c r="T2023" s="7">
        <v>0</v>
      </c>
      <c r="U2023" s="8">
        <v>0</v>
      </c>
      <c r="V2023" s="7" t="str">
        <f t="shared" si="278"/>
        <v>AL</v>
      </c>
      <c r="W2023" s="51">
        <v>0.40628647439521098</v>
      </c>
      <c r="X2023" s="52">
        <v>0.29398907629677701</v>
      </c>
      <c r="Y2023" s="52">
        <v>3.1705835903793399E-3</v>
      </c>
      <c r="Z2023" s="53">
        <v>0.29655386571763098</v>
      </c>
      <c r="AA2023" s="7" t="str">
        <f t="shared" si="279"/>
        <v>AL</v>
      </c>
      <c r="AB2023" s="51">
        <v>0.34290836617386</v>
      </c>
      <c r="AC2023" s="52">
        <v>0.25480252016207999</v>
      </c>
      <c r="AD2023" s="52">
        <v>4.9768031467271401E-3</v>
      </c>
      <c r="AE2023" s="53">
        <v>0.39731231051733001</v>
      </c>
      <c r="AF2023" s="7" t="str">
        <f t="shared" si="280"/>
        <v>Zonal</v>
      </c>
      <c r="AG2023" s="51">
        <v>0.263009274203647</v>
      </c>
      <c r="AH2023" s="52">
        <v>0.19397475405092601</v>
      </c>
      <c r="AI2023" s="52">
        <v>0.31139588331504803</v>
      </c>
      <c r="AJ2023" s="53">
        <v>0.23162008843037701</v>
      </c>
      <c r="AK2023" s="44" t="str">
        <f t="shared" si="273"/>
        <v>SB</v>
      </c>
      <c r="AL2023" s="51">
        <v>0.34578610327639098</v>
      </c>
      <c r="AM2023" s="52">
        <v>0</v>
      </c>
      <c r="AN2023" s="52">
        <v>0.462112477013227</v>
      </c>
      <c r="AO2023" s="53">
        <v>0.192101419710381</v>
      </c>
      <c r="AP2023" s="44" t="str">
        <f t="shared" si="274"/>
        <v>SB</v>
      </c>
    </row>
    <row r="2024" spans="1:42" x14ac:dyDescent="0.3">
      <c r="A2024" s="4">
        <v>36766</v>
      </c>
      <c r="B2024" s="5">
        <f t="shared" si="275"/>
        <v>2000</v>
      </c>
      <c r="C2024" s="6">
        <v>0</v>
      </c>
      <c r="D2024" s="7">
        <v>0</v>
      </c>
      <c r="E2024" s="7">
        <v>1</v>
      </c>
      <c r="F2024" s="8">
        <v>0</v>
      </c>
      <c r="G2024" s="44" t="str">
        <f t="shared" si="276"/>
        <v>SB</v>
      </c>
      <c r="H2024" s="51">
        <v>0.27416972372172899</v>
      </c>
      <c r="I2024" s="52">
        <v>8.2620269517503702E-19</v>
      </c>
      <c r="J2024" s="52">
        <v>7.8476262411357207E-3</v>
      </c>
      <c r="K2024" s="53">
        <v>0.71798265003714201</v>
      </c>
      <c r="L2024" s="7" t="str">
        <f t="shared" si="281"/>
        <v>Zonal</v>
      </c>
      <c r="M2024" s="51">
        <v>0.177085615413761</v>
      </c>
      <c r="N2024" s="52">
        <v>4.1997674421722104E-3</v>
      </c>
      <c r="O2024" s="52">
        <v>1.5236495575829401E-2</v>
      </c>
      <c r="P2024" s="53">
        <v>0.80347812156825005</v>
      </c>
      <c r="Q2024" s="7" t="str">
        <f t="shared" si="277"/>
        <v>Zonal</v>
      </c>
      <c r="R2024" s="6">
        <v>0</v>
      </c>
      <c r="S2024" s="7">
        <v>0</v>
      </c>
      <c r="T2024" s="7">
        <v>1</v>
      </c>
      <c r="U2024" s="8">
        <v>0</v>
      </c>
      <c r="V2024" s="7" t="str">
        <f t="shared" si="278"/>
        <v>SB</v>
      </c>
      <c r="W2024" s="51">
        <v>4.0386791000757202E-3</v>
      </c>
      <c r="X2024" s="52">
        <v>4.3437477857965402E-2</v>
      </c>
      <c r="Y2024" s="52">
        <v>1.34112830957676E-2</v>
      </c>
      <c r="Z2024" s="53">
        <v>0.93911255994619103</v>
      </c>
      <c r="AA2024" s="7" t="str">
        <f t="shared" si="279"/>
        <v>Zonal</v>
      </c>
      <c r="AB2024" s="51">
        <v>1.46877354570068E-3</v>
      </c>
      <c r="AC2024" s="52">
        <v>2.37335009547745E-2</v>
      </c>
      <c r="AD2024" s="52">
        <v>1.56542860470914E-2</v>
      </c>
      <c r="AE2024" s="53">
        <v>0.95914343945243297</v>
      </c>
      <c r="AF2024" s="7" t="str">
        <f t="shared" si="280"/>
        <v>Zonal</v>
      </c>
      <c r="AG2024" s="51">
        <v>0.22075119067822299</v>
      </c>
      <c r="AH2024" s="52">
        <v>0.22106221969560699</v>
      </c>
      <c r="AI2024" s="52">
        <v>0.34917342320214301</v>
      </c>
      <c r="AJ2024" s="53">
        <v>0.20901316642402601</v>
      </c>
      <c r="AK2024" s="44" t="str">
        <f t="shared" si="273"/>
        <v>SB</v>
      </c>
      <c r="AL2024" s="51">
        <v>0.20824298534129199</v>
      </c>
      <c r="AM2024" s="52">
        <v>0.15492751857717099</v>
      </c>
      <c r="AN2024" s="52">
        <v>0.63682949608153605</v>
      </c>
      <c r="AO2024" s="53">
        <v>0</v>
      </c>
      <c r="AP2024" s="44" t="str">
        <f t="shared" si="274"/>
        <v>SB</v>
      </c>
    </row>
    <row r="2025" spans="1:42" x14ac:dyDescent="0.3">
      <c r="A2025" s="4">
        <v>36767</v>
      </c>
      <c r="B2025" s="5">
        <f t="shared" si="275"/>
        <v>2000</v>
      </c>
      <c r="C2025" s="6">
        <v>0</v>
      </c>
      <c r="D2025" s="7">
        <v>0</v>
      </c>
      <c r="E2025" s="7">
        <v>1</v>
      </c>
      <c r="F2025" s="8">
        <v>0</v>
      </c>
      <c r="G2025" s="44" t="str">
        <f t="shared" si="276"/>
        <v>SB</v>
      </c>
      <c r="H2025" s="51">
        <v>2.9165735471826298E-2</v>
      </c>
      <c r="I2025" s="52">
        <v>8.83761839383392E-17</v>
      </c>
      <c r="J2025" s="52">
        <v>6.40073533922072E-2</v>
      </c>
      <c r="K2025" s="53">
        <v>0.90682691113596503</v>
      </c>
      <c r="L2025" s="7" t="str">
        <f t="shared" si="281"/>
        <v>Zonal</v>
      </c>
      <c r="M2025" s="51">
        <v>3.7284019933500801E-4</v>
      </c>
      <c r="N2025" s="52">
        <v>4.8864432988405399E-3</v>
      </c>
      <c r="O2025" s="52">
        <v>1.11046266929711E-2</v>
      </c>
      <c r="P2025" s="53">
        <v>0.98363608980886097</v>
      </c>
      <c r="Q2025" s="7" t="str">
        <f t="shared" si="277"/>
        <v>Zonal</v>
      </c>
      <c r="R2025" s="6">
        <v>0</v>
      </c>
      <c r="S2025" s="7">
        <v>0</v>
      </c>
      <c r="T2025" s="7">
        <v>1</v>
      </c>
      <c r="U2025" s="8">
        <v>0</v>
      </c>
      <c r="V2025" s="7" t="str">
        <f t="shared" si="278"/>
        <v>SB</v>
      </c>
      <c r="W2025" s="51">
        <v>1.8224261591116299E-4</v>
      </c>
      <c r="X2025" s="52">
        <v>9.2368713342465998E-3</v>
      </c>
      <c r="Y2025" s="52">
        <v>2.1997541853154098E-2</v>
      </c>
      <c r="Z2025" s="53">
        <v>0.96858334419668801</v>
      </c>
      <c r="AA2025" s="7" t="str">
        <f t="shared" si="279"/>
        <v>Zonal</v>
      </c>
      <c r="AB2025" s="51">
        <v>2.8551924369141301E-5</v>
      </c>
      <c r="AC2025" s="52">
        <v>5.1102546686316698E-3</v>
      </c>
      <c r="AD2025" s="52">
        <v>2.5788894445080399E-2</v>
      </c>
      <c r="AE2025" s="53">
        <v>0.96907229896191804</v>
      </c>
      <c r="AF2025" s="7" t="str">
        <f t="shared" si="280"/>
        <v>Zonal</v>
      </c>
      <c r="AG2025" s="51">
        <v>0.20189855317536201</v>
      </c>
      <c r="AH2025" s="52">
        <v>0.22916791752102</v>
      </c>
      <c r="AI2025" s="52">
        <v>0.37434494396510498</v>
      </c>
      <c r="AJ2025" s="53">
        <v>0.194588585338512</v>
      </c>
      <c r="AK2025" s="44" t="str">
        <f t="shared" si="273"/>
        <v>SB</v>
      </c>
      <c r="AL2025" s="51">
        <v>0.12089254536511</v>
      </c>
      <c r="AM2025" s="52">
        <v>0.28808804371915497</v>
      </c>
      <c r="AN2025" s="52">
        <v>0.59101941091573396</v>
      </c>
      <c r="AO2025" s="53">
        <v>0</v>
      </c>
      <c r="AP2025" s="44" t="str">
        <f t="shared" si="274"/>
        <v>SB</v>
      </c>
    </row>
    <row r="2026" spans="1:42" x14ac:dyDescent="0.3">
      <c r="A2026" s="4">
        <v>36768</v>
      </c>
      <c r="B2026" s="5">
        <f t="shared" si="275"/>
        <v>2000</v>
      </c>
      <c r="C2026" s="6">
        <v>0</v>
      </c>
      <c r="D2026" s="7">
        <v>0</v>
      </c>
      <c r="E2026" s="7">
        <v>1</v>
      </c>
      <c r="F2026" s="8">
        <v>0</v>
      </c>
      <c r="G2026" s="44" t="str">
        <f t="shared" si="276"/>
        <v>SB</v>
      </c>
      <c r="H2026" s="51">
        <v>9.8796248002671495E-3</v>
      </c>
      <c r="I2026" s="52">
        <v>2.81946327953958E-17</v>
      </c>
      <c r="J2026" s="52">
        <v>1.58813766821756E-2</v>
      </c>
      <c r="K2026" s="53">
        <v>0.97423899851756002</v>
      </c>
      <c r="L2026" s="7" t="str">
        <f t="shared" si="281"/>
        <v>Zonal</v>
      </c>
      <c r="M2026" s="51">
        <v>3.56239156064991E-6</v>
      </c>
      <c r="N2026" s="52">
        <v>6.3798820310054698E-3</v>
      </c>
      <c r="O2026" s="52">
        <v>6.2498441302595199E-5</v>
      </c>
      <c r="P2026" s="53">
        <v>0.99355405713612699</v>
      </c>
      <c r="Q2026" s="7" t="str">
        <f t="shared" si="277"/>
        <v>Zonal</v>
      </c>
      <c r="R2026" s="6">
        <v>1</v>
      </c>
      <c r="S2026" s="7">
        <v>0</v>
      </c>
      <c r="T2026" s="7">
        <v>0</v>
      </c>
      <c r="U2026" s="8">
        <v>0</v>
      </c>
      <c r="V2026" s="7" t="str">
        <f t="shared" si="278"/>
        <v>AL</v>
      </c>
      <c r="W2026" s="51">
        <v>0.70063725434620805</v>
      </c>
      <c r="X2026" s="52">
        <v>0.17513995850424199</v>
      </c>
      <c r="Y2026" s="52">
        <v>1.1494215123378101E-3</v>
      </c>
      <c r="Z2026" s="53">
        <v>0.12307336563721299</v>
      </c>
      <c r="AA2026" s="7" t="str">
        <f t="shared" si="279"/>
        <v>AL</v>
      </c>
      <c r="AB2026" s="51">
        <v>0.64815963080493599</v>
      </c>
      <c r="AC2026" s="52">
        <v>0.178884117572568</v>
      </c>
      <c r="AD2026" s="52">
        <v>1.87112828706036E-3</v>
      </c>
      <c r="AE2026" s="53">
        <v>0.17108512333543399</v>
      </c>
      <c r="AF2026" s="7" t="str">
        <f t="shared" si="280"/>
        <v>AL</v>
      </c>
      <c r="AG2026" s="51">
        <v>0.22593444054180101</v>
      </c>
      <c r="AH2026" s="52">
        <v>0.21602112177108301</v>
      </c>
      <c r="AI2026" s="52">
        <v>0.34098447342163801</v>
      </c>
      <c r="AJ2026" s="53">
        <v>0.217059964265476</v>
      </c>
      <c r="AK2026" s="44" t="str">
        <f t="shared" si="273"/>
        <v>SB</v>
      </c>
      <c r="AL2026" s="51">
        <v>0.15435309114085399</v>
      </c>
      <c r="AM2026" s="52">
        <v>8.3977055449330706E-2</v>
      </c>
      <c r="AN2026" s="52">
        <v>0.76166985340981497</v>
      </c>
      <c r="AO2026" s="53">
        <v>0</v>
      </c>
      <c r="AP2026" s="44" t="str">
        <f t="shared" si="274"/>
        <v>SB</v>
      </c>
    </row>
    <row r="2027" spans="1:42" x14ac:dyDescent="0.3">
      <c r="A2027" s="4">
        <v>36769</v>
      </c>
      <c r="B2027" s="5">
        <f t="shared" si="275"/>
        <v>2000</v>
      </c>
      <c r="C2027" s="6">
        <v>1</v>
      </c>
      <c r="D2027" s="7">
        <v>0</v>
      </c>
      <c r="E2027" s="7">
        <v>0</v>
      </c>
      <c r="F2027" s="8">
        <v>0</v>
      </c>
      <c r="G2027" s="44" t="str">
        <f t="shared" si="276"/>
        <v>AL</v>
      </c>
      <c r="H2027" s="51">
        <v>0.26924971067029302</v>
      </c>
      <c r="I2027" s="52">
        <v>5.2456358133942703E-19</v>
      </c>
      <c r="J2027" s="52">
        <v>0.25443735524330402</v>
      </c>
      <c r="K2027" s="53">
        <v>0.47631293408639303</v>
      </c>
      <c r="L2027" s="7" t="str">
        <f t="shared" si="281"/>
        <v>Zonal</v>
      </c>
      <c r="M2027" s="51">
        <v>8.0057243584458801E-4</v>
      </c>
      <c r="N2027" s="52">
        <v>0.63424282283554601</v>
      </c>
      <c r="O2027" s="52">
        <v>5.8613495320427699E-4</v>
      </c>
      <c r="P2027" s="53">
        <v>0.364370469775397</v>
      </c>
      <c r="Q2027" s="7" t="str">
        <f t="shared" si="277"/>
        <v>NAO-</v>
      </c>
      <c r="R2027" s="6">
        <v>1</v>
      </c>
      <c r="S2027" s="7">
        <v>0</v>
      </c>
      <c r="T2027" s="7">
        <v>0</v>
      </c>
      <c r="U2027" s="8">
        <v>0</v>
      </c>
      <c r="V2027" s="7" t="str">
        <f t="shared" si="278"/>
        <v>AL</v>
      </c>
      <c r="W2027" s="51">
        <v>0.96608509771695195</v>
      </c>
      <c r="X2027" s="52">
        <v>2.4030065657911701E-2</v>
      </c>
      <c r="Y2027" s="52">
        <v>1.32909361551522E-4</v>
      </c>
      <c r="Z2027" s="53">
        <v>9.7519272635845505E-3</v>
      </c>
      <c r="AA2027" s="7" t="str">
        <f t="shared" si="279"/>
        <v>AL</v>
      </c>
      <c r="AB2027" s="51">
        <v>0.97101316404014903</v>
      </c>
      <c r="AC2027" s="52">
        <v>2.0265430091334101E-2</v>
      </c>
      <c r="AD2027" s="52">
        <v>1.5830415683087401E-4</v>
      </c>
      <c r="AE2027" s="53">
        <v>8.5631017116840798E-3</v>
      </c>
      <c r="AF2027" s="7" t="str">
        <f t="shared" si="280"/>
        <v>AL</v>
      </c>
      <c r="AG2027" s="51">
        <v>0.279981692367547</v>
      </c>
      <c r="AH2027" s="52">
        <v>0.23259558121770099</v>
      </c>
      <c r="AI2027" s="52">
        <v>0.22565763188676999</v>
      </c>
      <c r="AJ2027" s="53">
        <v>0.26176509452798002</v>
      </c>
      <c r="AK2027" s="44" t="str">
        <f t="shared" si="273"/>
        <v>AL</v>
      </c>
      <c r="AL2027" s="51">
        <v>0.39415565134589903</v>
      </c>
      <c r="AM2027" s="52">
        <v>0.27008098948467701</v>
      </c>
      <c r="AN2027" s="52">
        <v>0</v>
      </c>
      <c r="AO2027" s="53">
        <v>0.33576335916942202</v>
      </c>
      <c r="AP2027" s="44" t="str">
        <f t="shared" si="274"/>
        <v>AL</v>
      </c>
    </row>
    <row r="2028" spans="1:42" x14ac:dyDescent="0.3">
      <c r="A2028" s="4">
        <v>37043</v>
      </c>
      <c r="B2028" s="5">
        <f t="shared" si="275"/>
        <v>2001</v>
      </c>
      <c r="C2028" s="6">
        <v>0</v>
      </c>
      <c r="D2028" s="7">
        <v>0</v>
      </c>
      <c r="E2028" s="7">
        <v>1</v>
      </c>
      <c r="F2028" s="8">
        <v>0</v>
      </c>
      <c r="G2028" s="44" t="str">
        <f t="shared" si="276"/>
        <v>SB</v>
      </c>
      <c r="H2028" s="51">
        <v>1.09395773900026E-5</v>
      </c>
      <c r="I2028" s="52">
        <v>1.23690945156725E-36</v>
      </c>
      <c r="J2028" s="52">
        <v>0.104396816460715</v>
      </c>
      <c r="K2028" s="53">
        <v>0.89559224396189396</v>
      </c>
      <c r="L2028" s="7" t="str">
        <f t="shared" si="281"/>
        <v>Zonal</v>
      </c>
      <c r="M2028" s="51">
        <v>2.6472653267023299E-6</v>
      </c>
      <c r="N2028" s="52">
        <v>7.7402004295204295E-9</v>
      </c>
      <c r="O2028" s="52">
        <v>0.99006296560782603</v>
      </c>
      <c r="P2028" s="53">
        <v>9.9343793866604902E-3</v>
      </c>
      <c r="Q2028" s="7" t="str">
        <f t="shared" si="277"/>
        <v>SB</v>
      </c>
      <c r="R2028" s="6">
        <v>0</v>
      </c>
      <c r="S2028" s="7">
        <v>0</v>
      </c>
      <c r="T2028" s="7">
        <v>0</v>
      </c>
      <c r="U2028" s="8">
        <v>1</v>
      </c>
      <c r="V2028" s="7" t="str">
        <f t="shared" si="278"/>
        <v>Zonal</v>
      </c>
      <c r="W2028" s="51">
        <v>4.5447915236645802E-9</v>
      </c>
      <c r="X2028" s="52">
        <v>2.1700270779011501E-3</v>
      </c>
      <c r="Y2028" s="52">
        <v>0.65178202245821604</v>
      </c>
      <c r="Z2028" s="53">
        <v>0.346047945919089</v>
      </c>
      <c r="AA2028" s="7" t="str">
        <f t="shared" si="279"/>
        <v>SB</v>
      </c>
      <c r="AB2028" s="51">
        <v>1.18144120585766E-10</v>
      </c>
      <c r="AC2028" s="52">
        <v>3.49217703694294E-3</v>
      </c>
      <c r="AD2028" s="52">
        <v>0.78539543026834902</v>
      </c>
      <c r="AE2028" s="53">
        <v>0.211112392576561</v>
      </c>
      <c r="AF2028" s="7" t="str">
        <f t="shared" si="280"/>
        <v>SB</v>
      </c>
      <c r="AG2028" s="51">
        <v>0.19613145341046301</v>
      </c>
      <c r="AH2028" s="52">
        <v>0.241782563562319</v>
      </c>
      <c r="AI2028" s="52">
        <v>0.264450110034952</v>
      </c>
      <c r="AJ2028" s="53">
        <v>0.29763587299226402</v>
      </c>
      <c r="AK2028" s="44" t="str">
        <f t="shared" si="273"/>
        <v>Zonal</v>
      </c>
      <c r="AL2028" s="51">
        <v>0</v>
      </c>
      <c r="AM2028" s="52">
        <v>0.279851639148121</v>
      </c>
      <c r="AN2028" s="52">
        <v>0.33964465183058101</v>
      </c>
      <c r="AO2028" s="53">
        <v>0.38050370902129699</v>
      </c>
      <c r="AP2028" s="44" t="str">
        <f t="shared" si="274"/>
        <v>Zonal</v>
      </c>
    </row>
    <row r="2029" spans="1:42" x14ac:dyDescent="0.3">
      <c r="A2029" s="4">
        <v>37044</v>
      </c>
      <c r="B2029" s="5">
        <f t="shared" si="275"/>
        <v>2001</v>
      </c>
      <c r="C2029" s="6">
        <v>0</v>
      </c>
      <c r="D2029" s="7">
        <v>0</v>
      </c>
      <c r="E2029" s="7">
        <v>1</v>
      </c>
      <c r="F2029" s="8">
        <v>0</v>
      </c>
      <c r="G2029" s="44" t="str">
        <f t="shared" si="276"/>
        <v>SB</v>
      </c>
      <c r="H2029" s="51">
        <v>1.05044820926625E-7</v>
      </c>
      <c r="I2029" s="52">
        <v>1.02624902582104E-14</v>
      </c>
      <c r="J2029" s="52">
        <v>0.47738659845634401</v>
      </c>
      <c r="K2029" s="53">
        <v>0.52261329649882704</v>
      </c>
      <c r="L2029" s="7" t="str">
        <f t="shared" si="281"/>
        <v>Zonal</v>
      </c>
      <c r="M2029" s="51">
        <v>1.18722872832871E-10</v>
      </c>
      <c r="N2029" s="52">
        <v>2.33926824784034E-6</v>
      </c>
      <c r="O2029" s="52">
        <v>0.99974963827883501</v>
      </c>
      <c r="P2029" s="53">
        <v>2.4802233419804899E-4</v>
      </c>
      <c r="Q2029" s="7" t="str">
        <f t="shared" si="277"/>
        <v>SB</v>
      </c>
      <c r="R2029" s="6">
        <v>0</v>
      </c>
      <c r="S2029" s="7">
        <v>0</v>
      </c>
      <c r="T2029" s="7">
        <v>0</v>
      </c>
      <c r="U2029" s="8">
        <v>1</v>
      </c>
      <c r="V2029" s="7" t="str">
        <f t="shared" si="278"/>
        <v>Zonal</v>
      </c>
      <c r="W2029" s="51">
        <v>1.6774390084894201E-16</v>
      </c>
      <c r="X2029" s="52">
        <v>8.6259790563834402E-9</v>
      </c>
      <c r="Y2029" s="52">
        <v>0.745348938716481</v>
      </c>
      <c r="Z2029" s="53">
        <v>0.25465105265753701</v>
      </c>
      <c r="AA2029" s="7" t="str">
        <f t="shared" si="279"/>
        <v>SB</v>
      </c>
      <c r="AB2029" s="51">
        <v>1.35135776016594E-19</v>
      </c>
      <c r="AC2029" s="52">
        <v>1.9169544795979902E-8</v>
      </c>
      <c r="AD2029" s="52">
        <v>0.87411254980159903</v>
      </c>
      <c r="AE2029" s="53">
        <v>0.125887431028855</v>
      </c>
      <c r="AF2029" s="7" t="str">
        <f t="shared" si="280"/>
        <v>SB</v>
      </c>
      <c r="AG2029" s="51">
        <v>0.203511858176562</v>
      </c>
      <c r="AH2029" s="52">
        <v>0.27545894503733698</v>
      </c>
      <c r="AI2029" s="52">
        <v>0.25776748317213</v>
      </c>
      <c r="AJ2029" s="53">
        <v>0.26326171361396999</v>
      </c>
      <c r="AK2029" s="44" t="str">
        <f t="shared" si="273"/>
        <v>NAO-</v>
      </c>
      <c r="AL2029" s="51">
        <v>0</v>
      </c>
      <c r="AM2029" s="52">
        <v>0.36290924934644597</v>
      </c>
      <c r="AN2029" s="52">
        <v>0.32139300385908098</v>
      </c>
      <c r="AO2029" s="53">
        <v>0.31569774679447199</v>
      </c>
      <c r="AP2029" s="44" t="str">
        <f t="shared" si="274"/>
        <v>NAO-</v>
      </c>
    </row>
    <row r="2030" spans="1:42" x14ac:dyDescent="0.3">
      <c r="A2030" s="4">
        <v>37045</v>
      </c>
      <c r="B2030" s="5">
        <f t="shared" si="275"/>
        <v>2001</v>
      </c>
      <c r="C2030" s="6">
        <v>0</v>
      </c>
      <c r="D2030" s="7">
        <v>0</v>
      </c>
      <c r="E2030" s="7">
        <v>1</v>
      </c>
      <c r="F2030" s="8">
        <v>0</v>
      </c>
      <c r="G2030" s="44" t="str">
        <f t="shared" si="276"/>
        <v>SB</v>
      </c>
      <c r="H2030" s="51">
        <v>1.79892936130276E-9</v>
      </c>
      <c r="I2030" s="52">
        <v>8.0085935281819595E-19</v>
      </c>
      <c r="J2030" s="52">
        <v>0.37424542843738601</v>
      </c>
      <c r="K2030" s="53">
        <v>0.62575456976367305</v>
      </c>
      <c r="L2030" s="7" t="str">
        <f t="shared" si="281"/>
        <v>Zonal</v>
      </c>
      <c r="M2030" s="51">
        <v>1.3587500312008501E-12</v>
      </c>
      <c r="N2030" s="52">
        <v>5.71669566535822E-9</v>
      </c>
      <c r="O2030" s="52">
        <v>0.99999879901018196</v>
      </c>
      <c r="P2030" s="53">
        <v>1.1952717665676401E-6</v>
      </c>
      <c r="Q2030" s="7" t="str">
        <f t="shared" si="277"/>
        <v>SB</v>
      </c>
      <c r="R2030" s="6">
        <v>0</v>
      </c>
      <c r="S2030" s="7">
        <v>0</v>
      </c>
      <c r="T2030" s="7">
        <v>0</v>
      </c>
      <c r="U2030" s="8">
        <v>1</v>
      </c>
      <c r="V2030" s="7" t="str">
        <f t="shared" si="278"/>
        <v>Zonal</v>
      </c>
      <c r="W2030" s="51">
        <v>1.22702829669452E-15</v>
      </c>
      <c r="X2030" s="52">
        <v>1.5988293215042601E-6</v>
      </c>
      <c r="Y2030" s="52">
        <v>0.97244253265039704</v>
      </c>
      <c r="Z2030" s="53">
        <v>2.7555868520279601E-2</v>
      </c>
      <c r="AA2030" s="7" t="str">
        <f t="shared" si="279"/>
        <v>SB</v>
      </c>
      <c r="AB2030" s="51">
        <v>2.12380236439234E-18</v>
      </c>
      <c r="AC2030" s="52">
        <v>3.7448615399584498E-6</v>
      </c>
      <c r="AD2030" s="52">
        <v>0.979012905463302</v>
      </c>
      <c r="AE2030" s="53">
        <v>2.0983349675159E-2</v>
      </c>
      <c r="AF2030" s="7" t="str">
        <f t="shared" si="280"/>
        <v>SB</v>
      </c>
      <c r="AG2030" s="51">
        <v>0.206087485735856</v>
      </c>
      <c r="AH2030" s="52">
        <v>0.28132120781381798</v>
      </c>
      <c r="AI2030" s="52">
        <v>0.26002863678786597</v>
      </c>
      <c r="AJ2030" s="53">
        <v>0.25256266966245799</v>
      </c>
      <c r="AK2030" s="44" t="str">
        <f t="shared" si="273"/>
        <v>NAO-</v>
      </c>
      <c r="AL2030" s="51">
        <v>0</v>
      </c>
      <c r="AM2030" s="52">
        <v>0.39468149038461497</v>
      </c>
      <c r="AN2030" s="52">
        <v>0.30810546875</v>
      </c>
      <c r="AO2030" s="53">
        <v>0.29721304086538403</v>
      </c>
      <c r="AP2030" s="44" t="str">
        <f t="shared" si="274"/>
        <v>NAO-</v>
      </c>
    </row>
    <row r="2031" spans="1:42" x14ac:dyDescent="0.3">
      <c r="A2031" s="4">
        <v>37046</v>
      </c>
      <c r="B2031" s="5">
        <f t="shared" si="275"/>
        <v>2001</v>
      </c>
      <c r="C2031" s="6">
        <v>0</v>
      </c>
      <c r="D2031" s="7">
        <v>1</v>
      </c>
      <c r="E2031" s="7">
        <v>0</v>
      </c>
      <c r="F2031" s="8">
        <v>0</v>
      </c>
      <c r="G2031" s="44" t="str">
        <f t="shared" si="276"/>
        <v>NAO-</v>
      </c>
      <c r="H2031" s="51">
        <v>2.3081599500897399E-8</v>
      </c>
      <c r="I2031" s="52">
        <v>1.15813076696031E-29</v>
      </c>
      <c r="J2031" s="52">
        <v>3.65781598456466E-2</v>
      </c>
      <c r="K2031" s="53">
        <v>0.96342181707276198</v>
      </c>
      <c r="L2031" s="7" t="str">
        <f t="shared" si="281"/>
        <v>Zonal</v>
      </c>
      <c r="M2031" s="51">
        <v>8.6916389307185998E-12</v>
      </c>
      <c r="N2031" s="52">
        <v>1.11444797210699E-13</v>
      </c>
      <c r="O2031" s="52">
        <v>0.99999945058793005</v>
      </c>
      <c r="P2031" s="53">
        <v>5.4940326471886899E-7</v>
      </c>
      <c r="Q2031" s="7" t="str">
        <f t="shared" si="277"/>
        <v>SB</v>
      </c>
      <c r="R2031" s="6">
        <v>0</v>
      </c>
      <c r="S2031" s="7">
        <v>1</v>
      </c>
      <c r="T2031" s="7">
        <v>0</v>
      </c>
      <c r="U2031" s="8">
        <v>0</v>
      </c>
      <c r="V2031" s="7" t="str">
        <f t="shared" si="278"/>
        <v>NAO-</v>
      </c>
      <c r="W2031" s="51">
        <v>4.0676603498303798E-23</v>
      </c>
      <c r="X2031" s="52">
        <v>1.0169009620993799E-2</v>
      </c>
      <c r="Y2031" s="52">
        <v>0.98983098024917704</v>
      </c>
      <c r="Z2031" s="53">
        <v>1.01298303368927E-8</v>
      </c>
      <c r="AA2031" s="7" t="str">
        <f t="shared" si="279"/>
        <v>SB</v>
      </c>
      <c r="AB2031" s="51">
        <v>1.03426215634146E-22</v>
      </c>
      <c r="AC2031" s="52">
        <v>8.7294818804920394E-3</v>
      </c>
      <c r="AD2031" s="52">
        <v>0.99127049239324105</v>
      </c>
      <c r="AE2031" s="53">
        <v>2.57262666383746E-8</v>
      </c>
      <c r="AF2031" s="7" t="str">
        <f t="shared" si="280"/>
        <v>SB</v>
      </c>
      <c r="AG2031" s="51">
        <v>0.218215019595809</v>
      </c>
      <c r="AH2031" s="52">
        <v>0.27328120040635101</v>
      </c>
      <c r="AI2031" s="52">
        <v>0.25193344807155599</v>
      </c>
      <c r="AJ2031" s="53">
        <v>0.25657033192628298</v>
      </c>
      <c r="AK2031" s="44" t="str">
        <f t="shared" si="273"/>
        <v>NAO-</v>
      </c>
      <c r="AL2031" s="51">
        <v>0</v>
      </c>
      <c r="AM2031" s="52">
        <v>0.44391733818559898</v>
      </c>
      <c r="AN2031" s="52">
        <v>0.19112295295035001</v>
      </c>
      <c r="AO2031" s="53">
        <v>0.36495970886404899</v>
      </c>
      <c r="AP2031" s="44" t="str">
        <f t="shared" si="274"/>
        <v>NAO-</v>
      </c>
    </row>
    <row r="2032" spans="1:42" x14ac:dyDescent="0.3">
      <c r="A2032" s="4">
        <v>37047</v>
      </c>
      <c r="B2032" s="5">
        <f t="shared" si="275"/>
        <v>2001</v>
      </c>
      <c r="C2032" s="6">
        <v>1</v>
      </c>
      <c r="D2032" s="7">
        <v>0</v>
      </c>
      <c r="E2032" s="7">
        <v>0</v>
      </c>
      <c r="F2032" s="8">
        <v>0</v>
      </c>
      <c r="G2032" s="44" t="str">
        <f t="shared" si="276"/>
        <v>AL</v>
      </c>
      <c r="H2032" s="51">
        <v>1.5681150714093801E-5</v>
      </c>
      <c r="I2032" s="52">
        <v>1.24138318374241E-27</v>
      </c>
      <c r="J2032" s="52">
        <v>5.6805290357010295E-4</v>
      </c>
      <c r="K2032" s="53">
        <v>0.99941626594571398</v>
      </c>
      <c r="L2032" s="7" t="str">
        <f t="shared" si="281"/>
        <v>Zonal</v>
      </c>
      <c r="M2032" s="51">
        <v>1.4181417168436001E-6</v>
      </c>
      <c r="N2032" s="52">
        <v>1.09105091727086E-8</v>
      </c>
      <c r="O2032" s="52">
        <v>0.99943963037209205</v>
      </c>
      <c r="P2032" s="53">
        <v>5.5894057567138096E-4</v>
      </c>
      <c r="Q2032" s="7" t="str">
        <f t="shared" si="277"/>
        <v>SB</v>
      </c>
      <c r="R2032" s="6">
        <v>0</v>
      </c>
      <c r="S2032" s="7">
        <v>1</v>
      </c>
      <c r="T2032" s="7">
        <v>0</v>
      </c>
      <c r="U2032" s="8">
        <v>0</v>
      </c>
      <c r="V2032" s="7" t="str">
        <f t="shared" si="278"/>
        <v>NAO-</v>
      </c>
      <c r="W2032" s="51">
        <v>6.51117577456535E-19</v>
      </c>
      <c r="X2032" s="52">
        <v>0.79802504436479504</v>
      </c>
      <c r="Y2032" s="52">
        <v>0.20197494716276099</v>
      </c>
      <c r="Z2032" s="53">
        <v>8.47244242422165E-9</v>
      </c>
      <c r="AA2032" s="7" t="str">
        <f t="shared" si="279"/>
        <v>NAO-</v>
      </c>
      <c r="AB2032" s="51">
        <v>5.0296259632141898E-18</v>
      </c>
      <c r="AC2032" s="52">
        <v>0.83820930338732103</v>
      </c>
      <c r="AD2032" s="52">
        <v>0.16179067315725501</v>
      </c>
      <c r="AE2032" s="53">
        <v>2.3455422272231201E-8</v>
      </c>
      <c r="AF2032" s="7" t="str">
        <f t="shared" si="280"/>
        <v>NAO-</v>
      </c>
      <c r="AG2032" s="51">
        <v>0.232499826145458</v>
      </c>
      <c r="AH2032" s="52">
        <v>0.26481993532591902</v>
      </c>
      <c r="AI2032" s="52">
        <v>0.22490370076035099</v>
      </c>
      <c r="AJ2032" s="53">
        <v>0.27777653776827099</v>
      </c>
      <c r="AK2032" s="44" t="str">
        <f t="shared" si="273"/>
        <v>Zonal</v>
      </c>
      <c r="AL2032" s="51">
        <v>0.16699076324744699</v>
      </c>
      <c r="AM2032" s="52">
        <v>0.386485172581429</v>
      </c>
      <c r="AN2032" s="52">
        <v>0</v>
      </c>
      <c r="AO2032" s="53">
        <v>0.446524064171122</v>
      </c>
      <c r="AP2032" s="44" t="str">
        <f t="shared" si="274"/>
        <v>Zonal</v>
      </c>
    </row>
    <row r="2033" spans="1:42" x14ac:dyDescent="0.3">
      <c r="A2033" s="4">
        <v>37048</v>
      </c>
      <c r="B2033" s="5">
        <f t="shared" si="275"/>
        <v>2001</v>
      </c>
      <c r="C2033" s="6">
        <v>1</v>
      </c>
      <c r="D2033" s="7">
        <v>0</v>
      </c>
      <c r="E2033" s="7">
        <v>0</v>
      </c>
      <c r="F2033" s="8">
        <v>0</v>
      </c>
      <c r="G2033" s="44" t="str">
        <f t="shared" si="276"/>
        <v>AL</v>
      </c>
      <c r="H2033" s="51">
        <v>2.9390029543763902E-4</v>
      </c>
      <c r="I2033" s="52">
        <v>1.1726096267259901E-28</v>
      </c>
      <c r="J2033" s="52">
        <v>0.453673133613477</v>
      </c>
      <c r="K2033" s="53">
        <v>0.54603296609108398</v>
      </c>
      <c r="L2033" s="7" t="str">
        <f t="shared" si="281"/>
        <v>Zonal</v>
      </c>
      <c r="M2033" s="51">
        <v>8.4049263369064799E-6</v>
      </c>
      <c r="N2033" s="52">
        <v>3.9221837284118398E-4</v>
      </c>
      <c r="O2033" s="52">
        <v>0.99921129127083697</v>
      </c>
      <c r="P2033" s="53">
        <v>3.8808542998968203E-4</v>
      </c>
      <c r="Q2033" s="7" t="str">
        <f t="shared" si="277"/>
        <v>SB</v>
      </c>
      <c r="R2033" s="6">
        <v>0</v>
      </c>
      <c r="S2033" s="7">
        <v>1</v>
      </c>
      <c r="T2033" s="7">
        <v>0</v>
      </c>
      <c r="U2033" s="8">
        <v>0</v>
      </c>
      <c r="V2033" s="7" t="str">
        <f t="shared" si="278"/>
        <v>NAO-</v>
      </c>
      <c r="W2033" s="51">
        <v>1.1971695879224799E-6</v>
      </c>
      <c r="X2033" s="52">
        <v>0.96406926991714403</v>
      </c>
      <c r="Y2033" s="52">
        <v>3.5622408348280198E-2</v>
      </c>
      <c r="Z2033" s="53">
        <v>3.0712456498662501E-4</v>
      </c>
      <c r="AA2033" s="7" t="str">
        <f t="shared" si="279"/>
        <v>NAO-</v>
      </c>
      <c r="AB2033" s="51">
        <v>8.85276447453232E-7</v>
      </c>
      <c r="AC2033" s="52">
        <v>0.96418230073114997</v>
      </c>
      <c r="AD2033" s="52">
        <v>3.5413132296013797E-2</v>
      </c>
      <c r="AE2033" s="53">
        <v>4.0368169638991999E-4</v>
      </c>
      <c r="AF2033" s="7" t="str">
        <f t="shared" si="280"/>
        <v>NAO-</v>
      </c>
      <c r="AG2033" s="51">
        <v>0.234341427646233</v>
      </c>
      <c r="AH2033" s="52">
        <v>0.28930222482337498</v>
      </c>
      <c r="AI2033" s="52">
        <v>0.20816078517794101</v>
      </c>
      <c r="AJ2033" s="53">
        <v>0.26819556235244901</v>
      </c>
      <c r="AK2033" s="44" t="str">
        <f t="shared" si="273"/>
        <v>NAO-</v>
      </c>
      <c r="AL2033" s="51">
        <v>0.158016209543234</v>
      </c>
      <c r="AM2033" s="52">
        <v>0.474316998550802</v>
      </c>
      <c r="AN2033" s="52">
        <v>0</v>
      </c>
      <c r="AO2033" s="53">
        <v>0.36766679190596302</v>
      </c>
      <c r="AP2033" s="44" t="str">
        <f t="shared" si="274"/>
        <v>NAO-</v>
      </c>
    </row>
    <row r="2034" spans="1:42" x14ac:dyDescent="0.3">
      <c r="A2034" s="4">
        <v>37049</v>
      </c>
      <c r="B2034" s="5">
        <f t="shared" si="275"/>
        <v>2001</v>
      </c>
      <c r="C2034" s="6">
        <v>1</v>
      </c>
      <c r="D2034" s="7">
        <v>0</v>
      </c>
      <c r="E2034" s="7">
        <v>0</v>
      </c>
      <c r="F2034" s="8">
        <v>0</v>
      </c>
      <c r="G2034" s="44" t="str">
        <f t="shared" si="276"/>
        <v>AL</v>
      </c>
      <c r="H2034" s="51">
        <v>3.8453397882120396E-6</v>
      </c>
      <c r="I2034" s="52">
        <v>2.9160578372606002E-20</v>
      </c>
      <c r="J2034" s="52">
        <v>0.99906479591098596</v>
      </c>
      <c r="K2034" s="53">
        <v>9.3135874923896695E-4</v>
      </c>
      <c r="L2034" s="7" t="str">
        <f t="shared" si="281"/>
        <v>SB</v>
      </c>
      <c r="M2034" s="51">
        <v>2.4660451393590699E-7</v>
      </c>
      <c r="N2034" s="52">
        <v>1.52913029605243E-3</v>
      </c>
      <c r="O2034" s="52">
        <v>0.99846879122137899</v>
      </c>
      <c r="P2034" s="53">
        <v>1.8318780507452799E-6</v>
      </c>
      <c r="Q2034" s="7" t="str">
        <f t="shared" si="277"/>
        <v>SB</v>
      </c>
      <c r="R2034" s="6">
        <v>0</v>
      </c>
      <c r="S2034" s="7">
        <v>0</v>
      </c>
      <c r="T2034" s="7">
        <v>0</v>
      </c>
      <c r="U2034" s="8">
        <v>1</v>
      </c>
      <c r="V2034" s="7" t="str">
        <f t="shared" si="278"/>
        <v>Zonal</v>
      </c>
      <c r="W2034" s="51">
        <v>5.7092338700592002E-3</v>
      </c>
      <c r="X2034" s="52">
        <v>0.22913420857141201</v>
      </c>
      <c r="Y2034" s="52">
        <v>6.9037182598942398E-2</v>
      </c>
      <c r="Z2034" s="53">
        <v>0.69611937495958498</v>
      </c>
      <c r="AA2034" s="7" t="str">
        <f t="shared" si="279"/>
        <v>Zonal</v>
      </c>
      <c r="AB2034" s="51">
        <v>1.16258944004306E-3</v>
      </c>
      <c r="AC2034" s="52">
        <v>0.29628856622340699</v>
      </c>
      <c r="AD2034" s="52">
        <v>6.6432841792328598E-2</v>
      </c>
      <c r="AE2034" s="53">
        <v>0.63611600254421996</v>
      </c>
      <c r="AF2034" s="7" t="str">
        <f t="shared" si="280"/>
        <v>Zonal</v>
      </c>
      <c r="AG2034" s="51">
        <v>0.23277851534122199</v>
      </c>
      <c r="AH2034" s="52">
        <v>0.29474282882085101</v>
      </c>
      <c r="AI2034" s="52">
        <v>0.21957138888918101</v>
      </c>
      <c r="AJ2034" s="53">
        <v>0.25290726694874299</v>
      </c>
      <c r="AK2034" s="44" t="str">
        <f t="shared" si="273"/>
        <v>NAO-</v>
      </c>
      <c r="AL2034" s="51">
        <v>0</v>
      </c>
      <c r="AM2034" s="52">
        <v>0.58741575946086</v>
      </c>
      <c r="AN2034" s="52">
        <v>0.14599533437013901</v>
      </c>
      <c r="AO2034" s="53">
        <v>0.266588906168999</v>
      </c>
      <c r="AP2034" s="44" t="str">
        <f t="shared" si="274"/>
        <v>NAO-</v>
      </c>
    </row>
    <row r="2035" spans="1:42" x14ac:dyDescent="0.3">
      <c r="A2035" s="4">
        <v>37050</v>
      </c>
      <c r="B2035" s="5">
        <f t="shared" si="275"/>
        <v>2001</v>
      </c>
      <c r="C2035" s="6">
        <v>1</v>
      </c>
      <c r="D2035" s="7">
        <v>0</v>
      </c>
      <c r="E2035" s="7">
        <v>0</v>
      </c>
      <c r="F2035" s="8">
        <v>0</v>
      </c>
      <c r="G2035" s="44" t="str">
        <f t="shared" si="276"/>
        <v>AL</v>
      </c>
      <c r="H2035" s="51">
        <v>4.2430387085747202E-4</v>
      </c>
      <c r="I2035" s="52">
        <v>1.30346611100336E-17</v>
      </c>
      <c r="J2035" s="52">
        <v>0.995739278589578</v>
      </c>
      <c r="K2035" s="53">
        <v>3.8364175395573402E-3</v>
      </c>
      <c r="L2035" s="7" t="str">
        <f t="shared" si="281"/>
        <v>SB</v>
      </c>
      <c r="M2035" s="51">
        <v>1.91407996255821E-4</v>
      </c>
      <c r="N2035" s="52">
        <v>2.5141236790712801E-4</v>
      </c>
      <c r="O2035" s="52">
        <v>0.99953252450835695</v>
      </c>
      <c r="P2035" s="53">
        <v>2.4655127472095E-5</v>
      </c>
      <c r="Q2035" s="7" t="str">
        <f t="shared" si="277"/>
        <v>SB</v>
      </c>
      <c r="R2035" s="6">
        <v>0</v>
      </c>
      <c r="S2035" s="7">
        <v>0</v>
      </c>
      <c r="T2035" s="7">
        <v>0</v>
      </c>
      <c r="U2035" s="8">
        <v>1</v>
      </c>
      <c r="V2035" s="7" t="str">
        <f t="shared" si="278"/>
        <v>Zonal</v>
      </c>
      <c r="W2035" s="51">
        <v>2.7834350615624899E-2</v>
      </c>
      <c r="X2035" s="52">
        <v>3.9944173880678301E-2</v>
      </c>
      <c r="Y2035" s="52">
        <v>1.1887084865697201E-2</v>
      </c>
      <c r="Z2035" s="53">
        <v>0.92033439063799904</v>
      </c>
      <c r="AA2035" s="7" t="str">
        <f t="shared" si="279"/>
        <v>Zonal</v>
      </c>
      <c r="AB2035" s="51">
        <v>5.9929881687463297E-3</v>
      </c>
      <c r="AC2035" s="52">
        <v>5.6962218509945602E-2</v>
      </c>
      <c r="AD2035" s="52">
        <v>1.2392277153390301E-2</v>
      </c>
      <c r="AE2035" s="53">
        <v>0.92465251616791599</v>
      </c>
      <c r="AF2035" s="7" t="str">
        <f t="shared" si="280"/>
        <v>Zonal</v>
      </c>
      <c r="AG2035" s="51">
        <v>0.24057879019523201</v>
      </c>
      <c r="AH2035" s="52">
        <v>0.28196836496718097</v>
      </c>
      <c r="AI2035" s="52">
        <v>0.22363274369122099</v>
      </c>
      <c r="AJ2035" s="53">
        <v>0.253820101146363</v>
      </c>
      <c r="AK2035" s="44" t="str">
        <f t="shared" si="273"/>
        <v>NAO-</v>
      </c>
      <c r="AL2035" s="51">
        <v>0</v>
      </c>
      <c r="AM2035" s="52">
        <v>0.55715294268660498</v>
      </c>
      <c r="AN2035" s="52">
        <v>0.20030806751813099</v>
      </c>
      <c r="AO2035" s="53">
        <v>0.242538989795263</v>
      </c>
      <c r="AP2035" s="44" t="str">
        <f t="shared" si="274"/>
        <v>NAO-</v>
      </c>
    </row>
    <row r="2036" spans="1:42" x14ac:dyDescent="0.3">
      <c r="A2036" s="4">
        <v>37051</v>
      </c>
      <c r="B2036" s="5">
        <f t="shared" si="275"/>
        <v>2001</v>
      </c>
      <c r="C2036" s="6">
        <v>0</v>
      </c>
      <c r="D2036" s="7">
        <v>1</v>
      </c>
      <c r="E2036" s="7">
        <v>0</v>
      </c>
      <c r="F2036" s="8">
        <v>0</v>
      </c>
      <c r="G2036" s="44" t="str">
        <f t="shared" si="276"/>
        <v>NAO-</v>
      </c>
      <c r="H2036" s="51">
        <v>1.46851010815579E-2</v>
      </c>
      <c r="I2036" s="52">
        <v>1.55795911662915E-14</v>
      </c>
      <c r="J2036" s="52">
        <v>0.95697900537982905</v>
      </c>
      <c r="K2036" s="53">
        <v>2.8335893538590801E-2</v>
      </c>
      <c r="L2036" s="7" t="str">
        <f t="shared" si="281"/>
        <v>SB</v>
      </c>
      <c r="M2036" s="51">
        <v>8.02157131589969E-3</v>
      </c>
      <c r="N2036" s="52">
        <v>1.6950745295869299E-4</v>
      </c>
      <c r="O2036" s="52">
        <v>0.99100605437737899</v>
      </c>
      <c r="P2036" s="53">
        <v>8.0286685375067395E-4</v>
      </c>
      <c r="Q2036" s="7" t="str">
        <f t="shared" si="277"/>
        <v>SB</v>
      </c>
      <c r="R2036" s="6">
        <v>0</v>
      </c>
      <c r="S2036" s="7">
        <v>0</v>
      </c>
      <c r="T2036" s="7">
        <v>0</v>
      </c>
      <c r="U2036" s="8">
        <v>1</v>
      </c>
      <c r="V2036" s="7" t="str">
        <f t="shared" si="278"/>
        <v>Zonal</v>
      </c>
      <c r="W2036" s="51">
        <v>6.6088122445583002E-3</v>
      </c>
      <c r="X2036" s="52">
        <v>0.15772226667375699</v>
      </c>
      <c r="Y2036" s="52">
        <v>4.8518815584186303E-2</v>
      </c>
      <c r="Z2036" s="53">
        <v>0.78715010549749798</v>
      </c>
      <c r="AA2036" s="7" t="str">
        <f t="shared" si="279"/>
        <v>Zonal</v>
      </c>
      <c r="AB2036" s="51">
        <v>1.0480891466076699E-3</v>
      </c>
      <c r="AC2036" s="52">
        <v>0.206772722475599</v>
      </c>
      <c r="AD2036" s="52">
        <v>4.97611600108646E-2</v>
      </c>
      <c r="AE2036" s="53">
        <v>0.74241802836692905</v>
      </c>
      <c r="AF2036" s="7" t="str">
        <f t="shared" si="280"/>
        <v>Zonal</v>
      </c>
      <c r="AG2036" s="51">
        <v>0.238254206386847</v>
      </c>
      <c r="AH2036" s="52">
        <v>0.28569775379955198</v>
      </c>
      <c r="AI2036" s="52">
        <v>0.23622918731477999</v>
      </c>
      <c r="AJ2036" s="53">
        <v>0.23981885249882001</v>
      </c>
      <c r="AK2036" s="44" t="str">
        <f t="shared" si="273"/>
        <v>NAO-</v>
      </c>
      <c r="AL2036" s="51">
        <v>0</v>
      </c>
      <c r="AM2036" s="52">
        <v>0.55337231438672796</v>
      </c>
      <c r="AN2036" s="52">
        <v>0.30942344302420399</v>
      </c>
      <c r="AO2036" s="53">
        <v>0.13720424258906699</v>
      </c>
      <c r="AP2036" s="44" t="str">
        <f t="shared" si="274"/>
        <v>NAO-</v>
      </c>
    </row>
    <row r="2037" spans="1:42" x14ac:dyDescent="0.3">
      <c r="A2037" s="4">
        <v>37052</v>
      </c>
      <c r="B2037" s="5">
        <f t="shared" si="275"/>
        <v>2001</v>
      </c>
      <c r="C2037" s="6">
        <v>0</v>
      </c>
      <c r="D2037" s="7">
        <v>1</v>
      </c>
      <c r="E2037" s="7">
        <v>0</v>
      </c>
      <c r="F2037" s="8">
        <v>0</v>
      </c>
      <c r="G2037" s="44" t="str">
        <f t="shared" si="276"/>
        <v>NAO-</v>
      </c>
      <c r="H2037" s="51">
        <v>0.205558412108238</v>
      </c>
      <c r="I2037" s="52">
        <v>2.4556558650552402E-10</v>
      </c>
      <c r="J2037" s="52">
        <v>0.78090678106475997</v>
      </c>
      <c r="K2037" s="53">
        <v>1.3534806581424599E-2</v>
      </c>
      <c r="L2037" s="7" t="str">
        <f t="shared" si="281"/>
        <v>SB</v>
      </c>
      <c r="M2037" s="51">
        <v>0.19071015863785101</v>
      </c>
      <c r="N2037" s="52">
        <v>0.134278583355668</v>
      </c>
      <c r="O2037" s="52">
        <v>0.66978594863951002</v>
      </c>
      <c r="P2037" s="53">
        <v>5.2253093669704801E-3</v>
      </c>
      <c r="Q2037" s="7" t="str">
        <f t="shared" si="277"/>
        <v>SB</v>
      </c>
      <c r="R2037" s="6">
        <v>0</v>
      </c>
      <c r="S2037" s="7">
        <v>0</v>
      </c>
      <c r="T2037" s="7">
        <v>0</v>
      </c>
      <c r="U2037" s="8">
        <v>1</v>
      </c>
      <c r="V2037" s="7" t="str">
        <f t="shared" si="278"/>
        <v>Zonal</v>
      </c>
      <c r="W2037" s="51">
        <v>2.8924082767151799E-8</v>
      </c>
      <c r="X2037" s="52">
        <v>0.13643359563057</v>
      </c>
      <c r="Y2037" s="52">
        <v>0.82937059716064998</v>
      </c>
      <c r="Z2037" s="53">
        <v>3.4195778284695201E-2</v>
      </c>
      <c r="AA2037" s="7" t="str">
        <f t="shared" si="279"/>
        <v>SB</v>
      </c>
      <c r="AB2037" s="51">
        <v>1.8285758449967499E-9</v>
      </c>
      <c r="AC2037" s="52">
        <v>0.16914015484210199</v>
      </c>
      <c r="AD2037" s="52">
        <v>0.79723282830680497</v>
      </c>
      <c r="AE2037" s="53">
        <v>3.3627015022517699E-2</v>
      </c>
      <c r="AF2037" s="7" t="str">
        <f t="shared" si="280"/>
        <v>SB</v>
      </c>
      <c r="AG2037" s="51">
        <v>0.21903479984997001</v>
      </c>
      <c r="AH2037" s="52">
        <v>0.30095583726446101</v>
      </c>
      <c r="AI2037" s="52">
        <v>0.26466040884173497</v>
      </c>
      <c r="AJ2037" s="53">
        <v>0.215348954043831</v>
      </c>
      <c r="AK2037" s="44" t="str">
        <f t="shared" si="273"/>
        <v>NAO-</v>
      </c>
      <c r="AL2037" s="51">
        <v>0</v>
      </c>
      <c r="AM2037" s="52">
        <v>0.54101897087748196</v>
      </c>
      <c r="AN2037" s="52">
        <v>0.41063384303026401</v>
      </c>
      <c r="AO2037" s="53">
        <v>4.8347186092252997E-2</v>
      </c>
      <c r="AP2037" s="44" t="str">
        <f t="shared" si="274"/>
        <v>NAO-</v>
      </c>
    </row>
    <row r="2038" spans="1:42" x14ac:dyDescent="0.3">
      <c r="A2038" s="4">
        <v>37053</v>
      </c>
      <c r="B2038" s="5">
        <f t="shared" si="275"/>
        <v>2001</v>
      </c>
      <c r="C2038" s="6">
        <v>0</v>
      </c>
      <c r="D2038" s="7">
        <v>1</v>
      </c>
      <c r="E2038" s="7">
        <v>0</v>
      </c>
      <c r="F2038" s="8">
        <v>0</v>
      </c>
      <c r="G2038" s="44" t="str">
        <f t="shared" si="276"/>
        <v>NAO-</v>
      </c>
      <c r="H2038" s="51">
        <v>0.78380256085197098</v>
      </c>
      <c r="I2038" s="52">
        <v>5.07983238956548E-3</v>
      </c>
      <c r="J2038" s="52">
        <v>0.15488572582156299</v>
      </c>
      <c r="K2038" s="53">
        <v>5.6231880936888197E-2</v>
      </c>
      <c r="L2038" s="7" t="str">
        <f t="shared" si="281"/>
        <v>AL</v>
      </c>
      <c r="M2038" s="51">
        <v>2.42422004157943E-2</v>
      </c>
      <c r="N2038" s="52">
        <v>0.73230198180874795</v>
      </c>
      <c r="O2038" s="52">
        <v>0.21328891767136199</v>
      </c>
      <c r="P2038" s="53">
        <v>3.0166900104101099E-2</v>
      </c>
      <c r="Q2038" s="7" t="str">
        <f t="shared" si="277"/>
        <v>NAO-</v>
      </c>
      <c r="R2038" s="6">
        <v>0</v>
      </c>
      <c r="S2038" s="7">
        <v>1</v>
      </c>
      <c r="T2038" s="7">
        <v>0</v>
      </c>
      <c r="U2038" s="8">
        <v>0</v>
      </c>
      <c r="V2038" s="7" t="str">
        <f t="shared" si="278"/>
        <v>NAO-</v>
      </c>
      <c r="W2038" s="51">
        <v>2.9311172294876E-12</v>
      </c>
      <c r="X2038" s="52">
        <v>0.80589501344362402</v>
      </c>
      <c r="Y2038" s="52">
        <v>0.194091092059545</v>
      </c>
      <c r="Z2038" s="53">
        <v>1.3894493899374599E-5</v>
      </c>
      <c r="AA2038" s="7" t="str">
        <f t="shared" si="279"/>
        <v>NAO-</v>
      </c>
      <c r="AB2038" s="51">
        <v>2.5209481593325099E-13</v>
      </c>
      <c r="AC2038" s="52">
        <v>0.78832725535717996</v>
      </c>
      <c r="AD2038" s="52">
        <v>0.21165609880906699</v>
      </c>
      <c r="AE2038" s="53">
        <v>1.66458334989464E-5</v>
      </c>
      <c r="AF2038" s="7" t="str">
        <f t="shared" si="280"/>
        <v>NAO-</v>
      </c>
      <c r="AG2038" s="51">
        <v>0.21746142810729299</v>
      </c>
      <c r="AH2038" s="52">
        <v>0.33343938229131398</v>
      </c>
      <c r="AI2038" s="52">
        <v>0.243943433523818</v>
      </c>
      <c r="AJ2038" s="53">
        <v>0.205155756077573</v>
      </c>
      <c r="AK2038" s="44" t="str">
        <f t="shared" si="273"/>
        <v>NAO-</v>
      </c>
      <c r="AL2038" s="51">
        <v>8.2864844050827793E-2</v>
      </c>
      <c r="AM2038" s="52">
        <v>0.68633038120908696</v>
      </c>
      <c r="AN2038" s="52">
        <v>0.23080477474008401</v>
      </c>
      <c r="AO2038" s="53">
        <v>0</v>
      </c>
      <c r="AP2038" s="44" t="str">
        <f t="shared" si="274"/>
        <v>NAO-</v>
      </c>
    </row>
    <row r="2039" spans="1:42" x14ac:dyDescent="0.3">
      <c r="A2039" s="4">
        <v>37054</v>
      </c>
      <c r="B2039" s="5">
        <f t="shared" si="275"/>
        <v>2001</v>
      </c>
      <c r="C2039" s="6">
        <v>0</v>
      </c>
      <c r="D2039" s="7">
        <v>1</v>
      </c>
      <c r="E2039" s="7">
        <v>0</v>
      </c>
      <c r="F2039" s="8">
        <v>0</v>
      </c>
      <c r="G2039" s="44" t="str">
        <f t="shared" si="276"/>
        <v>NAO-</v>
      </c>
      <c r="H2039" s="51">
        <v>4.7651320930754597E-3</v>
      </c>
      <c r="I2039" s="52">
        <v>0.99114365488818801</v>
      </c>
      <c r="J2039" s="52">
        <v>1.50648511855233E-3</v>
      </c>
      <c r="K2039" s="53">
        <v>2.5847279001790101E-3</v>
      </c>
      <c r="L2039" s="7" t="str">
        <f t="shared" si="281"/>
        <v>NAO-</v>
      </c>
      <c r="M2039" s="51">
        <v>9.8292980901172706E-5</v>
      </c>
      <c r="N2039" s="52">
        <v>0.77480753990664997</v>
      </c>
      <c r="O2039" s="52">
        <v>1.2786058175721799E-2</v>
      </c>
      <c r="P2039" s="53">
        <v>0.21230810893671201</v>
      </c>
      <c r="Q2039" s="7" t="str">
        <f t="shared" si="277"/>
        <v>NAO-</v>
      </c>
      <c r="R2039" s="6">
        <v>0</v>
      </c>
      <c r="S2039" s="7">
        <v>1</v>
      </c>
      <c r="T2039" s="7">
        <v>0</v>
      </c>
      <c r="U2039" s="8">
        <v>0</v>
      </c>
      <c r="V2039" s="7" t="str">
        <f t="shared" si="278"/>
        <v>NAO-</v>
      </c>
      <c r="W2039" s="51">
        <v>1.7157318051399401E-19</v>
      </c>
      <c r="X2039" s="52">
        <v>0.978441409410163</v>
      </c>
      <c r="Y2039" s="52">
        <v>2.1558590577826199E-2</v>
      </c>
      <c r="Z2039" s="53">
        <v>1.20088651516689E-11</v>
      </c>
      <c r="AA2039" s="7" t="str">
        <f t="shared" si="279"/>
        <v>NAO-</v>
      </c>
      <c r="AB2039" s="51">
        <v>1.5393252633770501E-20</v>
      </c>
      <c r="AC2039" s="52">
        <v>0.97197802809607003</v>
      </c>
      <c r="AD2039" s="52">
        <v>2.8021971882249402E-2</v>
      </c>
      <c r="AE2039" s="53">
        <v>2.1682257602104801E-11</v>
      </c>
      <c r="AF2039" s="7" t="str">
        <f t="shared" si="280"/>
        <v>NAO-</v>
      </c>
      <c r="AG2039" s="51">
        <v>0.23138669324493499</v>
      </c>
      <c r="AH2039" s="52">
        <v>0.33201152296547798</v>
      </c>
      <c r="AI2039" s="52">
        <v>0.22453607621841901</v>
      </c>
      <c r="AJ2039" s="53">
        <v>0.212065707571166</v>
      </c>
      <c r="AK2039" s="44" t="str">
        <f t="shared" si="273"/>
        <v>NAO-</v>
      </c>
      <c r="AL2039" s="51">
        <v>0.20436525612472101</v>
      </c>
      <c r="AM2039" s="52">
        <v>0.77550111358574603</v>
      </c>
      <c r="AN2039" s="52">
        <v>2.01336302895323E-2</v>
      </c>
      <c r="AO2039" s="53">
        <v>0</v>
      </c>
      <c r="AP2039" s="44" t="str">
        <f t="shared" si="274"/>
        <v>NAO-</v>
      </c>
    </row>
    <row r="2040" spans="1:42" x14ac:dyDescent="0.3">
      <c r="A2040" s="4">
        <v>37055</v>
      </c>
      <c r="B2040" s="5">
        <f t="shared" si="275"/>
        <v>2001</v>
      </c>
      <c r="C2040" s="6">
        <v>0</v>
      </c>
      <c r="D2040" s="7">
        <v>1</v>
      </c>
      <c r="E2040" s="7">
        <v>0</v>
      </c>
      <c r="F2040" s="8">
        <v>0</v>
      </c>
      <c r="G2040" s="44" t="str">
        <f t="shared" si="276"/>
        <v>NAO-</v>
      </c>
      <c r="H2040" s="51">
        <v>0.84054476919717303</v>
      </c>
      <c r="I2040" s="52">
        <v>4.7087881475520502E-10</v>
      </c>
      <c r="J2040" s="52">
        <v>5.5534664945122797E-2</v>
      </c>
      <c r="K2040" s="53">
        <v>0.103920565386837</v>
      </c>
      <c r="L2040" s="7" t="str">
        <f t="shared" si="281"/>
        <v>AL</v>
      </c>
      <c r="M2040" s="51">
        <v>2.1031731751560299E-4</v>
      </c>
      <c r="N2040" s="52">
        <v>0.49358415800810201</v>
      </c>
      <c r="O2040" s="52">
        <v>1.0453890016812E-2</v>
      </c>
      <c r="P2040" s="53">
        <v>0.495751634657563</v>
      </c>
      <c r="Q2040" s="7" t="str">
        <f t="shared" si="277"/>
        <v>Zonal</v>
      </c>
      <c r="R2040" s="6">
        <v>0</v>
      </c>
      <c r="S2040" s="7">
        <v>1</v>
      </c>
      <c r="T2040" s="7">
        <v>0</v>
      </c>
      <c r="U2040" s="8">
        <v>0</v>
      </c>
      <c r="V2040" s="7" t="str">
        <f t="shared" si="278"/>
        <v>NAO-</v>
      </c>
      <c r="W2040" s="51">
        <v>5.62027309294539E-28</v>
      </c>
      <c r="X2040" s="52">
        <v>0.88103899560925103</v>
      </c>
      <c r="Y2040" s="52">
        <v>0.118961004390742</v>
      </c>
      <c r="Z2040" s="53">
        <v>6.1727090424517097E-15</v>
      </c>
      <c r="AA2040" s="7" t="str">
        <f t="shared" si="279"/>
        <v>NAO-</v>
      </c>
      <c r="AB2040" s="51">
        <v>5.6530074341842105E-29</v>
      </c>
      <c r="AC2040" s="52">
        <v>0.81669371840424299</v>
      </c>
      <c r="AD2040" s="52">
        <v>0.183306281595741</v>
      </c>
      <c r="AE2040" s="53">
        <v>1.41417981313861E-14</v>
      </c>
      <c r="AF2040" s="7" t="str">
        <f t="shared" si="280"/>
        <v>NAO-</v>
      </c>
      <c r="AG2040" s="51">
        <v>0.229670879350065</v>
      </c>
      <c r="AH2040" s="52">
        <v>0.345956123289694</v>
      </c>
      <c r="AI2040" s="52">
        <v>0.21575574015600699</v>
      </c>
      <c r="AJ2040" s="53">
        <v>0.20861725720423299</v>
      </c>
      <c r="AK2040" s="44" t="str">
        <f t="shared" si="273"/>
        <v>NAO-</v>
      </c>
      <c r="AL2040" s="51">
        <v>0.26410165063531599</v>
      </c>
      <c r="AM2040" s="52">
        <v>0.65710723192019904</v>
      </c>
      <c r="AN2040" s="52">
        <v>0</v>
      </c>
      <c r="AO2040" s="53">
        <v>7.8791117444483999E-2</v>
      </c>
      <c r="AP2040" s="44" t="str">
        <f t="shared" si="274"/>
        <v>NAO-</v>
      </c>
    </row>
    <row r="2041" spans="1:42" x14ac:dyDescent="0.3">
      <c r="A2041" s="4">
        <v>37056</v>
      </c>
      <c r="B2041" s="5">
        <f t="shared" si="275"/>
        <v>2001</v>
      </c>
      <c r="C2041" s="6">
        <v>0</v>
      </c>
      <c r="D2041" s="7">
        <v>1</v>
      </c>
      <c r="E2041" s="7">
        <v>0</v>
      </c>
      <c r="F2041" s="8">
        <v>0</v>
      </c>
      <c r="G2041" s="44" t="str">
        <f t="shared" si="276"/>
        <v>NAO-</v>
      </c>
      <c r="H2041" s="51">
        <v>0.98577945537350697</v>
      </c>
      <c r="I2041" s="52">
        <v>2.34466548800005E-29</v>
      </c>
      <c r="J2041" s="52">
        <v>4.8456056869770397E-3</v>
      </c>
      <c r="K2041" s="53">
        <v>9.3749389395300399E-3</v>
      </c>
      <c r="L2041" s="7" t="str">
        <f t="shared" si="281"/>
        <v>AL</v>
      </c>
      <c r="M2041" s="51">
        <v>2.8648873558941598E-4</v>
      </c>
      <c r="N2041" s="52">
        <v>0.88257531187205196</v>
      </c>
      <c r="O2041" s="52">
        <v>3.6075200713561401E-3</v>
      </c>
      <c r="P2041" s="53">
        <v>0.11353067932100799</v>
      </c>
      <c r="Q2041" s="7" t="str">
        <f t="shared" si="277"/>
        <v>NAO-</v>
      </c>
      <c r="R2041" s="6">
        <v>0</v>
      </c>
      <c r="S2041" s="7">
        <v>1</v>
      </c>
      <c r="T2041" s="7">
        <v>0</v>
      </c>
      <c r="U2041" s="8">
        <v>0</v>
      </c>
      <c r="V2041" s="7" t="str">
        <f t="shared" si="278"/>
        <v>NAO-</v>
      </c>
      <c r="W2041" s="51">
        <v>2.6352215288318699E-29</v>
      </c>
      <c r="X2041" s="52">
        <v>0.89411388733337405</v>
      </c>
      <c r="Y2041" s="52">
        <v>0.105886112666624</v>
      </c>
      <c r="Z2041" s="53">
        <v>3.0129893643297301E-16</v>
      </c>
      <c r="AA2041" s="7" t="str">
        <f t="shared" si="279"/>
        <v>NAO-</v>
      </c>
      <c r="AB2041" s="51">
        <v>3.49131150372212E-30</v>
      </c>
      <c r="AC2041" s="52">
        <v>0.823357552221336</v>
      </c>
      <c r="AD2041" s="52">
        <v>0.176642447778662</v>
      </c>
      <c r="AE2041" s="53">
        <v>6.50213884953108E-16</v>
      </c>
      <c r="AF2041" s="7" t="str">
        <f t="shared" si="280"/>
        <v>NAO-</v>
      </c>
      <c r="AG2041" s="51">
        <v>0.23216669892862399</v>
      </c>
      <c r="AH2041" s="52">
        <v>0.33755924467470999</v>
      </c>
      <c r="AI2041" s="52">
        <v>0.21879874882475001</v>
      </c>
      <c r="AJ2041" s="53">
        <v>0.21147530757191399</v>
      </c>
      <c r="AK2041" s="44" t="str">
        <f t="shared" si="273"/>
        <v>NAO-</v>
      </c>
      <c r="AL2041" s="51">
        <v>0.29636945071482301</v>
      </c>
      <c r="AM2041" s="52">
        <v>0.58944695259593605</v>
      </c>
      <c r="AN2041" s="52">
        <v>0</v>
      </c>
      <c r="AO2041" s="53">
        <v>0.11418359668924</v>
      </c>
      <c r="AP2041" s="44" t="str">
        <f t="shared" si="274"/>
        <v>NAO-</v>
      </c>
    </row>
    <row r="2042" spans="1:42" x14ac:dyDescent="0.3">
      <c r="A2042" s="4">
        <v>37057</v>
      </c>
      <c r="B2042" s="5">
        <f t="shared" si="275"/>
        <v>2001</v>
      </c>
      <c r="C2042" s="6">
        <v>0</v>
      </c>
      <c r="D2042" s="7">
        <v>1</v>
      </c>
      <c r="E2042" s="7">
        <v>0</v>
      </c>
      <c r="F2042" s="8">
        <v>0</v>
      </c>
      <c r="G2042" s="44" t="str">
        <f t="shared" si="276"/>
        <v>NAO-</v>
      </c>
      <c r="H2042" s="51">
        <v>0.95767725662192005</v>
      </c>
      <c r="I2042" s="52">
        <v>1.72516461021101E-15</v>
      </c>
      <c r="J2042" s="52">
        <v>4.1930351842059302E-2</v>
      </c>
      <c r="K2042" s="53">
        <v>3.9239153601477501E-4</v>
      </c>
      <c r="L2042" s="7" t="str">
        <f t="shared" si="281"/>
        <v>AL</v>
      </c>
      <c r="M2042" s="51">
        <v>7.7014053543614399E-4</v>
      </c>
      <c r="N2042" s="52">
        <v>0.99781996147239205</v>
      </c>
      <c r="O2042" s="52">
        <v>1.2729612718417199E-3</v>
      </c>
      <c r="P2042" s="53">
        <v>1.36936720330034E-4</v>
      </c>
      <c r="Q2042" s="7" t="str">
        <f t="shared" si="277"/>
        <v>NAO-</v>
      </c>
      <c r="R2042" s="6">
        <v>0</v>
      </c>
      <c r="S2042" s="7">
        <v>1</v>
      </c>
      <c r="T2042" s="7">
        <v>0</v>
      </c>
      <c r="U2042" s="8">
        <v>0</v>
      </c>
      <c r="V2042" s="7" t="str">
        <f t="shared" si="278"/>
        <v>NAO-</v>
      </c>
      <c r="W2042" s="51">
        <v>9.6588926907283405E-38</v>
      </c>
      <c r="X2042" s="52">
        <v>0.66215107567516496</v>
      </c>
      <c r="Y2042" s="52">
        <v>0.33784892432483299</v>
      </c>
      <c r="Z2042" s="53">
        <v>3.1579917780628998E-20</v>
      </c>
      <c r="AA2042" s="7" t="str">
        <f t="shared" si="279"/>
        <v>NAO-</v>
      </c>
      <c r="AB2042" s="51">
        <v>7.4246164846983602E-39</v>
      </c>
      <c r="AC2042" s="52">
        <v>0.55478879180768204</v>
      </c>
      <c r="AD2042" s="52">
        <v>0.44521120819231702</v>
      </c>
      <c r="AE2042" s="53">
        <v>8.9746197355914799E-20</v>
      </c>
      <c r="AF2042" s="7" t="str">
        <f t="shared" si="280"/>
        <v>NAO-</v>
      </c>
      <c r="AG2042" s="51">
        <v>0.231357557653775</v>
      </c>
      <c r="AH2042" s="52">
        <v>0.34179177401432498</v>
      </c>
      <c r="AI2042" s="52">
        <v>0.21907962429969099</v>
      </c>
      <c r="AJ2042" s="53">
        <v>0.207771044032208</v>
      </c>
      <c r="AK2042" s="44" t="str">
        <f t="shared" si="273"/>
        <v>NAO-</v>
      </c>
      <c r="AL2042" s="51">
        <v>0.30498137802607</v>
      </c>
      <c r="AM2042" s="52">
        <v>0.606703910614525</v>
      </c>
      <c r="AN2042" s="52">
        <v>0</v>
      </c>
      <c r="AO2042" s="53">
        <v>8.8314711359404094E-2</v>
      </c>
      <c r="AP2042" s="44" t="str">
        <f t="shared" si="274"/>
        <v>NAO-</v>
      </c>
    </row>
    <row r="2043" spans="1:42" x14ac:dyDescent="0.3">
      <c r="A2043" s="4">
        <v>37058</v>
      </c>
      <c r="B2043" s="5">
        <f t="shared" si="275"/>
        <v>2001</v>
      </c>
      <c r="C2043" s="6">
        <v>0</v>
      </c>
      <c r="D2043" s="7">
        <v>1</v>
      </c>
      <c r="E2043" s="7">
        <v>0</v>
      </c>
      <c r="F2043" s="8">
        <v>0</v>
      </c>
      <c r="G2043" s="44" t="str">
        <f t="shared" si="276"/>
        <v>NAO-</v>
      </c>
      <c r="H2043" s="51">
        <v>2.3646462933413898E-2</v>
      </c>
      <c r="I2043" s="52">
        <v>1.26980554637819E-8</v>
      </c>
      <c r="J2043" s="52">
        <v>0.97632079655313797</v>
      </c>
      <c r="K2043" s="53">
        <v>3.2727815391499898E-5</v>
      </c>
      <c r="L2043" s="7" t="str">
        <f t="shared" si="281"/>
        <v>SB</v>
      </c>
      <c r="M2043" s="51">
        <v>2.9172698132223799E-5</v>
      </c>
      <c r="N2043" s="52">
        <v>0.98230444129498196</v>
      </c>
      <c r="O2043" s="52">
        <v>1.76652848347311E-2</v>
      </c>
      <c r="P2043" s="53">
        <v>1.1011721611350499E-6</v>
      </c>
      <c r="Q2043" s="7" t="str">
        <f t="shared" si="277"/>
        <v>NAO-</v>
      </c>
      <c r="R2043" s="6">
        <v>0</v>
      </c>
      <c r="S2043" s="7">
        <v>1</v>
      </c>
      <c r="T2043" s="7">
        <v>0</v>
      </c>
      <c r="U2043" s="8">
        <v>0</v>
      </c>
      <c r="V2043" s="7" t="str">
        <f t="shared" si="278"/>
        <v>NAO-</v>
      </c>
      <c r="W2043" s="51">
        <v>1.7964004397533301E-32</v>
      </c>
      <c r="X2043" s="52">
        <v>0.893523983350061</v>
      </c>
      <c r="Y2043" s="52">
        <v>0.106476016649939</v>
      </c>
      <c r="Z2043" s="53">
        <v>4.3328749360059503E-18</v>
      </c>
      <c r="AA2043" s="7" t="str">
        <f t="shared" si="279"/>
        <v>NAO-</v>
      </c>
      <c r="AB2043" s="51">
        <v>3.04816807106458E-34</v>
      </c>
      <c r="AC2043" s="52">
        <v>0.87248013901645105</v>
      </c>
      <c r="AD2043" s="52">
        <v>0.12751986098354701</v>
      </c>
      <c r="AE2043" s="53">
        <v>9.7458859774584697E-18</v>
      </c>
      <c r="AF2043" s="7" t="str">
        <f t="shared" si="280"/>
        <v>NAO-</v>
      </c>
      <c r="AG2043" s="51">
        <v>0.21795216017346</v>
      </c>
      <c r="AH2043" s="52">
        <v>0.39762509078374397</v>
      </c>
      <c r="AI2043" s="52">
        <v>0.20213864862789499</v>
      </c>
      <c r="AJ2043" s="53">
        <v>0.18228410041489901</v>
      </c>
      <c r="AK2043" s="44" t="str">
        <f t="shared" si="273"/>
        <v>NAO-</v>
      </c>
      <c r="AL2043" s="51">
        <v>0.29617376294591402</v>
      </c>
      <c r="AM2043" s="52">
        <v>0.66676256233218201</v>
      </c>
      <c r="AN2043" s="52">
        <v>3.7063674721902501E-2</v>
      </c>
      <c r="AO2043" s="53">
        <v>0</v>
      </c>
      <c r="AP2043" s="44" t="str">
        <f t="shared" si="274"/>
        <v>NAO-</v>
      </c>
    </row>
    <row r="2044" spans="1:42" x14ac:dyDescent="0.3">
      <c r="A2044" s="4">
        <v>37059</v>
      </c>
      <c r="B2044" s="5">
        <f t="shared" si="275"/>
        <v>2001</v>
      </c>
      <c r="C2044" s="6">
        <v>0</v>
      </c>
      <c r="D2044" s="7">
        <v>1</v>
      </c>
      <c r="E2044" s="7">
        <v>0</v>
      </c>
      <c r="F2044" s="8">
        <v>0</v>
      </c>
      <c r="G2044" s="44" t="str">
        <f t="shared" si="276"/>
        <v>NAO-</v>
      </c>
      <c r="H2044" s="51">
        <v>2.2162094220757001E-3</v>
      </c>
      <c r="I2044" s="52">
        <v>2.1756973214095599E-20</v>
      </c>
      <c r="J2044" s="52">
        <v>0.99778346184066502</v>
      </c>
      <c r="K2044" s="53">
        <v>3.2873726300292702E-7</v>
      </c>
      <c r="L2044" s="7" t="str">
        <f t="shared" si="281"/>
        <v>SB</v>
      </c>
      <c r="M2044" s="51">
        <v>6.5889195740459903E-6</v>
      </c>
      <c r="N2044" s="52">
        <v>0.98858866611618401</v>
      </c>
      <c r="O2044" s="52">
        <v>1.1403929477041301E-2</v>
      </c>
      <c r="P2044" s="53">
        <v>8.1548721167598603E-7</v>
      </c>
      <c r="Q2044" s="7" t="str">
        <f t="shared" si="277"/>
        <v>NAO-</v>
      </c>
      <c r="R2044" s="6">
        <v>0</v>
      </c>
      <c r="S2044" s="7">
        <v>0</v>
      </c>
      <c r="T2044" s="7">
        <v>1</v>
      </c>
      <c r="U2044" s="8">
        <v>0</v>
      </c>
      <c r="V2044" s="7" t="str">
        <f t="shared" si="278"/>
        <v>SB</v>
      </c>
      <c r="W2044" s="51">
        <v>1.81174609105547E-10</v>
      </c>
      <c r="X2044" s="52">
        <v>0.82636025460277096</v>
      </c>
      <c r="Y2044" s="52">
        <v>0.17017060328532099</v>
      </c>
      <c r="Z2044" s="53">
        <v>3.46914193073148E-3</v>
      </c>
      <c r="AA2044" s="7" t="str">
        <f t="shared" si="279"/>
        <v>NAO-</v>
      </c>
      <c r="AB2044" s="51">
        <v>5.077764662161E-12</v>
      </c>
      <c r="AC2044" s="52">
        <v>0.75522082308516003</v>
      </c>
      <c r="AD2044" s="52">
        <v>0.240539450290391</v>
      </c>
      <c r="AE2044" s="53">
        <v>4.2397266193719601E-3</v>
      </c>
      <c r="AF2044" s="7" t="str">
        <f t="shared" si="280"/>
        <v>NAO-</v>
      </c>
      <c r="AG2044" s="51">
        <v>0.25918137202866498</v>
      </c>
      <c r="AH2044" s="52">
        <v>0.28098644525223598</v>
      </c>
      <c r="AI2044" s="52">
        <v>0.25188140905324802</v>
      </c>
      <c r="AJ2044" s="53">
        <v>0.20795077366584899</v>
      </c>
      <c r="AK2044" s="44" t="str">
        <f t="shared" si="273"/>
        <v>NAO-</v>
      </c>
      <c r="AL2044" s="51">
        <v>0.32209053411998101</v>
      </c>
      <c r="AM2044" s="52">
        <v>0.42150054821698901</v>
      </c>
      <c r="AN2044" s="52">
        <v>0.25640891766302898</v>
      </c>
      <c r="AO2044" s="53">
        <v>0</v>
      </c>
      <c r="AP2044" s="44" t="str">
        <f t="shared" si="274"/>
        <v>NAO-</v>
      </c>
    </row>
    <row r="2045" spans="1:42" x14ac:dyDescent="0.3">
      <c r="A2045" s="4">
        <v>37060</v>
      </c>
      <c r="B2045" s="5">
        <f t="shared" si="275"/>
        <v>2001</v>
      </c>
      <c r="C2045" s="6">
        <v>0</v>
      </c>
      <c r="D2045" s="7">
        <v>0</v>
      </c>
      <c r="E2045" s="7">
        <v>0</v>
      </c>
      <c r="F2045" s="8">
        <v>1</v>
      </c>
      <c r="G2045" s="44" t="str">
        <f t="shared" si="276"/>
        <v>Zonal</v>
      </c>
      <c r="H2045" s="51">
        <v>0.72874585628549704</v>
      </c>
      <c r="I2045" s="52">
        <v>3.1532139131357798E-32</v>
      </c>
      <c r="J2045" s="52">
        <v>0.26972393357761199</v>
      </c>
      <c r="K2045" s="53">
        <v>1.53021013687747E-3</v>
      </c>
      <c r="L2045" s="7" t="str">
        <f t="shared" si="281"/>
        <v>AL</v>
      </c>
      <c r="M2045" s="51">
        <v>1.81927449506764E-4</v>
      </c>
      <c r="N2045" s="52">
        <v>0.99938339737507498</v>
      </c>
      <c r="O2045" s="52">
        <v>2.0544855266020201E-5</v>
      </c>
      <c r="P2045" s="53">
        <v>4.1413032014091499E-4</v>
      </c>
      <c r="Q2045" s="7" t="str">
        <f t="shared" si="277"/>
        <v>NAO-</v>
      </c>
      <c r="R2045" s="6">
        <v>0</v>
      </c>
      <c r="S2045" s="7">
        <v>0</v>
      </c>
      <c r="T2045" s="7">
        <v>1</v>
      </c>
      <c r="U2045" s="8">
        <v>0</v>
      </c>
      <c r="V2045" s="7" t="str">
        <f t="shared" si="278"/>
        <v>SB</v>
      </c>
      <c r="W2045" s="51">
        <v>1.26846031547719E-8</v>
      </c>
      <c r="X2045" s="52">
        <v>8.7407809506939493E-2</v>
      </c>
      <c r="Y2045" s="52">
        <v>4.5456342921634897E-2</v>
      </c>
      <c r="Z2045" s="53">
        <v>0.867135834886821</v>
      </c>
      <c r="AA2045" s="7" t="str">
        <f t="shared" si="279"/>
        <v>Zonal</v>
      </c>
      <c r="AB2045" s="51">
        <v>5.8470635998310996E-10</v>
      </c>
      <c r="AC2045" s="52">
        <v>3.21177645541482E-2</v>
      </c>
      <c r="AD2045" s="52">
        <v>5.6934790213966698E-2</v>
      </c>
      <c r="AE2045" s="53">
        <v>0.91094744464717803</v>
      </c>
      <c r="AF2045" s="7" t="str">
        <f t="shared" si="280"/>
        <v>Zonal</v>
      </c>
      <c r="AG2045" s="51">
        <v>0.280090477219467</v>
      </c>
      <c r="AH2045" s="52">
        <v>0.22551862399976</v>
      </c>
      <c r="AI2045" s="52">
        <v>0.26726700745488902</v>
      </c>
      <c r="AJ2045" s="53">
        <v>0.22712389132588201</v>
      </c>
      <c r="AK2045" s="44" t="str">
        <f t="shared" ref="AK2045:AK2108" si="282">INDEX($AG$3:$AJ$3, MATCH(MAX($AG2045:$AJ2045),$AG2045:$AJ2045,0))</f>
        <v>AL</v>
      </c>
      <c r="AL2045" s="51">
        <v>0.49133631983771398</v>
      </c>
      <c r="AM2045" s="52">
        <v>8.1142760544332698E-2</v>
      </c>
      <c r="AN2045" s="52">
        <v>0.42752091961795202</v>
      </c>
      <c r="AO2045" s="53">
        <v>0</v>
      </c>
      <c r="AP2045" s="44" t="str">
        <f t="shared" ref="AP2045:AP2108" si="283">INDEX($AL$3:$AO$3, MATCH(MAX($AL2045:$AO2045),$AL2045:$AO2045,0))</f>
        <v>AL</v>
      </c>
    </row>
    <row r="2046" spans="1:42" x14ac:dyDescent="0.3">
      <c r="A2046" s="4">
        <v>37061</v>
      </c>
      <c r="B2046" s="5">
        <f t="shared" si="275"/>
        <v>2001</v>
      </c>
      <c r="C2046" s="6">
        <v>0</v>
      </c>
      <c r="D2046" s="7">
        <v>0</v>
      </c>
      <c r="E2046" s="7">
        <v>0</v>
      </c>
      <c r="F2046" s="8">
        <v>1</v>
      </c>
      <c r="G2046" s="44" t="str">
        <f t="shared" si="276"/>
        <v>Zonal</v>
      </c>
      <c r="H2046" s="51">
        <v>1.6333885875438301E-2</v>
      </c>
      <c r="I2046" s="52">
        <v>1.0846195355896401E-33</v>
      </c>
      <c r="J2046" s="52">
        <v>1.2384276157129101E-4</v>
      </c>
      <c r="K2046" s="53">
        <v>0.98354227136299299</v>
      </c>
      <c r="L2046" s="7" t="str">
        <f t="shared" si="281"/>
        <v>Zonal</v>
      </c>
      <c r="M2046" s="51">
        <v>2.7902679254645101E-3</v>
      </c>
      <c r="N2046" s="52">
        <v>1.92323855234792E-4</v>
      </c>
      <c r="O2046" s="52">
        <v>1.9498147433432201E-5</v>
      </c>
      <c r="P2046" s="53">
        <v>0.996997910071867</v>
      </c>
      <c r="Q2046" s="7" t="str">
        <f t="shared" si="277"/>
        <v>Zonal</v>
      </c>
      <c r="R2046" s="6">
        <v>0</v>
      </c>
      <c r="S2046" s="7">
        <v>0</v>
      </c>
      <c r="T2046" s="7">
        <v>1</v>
      </c>
      <c r="U2046" s="8">
        <v>0</v>
      </c>
      <c r="V2046" s="7" t="str">
        <f t="shared" si="278"/>
        <v>SB</v>
      </c>
      <c r="W2046" s="51">
        <v>3.5841912932821099E-9</v>
      </c>
      <c r="X2046" s="52">
        <v>9.8237707195548807E-2</v>
      </c>
      <c r="Y2046" s="52">
        <v>5.2241491216418197E-2</v>
      </c>
      <c r="Z2046" s="53">
        <v>0.84952079800384295</v>
      </c>
      <c r="AA2046" s="7" t="str">
        <f t="shared" si="279"/>
        <v>Zonal</v>
      </c>
      <c r="AB2046" s="51">
        <v>2.4326737829075399E-10</v>
      </c>
      <c r="AC2046" s="52">
        <v>2.18748903776276E-2</v>
      </c>
      <c r="AD2046" s="52">
        <v>6.3528362971252098E-2</v>
      </c>
      <c r="AE2046" s="53">
        <v>0.91459674640785205</v>
      </c>
      <c r="AF2046" s="7" t="str">
        <f t="shared" si="280"/>
        <v>Zonal</v>
      </c>
      <c r="AG2046" s="51">
        <v>0.28187857228691598</v>
      </c>
      <c r="AH2046" s="52">
        <v>0.19985457148854299</v>
      </c>
      <c r="AI2046" s="52">
        <v>0.27093029517211198</v>
      </c>
      <c r="AJ2046" s="53">
        <v>0.24733656105242699</v>
      </c>
      <c r="AK2046" s="44" t="str">
        <f t="shared" si="282"/>
        <v>AL</v>
      </c>
      <c r="AL2046" s="51">
        <v>0.38259765282886599</v>
      </c>
      <c r="AM2046" s="52">
        <v>0</v>
      </c>
      <c r="AN2046" s="52">
        <v>0.37392713259765198</v>
      </c>
      <c r="AO2046" s="53">
        <v>0.24347521457348001</v>
      </c>
      <c r="AP2046" s="44" t="str">
        <f t="shared" si="283"/>
        <v>AL</v>
      </c>
    </row>
    <row r="2047" spans="1:42" x14ac:dyDescent="0.3">
      <c r="A2047" s="4">
        <v>37062</v>
      </c>
      <c r="B2047" s="5">
        <f t="shared" si="275"/>
        <v>2001</v>
      </c>
      <c r="C2047" s="6">
        <v>0</v>
      </c>
      <c r="D2047" s="7">
        <v>0</v>
      </c>
      <c r="E2047" s="7">
        <v>0</v>
      </c>
      <c r="F2047" s="8">
        <v>1</v>
      </c>
      <c r="G2047" s="44" t="str">
        <f t="shared" si="276"/>
        <v>Zonal</v>
      </c>
      <c r="H2047" s="51">
        <v>1.88828650401431E-5</v>
      </c>
      <c r="I2047" s="52">
        <v>1.11017634471501E-40</v>
      </c>
      <c r="J2047" s="52">
        <v>2.24731171544174E-2</v>
      </c>
      <c r="K2047" s="53">
        <v>0.97750799998054705</v>
      </c>
      <c r="L2047" s="7" t="str">
        <f t="shared" si="281"/>
        <v>Zonal</v>
      </c>
      <c r="M2047" s="51">
        <v>9.6879542108507107E-7</v>
      </c>
      <c r="N2047" s="52">
        <v>1.4765010591875099E-5</v>
      </c>
      <c r="O2047" s="52">
        <v>0.17228477221737901</v>
      </c>
      <c r="P2047" s="53">
        <v>0.82769949397660902</v>
      </c>
      <c r="Q2047" s="7" t="str">
        <f t="shared" si="277"/>
        <v>Zonal</v>
      </c>
      <c r="R2047" s="6">
        <v>1</v>
      </c>
      <c r="S2047" s="7">
        <v>0</v>
      </c>
      <c r="T2047" s="7">
        <v>0</v>
      </c>
      <c r="U2047" s="8">
        <v>0</v>
      </c>
      <c r="V2047" s="7" t="str">
        <f t="shared" si="278"/>
        <v>AL</v>
      </c>
      <c r="W2047" s="51">
        <v>0.59952390868402905</v>
      </c>
      <c r="X2047" s="52">
        <v>0.186469757755689</v>
      </c>
      <c r="Y2047" s="52">
        <v>2.21484298490888E-3</v>
      </c>
      <c r="Z2047" s="53">
        <v>0.211791490575372</v>
      </c>
      <c r="AA2047" s="7" t="str">
        <f t="shared" si="279"/>
        <v>AL</v>
      </c>
      <c r="AB2047" s="51">
        <v>0.53929388908945897</v>
      </c>
      <c r="AC2047" s="52">
        <v>0.17585137071756399</v>
      </c>
      <c r="AD2047" s="52">
        <v>3.3793104226260999E-3</v>
      </c>
      <c r="AE2047" s="53">
        <v>0.28147542977034901</v>
      </c>
      <c r="AF2047" s="7" t="str">
        <f t="shared" si="280"/>
        <v>AL</v>
      </c>
      <c r="AG2047" s="51">
        <v>0.26233136766433701</v>
      </c>
      <c r="AH2047" s="52">
        <v>0.186200620964247</v>
      </c>
      <c r="AI2047" s="52">
        <v>0.277723552006505</v>
      </c>
      <c r="AJ2047" s="53">
        <v>0.27374445936490799</v>
      </c>
      <c r="AK2047" s="44" t="str">
        <f t="shared" si="282"/>
        <v>SB</v>
      </c>
      <c r="AL2047" s="51">
        <v>0.26863410058445703</v>
      </c>
      <c r="AM2047" s="52">
        <v>0</v>
      </c>
      <c r="AN2047" s="52">
        <v>0.403311927267479</v>
      </c>
      <c r="AO2047" s="53">
        <v>0.32805397214806198</v>
      </c>
      <c r="AP2047" s="44" t="str">
        <f t="shared" si="283"/>
        <v>SB</v>
      </c>
    </row>
    <row r="2048" spans="1:42" x14ac:dyDescent="0.3">
      <c r="A2048" s="4">
        <v>37063</v>
      </c>
      <c r="B2048" s="5">
        <f t="shared" si="275"/>
        <v>2001</v>
      </c>
      <c r="C2048" s="6">
        <v>0</v>
      </c>
      <c r="D2048" s="7">
        <v>0</v>
      </c>
      <c r="E2048" s="7">
        <v>1</v>
      </c>
      <c r="F2048" s="8">
        <v>0</v>
      </c>
      <c r="G2048" s="44" t="str">
        <f t="shared" si="276"/>
        <v>SB</v>
      </c>
      <c r="H2048" s="51">
        <v>1.59343806140932E-4</v>
      </c>
      <c r="I2048" s="52">
        <v>8.1385876961969006E-31</v>
      </c>
      <c r="J2048" s="52">
        <v>0.86017022377380703</v>
      </c>
      <c r="K2048" s="53">
        <v>0.139670432420054</v>
      </c>
      <c r="L2048" s="7" t="str">
        <f t="shared" si="281"/>
        <v>SB</v>
      </c>
      <c r="M2048" s="51">
        <v>1.6585319334203199E-7</v>
      </c>
      <c r="N2048" s="52">
        <v>0.53108096662492799</v>
      </c>
      <c r="O2048" s="52">
        <v>0.23815857943457699</v>
      </c>
      <c r="P2048" s="53">
        <v>0.230760288087305</v>
      </c>
      <c r="Q2048" s="7" t="str">
        <f t="shared" si="277"/>
        <v>NAO-</v>
      </c>
      <c r="R2048" s="6">
        <v>1</v>
      </c>
      <c r="S2048" s="7">
        <v>0</v>
      </c>
      <c r="T2048" s="7">
        <v>0</v>
      </c>
      <c r="U2048" s="8">
        <v>0</v>
      </c>
      <c r="V2048" s="7" t="str">
        <f t="shared" si="278"/>
        <v>AL</v>
      </c>
      <c r="W2048" s="51">
        <v>0.88932611482232105</v>
      </c>
      <c r="X2048" s="52">
        <v>7.8341972734043905E-2</v>
      </c>
      <c r="Y2048" s="52">
        <v>3.9344022648598801E-4</v>
      </c>
      <c r="Z2048" s="53">
        <v>3.19384722171491E-2</v>
      </c>
      <c r="AA2048" s="7" t="str">
        <f t="shared" si="279"/>
        <v>AL</v>
      </c>
      <c r="AB2048" s="51">
        <v>0.85891125140758595</v>
      </c>
      <c r="AC2048" s="52">
        <v>0.100976171058784</v>
      </c>
      <c r="AD2048" s="52">
        <v>6.0377539739811699E-4</v>
      </c>
      <c r="AE2048" s="53">
        <v>3.9508802136230897E-2</v>
      </c>
      <c r="AF2048" s="7" t="str">
        <f t="shared" si="280"/>
        <v>AL</v>
      </c>
      <c r="AG2048" s="51">
        <v>0.24253475628365501</v>
      </c>
      <c r="AH2048" s="52">
        <v>0.20486936632325201</v>
      </c>
      <c r="AI2048" s="52">
        <v>0.27257013266080099</v>
      </c>
      <c r="AJ2048" s="53">
        <v>0.28002574473229003</v>
      </c>
      <c r="AK2048" s="44" t="str">
        <f t="shared" si="282"/>
        <v>Zonal</v>
      </c>
      <c r="AL2048" s="51">
        <v>0.147293535416022</v>
      </c>
      <c r="AM2048" s="52">
        <v>0</v>
      </c>
      <c r="AN2048" s="52">
        <v>0.44800494896380999</v>
      </c>
      <c r="AO2048" s="53">
        <v>0.40470151562016698</v>
      </c>
      <c r="AP2048" s="44" t="str">
        <f t="shared" si="283"/>
        <v>SB</v>
      </c>
    </row>
    <row r="2049" spans="1:42" x14ac:dyDescent="0.3">
      <c r="A2049" s="4">
        <v>37064</v>
      </c>
      <c r="B2049" s="5">
        <f t="shared" si="275"/>
        <v>2001</v>
      </c>
      <c r="C2049" s="6">
        <v>0</v>
      </c>
      <c r="D2049" s="7">
        <v>0</v>
      </c>
      <c r="E2049" s="7">
        <v>1</v>
      </c>
      <c r="F2049" s="8">
        <v>0</v>
      </c>
      <c r="G2049" s="44" t="str">
        <f t="shared" si="276"/>
        <v>SB</v>
      </c>
      <c r="H2049" s="51">
        <v>7.7725437180378998E-3</v>
      </c>
      <c r="I2049" s="52">
        <v>4.4869265852290703E-20</v>
      </c>
      <c r="J2049" s="52">
        <v>0.99126006201144201</v>
      </c>
      <c r="K2049" s="53">
        <v>9.6739427052363203E-4</v>
      </c>
      <c r="L2049" s="7" t="str">
        <f t="shared" si="281"/>
        <v>SB</v>
      </c>
      <c r="M2049" s="51">
        <v>3.3851782689146501E-6</v>
      </c>
      <c r="N2049" s="52">
        <v>0.99952012035350402</v>
      </c>
      <c r="O2049" s="52">
        <v>1.56977646731953E-4</v>
      </c>
      <c r="P2049" s="53">
        <v>3.19516821506772E-4</v>
      </c>
      <c r="Q2049" s="7" t="str">
        <f t="shared" si="277"/>
        <v>NAO-</v>
      </c>
      <c r="R2049" s="6">
        <v>1</v>
      </c>
      <c r="S2049" s="7">
        <v>0</v>
      </c>
      <c r="T2049" s="7">
        <v>0</v>
      </c>
      <c r="U2049" s="8">
        <v>0</v>
      </c>
      <c r="V2049" s="7" t="str">
        <f t="shared" si="278"/>
        <v>AL</v>
      </c>
      <c r="W2049" s="51">
        <v>0.77361603339658203</v>
      </c>
      <c r="X2049" s="52">
        <v>8.5283534251978502E-2</v>
      </c>
      <c r="Y2049" s="52">
        <v>1.11151780083862E-3</v>
      </c>
      <c r="Z2049" s="53">
        <v>0.139988914550601</v>
      </c>
      <c r="AA2049" s="7" t="str">
        <f t="shared" si="279"/>
        <v>AL</v>
      </c>
      <c r="AB2049" s="51">
        <v>0.70446310586254801</v>
      </c>
      <c r="AC2049" s="52">
        <v>0.104080308015762</v>
      </c>
      <c r="AD2049" s="52">
        <v>1.6014093654093801E-3</v>
      </c>
      <c r="AE2049" s="53">
        <v>0.189855176756279</v>
      </c>
      <c r="AF2049" s="7" t="str">
        <f t="shared" si="280"/>
        <v>AL</v>
      </c>
      <c r="AG2049" s="51">
        <v>0.26381968592162403</v>
      </c>
      <c r="AH2049" s="52">
        <v>0.22260592846885499</v>
      </c>
      <c r="AI2049" s="52">
        <v>0.25462036516326803</v>
      </c>
      <c r="AJ2049" s="53">
        <v>0.25895402044625099</v>
      </c>
      <c r="AK2049" s="44" t="str">
        <f t="shared" si="282"/>
        <v>AL</v>
      </c>
      <c r="AL2049" s="51">
        <v>0.34164110429447803</v>
      </c>
      <c r="AM2049" s="52">
        <v>0</v>
      </c>
      <c r="AN2049" s="52">
        <v>0.32170245398773001</v>
      </c>
      <c r="AO2049" s="53">
        <v>0.33665644171779102</v>
      </c>
      <c r="AP2049" s="44" t="str">
        <f t="shared" si="283"/>
        <v>AL</v>
      </c>
    </row>
    <row r="2050" spans="1:42" x14ac:dyDescent="0.3">
      <c r="A2050" s="4">
        <v>37065</v>
      </c>
      <c r="B2050" s="5">
        <f t="shared" si="275"/>
        <v>2001</v>
      </c>
      <c r="C2050" s="6">
        <v>0</v>
      </c>
      <c r="D2050" s="7">
        <v>1</v>
      </c>
      <c r="E2050" s="7">
        <v>0</v>
      </c>
      <c r="F2050" s="8">
        <v>0</v>
      </c>
      <c r="G2050" s="44" t="str">
        <f t="shared" si="276"/>
        <v>NAO-</v>
      </c>
      <c r="H2050" s="51">
        <v>0.57689768679056097</v>
      </c>
      <c r="I2050" s="52">
        <v>3.2091519810055398E-10</v>
      </c>
      <c r="J2050" s="52">
        <v>0.41188230952786198</v>
      </c>
      <c r="K2050" s="53">
        <v>1.1220003360655499E-2</v>
      </c>
      <c r="L2050" s="7" t="str">
        <f t="shared" si="281"/>
        <v>AL</v>
      </c>
      <c r="M2050" s="51">
        <v>3.0640615571325999E-3</v>
      </c>
      <c r="N2050" s="52">
        <v>0.97802864437598303</v>
      </c>
      <c r="O2050" s="52">
        <v>2.2711448967150299E-5</v>
      </c>
      <c r="P2050" s="53">
        <v>1.8884582617906098E-2</v>
      </c>
      <c r="Q2050" s="7" t="str">
        <f t="shared" si="277"/>
        <v>NAO-</v>
      </c>
      <c r="R2050" s="6">
        <v>0</v>
      </c>
      <c r="S2050" s="7">
        <v>0</v>
      </c>
      <c r="T2050" s="7">
        <v>1</v>
      </c>
      <c r="U2050" s="8">
        <v>0</v>
      </c>
      <c r="V2050" s="7" t="str">
        <f t="shared" si="278"/>
        <v>SB</v>
      </c>
      <c r="W2050" s="51">
        <v>5.24037439519177E-8</v>
      </c>
      <c r="X2050" s="52">
        <v>0.168939029640994</v>
      </c>
      <c r="Y2050" s="52">
        <v>0.32113378844336699</v>
      </c>
      <c r="Z2050" s="53">
        <v>0.50992712951189501</v>
      </c>
      <c r="AA2050" s="7" t="str">
        <f t="shared" si="279"/>
        <v>Zonal</v>
      </c>
      <c r="AB2050" s="51">
        <v>7.8877838213968792E-9</v>
      </c>
      <c r="AC2050" s="52">
        <v>8.6357019910909799E-2</v>
      </c>
      <c r="AD2050" s="52">
        <v>0.32447946479331702</v>
      </c>
      <c r="AE2050" s="53">
        <v>0.58916350740798995</v>
      </c>
      <c r="AF2050" s="7" t="str">
        <f t="shared" si="280"/>
        <v>Zonal</v>
      </c>
      <c r="AG2050" s="51">
        <v>0.26836401484810901</v>
      </c>
      <c r="AH2050" s="52">
        <v>0.242471706222569</v>
      </c>
      <c r="AI2050" s="52">
        <v>0.246425715318215</v>
      </c>
      <c r="AJ2050" s="53">
        <v>0.24273856361110599</v>
      </c>
      <c r="AK2050" s="44" t="str">
        <f t="shared" si="282"/>
        <v>AL</v>
      </c>
      <c r="AL2050" s="51">
        <v>0.58955339205686896</v>
      </c>
      <c r="AM2050" s="52">
        <v>0.24184824602070701</v>
      </c>
      <c r="AN2050" s="52">
        <v>0</v>
      </c>
      <c r="AO2050" s="53">
        <v>0.168598361922423</v>
      </c>
      <c r="AP2050" s="44" t="str">
        <f t="shared" si="283"/>
        <v>AL</v>
      </c>
    </row>
    <row r="2051" spans="1:42" x14ac:dyDescent="0.3">
      <c r="A2051" s="4">
        <v>37066</v>
      </c>
      <c r="B2051" s="5">
        <f t="shared" si="275"/>
        <v>2001</v>
      </c>
      <c r="C2051" s="6">
        <v>0</v>
      </c>
      <c r="D2051" s="7">
        <v>0</v>
      </c>
      <c r="E2051" s="7">
        <v>1</v>
      </c>
      <c r="F2051" s="8">
        <v>0</v>
      </c>
      <c r="G2051" s="44" t="str">
        <f t="shared" si="276"/>
        <v>SB</v>
      </c>
      <c r="H2051" s="51">
        <v>0.45991669321005002</v>
      </c>
      <c r="I2051" s="52">
        <v>3.9367149304220503E-12</v>
      </c>
      <c r="J2051" s="52">
        <v>5.08165397906526E-2</v>
      </c>
      <c r="K2051" s="53">
        <v>0.48926676699535399</v>
      </c>
      <c r="L2051" s="7" t="str">
        <f t="shared" si="281"/>
        <v>Zonal</v>
      </c>
      <c r="M2051" s="51">
        <v>1.24290649822879E-3</v>
      </c>
      <c r="N2051" s="52">
        <v>0.27424125048049902</v>
      </c>
      <c r="O2051" s="52">
        <v>4.2987883911648201E-5</v>
      </c>
      <c r="P2051" s="53">
        <v>0.72447285513736304</v>
      </c>
      <c r="Q2051" s="7" t="str">
        <f t="shared" si="277"/>
        <v>Zonal</v>
      </c>
      <c r="R2051" s="6">
        <v>0</v>
      </c>
      <c r="S2051" s="7">
        <v>0</v>
      </c>
      <c r="T2051" s="7">
        <v>1</v>
      </c>
      <c r="U2051" s="8">
        <v>0</v>
      </c>
      <c r="V2051" s="7" t="str">
        <f t="shared" si="278"/>
        <v>SB</v>
      </c>
      <c r="W2051" s="51">
        <v>8.2309324619829795E-15</v>
      </c>
      <c r="X2051" s="52">
        <v>1.9077535684110601E-2</v>
      </c>
      <c r="Y2051" s="52">
        <v>0.73840332778564799</v>
      </c>
      <c r="Z2051" s="53">
        <v>0.24251913653023399</v>
      </c>
      <c r="AA2051" s="7" t="str">
        <f t="shared" si="279"/>
        <v>SB</v>
      </c>
      <c r="AB2051" s="51">
        <v>2.2139172606145499E-16</v>
      </c>
      <c r="AC2051" s="52">
        <v>4.1592444729114803E-3</v>
      </c>
      <c r="AD2051" s="52">
        <v>0.72925589689343295</v>
      </c>
      <c r="AE2051" s="53">
        <v>0.266584858633655</v>
      </c>
      <c r="AF2051" s="7" t="str">
        <f t="shared" si="280"/>
        <v>SB</v>
      </c>
      <c r="AG2051" s="51">
        <v>0.25793658974644101</v>
      </c>
      <c r="AH2051" s="52">
        <v>0.234645802723113</v>
      </c>
      <c r="AI2051" s="52">
        <v>0.26624868876657698</v>
      </c>
      <c r="AJ2051" s="53">
        <v>0.24116891876386701</v>
      </c>
      <c r="AK2051" s="44" t="str">
        <f t="shared" si="282"/>
        <v>SB</v>
      </c>
      <c r="AL2051" s="51">
        <v>0.67938771230866002</v>
      </c>
      <c r="AM2051" s="52">
        <v>0</v>
      </c>
      <c r="AN2051" s="52">
        <v>0.17634724260851301</v>
      </c>
      <c r="AO2051" s="53">
        <v>0.144265045082826</v>
      </c>
      <c r="AP2051" s="44" t="str">
        <f t="shared" si="283"/>
        <v>AL</v>
      </c>
    </row>
    <row r="2052" spans="1:42" x14ac:dyDescent="0.3">
      <c r="A2052" s="4">
        <v>37067</v>
      </c>
      <c r="B2052" s="5">
        <f t="shared" si="275"/>
        <v>2001</v>
      </c>
      <c r="C2052" s="6">
        <v>0</v>
      </c>
      <c r="D2052" s="7">
        <v>0</v>
      </c>
      <c r="E2052" s="7">
        <v>1</v>
      </c>
      <c r="F2052" s="8">
        <v>0</v>
      </c>
      <c r="G2052" s="44" t="str">
        <f t="shared" si="276"/>
        <v>SB</v>
      </c>
      <c r="H2052" s="51">
        <v>0.93273633004755196</v>
      </c>
      <c r="I2052" s="52">
        <v>1.70801576249649E-25</v>
      </c>
      <c r="J2052" s="52">
        <v>3.9795212905610597E-2</v>
      </c>
      <c r="K2052" s="53">
        <v>2.7468457046827901E-2</v>
      </c>
      <c r="L2052" s="7" t="str">
        <f t="shared" si="281"/>
        <v>AL</v>
      </c>
      <c r="M2052" s="51">
        <v>0.38792041507817998</v>
      </c>
      <c r="N2052" s="52">
        <v>0.27950382399580198</v>
      </c>
      <c r="O2052" s="52">
        <v>3.2108109119522603E-2</v>
      </c>
      <c r="P2052" s="53">
        <v>0.30046765180648399</v>
      </c>
      <c r="Q2052" s="7" t="str">
        <f t="shared" si="277"/>
        <v>AL</v>
      </c>
      <c r="R2052" s="6">
        <v>0</v>
      </c>
      <c r="S2052" s="7">
        <v>0</v>
      </c>
      <c r="T2052" s="7">
        <v>1</v>
      </c>
      <c r="U2052" s="8">
        <v>0</v>
      </c>
      <c r="V2052" s="7" t="str">
        <f t="shared" si="278"/>
        <v>SB</v>
      </c>
      <c r="W2052" s="51">
        <v>1.24264108188158E-23</v>
      </c>
      <c r="X2052" s="52">
        <v>2.40072056652842E-5</v>
      </c>
      <c r="Y2052" s="52">
        <v>0.99551337068638301</v>
      </c>
      <c r="Z2052" s="53">
        <v>4.4626221079505498E-3</v>
      </c>
      <c r="AA2052" s="7" t="str">
        <f t="shared" si="279"/>
        <v>SB</v>
      </c>
      <c r="AB2052" s="51">
        <v>2.4471351881239101E-25</v>
      </c>
      <c r="AC2052" s="52">
        <v>4.6376356176304799E-6</v>
      </c>
      <c r="AD2052" s="52">
        <v>0.99443226294117404</v>
      </c>
      <c r="AE2052" s="53">
        <v>5.5630994232064796E-3</v>
      </c>
      <c r="AF2052" s="7" t="str">
        <f t="shared" si="280"/>
        <v>SB</v>
      </c>
      <c r="AG2052" s="51">
        <v>0.244087393771974</v>
      </c>
      <c r="AH2052" s="52">
        <v>0.23039268278486399</v>
      </c>
      <c r="AI2052" s="52">
        <v>0.28789569564898398</v>
      </c>
      <c r="AJ2052" s="53">
        <v>0.237624227794177</v>
      </c>
      <c r="AK2052" s="44" t="str">
        <f t="shared" si="282"/>
        <v>SB</v>
      </c>
      <c r="AL2052" s="51">
        <v>0.45444444444444398</v>
      </c>
      <c r="AM2052" s="52">
        <v>0</v>
      </c>
      <c r="AN2052" s="52">
        <v>0.354567901234567</v>
      </c>
      <c r="AO2052" s="53">
        <v>0.19098765432098699</v>
      </c>
      <c r="AP2052" s="44" t="str">
        <f t="shared" si="283"/>
        <v>AL</v>
      </c>
    </row>
    <row r="2053" spans="1:42" x14ac:dyDescent="0.3">
      <c r="A2053" s="4">
        <v>37068</v>
      </c>
      <c r="B2053" s="5">
        <f t="shared" ref="B2053:B2116" si="284">YEAR(A2053)</f>
        <v>2001</v>
      </c>
      <c r="C2053" s="6">
        <v>0</v>
      </c>
      <c r="D2053" s="7">
        <v>1</v>
      </c>
      <c r="E2053" s="7">
        <v>0</v>
      </c>
      <c r="F2053" s="8">
        <v>0</v>
      </c>
      <c r="G2053" s="44" t="str">
        <f t="shared" ref="G2053:G2116" si="285">INDEX($C$3:$F$3, MATCH(1,$C2053:$F2053,0))</f>
        <v>NAO-</v>
      </c>
      <c r="H2053" s="51">
        <v>0.93201467727226905</v>
      </c>
      <c r="I2053" s="52">
        <v>1.50778501705257E-17</v>
      </c>
      <c r="J2053" s="52">
        <v>6.6337811427529106E-2</v>
      </c>
      <c r="K2053" s="53">
        <v>1.64751130019589E-3</v>
      </c>
      <c r="L2053" s="7" t="str">
        <f t="shared" si="281"/>
        <v>AL</v>
      </c>
      <c r="M2053" s="51">
        <v>9.0401952308132895E-3</v>
      </c>
      <c r="N2053" s="52">
        <v>0.99019104845150496</v>
      </c>
      <c r="O2053" s="52">
        <v>1.4646804106342601E-4</v>
      </c>
      <c r="P2053" s="53">
        <v>6.2228827662769496E-4</v>
      </c>
      <c r="Q2053" s="7" t="str">
        <f t="shared" ref="Q2053:Q2116" si="286">INDEX($M$3:$P$3, MATCH(MAX($M2053:$P2053),$M2053:$P2053,0))</f>
        <v>NAO-</v>
      </c>
      <c r="R2053" s="6">
        <v>0</v>
      </c>
      <c r="S2053" s="7">
        <v>0</v>
      </c>
      <c r="T2053" s="7">
        <v>1</v>
      </c>
      <c r="U2053" s="8">
        <v>0</v>
      </c>
      <c r="V2053" s="7" t="str">
        <f t="shared" ref="V2053:V2116" si="287">INDEX($R$3:$U$3, MATCH(MAX($R2053:$U2053),$R2053:$U2053,0))</f>
        <v>SB</v>
      </c>
      <c r="W2053" s="51">
        <v>3.2558588218746299E-24</v>
      </c>
      <c r="X2053" s="52">
        <v>2.2395284296837398E-6</v>
      </c>
      <c r="Y2053" s="52">
        <v>0.99994964431780897</v>
      </c>
      <c r="Z2053" s="53">
        <v>4.8116153761183702E-5</v>
      </c>
      <c r="AA2053" s="7" t="str">
        <f t="shared" ref="AA2053:AA2116" si="288">INDEX($W$3:$Z$3, MATCH(MAX($W2053:$Z2053),$W2053:$Z2053,0))</f>
        <v>SB</v>
      </c>
      <c r="AB2053" s="51">
        <v>9.3820659136763706E-25</v>
      </c>
      <c r="AC2053" s="52">
        <v>1.0364551441523E-6</v>
      </c>
      <c r="AD2053" s="52">
        <v>0.99989485159745595</v>
      </c>
      <c r="AE2053" s="53">
        <v>1.04111947397423E-4</v>
      </c>
      <c r="AF2053" s="7" t="str">
        <f t="shared" ref="AF2053:AF2116" si="289">INDEX($AB$3:$AE$3, MATCH(MAX($AB2053:$AE2053),$AB2053:$AE2053,0))</f>
        <v>SB</v>
      </c>
      <c r="AG2053" s="51">
        <v>0.25939306353567798</v>
      </c>
      <c r="AH2053" s="52">
        <v>0.25605775460841401</v>
      </c>
      <c r="AI2053" s="52">
        <v>0.25631277918652601</v>
      </c>
      <c r="AJ2053" s="53">
        <v>0.22823640266938</v>
      </c>
      <c r="AK2053" s="44" t="str">
        <f t="shared" si="282"/>
        <v>AL</v>
      </c>
      <c r="AL2053" s="51">
        <v>0.59763313609467394</v>
      </c>
      <c r="AM2053" s="52">
        <v>0.355399408284023</v>
      </c>
      <c r="AN2053" s="52">
        <v>0</v>
      </c>
      <c r="AO2053" s="53">
        <v>4.6967455621301703E-2</v>
      </c>
      <c r="AP2053" s="44" t="str">
        <f t="shared" si="283"/>
        <v>AL</v>
      </c>
    </row>
    <row r="2054" spans="1:42" x14ac:dyDescent="0.3">
      <c r="A2054" s="4">
        <v>37069</v>
      </c>
      <c r="B2054" s="5">
        <f t="shared" si="284"/>
        <v>2001</v>
      </c>
      <c r="C2054" s="6">
        <v>0</v>
      </c>
      <c r="D2054" s="7">
        <v>1</v>
      </c>
      <c r="E2054" s="7">
        <v>0</v>
      </c>
      <c r="F2054" s="8">
        <v>0</v>
      </c>
      <c r="G2054" s="44" t="str">
        <f t="shared" si="285"/>
        <v>NAO-</v>
      </c>
      <c r="H2054" s="51">
        <v>0.66882516861846497</v>
      </c>
      <c r="I2054" s="52">
        <v>2.0352542472912799E-26</v>
      </c>
      <c r="J2054" s="52">
        <v>0.33017377724562702</v>
      </c>
      <c r="K2054" s="53">
        <v>1.00105413591007E-3</v>
      </c>
      <c r="L2054" s="7" t="str">
        <f t="shared" ref="L2054:L2117" si="290">INDEX($H$3:$K$3, MATCH(MAX($H2054:$K2054),$H2054:$K2054,0))</f>
        <v>AL</v>
      </c>
      <c r="M2054" s="51">
        <v>2.1901652772108E-2</v>
      </c>
      <c r="N2054" s="52">
        <v>0.97727598234693402</v>
      </c>
      <c r="O2054" s="52">
        <v>4.4186442632464002E-4</v>
      </c>
      <c r="P2054" s="53">
        <v>3.8050045462922801E-4</v>
      </c>
      <c r="Q2054" s="7" t="str">
        <f t="shared" si="286"/>
        <v>NAO-</v>
      </c>
      <c r="R2054" s="6">
        <v>1</v>
      </c>
      <c r="S2054" s="7">
        <v>0</v>
      </c>
      <c r="T2054" s="7">
        <v>0</v>
      </c>
      <c r="U2054" s="8">
        <v>0</v>
      </c>
      <c r="V2054" s="7" t="str">
        <f t="shared" si="287"/>
        <v>AL</v>
      </c>
      <c r="W2054" s="51">
        <v>4.8682799820942799E-5</v>
      </c>
      <c r="X2054" s="52">
        <v>0.42149745533433702</v>
      </c>
      <c r="Y2054" s="52">
        <v>0.27774767904304298</v>
      </c>
      <c r="Z2054" s="53">
        <v>0.30070618282279699</v>
      </c>
      <c r="AA2054" s="7" t="str">
        <f t="shared" si="288"/>
        <v>NAO-</v>
      </c>
      <c r="AB2054" s="51">
        <v>2.8694868562293201E-5</v>
      </c>
      <c r="AC2054" s="52">
        <v>0.31141455768274101</v>
      </c>
      <c r="AD2054" s="52">
        <v>0.27895020592539399</v>
      </c>
      <c r="AE2054" s="53">
        <v>0.409606541523302</v>
      </c>
      <c r="AF2054" s="7" t="str">
        <f t="shared" si="289"/>
        <v>Zonal</v>
      </c>
      <c r="AG2054" s="51">
        <v>0.31877107578729702</v>
      </c>
      <c r="AH2054" s="52">
        <v>0.249522094074239</v>
      </c>
      <c r="AI2054" s="52">
        <v>0.21683682107223301</v>
      </c>
      <c r="AJ2054" s="53">
        <v>0.214870009066229</v>
      </c>
      <c r="AK2054" s="44" t="str">
        <f t="shared" si="282"/>
        <v>AL</v>
      </c>
      <c r="AL2054" s="51">
        <v>0.57636208711342696</v>
      </c>
      <c r="AM2054" s="52">
        <v>0.31802917147010101</v>
      </c>
      <c r="AN2054" s="52">
        <v>0</v>
      </c>
      <c r="AO2054" s="53">
        <v>0.10560874141647</v>
      </c>
      <c r="AP2054" s="44" t="str">
        <f t="shared" si="283"/>
        <v>AL</v>
      </c>
    </row>
    <row r="2055" spans="1:42" x14ac:dyDescent="0.3">
      <c r="A2055" s="4">
        <v>37070</v>
      </c>
      <c r="B2055" s="5">
        <f t="shared" si="284"/>
        <v>2001</v>
      </c>
      <c r="C2055" s="6">
        <v>0</v>
      </c>
      <c r="D2055" s="7">
        <v>1</v>
      </c>
      <c r="E2055" s="7">
        <v>0</v>
      </c>
      <c r="F2055" s="8">
        <v>0</v>
      </c>
      <c r="G2055" s="44" t="str">
        <f t="shared" si="285"/>
        <v>NAO-</v>
      </c>
      <c r="H2055" s="51">
        <v>0.99856768372238303</v>
      </c>
      <c r="I2055" s="52">
        <v>7.7466073312761805E-30</v>
      </c>
      <c r="J2055" s="52">
        <v>1.3211897082202101E-3</v>
      </c>
      <c r="K2055" s="53">
        <v>1.11126569409408E-4</v>
      </c>
      <c r="L2055" s="7" t="str">
        <f t="shared" si="290"/>
        <v>AL</v>
      </c>
      <c r="M2055" s="51">
        <v>0.70475106777799901</v>
      </c>
      <c r="N2055" s="52">
        <v>0.29490886225919299</v>
      </c>
      <c r="O2055" s="52">
        <v>1.8937103542696201E-4</v>
      </c>
      <c r="P2055" s="53">
        <v>1.5069892737727401E-4</v>
      </c>
      <c r="Q2055" s="7" t="str">
        <f t="shared" si="286"/>
        <v>AL</v>
      </c>
      <c r="R2055" s="6">
        <v>1</v>
      </c>
      <c r="S2055" s="7">
        <v>0</v>
      </c>
      <c r="T2055" s="7">
        <v>0</v>
      </c>
      <c r="U2055" s="8">
        <v>0</v>
      </c>
      <c r="V2055" s="7" t="str">
        <f t="shared" si="287"/>
        <v>AL</v>
      </c>
      <c r="W2055" s="51">
        <v>0.28519310118678998</v>
      </c>
      <c r="X2055" s="52">
        <v>0.55358225437158104</v>
      </c>
      <c r="Y2055" s="52">
        <v>7.7215160952989297E-3</v>
      </c>
      <c r="Z2055" s="53">
        <v>0.15350312834632901</v>
      </c>
      <c r="AA2055" s="7" t="str">
        <f t="shared" si="288"/>
        <v>NAO-</v>
      </c>
      <c r="AB2055" s="51">
        <v>0.34794405678454399</v>
      </c>
      <c r="AC2055" s="52">
        <v>0.497766030930128</v>
      </c>
      <c r="AD2055" s="52">
        <v>6.1021126399612904E-3</v>
      </c>
      <c r="AE2055" s="53">
        <v>0.14818779964536399</v>
      </c>
      <c r="AF2055" s="7" t="str">
        <f t="shared" si="289"/>
        <v>NAO-</v>
      </c>
      <c r="AG2055" s="51">
        <v>0.33264452354319302</v>
      </c>
      <c r="AH2055" s="52">
        <v>0.24221353504169699</v>
      </c>
      <c r="AI2055" s="52">
        <v>0.206765689582529</v>
      </c>
      <c r="AJ2055" s="53">
        <v>0.218376251832579</v>
      </c>
      <c r="AK2055" s="44" t="str">
        <f t="shared" si="282"/>
        <v>AL</v>
      </c>
      <c r="AL2055" s="51">
        <v>0.57210769085945501</v>
      </c>
      <c r="AM2055" s="52">
        <v>0.29807963852019198</v>
      </c>
      <c r="AN2055" s="52">
        <v>0</v>
      </c>
      <c r="AO2055" s="53">
        <v>0.12981267062035201</v>
      </c>
      <c r="AP2055" s="44" t="str">
        <f t="shared" si="283"/>
        <v>AL</v>
      </c>
    </row>
    <row r="2056" spans="1:42" x14ac:dyDescent="0.3">
      <c r="A2056" s="4">
        <v>37071</v>
      </c>
      <c r="B2056" s="5">
        <f t="shared" si="284"/>
        <v>2001</v>
      </c>
      <c r="C2056" s="6">
        <v>0</v>
      </c>
      <c r="D2056" s="7">
        <v>1</v>
      </c>
      <c r="E2056" s="7">
        <v>0</v>
      </c>
      <c r="F2056" s="8">
        <v>0</v>
      </c>
      <c r="G2056" s="44" t="str">
        <f t="shared" si="285"/>
        <v>NAO-</v>
      </c>
      <c r="H2056" s="51">
        <v>0.99915737609668398</v>
      </c>
      <c r="I2056" s="52">
        <v>7.81860956231202E-19</v>
      </c>
      <c r="J2056" s="52">
        <v>6.9601643129745298E-4</v>
      </c>
      <c r="K2056" s="53">
        <v>1.4660747202233901E-4</v>
      </c>
      <c r="L2056" s="7" t="str">
        <f t="shared" si="290"/>
        <v>AL</v>
      </c>
      <c r="M2056" s="51">
        <v>0.45430320527500601</v>
      </c>
      <c r="N2056" s="52">
        <v>0.54560541310097499</v>
      </c>
      <c r="O2056" s="52">
        <v>2.49764023668118E-6</v>
      </c>
      <c r="P2056" s="53">
        <v>8.8883983774649196E-5</v>
      </c>
      <c r="Q2056" s="7" t="str">
        <f t="shared" si="286"/>
        <v>NAO-</v>
      </c>
      <c r="R2056" s="6">
        <v>1</v>
      </c>
      <c r="S2056" s="7">
        <v>0</v>
      </c>
      <c r="T2056" s="7">
        <v>0</v>
      </c>
      <c r="U2056" s="8">
        <v>0</v>
      </c>
      <c r="V2056" s="7" t="str">
        <f t="shared" si="287"/>
        <v>AL</v>
      </c>
      <c r="W2056" s="51">
        <v>0.27733208534459702</v>
      </c>
      <c r="X2056" s="52">
        <v>0.55273553641529505</v>
      </c>
      <c r="Y2056" s="52">
        <v>3.4383276028908602E-3</v>
      </c>
      <c r="Z2056" s="53">
        <v>0.16649405063721701</v>
      </c>
      <c r="AA2056" s="7" t="str">
        <f t="shared" si="288"/>
        <v>NAO-</v>
      </c>
      <c r="AB2056" s="51">
        <v>0.44586100520085797</v>
      </c>
      <c r="AC2056" s="52">
        <v>0.39842548100027902</v>
      </c>
      <c r="AD2056" s="52">
        <v>2.93937485049865E-3</v>
      </c>
      <c r="AE2056" s="53">
        <v>0.152774138948365</v>
      </c>
      <c r="AF2056" s="7" t="str">
        <f t="shared" si="289"/>
        <v>AL</v>
      </c>
      <c r="AG2056" s="51">
        <v>0.34252587990831102</v>
      </c>
      <c r="AH2056" s="52">
        <v>0.21895486140265599</v>
      </c>
      <c r="AI2056" s="52">
        <v>0.20721424200508401</v>
      </c>
      <c r="AJ2056" s="53">
        <v>0.23130501668394701</v>
      </c>
      <c r="AK2056" s="44" t="str">
        <f t="shared" si="282"/>
        <v>AL</v>
      </c>
      <c r="AL2056" s="51">
        <v>0.61859656989126699</v>
      </c>
      <c r="AM2056" s="52">
        <v>0.18490079587490099</v>
      </c>
      <c r="AN2056" s="52">
        <v>0</v>
      </c>
      <c r="AO2056" s="53">
        <v>0.19650263423382999</v>
      </c>
      <c r="AP2056" s="44" t="str">
        <f t="shared" si="283"/>
        <v>AL</v>
      </c>
    </row>
    <row r="2057" spans="1:42" x14ac:dyDescent="0.3">
      <c r="A2057" s="4">
        <v>37072</v>
      </c>
      <c r="B2057" s="5">
        <f t="shared" si="284"/>
        <v>2001</v>
      </c>
      <c r="C2057" s="6">
        <v>0</v>
      </c>
      <c r="D2057" s="7">
        <v>0</v>
      </c>
      <c r="E2057" s="7">
        <v>0</v>
      </c>
      <c r="F2057" s="8">
        <v>1</v>
      </c>
      <c r="G2057" s="44" t="str">
        <f t="shared" si="285"/>
        <v>Zonal</v>
      </c>
      <c r="H2057" s="51">
        <v>0.99782922456613798</v>
      </c>
      <c r="I2057" s="52">
        <v>1.11157494246678E-14</v>
      </c>
      <c r="J2057" s="52">
        <v>1.2171969536865399E-3</v>
      </c>
      <c r="K2057" s="53">
        <v>9.5357848016066195E-4</v>
      </c>
      <c r="L2057" s="7" t="str">
        <f t="shared" si="290"/>
        <v>AL</v>
      </c>
      <c r="M2057" s="51">
        <v>0.79760157820998201</v>
      </c>
      <c r="N2057" s="52">
        <v>0.20161461911929601</v>
      </c>
      <c r="O2057" s="52">
        <v>6.3450120523388399E-5</v>
      </c>
      <c r="P2057" s="53">
        <v>7.2035255018926703E-4</v>
      </c>
      <c r="Q2057" s="7" t="str">
        <f t="shared" si="286"/>
        <v>AL</v>
      </c>
      <c r="R2057" s="6">
        <v>1</v>
      </c>
      <c r="S2057" s="7">
        <v>0</v>
      </c>
      <c r="T2057" s="7">
        <v>0</v>
      </c>
      <c r="U2057" s="8">
        <v>0</v>
      </c>
      <c r="V2057" s="7" t="str">
        <f t="shared" si="287"/>
        <v>AL</v>
      </c>
      <c r="W2057" s="51">
        <v>0.15751263275931299</v>
      </c>
      <c r="X2057" s="52">
        <v>0.306065673416614</v>
      </c>
      <c r="Y2057" s="52">
        <v>4.6763279662831803E-3</v>
      </c>
      <c r="Z2057" s="53">
        <v>0.53174536585778598</v>
      </c>
      <c r="AA2057" s="7" t="str">
        <f t="shared" si="288"/>
        <v>Zonal</v>
      </c>
      <c r="AB2057" s="51">
        <v>0.32965425679030103</v>
      </c>
      <c r="AC2057" s="52">
        <v>0.18937727788536701</v>
      </c>
      <c r="AD2057" s="52">
        <v>4.1956448317335701E-3</v>
      </c>
      <c r="AE2057" s="53">
        <v>0.476772820492598</v>
      </c>
      <c r="AF2057" s="7" t="str">
        <f t="shared" si="289"/>
        <v>Zonal</v>
      </c>
      <c r="AG2057" s="51">
        <v>0.31177140590018099</v>
      </c>
      <c r="AH2057" s="52">
        <v>0.19447432638746101</v>
      </c>
      <c r="AI2057" s="52">
        <v>0.23141971044836701</v>
      </c>
      <c r="AJ2057" s="53">
        <v>0.26233455726398902</v>
      </c>
      <c r="AK2057" s="44" t="str">
        <f t="shared" si="282"/>
        <v>AL</v>
      </c>
      <c r="AL2057" s="51">
        <v>0.47717906449618702</v>
      </c>
      <c r="AM2057" s="52">
        <v>0</v>
      </c>
      <c r="AN2057" s="52">
        <v>0.196115804656913</v>
      </c>
      <c r="AO2057" s="53">
        <v>0.32670513084689801</v>
      </c>
      <c r="AP2057" s="44" t="str">
        <f t="shared" si="283"/>
        <v>AL</v>
      </c>
    </row>
    <row r="2058" spans="1:42" x14ac:dyDescent="0.3">
      <c r="A2058" s="4">
        <v>37073</v>
      </c>
      <c r="B2058" s="5">
        <f t="shared" si="284"/>
        <v>2001</v>
      </c>
      <c r="C2058" s="6">
        <v>0</v>
      </c>
      <c r="D2058" s="7">
        <v>0</v>
      </c>
      <c r="E2058" s="7">
        <v>0</v>
      </c>
      <c r="F2058" s="8">
        <v>1</v>
      </c>
      <c r="G2058" s="44" t="str">
        <f t="shared" si="285"/>
        <v>Zonal</v>
      </c>
      <c r="H2058" s="51">
        <v>0.99725343402133504</v>
      </c>
      <c r="I2058" s="52">
        <v>8.0630449758209303E-29</v>
      </c>
      <c r="J2058" s="52">
        <v>3.1278613132416499E-4</v>
      </c>
      <c r="K2058" s="53">
        <v>2.4337798473370001E-3</v>
      </c>
      <c r="L2058" s="7" t="str">
        <f t="shared" si="290"/>
        <v>AL</v>
      </c>
      <c r="M2058" s="51">
        <v>0.99298003466026497</v>
      </c>
      <c r="N2058" s="52">
        <v>3.5875631827502999E-3</v>
      </c>
      <c r="O2058" s="52">
        <v>4.3105695682603601E-5</v>
      </c>
      <c r="P2058" s="53">
        <v>3.3892964612924899E-3</v>
      </c>
      <c r="Q2058" s="7" t="str">
        <f t="shared" si="286"/>
        <v>AL</v>
      </c>
      <c r="R2058" s="6">
        <v>1</v>
      </c>
      <c r="S2058" s="7">
        <v>0</v>
      </c>
      <c r="T2058" s="7">
        <v>0</v>
      </c>
      <c r="U2058" s="8">
        <v>0</v>
      </c>
      <c r="V2058" s="7" t="str">
        <f t="shared" si="287"/>
        <v>AL</v>
      </c>
      <c r="W2058" s="51">
        <v>9.1721713895356397E-3</v>
      </c>
      <c r="X2058" s="52">
        <v>6.7124143961375601E-2</v>
      </c>
      <c r="Y2058" s="52">
        <v>1.24983970947482E-2</v>
      </c>
      <c r="Z2058" s="53">
        <v>0.91120528755434005</v>
      </c>
      <c r="AA2058" s="7" t="str">
        <f t="shared" si="288"/>
        <v>Zonal</v>
      </c>
      <c r="AB2058" s="51">
        <v>9.9460089379951305E-3</v>
      </c>
      <c r="AC2058" s="52">
        <v>4.5812273759057102E-2</v>
      </c>
      <c r="AD2058" s="52">
        <v>1.3140261542135601E-2</v>
      </c>
      <c r="AE2058" s="53">
        <v>0.93110145576081205</v>
      </c>
      <c r="AF2058" s="7" t="str">
        <f t="shared" si="289"/>
        <v>Zonal</v>
      </c>
      <c r="AG2058" s="51">
        <v>0.26543110596196601</v>
      </c>
      <c r="AH2058" s="52">
        <v>0.20056164816473199</v>
      </c>
      <c r="AI2058" s="52">
        <v>0.29185957025887399</v>
      </c>
      <c r="AJ2058" s="53">
        <v>0.24214767561442599</v>
      </c>
      <c r="AK2058" s="44" t="str">
        <f t="shared" si="282"/>
        <v>SB</v>
      </c>
      <c r="AL2058" s="51">
        <v>0.34440957479539702</v>
      </c>
      <c r="AM2058" s="52">
        <v>0</v>
      </c>
      <c r="AN2058" s="52">
        <v>0.42741985108608699</v>
      </c>
      <c r="AO2058" s="53">
        <v>0.22817057411851499</v>
      </c>
      <c r="AP2058" s="44" t="str">
        <f t="shared" si="283"/>
        <v>SB</v>
      </c>
    </row>
    <row r="2059" spans="1:42" x14ac:dyDescent="0.3">
      <c r="A2059" s="4">
        <v>37074</v>
      </c>
      <c r="B2059" s="5">
        <f t="shared" si="284"/>
        <v>2001</v>
      </c>
      <c r="C2059" s="6">
        <v>0</v>
      </c>
      <c r="D2059" s="7">
        <v>0</v>
      </c>
      <c r="E2059" s="7">
        <v>1</v>
      </c>
      <c r="F2059" s="8">
        <v>0</v>
      </c>
      <c r="G2059" s="44" t="str">
        <f t="shared" si="285"/>
        <v>SB</v>
      </c>
      <c r="H2059" s="51">
        <v>3.6485175897356899E-2</v>
      </c>
      <c r="I2059" s="52">
        <v>6.1254845449480502E-31</v>
      </c>
      <c r="J2059" s="52">
        <v>1.4694927675525601E-4</v>
      </c>
      <c r="K2059" s="53">
        <v>0.96336787482589503</v>
      </c>
      <c r="L2059" s="7" t="str">
        <f t="shared" si="290"/>
        <v>Zonal</v>
      </c>
      <c r="M2059" s="51">
        <v>0.115373776007361</v>
      </c>
      <c r="N2059" s="52">
        <v>1.9125855639546799E-5</v>
      </c>
      <c r="O2059" s="52">
        <v>1.97811111288852E-3</v>
      </c>
      <c r="P2059" s="53">
        <v>0.88262898702410497</v>
      </c>
      <c r="Q2059" s="7" t="str">
        <f t="shared" si="286"/>
        <v>Zonal</v>
      </c>
      <c r="R2059" s="6">
        <v>1</v>
      </c>
      <c r="S2059" s="7">
        <v>0</v>
      </c>
      <c r="T2059" s="7">
        <v>0</v>
      </c>
      <c r="U2059" s="8">
        <v>0</v>
      </c>
      <c r="V2059" s="7" t="str">
        <f t="shared" si="287"/>
        <v>AL</v>
      </c>
      <c r="W2059" s="51">
        <v>3.0114625220745202E-8</v>
      </c>
      <c r="X2059" s="52">
        <v>8.19356988360836E-5</v>
      </c>
      <c r="Y2059" s="52">
        <v>0.101082304392554</v>
      </c>
      <c r="Z2059" s="53">
        <v>0.89883572979398296</v>
      </c>
      <c r="AA2059" s="7" t="str">
        <f t="shared" si="288"/>
        <v>Zonal</v>
      </c>
      <c r="AB2059" s="51">
        <v>2.3120150589082701E-8</v>
      </c>
      <c r="AC2059" s="52">
        <v>8.1348004442195494E-5</v>
      </c>
      <c r="AD2059" s="52">
        <v>9.6853346950915395E-2</v>
      </c>
      <c r="AE2059" s="53">
        <v>0.90306528192449198</v>
      </c>
      <c r="AF2059" s="7" t="str">
        <f t="shared" si="289"/>
        <v>Zonal</v>
      </c>
      <c r="AG2059" s="51">
        <v>0.22412332662280901</v>
      </c>
      <c r="AH2059" s="52">
        <v>0.179571267282118</v>
      </c>
      <c r="AI2059" s="52">
        <v>0.34658561746630101</v>
      </c>
      <c r="AJ2059" s="53">
        <v>0.24971978862877101</v>
      </c>
      <c r="AK2059" s="44" t="str">
        <f t="shared" si="282"/>
        <v>SB</v>
      </c>
      <c r="AL2059" s="51">
        <v>0.23136303484781601</v>
      </c>
      <c r="AM2059" s="52">
        <v>0</v>
      </c>
      <c r="AN2059" s="52">
        <v>0.44831642405528499</v>
      </c>
      <c r="AO2059" s="53">
        <v>0.320320541096897</v>
      </c>
      <c r="AP2059" s="44" t="str">
        <f t="shared" si="283"/>
        <v>SB</v>
      </c>
    </row>
    <row r="2060" spans="1:42" x14ac:dyDescent="0.3">
      <c r="A2060" s="4">
        <v>37075</v>
      </c>
      <c r="B2060" s="5">
        <f t="shared" si="284"/>
        <v>2001</v>
      </c>
      <c r="C2060" s="6">
        <v>0</v>
      </c>
      <c r="D2060" s="7">
        <v>0</v>
      </c>
      <c r="E2060" s="7">
        <v>1</v>
      </c>
      <c r="F2060" s="8">
        <v>0</v>
      </c>
      <c r="G2060" s="44" t="str">
        <f t="shared" si="285"/>
        <v>SB</v>
      </c>
      <c r="H2060" s="51">
        <v>0.67685336181952804</v>
      </c>
      <c r="I2060" s="52">
        <v>8.0414337749898695E-26</v>
      </c>
      <c r="J2060" s="52">
        <v>1.2713933731204501E-4</v>
      </c>
      <c r="K2060" s="53">
        <v>0.32301949884314701</v>
      </c>
      <c r="L2060" s="7" t="str">
        <f t="shared" si="290"/>
        <v>AL</v>
      </c>
      <c r="M2060" s="51">
        <v>0.15196629428130001</v>
      </c>
      <c r="N2060" s="52">
        <v>2.1235893491026699E-4</v>
      </c>
      <c r="O2060" s="52">
        <v>3.0191260924803802E-4</v>
      </c>
      <c r="P2060" s="53">
        <v>0.84751943417453302</v>
      </c>
      <c r="Q2060" s="7" t="str">
        <f t="shared" si="286"/>
        <v>Zonal</v>
      </c>
      <c r="R2060" s="6">
        <v>1</v>
      </c>
      <c r="S2060" s="7">
        <v>0</v>
      </c>
      <c r="T2060" s="7">
        <v>0</v>
      </c>
      <c r="U2060" s="8">
        <v>0</v>
      </c>
      <c r="V2060" s="7" t="str">
        <f t="shared" si="287"/>
        <v>AL</v>
      </c>
      <c r="W2060" s="51">
        <v>6.5573273234880402E-12</v>
      </c>
      <c r="X2060" s="52">
        <v>1.4798830570921699E-12</v>
      </c>
      <c r="Y2060" s="52">
        <v>4.0725623107818902E-2</v>
      </c>
      <c r="Z2060" s="53">
        <v>0.95927437688414396</v>
      </c>
      <c r="AA2060" s="7" t="str">
        <f t="shared" si="288"/>
        <v>Zonal</v>
      </c>
      <c r="AB2060" s="51">
        <v>5.1862961331734601E-12</v>
      </c>
      <c r="AC2060" s="52">
        <v>2.38636999604488E-12</v>
      </c>
      <c r="AD2060" s="52">
        <v>3.0821382335792302E-2</v>
      </c>
      <c r="AE2060" s="53">
        <v>0.96917861765663604</v>
      </c>
      <c r="AF2060" s="7" t="str">
        <f t="shared" si="289"/>
        <v>Zonal</v>
      </c>
      <c r="AG2060" s="51">
        <v>0.21971619416334201</v>
      </c>
      <c r="AH2060" s="52">
        <v>0.191163013204591</v>
      </c>
      <c r="AI2060" s="52">
        <v>0.31698590366817703</v>
      </c>
      <c r="AJ2060" s="53">
        <v>0.27213488896388799</v>
      </c>
      <c r="AK2060" s="44" t="str">
        <f t="shared" si="282"/>
        <v>SB</v>
      </c>
      <c r="AL2060" s="51">
        <v>0.188018846757908</v>
      </c>
      <c r="AM2060" s="52">
        <v>0</v>
      </c>
      <c r="AN2060" s="52">
        <v>0.411637125121531</v>
      </c>
      <c r="AO2060" s="53">
        <v>0.40034402812055903</v>
      </c>
      <c r="AP2060" s="44" t="str">
        <f t="shared" si="283"/>
        <v>SB</v>
      </c>
    </row>
    <row r="2061" spans="1:42" x14ac:dyDescent="0.3">
      <c r="A2061" s="4">
        <v>37076</v>
      </c>
      <c r="B2061" s="5">
        <f t="shared" si="284"/>
        <v>2001</v>
      </c>
      <c r="C2061" s="6">
        <v>0</v>
      </c>
      <c r="D2061" s="7">
        <v>0</v>
      </c>
      <c r="E2061" s="7">
        <v>1</v>
      </c>
      <c r="F2061" s="8">
        <v>0</v>
      </c>
      <c r="G2061" s="44" t="str">
        <f t="shared" si="285"/>
        <v>SB</v>
      </c>
      <c r="H2061" s="51">
        <v>0.49512618006387499</v>
      </c>
      <c r="I2061" s="52">
        <v>2.4042711815108701E-24</v>
      </c>
      <c r="J2061" s="52">
        <v>0.17496865610245901</v>
      </c>
      <c r="K2061" s="53">
        <v>0.32990516383366297</v>
      </c>
      <c r="L2061" s="7" t="str">
        <f t="shared" si="290"/>
        <v>AL</v>
      </c>
      <c r="M2061" s="51">
        <v>2.9176399125620801E-2</v>
      </c>
      <c r="N2061" s="52">
        <v>8.3995334645794695E-7</v>
      </c>
      <c r="O2061" s="52">
        <v>0.94926586831426796</v>
      </c>
      <c r="P2061" s="53">
        <v>2.1556892606762999E-2</v>
      </c>
      <c r="Q2061" s="7" t="str">
        <f t="shared" si="286"/>
        <v>SB</v>
      </c>
      <c r="R2061" s="6">
        <v>0</v>
      </c>
      <c r="S2061" s="7">
        <v>0</v>
      </c>
      <c r="T2061" s="7">
        <v>0</v>
      </c>
      <c r="U2061" s="8">
        <v>1</v>
      </c>
      <c r="V2061" s="7" t="str">
        <f t="shared" si="287"/>
        <v>Zonal</v>
      </c>
      <c r="W2061" s="51">
        <v>8.3271175824202008E-15</v>
      </c>
      <c r="X2061" s="52">
        <v>1.06942245537148E-12</v>
      </c>
      <c r="Y2061" s="52">
        <v>9.7667900613735398E-2</v>
      </c>
      <c r="Z2061" s="53">
        <v>0.90233209938518699</v>
      </c>
      <c r="AA2061" s="7" t="str">
        <f t="shared" si="288"/>
        <v>Zonal</v>
      </c>
      <c r="AB2061" s="51">
        <v>6.2255026304625204E-16</v>
      </c>
      <c r="AC2061" s="52">
        <v>2.6572482318135299E-12</v>
      </c>
      <c r="AD2061" s="52">
        <v>9.3550380055068494E-2</v>
      </c>
      <c r="AE2061" s="53">
        <v>0.90644961994227202</v>
      </c>
      <c r="AF2061" s="7" t="str">
        <f t="shared" si="289"/>
        <v>Zonal</v>
      </c>
      <c r="AG2061" s="51">
        <v>0.20846173406747301</v>
      </c>
      <c r="AH2061" s="52">
        <v>0.19538320970342099</v>
      </c>
      <c r="AI2061" s="52">
        <v>0.32521390160021102</v>
      </c>
      <c r="AJ2061" s="53">
        <v>0.27094115462889301</v>
      </c>
      <c r="AK2061" s="44" t="str">
        <f t="shared" si="282"/>
        <v>SB</v>
      </c>
      <c r="AL2061" s="51">
        <v>6.9678772281002693E-2</v>
      </c>
      <c r="AM2061" s="52">
        <v>0</v>
      </c>
      <c r="AN2061" s="52">
        <v>0.50328853302831</v>
      </c>
      <c r="AO2061" s="53">
        <v>0.427032694690687</v>
      </c>
      <c r="AP2061" s="44" t="str">
        <f t="shared" si="283"/>
        <v>SB</v>
      </c>
    </row>
    <row r="2062" spans="1:42" x14ac:dyDescent="0.3">
      <c r="A2062" s="4">
        <v>37077</v>
      </c>
      <c r="B2062" s="5">
        <f t="shared" si="284"/>
        <v>2001</v>
      </c>
      <c r="C2062" s="6">
        <v>0</v>
      </c>
      <c r="D2062" s="7">
        <v>0</v>
      </c>
      <c r="E2062" s="7">
        <v>1</v>
      </c>
      <c r="F2062" s="8">
        <v>0</v>
      </c>
      <c r="G2062" s="44" t="str">
        <f t="shared" si="285"/>
        <v>SB</v>
      </c>
      <c r="H2062" s="51">
        <v>1.3310452873194401E-2</v>
      </c>
      <c r="I2062" s="52">
        <v>8.5374517131987704E-21</v>
      </c>
      <c r="J2062" s="52">
        <v>6.0288495475560103E-2</v>
      </c>
      <c r="K2062" s="53">
        <v>0.92640105165125297</v>
      </c>
      <c r="L2062" s="7" t="str">
        <f t="shared" si="290"/>
        <v>Zonal</v>
      </c>
      <c r="M2062" s="51">
        <v>1.5226740816234601E-3</v>
      </c>
      <c r="N2062" s="52">
        <v>1.1074740442471599E-7</v>
      </c>
      <c r="O2062" s="52">
        <v>0.91612130442349204</v>
      </c>
      <c r="P2062" s="53">
        <v>8.2355910747487396E-2</v>
      </c>
      <c r="Q2062" s="7" t="str">
        <f t="shared" si="286"/>
        <v>SB</v>
      </c>
      <c r="R2062" s="6">
        <v>0</v>
      </c>
      <c r="S2062" s="7">
        <v>0</v>
      </c>
      <c r="T2062" s="7">
        <v>0</v>
      </c>
      <c r="U2062" s="8">
        <v>1</v>
      </c>
      <c r="V2062" s="7" t="str">
        <f t="shared" si="287"/>
        <v>Zonal</v>
      </c>
      <c r="W2062" s="51">
        <v>5.8573275693224995E-7</v>
      </c>
      <c r="X2062" s="52">
        <v>2.2574472202453901E-6</v>
      </c>
      <c r="Y2062" s="52">
        <v>2.3992870727347501E-2</v>
      </c>
      <c r="Z2062" s="53">
        <v>0.97600428609267398</v>
      </c>
      <c r="AA2062" s="7" t="str">
        <f t="shared" si="288"/>
        <v>Zonal</v>
      </c>
      <c r="AB2062" s="51">
        <v>5.6922675070051503E-8</v>
      </c>
      <c r="AC2062" s="52">
        <v>5.29592695613111E-6</v>
      </c>
      <c r="AD2062" s="52">
        <v>2.3627118189759801E-2</v>
      </c>
      <c r="AE2062" s="53">
        <v>0.97636752896060797</v>
      </c>
      <c r="AF2062" s="7" t="str">
        <f t="shared" si="289"/>
        <v>Zonal</v>
      </c>
      <c r="AG2062" s="51">
        <v>0.19687814607802701</v>
      </c>
      <c r="AH2062" s="52">
        <v>0.202182684909579</v>
      </c>
      <c r="AI2062" s="52">
        <v>0.34258448121155599</v>
      </c>
      <c r="AJ2062" s="53">
        <v>0.25835468780083498</v>
      </c>
      <c r="AK2062" s="44" t="str">
        <f t="shared" si="282"/>
        <v>SB</v>
      </c>
      <c r="AL2062" s="51">
        <v>0</v>
      </c>
      <c r="AM2062" s="52">
        <v>0.12123254694270499</v>
      </c>
      <c r="AN2062" s="52">
        <v>0.51738083774675003</v>
      </c>
      <c r="AO2062" s="53">
        <v>0.361386615310544</v>
      </c>
      <c r="AP2062" s="44" t="str">
        <f t="shared" si="283"/>
        <v>SB</v>
      </c>
    </row>
    <row r="2063" spans="1:42" x14ac:dyDescent="0.3">
      <c r="A2063" s="4">
        <v>37078</v>
      </c>
      <c r="B2063" s="5">
        <f t="shared" si="284"/>
        <v>2001</v>
      </c>
      <c r="C2063" s="6">
        <v>0</v>
      </c>
      <c r="D2063" s="7">
        <v>0</v>
      </c>
      <c r="E2063" s="7">
        <v>1</v>
      </c>
      <c r="F2063" s="8">
        <v>0</v>
      </c>
      <c r="G2063" s="44" t="str">
        <f t="shared" si="285"/>
        <v>SB</v>
      </c>
      <c r="H2063" s="51">
        <v>1.09593337702674E-2</v>
      </c>
      <c r="I2063" s="52">
        <v>1.1672332668376399E-18</v>
      </c>
      <c r="J2063" s="52">
        <v>2.9466239941002999E-2</v>
      </c>
      <c r="K2063" s="53">
        <v>0.95957442628871703</v>
      </c>
      <c r="L2063" s="7" t="str">
        <f t="shared" si="290"/>
        <v>Zonal</v>
      </c>
      <c r="M2063" s="51">
        <v>1.0142917063526101E-2</v>
      </c>
      <c r="N2063" s="52">
        <v>4.3634526690352899E-6</v>
      </c>
      <c r="O2063" s="52">
        <v>0.54356825995396496</v>
      </c>
      <c r="P2063" s="53">
        <v>0.44628445952984203</v>
      </c>
      <c r="Q2063" s="7" t="str">
        <f t="shared" si="286"/>
        <v>SB</v>
      </c>
      <c r="R2063" s="6">
        <v>0</v>
      </c>
      <c r="S2063" s="7">
        <v>0</v>
      </c>
      <c r="T2063" s="7">
        <v>0</v>
      </c>
      <c r="U2063" s="8">
        <v>1</v>
      </c>
      <c r="V2063" s="7" t="str">
        <f t="shared" si="287"/>
        <v>Zonal</v>
      </c>
      <c r="W2063" s="51">
        <v>1.10141464741737E-5</v>
      </c>
      <c r="X2063" s="52">
        <v>1.5831715747846799E-3</v>
      </c>
      <c r="Y2063" s="52">
        <v>2.7192631734459499E-2</v>
      </c>
      <c r="Z2063" s="53">
        <v>0.97121318254428202</v>
      </c>
      <c r="AA2063" s="7" t="str">
        <f t="shared" si="288"/>
        <v>Zonal</v>
      </c>
      <c r="AB2063" s="51">
        <v>1.43757668830446E-6</v>
      </c>
      <c r="AC2063" s="52">
        <v>1.84286387056525E-3</v>
      </c>
      <c r="AD2063" s="52">
        <v>2.8232121182704899E-2</v>
      </c>
      <c r="AE2063" s="53">
        <v>0.96992357737003898</v>
      </c>
      <c r="AF2063" s="7" t="str">
        <f t="shared" si="289"/>
        <v>Zonal</v>
      </c>
      <c r="AG2063" s="51">
        <v>0.197369961308687</v>
      </c>
      <c r="AH2063" s="52">
        <v>0.214069529361859</v>
      </c>
      <c r="AI2063" s="52">
        <v>0.359164688173013</v>
      </c>
      <c r="AJ2063" s="53">
        <v>0.229395821156438</v>
      </c>
      <c r="AK2063" s="44" t="str">
        <f t="shared" si="282"/>
        <v>SB</v>
      </c>
      <c r="AL2063" s="51">
        <v>0</v>
      </c>
      <c r="AM2063" s="52">
        <v>0.22219110563459099</v>
      </c>
      <c r="AN2063" s="52">
        <v>0.52817295844068501</v>
      </c>
      <c r="AO2063" s="53">
        <v>0.249635935924722</v>
      </c>
      <c r="AP2063" s="44" t="str">
        <f t="shared" si="283"/>
        <v>SB</v>
      </c>
    </row>
    <row r="2064" spans="1:42" x14ac:dyDescent="0.3">
      <c r="A2064" s="4">
        <v>37079</v>
      </c>
      <c r="B2064" s="5">
        <f t="shared" si="284"/>
        <v>2001</v>
      </c>
      <c r="C2064" s="6">
        <v>1</v>
      </c>
      <c r="D2064" s="7">
        <v>0</v>
      </c>
      <c r="E2064" s="7">
        <v>0</v>
      </c>
      <c r="F2064" s="8">
        <v>0</v>
      </c>
      <c r="G2064" s="44" t="str">
        <f t="shared" si="285"/>
        <v>AL</v>
      </c>
      <c r="H2064" s="51">
        <v>0.24289074481149101</v>
      </c>
      <c r="I2064" s="52">
        <v>1.14252977528528E-7</v>
      </c>
      <c r="J2064" s="52">
        <v>0.29110567278746702</v>
      </c>
      <c r="K2064" s="53">
        <v>0.46600346814807803</v>
      </c>
      <c r="L2064" s="7" t="str">
        <f t="shared" si="290"/>
        <v>Zonal</v>
      </c>
      <c r="M2064" s="51">
        <v>0.13404280543161201</v>
      </c>
      <c r="N2064" s="52">
        <v>3.8259128285959301E-2</v>
      </c>
      <c r="O2064" s="52">
        <v>6.1792305693637799E-2</v>
      </c>
      <c r="P2064" s="53">
        <v>0.76590576058878701</v>
      </c>
      <c r="Q2064" s="7" t="str">
        <f t="shared" si="286"/>
        <v>Zonal</v>
      </c>
      <c r="R2064" s="6">
        <v>1</v>
      </c>
      <c r="S2064" s="7">
        <v>0</v>
      </c>
      <c r="T2064" s="7">
        <v>0</v>
      </c>
      <c r="U2064" s="8">
        <v>0</v>
      </c>
      <c r="V2064" s="7" t="str">
        <f t="shared" si="287"/>
        <v>AL</v>
      </c>
      <c r="W2064" s="51">
        <v>0.16267157831908099</v>
      </c>
      <c r="X2064" s="52">
        <v>1.44065130496404E-2</v>
      </c>
      <c r="Y2064" s="52">
        <v>1.04308970662392E-2</v>
      </c>
      <c r="Z2064" s="53">
        <v>0.812491011565038</v>
      </c>
      <c r="AA2064" s="7" t="str">
        <f t="shared" si="288"/>
        <v>Zonal</v>
      </c>
      <c r="AB2064" s="51">
        <v>0.16275342521278699</v>
      </c>
      <c r="AC2064" s="52">
        <v>1.2881596410021699E-2</v>
      </c>
      <c r="AD2064" s="52">
        <v>9.3451906433689204E-3</v>
      </c>
      <c r="AE2064" s="53">
        <v>0.815019787733821</v>
      </c>
      <c r="AF2064" s="7" t="str">
        <f t="shared" si="289"/>
        <v>Zonal</v>
      </c>
      <c r="AG2064" s="51">
        <v>0.27112910073957602</v>
      </c>
      <c r="AH2064" s="52">
        <v>0.212271935970028</v>
      </c>
      <c r="AI2064" s="52">
        <v>0.27266580327463202</v>
      </c>
      <c r="AJ2064" s="53">
        <v>0.24393316001576101</v>
      </c>
      <c r="AK2064" s="44" t="str">
        <f t="shared" si="282"/>
        <v>SB</v>
      </c>
      <c r="AL2064" s="51">
        <v>0.58864671437865901</v>
      </c>
      <c r="AM2064" s="52">
        <v>0</v>
      </c>
      <c r="AN2064" s="52">
        <v>0.17648015614834001</v>
      </c>
      <c r="AO2064" s="53">
        <v>0.23487312947299899</v>
      </c>
      <c r="AP2064" s="44" t="str">
        <f t="shared" si="283"/>
        <v>AL</v>
      </c>
    </row>
    <row r="2065" spans="1:42" x14ac:dyDescent="0.3">
      <c r="A2065" s="4">
        <v>37080</v>
      </c>
      <c r="B2065" s="5">
        <f t="shared" si="284"/>
        <v>2001</v>
      </c>
      <c r="C2065" s="6">
        <v>1</v>
      </c>
      <c r="D2065" s="7">
        <v>0</v>
      </c>
      <c r="E2065" s="7">
        <v>0</v>
      </c>
      <c r="F2065" s="8">
        <v>0</v>
      </c>
      <c r="G2065" s="44" t="str">
        <f t="shared" si="285"/>
        <v>AL</v>
      </c>
      <c r="H2065" s="51">
        <v>0.87181572288123299</v>
      </c>
      <c r="I2065" s="52">
        <v>2.8366722456299002E-6</v>
      </c>
      <c r="J2065" s="52">
        <v>8.2747807352491806E-2</v>
      </c>
      <c r="K2065" s="53">
        <v>4.5433633094029098E-2</v>
      </c>
      <c r="L2065" s="7" t="str">
        <f t="shared" si="290"/>
        <v>AL</v>
      </c>
      <c r="M2065" s="51">
        <v>0.89948154308491601</v>
      </c>
      <c r="N2065" s="52">
        <v>2.9029376804768501E-2</v>
      </c>
      <c r="O2065" s="52">
        <v>7.7262279500138102E-3</v>
      </c>
      <c r="P2065" s="53">
        <v>6.3762852160307498E-2</v>
      </c>
      <c r="Q2065" s="7" t="str">
        <f t="shared" si="286"/>
        <v>AL</v>
      </c>
      <c r="R2065" s="6">
        <v>1</v>
      </c>
      <c r="S2065" s="7">
        <v>0</v>
      </c>
      <c r="T2065" s="7">
        <v>0</v>
      </c>
      <c r="U2065" s="8">
        <v>0</v>
      </c>
      <c r="V2065" s="7" t="str">
        <f t="shared" si="287"/>
        <v>AL</v>
      </c>
      <c r="W2065" s="51">
        <v>2.19536037158897E-2</v>
      </c>
      <c r="X2065" s="52">
        <v>5.5027256707139503E-4</v>
      </c>
      <c r="Y2065" s="52">
        <v>1.3815733076937099E-2</v>
      </c>
      <c r="Z2065" s="53">
        <v>0.96368039064010302</v>
      </c>
      <c r="AA2065" s="7" t="str">
        <f t="shared" si="288"/>
        <v>Zonal</v>
      </c>
      <c r="AB2065" s="51">
        <v>3.5704149809416802E-2</v>
      </c>
      <c r="AC2065" s="52">
        <v>5.7917115299963603E-4</v>
      </c>
      <c r="AD2065" s="52">
        <v>9.9738840279340098E-3</v>
      </c>
      <c r="AE2065" s="53">
        <v>0.95374279500964798</v>
      </c>
      <c r="AF2065" s="7" t="str">
        <f t="shared" si="289"/>
        <v>Zonal</v>
      </c>
      <c r="AG2065" s="51">
        <v>0.34382623536261098</v>
      </c>
      <c r="AH2065" s="52">
        <v>0.24413853106362701</v>
      </c>
      <c r="AI2065" s="52">
        <v>0.19389356385343801</v>
      </c>
      <c r="AJ2065" s="53">
        <v>0.21814166972032201</v>
      </c>
      <c r="AK2065" s="44" t="str">
        <f t="shared" si="282"/>
        <v>AL</v>
      </c>
      <c r="AL2065" s="51">
        <v>0.46447312981192701</v>
      </c>
      <c r="AM2065" s="52">
        <v>0.34462021680009097</v>
      </c>
      <c r="AN2065" s="52">
        <v>0</v>
      </c>
      <c r="AO2065" s="53">
        <v>0.19090665338797999</v>
      </c>
      <c r="AP2065" s="44" t="str">
        <f t="shared" si="283"/>
        <v>AL</v>
      </c>
    </row>
    <row r="2066" spans="1:42" x14ac:dyDescent="0.3">
      <c r="A2066" s="4">
        <v>37081</v>
      </c>
      <c r="B2066" s="5">
        <f t="shared" si="284"/>
        <v>2001</v>
      </c>
      <c r="C2066" s="6">
        <v>1</v>
      </c>
      <c r="D2066" s="7">
        <v>0</v>
      </c>
      <c r="E2066" s="7">
        <v>0</v>
      </c>
      <c r="F2066" s="8">
        <v>0</v>
      </c>
      <c r="G2066" s="44" t="str">
        <f t="shared" si="285"/>
        <v>AL</v>
      </c>
      <c r="H2066" s="51">
        <v>8.9589560242150593E-3</v>
      </c>
      <c r="I2066" s="52">
        <v>0.98983793521130103</v>
      </c>
      <c r="J2066" s="52">
        <v>7.7918436647830003E-6</v>
      </c>
      <c r="K2066" s="53">
        <v>1.19531692081989E-3</v>
      </c>
      <c r="L2066" s="7" t="str">
        <f t="shared" si="290"/>
        <v>NAO-</v>
      </c>
      <c r="M2066" s="51">
        <v>0.98127534301485297</v>
      </c>
      <c r="N2066" s="52">
        <v>6.6849992010307498E-3</v>
      </c>
      <c r="O2066" s="52">
        <v>8.7900593574573806E-5</v>
      </c>
      <c r="P2066" s="53">
        <v>1.1951757190546201E-2</v>
      </c>
      <c r="Q2066" s="7" t="str">
        <f t="shared" si="286"/>
        <v>AL</v>
      </c>
      <c r="R2066" s="6">
        <v>1</v>
      </c>
      <c r="S2066" s="7">
        <v>0</v>
      </c>
      <c r="T2066" s="7">
        <v>0</v>
      </c>
      <c r="U2066" s="8">
        <v>0</v>
      </c>
      <c r="V2066" s="7" t="str">
        <f t="shared" si="287"/>
        <v>AL</v>
      </c>
      <c r="W2066" s="51">
        <v>1.9493748882842998E-2</v>
      </c>
      <c r="X2066" s="52">
        <v>0.370726965685236</v>
      </c>
      <c r="Y2066" s="52">
        <v>0.140547707582657</v>
      </c>
      <c r="Z2066" s="53">
        <v>0.469231577849262</v>
      </c>
      <c r="AA2066" s="7" t="str">
        <f t="shared" si="288"/>
        <v>Zonal</v>
      </c>
      <c r="AB2066" s="51">
        <v>2.5371240185898699E-2</v>
      </c>
      <c r="AC2066" s="52">
        <v>0.35025234207816502</v>
      </c>
      <c r="AD2066" s="52">
        <v>0.112607546581241</v>
      </c>
      <c r="AE2066" s="53">
        <v>0.51176887115469305</v>
      </c>
      <c r="AF2066" s="7" t="str">
        <f t="shared" si="289"/>
        <v>Zonal</v>
      </c>
      <c r="AG2066" s="51">
        <v>0.30970089590486599</v>
      </c>
      <c r="AH2066" s="52">
        <v>0.26207472441933799</v>
      </c>
      <c r="AI2066" s="52">
        <v>0.193358018585116</v>
      </c>
      <c r="AJ2066" s="53">
        <v>0.23486636109067799</v>
      </c>
      <c r="AK2066" s="44" t="str">
        <f t="shared" si="282"/>
        <v>AL</v>
      </c>
      <c r="AL2066" s="51">
        <v>0.41663618406613501</v>
      </c>
      <c r="AM2066" s="52">
        <v>0.34783085814616999</v>
      </c>
      <c r="AN2066" s="52">
        <v>0</v>
      </c>
      <c r="AO2066" s="53">
        <v>0.23553295778769401</v>
      </c>
      <c r="AP2066" s="44" t="str">
        <f t="shared" si="283"/>
        <v>AL</v>
      </c>
    </row>
    <row r="2067" spans="1:42" x14ac:dyDescent="0.3">
      <c r="A2067" s="4">
        <v>37082</v>
      </c>
      <c r="B2067" s="5">
        <f t="shared" si="284"/>
        <v>2001</v>
      </c>
      <c r="C2067" s="6">
        <v>1</v>
      </c>
      <c r="D2067" s="7">
        <v>0</v>
      </c>
      <c r="E2067" s="7">
        <v>0</v>
      </c>
      <c r="F2067" s="8">
        <v>0</v>
      </c>
      <c r="G2067" s="44" t="str">
        <f t="shared" si="285"/>
        <v>AL</v>
      </c>
      <c r="H2067" s="51">
        <v>2.8509010916813399E-3</v>
      </c>
      <c r="I2067" s="52">
        <v>0.99704033984969698</v>
      </c>
      <c r="J2067" s="52">
        <v>1.6233385028251701E-6</v>
      </c>
      <c r="K2067" s="53">
        <v>1.0713572010488501E-4</v>
      </c>
      <c r="L2067" s="7" t="str">
        <f t="shared" si="290"/>
        <v>NAO-</v>
      </c>
      <c r="M2067" s="51">
        <v>0.98025399444209005</v>
      </c>
      <c r="N2067" s="52">
        <v>1.4585975986756899E-2</v>
      </c>
      <c r="O2067" s="52">
        <v>5.9906650792399601E-7</v>
      </c>
      <c r="P2067" s="53">
        <v>5.1594305046320198E-3</v>
      </c>
      <c r="Q2067" s="7" t="str">
        <f t="shared" si="286"/>
        <v>AL</v>
      </c>
      <c r="R2067" s="6">
        <v>0</v>
      </c>
      <c r="S2067" s="7">
        <v>1</v>
      </c>
      <c r="T2067" s="7">
        <v>0</v>
      </c>
      <c r="U2067" s="8">
        <v>0</v>
      </c>
      <c r="V2067" s="7" t="str">
        <f t="shared" si="287"/>
        <v>NAO-</v>
      </c>
      <c r="W2067" s="51">
        <v>8.1069732628859002E-7</v>
      </c>
      <c r="X2067" s="52">
        <v>0.96108419667331801</v>
      </c>
      <c r="Y2067" s="52">
        <v>3.8647594028749697E-2</v>
      </c>
      <c r="Z2067" s="53">
        <v>2.67398600607189E-4</v>
      </c>
      <c r="AA2067" s="7" t="str">
        <f t="shared" si="288"/>
        <v>NAO-</v>
      </c>
      <c r="AB2067" s="51">
        <v>9.6637767097839301E-7</v>
      </c>
      <c r="AC2067" s="52">
        <v>0.96276523485840904</v>
      </c>
      <c r="AD2067" s="52">
        <v>3.6856666329726402E-2</v>
      </c>
      <c r="AE2067" s="53">
        <v>3.77132434191128E-4</v>
      </c>
      <c r="AF2067" s="7" t="str">
        <f t="shared" si="289"/>
        <v>NAO-</v>
      </c>
      <c r="AG2067" s="51">
        <v>0.26925766030312598</v>
      </c>
      <c r="AH2067" s="52">
        <v>0.28695990472293098</v>
      </c>
      <c r="AI2067" s="52">
        <v>0.204754664500719</v>
      </c>
      <c r="AJ2067" s="53">
        <v>0.23902777047322299</v>
      </c>
      <c r="AK2067" s="44" t="str">
        <f t="shared" si="282"/>
        <v>NAO-</v>
      </c>
      <c r="AL2067" s="51">
        <v>0.35086680093195899</v>
      </c>
      <c r="AM2067" s="52">
        <v>0.414879753583698</v>
      </c>
      <c r="AN2067" s="52">
        <v>0</v>
      </c>
      <c r="AO2067" s="53">
        <v>0.23425344548434199</v>
      </c>
      <c r="AP2067" s="44" t="str">
        <f t="shared" si="283"/>
        <v>NAO-</v>
      </c>
    </row>
    <row r="2068" spans="1:42" x14ac:dyDescent="0.3">
      <c r="A2068" s="4">
        <v>37083</v>
      </c>
      <c r="B2068" s="5">
        <f t="shared" si="284"/>
        <v>2001</v>
      </c>
      <c r="C2068" s="6">
        <v>1</v>
      </c>
      <c r="D2068" s="7">
        <v>0</v>
      </c>
      <c r="E2068" s="7">
        <v>0</v>
      </c>
      <c r="F2068" s="8">
        <v>0</v>
      </c>
      <c r="G2068" s="44" t="str">
        <f t="shared" si="285"/>
        <v>AL</v>
      </c>
      <c r="H2068" s="51">
        <v>1.3545157423179599E-2</v>
      </c>
      <c r="I2068" s="52">
        <v>0.98641315395751905</v>
      </c>
      <c r="J2068" s="52">
        <v>2.8144689411281601E-6</v>
      </c>
      <c r="K2068" s="53">
        <v>3.8874150369222303E-5</v>
      </c>
      <c r="L2068" s="7" t="str">
        <f t="shared" si="290"/>
        <v>NAO-</v>
      </c>
      <c r="M2068" s="51">
        <v>0.973582325372499</v>
      </c>
      <c r="N2068" s="52">
        <v>2.6337649507769699E-2</v>
      </c>
      <c r="O2068" s="52">
        <v>3.76938409151636E-6</v>
      </c>
      <c r="P2068" s="53">
        <v>7.6255735635370701E-5</v>
      </c>
      <c r="Q2068" s="7" t="str">
        <f t="shared" si="286"/>
        <v>AL</v>
      </c>
      <c r="R2068" s="6">
        <v>0</v>
      </c>
      <c r="S2068" s="7">
        <v>1</v>
      </c>
      <c r="T2068" s="7">
        <v>0</v>
      </c>
      <c r="U2068" s="8">
        <v>0</v>
      </c>
      <c r="V2068" s="7" t="str">
        <f t="shared" si="287"/>
        <v>NAO-</v>
      </c>
      <c r="W2068" s="51">
        <v>8.9524255276730992E-16</v>
      </c>
      <c r="X2068" s="52">
        <v>0.98408256647704395</v>
      </c>
      <c r="Y2068" s="52">
        <v>1.5917433180871601E-2</v>
      </c>
      <c r="Z2068" s="53">
        <v>3.4208271006115599E-10</v>
      </c>
      <c r="AA2068" s="7" t="str">
        <f t="shared" si="288"/>
        <v>NAO-</v>
      </c>
      <c r="AB2068" s="51">
        <v>1.0796509760184E-15</v>
      </c>
      <c r="AC2068" s="52">
        <v>0.98491249290326899</v>
      </c>
      <c r="AD2068" s="52">
        <v>1.50875063768063E-2</v>
      </c>
      <c r="AE2068" s="53">
        <v>7.1992482333639805E-10</v>
      </c>
      <c r="AF2068" s="7" t="str">
        <f t="shared" si="289"/>
        <v>NAO-</v>
      </c>
      <c r="AG2068" s="51">
        <v>0.24715555423698499</v>
      </c>
      <c r="AH2068" s="52">
        <v>0.30272734120160999</v>
      </c>
      <c r="AI2068" s="52">
        <v>0.21177979605208799</v>
      </c>
      <c r="AJ2068" s="53">
        <v>0.23833730850931401</v>
      </c>
      <c r="AK2068" s="44" t="str">
        <f t="shared" si="282"/>
        <v>NAO-</v>
      </c>
      <c r="AL2068" s="51">
        <v>0.28373514146994799</v>
      </c>
      <c r="AM2068" s="52">
        <v>0.47907249288464698</v>
      </c>
      <c r="AN2068" s="52">
        <v>0</v>
      </c>
      <c r="AO2068" s="53">
        <v>0.237192365645404</v>
      </c>
      <c r="AP2068" s="44" t="str">
        <f t="shared" si="283"/>
        <v>NAO-</v>
      </c>
    </row>
    <row r="2069" spans="1:42" x14ac:dyDescent="0.3">
      <c r="A2069" s="4">
        <v>37084</v>
      </c>
      <c r="B2069" s="5">
        <f t="shared" si="284"/>
        <v>2001</v>
      </c>
      <c r="C2069" s="6">
        <v>1</v>
      </c>
      <c r="D2069" s="7">
        <v>0</v>
      </c>
      <c r="E2069" s="7">
        <v>0</v>
      </c>
      <c r="F2069" s="8">
        <v>0</v>
      </c>
      <c r="G2069" s="44" t="str">
        <f t="shared" si="285"/>
        <v>AL</v>
      </c>
      <c r="H2069" s="51">
        <v>0.99732336281802003</v>
      </c>
      <c r="I2069" s="52">
        <v>4.1752690374460903E-5</v>
      </c>
      <c r="J2069" s="52">
        <v>6.6973708667853203E-6</v>
      </c>
      <c r="K2069" s="53">
        <v>2.6281871207345401E-3</v>
      </c>
      <c r="L2069" s="7" t="str">
        <f t="shared" si="290"/>
        <v>AL</v>
      </c>
      <c r="M2069" s="51">
        <v>0.99512533588027396</v>
      </c>
      <c r="N2069" s="52">
        <v>4.7998425176584304E-3</v>
      </c>
      <c r="O2069" s="52">
        <v>6.7972973283963697E-6</v>
      </c>
      <c r="P2069" s="53">
        <v>6.8024304748066407E-5</v>
      </c>
      <c r="Q2069" s="7" t="str">
        <f t="shared" si="286"/>
        <v>AL</v>
      </c>
      <c r="R2069" s="6">
        <v>0</v>
      </c>
      <c r="S2069" s="7">
        <v>1</v>
      </c>
      <c r="T2069" s="7">
        <v>0</v>
      </c>
      <c r="U2069" s="8">
        <v>0</v>
      </c>
      <c r="V2069" s="7" t="str">
        <f t="shared" si="287"/>
        <v>NAO-</v>
      </c>
      <c r="W2069" s="51">
        <v>3.14853954886124E-19</v>
      </c>
      <c r="X2069" s="52">
        <v>0.94523779447275202</v>
      </c>
      <c r="Y2069" s="52">
        <v>5.47622054852554E-2</v>
      </c>
      <c r="Z2069" s="53">
        <v>4.1991767584205401E-11</v>
      </c>
      <c r="AA2069" s="7" t="str">
        <f t="shared" si="288"/>
        <v>NAO-</v>
      </c>
      <c r="AB2069" s="51">
        <v>7.2222790612957796E-19</v>
      </c>
      <c r="AC2069" s="52">
        <v>0.94715146123156102</v>
      </c>
      <c r="AD2069" s="52">
        <v>5.2848538657481299E-2</v>
      </c>
      <c r="AE2069" s="53">
        <v>1.10958191457679E-10</v>
      </c>
      <c r="AF2069" s="7" t="str">
        <f t="shared" si="289"/>
        <v>NAO-</v>
      </c>
      <c r="AG2069" s="51">
        <v>0.237480588080375</v>
      </c>
      <c r="AH2069" s="52">
        <v>0.308827354626318</v>
      </c>
      <c r="AI2069" s="52">
        <v>0.21430291068551699</v>
      </c>
      <c r="AJ2069" s="53">
        <v>0.23938914660778901</v>
      </c>
      <c r="AK2069" s="44" t="str">
        <f t="shared" si="282"/>
        <v>NAO-</v>
      </c>
      <c r="AL2069" s="51">
        <v>0.24075043630017401</v>
      </c>
      <c r="AM2069" s="52">
        <v>0.50676265270506105</v>
      </c>
      <c r="AN2069" s="52">
        <v>0</v>
      </c>
      <c r="AO2069" s="53">
        <v>0.252486910994764</v>
      </c>
      <c r="AP2069" s="44" t="str">
        <f t="shared" si="283"/>
        <v>NAO-</v>
      </c>
    </row>
    <row r="2070" spans="1:42" x14ac:dyDescent="0.3">
      <c r="A2070" s="4">
        <v>37085</v>
      </c>
      <c r="B2070" s="5">
        <f t="shared" si="284"/>
        <v>2001</v>
      </c>
      <c r="C2070" s="6">
        <v>1</v>
      </c>
      <c r="D2070" s="7">
        <v>0</v>
      </c>
      <c r="E2070" s="7">
        <v>0</v>
      </c>
      <c r="F2070" s="8">
        <v>0</v>
      </c>
      <c r="G2070" s="44" t="str">
        <f t="shared" si="285"/>
        <v>AL</v>
      </c>
      <c r="H2070" s="51">
        <v>0.72308345886451797</v>
      </c>
      <c r="I2070" s="52">
        <v>4.8238272842880703E-10</v>
      </c>
      <c r="J2070" s="52">
        <v>3.9113748333982099E-5</v>
      </c>
      <c r="K2070" s="53">
        <v>0.27687742690476702</v>
      </c>
      <c r="L2070" s="7" t="str">
        <f t="shared" si="290"/>
        <v>AL</v>
      </c>
      <c r="M2070" s="51">
        <v>0.98355221312194296</v>
      </c>
      <c r="N2070" s="52">
        <v>7.6839427738228895E-4</v>
      </c>
      <c r="O2070" s="52">
        <v>1.2112053479727499E-3</v>
      </c>
      <c r="P2070" s="53">
        <v>1.44681872526912E-2</v>
      </c>
      <c r="Q2070" s="7" t="str">
        <f t="shared" si="286"/>
        <v>AL</v>
      </c>
      <c r="R2070" s="6">
        <v>1</v>
      </c>
      <c r="S2070" s="7">
        <v>0</v>
      </c>
      <c r="T2070" s="7">
        <v>0</v>
      </c>
      <c r="U2070" s="8">
        <v>0</v>
      </c>
      <c r="V2070" s="7" t="str">
        <f t="shared" si="287"/>
        <v>AL</v>
      </c>
      <c r="W2070" s="51">
        <v>1.8085135996858201E-5</v>
      </c>
      <c r="X2070" s="52">
        <v>0.98136955830227102</v>
      </c>
      <c r="Y2070" s="52">
        <v>1.7248558448953798E-2</v>
      </c>
      <c r="Z2070" s="53">
        <v>1.36379811277719E-3</v>
      </c>
      <c r="AA2070" s="7" t="str">
        <f t="shared" si="288"/>
        <v>NAO-</v>
      </c>
      <c r="AB2070" s="51">
        <v>2.0914111052166601E-5</v>
      </c>
      <c r="AC2070" s="52">
        <v>0.98145286765682305</v>
      </c>
      <c r="AD2070" s="52">
        <v>1.68100674688502E-2</v>
      </c>
      <c r="AE2070" s="53">
        <v>1.7161507632756901E-3</v>
      </c>
      <c r="AF2070" s="7" t="str">
        <f t="shared" si="289"/>
        <v>NAO-</v>
      </c>
      <c r="AG2070" s="51">
        <v>0.244582243661493</v>
      </c>
      <c r="AH2070" s="52">
        <v>0.30084928576322501</v>
      </c>
      <c r="AI2070" s="52">
        <v>0.207222348636353</v>
      </c>
      <c r="AJ2070" s="53">
        <v>0.24734612193892799</v>
      </c>
      <c r="AK2070" s="44" t="str">
        <f t="shared" si="282"/>
        <v>NAO-</v>
      </c>
      <c r="AL2070" s="51">
        <v>0.24241038771031401</v>
      </c>
      <c r="AM2070" s="52">
        <v>0.480523043160204</v>
      </c>
      <c r="AN2070" s="52">
        <v>0</v>
      </c>
      <c r="AO2070" s="53">
        <v>0.27706656912948002</v>
      </c>
      <c r="AP2070" s="44" t="str">
        <f t="shared" si="283"/>
        <v>NAO-</v>
      </c>
    </row>
    <row r="2071" spans="1:42" x14ac:dyDescent="0.3">
      <c r="A2071" s="4">
        <v>37086</v>
      </c>
      <c r="B2071" s="5">
        <f t="shared" si="284"/>
        <v>2001</v>
      </c>
      <c r="C2071" s="6">
        <v>1</v>
      </c>
      <c r="D2071" s="7">
        <v>0</v>
      </c>
      <c r="E2071" s="7">
        <v>0</v>
      </c>
      <c r="F2071" s="8">
        <v>0</v>
      </c>
      <c r="G2071" s="44" t="str">
        <f t="shared" si="285"/>
        <v>AL</v>
      </c>
      <c r="H2071" s="51">
        <v>0.89148276381061398</v>
      </c>
      <c r="I2071" s="52">
        <v>5.3908364767811798E-7</v>
      </c>
      <c r="J2071" s="52">
        <v>4.9115813324630998E-5</v>
      </c>
      <c r="K2071" s="53">
        <v>0.108467581292422</v>
      </c>
      <c r="L2071" s="7" t="str">
        <f t="shared" si="290"/>
        <v>AL</v>
      </c>
      <c r="M2071" s="51">
        <v>0.99167689816614502</v>
      </c>
      <c r="N2071" s="52">
        <v>2.9970644536415999E-5</v>
      </c>
      <c r="O2071" s="52">
        <v>4.3845147822246198E-4</v>
      </c>
      <c r="P2071" s="53">
        <v>7.8546797110832407E-3</v>
      </c>
      <c r="Q2071" s="7" t="str">
        <f t="shared" si="286"/>
        <v>AL</v>
      </c>
      <c r="R2071" s="6">
        <v>1</v>
      </c>
      <c r="S2071" s="7">
        <v>0</v>
      </c>
      <c r="T2071" s="7">
        <v>0</v>
      </c>
      <c r="U2071" s="8">
        <v>0</v>
      </c>
      <c r="V2071" s="7" t="str">
        <f t="shared" si="287"/>
        <v>AL</v>
      </c>
      <c r="W2071" s="51">
        <v>0.91660587456854103</v>
      </c>
      <c r="X2071" s="52">
        <v>6.2927391434372495E-2</v>
      </c>
      <c r="Y2071" s="52">
        <v>2.8295191538931598E-4</v>
      </c>
      <c r="Z2071" s="53">
        <v>2.0183782081696602E-2</v>
      </c>
      <c r="AA2071" s="7" t="str">
        <f t="shared" si="288"/>
        <v>AL</v>
      </c>
      <c r="AB2071" s="51">
        <v>0.90388237423176399</v>
      </c>
      <c r="AC2071" s="52">
        <v>7.2892316646642905E-2</v>
      </c>
      <c r="AD2071" s="52">
        <v>3.7230299221241702E-4</v>
      </c>
      <c r="AE2071" s="53">
        <v>2.28530061293809E-2</v>
      </c>
      <c r="AF2071" s="7" t="str">
        <f t="shared" si="289"/>
        <v>AL</v>
      </c>
      <c r="AG2071" s="51">
        <v>0.25014688809209001</v>
      </c>
      <c r="AH2071" s="52">
        <v>0.26209896246644199</v>
      </c>
      <c r="AI2071" s="52">
        <v>0.214568318272256</v>
      </c>
      <c r="AJ2071" s="53">
        <v>0.27318583116921102</v>
      </c>
      <c r="AK2071" s="44" t="str">
        <f t="shared" si="282"/>
        <v>Zonal</v>
      </c>
      <c r="AL2071" s="51">
        <v>0.14084044648719601</v>
      </c>
      <c r="AM2071" s="52">
        <v>0.46043992120814098</v>
      </c>
      <c r="AN2071" s="52">
        <v>0</v>
      </c>
      <c r="AO2071" s="53">
        <v>0.39871963230466101</v>
      </c>
      <c r="AP2071" s="44" t="str">
        <f t="shared" si="283"/>
        <v>NAO-</v>
      </c>
    </row>
    <row r="2072" spans="1:42" x14ac:dyDescent="0.3">
      <c r="A2072" s="4">
        <v>37087</v>
      </c>
      <c r="B2072" s="5">
        <f t="shared" si="284"/>
        <v>2001</v>
      </c>
      <c r="C2072" s="6">
        <v>1</v>
      </c>
      <c r="D2072" s="7">
        <v>0</v>
      </c>
      <c r="E2072" s="7">
        <v>0</v>
      </c>
      <c r="F2072" s="8">
        <v>0</v>
      </c>
      <c r="G2072" s="44" t="str">
        <f t="shared" si="285"/>
        <v>AL</v>
      </c>
      <c r="H2072" s="51">
        <v>0.96539091550693401</v>
      </c>
      <c r="I2072" s="52">
        <v>5.6740151191889699E-5</v>
      </c>
      <c r="J2072" s="52">
        <v>8.2382555554584395E-4</v>
      </c>
      <c r="K2072" s="53">
        <v>3.3728518786330798E-2</v>
      </c>
      <c r="L2072" s="7" t="str">
        <f t="shared" si="290"/>
        <v>AL</v>
      </c>
      <c r="M2072" s="51">
        <v>0.99140002044124398</v>
      </c>
      <c r="N2072" s="52">
        <v>3.3731540676108498E-3</v>
      </c>
      <c r="O2072" s="52">
        <v>1.05995148121134E-3</v>
      </c>
      <c r="P2072" s="53">
        <v>4.1668740099310196E-3</v>
      </c>
      <c r="Q2072" s="7" t="str">
        <f t="shared" si="286"/>
        <v>AL</v>
      </c>
      <c r="R2072" s="6">
        <v>1</v>
      </c>
      <c r="S2072" s="7">
        <v>0</v>
      </c>
      <c r="T2072" s="7">
        <v>0</v>
      </c>
      <c r="U2072" s="8">
        <v>0</v>
      </c>
      <c r="V2072" s="7" t="str">
        <f t="shared" si="287"/>
        <v>AL</v>
      </c>
      <c r="W2072" s="51">
        <v>0.95065210230547104</v>
      </c>
      <c r="X2072" s="52">
        <v>1.9985908729033899E-2</v>
      </c>
      <c r="Y2072" s="52">
        <v>2.3338624773819601E-4</v>
      </c>
      <c r="Z2072" s="53">
        <v>2.91286027177571E-2</v>
      </c>
      <c r="AA2072" s="7" t="str">
        <f t="shared" si="288"/>
        <v>AL</v>
      </c>
      <c r="AB2072" s="51">
        <v>0.95095439027954698</v>
      </c>
      <c r="AC2072" s="52">
        <v>2.0867215122608099E-2</v>
      </c>
      <c r="AD2072" s="52">
        <v>2.2703344308191501E-4</v>
      </c>
      <c r="AE2072" s="53">
        <v>2.7951361154761899E-2</v>
      </c>
      <c r="AF2072" s="7" t="str">
        <f t="shared" si="289"/>
        <v>AL</v>
      </c>
      <c r="AG2072" s="51">
        <v>0.26781826015300902</v>
      </c>
      <c r="AH2072" s="52">
        <v>0.247576499902427</v>
      </c>
      <c r="AI2072" s="52">
        <v>0.240208676564478</v>
      </c>
      <c r="AJ2072" s="53">
        <v>0.244396563380085</v>
      </c>
      <c r="AK2072" s="44" t="str">
        <f t="shared" si="282"/>
        <v>AL</v>
      </c>
      <c r="AL2072" s="51">
        <v>0.38438566552900999</v>
      </c>
      <c r="AM2072" s="52">
        <v>0.42676336746302601</v>
      </c>
      <c r="AN2072" s="52">
        <v>0</v>
      </c>
      <c r="AO2072" s="53">
        <v>0.188850967007963</v>
      </c>
      <c r="AP2072" s="44" t="str">
        <f t="shared" si="283"/>
        <v>NAO-</v>
      </c>
    </row>
    <row r="2073" spans="1:42" x14ac:dyDescent="0.3">
      <c r="A2073" s="4">
        <v>37088</v>
      </c>
      <c r="B2073" s="5">
        <f t="shared" si="284"/>
        <v>2001</v>
      </c>
      <c r="C2073" s="6">
        <v>1</v>
      </c>
      <c r="D2073" s="7">
        <v>0</v>
      </c>
      <c r="E2073" s="7">
        <v>0</v>
      </c>
      <c r="F2073" s="8">
        <v>0</v>
      </c>
      <c r="G2073" s="44" t="str">
        <f t="shared" si="285"/>
        <v>AL</v>
      </c>
      <c r="H2073" s="51">
        <v>0.98202968206195096</v>
      </c>
      <c r="I2073" s="52">
        <v>2.5432587342268601E-8</v>
      </c>
      <c r="J2073" s="52">
        <v>5.7594171883678397E-3</v>
      </c>
      <c r="K2073" s="53">
        <v>1.2210875317083E-2</v>
      </c>
      <c r="L2073" s="7" t="str">
        <f t="shared" si="290"/>
        <v>AL</v>
      </c>
      <c r="M2073" s="51">
        <v>0.83634705756699601</v>
      </c>
      <c r="N2073" s="52">
        <v>0.156339746602699</v>
      </c>
      <c r="O2073" s="52">
        <v>8.9656935058286997E-4</v>
      </c>
      <c r="P2073" s="53">
        <v>6.4166264797211802E-3</v>
      </c>
      <c r="Q2073" s="7" t="str">
        <f t="shared" si="286"/>
        <v>AL</v>
      </c>
      <c r="R2073" s="6">
        <v>1</v>
      </c>
      <c r="S2073" s="7">
        <v>0</v>
      </c>
      <c r="T2073" s="7">
        <v>0</v>
      </c>
      <c r="U2073" s="8">
        <v>0</v>
      </c>
      <c r="V2073" s="7" t="str">
        <f t="shared" si="287"/>
        <v>AL</v>
      </c>
      <c r="W2073" s="51">
        <v>6.5847412072189498E-4</v>
      </c>
      <c r="X2073" s="52">
        <v>0.66396314165280901</v>
      </c>
      <c r="Y2073" s="52">
        <v>0.16148610705393299</v>
      </c>
      <c r="Z2073" s="53">
        <v>0.173892277172534</v>
      </c>
      <c r="AA2073" s="7" t="str">
        <f t="shared" si="288"/>
        <v>NAO-</v>
      </c>
      <c r="AB2073" s="51">
        <v>2.7440956349411198E-4</v>
      </c>
      <c r="AC2073" s="52">
        <v>0.68454189250392905</v>
      </c>
      <c r="AD2073" s="52">
        <v>0.13879005044220699</v>
      </c>
      <c r="AE2073" s="53">
        <v>0.17639364749037001</v>
      </c>
      <c r="AF2073" s="7" t="str">
        <f t="shared" si="289"/>
        <v>NAO-</v>
      </c>
      <c r="AG2073" s="51">
        <v>0.25518449180016101</v>
      </c>
      <c r="AH2073" s="52">
        <v>0.28428127392145303</v>
      </c>
      <c r="AI2073" s="52">
        <v>0.24011594287485399</v>
      </c>
      <c r="AJ2073" s="53">
        <v>0.22041829140353</v>
      </c>
      <c r="AK2073" s="44" t="str">
        <f t="shared" si="282"/>
        <v>NAO-</v>
      </c>
      <c r="AL2073" s="51">
        <v>0.42003839863471498</v>
      </c>
      <c r="AM2073" s="52">
        <v>0.50024888003982004</v>
      </c>
      <c r="AN2073" s="52">
        <v>0</v>
      </c>
      <c r="AO2073" s="53">
        <v>7.9712721325463906E-2</v>
      </c>
      <c r="AP2073" s="44" t="str">
        <f t="shared" si="283"/>
        <v>NAO-</v>
      </c>
    </row>
    <row r="2074" spans="1:42" x14ac:dyDescent="0.3">
      <c r="A2074" s="4">
        <v>37089</v>
      </c>
      <c r="B2074" s="5">
        <f t="shared" si="284"/>
        <v>2001</v>
      </c>
      <c r="C2074" s="6">
        <v>0</v>
      </c>
      <c r="D2074" s="7">
        <v>1</v>
      </c>
      <c r="E2074" s="7">
        <v>0</v>
      </c>
      <c r="F2074" s="8">
        <v>0</v>
      </c>
      <c r="G2074" s="44" t="str">
        <f t="shared" si="285"/>
        <v>NAO-</v>
      </c>
      <c r="H2074" s="51">
        <v>0.98996431265895402</v>
      </c>
      <c r="I2074" s="52">
        <v>1.25194084630303E-15</v>
      </c>
      <c r="J2074" s="52">
        <v>9.2680563420218607E-3</v>
      </c>
      <c r="K2074" s="53">
        <v>7.6763099903060601E-4</v>
      </c>
      <c r="L2074" s="7" t="str">
        <f t="shared" si="290"/>
        <v>AL</v>
      </c>
      <c r="M2074" s="51">
        <v>2.8358763929642299E-2</v>
      </c>
      <c r="N2074" s="52">
        <v>0.97083049193434601</v>
      </c>
      <c r="O2074" s="52">
        <v>1.7334717566020001E-5</v>
      </c>
      <c r="P2074" s="53">
        <v>7.9340941844372598E-4</v>
      </c>
      <c r="Q2074" s="7" t="str">
        <f t="shared" si="286"/>
        <v>NAO-</v>
      </c>
      <c r="R2074" s="6">
        <v>0</v>
      </c>
      <c r="S2074" s="7">
        <v>1</v>
      </c>
      <c r="T2074" s="7">
        <v>0</v>
      </c>
      <c r="U2074" s="8">
        <v>0</v>
      </c>
      <c r="V2074" s="7" t="str">
        <f t="shared" si="287"/>
        <v>NAO-</v>
      </c>
      <c r="W2074" s="51">
        <v>4.8612551048951204E-25</v>
      </c>
      <c r="X2074" s="52">
        <v>0.138748848615253</v>
      </c>
      <c r="Y2074" s="52">
        <v>0.86125115137128805</v>
      </c>
      <c r="Z2074" s="53">
        <v>1.3456896055966801E-11</v>
      </c>
      <c r="AA2074" s="7" t="str">
        <f t="shared" si="288"/>
        <v>SB</v>
      </c>
      <c r="AB2074" s="51">
        <v>9.0249526715918997E-26</v>
      </c>
      <c r="AC2074" s="52">
        <v>0.120063608559589</v>
      </c>
      <c r="AD2074" s="52">
        <v>0.87993639141177105</v>
      </c>
      <c r="AE2074" s="53">
        <v>2.8639713200247699E-11</v>
      </c>
      <c r="AF2074" s="7" t="str">
        <f t="shared" si="289"/>
        <v>SB</v>
      </c>
      <c r="AG2074" s="51">
        <v>0.23990795427483499</v>
      </c>
      <c r="AH2074" s="52">
        <v>0.31055945587207001</v>
      </c>
      <c r="AI2074" s="52">
        <v>0.23026888458230299</v>
      </c>
      <c r="AJ2074" s="53">
        <v>0.21926370527079</v>
      </c>
      <c r="AK2074" s="44" t="str">
        <f t="shared" si="282"/>
        <v>NAO-</v>
      </c>
      <c r="AL2074" s="51">
        <v>0.32117827420061301</v>
      </c>
      <c r="AM2074" s="52">
        <v>0.58546868155935095</v>
      </c>
      <c r="AN2074" s="52">
        <v>0</v>
      </c>
      <c r="AO2074" s="53">
        <v>9.3353044240035002E-2</v>
      </c>
      <c r="AP2074" s="44" t="str">
        <f t="shared" si="283"/>
        <v>NAO-</v>
      </c>
    </row>
    <row r="2075" spans="1:42" x14ac:dyDescent="0.3">
      <c r="A2075" s="4">
        <v>37090</v>
      </c>
      <c r="B2075" s="5">
        <f t="shared" si="284"/>
        <v>2001</v>
      </c>
      <c r="C2075" s="6">
        <v>0</v>
      </c>
      <c r="D2075" s="7">
        <v>1</v>
      </c>
      <c r="E2075" s="7">
        <v>0</v>
      </c>
      <c r="F2075" s="8">
        <v>0</v>
      </c>
      <c r="G2075" s="44" t="str">
        <f t="shared" si="285"/>
        <v>NAO-</v>
      </c>
      <c r="H2075" s="51">
        <v>0.95960521647434005</v>
      </c>
      <c r="I2075" s="52">
        <v>6.4027490702444403E-24</v>
      </c>
      <c r="J2075" s="52">
        <v>3.9620619160373897E-2</v>
      </c>
      <c r="K2075" s="53">
        <v>7.74164365285277E-4</v>
      </c>
      <c r="L2075" s="7" t="str">
        <f t="shared" si="290"/>
        <v>AL</v>
      </c>
      <c r="M2075" s="51">
        <v>0.215731216132037</v>
      </c>
      <c r="N2075" s="52">
        <v>0.77370461712710903</v>
      </c>
      <c r="O2075" s="52">
        <v>7.4318223992884498E-3</v>
      </c>
      <c r="P2075" s="53">
        <v>3.13234434155293E-3</v>
      </c>
      <c r="Q2075" s="7" t="str">
        <f t="shared" si="286"/>
        <v>NAO-</v>
      </c>
      <c r="R2075" s="6">
        <v>0</v>
      </c>
      <c r="S2075" s="7">
        <v>1</v>
      </c>
      <c r="T2075" s="7">
        <v>0</v>
      </c>
      <c r="U2075" s="8">
        <v>0</v>
      </c>
      <c r="V2075" s="7" t="str">
        <f t="shared" si="287"/>
        <v>NAO-</v>
      </c>
      <c r="W2075" s="51">
        <v>7.28058354597377E-32</v>
      </c>
      <c r="X2075" s="52">
        <v>0.429568106012786</v>
      </c>
      <c r="Y2075" s="52">
        <v>0.57043189398721095</v>
      </c>
      <c r="Z2075" s="53">
        <v>1.8970411226408799E-15</v>
      </c>
      <c r="AA2075" s="7" t="str">
        <f t="shared" si="288"/>
        <v>SB</v>
      </c>
      <c r="AB2075" s="51">
        <v>2.2934139822511199E-33</v>
      </c>
      <c r="AC2075" s="52">
        <v>0.34662480349667302</v>
      </c>
      <c r="AD2075" s="52">
        <v>0.65337519650332199</v>
      </c>
      <c r="AE2075" s="53">
        <v>4.0877052845143997E-15</v>
      </c>
      <c r="AF2075" s="7" t="str">
        <f t="shared" si="289"/>
        <v>SB</v>
      </c>
      <c r="AG2075" s="51">
        <v>0.233698972445752</v>
      </c>
      <c r="AH2075" s="52">
        <v>0.31159284458363001</v>
      </c>
      <c r="AI2075" s="52">
        <v>0.23138763087956599</v>
      </c>
      <c r="AJ2075" s="53">
        <v>0.22332055209105001</v>
      </c>
      <c r="AK2075" s="44" t="str">
        <f t="shared" si="282"/>
        <v>NAO-</v>
      </c>
      <c r="AL2075" s="51">
        <v>0.240851924413827</v>
      </c>
      <c r="AM2075" s="52">
        <v>0.66466536055109604</v>
      </c>
      <c r="AN2075" s="52">
        <v>0</v>
      </c>
      <c r="AO2075" s="53">
        <v>9.4482715035075396E-2</v>
      </c>
      <c r="AP2075" s="44" t="str">
        <f t="shared" si="283"/>
        <v>NAO-</v>
      </c>
    </row>
    <row r="2076" spans="1:42" x14ac:dyDescent="0.3">
      <c r="A2076" s="4">
        <v>37091</v>
      </c>
      <c r="B2076" s="5">
        <f t="shared" si="284"/>
        <v>2001</v>
      </c>
      <c r="C2076" s="6">
        <v>0</v>
      </c>
      <c r="D2076" s="7">
        <v>1</v>
      </c>
      <c r="E2076" s="7">
        <v>0</v>
      </c>
      <c r="F2076" s="8">
        <v>0</v>
      </c>
      <c r="G2076" s="44" t="str">
        <f t="shared" si="285"/>
        <v>NAO-</v>
      </c>
      <c r="H2076" s="51">
        <v>0.99550499649451696</v>
      </c>
      <c r="I2076" s="52">
        <v>2.1345651692602201E-32</v>
      </c>
      <c r="J2076" s="52">
        <v>3.6130005131647198E-3</v>
      </c>
      <c r="K2076" s="53">
        <v>8.8200299231552196E-4</v>
      </c>
      <c r="L2076" s="7" t="str">
        <f t="shared" si="290"/>
        <v>AL</v>
      </c>
      <c r="M2076" s="51">
        <v>0.96947317463250204</v>
      </c>
      <c r="N2076" s="52">
        <v>2.95194236888821E-2</v>
      </c>
      <c r="O2076" s="52">
        <v>4.6995318869560002E-5</v>
      </c>
      <c r="P2076" s="53">
        <v>9.6040635974713195E-4</v>
      </c>
      <c r="Q2076" s="7" t="str">
        <f t="shared" si="286"/>
        <v>AL</v>
      </c>
      <c r="R2076" s="6">
        <v>0</v>
      </c>
      <c r="S2076" s="7">
        <v>1</v>
      </c>
      <c r="T2076" s="7">
        <v>0</v>
      </c>
      <c r="U2076" s="8">
        <v>0</v>
      </c>
      <c r="V2076" s="7" t="str">
        <f t="shared" si="287"/>
        <v>NAO-</v>
      </c>
      <c r="W2076" s="51">
        <v>3.6698940903174698E-16</v>
      </c>
      <c r="X2076" s="52">
        <v>0.95113184334324996</v>
      </c>
      <c r="Y2076" s="52">
        <v>4.8868135829593998E-2</v>
      </c>
      <c r="Z2076" s="53">
        <v>2.08271555276972E-8</v>
      </c>
      <c r="AA2076" s="7" t="str">
        <f t="shared" si="288"/>
        <v>NAO-</v>
      </c>
      <c r="AB2076" s="51">
        <v>4.21283792829716E-17</v>
      </c>
      <c r="AC2076" s="52">
        <v>0.93473822064262801</v>
      </c>
      <c r="AD2076" s="52">
        <v>6.5261739060874804E-2</v>
      </c>
      <c r="AE2076" s="53">
        <v>4.0296494689796002E-8</v>
      </c>
      <c r="AF2076" s="7" t="str">
        <f t="shared" si="289"/>
        <v>NAO-</v>
      </c>
      <c r="AG2076" s="51">
        <v>0.24029521828457201</v>
      </c>
      <c r="AH2076" s="52">
        <v>0.31415087379655698</v>
      </c>
      <c r="AI2076" s="52">
        <v>0.22371515826858299</v>
      </c>
      <c r="AJ2076" s="53">
        <v>0.22183874965028599</v>
      </c>
      <c r="AK2076" s="44" t="str">
        <f t="shared" si="282"/>
        <v>NAO-</v>
      </c>
      <c r="AL2076" s="51">
        <v>0.30513503998390501</v>
      </c>
      <c r="AM2076" s="52">
        <v>0.55781320726248496</v>
      </c>
      <c r="AN2076" s="52">
        <v>0</v>
      </c>
      <c r="AO2076" s="53">
        <v>0.13705175275360801</v>
      </c>
      <c r="AP2076" s="44" t="str">
        <f t="shared" si="283"/>
        <v>NAO-</v>
      </c>
    </row>
    <row r="2077" spans="1:42" x14ac:dyDescent="0.3">
      <c r="A2077" s="4">
        <v>37092</v>
      </c>
      <c r="B2077" s="5">
        <f t="shared" si="284"/>
        <v>2001</v>
      </c>
      <c r="C2077" s="6">
        <v>0</v>
      </c>
      <c r="D2077" s="7">
        <v>1</v>
      </c>
      <c r="E2077" s="7">
        <v>0</v>
      </c>
      <c r="F2077" s="8">
        <v>0</v>
      </c>
      <c r="G2077" s="44" t="str">
        <f t="shared" si="285"/>
        <v>NAO-</v>
      </c>
      <c r="H2077" s="51">
        <v>0.99568604287624796</v>
      </c>
      <c r="I2077" s="52">
        <v>2.0228456291937001E-22</v>
      </c>
      <c r="J2077" s="52">
        <v>9.5757551623600406E-5</v>
      </c>
      <c r="K2077" s="53">
        <v>4.2181995721243502E-3</v>
      </c>
      <c r="L2077" s="7" t="str">
        <f t="shared" si="290"/>
        <v>AL</v>
      </c>
      <c r="M2077" s="51">
        <v>0.30699025544895198</v>
      </c>
      <c r="N2077" s="52">
        <v>0.66801384467671798</v>
      </c>
      <c r="O2077" s="52">
        <v>5.97714543805767E-6</v>
      </c>
      <c r="P2077" s="53">
        <v>2.4989922728898599E-2</v>
      </c>
      <c r="Q2077" s="7" t="str">
        <f t="shared" si="286"/>
        <v>NAO-</v>
      </c>
      <c r="R2077" s="6">
        <v>0</v>
      </c>
      <c r="S2077" s="7">
        <v>1</v>
      </c>
      <c r="T2077" s="7">
        <v>0</v>
      </c>
      <c r="U2077" s="8">
        <v>0</v>
      </c>
      <c r="V2077" s="7" t="str">
        <f t="shared" si="287"/>
        <v>NAO-</v>
      </c>
      <c r="W2077" s="51">
        <v>2.2416017801520102E-6</v>
      </c>
      <c r="X2077" s="52">
        <v>0.98373462571637305</v>
      </c>
      <c r="Y2077" s="52">
        <v>1.57325341826084E-2</v>
      </c>
      <c r="Z2077" s="53">
        <v>5.3059849923840503E-4</v>
      </c>
      <c r="AA2077" s="7" t="str">
        <f t="shared" si="288"/>
        <v>NAO-</v>
      </c>
      <c r="AB2077" s="51">
        <v>7.74457235047227E-7</v>
      </c>
      <c r="AC2077" s="52">
        <v>0.97957755426209603</v>
      </c>
      <c r="AD2077" s="52">
        <v>1.9719479231805399E-2</v>
      </c>
      <c r="AE2077" s="53">
        <v>7.0219204886381005E-4</v>
      </c>
      <c r="AF2077" s="7" t="str">
        <f t="shared" si="289"/>
        <v>NAO-</v>
      </c>
      <c r="AG2077" s="51">
        <v>0.26100078485889</v>
      </c>
      <c r="AH2077" s="52">
        <v>0.33881651157297799</v>
      </c>
      <c r="AI2077" s="52">
        <v>0.19933027534643</v>
      </c>
      <c r="AJ2077" s="53">
        <v>0.20085242822169999</v>
      </c>
      <c r="AK2077" s="44" t="str">
        <f t="shared" si="282"/>
        <v>NAO-</v>
      </c>
      <c r="AL2077" s="51">
        <v>0.394156272799916</v>
      </c>
      <c r="AM2077" s="52">
        <v>0.47906750512455198</v>
      </c>
      <c r="AN2077" s="52">
        <v>0</v>
      </c>
      <c r="AO2077" s="53">
        <v>0.12677622207552999</v>
      </c>
      <c r="AP2077" s="44" t="str">
        <f t="shared" si="283"/>
        <v>NAO-</v>
      </c>
    </row>
    <row r="2078" spans="1:42" x14ac:dyDescent="0.3">
      <c r="A2078" s="4">
        <v>37093</v>
      </c>
      <c r="B2078" s="5">
        <f t="shared" si="284"/>
        <v>2001</v>
      </c>
      <c r="C2078" s="6">
        <v>0</v>
      </c>
      <c r="D2078" s="7">
        <v>1</v>
      </c>
      <c r="E2078" s="7">
        <v>0</v>
      </c>
      <c r="F2078" s="8">
        <v>0</v>
      </c>
      <c r="G2078" s="44" t="str">
        <f t="shared" si="285"/>
        <v>NAO-</v>
      </c>
      <c r="H2078" s="51">
        <v>0.95932296749019497</v>
      </c>
      <c r="I2078" s="52">
        <v>2.3280113497451101E-11</v>
      </c>
      <c r="J2078" s="52">
        <v>4.5064371662634098E-4</v>
      </c>
      <c r="K2078" s="53">
        <v>4.0226388769902498E-2</v>
      </c>
      <c r="L2078" s="7" t="str">
        <f t="shared" si="290"/>
        <v>AL</v>
      </c>
      <c r="M2078" s="51">
        <v>0.63912629649882702</v>
      </c>
      <c r="N2078" s="52">
        <v>0.19623895028198601</v>
      </c>
      <c r="O2078" s="52">
        <v>8.8340447829055101E-6</v>
      </c>
      <c r="P2078" s="53">
        <v>0.16462591917439401</v>
      </c>
      <c r="Q2078" s="7" t="str">
        <f t="shared" si="286"/>
        <v>AL</v>
      </c>
      <c r="R2078" s="6">
        <v>0</v>
      </c>
      <c r="S2078" s="7">
        <v>0</v>
      </c>
      <c r="T2078" s="7">
        <v>1</v>
      </c>
      <c r="U2078" s="8">
        <v>0</v>
      </c>
      <c r="V2078" s="7" t="str">
        <f t="shared" si="287"/>
        <v>SB</v>
      </c>
      <c r="W2078" s="51">
        <v>1.84085256673876E-6</v>
      </c>
      <c r="X2078" s="52">
        <v>0.96858284420739804</v>
      </c>
      <c r="Y2078" s="52">
        <v>2.4028736726829099E-2</v>
      </c>
      <c r="Z2078" s="53">
        <v>7.3865782132063297E-3</v>
      </c>
      <c r="AA2078" s="7" t="str">
        <f t="shared" si="288"/>
        <v>NAO-</v>
      </c>
      <c r="AB2078" s="51">
        <v>4.0190207144252698E-7</v>
      </c>
      <c r="AC2078" s="52">
        <v>0.94442654599971698</v>
      </c>
      <c r="AD2078" s="52">
        <v>4.1937305674472798E-2</v>
      </c>
      <c r="AE2078" s="53">
        <v>1.3635746423737201E-2</v>
      </c>
      <c r="AF2078" s="7" t="str">
        <f t="shared" si="289"/>
        <v>NAO-</v>
      </c>
      <c r="AG2078" s="51">
        <v>0.31872630631590299</v>
      </c>
      <c r="AH2078" s="52">
        <v>0.32046567593859598</v>
      </c>
      <c r="AI2078" s="52">
        <v>0.18983078619435301</v>
      </c>
      <c r="AJ2078" s="53">
        <v>0.170977231551146</v>
      </c>
      <c r="AK2078" s="44" t="str">
        <f t="shared" si="282"/>
        <v>NAO-</v>
      </c>
      <c r="AL2078" s="51">
        <v>0.49877040017884999</v>
      </c>
      <c r="AM2078" s="52">
        <v>0.47257619792831002</v>
      </c>
      <c r="AN2078" s="52">
        <v>2.86534018928385E-2</v>
      </c>
      <c r="AO2078" s="53">
        <v>0</v>
      </c>
      <c r="AP2078" s="44" t="str">
        <f t="shared" si="283"/>
        <v>AL</v>
      </c>
    </row>
    <row r="2079" spans="1:42" x14ac:dyDescent="0.3">
      <c r="A2079" s="4">
        <v>37094</v>
      </c>
      <c r="B2079" s="5">
        <f t="shared" si="284"/>
        <v>2001</v>
      </c>
      <c r="C2079" s="6">
        <v>0</v>
      </c>
      <c r="D2079" s="7">
        <v>1</v>
      </c>
      <c r="E2079" s="7">
        <v>0</v>
      </c>
      <c r="F2079" s="8">
        <v>0</v>
      </c>
      <c r="G2079" s="44" t="str">
        <f t="shared" si="285"/>
        <v>NAO-</v>
      </c>
      <c r="H2079" s="51">
        <v>0.94789906070965402</v>
      </c>
      <c r="I2079" s="52">
        <v>5.4400994819159997E-11</v>
      </c>
      <c r="J2079" s="52">
        <v>9.64833069252093E-4</v>
      </c>
      <c r="K2079" s="53">
        <v>5.1136106166687102E-2</v>
      </c>
      <c r="L2079" s="7" t="str">
        <f t="shared" si="290"/>
        <v>AL</v>
      </c>
      <c r="M2079" s="51">
        <v>0.72800264850532903</v>
      </c>
      <c r="N2079" s="52">
        <v>0.154950707884533</v>
      </c>
      <c r="O2079" s="52">
        <v>3.58017042867262E-5</v>
      </c>
      <c r="P2079" s="53">
        <v>0.117010841905851</v>
      </c>
      <c r="Q2079" s="7" t="str">
        <f t="shared" si="286"/>
        <v>AL</v>
      </c>
      <c r="R2079" s="6">
        <v>0</v>
      </c>
      <c r="S2079" s="7">
        <v>0</v>
      </c>
      <c r="T2079" s="7">
        <v>1</v>
      </c>
      <c r="U2079" s="8">
        <v>0</v>
      </c>
      <c r="V2079" s="7" t="str">
        <f t="shared" si="287"/>
        <v>SB</v>
      </c>
      <c r="W2079" s="51">
        <v>1.32215028463386E-6</v>
      </c>
      <c r="X2079" s="52">
        <v>0.92757537498366405</v>
      </c>
      <c r="Y2079" s="52">
        <v>3.9961319063336602E-2</v>
      </c>
      <c r="Z2079" s="53">
        <v>3.2461983802714499E-2</v>
      </c>
      <c r="AA2079" s="7" t="str">
        <f t="shared" si="288"/>
        <v>NAO-</v>
      </c>
      <c r="AB2079" s="51">
        <v>2.6556286616848102E-7</v>
      </c>
      <c r="AC2079" s="52">
        <v>0.85490474048507903</v>
      </c>
      <c r="AD2079" s="52">
        <v>7.8495170783164397E-2</v>
      </c>
      <c r="AE2079" s="53">
        <v>6.65998231688891E-2</v>
      </c>
      <c r="AF2079" s="7" t="str">
        <f t="shared" si="289"/>
        <v>NAO-</v>
      </c>
      <c r="AG2079" s="51">
        <v>0.31199405564911997</v>
      </c>
      <c r="AH2079" s="52">
        <v>0.27903127533229999</v>
      </c>
      <c r="AI2079" s="52">
        <v>0.22329406842305699</v>
      </c>
      <c r="AJ2079" s="53">
        <v>0.18568060059552099</v>
      </c>
      <c r="AK2079" s="44" t="str">
        <f t="shared" si="282"/>
        <v>AL</v>
      </c>
      <c r="AL2079" s="51">
        <v>0.48204699988070998</v>
      </c>
      <c r="AM2079" s="52">
        <v>0.39739154638355401</v>
      </c>
      <c r="AN2079" s="52">
        <v>0.120561453735735</v>
      </c>
      <c r="AO2079" s="53">
        <v>0</v>
      </c>
      <c r="AP2079" s="44" t="str">
        <f t="shared" si="283"/>
        <v>AL</v>
      </c>
    </row>
    <row r="2080" spans="1:42" x14ac:dyDescent="0.3">
      <c r="A2080" s="4">
        <v>37095</v>
      </c>
      <c r="B2080" s="5">
        <f t="shared" si="284"/>
        <v>2001</v>
      </c>
      <c r="C2080" s="6">
        <v>0</v>
      </c>
      <c r="D2080" s="7">
        <v>1</v>
      </c>
      <c r="E2080" s="7">
        <v>0</v>
      </c>
      <c r="F2080" s="8">
        <v>0</v>
      </c>
      <c r="G2080" s="44" t="str">
        <f t="shared" si="285"/>
        <v>NAO-</v>
      </c>
      <c r="H2080" s="51">
        <v>0.95654030759882402</v>
      </c>
      <c r="I2080" s="52">
        <v>5.14338431273029E-8</v>
      </c>
      <c r="J2080" s="52">
        <v>5.5553637268732699E-4</v>
      </c>
      <c r="K2080" s="53">
        <v>4.2904104594632897E-2</v>
      </c>
      <c r="L2080" s="7" t="str">
        <f t="shared" si="290"/>
        <v>AL</v>
      </c>
      <c r="M2080" s="51">
        <v>0.850678193422719</v>
      </c>
      <c r="N2080" s="52">
        <v>2.6603689319125701E-2</v>
      </c>
      <c r="O2080" s="52">
        <v>2.2924044634795201E-5</v>
      </c>
      <c r="P2080" s="53">
        <v>0.122695193213521</v>
      </c>
      <c r="Q2080" s="7" t="str">
        <f t="shared" si="286"/>
        <v>AL</v>
      </c>
      <c r="R2080" s="6">
        <v>1</v>
      </c>
      <c r="S2080" s="7">
        <v>0</v>
      </c>
      <c r="T2080" s="7">
        <v>0</v>
      </c>
      <c r="U2080" s="8">
        <v>0</v>
      </c>
      <c r="V2080" s="7" t="str">
        <f t="shared" si="287"/>
        <v>AL</v>
      </c>
      <c r="W2080" s="51">
        <v>5.92096455895151E-8</v>
      </c>
      <c r="X2080" s="52">
        <v>0.97390553721769102</v>
      </c>
      <c r="Y2080" s="52">
        <v>2.53089892483459E-2</v>
      </c>
      <c r="Z2080" s="53">
        <v>7.8541432431841296E-4</v>
      </c>
      <c r="AA2080" s="7" t="str">
        <f t="shared" si="288"/>
        <v>NAO-</v>
      </c>
      <c r="AB2080" s="51">
        <v>1.19629281364132E-8</v>
      </c>
      <c r="AC2080" s="52">
        <v>0.95705823908372101</v>
      </c>
      <c r="AD2080" s="52">
        <v>4.1425695068946701E-2</v>
      </c>
      <c r="AE2080" s="53">
        <v>1.5160538844018699E-3</v>
      </c>
      <c r="AF2080" s="7" t="str">
        <f t="shared" si="289"/>
        <v>NAO-</v>
      </c>
      <c r="AG2080" s="51">
        <v>0.312651721912868</v>
      </c>
      <c r="AH2080" s="52">
        <v>0.29211395221801101</v>
      </c>
      <c r="AI2080" s="52">
        <v>0.21550870260076799</v>
      </c>
      <c r="AJ2080" s="53">
        <v>0.17972562326835101</v>
      </c>
      <c r="AK2080" s="44" t="str">
        <f t="shared" si="282"/>
        <v>AL</v>
      </c>
      <c r="AL2080" s="51">
        <v>0.48222143364087999</v>
      </c>
      <c r="AM2080" s="52">
        <v>0.41132008516678498</v>
      </c>
      <c r="AN2080" s="52">
        <v>0.106458481192334</v>
      </c>
      <c r="AO2080" s="53">
        <v>0</v>
      </c>
      <c r="AP2080" s="44" t="str">
        <f t="shared" si="283"/>
        <v>AL</v>
      </c>
    </row>
    <row r="2081" spans="1:42" x14ac:dyDescent="0.3">
      <c r="A2081" s="4">
        <v>37096</v>
      </c>
      <c r="B2081" s="5">
        <f t="shared" si="284"/>
        <v>2001</v>
      </c>
      <c r="C2081" s="6">
        <v>0</v>
      </c>
      <c r="D2081" s="7">
        <v>1</v>
      </c>
      <c r="E2081" s="7">
        <v>0</v>
      </c>
      <c r="F2081" s="8">
        <v>0</v>
      </c>
      <c r="G2081" s="44" t="str">
        <f t="shared" si="285"/>
        <v>NAO-</v>
      </c>
      <c r="H2081" s="51">
        <v>0.50691087008591695</v>
      </c>
      <c r="I2081" s="52">
        <v>4.36348176212077E-16</v>
      </c>
      <c r="J2081" s="52">
        <v>2.1998441824758802E-3</v>
      </c>
      <c r="K2081" s="53">
        <v>0.49088928573159502</v>
      </c>
      <c r="L2081" s="7" t="str">
        <f t="shared" si="290"/>
        <v>AL</v>
      </c>
      <c r="M2081" s="51">
        <v>0.72948945929209996</v>
      </c>
      <c r="N2081" s="52">
        <v>2.89991627699253E-4</v>
      </c>
      <c r="O2081" s="52">
        <v>2.5696912511489799E-3</v>
      </c>
      <c r="P2081" s="53">
        <v>0.26765085782905301</v>
      </c>
      <c r="Q2081" s="7" t="str">
        <f t="shared" si="286"/>
        <v>AL</v>
      </c>
      <c r="R2081" s="6">
        <v>1</v>
      </c>
      <c r="S2081" s="7">
        <v>0</v>
      </c>
      <c r="T2081" s="7">
        <v>0</v>
      </c>
      <c r="U2081" s="8">
        <v>0</v>
      </c>
      <c r="V2081" s="7" t="str">
        <f t="shared" si="287"/>
        <v>AL</v>
      </c>
      <c r="W2081" s="51">
        <v>1.8443824138115801E-6</v>
      </c>
      <c r="X2081" s="52">
        <v>0.98441158334126899</v>
      </c>
      <c r="Y2081" s="52">
        <v>1.4740888165759599E-2</v>
      </c>
      <c r="Z2081" s="53">
        <v>8.4568411055661798E-4</v>
      </c>
      <c r="AA2081" s="7" t="str">
        <f t="shared" si="288"/>
        <v>NAO-</v>
      </c>
      <c r="AB2081" s="51">
        <v>5.5492915724073499E-7</v>
      </c>
      <c r="AC2081" s="52">
        <v>0.97692006439339896</v>
      </c>
      <c r="AD2081" s="52">
        <v>2.1625736071742702E-2</v>
      </c>
      <c r="AE2081" s="53">
        <v>1.45364460569888E-3</v>
      </c>
      <c r="AF2081" s="7" t="str">
        <f t="shared" si="289"/>
        <v>NAO-</v>
      </c>
      <c r="AG2081" s="51">
        <v>0.33024586694705699</v>
      </c>
      <c r="AH2081" s="52">
        <v>0.28000018201251298</v>
      </c>
      <c r="AI2081" s="52">
        <v>0.20919276117510899</v>
      </c>
      <c r="AJ2081" s="53">
        <v>0.18056118986531799</v>
      </c>
      <c r="AK2081" s="44" t="str">
        <f t="shared" si="282"/>
        <v>AL</v>
      </c>
      <c r="AL2081" s="51">
        <v>0.46962467060750601</v>
      </c>
      <c r="AM2081" s="52">
        <v>0.39388220212235597</v>
      </c>
      <c r="AN2081" s="52">
        <v>0.13649312727013699</v>
      </c>
      <c r="AO2081" s="53">
        <v>0</v>
      </c>
      <c r="AP2081" s="44" t="str">
        <f t="shared" si="283"/>
        <v>AL</v>
      </c>
    </row>
    <row r="2082" spans="1:42" x14ac:dyDescent="0.3">
      <c r="A2082" s="4">
        <v>37097</v>
      </c>
      <c r="B2082" s="5">
        <f t="shared" si="284"/>
        <v>2001</v>
      </c>
      <c r="C2082" s="6">
        <v>0</v>
      </c>
      <c r="D2082" s="7">
        <v>1</v>
      </c>
      <c r="E2082" s="7">
        <v>0</v>
      </c>
      <c r="F2082" s="8">
        <v>0</v>
      </c>
      <c r="G2082" s="44" t="str">
        <f t="shared" si="285"/>
        <v>NAO-</v>
      </c>
      <c r="H2082" s="51">
        <v>0.77058835289815497</v>
      </c>
      <c r="I2082" s="52">
        <v>1.7553693891702799E-31</v>
      </c>
      <c r="J2082" s="52">
        <v>2.6589085955299701E-3</v>
      </c>
      <c r="K2082" s="53">
        <v>0.226752738506319</v>
      </c>
      <c r="L2082" s="7" t="str">
        <f t="shared" si="290"/>
        <v>AL</v>
      </c>
      <c r="M2082" s="51">
        <v>0.95186428821788804</v>
      </c>
      <c r="N2082" s="52">
        <v>2.0442258178301199E-5</v>
      </c>
      <c r="O2082" s="52">
        <v>2.5983774340172798E-3</v>
      </c>
      <c r="P2082" s="53">
        <v>4.5516892089920401E-2</v>
      </c>
      <c r="Q2082" s="7" t="str">
        <f t="shared" si="286"/>
        <v>AL</v>
      </c>
      <c r="R2082" s="6">
        <v>1</v>
      </c>
      <c r="S2082" s="7">
        <v>0</v>
      </c>
      <c r="T2082" s="7">
        <v>0</v>
      </c>
      <c r="U2082" s="8">
        <v>0</v>
      </c>
      <c r="V2082" s="7" t="str">
        <f t="shared" si="287"/>
        <v>AL</v>
      </c>
      <c r="W2082" s="51">
        <v>0.76360420284261499</v>
      </c>
      <c r="X2082" s="52">
        <v>0.13739018433188799</v>
      </c>
      <c r="Y2082" s="52">
        <v>2.0861022249113199E-3</v>
      </c>
      <c r="Z2082" s="53">
        <v>9.6919510600583597E-2</v>
      </c>
      <c r="AA2082" s="7" t="str">
        <f t="shared" si="288"/>
        <v>AL</v>
      </c>
      <c r="AB2082" s="51">
        <v>0.70292846077999505</v>
      </c>
      <c r="AC2082" s="52">
        <v>0.146250567199812</v>
      </c>
      <c r="AD2082" s="52">
        <v>3.7880009840309198E-3</v>
      </c>
      <c r="AE2082" s="53">
        <v>0.147032971036159</v>
      </c>
      <c r="AF2082" s="7" t="str">
        <f t="shared" si="289"/>
        <v>AL</v>
      </c>
      <c r="AG2082" s="51">
        <v>0.301114545556461</v>
      </c>
      <c r="AH2082" s="52">
        <v>0.26054219895731301</v>
      </c>
      <c r="AI2082" s="52">
        <v>0.23931751920091801</v>
      </c>
      <c r="AJ2082" s="53">
        <v>0.19902573628530601</v>
      </c>
      <c r="AK2082" s="44" t="str">
        <f t="shared" si="282"/>
        <v>AL</v>
      </c>
      <c r="AL2082" s="51">
        <v>0.403999832642985</v>
      </c>
      <c r="AM2082" s="52">
        <v>0.34701476925651598</v>
      </c>
      <c r="AN2082" s="52">
        <v>0.248985398100497</v>
      </c>
      <c r="AO2082" s="53">
        <v>0</v>
      </c>
      <c r="AP2082" s="44" t="str">
        <f t="shared" si="283"/>
        <v>AL</v>
      </c>
    </row>
    <row r="2083" spans="1:42" x14ac:dyDescent="0.3">
      <c r="A2083" s="4">
        <v>37098</v>
      </c>
      <c r="B2083" s="5">
        <f t="shared" si="284"/>
        <v>2001</v>
      </c>
      <c r="C2083" s="6">
        <v>0</v>
      </c>
      <c r="D2083" s="7">
        <v>0</v>
      </c>
      <c r="E2083" s="7">
        <v>0</v>
      </c>
      <c r="F2083" s="8">
        <v>1</v>
      </c>
      <c r="G2083" s="44" t="str">
        <f t="shared" si="285"/>
        <v>Zonal</v>
      </c>
      <c r="H2083" s="51">
        <v>0.99371893557069801</v>
      </c>
      <c r="I2083" s="52">
        <v>1.9804207847831501E-42</v>
      </c>
      <c r="J2083" s="52">
        <v>1.1088261052267599E-4</v>
      </c>
      <c r="K2083" s="53">
        <v>6.1701818187760004E-3</v>
      </c>
      <c r="L2083" s="7" t="str">
        <f t="shared" si="290"/>
        <v>AL</v>
      </c>
      <c r="M2083" s="51">
        <v>0.99263914311548895</v>
      </c>
      <c r="N2083" s="52">
        <v>2.2434794106286098E-5</v>
      </c>
      <c r="O2083" s="52">
        <v>9.8777509370438993E-4</v>
      </c>
      <c r="P2083" s="53">
        <v>6.3506469967024503E-3</v>
      </c>
      <c r="Q2083" s="7" t="str">
        <f t="shared" si="286"/>
        <v>AL</v>
      </c>
      <c r="R2083" s="6">
        <v>1</v>
      </c>
      <c r="S2083" s="7">
        <v>0</v>
      </c>
      <c r="T2083" s="7">
        <v>0</v>
      </c>
      <c r="U2083" s="8">
        <v>0</v>
      </c>
      <c r="V2083" s="7" t="str">
        <f t="shared" si="287"/>
        <v>AL</v>
      </c>
      <c r="W2083" s="51">
        <v>0.26716906701138898</v>
      </c>
      <c r="X2083" s="52">
        <v>0.20755697148351601</v>
      </c>
      <c r="Y2083" s="52">
        <v>4.7305691374629998E-3</v>
      </c>
      <c r="Z2083" s="53">
        <v>0.52054339236763003</v>
      </c>
      <c r="AA2083" s="7" t="str">
        <f t="shared" si="288"/>
        <v>Zonal</v>
      </c>
      <c r="AB2083" s="51">
        <v>0.16015953237146899</v>
      </c>
      <c r="AC2083" s="52">
        <v>0.19769150782705</v>
      </c>
      <c r="AD2083" s="52">
        <v>6.2446475405850497E-3</v>
      </c>
      <c r="AE2083" s="53">
        <v>0.63590431226089394</v>
      </c>
      <c r="AF2083" s="7" t="str">
        <f t="shared" si="289"/>
        <v>Zonal</v>
      </c>
      <c r="AG2083" s="51">
        <v>0.28458784701074602</v>
      </c>
      <c r="AH2083" s="52">
        <v>0.23313780451285099</v>
      </c>
      <c r="AI2083" s="52">
        <v>0.25804509449067298</v>
      </c>
      <c r="AJ2083" s="53">
        <v>0.22422925398572799</v>
      </c>
      <c r="AK2083" s="44" t="str">
        <f t="shared" si="282"/>
        <v>AL</v>
      </c>
      <c r="AL2083" s="51">
        <v>0.45043520309477703</v>
      </c>
      <c r="AM2083" s="52">
        <v>0.199387491940683</v>
      </c>
      <c r="AN2083" s="52">
        <v>0.35017730496453903</v>
      </c>
      <c r="AO2083" s="53">
        <v>0</v>
      </c>
      <c r="AP2083" s="44" t="str">
        <f t="shared" si="283"/>
        <v>AL</v>
      </c>
    </row>
    <row r="2084" spans="1:42" x14ac:dyDescent="0.3">
      <c r="A2084" s="4">
        <v>37099</v>
      </c>
      <c r="B2084" s="5">
        <f t="shared" si="284"/>
        <v>2001</v>
      </c>
      <c r="C2084" s="6">
        <v>0</v>
      </c>
      <c r="D2084" s="7">
        <v>0</v>
      </c>
      <c r="E2084" s="7">
        <v>0</v>
      </c>
      <c r="F2084" s="8">
        <v>1</v>
      </c>
      <c r="G2084" s="44" t="str">
        <f t="shared" si="285"/>
        <v>Zonal</v>
      </c>
      <c r="H2084" s="51">
        <v>0.72053618733506797</v>
      </c>
      <c r="I2084" s="52">
        <v>3.9367186613527698E-50</v>
      </c>
      <c r="J2084" s="52">
        <v>2.2442720982705701E-4</v>
      </c>
      <c r="K2084" s="53">
        <v>0.27923938545509203</v>
      </c>
      <c r="L2084" s="7" t="str">
        <f t="shared" si="290"/>
        <v>AL</v>
      </c>
      <c r="M2084" s="51">
        <v>0.76936953250487305</v>
      </c>
      <c r="N2084" s="52">
        <v>3.1075927451049598E-7</v>
      </c>
      <c r="O2084" s="52">
        <v>1.72088261942627E-3</v>
      </c>
      <c r="P2084" s="53">
        <v>0.22890927411643</v>
      </c>
      <c r="Q2084" s="7" t="str">
        <f t="shared" si="286"/>
        <v>AL</v>
      </c>
      <c r="R2084" s="6">
        <v>1</v>
      </c>
      <c r="S2084" s="7">
        <v>0</v>
      </c>
      <c r="T2084" s="7">
        <v>0</v>
      </c>
      <c r="U2084" s="8">
        <v>0</v>
      </c>
      <c r="V2084" s="7" t="str">
        <f t="shared" si="287"/>
        <v>AL</v>
      </c>
      <c r="W2084" s="51">
        <v>0.22035325479169601</v>
      </c>
      <c r="X2084" s="52">
        <v>7.8151954682722999E-2</v>
      </c>
      <c r="Y2084" s="52">
        <v>6.516365066518E-3</v>
      </c>
      <c r="Z2084" s="53">
        <v>0.69497842545906097</v>
      </c>
      <c r="AA2084" s="7" t="str">
        <f t="shared" si="288"/>
        <v>Zonal</v>
      </c>
      <c r="AB2084" s="51">
        <v>0.144305011079532</v>
      </c>
      <c r="AC2084" s="52">
        <v>7.7414386651557698E-2</v>
      </c>
      <c r="AD2084" s="52">
        <v>7.3067005171444602E-3</v>
      </c>
      <c r="AE2084" s="53">
        <v>0.77097390175176495</v>
      </c>
      <c r="AF2084" s="7" t="str">
        <f t="shared" si="289"/>
        <v>Zonal</v>
      </c>
      <c r="AG2084" s="51">
        <v>0.26579954155716601</v>
      </c>
      <c r="AH2084" s="52">
        <v>0.202419621066634</v>
      </c>
      <c r="AI2084" s="52">
        <v>0.27491170800397102</v>
      </c>
      <c r="AJ2084" s="53">
        <v>0.256869129372227</v>
      </c>
      <c r="AK2084" s="44" t="str">
        <f t="shared" si="282"/>
        <v>SB</v>
      </c>
      <c r="AL2084" s="51">
        <v>0.31813183633312098</v>
      </c>
      <c r="AM2084" s="52">
        <v>0</v>
      </c>
      <c r="AN2084" s="52">
        <v>0.39064760692169598</v>
      </c>
      <c r="AO2084" s="53">
        <v>0.29122055674518199</v>
      </c>
      <c r="AP2084" s="44" t="str">
        <f t="shared" si="283"/>
        <v>SB</v>
      </c>
    </row>
    <row r="2085" spans="1:42" x14ac:dyDescent="0.3">
      <c r="A2085" s="4">
        <v>37100</v>
      </c>
      <c r="B2085" s="5">
        <f t="shared" si="284"/>
        <v>2001</v>
      </c>
      <c r="C2085" s="6">
        <v>0</v>
      </c>
      <c r="D2085" s="7">
        <v>0</v>
      </c>
      <c r="E2085" s="7">
        <v>0</v>
      </c>
      <c r="F2085" s="8">
        <v>1</v>
      </c>
      <c r="G2085" s="44" t="str">
        <f t="shared" si="285"/>
        <v>Zonal</v>
      </c>
      <c r="H2085" s="51">
        <v>0.13130218962165</v>
      </c>
      <c r="I2085" s="52">
        <v>9.9869977929036302E-31</v>
      </c>
      <c r="J2085" s="52">
        <v>7.6862489514229401E-5</v>
      </c>
      <c r="K2085" s="53">
        <v>0.86862094788883504</v>
      </c>
      <c r="L2085" s="7" t="str">
        <f t="shared" si="290"/>
        <v>Zonal</v>
      </c>
      <c r="M2085" s="51">
        <v>0.26468721692258901</v>
      </c>
      <c r="N2085" s="52">
        <v>8.4406226162277901E-8</v>
      </c>
      <c r="O2085" s="52">
        <v>1.76524443453762E-4</v>
      </c>
      <c r="P2085" s="53">
        <v>0.73513617422773003</v>
      </c>
      <c r="Q2085" s="7" t="str">
        <f t="shared" si="286"/>
        <v>Zonal</v>
      </c>
      <c r="R2085" s="6">
        <v>1</v>
      </c>
      <c r="S2085" s="7">
        <v>0</v>
      </c>
      <c r="T2085" s="7">
        <v>0</v>
      </c>
      <c r="U2085" s="8">
        <v>0</v>
      </c>
      <c r="V2085" s="7" t="str">
        <f t="shared" si="287"/>
        <v>AL</v>
      </c>
      <c r="W2085" s="51">
        <v>0.264607870232905</v>
      </c>
      <c r="X2085" s="52">
        <v>7.1011420217096E-2</v>
      </c>
      <c r="Y2085" s="52">
        <v>1.5284779734274299E-2</v>
      </c>
      <c r="Z2085" s="53">
        <v>0.64909592981572395</v>
      </c>
      <c r="AA2085" s="7" t="str">
        <f t="shared" si="288"/>
        <v>Zonal</v>
      </c>
      <c r="AB2085" s="51">
        <v>0.19202136729354399</v>
      </c>
      <c r="AC2085" s="52">
        <v>8.8091967916265196E-2</v>
      </c>
      <c r="AD2085" s="52">
        <v>1.6054201478335701E-2</v>
      </c>
      <c r="AE2085" s="53">
        <v>0.70383246331185301</v>
      </c>
      <c r="AF2085" s="7" t="str">
        <f t="shared" si="289"/>
        <v>Zonal</v>
      </c>
      <c r="AG2085" s="51">
        <v>0.234346632830501</v>
      </c>
      <c r="AH2085" s="52">
        <v>0.178245132396845</v>
      </c>
      <c r="AI2085" s="52">
        <v>0.28285091807062501</v>
      </c>
      <c r="AJ2085" s="53">
        <v>0.30455731670202701</v>
      </c>
      <c r="AK2085" s="44" t="str">
        <f t="shared" si="282"/>
        <v>Zonal</v>
      </c>
      <c r="AL2085" s="51">
        <v>0.22433698377094599</v>
      </c>
      <c r="AM2085" s="52">
        <v>0</v>
      </c>
      <c r="AN2085" s="52">
        <v>0.36802348594801398</v>
      </c>
      <c r="AO2085" s="53">
        <v>0.407639530281039</v>
      </c>
      <c r="AP2085" s="44" t="str">
        <f t="shared" si="283"/>
        <v>Zonal</v>
      </c>
    </row>
    <row r="2086" spans="1:42" x14ac:dyDescent="0.3">
      <c r="A2086" s="4">
        <v>37101</v>
      </c>
      <c r="B2086" s="5">
        <f t="shared" si="284"/>
        <v>2001</v>
      </c>
      <c r="C2086" s="6">
        <v>0</v>
      </c>
      <c r="D2086" s="7">
        <v>0</v>
      </c>
      <c r="E2086" s="7">
        <v>0</v>
      </c>
      <c r="F2086" s="8">
        <v>1</v>
      </c>
      <c r="G2086" s="44" t="str">
        <f t="shared" si="285"/>
        <v>Zonal</v>
      </c>
      <c r="H2086" s="51">
        <v>9.4623266121441098E-3</v>
      </c>
      <c r="I2086" s="52">
        <v>7.7450462244531606E-24</v>
      </c>
      <c r="J2086" s="52">
        <v>3.1903848453566002E-7</v>
      </c>
      <c r="K2086" s="53">
        <v>0.99053735434936396</v>
      </c>
      <c r="L2086" s="7" t="str">
        <f t="shared" si="290"/>
        <v>Zonal</v>
      </c>
      <c r="M2086" s="51">
        <v>5.3347937111480802E-2</v>
      </c>
      <c r="N2086" s="52">
        <v>1.69066210002732E-9</v>
      </c>
      <c r="O2086" s="52">
        <v>2.0710491342942302E-5</v>
      </c>
      <c r="P2086" s="53">
        <v>0.94663135070651705</v>
      </c>
      <c r="Q2086" s="7" t="str">
        <f t="shared" si="286"/>
        <v>Zonal</v>
      </c>
      <c r="R2086" s="6">
        <v>1</v>
      </c>
      <c r="S2086" s="7">
        <v>0</v>
      </c>
      <c r="T2086" s="7">
        <v>0</v>
      </c>
      <c r="U2086" s="8">
        <v>0</v>
      </c>
      <c r="V2086" s="7" t="str">
        <f t="shared" si="287"/>
        <v>AL</v>
      </c>
      <c r="W2086" s="51">
        <v>0.158791768264542</v>
      </c>
      <c r="X2086" s="52">
        <v>4.73074997886107E-2</v>
      </c>
      <c r="Y2086" s="52">
        <v>9.1432965098163805E-3</v>
      </c>
      <c r="Z2086" s="53">
        <v>0.78475743543703103</v>
      </c>
      <c r="AA2086" s="7" t="str">
        <f t="shared" si="288"/>
        <v>Zonal</v>
      </c>
      <c r="AB2086" s="51">
        <v>6.0407045230776099E-2</v>
      </c>
      <c r="AC2086" s="52">
        <v>8.1221621063431906E-2</v>
      </c>
      <c r="AD2086" s="52">
        <v>9.6119623647211907E-3</v>
      </c>
      <c r="AE2086" s="53">
        <v>0.84875937134107104</v>
      </c>
      <c r="AF2086" s="7" t="str">
        <f t="shared" si="289"/>
        <v>Zonal</v>
      </c>
      <c r="AG2086" s="51">
        <v>0.20835608092371599</v>
      </c>
      <c r="AH2086" s="52">
        <v>0.17033627989130501</v>
      </c>
      <c r="AI2086" s="52">
        <v>0.26003301226890302</v>
      </c>
      <c r="AJ2086" s="53">
        <v>0.36127462691607398</v>
      </c>
      <c r="AK2086" s="44" t="str">
        <f t="shared" si="282"/>
        <v>Zonal</v>
      </c>
      <c r="AL2086" s="51">
        <v>0.15360700675269101</v>
      </c>
      <c r="AM2086" s="52">
        <v>0</v>
      </c>
      <c r="AN2086" s="52">
        <v>0.34495553921240801</v>
      </c>
      <c r="AO2086" s="53">
        <v>0.50143745403490003</v>
      </c>
      <c r="AP2086" s="44" t="str">
        <f t="shared" si="283"/>
        <v>Zonal</v>
      </c>
    </row>
    <row r="2087" spans="1:42" x14ac:dyDescent="0.3">
      <c r="A2087" s="4">
        <v>37102</v>
      </c>
      <c r="B2087" s="5">
        <f t="shared" si="284"/>
        <v>2001</v>
      </c>
      <c r="C2087" s="6">
        <v>0</v>
      </c>
      <c r="D2087" s="7">
        <v>0</v>
      </c>
      <c r="E2087" s="7">
        <v>1</v>
      </c>
      <c r="F2087" s="8">
        <v>0</v>
      </c>
      <c r="G2087" s="44" t="str">
        <f t="shared" si="285"/>
        <v>SB</v>
      </c>
      <c r="H2087" s="51">
        <v>1.0385283510962099E-2</v>
      </c>
      <c r="I2087" s="52">
        <v>1.57272110139521E-12</v>
      </c>
      <c r="J2087" s="52">
        <v>2.4523108533567598E-7</v>
      </c>
      <c r="K2087" s="53">
        <v>0.98961447125638002</v>
      </c>
      <c r="L2087" s="7" t="str">
        <f t="shared" si="290"/>
        <v>Zonal</v>
      </c>
      <c r="M2087" s="51">
        <v>7.4288711720941298E-3</v>
      </c>
      <c r="N2087" s="52">
        <v>8.4467426507253299E-8</v>
      </c>
      <c r="O2087" s="52">
        <v>6.8410629558772896E-4</v>
      </c>
      <c r="P2087" s="53">
        <v>0.99188693806490402</v>
      </c>
      <c r="Q2087" s="7" t="str">
        <f t="shared" si="286"/>
        <v>Zonal</v>
      </c>
      <c r="R2087" s="6">
        <v>0</v>
      </c>
      <c r="S2087" s="7">
        <v>0</v>
      </c>
      <c r="T2087" s="7">
        <v>0</v>
      </c>
      <c r="U2087" s="8">
        <v>1</v>
      </c>
      <c r="V2087" s="7" t="str">
        <f t="shared" si="287"/>
        <v>Zonal</v>
      </c>
      <c r="W2087" s="51">
        <v>1.0208472648480599E-6</v>
      </c>
      <c r="X2087" s="52">
        <v>1.09028563225035E-4</v>
      </c>
      <c r="Y2087" s="52">
        <v>2.7149267030310901E-2</v>
      </c>
      <c r="Z2087" s="53">
        <v>0.97274068355919996</v>
      </c>
      <c r="AA2087" s="7" t="str">
        <f t="shared" si="288"/>
        <v>Zonal</v>
      </c>
      <c r="AB2087" s="51">
        <v>3.2423946200375499E-8</v>
      </c>
      <c r="AC2087" s="52">
        <v>2.7322090098784598E-4</v>
      </c>
      <c r="AD2087" s="52">
        <v>2.89648375614119E-2</v>
      </c>
      <c r="AE2087" s="53">
        <v>0.97076190911365201</v>
      </c>
      <c r="AF2087" s="7" t="str">
        <f t="shared" si="289"/>
        <v>Zonal</v>
      </c>
      <c r="AG2087" s="51">
        <v>0.20386654192603099</v>
      </c>
      <c r="AH2087" s="52">
        <v>0.209798333542173</v>
      </c>
      <c r="AI2087" s="52">
        <v>0.25657728280424402</v>
      </c>
      <c r="AJ2087" s="53">
        <v>0.32975784172755002</v>
      </c>
      <c r="AK2087" s="44" t="str">
        <f t="shared" si="282"/>
        <v>Zonal</v>
      </c>
      <c r="AL2087" s="51">
        <v>0</v>
      </c>
      <c r="AM2087" s="52">
        <v>0.121099381481653</v>
      </c>
      <c r="AN2087" s="52">
        <v>0.30767799841882498</v>
      </c>
      <c r="AO2087" s="53">
        <v>0.57122262009952096</v>
      </c>
      <c r="AP2087" s="44" t="str">
        <f t="shared" si="283"/>
        <v>Zonal</v>
      </c>
    </row>
    <row r="2088" spans="1:42" x14ac:dyDescent="0.3">
      <c r="A2088" s="4">
        <v>37103</v>
      </c>
      <c r="B2088" s="5">
        <f t="shared" si="284"/>
        <v>2001</v>
      </c>
      <c r="C2088" s="6">
        <v>0</v>
      </c>
      <c r="D2088" s="7">
        <v>0</v>
      </c>
      <c r="E2088" s="7">
        <v>1</v>
      </c>
      <c r="F2088" s="8">
        <v>0</v>
      </c>
      <c r="G2088" s="44" t="str">
        <f t="shared" si="285"/>
        <v>SB</v>
      </c>
      <c r="H2088" s="51">
        <v>2.472817254289E-3</v>
      </c>
      <c r="I2088" s="52">
        <v>5.4928863246686797E-14</v>
      </c>
      <c r="J2088" s="52">
        <v>1.7799799686232501E-6</v>
      </c>
      <c r="K2088" s="53">
        <v>0.99752540276568802</v>
      </c>
      <c r="L2088" s="7" t="str">
        <f t="shared" si="290"/>
        <v>Zonal</v>
      </c>
      <c r="M2088" s="51">
        <v>1.28876421452713E-3</v>
      </c>
      <c r="N2088" s="52">
        <v>1.5203705416452099E-7</v>
      </c>
      <c r="O2088" s="52">
        <v>8.4071976365495994E-3</v>
      </c>
      <c r="P2088" s="53">
        <v>0.99030388611187203</v>
      </c>
      <c r="Q2088" s="7" t="str">
        <f t="shared" si="286"/>
        <v>Zonal</v>
      </c>
      <c r="R2088" s="6">
        <v>0</v>
      </c>
      <c r="S2088" s="7">
        <v>0</v>
      </c>
      <c r="T2088" s="7">
        <v>0</v>
      </c>
      <c r="U2088" s="8">
        <v>1</v>
      </c>
      <c r="V2088" s="7" t="str">
        <f t="shared" si="287"/>
        <v>Zonal</v>
      </c>
      <c r="W2088" s="51">
        <v>6.9240777800283005E-8</v>
      </c>
      <c r="X2088" s="52">
        <v>2.5451233293010999E-5</v>
      </c>
      <c r="Y2088" s="52">
        <v>2.8480619465594399E-2</v>
      </c>
      <c r="Z2088" s="53">
        <v>0.971493860060333</v>
      </c>
      <c r="AA2088" s="7" t="str">
        <f t="shared" si="288"/>
        <v>Zonal</v>
      </c>
      <c r="AB2088" s="51">
        <v>8.4718375118730498E-10</v>
      </c>
      <c r="AC2088" s="52">
        <v>8.8865793221187001E-5</v>
      </c>
      <c r="AD2088" s="52">
        <v>3.1810978918702097E-2</v>
      </c>
      <c r="AE2088" s="53">
        <v>0.96810015444089104</v>
      </c>
      <c r="AF2088" s="7" t="str">
        <f t="shared" si="289"/>
        <v>Zonal</v>
      </c>
      <c r="AG2088" s="51">
        <v>0.20904812812269399</v>
      </c>
      <c r="AH2088" s="52">
        <v>0.237753343714806</v>
      </c>
      <c r="AI2088" s="52">
        <v>0.26757916578992003</v>
      </c>
      <c r="AJ2088" s="53">
        <v>0.28561936237257701</v>
      </c>
      <c r="AK2088" s="44" t="str">
        <f t="shared" si="282"/>
        <v>Zonal</v>
      </c>
      <c r="AL2088" s="51">
        <v>0</v>
      </c>
      <c r="AM2088" s="52">
        <v>0.23503416670076499</v>
      </c>
      <c r="AN2088" s="52">
        <v>0.32034862310241802</v>
      </c>
      <c r="AO2088" s="53">
        <v>0.44461721019681599</v>
      </c>
      <c r="AP2088" s="44" t="str">
        <f t="shared" si="283"/>
        <v>Zonal</v>
      </c>
    </row>
    <row r="2089" spans="1:42" x14ac:dyDescent="0.3">
      <c r="A2089" s="4">
        <v>37104</v>
      </c>
      <c r="B2089" s="5">
        <f t="shared" si="284"/>
        <v>2001</v>
      </c>
      <c r="C2089" s="6">
        <v>0</v>
      </c>
      <c r="D2089" s="7">
        <v>0</v>
      </c>
      <c r="E2089" s="7">
        <v>1</v>
      </c>
      <c r="F2089" s="8">
        <v>0</v>
      </c>
      <c r="G2089" s="44" t="str">
        <f t="shared" si="285"/>
        <v>SB</v>
      </c>
      <c r="H2089" s="51">
        <v>2.7205494841375799E-4</v>
      </c>
      <c r="I2089" s="52">
        <v>1.3970701544016E-21</v>
      </c>
      <c r="J2089" s="52">
        <v>5.1916585639560598E-5</v>
      </c>
      <c r="K2089" s="53">
        <v>0.99967602846594705</v>
      </c>
      <c r="L2089" s="7" t="str">
        <f t="shared" si="290"/>
        <v>Zonal</v>
      </c>
      <c r="M2089" s="51">
        <v>2.1576607836649501E-5</v>
      </c>
      <c r="N2089" s="52">
        <v>6.8930668850589596E-6</v>
      </c>
      <c r="O2089" s="52">
        <v>3.8989251885589399E-4</v>
      </c>
      <c r="P2089" s="53">
        <v>0.99958163780642295</v>
      </c>
      <c r="Q2089" s="7" t="str">
        <f t="shared" si="286"/>
        <v>Zonal</v>
      </c>
      <c r="R2089" s="6">
        <v>1</v>
      </c>
      <c r="S2089" s="7">
        <v>0</v>
      </c>
      <c r="T2089" s="7">
        <v>0</v>
      </c>
      <c r="U2089" s="8">
        <v>0</v>
      </c>
      <c r="V2089" s="7" t="str">
        <f t="shared" si="287"/>
        <v>AL</v>
      </c>
      <c r="W2089" s="51">
        <v>0.39696762858060403</v>
      </c>
      <c r="X2089" s="52">
        <v>0.12307703548203</v>
      </c>
      <c r="Y2089" s="52">
        <v>3.8910228867427999E-3</v>
      </c>
      <c r="Z2089" s="53">
        <v>0.47606431305062302</v>
      </c>
      <c r="AA2089" s="7" t="str">
        <f t="shared" si="288"/>
        <v>Zonal</v>
      </c>
      <c r="AB2089" s="51">
        <v>0.23147581926291799</v>
      </c>
      <c r="AC2089" s="52">
        <v>0.17117137955212999</v>
      </c>
      <c r="AD2089" s="52">
        <v>5.1349472727301596E-3</v>
      </c>
      <c r="AE2089" s="53">
        <v>0.59221785391222004</v>
      </c>
      <c r="AF2089" s="7" t="str">
        <f t="shared" si="289"/>
        <v>Zonal</v>
      </c>
      <c r="AG2089" s="51">
        <v>0.21088241425026699</v>
      </c>
      <c r="AH2089" s="52">
        <v>0.23656214749662499</v>
      </c>
      <c r="AI2089" s="52">
        <v>0.273371248881977</v>
      </c>
      <c r="AJ2089" s="53">
        <v>0.27918418937112999</v>
      </c>
      <c r="AK2089" s="44" t="str">
        <f t="shared" si="282"/>
        <v>Zonal</v>
      </c>
      <c r="AL2089" s="51">
        <v>0</v>
      </c>
      <c r="AM2089" s="52">
        <v>0.226461508778699</v>
      </c>
      <c r="AN2089" s="52">
        <v>0.33272236156666002</v>
      </c>
      <c r="AO2089" s="53">
        <v>0.44081612965464001</v>
      </c>
      <c r="AP2089" s="44" t="str">
        <f t="shared" si="283"/>
        <v>Zonal</v>
      </c>
    </row>
    <row r="2090" spans="1:42" x14ac:dyDescent="0.3">
      <c r="A2090" s="4">
        <v>37105</v>
      </c>
      <c r="B2090" s="5">
        <f t="shared" si="284"/>
        <v>2001</v>
      </c>
      <c r="C2090" s="6">
        <v>0</v>
      </c>
      <c r="D2090" s="7">
        <v>0</v>
      </c>
      <c r="E2090" s="7">
        <v>0</v>
      </c>
      <c r="F2090" s="8">
        <v>1</v>
      </c>
      <c r="G2090" s="44" t="str">
        <f t="shared" si="285"/>
        <v>Zonal</v>
      </c>
      <c r="H2090" s="51">
        <v>2.5635349736705601E-2</v>
      </c>
      <c r="I2090" s="52">
        <v>8.3098030652184701E-20</v>
      </c>
      <c r="J2090" s="52">
        <v>5.7013996281267496E-3</v>
      </c>
      <c r="K2090" s="53">
        <v>0.96866325063515402</v>
      </c>
      <c r="L2090" s="7" t="str">
        <f t="shared" si="290"/>
        <v>Zonal</v>
      </c>
      <c r="M2090" s="51">
        <v>5.6333625536023296E-4</v>
      </c>
      <c r="N2090" s="52">
        <v>1.51919844583228E-2</v>
      </c>
      <c r="O2090" s="52">
        <v>5.1350931975137403E-4</v>
      </c>
      <c r="P2090" s="53">
        <v>0.98373116996656196</v>
      </c>
      <c r="Q2090" s="7" t="str">
        <f t="shared" si="286"/>
        <v>Zonal</v>
      </c>
      <c r="R2090" s="6">
        <v>1</v>
      </c>
      <c r="S2090" s="7">
        <v>0</v>
      </c>
      <c r="T2090" s="7">
        <v>0</v>
      </c>
      <c r="U2090" s="8">
        <v>0</v>
      </c>
      <c r="V2090" s="7" t="str">
        <f t="shared" si="287"/>
        <v>AL</v>
      </c>
      <c r="W2090" s="51">
        <v>0.78656056443427402</v>
      </c>
      <c r="X2090" s="52">
        <v>0.19875956938466999</v>
      </c>
      <c r="Y2090" s="52">
        <v>5.4915197062737004E-4</v>
      </c>
      <c r="Z2090" s="53">
        <v>1.41307142104268E-2</v>
      </c>
      <c r="AA2090" s="7" t="str">
        <f t="shared" si="288"/>
        <v>AL</v>
      </c>
      <c r="AB2090" s="51">
        <v>0.80507219797573304</v>
      </c>
      <c r="AC2090" s="52">
        <v>0.18070399587680799</v>
      </c>
      <c r="AD2090" s="52">
        <v>7.01930719467009E-4</v>
      </c>
      <c r="AE2090" s="53">
        <v>1.35218754279905E-2</v>
      </c>
      <c r="AF2090" s="7" t="str">
        <f t="shared" si="289"/>
        <v>AL</v>
      </c>
      <c r="AG2090" s="51">
        <v>0.23374343600846101</v>
      </c>
      <c r="AH2090" s="52">
        <v>0.206659295080831</v>
      </c>
      <c r="AI2090" s="52">
        <v>0.25742398693005297</v>
      </c>
      <c r="AJ2090" s="53">
        <v>0.30217328198065202</v>
      </c>
      <c r="AK2090" s="44" t="str">
        <f t="shared" si="282"/>
        <v>Zonal</v>
      </c>
      <c r="AL2090" s="51">
        <v>0.11155947877259299</v>
      </c>
      <c r="AM2090" s="52">
        <v>0</v>
      </c>
      <c r="AN2090" s="52">
        <v>0.31265237494745601</v>
      </c>
      <c r="AO2090" s="53">
        <v>0.57578814627994901</v>
      </c>
      <c r="AP2090" s="44" t="str">
        <f t="shared" si="283"/>
        <v>Zonal</v>
      </c>
    </row>
    <row r="2091" spans="1:42" x14ac:dyDescent="0.3">
      <c r="A2091" s="4">
        <v>37106</v>
      </c>
      <c r="B2091" s="5">
        <f t="shared" si="284"/>
        <v>2001</v>
      </c>
      <c r="C2091" s="6">
        <v>0</v>
      </c>
      <c r="D2091" s="7">
        <v>0</v>
      </c>
      <c r="E2091" s="7">
        <v>0</v>
      </c>
      <c r="F2091" s="8">
        <v>1</v>
      </c>
      <c r="G2091" s="44" t="str">
        <f t="shared" si="285"/>
        <v>Zonal</v>
      </c>
      <c r="H2091" s="51">
        <v>0.84215976897190004</v>
      </c>
      <c r="I2091" s="52">
        <v>1.6142099961813599E-21</v>
      </c>
      <c r="J2091" s="52">
        <v>1.18427756453221E-4</v>
      </c>
      <c r="K2091" s="53">
        <v>0.157721803271649</v>
      </c>
      <c r="L2091" s="7" t="str">
        <f t="shared" si="290"/>
        <v>AL</v>
      </c>
      <c r="M2091" s="51">
        <v>0.61126628492234303</v>
      </c>
      <c r="N2091" s="52">
        <v>3.21961704436595E-4</v>
      </c>
      <c r="O2091" s="52">
        <v>1.96713103209172E-4</v>
      </c>
      <c r="P2091" s="53">
        <v>0.38821504027001602</v>
      </c>
      <c r="Q2091" s="7" t="str">
        <f t="shared" si="286"/>
        <v>AL</v>
      </c>
      <c r="R2091" s="6">
        <v>1</v>
      </c>
      <c r="S2091" s="7">
        <v>0</v>
      </c>
      <c r="T2091" s="7">
        <v>0</v>
      </c>
      <c r="U2091" s="8">
        <v>0</v>
      </c>
      <c r="V2091" s="7" t="str">
        <f t="shared" si="287"/>
        <v>AL</v>
      </c>
      <c r="W2091" s="51">
        <v>0.92777749861973102</v>
      </c>
      <c r="X2091" s="52">
        <v>5.2975348837557903E-2</v>
      </c>
      <c r="Y2091" s="52">
        <v>2.5568982960291102E-4</v>
      </c>
      <c r="Z2091" s="53">
        <v>1.8991462713106901E-2</v>
      </c>
      <c r="AA2091" s="7" t="str">
        <f t="shared" si="288"/>
        <v>AL</v>
      </c>
      <c r="AB2091" s="51">
        <v>0.94234509118884802</v>
      </c>
      <c r="AC2091" s="52">
        <v>3.9159591458176601E-2</v>
      </c>
      <c r="AD2091" s="52">
        <v>3.3919701559580201E-4</v>
      </c>
      <c r="AE2091" s="53">
        <v>1.8156120337379698E-2</v>
      </c>
      <c r="AF2091" s="7" t="str">
        <f t="shared" si="289"/>
        <v>AL</v>
      </c>
      <c r="AG2091" s="51">
        <v>0.28860804491236702</v>
      </c>
      <c r="AH2091" s="52">
        <v>0.19209753852526501</v>
      </c>
      <c r="AI2091" s="52">
        <v>0.23245451711068199</v>
      </c>
      <c r="AJ2091" s="53">
        <v>0.28683989945168498</v>
      </c>
      <c r="AK2091" s="44" t="str">
        <f t="shared" si="282"/>
        <v>AL</v>
      </c>
      <c r="AL2091" s="51">
        <v>0.363713437897414</v>
      </c>
      <c r="AM2091" s="52">
        <v>0</v>
      </c>
      <c r="AN2091" s="52">
        <v>0.23934930055108</v>
      </c>
      <c r="AO2091" s="53">
        <v>0.39693726155150399</v>
      </c>
      <c r="AP2091" s="44" t="str">
        <f t="shared" si="283"/>
        <v>Zonal</v>
      </c>
    </row>
    <row r="2092" spans="1:42" x14ac:dyDescent="0.3">
      <c r="A2092" s="4">
        <v>37107</v>
      </c>
      <c r="B2092" s="5">
        <f t="shared" si="284"/>
        <v>2001</v>
      </c>
      <c r="C2092" s="6">
        <v>0</v>
      </c>
      <c r="D2092" s="7">
        <v>0</v>
      </c>
      <c r="E2092" s="7">
        <v>0</v>
      </c>
      <c r="F2092" s="8">
        <v>1</v>
      </c>
      <c r="G2092" s="44" t="str">
        <f t="shared" si="285"/>
        <v>Zonal</v>
      </c>
      <c r="H2092" s="51">
        <v>0.96881073189396605</v>
      </c>
      <c r="I2092" s="52">
        <v>4.2540986541646002E-23</v>
      </c>
      <c r="J2092" s="52">
        <v>9.2623911546004E-5</v>
      </c>
      <c r="K2092" s="53">
        <v>3.1096644194479502E-2</v>
      </c>
      <c r="L2092" s="7" t="str">
        <f t="shared" si="290"/>
        <v>AL</v>
      </c>
      <c r="M2092" s="51">
        <v>0.97898622820044401</v>
      </c>
      <c r="N2092" s="52">
        <v>1.9751222261032799E-3</v>
      </c>
      <c r="O2092" s="52">
        <v>4.98088927684882E-5</v>
      </c>
      <c r="P2092" s="53">
        <v>1.89888406806939E-2</v>
      </c>
      <c r="Q2092" s="7" t="str">
        <f t="shared" si="286"/>
        <v>AL</v>
      </c>
      <c r="R2092" s="6">
        <v>1</v>
      </c>
      <c r="S2092" s="7">
        <v>0</v>
      </c>
      <c r="T2092" s="7">
        <v>0</v>
      </c>
      <c r="U2092" s="8">
        <v>0</v>
      </c>
      <c r="V2092" s="7" t="str">
        <f t="shared" si="287"/>
        <v>AL</v>
      </c>
      <c r="W2092" s="51">
        <v>0.94948990508332298</v>
      </c>
      <c r="X2092" s="52">
        <v>3.4608289991927499E-2</v>
      </c>
      <c r="Y2092" s="52">
        <v>1.3206823594414901E-4</v>
      </c>
      <c r="Z2092" s="53">
        <v>1.5769736688804201E-2</v>
      </c>
      <c r="AA2092" s="7" t="str">
        <f t="shared" si="288"/>
        <v>AL</v>
      </c>
      <c r="AB2092" s="51">
        <v>0.94502138347435805</v>
      </c>
      <c r="AC2092" s="52">
        <v>3.8075876788340797E-2</v>
      </c>
      <c r="AD2092" s="52">
        <v>1.6070466626152399E-4</v>
      </c>
      <c r="AE2092" s="53">
        <v>1.6742035071039298E-2</v>
      </c>
      <c r="AF2092" s="7" t="str">
        <f t="shared" si="289"/>
        <v>AL</v>
      </c>
      <c r="AG2092" s="51">
        <v>0.27252431353844903</v>
      </c>
      <c r="AH2092" s="52">
        <v>0.17932089890647099</v>
      </c>
      <c r="AI2092" s="52">
        <v>0.24483758048972201</v>
      </c>
      <c r="AJ2092" s="53">
        <v>0.30331720706535598</v>
      </c>
      <c r="AK2092" s="44" t="str">
        <f t="shared" si="282"/>
        <v>Zonal</v>
      </c>
      <c r="AL2092" s="51">
        <v>0.32426657901224398</v>
      </c>
      <c r="AM2092" s="52">
        <v>0</v>
      </c>
      <c r="AN2092" s="52">
        <v>0.26908538088585698</v>
      </c>
      <c r="AO2092" s="53">
        <v>0.40664804010189798</v>
      </c>
      <c r="AP2092" s="44" t="str">
        <f t="shared" si="283"/>
        <v>Zonal</v>
      </c>
    </row>
    <row r="2093" spans="1:42" x14ac:dyDescent="0.3">
      <c r="A2093" s="4">
        <v>37108</v>
      </c>
      <c r="B2093" s="5">
        <f t="shared" si="284"/>
        <v>2001</v>
      </c>
      <c r="C2093" s="6">
        <v>1</v>
      </c>
      <c r="D2093" s="7">
        <v>0</v>
      </c>
      <c r="E2093" s="7">
        <v>0</v>
      </c>
      <c r="F2093" s="8">
        <v>0</v>
      </c>
      <c r="G2093" s="44" t="str">
        <f t="shared" si="285"/>
        <v>AL</v>
      </c>
      <c r="H2093" s="51">
        <v>0.62210078265489299</v>
      </c>
      <c r="I2093" s="52">
        <v>2.12199225983728E-19</v>
      </c>
      <c r="J2093" s="52">
        <v>6.9658331476298296E-3</v>
      </c>
      <c r="K2093" s="53">
        <v>0.37093338419746902</v>
      </c>
      <c r="L2093" s="7" t="str">
        <f t="shared" si="290"/>
        <v>AL</v>
      </c>
      <c r="M2093" s="51">
        <v>0.298867573979958</v>
      </c>
      <c r="N2093" s="52">
        <v>0.45620258999406599</v>
      </c>
      <c r="O2093" s="52">
        <v>3.18868805263984E-4</v>
      </c>
      <c r="P2093" s="53">
        <v>0.2446109672207</v>
      </c>
      <c r="Q2093" s="7" t="str">
        <f t="shared" si="286"/>
        <v>NAO-</v>
      </c>
      <c r="R2093" s="6">
        <v>1</v>
      </c>
      <c r="S2093" s="7">
        <v>0</v>
      </c>
      <c r="T2093" s="7">
        <v>0</v>
      </c>
      <c r="U2093" s="8">
        <v>0</v>
      </c>
      <c r="V2093" s="7" t="str">
        <f t="shared" si="287"/>
        <v>AL</v>
      </c>
      <c r="W2093" s="51">
        <v>0.23388318717752099</v>
      </c>
      <c r="X2093" s="52">
        <v>2.5254341226458301E-3</v>
      </c>
      <c r="Y2093" s="52">
        <v>3.8650100083534298E-3</v>
      </c>
      <c r="Z2093" s="53">
        <v>0.75972636869147703</v>
      </c>
      <c r="AA2093" s="7" t="str">
        <f t="shared" si="288"/>
        <v>Zonal</v>
      </c>
      <c r="AB2093" s="51">
        <v>0.32613072404787202</v>
      </c>
      <c r="AC2093" s="52">
        <v>2.98323798816381E-3</v>
      </c>
      <c r="AD2093" s="52">
        <v>2.6911777845749999E-3</v>
      </c>
      <c r="AE2093" s="53">
        <v>0.66819486017938701</v>
      </c>
      <c r="AF2093" s="7" t="str">
        <f t="shared" si="289"/>
        <v>Zonal</v>
      </c>
      <c r="AG2093" s="51">
        <v>0.23166386125084601</v>
      </c>
      <c r="AH2093" s="52">
        <v>0.17969984169293601</v>
      </c>
      <c r="AI2093" s="52">
        <v>0.25608694248888803</v>
      </c>
      <c r="AJ2093" s="53">
        <v>0.33254935456732798</v>
      </c>
      <c r="AK2093" s="44" t="str">
        <f t="shared" si="282"/>
        <v>Zonal</v>
      </c>
      <c r="AL2093" s="51">
        <v>0.27172115005907799</v>
      </c>
      <c r="AM2093" s="52">
        <v>0</v>
      </c>
      <c r="AN2093" s="52">
        <v>0.22201654194564699</v>
      </c>
      <c r="AO2093" s="53">
        <v>0.50626230799527305</v>
      </c>
      <c r="AP2093" s="44" t="str">
        <f t="shared" si="283"/>
        <v>Zonal</v>
      </c>
    </row>
    <row r="2094" spans="1:42" x14ac:dyDescent="0.3">
      <c r="A2094" s="4">
        <v>37109</v>
      </c>
      <c r="B2094" s="5">
        <f t="shared" si="284"/>
        <v>2001</v>
      </c>
      <c r="C2094" s="6">
        <v>1</v>
      </c>
      <c r="D2094" s="7">
        <v>0</v>
      </c>
      <c r="E2094" s="7">
        <v>0</v>
      </c>
      <c r="F2094" s="8">
        <v>0</v>
      </c>
      <c r="G2094" s="44" t="str">
        <f t="shared" si="285"/>
        <v>AL</v>
      </c>
      <c r="H2094" s="51">
        <v>0.73182916586657798</v>
      </c>
      <c r="I2094" s="52">
        <v>2.8140051074548802E-14</v>
      </c>
      <c r="J2094" s="52">
        <v>3.0623556562712801E-4</v>
      </c>
      <c r="K2094" s="53">
        <v>0.26786459856776401</v>
      </c>
      <c r="L2094" s="7" t="str">
        <f t="shared" si="290"/>
        <v>AL</v>
      </c>
      <c r="M2094" s="51">
        <v>0.17402497688635701</v>
      </c>
      <c r="N2094" s="52">
        <v>0.54914074495156495</v>
      </c>
      <c r="O2094" s="52">
        <v>2.96642353365786E-5</v>
      </c>
      <c r="P2094" s="53">
        <v>0.276804613926733</v>
      </c>
      <c r="Q2094" s="7" t="str">
        <f t="shared" si="286"/>
        <v>NAO-</v>
      </c>
      <c r="R2094" s="6">
        <v>1</v>
      </c>
      <c r="S2094" s="7">
        <v>0</v>
      </c>
      <c r="T2094" s="7">
        <v>0</v>
      </c>
      <c r="U2094" s="8">
        <v>0</v>
      </c>
      <c r="V2094" s="7" t="str">
        <f t="shared" si="287"/>
        <v>AL</v>
      </c>
      <c r="W2094" s="51">
        <v>0.93872812402530204</v>
      </c>
      <c r="X2094" s="52">
        <v>6.55435905788868E-3</v>
      </c>
      <c r="Y2094" s="52">
        <v>3.5196530641168702E-4</v>
      </c>
      <c r="Z2094" s="53">
        <v>5.4365551610396301E-2</v>
      </c>
      <c r="AA2094" s="7" t="str">
        <f t="shared" si="288"/>
        <v>AL</v>
      </c>
      <c r="AB2094" s="51">
        <v>0.94750391580143201</v>
      </c>
      <c r="AC2094" s="52">
        <v>5.85853292753082E-3</v>
      </c>
      <c r="AD2094" s="52">
        <v>2.9739807108471899E-4</v>
      </c>
      <c r="AE2094" s="53">
        <v>4.6340153199950801E-2</v>
      </c>
      <c r="AF2094" s="7" t="str">
        <f t="shared" si="289"/>
        <v>AL</v>
      </c>
      <c r="AG2094" s="51">
        <v>0.26185414851981997</v>
      </c>
      <c r="AH2094" s="52">
        <v>0.225522630839118</v>
      </c>
      <c r="AI2094" s="52">
        <v>0.227927469661106</v>
      </c>
      <c r="AJ2094" s="53">
        <v>0.28469575097995398</v>
      </c>
      <c r="AK2094" s="44" t="str">
        <f t="shared" si="282"/>
        <v>Zonal</v>
      </c>
      <c r="AL2094" s="51">
        <v>0.378672470076169</v>
      </c>
      <c r="AM2094" s="52">
        <v>0.17731229597388401</v>
      </c>
      <c r="AN2094" s="52">
        <v>0</v>
      </c>
      <c r="AO2094" s="53">
        <v>0.44401523394994502</v>
      </c>
      <c r="AP2094" s="44" t="str">
        <f t="shared" si="283"/>
        <v>Zonal</v>
      </c>
    </row>
    <row r="2095" spans="1:42" x14ac:dyDescent="0.3">
      <c r="A2095" s="4">
        <v>37110</v>
      </c>
      <c r="B2095" s="5">
        <f t="shared" si="284"/>
        <v>2001</v>
      </c>
      <c r="C2095" s="6">
        <v>1</v>
      </c>
      <c r="D2095" s="7">
        <v>0</v>
      </c>
      <c r="E2095" s="7">
        <v>0</v>
      </c>
      <c r="F2095" s="8">
        <v>0</v>
      </c>
      <c r="G2095" s="44" t="str">
        <f t="shared" si="285"/>
        <v>AL</v>
      </c>
      <c r="H2095" s="51">
        <v>0.86005630645171505</v>
      </c>
      <c r="I2095" s="52">
        <v>8.5716425737730603E-16</v>
      </c>
      <c r="J2095" s="52">
        <v>7.1602137118019504E-5</v>
      </c>
      <c r="K2095" s="53">
        <v>0.13987209141117901</v>
      </c>
      <c r="L2095" s="7" t="str">
        <f t="shared" si="290"/>
        <v>AL</v>
      </c>
      <c r="M2095" s="51">
        <v>0.52819606996772095</v>
      </c>
      <c r="N2095" s="52">
        <v>3.3082739052051197E-2</v>
      </c>
      <c r="O2095" s="52">
        <v>3.8506425375030301E-4</v>
      </c>
      <c r="P2095" s="53">
        <v>0.43833612672646699</v>
      </c>
      <c r="Q2095" s="7" t="str">
        <f t="shared" si="286"/>
        <v>AL</v>
      </c>
      <c r="R2095" s="6">
        <v>1</v>
      </c>
      <c r="S2095" s="7">
        <v>0</v>
      </c>
      <c r="T2095" s="7">
        <v>0</v>
      </c>
      <c r="U2095" s="8">
        <v>0</v>
      </c>
      <c r="V2095" s="7" t="str">
        <f t="shared" si="287"/>
        <v>AL</v>
      </c>
      <c r="W2095" s="51">
        <v>0.85395242515754699</v>
      </c>
      <c r="X2095" s="52">
        <v>9.4379559840862798E-2</v>
      </c>
      <c r="Y2095" s="52">
        <v>1.45528094458852E-3</v>
      </c>
      <c r="Z2095" s="53">
        <v>5.0212734057000503E-2</v>
      </c>
      <c r="AA2095" s="7" t="str">
        <f t="shared" si="288"/>
        <v>AL</v>
      </c>
      <c r="AB2095" s="51">
        <v>0.855519818205981</v>
      </c>
      <c r="AC2095" s="52">
        <v>9.0449574120964493E-2</v>
      </c>
      <c r="AD2095" s="52">
        <v>1.8179291130092101E-3</v>
      </c>
      <c r="AE2095" s="53">
        <v>5.22126785600441E-2</v>
      </c>
      <c r="AF2095" s="7" t="str">
        <f t="shared" si="289"/>
        <v>AL</v>
      </c>
      <c r="AG2095" s="51">
        <v>0.28151397487516799</v>
      </c>
      <c r="AH2095" s="52">
        <v>0.24729835166890701</v>
      </c>
      <c r="AI2095" s="52">
        <v>0.210371086928586</v>
      </c>
      <c r="AJ2095" s="53">
        <v>0.26081658652733702</v>
      </c>
      <c r="AK2095" s="44" t="str">
        <f t="shared" si="282"/>
        <v>AL</v>
      </c>
      <c r="AL2095" s="51">
        <v>0.384098544232922</v>
      </c>
      <c r="AM2095" s="52">
        <v>0.30045279711767803</v>
      </c>
      <c r="AN2095" s="52">
        <v>0</v>
      </c>
      <c r="AO2095" s="53">
        <v>0.31544865864939797</v>
      </c>
      <c r="AP2095" s="44" t="str">
        <f t="shared" si="283"/>
        <v>AL</v>
      </c>
    </row>
    <row r="2096" spans="1:42" x14ac:dyDescent="0.3">
      <c r="A2096" s="4">
        <v>37111</v>
      </c>
      <c r="B2096" s="5">
        <f t="shared" si="284"/>
        <v>2001</v>
      </c>
      <c r="C2096" s="6">
        <v>1</v>
      </c>
      <c r="D2096" s="7">
        <v>0</v>
      </c>
      <c r="E2096" s="7">
        <v>0</v>
      </c>
      <c r="F2096" s="8">
        <v>0</v>
      </c>
      <c r="G2096" s="44" t="str">
        <f t="shared" si="285"/>
        <v>AL</v>
      </c>
      <c r="H2096" s="51">
        <v>0.99369900882789297</v>
      </c>
      <c r="I2096" s="52">
        <v>2.9582114259187501E-16</v>
      </c>
      <c r="J2096" s="52">
        <v>2.12435855055657E-4</v>
      </c>
      <c r="K2096" s="53">
        <v>6.0885553170571998E-3</v>
      </c>
      <c r="L2096" s="7" t="str">
        <f t="shared" si="290"/>
        <v>AL</v>
      </c>
      <c r="M2096" s="51">
        <v>0.99103490480606404</v>
      </c>
      <c r="N2096" s="52">
        <v>2.26505689083914E-3</v>
      </c>
      <c r="O2096" s="52">
        <v>3.2477310101050599E-4</v>
      </c>
      <c r="P2096" s="53">
        <v>6.3752652020919801E-3</v>
      </c>
      <c r="Q2096" s="7" t="str">
        <f t="shared" si="286"/>
        <v>AL</v>
      </c>
      <c r="R2096" s="6">
        <v>1</v>
      </c>
      <c r="S2096" s="7">
        <v>0</v>
      </c>
      <c r="T2096" s="7">
        <v>0</v>
      </c>
      <c r="U2096" s="8">
        <v>0</v>
      </c>
      <c r="V2096" s="7" t="str">
        <f t="shared" si="287"/>
        <v>AL</v>
      </c>
      <c r="W2096" s="51">
        <v>0.96136954947224595</v>
      </c>
      <c r="X2096" s="52">
        <v>3.0497074796112199E-2</v>
      </c>
      <c r="Y2096" s="52">
        <v>9.8186904785597395E-5</v>
      </c>
      <c r="Z2096" s="53">
        <v>8.0351888268557301E-3</v>
      </c>
      <c r="AA2096" s="7" t="str">
        <f t="shared" si="288"/>
        <v>AL</v>
      </c>
      <c r="AB2096" s="51">
        <v>0.96080472521781501</v>
      </c>
      <c r="AC2096" s="52">
        <v>3.06562647913333E-2</v>
      </c>
      <c r="AD2096" s="52">
        <v>1.3015860537279799E-4</v>
      </c>
      <c r="AE2096" s="53">
        <v>8.4088513854780403E-3</v>
      </c>
      <c r="AF2096" s="7" t="str">
        <f t="shared" si="289"/>
        <v>AL</v>
      </c>
      <c r="AG2096" s="51">
        <v>0.28159965310441498</v>
      </c>
      <c r="AH2096" s="52">
        <v>0.24623682053475299</v>
      </c>
      <c r="AI2096" s="52">
        <v>0.21195256193904399</v>
      </c>
      <c r="AJ2096" s="53">
        <v>0.26021096442178598</v>
      </c>
      <c r="AK2096" s="44" t="str">
        <f t="shared" si="282"/>
        <v>AL</v>
      </c>
      <c r="AL2096" s="51">
        <v>0.36877740521021402</v>
      </c>
      <c r="AM2096" s="52">
        <v>0.32415527469693001</v>
      </c>
      <c r="AN2096" s="52">
        <v>0</v>
      </c>
      <c r="AO2096" s="53">
        <v>0.30706732009285498</v>
      </c>
      <c r="AP2096" s="44" t="str">
        <f t="shared" si="283"/>
        <v>AL</v>
      </c>
    </row>
    <row r="2097" spans="1:42" x14ac:dyDescent="0.3">
      <c r="A2097" s="4">
        <v>37112</v>
      </c>
      <c r="B2097" s="5">
        <f t="shared" si="284"/>
        <v>2001</v>
      </c>
      <c r="C2097" s="6">
        <v>0</v>
      </c>
      <c r="D2097" s="7">
        <v>0</v>
      </c>
      <c r="E2097" s="7">
        <v>0</v>
      </c>
      <c r="F2097" s="8">
        <v>1</v>
      </c>
      <c r="G2097" s="44" t="str">
        <f t="shared" si="285"/>
        <v>Zonal</v>
      </c>
      <c r="H2097" s="51">
        <v>0.98618601169972997</v>
      </c>
      <c r="I2097" s="52">
        <v>2.54749647954612E-26</v>
      </c>
      <c r="J2097" s="52">
        <v>5.6867682414686398E-4</v>
      </c>
      <c r="K2097" s="53">
        <v>1.32453114761137E-2</v>
      </c>
      <c r="L2097" s="7" t="str">
        <f t="shared" si="290"/>
        <v>AL</v>
      </c>
      <c r="M2097" s="51">
        <v>0.98512913509770705</v>
      </c>
      <c r="N2097" s="52">
        <v>5.2513578615469899E-5</v>
      </c>
      <c r="O2097" s="52">
        <v>2.1108571833642099E-3</v>
      </c>
      <c r="P2097" s="53">
        <v>1.27074941403078E-2</v>
      </c>
      <c r="Q2097" s="7" t="str">
        <f t="shared" si="286"/>
        <v>AL</v>
      </c>
      <c r="R2097" s="6">
        <v>1</v>
      </c>
      <c r="S2097" s="7">
        <v>0</v>
      </c>
      <c r="T2097" s="7">
        <v>0</v>
      </c>
      <c r="U2097" s="8">
        <v>0</v>
      </c>
      <c r="V2097" s="7" t="str">
        <f t="shared" si="287"/>
        <v>AL</v>
      </c>
      <c r="W2097" s="51">
        <v>0.95723920893094105</v>
      </c>
      <c r="X2097" s="52">
        <v>3.1812593766874502E-2</v>
      </c>
      <c r="Y2097" s="52">
        <v>1.21458526653049E-4</v>
      </c>
      <c r="Z2097" s="53">
        <v>1.08267387755305E-2</v>
      </c>
      <c r="AA2097" s="7" t="str">
        <f t="shared" si="288"/>
        <v>AL</v>
      </c>
      <c r="AB2097" s="51">
        <v>0.95646796058310302</v>
      </c>
      <c r="AC2097" s="52">
        <v>3.1533849095416497E-2</v>
      </c>
      <c r="AD2097" s="52">
        <v>1.64185846821553E-4</v>
      </c>
      <c r="AE2097" s="53">
        <v>1.18340044746579E-2</v>
      </c>
      <c r="AF2097" s="7" t="str">
        <f t="shared" si="289"/>
        <v>AL</v>
      </c>
      <c r="AG2097" s="51">
        <v>0.26226828882493602</v>
      </c>
      <c r="AH2097" s="52">
        <v>0.21152527574458799</v>
      </c>
      <c r="AI2097" s="52">
        <v>0.24651478937395299</v>
      </c>
      <c r="AJ2097" s="53">
        <v>0.27969164605652103</v>
      </c>
      <c r="AK2097" s="44" t="str">
        <f t="shared" si="282"/>
        <v>Zonal</v>
      </c>
      <c r="AL2097" s="51">
        <v>0.20878935847785801</v>
      </c>
      <c r="AM2097" s="52">
        <v>0</v>
      </c>
      <c r="AN2097" s="52">
        <v>0.36563394510860397</v>
      </c>
      <c r="AO2097" s="53">
        <v>0.42557669641353701</v>
      </c>
      <c r="AP2097" s="44" t="str">
        <f t="shared" si="283"/>
        <v>Zonal</v>
      </c>
    </row>
    <row r="2098" spans="1:42" x14ac:dyDescent="0.3">
      <c r="A2098" s="4">
        <v>37113</v>
      </c>
      <c r="B2098" s="5">
        <f t="shared" si="284"/>
        <v>2001</v>
      </c>
      <c r="C2098" s="6">
        <v>0</v>
      </c>
      <c r="D2098" s="7">
        <v>0</v>
      </c>
      <c r="E2098" s="7">
        <v>0</v>
      </c>
      <c r="F2098" s="8">
        <v>1</v>
      </c>
      <c r="G2098" s="44" t="str">
        <f t="shared" si="285"/>
        <v>Zonal</v>
      </c>
      <c r="H2098" s="51">
        <v>0.91096289774264405</v>
      </c>
      <c r="I2098" s="52">
        <v>7.7651110873325601E-31</v>
      </c>
      <c r="J2098" s="52">
        <v>4.2412400094543899E-4</v>
      </c>
      <c r="K2098" s="53">
        <v>8.8612978256420699E-2</v>
      </c>
      <c r="L2098" s="7" t="str">
        <f t="shared" si="290"/>
        <v>AL</v>
      </c>
      <c r="M2098" s="51">
        <v>0.83149448861910902</v>
      </c>
      <c r="N2098" s="52">
        <v>9.6701730119750696E-4</v>
      </c>
      <c r="O2098" s="52">
        <v>1.2043660250255099E-4</v>
      </c>
      <c r="P2098" s="53">
        <v>0.167418057477176</v>
      </c>
      <c r="Q2098" s="7" t="str">
        <f t="shared" si="286"/>
        <v>AL</v>
      </c>
      <c r="R2098" s="6">
        <v>1</v>
      </c>
      <c r="S2098" s="7">
        <v>0</v>
      </c>
      <c r="T2098" s="7">
        <v>0</v>
      </c>
      <c r="U2098" s="8">
        <v>0</v>
      </c>
      <c r="V2098" s="7" t="str">
        <f t="shared" si="287"/>
        <v>AL</v>
      </c>
      <c r="W2098" s="51">
        <v>0.69395277306378</v>
      </c>
      <c r="X2098" s="52">
        <v>9.3766114291834596E-2</v>
      </c>
      <c r="Y2098" s="52">
        <v>1.4592489612782599E-3</v>
      </c>
      <c r="Z2098" s="53">
        <v>0.21082186368310499</v>
      </c>
      <c r="AA2098" s="7" t="str">
        <f t="shared" si="288"/>
        <v>AL</v>
      </c>
      <c r="AB2098" s="51">
        <v>0.59344467416540603</v>
      </c>
      <c r="AC2098" s="52">
        <v>0.13423582599868</v>
      </c>
      <c r="AD2098" s="52">
        <v>1.9177827461257699E-3</v>
      </c>
      <c r="AE2098" s="53">
        <v>0.270401717089785</v>
      </c>
      <c r="AF2098" s="7" t="str">
        <f t="shared" si="289"/>
        <v>AL</v>
      </c>
      <c r="AG2098" s="51">
        <v>0.241029641972661</v>
      </c>
      <c r="AH2098" s="52">
        <v>0.196242305957497</v>
      </c>
      <c r="AI2098" s="52">
        <v>0.283697249170482</v>
      </c>
      <c r="AJ2098" s="53">
        <v>0.279030802899358</v>
      </c>
      <c r="AK2098" s="44" t="str">
        <f t="shared" si="282"/>
        <v>SB</v>
      </c>
      <c r="AL2098" s="51">
        <v>0.17581739666872301</v>
      </c>
      <c r="AM2098" s="52">
        <v>0</v>
      </c>
      <c r="AN2098" s="52">
        <v>0.45360007050321599</v>
      </c>
      <c r="AO2098" s="53">
        <v>0.37058253282805997</v>
      </c>
      <c r="AP2098" s="44" t="str">
        <f t="shared" si="283"/>
        <v>SB</v>
      </c>
    </row>
    <row r="2099" spans="1:42" x14ac:dyDescent="0.3">
      <c r="A2099" s="4">
        <v>37114</v>
      </c>
      <c r="B2099" s="5">
        <f t="shared" si="284"/>
        <v>2001</v>
      </c>
      <c r="C2099" s="6">
        <v>0</v>
      </c>
      <c r="D2099" s="7">
        <v>0</v>
      </c>
      <c r="E2099" s="7">
        <v>0</v>
      </c>
      <c r="F2099" s="8">
        <v>1</v>
      </c>
      <c r="G2099" s="44" t="str">
        <f t="shared" si="285"/>
        <v>Zonal</v>
      </c>
      <c r="H2099" s="51">
        <v>0.34469043269136301</v>
      </c>
      <c r="I2099" s="52">
        <v>2.0866870020790599E-51</v>
      </c>
      <c r="J2099" s="52">
        <v>1.1895652146252601E-5</v>
      </c>
      <c r="K2099" s="53">
        <v>0.65529767165649899</v>
      </c>
      <c r="L2099" s="7" t="str">
        <f t="shared" si="290"/>
        <v>Zonal</v>
      </c>
      <c r="M2099" s="51">
        <v>0.66144533804137196</v>
      </c>
      <c r="N2099" s="52">
        <v>3.2819642965387303E-4</v>
      </c>
      <c r="O2099" s="52">
        <v>5.3908159088215303E-7</v>
      </c>
      <c r="P2099" s="53">
        <v>0.33822592644736899</v>
      </c>
      <c r="Q2099" s="7" t="str">
        <f t="shared" si="286"/>
        <v>AL</v>
      </c>
      <c r="R2099" s="6">
        <v>1</v>
      </c>
      <c r="S2099" s="7">
        <v>0</v>
      </c>
      <c r="T2099" s="7">
        <v>0</v>
      </c>
      <c r="U2099" s="8">
        <v>0</v>
      </c>
      <c r="V2099" s="7" t="str">
        <f t="shared" si="287"/>
        <v>AL</v>
      </c>
      <c r="W2099" s="51">
        <v>0.43924741024995301</v>
      </c>
      <c r="X2099" s="52">
        <v>3.4146737940861302E-2</v>
      </c>
      <c r="Y2099" s="52">
        <v>3.43247181745561E-3</v>
      </c>
      <c r="Z2099" s="53">
        <v>0.52317337999173097</v>
      </c>
      <c r="AA2099" s="7" t="str">
        <f t="shared" si="288"/>
        <v>Zonal</v>
      </c>
      <c r="AB2099" s="51">
        <v>0.56487979405988598</v>
      </c>
      <c r="AC2099" s="52">
        <v>2.73595874577802E-2</v>
      </c>
      <c r="AD2099" s="52">
        <v>2.3835060553337398E-3</v>
      </c>
      <c r="AE2099" s="53">
        <v>0.40537711242699997</v>
      </c>
      <c r="AF2099" s="7" t="str">
        <f t="shared" si="289"/>
        <v>AL</v>
      </c>
      <c r="AG2099" s="51">
        <v>0.249432959886974</v>
      </c>
      <c r="AH2099" s="52">
        <v>0.17930661038840501</v>
      </c>
      <c r="AI2099" s="52">
        <v>0.26186944313306199</v>
      </c>
      <c r="AJ2099" s="53">
        <v>0.309390986591557</v>
      </c>
      <c r="AK2099" s="44" t="str">
        <f t="shared" si="282"/>
        <v>Zonal</v>
      </c>
      <c r="AL2099" s="51">
        <v>0.26256827209533201</v>
      </c>
      <c r="AM2099" s="52">
        <v>0</v>
      </c>
      <c r="AN2099" s="52">
        <v>0.330188679245283</v>
      </c>
      <c r="AO2099" s="53">
        <v>0.40724304865938399</v>
      </c>
      <c r="AP2099" s="44" t="str">
        <f t="shared" si="283"/>
        <v>Zonal</v>
      </c>
    </row>
    <row r="2100" spans="1:42" x14ac:dyDescent="0.3">
      <c r="A2100" s="4">
        <v>37115</v>
      </c>
      <c r="B2100" s="5">
        <f t="shared" si="284"/>
        <v>2001</v>
      </c>
      <c r="C2100" s="6">
        <v>0</v>
      </c>
      <c r="D2100" s="7">
        <v>0</v>
      </c>
      <c r="E2100" s="7">
        <v>0</v>
      </c>
      <c r="F2100" s="8">
        <v>1</v>
      </c>
      <c r="G2100" s="44" t="str">
        <f t="shared" si="285"/>
        <v>Zonal</v>
      </c>
      <c r="H2100" s="51">
        <v>0.39373694985395602</v>
      </c>
      <c r="I2100" s="52">
        <v>7.1041088853262202E-31</v>
      </c>
      <c r="J2100" s="52">
        <v>2.4593542192629001E-6</v>
      </c>
      <c r="K2100" s="53">
        <v>0.60626059079182504</v>
      </c>
      <c r="L2100" s="7" t="str">
        <f t="shared" si="290"/>
        <v>Zonal</v>
      </c>
      <c r="M2100" s="51">
        <v>0.84485229464971501</v>
      </c>
      <c r="N2100" s="52">
        <v>8.0117554694924594E-3</v>
      </c>
      <c r="O2100" s="52">
        <v>2.6562856352394401E-8</v>
      </c>
      <c r="P2100" s="53">
        <v>0.147135923317922</v>
      </c>
      <c r="Q2100" s="7" t="str">
        <f t="shared" si="286"/>
        <v>AL</v>
      </c>
      <c r="R2100" s="6">
        <v>1</v>
      </c>
      <c r="S2100" s="7">
        <v>0</v>
      </c>
      <c r="T2100" s="7">
        <v>0</v>
      </c>
      <c r="U2100" s="8">
        <v>0</v>
      </c>
      <c r="V2100" s="7" t="str">
        <f t="shared" si="287"/>
        <v>AL</v>
      </c>
      <c r="W2100" s="51">
        <v>0.55334265436326702</v>
      </c>
      <c r="X2100" s="52">
        <v>1.0628681037997401E-3</v>
      </c>
      <c r="Y2100" s="52">
        <v>2.6768360889372201E-3</v>
      </c>
      <c r="Z2100" s="53">
        <v>0.44291764144399398</v>
      </c>
      <c r="AA2100" s="7" t="str">
        <f t="shared" si="288"/>
        <v>AL</v>
      </c>
      <c r="AB2100" s="51">
        <v>0.71786785140339204</v>
      </c>
      <c r="AC2100" s="52">
        <v>7.9878082476410696E-4</v>
      </c>
      <c r="AD2100" s="52">
        <v>1.4892661773853501E-3</v>
      </c>
      <c r="AE2100" s="53">
        <v>0.27984410159445899</v>
      </c>
      <c r="AF2100" s="7" t="str">
        <f t="shared" si="289"/>
        <v>AL</v>
      </c>
      <c r="AG2100" s="51">
        <v>0.27515713906476202</v>
      </c>
      <c r="AH2100" s="52">
        <v>0.18108619004224599</v>
      </c>
      <c r="AI2100" s="52">
        <v>0.21313493398115499</v>
      </c>
      <c r="AJ2100" s="53">
        <v>0.330621736911835</v>
      </c>
      <c r="AK2100" s="44" t="str">
        <f t="shared" si="282"/>
        <v>Zonal</v>
      </c>
      <c r="AL2100" s="51">
        <v>0.364787752261656</v>
      </c>
      <c r="AM2100" s="52">
        <v>0</v>
      </c>
      <c r="AN2100" s="52">
        <v>0.15455810716771001</v>
      </c>
      <c r="AO2100" s="53">
        <v>0.48065414057063299</v>
      </c>
      <c r="AP2100" s="44" t="str">
        <f t="shared" si="283"/>
        <v>Zonal</v>
      </c>
    </row>
    <row r="2101" spans="1:42" x14ac:dyDescent="0.3">
      <c r="A2101" s="4">
        <v>37116</v>
      </c>
      <c r="B2101" s="5">
        <f t="shared" si="284"/>
        <v>2001</v>
      </c>
      <c r="C2101" s="6">
        <v>0</v>
      </c>
      <c r="D2101" s="7">
        <v>0</v>
      </c>
      <c r="E2101" s="7">
        <v>0</v>
      </c>
      <c r="F2101" s="8">
        <v>1</v>
      </c>
      <c r="G2101" s="44" t="str">
        <f t="shared" si="285"/>
        <v>Zonal</v>
      </c>
      <c r="H2101" s="51">
        <v>0.88922135399968505</v>
      </c>
      <c r="I2101" s="52">
        <v>2.6469708344130501E-21</v>
      </c>
      <c r="J2101" s="52">
        <v>1.06519924937696E-5</v>
      </c>
      <c r="K2101" s="53">
        <v>0.11076799400781601</v>
      </c>
      <c r="L2101" s="7" t="str">
        <f t="shared" si="290"/>
        <v>AL</v>
      </c>
      <c r="M2101" s="51">
        <v>0.85450663323696696</v>
      </c>
      <c r="N2101" s="52">
        <v>2.64461445420443E-2</v>
      </c>
      <c r="O2101" s="52">
        <v>2.9599493304615101E-9</v>
      </c>
      <c r="P2101" s="53">
        <v>0.11904721926103499</v>
      </c>
      <c r="Q2101" s="7" t="str">
        <f t="shared" si="286"/>
        <v>AL</v>
      </c>
      <c r="R2101" s="6">
        <v>1</v>
      </c>
      <c r="S2101" s="7">
        <v>0</v>
      </c>
      <c r="T2101" s="7">
        <v>0</v>
      </c>
      <c r="U2101" s="8">
        <v>0</v>
      </c>
      <c r="V2101" s="7" t="str">
        <f t="shared" si="287"/>
        <v>AL</v>
      </c>
      <c r="W2101" s="51">
        <v>0.97802588367601295</v>
      </c>
      <c r="X2101" s="52">
        <v>8.5280947744684893E-3</v>
      </c>
      <c r="Y2101" s="52">
        <v>2.6023444008784499E-4</v>
      </c>
      <c r="Z2101" s="53">
        <v>1.31857871094299E-2</v>
      </c>
      <c r="AA2101" s="7" t="str">
        <f t="shared" si="288"/>
        <v>AL</v>
      </c>
      <c r="AB2101" s="51">
        <v>0.97871689064087797</v>
      </c>
      <c r="AC2101" s="52">
        <v>8.7655305412608995E-3</v>
      </c>
      <c r="AD2101" s="52">
        <v>3.1151644701675799E-4</v>
      </c>
      <c r="AE2101" s="53">
        <v>1.22060623708455E-2</v>
      </c>
      <c r="AF2101" s="7" t="str">
        <f t="shared" si="289"/>
        <v>AL</v>
      </c>
      <c r="AG2101" s="51">
        <v>0.29583817278363</v>
      </c>
      <c r="AH2101" s="52">
        <v>0.204231945937804</v>
      </c>
      <c r="AI2101" s="52">
        <v>0.20167181571141601</v>
      </c>
      <c r="AJ2101" s="53">
        <v>0.29825806556714801</v>
      </c>
      <c r="AK2101" s="44" t="str">
        <f t="shared" si="282"/>
        <v>Zonal</v>
      </c>
      <c r="AL2101" s="51">
        <v>0.44823594777294201</v>
      </c>
      <c r="AM2101" s="52">
        <v>6.3339198073895694E-2</v>
      </c>
      <c r="AN2101" s="52">
        <v>0</v>
      </c>
      <c r="AO2101" s="53">
        <v>0.488424854153162</v>
      </c>
      <c r="AP2101" s="44" t="str">
        <f t="shared" si="283"/>
        <v>Zonal</v>
      </c>
    </row>
    <row r="2102" spans="1:42" x14ac:dyDescent="0.3">
      <c r="A2102" s="4">
        <v>37117</v>
      </c>
      <c r="B2102" s="5">
        <f t="shared" si="284"/>
        <v>2001</v>
      </c>
      <c r="C2102" s="6">
        <v>0</v>
      </c>
      <c r="D2102" s="7">
        <v>0</v>
      </c>
      <c r="E2102" s="7">
        <v>0</v>
      </c>
      <c r="F2102" s="8">
        <v>1</v>
      </c>
      <c r="G2102" s="44" t="str">
        <f t="shared" si="285"/>
        <v>Zonal</v>
      </c>
      <c r="H2102" s="51">
        <v>0.56475000165456302</v>
      </c>
      <c r="I2102" s="52">
        <v>2.3791688374611399E-23</v>
      </c>
      <c r="J2102" s="52">
        <v>4.4031924254746101E-5</v>
      </c>
      <c r="K2102" s="53">
        <v>0.43520596642118298</v>
      </c>
      <c r="L2102" s="7" t="str">
        <f t="shared" si="290"/>
        <v>AL</v>
      </c>
      <c r="M2102" s="51">
        <v>4.6547135255863001E-2</v>
      </c>
      <c r="N2102" s="52">
        <v>7.3730844643316604E-4</v>
      </c>
      <c r="O2102" s="52">
        <v>2.20775138830469E-8</v>
      </c>
      <c r="P2102" s="53">
        <v>0.95271553422020105</v>
      </c>
      <c r="Q2102" s="7" t="str">
        <f t="shared" si="286"/>
        <v>Zonal</v>
      </c>
      <c r="R2102" s="6">
        <v>1</v>
      </c>
      <c r="S2102" s="7">
        <v>0</v>
      </c>
      <c r="T2102" s="7">
        <v>0</v>
      </c>
      <c r="U2102" s="8">
        <v>0</v>
      </c>
      <c r="V2102" s="7" t="str">
        <f t="shared" si="287"/>
        <v>AL</v>
      </c>
      <c r="W2102" s="51">
        <v>0.97039127215257304</v>
      </c>
      <c r="X2102" s="52">
        <v>2.20706221702596E-2</v>
      </c>
      <c r="Y2102" s="52">
        <v>7.2510811098031196E-5</v>
      </c>
      <c r="Z2102" s="53">
        <v>7.4655948660698702E-3</v>
      </c>
      <c r="AA2102" s="7" t="str">
        <f t="shared" si="288"/>
        <v>AL</v>
      </c>
      <c r="AB2102" s="51">
        <v>0.97292458984098396</v>
      </c>
      <c r="AC2102" s="52">
        <v>2.00289340237946E-2</v>
      </c>
      <c r="AD2102" s="52">
        <v>8.6879886076505794E-5</v>
      </c>
      <c r="AE2102" s="53">
        <v>6.9595962491457199E-3</v>
      </c>
      <c r="AF2102" s="7" t="str">
        <f t="shared" si="289"/>
        <v>AL</v>
      </c>
      <c r="AG2102" s="51">
        <v>0.30773850771306499</v>
      </c>
      <c r="AH2102" s="52">
        <v>0.20584202852848199</v>
      </c>
      <c r="AI2102" s="52">
        <v>0.20602404818015899</v>
      </c>
      <c r="AJ2102" s="53">
        <v>0.28039541557829201</v>
      </c>
      <c r="AK2102" s="44" t="str">
        <f t="shared" si="282"/>
        <v>AL</v>
      </c>
      <c r="AL2102" s="51">
        <v>0.52721989021633797</v>
      </c>
      <c r="AM2102" s="52">
        <v>7.2328059412334403E-3</v>
      </c>
      <c r="AN2102" s="52">
        <v>0</v>
      </c>
      <c r="AO2102" s="53">
        <v>0.46554730384242798</v>
      </c>
      <c r="AP2102" s="44" t="str">
        <f t="shared" si="283"/>
        <v>AL</v>
      </c>
    </row>
    <row r="2103" spans="1:42" x14ac:dyDescent="0.3">
      <c r="A2103" s="4">
        <v>37118</v>
      </c>
      <c r="B2103" s="5">
        <f t="shared" si="284"/>
        <v>2001</v>
      </c>
      <c r="C2103" s="6">
        <v>0</v>
      </c>
      <c r="D2103" s="7">
        <v>0</v>
      </c>
      <c r="E2103" s="7">
        <v>0</v>
      </c>
      <c r="F2103" s="8">
        <v>1</v>
      </c>
      <c r="G2103" s="44" t="str">
        <f t="shared" si="285"/>
        <v>Zonal</v>
      </c>
      <c r="H2103" s="51">
        <v>0.28113961815049099</v>
      </c>
      <c r="I2103" s="52">
        <v>6.8233295770892796E-28</v>
      </c>
      <c r="J2103" s="52">
        <v>4.0184961477452699E-4</v>
      </c>
      <c r="K2103" s="53">
        <v>0.71845853223473899</v>
      </c>
      <c r="L2103" s="7" t="str">
        <f t="shared" si="290"/>
        <v>Zonal</v>
      </c>
      <c r="M2103" s="51">
        <v>1.3973451334211601E-2</v>
      </c>
      <c r="N2103" s="52">
        <v>5.5210961835121703E-5</v>
      </c>
      <c r="O2103" s="52">
        <v>2.3308639463292699E-6</v>
      </c>
      <c r="P2103" s="53">
        <v>0.98596900684001898</v>
      </c>
      <c r="Q2103" s="7" t="str">
        <f t="shared" si="286"/>
        <v>Zonal</v>
      </c>
      <c r="R2103" s="6">
        <v>1</v>
      </c>
      <c r="S2103" s="7">
        <v>0</v>
      </c>
      <c r="T2103" s="7">
        <v>0</v>
      </c>
      <c r="U2103" s="8">
        <v>0</v>
      </c>
      <c r="V2103" s="7" t="str">
        <f t="shared" si="287"/>
        <v>AL</v>
      </c>
      <c r="W2103" s="51">
        <v>0.68168914707613004</v>
      </c>
      <c r="X2103" s="52">
        <v>0.16260838048867199</v>
      </c>
      <c r="Y2103" s="52">
        <v>1.05557263766582E-3</v>
      </c>
      <c r="Z2103" s="53">
        <v>0.15464689979753199</v>
      </c>
      <c r="AA2103" s="7" t="str">
        <f t="shared" si="288"/>
        <v>AL</v>
      </c>
      <c r="AB2103" s="51">
        <v>0.81627153679058995</v>
      </c>
      <c r="AC2103" s="52">
        <v>7.9568446412391594E-2</v>
      </c>
      <c r="AD2103" s="52">
        <v>7.4740620889119204E-4</v>
      </c>
      <c r="AE2103" s="53">
        <v>0.10341261058812699</v>
      </c>
      <c r="AF2103" s="7" t="str">
        <f t="shared" si="289"/>
        <v>AL</v>
      </c>
      <c r="AG2103" s="51">
        <v>0.278387940881414</v>
      </c>
      <c r="AH2103" s="52">
        <v>0.18172528695130899</v>
      </c>
      <c r="AI2103" s="52">
        <v>0.24457735143172099</v>
      </c>
      <c r="AJ2103" s="53">
        <v>0.29530942073555499</v>
      </c>
      <c r="AK2103" s="44" t="str">
        <f t="shared" si="282"/>
        <v>Zonal</v>
      </c>
      <c r="AL2103" s="51">
        <v>0.32228937863934498</v>
      </c>
      <c r="AM2103" s="52">
        <v>0</v>
      </c>
      <c r="AN2103" s="52">
        <v>0.29564384167465102</v>
      </c>
      <c r="AO2103" s="53">
        <v>0.382066779686002</v>
      </c>
      <c r="AP2103" s="44" t="str">
        <f t="shared" si="283"/>
        <v>Zonal</v>
      </c>
    </row>
    <row r="2104" spans="1:42" x14ac:dyDescent="0.3">
      <c r="A2104" s="4">
        <v>37119</v>
      </c>
      <c r="B2104" s="5">
        <f t="shared" si="284"/>
        <v>2001</v>
      </c>
      <c r="C2104" s="6">
        <v>0</v>
      </c>
      <c r="D2104" s="7">
        <v>0</v>
      </c>
      <c r="E2104" s="7">
        <v>0</v>
      </c>
      <c r="F2104" s="8">
        <v>1</v>
      </c>
      <c r="G2104" s="44" t="str">
        <f t="shared" si="285"/>
        <v>Zonal</v>
      </c>
      <c r="H2104" s="51">
        <v>0.39920354736490299</v>
      </c>
      <c r="I2104" s="52">
        <v>1.37017426196894E-13</v>
      </c>
      <c r="J2104" s="52">
        <v>5.9640310340332899E-4</v>
      </c>
      <c r="K2104" s="53">
        <v>0.60020004953154904</v>
      </c>
      <c r="L2104" s="7" t="str">
        <f t="shared" si="290"/>
        <v>Zonal</v>
      </c>
      <c r="M2104" s="51">
        <v>0.106565549319035</v>
      </c>
      <c r="N2104" s="52">
        <v>5.1207334785565396E-3</v>
      </c>
      <c r="O2104" s="52">
        <v>1.5802653467821099E-4</v>
      </c>
      <c r="P2104" s="53">
        <v>0.88815569066772504</v>
      </c>
      <c r="Q2104" s="7" t="str">
        <f t="shared" si="286"/>
        <v>Zonal</v>
      </c>
      <c r="R2104" s="6">
        <v>1</v>
      </c>
      <c r="S2104" s="7">
        <v>0</v>
      </c>
      <c r="T2104" s="7">
        <v>0</v>
      </c>
      <c r="U2104" s="8">
        <v>0</v>
      </c>
      <c r="V2104" s="7" t="str">
        <f t="shared" si="287"/>
        <v>AL</v>
      </c>
      <c r="W2104" s="51">
        <v>2.3579878809148198E-2</v>
      </c>
      <c r="X2104" s="52">
        <v>9.4763496289000898E-4</v>
      </c>
      <c r="Y2104" s="52">
        <v>7.1852475718825999E-3</v>
      </c>
      <c r="Z2104" s="53">
        <v>0.96828723865607702</v>
      </c>
      <c r="AA2104" s="7" t="str">
        <f t="shared" si="288"/>
        <v>Zonal</v>
      </c>
      <c r="AB2104" s="51">
        <v>6.3449137752322096E-2</v>
      </c>
      <c r="AC2104" s="52">
        <v>8.3156574359432396E-4</v>
      </c>
      <c r="AD2104" s="52">
        <v>5.5634850655735899E-3</v>
      </c>
      <c r="AE2104" s="53">
        <v>0.930155811438511</v>
      </c>
      <c r="AF2104" s="7" t="str">
        <f t="shared" si="289"/>
        <v>Zonal</v>
      </c>
      <c r="AG2104" s="51">
        <v>0.246343283073272</v>
      </c>
      <c r="AH2104" s="52">
        <v>0.17103368360478699</v>
      </c>
      <c r="AI2104" s="52">
        <v>0.249850323729879</v>
      </c>
      <c r="AJ2104" s="53">
        <v>0.33277270959206001</v>
      </c>
      <c r="AK2104" s="44" t="str">
        <f t="shared" si="282"/>
        <v>Zonal</v>
      </c>
      <c r="AL2104" s="51">
        <v>0.27947626628545402</v>
      </c>
      <c r="AM2104" s="52">
        <v>0</v>
      </c>
      <c r="AN2104" s="52">
        <v>0.28253029663081902</v>
      </c>
      <c r="AO2104" s="53">
        <v>0.43799343708372501</v>
      </c>
      <c r="AP2104" s="44" t="str">
        <f t="shared" si="283"/>
        <v>Zonal</v>
      </c>
    </row>
    <row r="2105" spans="1:42" x14ac:dyDescent="0.3">
      <c r="A2105" s="4">
        <v>37120</v>
      </c>
      <c r="B2105" s="5">
        <f t="shared" si="284"/>
        <v>2001</v>
      </c>
      <c r="C2105" s="6">
        <v>0</v>
      </c>
      <c r="D2105" s="7">
        <v>0</v>
      </c>
      <c r="E2105" s="7">
        <v>0</v>
      </c>
      <c r="F2105" s="8">
        <v>1</v>
      </c>
      <c r="G2105" s="44" t="str">
        <f t="shared" si="285"/>
        <v>Zonal</v>
      </c>
      <c r="H2105" s="51">
        <v>7.9770838906846303E-2</v>
      </c>
      <c r="I2105" s="52">
        <v>4.1909177334487602E-12</v>
      </c>
      <c r="J2105" s="52">
        <v>1.35884503339872E-4</v>
      </c>
      <c r="K2105" s="53">
        <v>0.92009327658562301</v>
      </c>
      <c r="L2105" s="7" t="str">
        <f t="shared" si="290"/>
        <v>Zonal</v>
      </c>
      <c r="M2105" s="51">
        <v>4.8543108136108598E-2</v>
      </c>
      <c r="N2105" s="52">
        <v>3.6089811815601098E-4</v>
      </c>
      <c r="O2105" s="52">
        <v>2.9244007294835402E-3</v>
      </c>
      <c r="P2105" s="53">
        <v>0.94817159301626197</v>
      </c>
      <c r="Q2105" s="7" t="str">
        <f t="shared" si="286"/>
        <v>Zonal</v>
      </c>
      <c r="R2105" s="6">
        <v>1</v>
      </c>
      <c r="S2105" s="7">
        <v>0</v>
      </c>
      <c r="T2105" s="7">
        <v>0</v>
      </c>
      <c r="U2105" s="8">
        <v>0</v>
      </c>
      <c r="V2105" s="7" t="str">
        <f t="shared" si="287"/>
        <v>AL</v>
      </c>
      <c r="W2105" s="51">
        <v>0.89485084873462795</v>
      </c>
      <c r="X2105" s="52">
        <v>5.8844588734024497E-3</v>
      </c>
      <c r="Y2105" s="52">
        <v>5.6303089685160205E-4</v>
      </c>
      <c r="Z2105" s="53">
        <v>9.87016614951189E-2</v>
      </c>
      <c r="AA2105" s="7" t="str">
        <f t="shared" si="288"/>
        <v>AL</v>
      </c>
      <c r="AB2105" s="51">
        <v>0.92594521754846404</v>
      </c>
      <c r="AC2105" s="52">
        <v>4.4778675858819497E-3</v>
      </c>
      <c r="AD2105" s="52">
        <v>3.7285683263908802E-4</v>
      </c>
      <c r="AE2105" s="53">
        <v>6.9204058033015298E-2</v>
      </c>
      <c r="AF2105" s="7" t="str">
        <f t="shared" si="289"/>
        <v>AL</v>
      </c>
      <c r="AG2105" s="51">
        <v>0.26184514795616198</v>
      </c>
      <c r="AH2105" s="52">
        <v>0.16896619464106599</v>
      </c>
      <c r="AI2105" s="52">
        <v>0.22030845333066901</v>
      </c>
      <c r="AJ2105" s="53">
        <v>0.34888020407210102</v>
      </c>
      <c r="AK2105" s="44" t="str">
        <f t="shared" si="282"/>
        <v>Zonal</v>
      </c>
      <c r="AL2105" s="51">
        <v>0.30937853932994702</v>
      </c>
      <c r="AM2105" s="52">
        <v>0</v>
      </c>
      <c r="AN2105" s="52">
        <v>0.224471155602645</v>
      </c>
      <c r="AO2105" s="53">
        <v>0.46615030506740701</v>
      </c>
      <c r="AP2105" s="44" t="str">
        <f t="shared" si="283"/>
        <v>Zonal</v>
      </c>
    </row>
    <row r="2106" spans="1:42" x14ac:dyDescent="0.3">
      <c r="A2106" s="4">
        <v>37121</v>
      </c>
      <c r="B2106" s="5">
        <f t="shared" si="284"/>
        <v>2001</v>
      </c>
      <c r="C2106" s="6">
        <v>0</v>
      </c>
      <c r="D2106" s="7">
        <v>0</v>
      </c>
      <c r="E2106" s="7">
        <v>0</v>
      </c>
      <c r="F2106" s="8">
        <v>1</v>
      </c>
      <c r="G2106" s="44" t="str">
        <f t="shared" si="285"/>
        <v>Zonal</v>
      </c>
      <c r="H2106" s="51">
        <v>1.36327865210891E-2</v>
      </c>
      <c r="I2106" s="52">
        <v>1.8076543900314799E-25</v>
      </c>
      <c r="J2106" s="52">
        <v>3.9467190388833801E-4</v>
      </c>
      <c r="K2106" s="53">
        <v>0.985972541575034</v>
      </c>
      <c r="L2106" s="7" t="str">
        <f t="shared" si="290"/>
        <v>Zonal</v>
      </c>
      <c r="M2106" s="51">
        <v>8.1466561607434502E-3</v>
      </c>
      <c r="N2106" s="52">
        <v>1.80593509859182E-7</v>
      </c>
      <c r="O2106" s="52">
        <v>4.7908689741580704E-3</v>
      </c>
      <c r="P2106" s="53">
        <v>0.98706229427157899</v>
      </c>
      <c r="Q2106" s="7" t="str">
        <f t="shared" si="286"/>
        <v>Zonal</v>
      </c>
      <c r="R2106" s="6">
        <v>1</v>
      </c>
      <c r="S2106" s="7">
        <v>0</v>
      </c>
      <c r="T2106" s="7">
        <v>0</v>
      </c>
      <c r="U2106" s="8">
        <v>0</v>
      </c>
      <c r="V2106" s="7" t="str">
        <f t="shared" si="287"/>
        <v>AL</v>
      </c>
      <c r="W2106" s="51">
        <v>0.96735298847429096</v>
      </c>
      <c r="X2106" s="52">
        <v>2.3403776452198901E-2</v>
      </c>
      <c r="Y2106" s="52">
        <v>7.21564319175593E-5</v>
      </c>
      <c r="Z2106" s="53">
        <v>9.1710786415909896E-3</v>
      </c>
      <c r="AA2106" s="7" t="str">
        <f t="shared" si="288"/>
        <v>AL</v>
      </c>
      <c r="AB2106" s="51">
        <v>0.97011814284500797</v>
      </c>
      <c r="AC2106" s="52">
        <v>2.07472580590513E-2</v>
      </c>
      <c r="AD2106" s="52">
        <v>8.40902711369418E-5</v>
      </c>
      <c r="AE2106" s="53">
        <v>9.05050882480294E-3</v>
      </c>
      <c r="AF2106" s="7" t="str">
        <f t="shared" si="289"/>
        <v>AL</v>
      </c>
      <c r="AG2106" s="51">
        <v>0.32702136860334502</v>
      </c>
      <c r="AH2106" s="52">
        <v>0.19648578829779501</v>
      </c>
      <c r="AI2106" s="52">
        <v>0.21993172497166</v>
      </c>
      <c r="AJ2106" s="53">
        <v>0.25656111812719801</v>
      </c>
      <c r="AK2106" s="44" t="str">
        <f t="shared" si="282"/>
        <v>AL</v>
      </c>
      <c r="AL2106" s="51">
        <v>0.50841937069813103</v>
      </c>
      <c r="AM2106" s="52">
        <v>0</v>
      </c>
      <c r="AN2106" s="52">
        <v>0.196841199606686</v>
      </c>
      <c r="AO2106" s="53">
        <v>0.29473942969518102</v>
      </c>
      <c r="AP2106" s="44" t="str">
        <f t="shared" si="283"/>
        <v>AL</v>
      </c>
    </row>
    <row r="2107" spans="1:42" x14ac:dyDescent="0.3">
      <c r="A2107" s="4">
        <v>37122</v>
      </c>
      <c r="B2107" s="5">
        <f t="shared" si="284"/>
        <v>2001</v>
      </c>
      <c r="C2107" s="6">
        <v>0</v>
      </c>
      <c r="D2107" s="7">
        <v>0</v>
      </c>
      <c r="E2107" s="7">
        <v>0</v>
      </c>
      <c r="F2107" s="8">
        <v>1</v>
      </c>
      <c r="G2107" s="44" t="str">
        <f t="shared" si="285"/>
        <v>Zonal</v>
      </c>
      <c r="H2107" s="51">
        <v>0.87327840123762601</v>
      </c>
      <c r="I2107" s="52">
        <v>5.2122536610890702E-27</v>
      </c>
      <c r="J2107" s="52">
        <v>7.4652255525354799E-3</v>
      </c>
      <c r="K2107" s="53">
        <v>0.119256373209843</v>
      </c>
      <c r="L2107" s="7" t="str">
        <f t="shared" si="290"/>
        <v>AL</v>
      </c>
      <c r="M2107" s="51">
        <v>0.105997652312256</v>
      </c>
      <c r="N2107" s="52">
        <v>4.3888477963676097E-4</v>
      </c>
      <c r="O2107" s="52">
        <v>3.4070972027243601E-4</v>
      </c>
      <c r="P2107" s="53">
        <v>0.89322275318782796</v>
      </c>
      <c r="Q2107" s="7" t="str">
        <f t="shared" si="286"/>
        <v>Zonal</v>
      </c>
      <c r="R2107" s="6">
        <v>1</v>
      </c>
      <c r="S2107" s="7">
        <v>0</v>
      </c>
      <c r="T2107" s="7">
        <v>0</v>
      </c>
      <c r="U2107" s="8">
        <v>0</v>
      </c>
      <c r="V2107" s="7" t="str">
        <f t="shared" si="287"/>
        <v>AL</v>
      </c>
      <c r="W2107" s="51">
        <v>0.79044244567120603</v>
      </c>
      <c r="X2107" s="52">
        <v>0.119057455313895</v>
      </c>
      <c r="Y2107" s="52">
        <v>7.2138136027298603E-4</v>
      </c>
      <c r="Z2107" s="53">
        <v>8.9778717654625695E-2</v>
      </c>
      <c r="AA2107" s="7" t="str">
        <f t="shared" si="288"/>
        <v>AL</v>
      </c>
      <c r="AB2107" s="51">
        <v>0.77152146655037901</v>
      </c>
      <c r="AC2107" s="52">
        <v>0.110282187154012</v>
      </c>
      <c r="AD2107" s="52">
        <v>1.05909331001838E-3</v>
      </c>
      <c r="AE2107" s="53">
        <v>0.117137252985589</v>
      </c>
      <c r="AF2107" s="7" t="str">
        <f t="shared" si="289"/>
        <v>AL</v>
      </c>
      <c r="AG2107" s="51">
        <v>0.35368222291518298</v>
      </c>
      <c r="AH2107" s="52">
        <v>0.20825862349727201</v>
      </c>
      <c r="AI2107" s="52">
        <v>0.210338348194577</v>
      </c>
      <c r="AJ2107" s="53">
        <v>0.22772080539296599</v>
      </c>
      <c r="AK2107" s="44" t="str">
        <f t="shared" si="282"/>
        <v>AL</v>
      </c>
      <c r="AL2107" s="51">
        <v>0.95179138818888998</v>
      </c>
      <c r="AM2107" s="52">
        <v>4.3826010737372297E-3</v>
      </c>
      <c r="AN2107" s="52">
        <v>0</v>
      </c>
      <c r="AO2107" s="53">
        <v>4.3826010737372599E-2</v>
      </c>
      <c r="AP2107" s="44" t="str">
        <f t="shared" si="283"/>
        <v>AL</v>
      </c>
    </row>
    <row r="2108" spans="1:42" x14ac:dyDescent="0.3">
      <c r="A2108" s="4">
        <v>37123</v>
      </c>
      <c r="B2108" s="5">
        <f t="shared" si="284"/>
        <v>2001</v>
      </c>
      <c r="C2108" s="6">
        <v>0</v>
      </c>
      <c r="D2108" s="7">
        <v>0</v>
      </c>
      <c r="E2108" s="7">
        <v>0</v>
      </c>
      <c r="F2108" s="8">
        <v>1</v>
      </c>
      <c r="G2108" s="44" t="str">
        <f t="shared" si="285"/>
        <v>Zonal</v>
      </c>
      <c r="H2108" s="51">
        <v>0.873613303728215</v>
      </c>
      <c r="I2108" s="52">
        <v>1.59824009855801E-20</v>
      </c>
      <c r="J2108" s="52">
        <v>8.1579196207034205E-3</v>
      </c>
      <c r="K2108" s="53">
        <v>0.118228776651084</v>
      </c>
      <c r="L2108" s="7" t="str">
        <f t="shared" si="290"/>
        <v>AL</v>
      </c>
      <c r="M2108" s="51">
        <v>0.206127921842166</v>
      </c>
      <c r="N2108" s="52">
        <v>8.0275271717113496E-3</v>
      </c>
      <c r="O2108" s="52">
        <v>2.7000339778243801E-4</v>
      </c>
      <c r="P2108" s="53">
        <v>0.78557454758832601</v>
      </c>
      <c r="Q2108" s="7" t="str">
        <f t="shared" si="286"/>
        <v>Zonal</v>
      </c>
      <c r="R2108" s="6">
        <v>1</v>
      </c>
      <c r="S2108" s="7">
        <v>0</v>
      </c>
      <c r="T2108" s="7">
        <v>0</v>
      </c>
      <c r="U2108" s="8">
        <v>0</v>
      </c>
      <c r="V2108" s="7" t="str">
        <f t="shared" si="287"/>
        <v>AL</v>
      </c>
      <c r="W2108" s="51">
        <v>0.52331308656680997</v>
      </c>
      <c r="X2108" s="52">
        <v>9.9621318417093596E-2</v>
      </c>
      <c r="Y2108" s="52">
        <v>3.62715176499806E-3</v>
      </c>
      <c r="Z2108" s="53">
        <v>0.37343844325109599</v>
      </c>
      <c r="AA2108" s="7" t="str">
        <f t="shared" si="288"/>
        <v>AL</v>
      </c>
      <c r="AB2108" s="51">
        <v>0.50438575457203805</v>
      </c>
      <c r="AC2108" s="52">
        <v>7.6556680660872206E-2</v>
      </c>
      <c r="AD2108" s="52">
        <v>4.1267937355572697E-3</v>
      </c>
      <c r="AE2108" s="53">
        <v>0.41493077103152998</v>
      </c>
      <c r="AF2108" s="7" t="str">
        <f t="shared" si="289"/>
        <v>AL</v>
      </c>
      <c r="AG2108" s="51">
        <v>0.35271953990281801</v>
      </c>
      <c r="AH2108" s="52">
        <v>0.210866098169215</v>
      </c>
      <c r="AI2108" s="52">
        <v>0.204712126662667</v>
      </c>
      <c r="AJ2108" s="53">
        <v>0.23170223526529801</v>
      </c>
      <c r="AK2108" s="44" t="str">
        <f t="shared" si="282"/>
        <v>AL</v>
      </c>
      <c r="AL2108" s="51">
        <v>0.68575248503167996</v>
      </c>
      <c r="AM2108" s="52">
        <v>0.121897343486601</v>
      </c>
      <c r="AN2108" s="52">
        <v>0</v>
      </c>
      <c r="AO2108" s="53">
        <v>0.19235017148171801</v>
      </c>
      <c r="AP2108" s="44" t="str">
        <f t="shared" si="283"/>
        <v>AL</v>
      </c>
    </row>
    <row r="2109" spans="1:42" x14ac:dyDescent="0.3">
      <c r="A2109" s="4">
        <v>37124</v>
      </c>
      <c r="B2109" s="5">
        <f t="shared" si="284"/>
        <v>2001</v>
      </c>
      <c r="C2109" s="6">
        <v>0</v>
      </c>
      <c r="D2109" s="7">
        <v>0</v>
      </c>
      <c r="E2109" s="7">
        <v>0</v>
      </c>
      <c r="F2109" s="8">
        <v>1</v>
      </c>
      <c r="G2109" s="44" t="str">
        <f t="shared" si="285"/>
        <v>Zonal</v>
      </c>
      <c r="H2109" s="51">
        <v>1.8401527796749501E-5</v>
      </c>
      <c r="I2109" s="52">
        <v>5.89323903560244E-43</v>
      </c>
      <c r="J2109" s="52">
        <v>2.9749631053696899E-8</v>
      </c>
      <c r="K2109" s="53">
        <v>0.99998156872258404</v>
      </c>
      <c r="L2109" s="7" t="str">
        <f t="shared" si="290"/>
        <v>Zonal</v>
      </c>
      <c r="M2109" s="51">
        <v>1.75531838434971E-5</v>
      </c>
      <c r="N2109" s="52">
        <v>4.4743459686889098E-15</v>
      </c>
      <c r="O2109" s="52">
        <v>1.71860833249876E-6</v>
      </c>
      <c r="P2109" s="53">
        <v>0.99998072820781203</v>
      </c>
      <c r="Q2109" s="7" t="str">
        <f t="shared" si="286"/>
        <v>Zonal</v>
      </c>
      <c r="R2109" s="6">
        <v>0</v>
      </c>
      <c r="S2109" s="7">
        <v>0</v>
      </c>
      <c r="T2109" s="7">
        <v>1</v>
      </c>
      <c r="U2109" s="8">
        <v>0</v>
      </c>
      <c r="V2109" s="7" t="str">
        <f t="shared" si="287"/>
        <v>SB</v>
      </c>
      <c r="W2109" s="51">
        <v>1.1509967554275201E-3</v>
      </c>
      <c r="X2109" s="52">
        <v>0.24310086725428101</v>
      </c>
      <c r="Y2109" s="52">
        <v>1.5801017575824999E-2</v>
      </c>
      <c r="Z2109" s="53">
        <v>0.73994711841446603</v>
      </c>
      <c r="AA2109" s="7" t="str">
        <f t="shared" si="288"/>
        <v>Zonal</v>
      </c>
      <c r="AB2109" s="51">
        <v>4.0465219855600299E-4</v>
      </c>
      <c r="AC2109" s="52">
        <v>0.112288570061856</v>
      </c>
      <c r="AD2109" s="52">
        <v>2.0271243144778701E-2</v>
      </c>
      <c r="AE2109" s="53">
        <v>0.86703553459480898</v>
      </c>
      <c r="AF2109" s="7" t="str">
        <f t="shared" si="289"/>
        <v>Zonal</v>
      </c>
      <c r="AG2109" s="51">
        <v>0.33637367891028302</v>
      </c>
      <c r="AH2109" s="52">
        <v>0.208056213079095</v>
      </c>
      <c r="AI2109" s="52">
        <v>0.22194120245073601</v>
      </c>
      <c r="AJ2109" s="53">
        <v>0.233628905559884</v>
      </c>
      <c r="AK2109" s="44" t="str">
        <f t="shared" ref="AK2109:AK2172" si="291">INDEX($AG$3:$AJ$3, MATCH(MAX($AG2109:$AJ2109),$AG2109:$AJ2109,0))</f>
        <v>AL</v>
      </c>
      <c r="AL2109" s="51">
        <v>0.77133486846695898</v>
      </c>
      <c r="AM2109" s="52">
        <v>0</v>
      </c>
      <c r="AN2109" s="52">
        <v>4.9403391249738297E-2</v>
      </c>
      <c r="AO2109" s="53">
        <v>0.179261740283301</v>
      </c>
      <c r="AP2109" s="44" t="str">
        <f t="shared" ref="AP2109:AP2172" si="292">INDEX($AL$3:$AO$3, MATCH(MAX($AL2109:$AO2109),$AL2109:$AO2109,0))</f>
        <v>AL</v>
      </c>
    </row>
    <row r="2110" spans="1:42" x14ac:dyDescent="0.3">
      <c r="A2110" s="4">
        <v>37125</v>
      </c>
      <c r="B2110" s="5">
        <f t="shared" si="284"/>
        <v>2001</v>
      </c>
      <c r="C2110" s="6">
        <v>0</v>
      </c>
      <c r="D2110" s="7">
        <v>0</v>
      </c>
      <c r="E2110" s="7">
        <v>0</v>
      </c>
      <c r="F2110" s="8">
        <v>1</v>
      </c>
      <c r="G2110" s="44" t="str">
        <f t="shared" si="285"/>
        <v>Zonal</v>
      </c>
      <c r="H2110" s="51">
        <v>4.6583510738976699E-3</v>
      </c>
      <c r="I2110" s="52">
        <v>2.6798819129889001E-24</v>
      </c>
      <c r="J2110" s="52">
        <v>1.2898984385181701E-6</v>
      </c>
      <c r="K2110" s="53">
        <v>0.99534035902764995</v>
      </c>
      <c r="L2110" s="7" t="str">
        <f t="shared" si="290"/>
        <v>Zonal</v>
      </c>
      <c r="M2110" s="51">
        <v>1.26737379680429E-2</v>
      </c>
      <c r="N2110" s="52">
        <v>5.8677491463802401E-12</v>
      </c>
      <c r="O2110" s="52">
        <v>3.7771741166148199E-4</v>
      </c>
      <c r="P2110" s="53">
        <v>0.98694854461441395</v>
      </c>
      <c r="Q2110" s="7" t="str">
        <f t="shared" si="286"/>
        <v>Zonal</v>
      </c>
      <c r="R2110" s="6">
        <v>0</v>
      </c>
      <c r="S2110" s="7">
        <v>0</v>
      </c>
      <c r="T2110" s="7">
        <v>1</v>
      </c>
      <c r="U2110" s="8">
        <v>0</v>
      </c>
      <c r="V2110" s="7" t="str">
        <f t="shared" si="287"/>
        <v>SB</v>
      </c>
      <c r="W2110" s="51">
        <v>4.7031978697215898E-18</v>
      </c>
      <c r="X2110" s="52">
        <v>5.2513940064571399E-3</v>
      </c>
      <c r="Y2110" s="52">
        <v>0.445594704707789</v>
      </c>
      <c r="Z2110" s="53">
        <v>0.54915390128575403</v>
      </c>
      <c r="AA2110" s="7" t="str">
        <f t="shared" si="288"/>
        <v>Zonal</v>
      </c>
      <c r="AB2110" s="51">
        <v>4.5926951588506102E-20</v>
      </c>
      <c r="AC2110" s="52">
        <v>5.1454609796442699E-4</v>
      </c>
      <c r="AD2110" s="52">
        <v>0.46687662895905102</v>
      </c>
      <c r="AE2110" s="53">
        <v>0.53260882494298301</v>
      </c>
      <c r="AF2110" s="7" t="str">
        <f t="shared" si="289"/>
        <v>Zonal</v>
      </c>
      <c r="AG2110" s="51">
        <v>0.29431585683591699</v>
      </c>
      <c r="AH2110" s="52">
        <v>0.20827172565634</v>
      </c>
      <c r="AI2110" s="52">
        <v>0.26980253846621999</v>
      </c>
      <c r="AJ2110" s="53">
        <v>0.227609879041521</v>
      </c>
      <c r="AK2110" s="44" t="str">
        <f t="shared" si="291"/>
        <v>AL</v>
      </c>
      <c r="AL2110" s="51">
        <v>0.53825152828060996</v>
      </c>
      <c r="AM2110" s="52">
        <v>0</v>
      </c>
      <c r="AN2110" s="52">
        <v>0.34269096088788598</v>
      </c>
      <c r="AO2110" s="53">
        <v>0.119057510831503</v>
      </c>
      <c r="AP2110" s="44" t="str">
        <f t="shared" si="292"/>
        <v>AL</v>
      </c>
    </row>
    <row r="2111" spans="1:42" x14ac:dyDescent="0.3">
      <c r="A2111" s="4">
        <v>37126</v>
      </c>
      <c r="B2111" s="5">
        <f t="shared" si="284"/>
        <v>2001</v>
      </c>
      <c r="C2111" s="6">
        <v>0</v>
      </c>
      <c r="D2111" s="7">
        <v>0</v>
      </c>
      <c r="E2111" s="7">
        <v>0</v>
      </c>
      <c r="F2111" s="8">
        <v>1</v>
      </c>
      <c r="G2111" s="44" t="str">
        <f t="shared" si="285"/>
        <v>Zonal</v>
      </c>
      <c r="H2111" s="51">
        <v>0.125259244955892</v>
      </c>
      <c r="I2111" s="52">
        <v>1.15825809347526E-20</v>
      </c>
      <c r="J2111" s="52">
        <v>5.4348435364601005E-4</v>
      </c>
      <c r="K2111" s="53">
        <v>0.87419727069045805</v>
      </c>
      <c r="L2111" s="7" t="str">
        <f t="shared" si="290"/>
        <v>Zonal</v>
      </c>
      <c r="M2111" s="51">
        <v>6.10522762624797E-2</v>
      </c>
      <c r="N2111" s="52">
        <v>2.8097110068784899E-5</v>
      </c>
      <c r="O2111" s="52">
        <v>2.5582099243255701E-4</v>
      </c>
      <c r="P2111" s="53">
        <v>0.93866380563502305</v>
      </c>
      <c r="Q2111" s="7" t="str">
        <f t="shared" si="286"/>
        <v>Zonal</v>
      </c>
      <c r="R2111" s="6">
        <v>0</v>
      </c>
      <c r="S2111" s="7">
        <v>0</v>
      </c>
      <c r="T2111" s="7">
        <v>1</v>
      </c>
      <c r="U2111" s="8">
        <v>0</v>
      </c>
      <c r="V2111" s="7" t="str">
        <f t="shared" si="287"/>
        <v>SB</v>
      </c>
      <c r="W2111" s="51">
        <v>3.2250482328628099E-13</v>
      </c>
      <c r="X2111" s="52">
        <v>1.25163526898651E-2</v>
      </c>
      <c r="Y2111" s="52">
        <v>0.114701027712576</v>
      </c>
      <c r="Z2111" s="53">
        <v>0.87278261959723502</v>
      </c>
      <c r="AA2111" s="7" t="str">
        <f t="shared" si="288"/>
        <v>Zonal</v>
      </c>
      <c r="AB2111" s="51">
        <v>9.1506687069389297E-15</v>
      </c>
      <c r="AC2111" s="52">
        <v>1.50824268639655E-3</v>
      </c>
      <c r="AD2111" s="52">
        <v>0.12925689010951399</v>
      </c>
      <c r="AE2111" s="53">
        <v>0.86923486720408105</v>
      </c>
      <c r="AF2111" s="7" t="str">
        <f t="shared" si="289"/>
        <v>Zonal</v>
      </c>
      <c r="AG2111" s="51">
        <v>0.28291299391848601</v>
      </c>
      <c r="AH2111" s="52">
        <v>0.211751423099305</v>
      </c>
      <c r="AI2111" s="52">
        <v>0.30368498272455302</v>
      </c>
      <c r="AJ2111" s="53">
        <v>0.20165060025765399</v>
      </c>
      <c r="AK2111" s="44" t="str">
        <f t="shared" si="291"/>
        <v>SB</v>
      </c>
      <c r="AL2111" s="51">
        <v>0.479643195295759</v>
      </c>
      <c r="AM2111" s="52">
        <v>0.118253849603827</v>
      </c>
      <c r="AN2111" s="52">
        <v>0.402102955100413</v>
      </c>
      <c r="AO2111" s="53">
        <v>0</v>
      </c>
      <c r="AP2111" s="44" t="str">
        <f t="shared" si="292"/>
        <v>AL</v>
      </c>
    </row>
    <row r="2112" spans="1:42" x14ac:dyDescent="0.3">
      <c r="A2112" s="4">
        <v>37127</v>
      </c>
      <c r="B2112" s="5">
        <f t="shared" si="284"/>
        <v>2001</v>
      </c>
      <c r="C2112" s="6">
        <v>0</v>
      </c>
      <c r="D2112" s="7">
        <v>1</v>
      </c>
      <c r="E2112" s="7">
        <v>0</v>
      </c>
      <c r="F2112" s="8">
        <v>0</v>
      </c>
      <c r="G2112" s="44" t="str">
        <f t="shared" si="285"/>
        <v>NAO-</v>
      </c>
      <c r="H2112" s="51">
        <v>3.7056871067157299E-2</v>
      </c>
      <c r="I2112" s="52">
        <v>1.3085745891395401E-22</v>
      </c>
      <c r="J2112" s="52">
        <v>3.28148804696497E-3</v>
      </c>
      <c r="K2112" s="53">
        <v>0.95966164088586303</v>
      </c>
      <c r="L2112" s="7" t="str">
        <f t="shared" si="290"/>
        <v>Zonal</v>
      </c>
      <c r="M2112" s="51">
        <v>1.1346372959431E-2</v>
      </c>
      <c r="N2112" s="52">
        <v>1.6450681665722199E-4</v>
      </c>
      <c r="O2112" s="52">
        <v>2.3281311571502801E-4</v>
      </c>
      <c r="P2112" s="53">
        <v>0.98825630710819301</v>
      </c>
      <c r="Q2112" s="7" t="str">
        <f t="shared" si="286"/>
        <v>Zonal</v>
      </c>
      <c r="R2112" s="6">
        <v>0</v>
      </c>
      <c r="S2112" s="7">
        <v>0</v>
      </c>
      <c r="T2112" s="7">
        <v>1</v>
      </c>
      <c r="U2112" s="8">
        <v>0</v>
      </c>
      <c r="V2112" s="7" t="str">
        <f t="shared" si="287"/>
        <v>SB</v>
      </c>
      <c r="W2112" s="51">
        <v>3.4830564454472499E-5</v>
      </c>
      <c r="X2112" s="52">
        <v>0.160454995203997</v>
      </c>
      <c r="Y2112" s="52">
        <v>2.0332107003508501E-2</v>
      </c>
      <c r="Z2112" s="53">
        <v>0.81917806722804098</v>
      </c>
      <c r="AA2112" s="7" t="str">
        <f t="shared" si="288"/>
        <v>Zonal</v>
      </c>
      <c r="AB2112" s="51">
        <v>6.8951396101211001E-6</v>
      </c>
      <c r="AC2112" s="52">
        <v>6.0815800048165003E-2</v>
      </c>
      <c r="AD2112" s="52">
        <v>2.5121447210141399E-2</v>
      </c>
      <c r="AE2112" s="53">
        <v>0.91405585760208297</v>
      </c>
      <c r="AF2112" s="7" t="str">
        <f t="shared" si="289"/>
        <v>Zonal</v>
      </c>
      <c r="AG2112" s="51">
        <v>0.29740728930798699</v>
      </c>
      <c r="AH2112" s="52">
        <v>0.25469938081276999</v>
      </c>
      <c r="AI2112" s="52">
        <v>0.260012476470253</v>
      </c>
      <c r="AJ2112" s="53">
        <v>0.187880853408989</v>
      </c>
      <c r="AK2112" s="44" t="str">
        <f t="shared" si="291"/>
        <v>AL</v>
      </c>
      <c r="AL2112" s="51">
        <v>0.44195475885616697</v>
      </c>
      <c r="AM2112" s="52">
        <v>0.31675914070280198</v>
      </c>
      <c r="AN2112" s="52">
        <v>0.24128610044102999</v>
      </c>
      <c r="AO2112" s="53">
        <v>0</v>
      </c>
      <c r="AP2112" s="44" t="str">
        <f t="shared" si="292"/>
        <v>AL</v>
      </c>
    </row>
    <row r="2113" spans="1:42" x14ac:dyDescent="0.3">
      <c r="A2113" s="4">
        <v>37128</v>
      </c>
      <c r="B2113" s="5">
        <f t="shared" si="284"/>
        <v>2001</v>
      </c>
      <c r="C2113" s="6">
        <v>0</v>
      </c>
      <c r="D2113" s="7">
        <v>1</v>
      </c>
      <c r="E2113" s="7">
        <v>0</v>
      </c>
      <c r="F2113" s="8">
        <v>0</v>
      </c>
      <c r="G2113" s="44" t="str">
        <f t="shared" si="285"/>
        <v>NAO-</v>
      </c>
      <c r="H2113" s="51">
        <v>2.2735346807046801E-2</v>
      </c>
      <c r="I2113" s="52">
        <v>2.3049361338433498E-33</v>
      </c>
      <c r="J2113" s="52">
        <v>3.8422913943133498E-2</v>
      </c>
      <c r="K2113" s="53">
        <v>0.93884173924982695</v>
      </c>
      <c r="L2113" s="7" t="str">
        <f t="shared" si="290"/>
        <v>Zonal</v>
      </c>
      <c r="M2113" s="51">
        <v>7.0551033476517096E-3</v>
      </c>
      <c r="N2113" s="52">
        <v>1.58855836846411E-4</v>
      </c>
      <c r="O2113" s="52">
        <v>2.75071005879669E-2</v>
      </c>
      <c r="P2113" s="53">
        <v>0.96527894022752603</v>
      </c>
      <c r="Q2113" s="7" t="str">
        <f t="shared" si="286"/>
        <v>Zonal</v>
      </c>
      <c r="R2113" s="6">
        <v>0</v>
      </c>
      <c r="S2113" s="7">
        <v>0</v>
      </c>
      <c r="T2113" s="7">
        <v>1</v>
      </c>
      <c r="U2113" s="8">
        <v>0</v>
      </c>
      <c r="V2113" s="7" t="str">
        <f t="shared" si="287"/>
        <v>SB</v>
      </c>
      <c r="W2113" s="51">
        <v>5.5185150046375003E-3</v>
      </c>
      <c r="X2113" s="52">
        <v>0.42188179745142002</v>
      </c>
      <c r="Y2113" s="52">
        <v>1.4563611058662501E-2</v>
      </c>
      <c r="Z2113" s="53">
        <v>0.55803607648527898</v>
      </c>
      <c r="AA2113" s="7" t="str">
        <f t="shared" si="288"/>
        <v>Zonal</v>
      </c>
      <c r="AB2113" s="51">
        <v>1.7874597340062799E-3</v>
      </c>
      <c r="AC2113" s="52">
        <v>0.25231692040767001</v>
      </c>
      <c r="AD2113" s="52">
        <v>2.1214211352627601E-2</v>
      </c>
      <c r="AE2113" s="53">
        <v>0.72468140850569296</v>
      </c>
      <c r="AF2113" s="7" t="str">
        <f t="shared" si="289"/>
        <v>Zonal</v>
      </c>
      <c r="AG2113" s="51">
        <v>0.27459429138871499</v>
      </c>
      <c r="AH2113" s="52">
        <v>0.30041425255627802</v>
      </c>
      <c r="AI2113" s="52">
        <v>0.254289348697738</v>
      </c>
      <c r="AJ2113" s="53">
        <v>0.17070210735726701</v>
      </c>
      <c r="AK2113" s="44" t="str">
        <f t="shared" si="291"/>
        <v>NAO-</v>
      </c>
      <c r="AL2113" s="51">
        <v>0.36808706059172203</v>
      </c>
      <c r="AM2113" s="52">
        <v>0.38481449525452899</v>
      </c>
      <c r="AN2113" s="52">
        <v>0.24709844415374699</v>
      </c>
      <c r="AO2113" s="53">
        <v>0</v>
      </c>
      <c r="AP2113" s="44" t="str">
        <f t="shared" si="292"/>
        <v>NAO-</v>
      </c>
    </row>
    <row r="2114" spans="1:42" x14ac:dyDescent="0.3">
      <c r="A2114" s="4">
        <v>37129</v>
      </c>
      <c r="B2114" s="5">
        <f t="shared" si="284"/>
        <v>2001</v>
      </c>
      <c r="C2114" s="6">
        <v>0</v>
      </c>
      <c r="D2114" s="7">
        <v>0</v>
      </c>
      <c r="E2114" s="7">
        <v>1</v>
      </c>
      <c r="F2114" s="8">
        <v>0</v>
      </c>
      <c r="G2114" s="44" t="str">
        <f t="shared" si="285"/>
        <v>SB</v>
      </c>
      <c r="H2114" s="51">
        <v>0.91070653434798299</v>
      </c>
      <c r="I2114" s="52">
        <v>5.4147447431442401E-35</v>
      </c>
      <c r="J2114" s="52">
        <v>1.75441212984567E-2</v>
      </c>
      <c r="K2114" s="53">
        <v>7.1749344353565697E-2</v>
      </c>
      <c r="L2114" s="7" t="str">
        <f t="shared" si="290"/>
        <v>AL</v>
      </c>
      <c r="M2114" s="51">
        <v>0.89693041221343806</v>
      </c>
      <c r="N2114" s="52">
        <v>3.1096502517389699E-6</v>
      </c>
      <c r="O2114" s="52">
        <v>7.6444902008568294E-2</v>
      </c>
      <c r="P2114" s="53">
        <v>2.6621576127752601E-2</v>
      </c>
      <c r="Q2114" s="7" t="str">
        <f t="shared" si="286"/>
        <v>AL</v>
      </c>
      <c r="R2114" s="6">
        <v>1</v>
      </c>
      <c r="S2114" s="7">
        <v>0</v>
      </c>
      <c r="T2114" s="7">
        <v>0</v>
      </c>
      <c r="U2114" s="8">
        <v>0</v>
      </c>
      <c r="V2114" s="7" t="str">
        <f t="shared" si="287"/>
        <v>AL</v>
      </c>
      <c r="W2114" s="51">
        <v>0.16716510544643701</v>
      </c>
      <c r="X2114" s="52">
        <v>0.278993368947211</v>
      </c>
      <c r="Y2114" s="52">
        <v>7.7598039435267697E-3</v>
      </c>
      <c r="Z2114" s="53">
        <v>0.54608172166282198</v>
      </c>
      <c r="AA2114" s="7" t="str">
        <f t="shared" si="288"/>
        <v>Zonal</v>
      </c>
      <c r="AB2114" s="51">
        <v>5.52796974213806E-2</v>
      </c>
      <c r="AC2114" s="52">
        <v>0.294675379286715</v>
      </c>
      <c r="AD2114" s="52">
        <v>1.0863982638657401E-2</v>
      </c>
      <c r="AE2114" s="53">
        <v>0.63918094065324604</v>
      </c>
      <c r="AF2114" s="7" t="str">
        <f t="shared" si="289"/>
        <v>Zonal</v>
      </c>
      <c r="AG2114" s="51">
        <v>0.25410134675846802</v>
      </c>
      <c r="AH2114" s="52">
        <v>0.25175859098993503</v>
      </c>
      <c r="AI2114" s="52">
        <v>0.28425018409825598</v>
      </c>
      <c r="AJ2114" s="53">
        <v>0.20988987815333801</v>
      </c>
      <c r="AK2114" s="44" t="str">
        <f t="shared" si="291"/>
        <v>SB</v>
      </c>
      <c r="AL2114" s="51">
        <v>0.290671184064489</v>
      </c>
      <c r="AM2114" s="52">
        <v>0.320754716981132</v>
      </c>
      <c r="AN2114" s="52">
        <v>0.388574098954378</v>
      </c>
      <c r="AO2114" s="53">
        <v>0</v>
      </c>
      <c r="AP2114" s="44" t="str">
        <f t="shared" si="292"/>
        <v>SB</v>
      </c>
    </row>
    <row r="2115" spans="1:42" x14ac:dyDescent="0.3">
      <c r="A2115" s="4">
        <v>37130</v>
      </c>
      <c r="B2115" s="5">
        <f t="shared" si="284"/>
        <v>2001</v>
      </c>
      <c r="C2115" s="6">
        <v>0</v>
      </c>
      <c r="D2115" s="7">
        <v>0</v>
      </c>
      <c r="E2115" s="7">
        <v>1</v>
      </c>
      <c r="F2115" s="8">
        <v>0</v>
      </c>
      <c r="G2115" s="44" t="str">
        <f t="shared" si="285"/>
        <v>SB</v>
      </c>
      <c r="H2115" s="51">
        <v>0.83011068363831397</v>
      </c>
      <c r="I2115" s="52">
        <v>1.99474368474113E-24</v>
      </c>
      <c r="J2115" s="52">
        <v>0.12968084780788799</v>
      </c>
      <c r="K2115" s="53">
        <v>4.0208468553802897E-2</v>
      </c>
      <c r="L2115" s="7" t="str">
        <f t="shared" si="290"/>
        <v>AL</v>
      </c>
      <c r="M2115" s="51">
        <v>0.38628305490840997</v>
      </c>
      <c r="N2115" s="52">
        <v>5.7949625472145098E-7</v>
      </c>
      <c r="O2115" s="52">
        <v>0.59613870374072797</v>
      </c>
      <c r="P2115" s="53">
        <v>1.7577661854609999E-2</v>
      </c>
      <c r="Q2115" s="7" t="str">
        <f t="shared" si="286"/>
        <v>SB</v>
      </c>
      <c r="R2115" s="6">
        <v>0</v>
      </c>
      <c r="S2115" s="7">
        <v>0</v>
      </c>
      <c r="T2115" s="7">
        <v>0</v>
      </c>
      <c r="U2115" s="8">
        <v>1</v>
      </c>
      <c r="V2115" s="7" t="str">
        <f t="shared" si="287"/>
        <v>Zonal</v>
      </c>
      <c r="W2115" s="51">
        <v>4.6387803733280698E-2</v>
      </c>
      <c r="X2115" s="52">
        <v>0.12662929317338201</v>
      </c>
      <c r="Y2115" s="52">
        <v>1.1436827569837601E-2</v>
      </c>
      <c r="Z2115" s="53">
        <v>0.815546075523499</v>
      </c>
      <c r="AA2115" s="7" t="str">
        <f t="shared" si="288"/>
        <v>Zonal</v>
      </c>
      <c r="AB2115" s="51">
        <v>8.7273918246596107E-3</v>
      </c>
      <c r="AC2115" s="52">
        <v>0.158308167263883</v>
      </c>
      <c r="AD2115" s="52">
        <v>1.4011637331915801E-2</v>
      </c>
      <c r="AE2115" s="53">
        <v>0.81895280357953903</v>
      </c>
      <c r="AF2115" s="7" t="str">
        <f t="shared" si="289"/>
        <v>Zonal</v>
      </c>
      <c r="AG2115" s="51">
        <v>0.235440114719488</v>
      </c>
      <c r="AH2115" s="52">
        <v>0.24239982634533699</v>
      </c>
      <c r="AI2115" s="52">
        <v>0.28504001850510002</v>
      </c>
      <c r="AJ2115" s="53">
        <v>0.23712004043007301</v>
      </c>
      <c r="AK2115" s="44" t="str">
        <f t="shared" si="291"/>
        <v>SB</v>
      </c>
      <c r="AL2115" s="51">
        <v>0</v>
      </c>
      <c r="AM2115" s="52">
        <v>0.31051808843233503</v>
      </c>
      <c r="AN2115" s="52">
        <v>0.58206788744975402</v>
      </c>
      <c r="AO2115" s="53">
        <v>0.107414024117909</v>
      </c>
      <c r="AP2115" s="44" t="str">
        <f t="shared" si="292"/>
        <v>SB</v>
      </c>
    </row>
    <row r="2116" spans="1:42" x14ac:dyDescent="0.3">
      <c r="A2116" s="4">
        <v>37131</v>
      </c>
      <c r="B2116" s="5">
        <f t="shared" si="284"/>
        <v>2001</v>
      </c>
      <c r="C2116" s="6">
        <v>0</v>
      </c>
      <c r="D2116" s="7">
        <v>0</v>
      </c>
      <c r="E2116" s="7">
        <v>0</v>
      </c>
      <c r="F2116" s="8">
        <v>1</v>
      </c>
      <c r="G2116" s="44" t="str">
        <f t="shared" si="285"/>
        <v>Zonal</v>
      </c>
      <c r="H2116" s="51">
        <v>3.3139872090860098E-2</v>
      </c>
      <c r="I2116" s="52">
        <v>1.3142136689402801E-8</v>
      </c>
      <c r="J2116" s="52">
        <v>1.02847341540002E-3</v>
      </c>
      <c r="K2116" s="53">
        <v>0.96583164135159705</v>
      </c>
      <c r="L2116" s="7" t="str">
        <f t="shared" si="290"/>
        <v>Zonal</v>
      </c>
      <c r="M2116" s="51">
        <v>1.01917221004314E-2</v>
      </c>
      <c r="N2116" s="52">
        <v>1.16433429329972E-5</v>
      </c>
      <c r="O2116" s="52">
        <v>6.6532407445766802E-3</v>
      </c>
      <c r="P2116" s="53">
        <v>0.98314339381206395</v>
      </c>
      <c r="Q2116" s="7" t="str">
        <f t="shared" si="286"/>
        <v>Zonal</v>
      </c>
      <c r="R2116" s="6">
        <v>1</v>
      </c>
      <c r="S2116" s="7">
        <v>0</v>
      </c>
      <c r="T2116" s="7">
        <v>0</v>
      </c>
      <c r="U2116" s="8">
        <v>0</v>
      </c>
      <c r="V2116" s="7" t="str">
        <f t="shared" si="287"/>
        <v>AL</v>
      </c>
      <c r="W2116" s="51">
        <v>0.96191247583901995</v>
      </c>
      <c r="X2116" s="52">
        <v>2.57217071819331E-2</v>
      </c>
      <c r="Y2116" s="52">
        <v>8.7675539038656E-5</v>
      </c>
      <c r="Z2116" s="53">
        <v>1.2278141440009001E-2</v>
      </c>
      <c r="AA2116" s="7" t="str">
        <f t="shared" si="288"/>
        <v>AL</v>
      </c>
      <c r="AB2116" s="51">
        <v>0.96221910650667597</v>
      </c>
      <c r="AC2116" s="52">
        <v>2.52137068470502E-2</v>
      </c>
      <c r="AD2116" s="52">
        <v>1.01970595364737E-4</v>
      </c>
      <c r="AE2116" s="53">
        <v>1.2465216050907999E-2</v>
      </c>
      <c r="AF2116" s="7" t="str">
        <f t="shared" si="289"/>
        <v>AL</v>
      </c>
      <c r="AG2116" s="51">
        <v>0.26196750043821398</v>
      </c>
      <c r="AH2116" s="52">
        <v>0.25133494222118202</v>
      </c>
      <c r="AI2116" s="52">
        <v>0.24260489429236801</v>
      </c>
      <c r="AJ2116" s="53">
        <v>0.24409266304823399</v>
      </c>
      <c r="AK2116" s="44" t="str">
        <f t="shared" si="291"/>
        <v>AL</v>
      </c>
      <c r="AL2116" s="51">
        <v>3.87974812106439E-2</v>
      </c>
      <c r="AM2116" s="52">
        <v>0.60125939467804101</v>
      </c>
      <c r="AN2116" s="52">
        <v>0.35994312411131402</v>
      </c>
      <c r="AO2116" s="53">
        <v>0</v>
      </c>
      <c r="AP2116" s="44" t="str">
        <f t="shared" si="292"/>
        <v>NAO-</v>
      </c>
    </row>
    <row r="2117" spans="1:42" x14ac:dyDescent="0.3">
      <c r="A2117" s="4">
        <v>37132</v>
      </c>
      <c r="B2117" s="5">
        <f t="shared" ref="B2117:B2180" si="293">YEAR(A2117)</f>
        <v>2001</v>
      </c>
      <c r="C2117" s="6">
        <v>0</v>
      </c>
      <c r="D2117" s="7">
        <v>0</v>
      </c>
      <c r="E2117" s="7">
        <v>0</v>
      </c>
      <c r="F2117" s="8">
        <v>1</v>
      </c>
      <c r="G2117" s="44" t="str">
        <f t="shared" ref="G2117:G2180" si="294">INDEX($C$3:$F$3, MATCH(1,$C2117:$F2117,0))</f>
        <v>Zonal</v>
      </c>
      <c r="H2117" s="51">
        <v>4.1915993761081301E-2</v>
      </c>
      <c r="I2117" s="52">
        <v>4.3933698302563402E-18</v>
      </c>
      <c r="J2117" s="52">
        <v>2.1348777108172999E-3</v>
      </c>
      <c r="K2117" s="53">
        <v>0.95594912852810399</v>
      </c>
      <c r="L2117" s="7" t="str">
        <f t="shared" si="290"/>
        <v>Zonal</v>
      </c>
      <c r="M2117" s="51">
        <v>3.4990639106811598E-2</v>
      </c>
      <c r="N2117" s="52">
        <v>1.5249846038342899E-6</v>
      </c>
      <c r="O2117" s="52">
        <v>1.00995246991395E-2</v>
      </c>
      <c r="P2117" s="53">
        <v>0.95490831120945596</v>
      </c>
      <c r="Q2117" s="7" t="str">
        <f t="shared" ref="Q2117:Q2180" si="295">INDEX($M$3:$P$3, MATCH(MAX($M2117:$P2117),$M2117:$P2117,0))</f>
        <v>Zonal</v>
      </c>
      <c r="R2117" s="6">
        <v>1</v>
      </c>
      <c r="S2117" s="7">
        <v>0</v>
      </c>
      <c r="T2117" s="7">
        <v>0</v>
      </c>
      <c r="U2117" s="8">
        <v>0</v>
      </c>
      <c r="V2117" s="7" t="str">
        <f t="shared" ref="V2117:V2180" si="296">INDEX($R$3:$U$3, MATCH(MAX($R2117:$U2117),$R2117:$U2117,0))</f>
        <v>AL</v>
      </c>
      <c r="W2117" s="51">
        <v>0.816080361508014</v>
      </c>
      <c r="X2117" s="52">
        <v>0.13660185408740499</v>
      </c>
      <c r="Y2117" s="52">
        <v>7.1284280732589504E-4</v>
      </c>
      <c r="Z2117" s="53">
        <v>4.6604941597254999E-2</v>
      </c>
      <c r="AA2117" s="7" t="str">
        <f t="shared" ref="AA2117:AA2180" si="297">INDEX($W$3:$Z$3, MATCH(MAX($W2117:$Z2117),$W2117:$Z2117,0))</f>
        <v>AL</v>
      </c>
      <c r="AB2117" s="51">
        <v>0.791598768659451</v>
      </c>
      <c r="AC2117" s="52">
        <v>0.148620837027193</v>
      </c>
      <c r="AD2117" s="52">
        <v>1.14672799493731E-3</v>
      </c>
      <c r="AE2117" s="53">
        <v>5.8633666318416898E-2</v>
      </c>
      <c r="AF2117" s="7" t="str">
        <f t="shared" ref="AF2117:AF2180" si="298">INDEX($AB$3:$AE$3, MATCH(MAX($AB2117:$AE2117),$AB2117:$AE2117,0))</f>
        <v>AL</v>
      </c>
      <c r="AG2117" s="51">
        <v>0.30187262836015599</v>
      </c>
      <c r="AH2117" s="52">
        <v>0.25390183984060799</v>
      </c>
      <c r="AI2117" s="52">
        <v>0.23412714431182799</v>
      </c>
      <c r="AJ2117" s="53">
        <v>0.210098387487407</v>
      </c>
      <c r="AK2117" s="44" t="str">
        <f t="shared" si="291"/>
        <v>AL</v>
      </c>
      <c r="AL2117" s="51">
        <v>0.369708886340051</v>
      </c>
      <c r="AM2117" s="52">
        <v>0.37626304003495498</v>
      </c>
      <c r="AN2117" s="52">
        <v>0.25402807362499302</v>
      </c>
      <c r="AO2117" s="53">
        <v>0</v>
      </c>
      <c r="AP2117" s="44" t="str">
        <f t="shared" si="292"/>
        <v>NAO-</v>
      </c>
    </row>
    <row r="2118" spans="1:42" x14ac:dyDescent="0.3">
      <c r="A2118" s="4">
        <v>37133</v>
      </c>
      <c r="B2118" s="5">
        <f t="shared" si="293"/>
        <v>2001</v>
      </c>
      <c r="C2118" s="6">
        <v>0</v>
      </c>
      <c r="D2118" s="7">
        <v>0</v>
      </c>
      <c r="E2118" s="7">
        <v>0</v>
      </c>
      <c r="F2118" s="8">
        <v>1</v>
      </c>
      <c r="G2118" s="44" t="str">
        <f t="shared" si="294"/>
        <v>Zonal</v>
      </c>
      <c r="H2118" s="51">
        <v>0.80903544913365</v>
      </c>
      <c r="I2118" s="52">
        <v>7.9393402581604901E-20</v>
      </c>
      <c r="J2118" s="52">
        <v>1.34083254437685E-2</v>
      </c>
      <c r="K2118" s="53">
        <v>0.17755622542258001</v>
      </c>
      <c r="L2118" s="7" t="str">
        <f t="shared" ref="L2118:L2181" si="299">INDEX($H$3:$K$3, MATCH(MAX($H2118:$K2118),$H2118:$K2118,0))</f>
        <v>AL</v>
      </c>
      <c r="M2118" s="51">
        <v>0.890765310657196</v>
      </c>
      <c r="N2118" s="52">
        <v>3.2145797471952398E-5</v>
      </c>
      <c r="O2118" s="52">
        <v>4.8167927379646001E-2</v>
      </c>
      <c r="P2118" s="53">
        <v>6.1034616165692002E-2</v>
      </c>
      <c r="Q2118" s="7" t="str">
        <f t="shared" si="295"/>
        <v>AL</v>
      </c>
      <c r="R2118" s="6">
        <v>1</v>
      </c>
      <c r="S2118" s="7">
        <v>0</v>
      </c>
      <c r="T2118" s="7">
        <v>0</v>
      </c>
      <c r="U2118" s="8">
        <v>0</v>
      </c>
      <c r="V2118" s="7" t="str">
        <f t="shared" si="296"/>
        <v>AL</v>
      </c>
      <c r="W2118" s="51">
        <v>0.70660614203294303</v>
      </c>
      <c r="X2118" s="52">
        <v>0.213220102263491</v>
      </c>
      <c r="Y2118" s="52">
        <v>1.29996815809375E-3</v>
      </c>
      <c r="Z2118" s="53">
        <v>7.8873787545472501E-2</v>
      </c>
      <c r="AA2118" s="7" t="str">
        <f t="shared" si="297"/>
        <v>AL</v>
      </c>
      <c r="AB2118" s="51">
        <v>0.63501504806215903</v>
      </c>
      <c r="AC2118" s="52">
        <v>0.248389361066993</v>
      </c>
      <c r="AD2118" s="52">
        <v>2.5049345864771901E-3</v>
      </c>
      <c r="AE2118" s="53">
        <v>0.114090656284367</v>
      </c>
      <c r="AF2118" s="7" t="str">
        <f t="shared" si="298"/>
        <v>AL</v>
      </c>
      <c r="AG2118" s="51">
        <v>0.26879110608300999</v>
      </c>
      <c r="AH2118" s="52">
        <v>0.23641628575022</v>
      </c>
      <c r="AI2118" s="52">
        <v>0.27147120431136601</v>
      </c>
      <c r="AJ2118" s="53">
        <v>0.223321403855402</v>
      </c>
      <c r="AK2118" s="44" t="str">
        <f t="shared" si="291"/>
        <v>SB</v>
      </c>
      <c r="AL2118" s="51">
        <v>0.28721512849523101</v>
      </c>
      <c r="AM2118" s="52">
        <v>0.25998060449329202</v>
      </c>
      <c r="AN2118" s="52">
        <v>0.45280426701147503</v>
      </c>
      <c r="AO2118" s="53">
        <v>0</v>
      </c>
      <c r="AP2118" s="44" t="str">
        <f t="shared" si="292"/>
        <v>SB</v>
      </c>
    </row>
    <row r="2119" spans="1:42" x14ac:dyDescent="0.3">
      <c r="A2119" s="4">
        <v>37134</v>
      </c>
      <c r="B2119" s="5">
        <f t="shared" si="293"/>
        <v>2001</v>
      </c>
      <c r="C2119" s="6">
        <v>0</v>
      </c>
      <c r="D2119" s="7">
        <v>0</v>
      </c>
      <c r="E2119" s="7">
        <v>0</v>
      </c>
      <c r="F2119" s="8">
        <v>1</v>
      </c>
      <c r="G2119" s="44" t="str">
        <f t="shared" si="294"/>
        <v>Zonal</v>
      </c>
      <c r="H2119" s="51">
        <v>0.757552410845312</v>
      </c>
      <c r="I2119" s="52">
        <v>4.8021731317104202E-27</v>
      </c>
      <c r="J2119" s="52">
        <v>0.14381848188045801</v>
      </c>
      <c r="K2119" s="53">
        <v>9.86291072742259E-2</v>
      </c>
      <c r="L2119" s="7" t="str">
        <f t="shared" si="299"/>
        <v>AL</v>
      </c>
      <c r="M2119" s="51">
        <v>0.62390491743937604</v>
      </c>
      <c r="N2119" s="52">
        <v>1.8399964055714701E-7</v>
      </c>
      <c r="O2119" s="52">
        <v>0.35601657916385199</v>
      </c>
      <c r="P2119" s="53">
        <v>2.0078319397130499E-2</v>
      </c>
      <c r="Q2119" s="7" t="str">
        <f t="shared" si="295"/>
        <v>AL</v>
      </c>
      <c r="R2119" s="6">
        <v>1</v>
      </c>
      <c r="S2119" s="7">
        <v>0</v>
      </c>
      <c r="T2119" s="7">
        <v>0</v>
      </c>
      <c r="U2119" s="8">
        <v>0</v>
      </c>
      <c r="V2119" s="7" t="str">
        <f t="shared" si="296"/>
        <v>AL</v>
      </c>
      <c r="W2119" s="51">
        <v>0.87135329416529095</v>
      </c>
      <c r="X2119" s="52">
        <v>9.15031797362027E-2</v>
      </c>
      <c r="Y2119" s="52">
        <v>4.2309009532232999E-4</v>
      </c>
      <c r="Z2119" s="53">
        <v>3.6720436003185003E-2</v>
      </c>
      <c r="AA2119" s="7" t="str">
        <f t="shared" si="297"/>
        <v>AL</v>
      </c>
      <c r="AB2119" s="51">
        <v>0.84345776803052097</v>
      </c>
      <c r="AC2119" s="52">
        <v>0.10701483171208399</v>
      </c>
      <c r="AD2119" s="52">
        <v>7.1607310813661404E-4</v>
      </c>
      <c r="AE2119" s="53">
        <v>4.8811327149258399E-2</v>
      </c>
      <c r="AF2119" s="7" t="str">
        <f t="shared" si="298"/>
        <v>AL</v>
      </c>
      <c r="AG2119" s="51">
        <v>0.26451666049003902</v>
      </c>
      <c r="AH2119" s="52">
        <v>0.21472309507127399</v>
      </c>
      <c r="AI2119" s="52">
        <v>0.28530011238568498</v>
      </c>
      <c r="AJ2119" s="53">
        <v>0.23546013205299901</v>
      </c>
      <c r="AK2119" s="44" t="str">
        <f t="shared" si="291"/>
        <v>SB</v>
      </c>
      <c r="AL2119" s="51">
        <v>0.25566781665845201</v>
      </c>
      <c r="AM2119" s="52">
        <v>0</v>
      </c>
      <c r="AN2119" s="52">
        <v>0.70367175948743199</v>
      </c>
      <c r="AO2119" s="53">
        <v>4.06604238541153E-2</v>
      </c>
      <c r="AP2119" s="44" t="str">
        <f t="shared" si="292"/>
        <v>SB</v>
      </c>
    </row>
    <row r="2120" spans="1:42" x14ac:dyDescent="0.3">
      <c r="A2120" s="4">
        <v>37408</v>
      </c>
      <c r="B2120" s="5">
        <f t="shared" si="293"/>
        <v>2002</v>
      </c>
      <c r="C2120" s="6">
        <v>0</v>
      </c>
      <c r="D2120" s="7">
        <v>0</v>
      </c>
      <c r="E2120" s="7">
        <v>0</v>
      </c>
      <c r="F2120" s="8">
        <v>1</v>
      </c>
      <c r="G2120" s="44" t="str">
        <f t="shared" si="294"/>
        <v>Zonal</v>
      </c>
      <c r="H2120" s="51">
        <v>1.01776824011948E-2</v>
      </c>
      <c r="I2120" s="52">
        <v>2.1334355011802501E-35</v>
      </c>
      <c r="J2120" s="52">
        <v>3.1578005589037001E-4</v>
      </c>
      <c r="K2120" s="53">
        <v>0.98950653754292694</v>
      </c>
      <c r="L2120" s="7" t="str">
        <f t="shared" si="299"/>
        <v>Zonal</v>
      </c>
      <c r="M2120" s="51">
        <v>6.7315989580723198E-2</v>
      </c>
      <c r="N2120" s="52">
        <v>1.02532745428808E-5</v>
      </c>
      <c r="O2120" s="52">
        <v>4.2576811759601398E-3</v>
      </c>
      <c r="P2120" s="53">
        <v>0.92841607596876996</v>
      </c>
      <c r="Q2120" s="7" t="str">
        <f t="shared" si="295"/>
        <v>Zonal</v>
      </c>
      <c r="R2120" s="6">
        <v>0</v>
      </c>
      <c r="S2120" s="7">
        <v>0</v>
      </c>
      <c r="T2120" s="7">
        <v>1</v>
      </c>
      <c r="U2120" s="8">
        <v>0</v>
      </c>
      <c r="V2120" s="7" t="str">
        <f t="shared" si="296"/>
        <v>SB</v>
      </c>
      <c r="W2120" s="51">
        <v>1.5031221409255601E-11</v>
      </c>
      <c r="X2120" s="52">
        <v>2.7819510445787001E-3</v>
      </c>
      <c r="Y2120" s="52">
        <v>0.196467848742851</v>
      </c>
      <c r="Z2120" s="53">
        <v>0.80075020019753795</v>
      </c>
      <c r="AA2120" s="7" t="str">
        <f t="shared" si="297"/>
        <v>Zonal</v>
      </c>
      <c r="AB2120" s="51">
        <v>5.95643932877227E-12</v>
      </c>
      <c r="AC2120" s="52">
        <v>4.9609723149159903E-4</v>
      </c>
      <c r="AD2120" s="52">
        <v>0.20566175117114399</v>
      </c>
      <c r="AE2120" s="53">
        <v>0.79384215159140703</v>
      </c>
      <c r="AF2120" s="7" t="str">
        <f t="shared" si="298"/>
        <v>Zonal</v>
      </c>
      <c r="AG2120" s="51">
        <v>0.27619249587565797</v>
      </c>
      <c r="AH2120" s="52">
        <v>0.22194645965283599</v>
      </c>
      <c r="AI2120" s="52">
        <v>0.26256809283348598</v>
      </c>
      <c r="AJ2120" s="53">
        <v>0.239292951638019</v>
      </c>
      <c r="AK2120" s="44" t="str">
        <f t="shared" si="291"/>
        <v>AL</v>
      </c>
      <c r="AL2120" s="51">
        <v>0.451048674317372</v>
      </c>
      <c r="AM2120" s="52">
        <v>0</v>
      </c>
      <c r="AN2120" s="52">
        <v>0.439018599129402</v>
      </c>
      <c r="AO2120" s="53">
        <v>0.109932726553225</v>
      </c>
      <c r="AP2120" s="44" t="str">
        <f t="shared" si="292"/>
        <v>AL</v>
      </c>
    </row>
    <row r="2121" spans="1:42" x14ac:dyDescent="0.3">
      <c r="A2121" s="4">
        <v>37409</v>
      </c>
      <c r="B2121" s="5">
        <f t="shared" si="293"/>
        <v>2002</v>
      </c>
      <c r="C2121" s="6">
        <v>0</v>
      </c>
      <c r="D2121" s="7">
        <v>0</v>
      </c>
      <c r="E2121" s="7">
        <v>0</v>
      </c>
      <c r="F2121" s="8">
        <v>1</v>
      </c>
      <c r="G2121" s="44" t="str">
        <f t="shared" si="294"/>
        <v>Zonal</v>
      </c>
      <c r="H2121" s="51">
        <v>1.79403192678622E-3</v>
      </c>
      <c r="I2121" s="52">
        <v>4.1865586549861301E-54</v>
      </c>
      <c r="J2121" s="52">
        <v>1.5459856389568999E-3</v>
      </c>
      <c r="K2121" s="53">
        <v>0.99665998243426102</v>
      </c>
      <c r="L2121" s="7" t="str">
        <f t="shared" si="299"/>
        <v>Zonal</v>
      </c>
      <c r="M2121" s="51">
        <v>0.396228112525843</v>
      </c>
      <c r="N2121" s="52">
        <v>8.6749933017765898E-7</v>
      </c>
      <c r="O2121" s="52">
        <v>8.8121916964333906E-3</v>
      </c>
      <c r="P2121" s="53">
        <v>0.59495882827838698</v>
      </c>
      <c r="Q2121" s="7" t="str">
        <f t="shared" si="295"/>
        <v>Zonal</v>
      </c>
      <c r="R2121" s="6">
        <v>0</v>
      </c>
      <c r="S2121" s="7">
        <v>0</v>
      </c>
      <c r="T2121" s="7">
        <v>1</v>
      </c>
      <c r="U2121" s="8">
        <v>0</v>
      </c>
      <c r="V2121" s="7" t="str">
        <f t="shared" si="296"/>
        <v>SB</v>
      </c>
      <c r="W2121" s="51">
        <v>1.35284986547387E-12</v>
      </c>
      <c r="X2121" s="52">
        <v>3.7903148056150698E-4</v>
      </c>
      <c r="Y2121" s="52">
        <v>0.32265499591671098</v>
      </c>
      <c r="Z2121" s="53">
        <v>0.67696597260137403</v>
      </c>
      <c r="AA2121" s="7" t="str">
        <f t="shared" si="297"/>
        <v>Zonal</v>
      </c>
      <c r="AB2121" s="51">
        <v>3.5954218688130899E-13</v>
      </c>
      <c r="AC2121" s="52">
        <v>1.1183822764893E-4</v>
      </c>
      <c r="AD2121" s="52">
        <v>0.30233158372096203</v>
      </c>
      <c r="AE2121" s="53">
        <v>0.69755657805103</v>
      </c>
      <c r="AF2121" s="7" t="str">
        <f t="shared" si="298"/>
        <v>Zonal</v>
      </c>
      <c r="AG2121" s="51">
        <v>0.27657558458202403</v>
      </c>
      <c r="AH2121" s="52">
        <v>0.22351940571294099</v>
      </c>
      <c r="AI2121" s="52">
        <v>0.25887845698711198</v>
      </c>
      <c r="AJ2121" s="53">
        <v>0.24102655271792101</v>
      </c>
      <c r="AK2121" s="44" t="str">
        <f t="shared" si="291"/>
        <v>AL</v>
      </c>
      <c r="AL2121" s="51">
        <v>0.45884857914994598</v>
      </c>
      <c r="AM2121" s="52">
        <v>0</v>
      </c>
      <c r="AN2121" s="52">
        <v>0.426091229219556</v>
      </c>
      <c r="AO2121" s="53">
        <v>0.11506019163049699</v>
      </c>
      <c r="AP2121" s="44" t="str">
        <f t="shared" si="292"/>
        <v>AL</v>
      </c>
    </row>
    <row r="2122" spans="1:42" x14ac:dyDescent="0.3">
      <c r="A2122" s="4">
        <v>37410</v>
      </c>
      <c r="B2122" s="5">
        <f t="shared" si="293"/>
        <v>2002</v>
      </c>
      <c r="C2122" s="6">
        <v>0</v>
      </c>
      <c r="D2122" s="7">
        <v>0</v>
      </c>
      <c r="E2122" s="7">
        <v>0</v>
      </c>
      <c r="F2122" s="8">
        <v>1</v>
      </c>
      <c r="G2122" s="44" t="str">
        <f t="shared" si="294"/>
        <v>Zonal</v>
      </c>
      <c r="H2122" s="51">
        <v>0.16577683593610901</v>
      </c>
      <c r="I2122" s="52">
        <v>2.9759980189783801E-62</v>
      </c>
      <c r="J2122" s="52">
        <v>0.13008895002387499</v>
      </c>
      <c r="K2122" s="53">
        <v>0.70413421404001797</v>
      </c>
      <c r="L2122" s="7" t="str">
        <f t="shared" si="299"/>
        <v>Zonal</v>
      </c>
      <c r="M2122" s="51">
        <v>0.95497845803838299</v>
      </c>
      <c r="N2122" s="52">
        <v>1.6196503332812999E-3</v>
      </c>
      <c r="O2122" s="52">
        <v>1.2335284448799499E-2</v>
      </c>
      <c r="P2122" s="53">
        <v>3.1066607179530501E-2</v>
      </c>
      <c r="Q2122" s="7" t="str">
        <f t="shared" si="295"/>
        <v>AL</v>
      </c>
      <c r="R2122" s="6">
        <v>0</v>
      </c>
      <c r="S2122" s="7">
        <v>0</v>
      </c>
      <c r="T2122" s="7">
        <v>1</v>
      </c>
      <c r="U2122" s="8">
        <v>0</v>
      </c>
      <c r="V2122" s="7" t="str">
        <f t="shared" si="296"/>
        <v>SB</v>
      </c>
      <c r="W2122" s="51">
        <v>7.4546855282383301E-9</v>
      </c>
      <c r="X2122" s="52">
        <v>9.5614298909491295E-6</v>
      </c>
      <c r="Y2122" s="52">
        <v>7.5453615015231998E-2</v>
      </c>
      <c r="Z2122" s="53">
        <v>0.92453681610019001</v>
      </c>
      <c r="AA2122" s="7" t="str">
        <f t="shared" si="297"/>
        <v>Zonal</v>
      </c>
      <c r="AB2122" s="51">
        <v>3.72918782426927E-9</v>
      </c>
      <c r="AC2122" s="52">
        <v>6.0303362684006698E-6</v>
      </c>
      <c r="AD2122" s="52">
        <v>5.9562924134703099E-2</v>
      </c>
      <c r="AE2122" s="53">
        <v>0.94043104179984105</v>
      </c>
      <c r="AF2122" s="7" t="str">
        <f t="shared" si="298"/>
        <v>Zonal</v>
      </c>
      <c r="AG2122" s="51">
        <v>0.27984763688807002</v>
      </c>
      <c r="AH2122" s="52">
        <v>0.21537391399594999</v>
      </c>
      <c r="AI2122" s="52">
        <v>0.253235554484467</v>
      </c>
      <c r="AJ2122" s="53">
        <v>0.25154289463151103</v>
      </c>
      <c r="AK2122" s="44" t="str">
        <f t="shared" si="291"/>
        <v>AL</v>
      </c>
      <c r="AL2122" s="51">
        <v>0.42026179227015698</v>
      </c>
      <c r="AM2122" s="52">
        <v>0</v>
      </c>
      <c r="AN2122" s="52">
        <v>0.33467585779567799</v>
      </c>
      <c r="AO2122" s="53">
        <v>0.24506234993416401</v>
      </c>
      <c r="AP2122" s="44" t="str">
        <f t="shared" si="292"/>
        <v>AL</v>
      </c>
    </row>
    <row r="2123" spans="1:42" x14ac:dyDescent="0.3">
      <c r="A2123" s="4">
        <v>37411</v>
      </c>
      <c r="B2123" s="5">
        <f t="shared" si="293"/>
        <v>2002</v>
      </c>
      <c r="C2123" s="6">
        <v>0</v>
      </c>
      <c r="D2123" s="7">
        <v>0</v>
      </c>
      <c r="E2123" s="7">
        <v>0</v>
      </c>
      <c r="F2123" s="8">
        <v>1</v>
      </c>
      <c r="G2123" s="44" t="str">
        <f t="shared" si="294"/>
        <v>Zonal</v>
      </c>
      <c r="H2123" s="51">
        <v>0.73040245223997202</v>
      </c>
      <c r="I2123" s="52">
        <v>3.1852653076937501E-44</v>
      </c>
      <c r="J2123" s="52">
        <v>0.15835527206511599</v>
      </c>
      <c r="K2123" s="53">
        <v>0.111242275694919</v>
      </c>
      <c r="L2123" s="7" t="str">
        <f t="shared" si="299"/>
        <v>AL</v>
      </c>
      <c r="M2123" s="51">
        <v>0.79475816669690103</v>
      </c>
      <c r="N2123" s="52">
        <v>2.51249027727311E-6</v>
      </c>
      <c r="O2123" s="52">
        <v>0.18721111668958701</v>
      </c>
      <c r="P2123" s="53">
        <v>1.8028204123242401E-2</v>
      </c>
      <c r="Q2123" s="7" t="str">
        <f t="shared" si="295"/>
        <v>AL</v>
      </c>
      <c r="R2123" s="6">
        <v>1</v>
      </c>
      <c r="S2123" s="7">
        <v>0</v>
      </c>
      <c r="T2123" s="7">
        <v>0</v>
      </c>
      <c r="U2123" s="8">
        <v>0</v>
      </c>
      <c r="V2123" s="7" t="str">
        <f t="shared" si="296"/>
        <v>AL</v>
      </c>
      <c r="W2123" s="51">
        <v>5.8600742351348004E-3</v>
      </c>
      <c r="X2123" s="52">
        <v>3.9336989908796301E-4</v>
      </c>
      <c r="Y2123" s="52">
        <v>1.0198226490877199E-2</v>
      </c>
      <c r="Z2123" s="53">
        <v>0.983548329374899</v>
      </c>
      <c r="AA2123" s="7" t="str">
        <f t="shared" si="297"/>
        <v>Zonal</v>
      </c>
      <c r="AB2123" s="51">
        <v>4.91105485765131E-3</v>
      </c>
      <c r="AC2123" s="52">
        <v>4.0783528657196299E-4</v>
      </c>
      <c r="AD2123" s="52">
        <v>9.2359982974149196E-3</v>
      </c>
      <c r="AE2123" s="53">
        <v>0.98544511155836201</v>
      </c>
      <c r="AF2123" s="7" t="str">
        <f t="shared" si="298"/>
        <v>Zonal</v>
      </c>
      <c r="AG2123" s="51">
        <v>0.27397433476009397</v>
      </c>
      <c r="AH2123" s="52">
        <v>0.21299811221567699</v>
      </c>
      <c r="AI2123" s="52">
        <v>0.24613882335458401</v>
      </c>
      <c r="AJ2123" s="53">
        <v>0.266888729669643</v>
      </c>
      <c r="AK2123" s="44" t="str">
        <f t="shared" si="291"/>
        <v>AL</v>
      </c>
      <c r="AL2123" s="51">
        <v>0.37852213916043698</v>
      </c>
      <c r="AM2123" s="52">
        <v>0</v>
      </c>
      <c r="AN2123" s="52">
        <v>0.26063829787234</v>
      </c>
      <c r="AO2123" s="53">
        <v>0.36083956296722203</v>
      </c>
      <c r="AP2123" s="44" t="str">
        <f t="shared" si="292"/>
        <v>AL</v>
      </c>
    </row>
    <row r="2124" spans="1:42" x14ac:dyDescent="0.3">
      <c r="A2124" s="4">
        <v>37412</v>
      </c>
      <c r="B2124" s="5">
        <f t="shared" si="293"/>
        <v>2002</v>
      </c>
      <c r="C2124" s="6">
        <v>0</v>
      </c>
      <c r="D2124" s="7">
        <v>0</v>
      </c>
      <c r="E2124" s="7">
        <v>0</v>
      </c>
      <c r="F2124" s="8">
        <v>1</v>
      </c>
      <c r="G2124" s="44" t="str">
        <f t="shared" si="294"/>
        <v>Zonal</v>
      </c>
      <c r="H2124" s="51">
        <v>0.48945042090131802</v>
      </c>
      <c r="I2124" s="52">
        <v>5.3338946052719799E-29</v>
      </c>
      <c r="J2124" s="52">
        <v>0.436497851016526</v>
      </c>
      <c r="K2124" s="53">
        <v>7.40517280821614E-2</v>
      </c>
      <c r="L2124" s="7" t="str">
        <f t="shared" si="299"/>
        <v>AL</v>
      </c>
      <c r="M2124" s="51">
        <v>0.42169801808583601</v>
      </c>
      <c r="N2124" s="52">
        <v>2.1051952021897699E-9</v>
      </c>
      <c r="O2124" s="52">
        <v>0.57294116001969597</v>
      </c>
      <c r="P2124" s="53">
        <v>5.3608197892770701E-3</v>
      </c>
      <c r="Q2124" s="7" t="str">
        <f t="shared" si="295"/>
        <v>SB</v>
      </c>
      <c r="R2124" s="6">
        <v>1</v>
      </c>
      <c r="S2124" s="7">
        <v>0</v>
      </c>
      <c r="T2124" s="7">
        <v>0</v>
      </c>
      <c r="U2124" s="8">
        <v>0</v>
      </c>
      <c r="V2124" s="7" t="str">
        <f t="shared" si="296"/>
        <v>AL</v>
      </c>
      <c r="W2124" s="51">
        <v>6.8565415479428699E-5</v>
      </c>
      <c r="X2124" s="52">
        <v>3.6883489737110399E-3</v>
      </c>
      <c r="Y2124" s="52">
        <v>3.4570753675567598E-2</v>
      </c>
      <c r="Z2124" s="53">
        <v>0.96167233193524104</v>
      </c>
      <c r="AA2124" s="7" t="str">
        <f t="shared" si="297"/>
        <v>Zonal</v>
      </c>
      <c r="AB2124" s="51">
        <v>3.9738903457330803E-5</v>
      </c>
      <c r="AC2124" s="52">
        <v>2.04189267932598E-3</v>
      </c>
      <c r="AD2124" s="52">
        <v>2.95670335508166E-2</v>
      </c>
      <c r="AE2124" s="53">
        <v>0.96835133486640002</v>
      </c>
      <c r="AF2124" s="7" t="str">
        <f t="shared" si="298"/>
        <v>Zonal</v>
      </c>
      <c r="AG2124" s="51">
        <v>0.27280614784531998</v>
      </c>
      <c r="AH2124" s="52">
        <v>0.20527605380974501</v>
      </c>
      <c r="AI2124" s="52">
        <v>0.249669241154549</v>
      </c>
      <c r="AJ2124" s="53">
        <v>0.27224855719038399</v>
      </c>
      <c r="AK2124" s="44" t="str">
        <f t="shared" si="291"/>
        <v>AL</v>
      </c>
      <c r="AL2124" s="51">
        <v>0.33560036400210702</v>
      </c>
      <c r="AM2124" s="52">
        <v>0</v>
      </c>
      <c r="AN2124" s="52">
        <v>0.30758178073662501</v>
      </c>
      <c r="AO2124" s="53">
        <v>0.35681785526126703</v>
      </c>
      <c r="AP2124" s="44" t="str">
        <f t="shared" si="292"/>
        <v>Zonal</v>
      </c>
    </row>
    <row r="2125" spans="1:42" x14ac:dyDescent="0.3">
      <c r="A2125" s="4">
        <v>37413</v>
      </c>
      <c r="B2125" s="5">
        <f t="shared" si="293"/>
        <v>2002</v>
      </c>
      <c r="C2125" s="6">
        <v>0</v>
      </c>
      <c r="D2125" s="7">
        <v>0</v>
      </c>
      <c r="E2125" s="7">
        <v>0</v>
      </c>
      <c r="F2125" s="8">
        <v>1</v>
      </c>
      <c r="G2125" s="44" t="str">
        <f t="shared" si="294"/>
        <v>Zonal</v>
      </c>
      <c r="H2125" s="51">
        <v>0.85221553237727399</v>
      </c>
      <c r="I2125" s="52">
        <v>1.2079015005002E-23</v>
      </c>
      <c r="J2125" s="52">
        <v>8.2754653598406197E-2</v>
      </c>
      <c r="K2125" s="53">
        <v>6.5029814024312904E-2</v>
      </c>
      <c r="L2125" s="7" t="str">
        <f t="shared" si="299"/>
        <v>AL</v>
      </c>
      <c r="M2125" s="51">
        <v>0.84771186977109603</v>
      </c>
      <c r="N2125" s="52">
        <v>1.89142386603854E-9</v>
      </c>
      <c r="O2125" s="52">
        <v>0.14553114915141099</v>
      </c>
      <c r="P2125" s="53">
        <v>6.7569791860692899E-3</v>
      </c>
      <c r="Q2125" s="7" t="str">
        <f t="shared" si="295"/>
        <v>AL</v>
      </c>
      <c r="R2125" s="6">
        <v>1</v>
      </c>
      <c r="S2125" s="7">
        <v>0</v>
      </c>
      <c r="T2125" s="7">
        <v>0</v>
      </c>
      <c r="U2125" s="8">
        <v>0</v>
      </c>
      <c r="V2125" s="7" t="str">
        <f t="shared" si="296"/>
        <v>AL</v>
      </c>
      <c r="W2125" s="51">
        <v>2.6004047095017001E-5</v>
      </c>
      <c r="X2125" s="52">
        <v>2.4941560677114202E-4</v>
      </c>
      <c r="Y2125" s="52">
        <v>1.7434609113147301E-2</v>
      </c>
      <c r="Z2125" s="53">
        <v>0.982289971232984</v>
      </c>
      <c r="AA2125" s="7" t="str">
        <f t="shared" si="297"/>
        <v>Zonal</v>
      </c>
      <c r="AB2125" s="51">
        <v>1.7054844147190299E-5</v>
      </c>
      <c r="AC2125" s="52">
        <v>1.56937217122228E-4</v>
      </c>
      <c r="AD2125" s="52">
        <v>1.5307075741984401E-2</v>
      </c>
      <c r="AE2125" s="53">
        <v>0.98451893219674402</v>
      </c>
      <c r="AF2125" s="7" t="str">
        <f t="shared" si="298"/>
        <v>Zonal</v>
      </c>
      <c r="AG2125" s="51">
        <v>0.26981701863874602</v>
      </c>
      <c r="AH2125" s="52">
        <v>0.20101529247997499</v>
      </c>
      <c r="AI2125" s="52">
        <v>0.25154753013248998</v>
      </c>
      <c r="AJ2125" s="53">
        <v>0.27762015874878698</v>
      </c>
      <c r="AK2125" s="44" t="str">
        <f t="shared" si="291"/>
        <v>Zonal</v>
      </c>
      <c r="AL2125" s="51">
        <v>0.310397039030955</v>
      </c>
      <c r="AM2125" s="52">
        <v>0</v>
      </c>
      <c r="AN2125" s="52">
        <v>0.32343539703903001</v>
      </c>
      <c r="AO2125" s="53">
        <v>0.36616756393001298</v>
      </c>
      <c r="AP2125" s="44" t="str">
        <f t="shared" si="292"/>
        <v>Zonal</v>
      </c>
    </row>
    <row r="2126" spans="1:42" x14ac:dyDescent="0.3">
      <c r="A2126" s="4">
        <v>37414</v>
      </c>
      <c r="B2126" s="5">
        <f t="shared" si="293"/>
        <v>2002</v>
      </c>
      <c r="C2126" s="6">
        <v>0</v>
      </c>
      <c r="D2126" s="7">
        <v>0</v>
      </c>
      <c r="E2126" s="7">
        <v>0</v>
      </c>
      <c r="F2126" s="8">
        <v>1</v>
      </c>
      <c r="G2126" s="44" t="str">
        <f t="shared" si="294"/>
        <v>Zonal</v>
      </c>
      <c r="H2126" s="51">
        <v>0.90161886494688503</v>
      </c>
      <c r="I2126" s="52">
        <v>1.09268096151121E-21</v>
      </c>
      <c r="J2126" s="52">
        <v>9.2187060749406205E-2</v>
      </c>
      <c r="K2126" s="53">
        <v>6.1940743037194801E-3</v>
      </c>
      <c r="L2126" s="7" t="str">
        <f t="shared" si="299"/>
        <v>AL</v>
      </c>
      <c r="M2126" s="51">
        <v>0.93697667364047699</v>
      </c>
      <c r="N2126" s="52">
        <v>3.7922931177432702E-5</v>
      </c>
      <c r="O2126" s="52">
        <v>6.1573582640313297E-2</v>
      </c>
      <c r="P2126" s="53">
        <v>1.41182078803598E-3</v>
      </c>
      <c r="Q2126" s="7" t="str">
        <f t="shared" si="295"/>
        <v>AL</v>
      </c>
      <c r="R2126" s="6">
        <v>1</v>
      </c>
      <c r="S2126" s="7">
        <v>0</v>
      </c>
      <c r="T2126" s="7">
        <v>0</v>
      </c>
      <c r="U2126" s="8">
        <v>0</v>
      </c>
      <c r="V2126" s="7" t="str">
        <f t="shared" si="296"/>
        <v>AL</v>
      </c>
      <c r="W2126" s="51">
        <v>2.7650703916027902E-4</v>
      </c>
      <c r="X2126" s="52">
        <v>4.6554198543143797E-3</v>
      </c>
      <c r="Y2126" s="52">
        <v>4.7921056485259697E-2</v>
      </c>
      <c r="Z2126" s="53">
        <v>0.94714701662126399</v>
      </c>
      <c r="AA2126" s="7" t="str">
        <f t="shared" si="297"/>
        <v>Zonal</v>
      </c>
      <c r="AB2126" s="51">
        <v>1.88509268044973E-4</v>
      </c>
      <c r="AC2126" s="52">
        <v>3.9900415203472797E-3</v>
      </c>
      <c r="AD2126" s="52">
        <v>3.7734409439389903E-2</v>
      </c>
      <c r="AE2126" s="53">
        <v>0.95808703977221898</v>
      </c>
      <c r="AF2126" s="7" t="str">
        <f t="shared" si="298"/>
        <v>Zonal</v>
      </c>
      <c r="AG2126" s="51">
        <v>0.26855448691900002</v>
      </c>
      <c r="AH2126" s="52">
        <v>0.202786368270996</v>
      </c>
      <c r="AI2126" s="52">
        <v>0.247503665331993</v>
      </c>
      <c r="AJ2126" s="53">
        <v>0.28115547947801001</v>
      </c>
      <c r="AK2126" s="44" t="str">
        <f t="shared" si="291"/>
        <v>Zonal</v>
      </c>
      <c r="AL2126" s="51">
        <v>0.32899817110343399</v>
      </c>
      <c r="AM2126" s="52">
        <v>0</v>
      </c>
      <c r="AN2126" s="52">
        <v>0.272505588295062</v>
      </c>
      <c r="AO2126" s="53">
        <v>0.39849624060150302</v>
      </c>
      <c r="AP2126" s="44" t="str">
        <f t="shared" si="292"/>
        <v>Zonal</v>
      </c>
    </row>
    <row r="2127" spans="1:42" x14ac:dyDescent="0.3">
      <c r="A2127" s="4">
        <v>37415</v>
      </c>
      <c r="B2127" s="5">
        <f t="shared" si="293"/>
        <v>2002</v>
      </c>
      <c r="C2127" s="6">
        <v>1</v>
      </c>
      <c r="D2127" s="7">
        <v>0</v>
      </c>
      <c r="E2127" s="7">
        <v>0</v>
      </c>
      <c r="F2127" s="8">
        <v>0</v>
      </c>
      <c r="G2127" s="44" t="str">
        <f t="shared" si="294"/>
        <v>AL</v>
      </c>
      <c r="H2127" s="51">
        <v>0.97864304084113696</v>
      </c>
      <c r="I2127" s="52">
        <v>8.1018882070405098E-17</v>
      </c>
      <c r="J2127" s="52">
        <v>1.87833644883987E-2</v>
      </c>
      <c r="K2127" s="53">
        <v>2.57359467045272E-3</v>
      </c>
      <c r="L2127" s="7" t="str">
        <f t="shared" si="299"/>
        <v>AL</v>
      </c>
      <c r="M2127" s="51">
        <v>0.99181420901438599</v>
      </c>
      <c r="N2127" s="52">
        <v>6.9506505404639402E-3</v>
      </c>
      <c r="O2127" s="52">
        <v>6.2069770538808499E-4</v>
      </c>
      <c r="P2127" s="53">
        <v>6.1444273974750098E-4</v>
      </c>
      <c r="Q2127" s="7" t="str">
        <f t="shared" si="295"/>
        <v>AL</v>
      </c>
      <c r="R2127" s="6">
        <v>1</v>
      </c>
      <c r="S2127" s="7">
        <v>0</v>
      </c>
      <c r="T2127" s="7">
        <v>0</v>
      </c>
      <c r="U2127" s="8">
        <v>0</v>
      </c>
      <c r="V2127" s="7" t="str">
        <f t="shared" si="296"/>
        <v>AL</v>
      </c>
      <c r="W2127" s="51">
        <v>7.3875941385476897E-6</v>
      </c>
      <c r="X2127" s="52">
        <v>3.5372578276362003E-5</v>
      </c>
      <c r="Y2127" s="52">
        <v>3.6351330410039601E-2</v>
      </c>
      <c r="Z2127" s="53">
        <v>0.96360590941754498</v>
      </c>
      <c r="AA2127" s="7" t="str">
        <f t="shared" si="297"/>
        <v>Zonal</v>
      </c>
      <c r="AB2127" s="51">
        <v>9.3049148858689907E-6</v>
      </c>
      <c r="AC2127" s="52">
        <v>3.05955088126673E-5</v>
      </c>
      <c r="AD2127" s="52">
        <v>2.5412933363650098E-2</v>
      </c>
      <c r="AE2127" s="53">
        <v>0.97454716621264903</v>
      </c>
      <c r="AF2127" s="7" t="str">
        <f t="shared" si="298"/>
        <v>Zonal</v>
      </c>
      <c r="AG2127" s="51">
        <v>0.30122867396566599</v>
      </c>
      <c r="AH2127" s="52">
        <v>0.214114410388758</v>
      </c>
      <c r="AI2127" s="52">
        <v>0.22207053286626599</v>
      </c>
      <c r="AJ2127" s="53">
        <v>0.26258638277930801</v>
      </c>
      <c r="AK2127" s="44" t="str">
        <f t="shared" si="291"/>
        <v>AL</v>
      </c>
      <c r="AL2127" s="51">
        <v>0.57686201878555299</v>
      </c>
      <c r="AM2127" s="52">
        <v>5.50337346209816E-2</v>
      </c>
      <c r="AN2127" s="52">
        <v>0</v>
      </c>
      <c r="AO2127" s="53">
        <v>0.36810424659346402</v>
      </c>
      <c r="AP2127" s="44" t="str">
        <f t="shared" si="292"/>
        <v>AL</v>
      </c>
    </row>
    <row r="2128" spans="1:42" x14ac:dyDescent="0.3">
      <c r="A2128" s="4">
        <v>37416</v>
      </c>
      <c r="B2128" s="5">
        <f t="shared" si="293"/>
        <v>2002</v>
      </c>
      <c r="C2128" s="6">
        <v>1</v>
      </c>
      <c r="D2128" s="7">
        <v>0</v>
      </c>
      <c r="E2128" s="7">
        <v>0</v>
      </c>
      <c r="F2128" s="8">
        <v>0</v>
      </c>
      <c r="G2128" s="44" t="str">
        <f t="shared" si="294"/>
        <v>AL</v>
      </c>
      <c r="H2128" s="51">
        <v>0.68923650510426904</v>
      </c>
      <c r="I2128" s="52">
        <v>6.4835451076296702E-28</v>
      </c>
      <c r="J2128" s="52">
        <v>2.8776742880664102E-2</v>
      </c>
      <c r="K2128" s="53">
        <v>0.28198675201506601</v>
      </c>
      <c r="L2128" s="7" t="str">
        <f t="shared" si="299"/>
        <v>AL</v>
      </c>
      <c r="M2128" s="51">
        <v>0.34133241879227</v>
      </c>
      <c r="N2128" s="52">
        <v>7.8838114093554793E-3</v>
      </c>
      <c r="O2128" s="52">
        <v>5.6582071214569503E-4</v>
      </c>
      <c r="P2128" s="53">
        <v>0.65021794908624098</v>
      </c>
      <c r="Q2128" s="7" t="str">
        <f t="shared" si="295"/>
        <v>Zonal</v>
      </c>
      <c r="R2128" s="6">
        <v>1</v>
      </c>
      <c r="S2128" s="7">
        <v>0</v>
      </c>
      <c r="T2128" s="7">
        <v>0</v>
      </c>
      <c r="U2128" s="8">
        <v>0</v>
      </c>
      <c r="V2128" s="7" t="str">
        <f t="shared" si="296"/>
        <v>AL</v>
      </c>
      <c r="W2128" s="51">
        <v>3.4014252958401801E-3</v>
      </c>
      <c r="X2128" s="52">
        <v>0.33480101575813498</v>
      </c>
      <c r="Y2128" s="52">
        <v>0.140166678877606</v>
      </c>
      <c r="Z2128" s="53">
        <v>0.52163088006841796</v>
      </c>
      <c r="AA2128" s="7" t="str">
        <f t="shared" si="297"/>
        <v>Zonal</v>
      </c>
      <c r="AB2128" s="51">
        <v>4.4489999151772599E-3</v>
      </c>
      <c r="AC2128" s="52">
        <v>0.286463561306045</v>
      </c>
      <c r="AD2128" s="52">
        <v>0.108348832292457</v>
      </c>
      <c r="AE2128" s="53">
        <v>0.60073860648632105</v>
      </c>
      <c r="AF2128" s="7" t="str">
        <f t="shared" si="298"/>
        <v>Zonal</v>
      </c>
      <c r="AG2128" s="51">
        <v>0.31127386251234301</v>
      </c>
      <c r="AH2128" s="52">
        <v>0.22503888386239099</v>
      </c>
      <c r="AI2128" s="52">
        <v>0.20996699556675699</v>
      </c>
      <c r="AJ2128" s="53">
        <v>0.25372025805850801</v>
      </c>
      <c r="AK2128" s="44" t="str">
        <f t="shared" si="291"/>
        <v>AL</v>
      </c>
      <c r="AL2128" s="51">
        <v>0.51244450423785803</v>
      </c>
      <c r="AM2128" s="52">
        <v>0.18772142248531301</v>
      </c>
      <c r="AN2128" s="52">
        <v>0</v>
      </c>
      <c r="AO2128" s="53">
        <v>0.29983407327682798</v>
      </c>
      <c r="AP2128" s="44" t="str">
        <f t="shared" si="292"/>
        <v>AL</v>
      </c>
    </row>
    <row r="2129" spans="1:42" x14ac:dyDescent="0.3">
      <c r="A2129" s="4">
        <v>37417</v>
      </c>
      <c r="B2129" s="5">
        <f t="shared" si="293"/>
        <v>2002</v>
      </c>
      <c r="C2129" s="6">
        <v>1</v>
      </c>
      <c r="D2129" s="7">
        <v>0</v>
      </c>
      <c r="E2129" s="7">
        <v>0</v>
      </c>
      <c r="F2129" s="8">
        <v>0</v>
      </c>
      <c r="G2129" s="44" t="str">
        <f t="shared" si="294"/>
        <v>AL</v>
      </c>
      <c r="H2129" s="51">
        <v>0.933615390057981</v>
      </c>
      <c r="I2129" s="52">
        <v>3.38506013076411E-23</v>
      </c>
      <c r="J2129" s="52">
        <v>5.25744656112603E-2</v>
      </c>
      <c r="K2129" s="53">
        <v>1.38101443307641E-2</v>
      </c>
      <c r="L2129" s="7" t="str">
        <f t="shared" si="299"/>
        <v>AL</v>
      </c>
      <c r="M2129" s="51">
        <v>0.96423524391628102</v>
      </c>
      <c r="N2129" s="52">
        <v>1.41539045141877E-2</v>
      </c>
      <c r="O2129" s="52">
        <v>2.1267290330246199E-3</v>
      </c>
      <c r="P2129" s="53">
        <v>1.94841225365198E-2</v>
      </c>
      <c r="Q2129" s="7" t="str">
        <f t="shared" si="295"/>
        <v>AL</v>
      </c>
      <c r="R2129" s="6">
        <v>1</v>
      </c>
      <c r="S2129" s="7">
        <v>0</v>
      </c>
      <c r="T2129" s="7">
        <v>0</v>
      </c>
      <c r="U2129" s="8">
        <v>0</v>
      </c>
      <c r="V2129" s="7" t="str">
        <f t="shared" si="296"/>
        <v>AL</v>
      </c>
      <c r="W2129" s="51">
        <v>1.2068145449260699E-4</v>
      </c>
      <c r="X2129" s="52">
        <v>0.89300736299271299</v>
      </c>
      <c r="Y2129" s="52">
        <v>6.5241443546520297E-2</v>
      </c>
      <c r="Z2129" s="53">
        <v>4.1630512006272297E-2</v>
      </c>
      <c r="AA2129" s="7" t="str">
        <f t="shared" si="297"/>
        <v>NAO-</v>
      </c>
      <c r="AB2129" s="51">
        <v>1.32247415007364E-4</v>
      </c>
      <c r="AC2129" s="52">
        <v>0.87222769990053595</v>
      </c>
      <c r="AD2129" s="52">
        <v>6.6382458754899301E-2</v>
      </c>
      <c r="AE2129" s="53">
        <v>6.1257593929556098E-2</v>
      </c>
      <c r="AF2129" s="7" t="str">
        <f t="shared" si="298"/>
        <v>NAO-</v>
      </c>
      <c r="AG2129" s="51">
        <v>0.31452816596908001</v>
      </c>
      <c r="AH2129" s="52">
        <v>0.238290299083049</v>
      </c>
      <c r="AI2129" s="52">
        <v>0.20279303867067699</v>
      </c>
      <c r="AJ2129" s="53">
        <v>0.244388496277192</v>
      </c>
      <c r="AK2129" s="44" t="str">
        <f t="shared" si="291"/>
        <v>AL</v>
      </c>
      <c r="AL2129" s="51">
        <v>0.46925248032842898</v>
      </c>
      <c r="AM2129" s="52">
        <v>0.27420458433116601</v>
      </c>
      <c r="AN2129" s="52">
        <v>0</v>
      </c>
      <c r="AO2129" s="53">
        <v>0.25654293534040301</v>
      </c>
      <c r="AP2129" s="44" t="str">
        <f t="shared" si="292"/>
        <v>AL</v>
      </c>
    </row>
    <row r="2130" spans="1:42" x14ac:dyDescent="0.3">
      <c r="A2130" s="4">
        <v>37418</v>
      </c>
      <c r="B2130" s="5">
        <f t="shared" si="293"/>
        <v>2002</v>
      </c>
      <c r="C2130" s="6">
        <v>0</v>
      </c>
      <c r="D2130" s="7">
        <v>1</v>
      </c>
      <c r="E2130" s="7">
        <v>0</v>
      </c>
      <c r="F2130" s="8">
        <v>0</v>
      </c>
      <c r="G2130" s="44" t="str">
        <f t="shared" si="294"/>
        <v>NAO-</v>
      </c>
      <c r="H2130" s="51">
        <v>0.77753848545174498</v>
      </c>
      <c r="I2130" s="52">
        <v>6.5969596354574595E-7</v>
      </c>
      <c r="J2130" s="52">
        <v>0.22178833697919501</v>
      </c>
      <c r="K2130" s="53">
        <v>6.7251787310470504E-4</v>
      </c>
      <c r="L2130" s="7" t="str">
        <f t="shared" si="299"/>
        <v>AL</v>
      </c>
      <c r="M2130" s="51">
        <v>3.02947716085138E-2</v>
      </c>
      <c r="N2130" s="52">
        <v>0.96955668373064097</v>
      </c>
      <c r="O2130" s="52">
        <v>4.2780870344483597E-5</v>
      </c>
      <c r="P2130" s="53">
        <v>1.0576379048739901E-4</v>
      </c>
      <c r="Q2130" s="7" t="str">
        <f t="shared" si="295"/>
        <v>NAO-</v>
      </c>
      <c r="R2130" s="6">
        <v>1</v>
      </c>
      <c r="S2130" s="7">
        <v>0</v>
      </c>
      <c r="T2130" s="7">
        <v>0</v>
      </c>
      <c r="U2130" s="8">
        <v>0</v>
      </c>
      <c r="V2130" s="7" t="str">
        <f t="shared" si="296"/>
        <v>AL</v>
      </c>
      <c r="W2130" s="51">
        <v>7.7214607827950793E-6</v>
      </c>
      <c r="X2130" s="52">
        <v>0.98829881312842804</v>
      </c>
      <c r="Y2130" s="52">
        <v>1.12170159958918E-2</v>
      </c>
      <c r="Z2130" s="53">
        <v>4.7644941489652202E-4</v>
      </c>
      <c r="AA2130" s="7" t="str">
        <f t="shared" si="297"/>
        <v>NAO-</v>
      </c>
      <c r="AB2130" s="51">
        <v>8.8846543725836005E-6</v>
      </c>
      <c r="AC2130" s="52">
        <v>0.98728899287128502</v>
      </c>
      <c r="AD2130" s="52">
        <v>1.1945941495751801E-2</v>
      </c>
      <c r="AE2130" s="53">
        <v>7.5618097859134496E-4</v>
      </c>
      <c r="AF2130" s="7" t="str">
        <f t="shared" si="298"/>
        <v>NAO-</v>
      </c>
      <c r="AG2130" s="51">
        <v>0.35176356460945002</v>
      </c>
      <c r="AH2130" s="52">
        <v>0.26224067466413797</v>
      </c>
      <c r="AI2130" s="52">
        <v>0.183070219566174</v>
      </c>
      <c r="AJ2130" s="53">
        <v>0.20292554116023601</v>
      </c>
      <c r="AK2130" s="44" t="str">
        <f t="shared" si="291"/>
        <v>AL</v>
      </c>
      <c r="AL2130" s="51">
        <v>0.488592550670298</v>
      </c>
      <c r="AM2130" s="52">
        <v>0.37098086378267398</v>
      </c>
      <c r="AN2130" s="52">
        <v>0</v>
      </c>
      <c r="AO2130" s="53">
        <v>0.140426585547026</v>
      </c>
      <c r="AP2130" s="44" t="str">
        <f t="shared" si="292"/>
        <v>AL</v>
      </c>
    </row>
    <row r="2131" spans="1:42" x14ac:dyDescent="0.3">
      <c r="A2131" s="4">
        <v>37419</v>
      </c>
      <c r="B2131" s="5">
        <f t="shared" si="293"/>
        <v>2002</v>
      </c>
      <c r="C2131" s="6">
        <v>0</v>
      </c>
      <c r="D2131" s="7">
        <v>1</v>
      </c>
      <c r="E2131" s="7">
        <v>0</v>
      </c>
      <c r="F2131" s="8">
        <v>0</v>
      </c>
      <c r="G2131" s="44" t="str">
        <f t="shared" si="294"/>
        <v>NAO-</v>
      </c>
      <c r="H2131" s="51">
        <v>4.6915612554435096E-3</v>
      </c>
      <c r="I2131" s="52">
        <v>5.5069956666573702E-10</v>
      </c>
      <c r="J2131" s="52">
        <v>0.99530839283944095</v>
      </c>
      <c r="K2131" s="53">
        <v>4.5354421556013201E-8</v>
      </c>
      <c r="L2131" s="7" t="str">
        <f t="shared" si="299"/>
        <v>SB</v>
      </c>
      <c r="M2131" s="51">
        <v>8.5281789911594195E-5</v>
      </c>
      <c r="N2131" s="52">
        <v>0.99970361270682495</v>
      </c>
      <c r="O2131" s="52">
        <v>2.1110067701025901E-4</v>
      </c>
      <c r="P2131" s="53">
        <v>4.8262488333761103E-9</v>
      </c>
      <c r="Q2131" s="7" t="str">
        <f t="shared" si="295"/>
        <v>NAO-</v>
      </c>
      <c r="R2131" s="6">
        <v>0</v>
      </c>
      <c r="S2131" s="7">
        <v>1</v>
      </c>
      <c r="T2131" s="7">
        <v>0</v>
      </c>
      <c r="U2131" s="8">
        <v>0</v>
      </c>
      <c r="V2131" s="7" t="str">
        <f t="shared" si="296"/>
        <v>NAO-</v>
      </c>
      <c r="W2131" s="51">
        <v>1.2588716474456099E-13</v>
      </c>
      <c r="X2131" s="52">
        <v>0.97587758434886196</v>
      </c>
      <c r="Y2131" s="52">
        <v>2.41223819535481E-2</v>
      </c>
      <c r="Z2131" s="53">
        <v>3.3697462500451598E-8</v>
      </c>
      <c r="AA2131" s="7" t="str">
        <f t="shared" si="297"/>
        <v>NAO-</v>
      </c>
      <c r="AB2131" s="51">
        <v>3.1653930009093901E-13</v>
      </c>
      <c r="AC2131" s="52">
        <v>0.97722961598684899</v>
      </c>
      <c r="AD2131" s="52">
        <v>2.2770306982211701E-2</v>
      </c>
      <c r="AE2131" s="53">
        <v>7.7030623389487606E-8</v>
      </c>
      <c r="AF2131" s="7" t="str">
        <f t="shared" si="298"/>
        <v>NAO-</v>
      </c>
      <c r="AG2131" s="51">
        <v>0.32585945601618399</v>
      </c>
      <c r="AH2131" s="52">
        <v>0.27664671560442999</v>
      </c>
      <c r="AI2131" s="52">
        <v>0.195803482105319</v>
      </c>
      <c r="AJ2131" s="53">
        <v>0.20169034627406601</v>
      </c>
      <c r="AK2131" s="44" t="str">
        <f t="shared" si="291"/>
        <v>AL</v>
      </c>
      <c r="AL2131" s="51">
        <v>0.52044104515277401</v>
      </c>
      <c r="AM2131" s="52">
        <v>0.40959739100050402</v>
      </c>
      <c r="AN2131" s="52">
        <v>0</v>
      </c>
      <c r="AO2131" s="53">
        <v>6.9961563846721295E-2</v>
      </c>
      <c r="AP2131" s="44" t="str">
        <f t="shared" si="292"/>
        <v>AL</v>
      </c>
    </row>
    <row r="2132" spans="1:42" x14ac:dyDescent="0.3">
      <c r="A2132" s="4">
        <v>37420</v>
      </c>
      <c r="B2132" s="5">
        <f t="shared" si="293"/>
        <v>2002</v>
      </c>
      <c r="C2132" s="6">
        <v>0</v>
      </c>
      <c r="D2132" s="7">
        <v>1</v>
      </c>
      <c r="E2132" s="7">
        <v>0</v>
      </c>
      <c r="F2132" s="8">
        <v>0</v>
      </c>
      <c r="G2132" s="44" t="str">
        <f t="shared" si="294"/>
        <v>NAO-</v>
      </c>
      <c r="H2132" s="51">
        <v>2.1156941326503E-2</v>
      </c>
      <c r="I2132" s="52">
        <v>8.8267311501418902E-22</v>
      </c>
      <c r="J2132" s="52">
        <v>0.97884305864392995</v>
      </c>
      <c r="K2132" s="53">
        <v>2.9556743715113498E-11</v>
      </c>
      <c r="L2132" s="7" t="str">
        <f t="shared" si="299"/>
        <v>SB</v>
      </c>
      <c r="M2132" s="51">
        <v>1.0193926008454401E-3</v>
      </c>
      <c r="N2132" s="52">
        <v>0.99875637707325504</v>
      </c>
      <c r="O2132" s="52">
        <v>2.2423031982606701E-4</v>
      </c>
      <c r="P2132" s="53">
        <v>6.08053428845815E-12</v>
      </c>
      <c r="Q2132" s="7" t="str">
        <f t="shared" si="295"/>
        <v>NAO-</v>
      </c>
      <c r="R2132" s="6">
        <v>0</v>
      </c>
      <c r="S2132" s="7">
        <v>1</v>
      </c>
      <c r="T2132" s="7">
        <v>0</v>
      </c>
      <c r="U2132" s="8">
        <v>0</v>
      </c>
      <c r="V2132" s="7" t="str">
        <f t="shared" si="296"/>
        <v>NAO-</v>
      </c>
      <c r="W2132" s="51">
        <v>6.8658001204752797E-18</v>
      </c>
      <c r="X2132" s="52">
        <v>0.93121813791077201</v>
      </c>
      <c r="Y2132" s="52">
        <v>6.8781859673715501E-2</v>
      </c>
      <c r="Z2132" s="53">
        <v>2.4155101431077199E-9</v>
      </c>
      <c r="AA2132" s="7" t="str">
        <f t="shared" si="297"/>
        <v>NAO-</v>
      </c>
      <c r="AB2132" s="51">
        <v>3.64035165547594E-17</v>
      </c>
      <c r="AC2132" s="52">
        <v>0.94571831843688303</v>
      </c>
      <c r="AD2132" s="52">
        <v>5.4281675192172502E-2</v>
      </c>
      <c r="AE2132" s="53">
        <v>6.3709448942868904E-9</v>
      </c>
      <c r="AF2132" s="7" t="str">
        <f t="shared" si="298"/>
        <v>NAO-</v>
      </c>
      <c r="AG2132" s="51">
        <v>0.30865779641124602</v>
      </c>
      <c r="AH2132" s="52">
        <v>0.27565580893906799</v>
      </c>
      <c r="AI2132" s="52">
        <v>0.20466788200161701</v>
      </c>
      <c r="AJ2132" s="53">
        <v>0.21101851264806601</v>
      </c>
      <c r="AK2132" s="44" t="str">
        <f t="shared" si="291"/>
        <v>AL</v>
      </c>
      <c r="AL2132" s="51">
        <v>0.52026678311961505</v>
      </c>
      <c r="AM2132" s="52">
        <v>0.41593552741275902</v>
      </c>
      <c r="AN2132" s="52">
        <v>0</v>
      </c>
      <c r="AO2132" s="53">
        <v>6.3797689467624694E-2</v>
      </c>
      <c r="AP2132" s="44" t="str">
        <f t="shared" si="292"/>
        <v>AL</v>
      </c>
    </row>
    <row r="2133" spans="1:42" x14ac:dyDescent="0.3">
      <c r="A2133" s="4">
        <v>37421</v>
      </c>
      <c r="B2133" s="5">
        <f t="shared" si="293"/>
        <v>2002</v>
      </c>
      <c r="C2133" s="6">
        <v>0</v>
      </c>
      <c r="D2133" s="7">
        <v>1</v>
      </c>
      <c r="E2133" s="7">
        <v>0</v>
      </c>
      <c r="F2133" s="8">
        <v>0</v>
      </c>
      <c r="G2133" s="44" t="str">
        <f t="shared" si="294"/>
        <v>NAO-</v>
      </c>
      <c r="H2133" s="51">
        <v>0.120505763232701</v>
      </c>
      <c r="I2133" s="52">
        <v>7.7613291474534495E-46</v>
      </c>
      <c r="J2133" s="52">
        <v>0.87949422500392704</v>
      </c>
      <c r="K2133" s="53">
        <v>1.1763384194299701E-8</v>
      </c>
      <c r="L2133" s="7" t="str">
        <f t="shared" si="299"/>
        <v>SB</v>
      </c>
      <c r="M2133" s="51">
        <v>0.29173132060281998</v>
      </c>
      <c r="N2133" s="52">
        <v>0.70813044833907701</v>
      </c>
      <c r="O2133" s="52">
        <v>1.3819386670037E-4</v>
      </c>
      <c r="P2133" s="53">
        <v>3.7191415299168399E-8</v>
      </c>
      <c r="Q2133" s="7" t="str">
        <f t="shared" si="295"/>
        <v>NAO-</v>
      </c>
      <c r="R2133" s="6">
        <v>0</v>
      </c>
      <c r="S2133" s="7">
        <v>1</v>
      </c>
      <c r="T2133" s="7">
        <v>0</v>
      </c>
      <c r="U2133" s="8">
        <v>0</v>
      </c>
      <c r="V2133" s="7" t="str">
        <f t="shared" si="296"/>
        <v>NAO-</v>
      </c>
      <c r="W2133" s="51">
        <v>4.8251941588097495E-13</v>
      </c>
      <c r="X2133" s="52">
        <v>0.89926217364432404</v>
      </c>
      <c r="Y2133" s="52">
        <v>0.100735704599608</v>
      </c>
      <c r="Z2133" s="53">
        <v>2.1217555839144899E-6</v>
      </c>
      <c r="AA2133" s="7" t="str">
        <f t="shared" si="297"/>
        <v>NAO-</v>
      </c>
      <c r="AB2133" s="51">
        <v>1.69217399585659E-12</v>
      </c>
      <c r="AC2133" s="52">
        <v>0.92766732063939505</v>
      </c>
      <c r="AD2133" s="52">
        <v>7.2328497536105693E-2</v>
      </c>
      <c r="AE2133" s="53">
        <v>4.18182280556826E-6</v>
      </c>
      <c r="AF2133" s="7" t="str">
        <f t="shared" si="298"/>
        <v>NAO-</v>
      </c>
      <c r="AG2133" s="51">
        <v>0.30442422898813898</v>
      </c>
      <c r="AH2133" s="52">
        <v>0.27508817971633198</v>
      </c>
      <c r="AI2133" s="52">
        <v>0.204100840985144</v>
      </c>
      <c r="AJ2133" s="53">
        <v>0.21638675031038401</v>
      </c>
      <c r="AK2133" s="44" t="str">
        <f t="shared" si="291"/>
        <v>AL</v>
      </c>
      <c r="AL2133" s="51">
        <v>0.49789391284899498</v>
      </c>
      <c r="AM2133" s="52">
        <v>0.41748984232303199</v>
      </c>
      <c r="AN2133" s="52">
        <v>0</v>
      </c>
      <c r="AO2133" s="53">
        <v>8.4616244827971795E-2</v>
      </c>
      <c r="AP2133" s="44" t="str">
        <f t="shared" si="292"/>
        <v>AL</v>
      </c>
    </row>
    <row r="2134" spans="1:42" x14ac:dyDescent="0.3">
      <c r="A2134" s="4">
        <v>37422</v>
      </c>
      <c r="B2134" s="5">
        <f t="shared" si="293"/>
        <v>2002</v>
      </c>
      <c r="C2134" s="6">
        <v>0</v>
      </c>
      <c r="D2134" s="7">
        <v>1</v>
      </c>
      <c r="E2134" s="7">
        <v>0</v>
      </c>
      <c r="F2134" s="8">
        <v>0</v>
      </c>
      <c r="G2134" s="44" t="str">
        <f t="shared" si="294"/>
        <v>NAO-</v>
      </c>
      <c r="H2134" s="51">
        <v>1.9522406090291201E-2</v>
      </c>
      <c r="I2134" s="52">
        <v>3.4151441664025199E-41</v>
      </c>
      <c r="J2134" s="52">
        <v>0.98047756565071198</v>
      </c>
      <c r="K2134" s="53">
        <v>2.8258990845903901E-8</v>
      </c>
      <c r="L2134" s="7" t="str">
        <f t="shared" si="299"/>
        <v>SB</v>
      </c>
      <c r="M2134" s="51">
        <v>2.33539054749804E-2</v>
      </c>
      <c r="N2134" s="52">
        <v>0.97663003334456899</v>
      </c>
      <c r="O2134" s="52">
        <v>1.6024210639212799E-5</v>
      </c>
      <c r="P2134" s="53">
        <v>3.6969799528110198E-8</v>
      </c>
      <c r="Q2134" s="7" t="str">
        <f t="shared" si="295"/>
        <v>NAO-</v>
      </c>
      <c r="R2134" s="6">
        <v>0</v>
      </c>
      <c r="S2134" s="7">
        <v>1</v>
      </c>
      <c r="T2134" s="7">
        <v>0</v>
      </c>
      <c r="U2134" s="8">
        <v>0</v>
      </c>
      <c r="V2134" s="7" t="str">
        <f t="shared" si="296"/>
        <v>NAO-</v>
      </c>
      <c r="W2134" s="51">
        <v>1.13404425177566E-12</v>
      </c>
      <c r="X2134" s="52">
        <v>0.96777145458675395</v>
      </c>
      <c r="Y2134" s="52">
        <v>3.2227651500167098E-2</v>
      </c>
      <c r="Z2134" s="53">
        <v>8.9391194257178498E-7</v>
      </c>
      <c r="AA2134" s="7" t="str">
        <f t="shared" si="297"/>
        <v>NAO-</v>
      </c>
      <c r="AB2134" s="51">
        <v>5.3012586262153601E-12</v>
      </c>
      <c r="AC2134" s="52">
        <v>0.97241464797670096</v>
      </c>
      <c r="AD2134" s="52">
        <v>2.7583477863090899E-2</v>
      </c>
      <c r="AE2134" s="53">
        <v>1.87415490690218E-6</v>
      </c>
      <c r="AF2134" s="7" t="str">
        <f t="shared" si="298"/>
        <v>NAO-</v>
      </c>
      <c r="AG2134" s="51">
        <v>0.30517260128787999</v>
      </c>
      <c r="AH2134" s="52">
        <v>0.27020471483587</v>
      </c>
      <c r="AI2134" s="52">
        <v>0.203040948439935</v>
      </c>
      <c r="AJ2134" s="53">
        <v>0.22158173543631299</v>
      </c>
      <c r="AK2134" s="44" t="str">
        <f t="shared" si="291"/>
        <v>AL</v>
      </c>
      <c r="AL2134" s="51">
        <v>0.48417754936815799</v>
      </c>
      <c r="AM2134" s="52">
        <v>0.39656446900629999</v>
      </c>
      <c r="AN2134" s="52">
        <v>0</v>
      </c>
      <c r="AO2134" s="53">
        <v>0.11925798162554101</v>
      </c>
      <c r="AP2134" s="44" t="str">
        <f t="shared" si="292"/>
        <v>AL</v>
      </c>
    </row>
    <row r="2135" spans="1:42" x14ac:dyDescent="0.3">
      <c r="A2135" s="4">
        <v>37423</v>
      </c>
      <c r="B2135" s="5">
        <f t="shared" si="293"/>
        <v>2002</v>
      </c>
      <c r="C2135" s="6">
        <v>0</v>
      </c>
      <c r="D2135" s="7">
        <v>1</v>
      </c>
      <c r="E2135" s="7">
        <v>0</v>
      </c>
      <c r="F2135" s="8">
        <v>0</v>
      </c>
      <c r="G2135" s="44" t="str">
        <f t="shared" si="294"/>
        <v>NAO-</v>
      </c>
      <c r="H2135" s="51">
        <v>0.120004104647499</v>
      </c>
      <c r="I2135" s="52">
        <v>6.2252524087943904E-38</v>
      </c>
      <c r="J2135" s="52">
        <v>0.87998257767148302</v>
      </c>
      <c r="K2135" s="53">
        <v>1.33176810179087E-5</v>
      </c>
      <c r="L2135" s="7" t="str">
        <f t="shared" si="299"/>
        <v>SB</v>
      </c>
      <c r="M2135" s="51">
        <v>4.7711330349448798E-3</v>
      </c>
      <c r="N2135" s="52">
        <v>0.99522693459603695</v>
      </c>
      <c r="O2135" s="52">
        <v>8.4887045344885008E-9</v>
      </c>
      <c r="P2135" s="53">
        <v>1.9238803257997499E-6</v>
      </c>
      <c r="Q2135" s="7" t="str">
        <f t="shared" si="295"/>
        <v>NAO-</v>
      </c>
      <c r="R2135" s="6">
        <v>0</v>
      </c>
      <c r="S2135" s="7">
        <v>1</v>
      </c>
      <c r="T2135" s="7">
        <v>0</v>
      </c>
      <c r="U2135" s="8">
        <v>0</v>
      </c>
      <c r="V2135" s="7" t="str">
        <f t="shared" si="296"/>
        <v>NAO-</v>
      </c>
      <c r="W2135" s="51">
        <v>9.97541432676681E-13</v>
      </c>
      <c r="X2135" s="52">
        <v>0.94807274968187805</v>
      </c>
      <c r="Y2135" s="52">
        <v>5.1925332922584701E-2</v>
      </c>
      <c r="Z2135" s="53">
        <v>1.9173945382983999E-6</v>
      </c>
      <c r="AA2135" s="7" t="str">
        <f t="shared" si="297"/>
        <v>NAO-</v>
      </c>
      <c r="AB2135" s="51">
        <v>3.7856542907920898E-12</v>
      </c>
      <c r="AC2135" s="52">
        <v>0.95928567919526497</v>
      </c>
      <c r="AD2135" s="52">
        <v>4.0710391682173198E-2</v>
      </c>
      <c r="AE2135" s="53">
        <v>3.9291187756340002E-6</v>
      </c>
      <c r="AF2135" s="7" t="str">
        <f t="shared" si="298"/>
        <v>NAO-</v>
      </c>
      <c r="AG2135" s="51">
        <v>0.30118334744432501</v>
      </c>
      <c r="AH2135" s="52">
        <v>0.26576608988952299</v>
      </c>
      <c r="AI2135" s="52">
        <v>0.207413228456163</v>
      </c>
      <c r="AJ2135" s="53">
        <v>0.22563733420998699</v>
      </c>
      <c r="AK2135" s="44" t="str">
        <f t="shared" si="291"/>
        <v>AL</v>
      </c>
      <c r="AL2135" s="51">
        <v>0.49204415683288899</v>
      </c>
      <c r="AM2135" s="52">
        <v>0.388732394366197</v>
      </c>
      <c r="AN2135" s="52">
        <v>0</v>
      </c>
      <c r="AO2135" s="53">
        <v>0.119223448800913</v>
      </c>
      <c r="AP2135" s="44" t="str">
        <f t="shared" si="292"/>
        <v>AL</v>
      </c>
    </row>
    <row r="2136" spans="1:42" x14ac:dyDescent="0.3">
      <c r="A2136" s="4">
        <v>37424</v>
      </c>
      <c r="B2136" s="5">
        <f t="shared" si="293"/>
        <v>2002</v>
      </c>
      <c r="C2136" s="6">
        <v>1</v>
      </c>
      <c r="D2136" s="7">
        <v>0</v>
      </c>
      <c r="E2136" s="7">
        <v>0</v>
      </c>
      <c r="F2136" s="8">
        <v>0</v>
      </c>
      <c r="G2136" s="44" t="str">
        <f t="shared" si="294"/>
        <v>AL</v>
      </c>
      <c r="H2136" s="51">
        <v>0.990859697768388</v>
      </c>
      <c r="I2136" s="52">
        <v>1.3849257879641501E-34</v>
      </c>
      <c r="J2136" s="52">
        <v>4.1577584604079401E-7</v>
      </c>
      <c r="K2136" s="53">
        <v>9.1398864557602991E-3</v>
      </c>
      <c r="L2136" s="7" t="str">
        <f t="shared" si="299"/>
        <v>AL</v>
      </c>
      <c r="M2136" s="51">
        <v>0.98383996653397399</v>
      </c>
      <c r="N2136" s="52">
        <v>2.1249792629518099E-4</v>
      </c>
      <c r="O2136" s="52">
        <v>8.8987692589402594E-14</v>
      </c>
      <c r="P2136" s="53">
        <v>1.5947535539654601E-2</v>
      </c>
      <c r="Q2136" s="7" t="str">
        <f t="shared" si="295"/>
        <v>AL</v>
      </c>
      <c r="R2136" s="6">
        <v>1</v>
      </c>
      <c r="S2136" s="7">
        <v>0</v>
      </c>
      <c r="T2136" s="7">
        <v>0</v>
      </c>
      <c r="U2136" s="8">
        <v>0</v>
      </c>
      <c r="V2136" s="7" t="str">
        <f t="shared" si="296"/>
        <v>AL</v>
      </c>
      <c r="W2136" s="51">
        <v>1.31462599991989E-3</v>
      </c>
      <c r="X2136" s="52">
        <v>0.98027855442677803</v>
      </c>
      <c r="Y2136" s="52">
        <v>7.6839233302941996E-3</v>
      </c>
      <c r="Z2136" s="53">
        <v>1.0722896243006701E-2</v>
      </c>
      <c r="AA2136" s="7" t="str">
        <f t="shared" si="297"/>
        <v>NAO-</v>
      </c>
      <c r="AB2136" s="51">
        <v>2.6868133769369501E-3</v>
      </c>
      <c r="AC2136" s="52">
        <v>0.97454938669268498</v>
      </c>
      <c r="AD2136" s="52">
        <v>7.9877512032233491E-3</v>
      </c>
      <c r="AE2136" s="53">
        <v>1.4776048727156099E-2</v>
      </c>
      <c r="AF2136" s="7" t="str">
        <f t="shared" si="298"/>
        <v>NAO-</v>
      </c>
      <c r="AG2136" s="51">
        <v>0.32570998038808302</v>
      </c>
      <c r="AH2136" s="52">
        <v>0.234835852753386</v>
      </c>
      <c r="AI2136" s="52">
        <v>0.199914788685043</v>
      </c>
      <c r="AJ2136" s="53">
        <v>0.239539378173486</v>
      </c>
      <c r="AK2136" s="44" t="str">
        <f t="shared" si="291"/>
        <v>AL</v>
      </c>
      <c r="AL2136" s="51">
        <v>0.50972110973567297</v>
      </c>
      <c r="AM2136" s="52">
        <v>0.26097720818466402</v>
      </c>
      <c r="AN2136" s="52">
        <v>0</v>
      </c>
      <c r="AO2136" s="53">
        <v>0.22930168207966201</v>
      </c>
      <c r="AP2136" s="44" t="str">
        <f t="shared" si="292"/>
        <v>AL</v>
      </c>
    </row>
    <row r="2137" spans="1:42" x14ac:dyDescent="0.3">
      <c r="A2137" s="4">
        <v>37425</v>
      </c>
      <c r="B2137" s="5">
        <f t="shared" si="293"/>
        <v>2002</v>
      </c>
      <c r="C2137" s="6">
        <v>1</v>
      </c>
      <c r="D2137" s="7">
        <v>0</v>
      </c>
      <c r="E2137" s="7">
        <v>0</v>
      </c>
      <c r="F2137" s="8">
        <v>0</v>
      </c>
      <c r="G2137" s="44" t="str">
        <f t="shared" si="294"/>
        <v>AL</v>
      </c>
      <c r="H2137" s="51">
        <v>0.318343933870535</v>
      </c>
      <c r="I2137" s="52">
        <v>4.46114275954333E-15</v>
      </c>
      <c r="J2137" s="52">
        <v>3.29705582641418E-7</v>
      </c>
      <c r="K2137" s="53">
        <v>0.68165573642386901</v>
      </c>
      <c r="L2137" s="7" t="str">
        <f t="shared" si="299"/>
        <v>Zonal</v>
      </c>
      <c r="M2137" s="51">
        <v>0.27916204407444001</v>
      </c>
      <c r="N2137" s="52">
        <v>3.6138905790962001E-6</v>
      </c>
      <c r="O2137" s="52">
        <v>5.3855567337363302E-6</v>
      </c>
      <c r="P2137" s="53">
        <v>0.72082895647825995</v>
      </c>
      <c r="Q2137" s="7" t="str">
        <f t="shared" si="295"/>
        <v>Zonal</v>
      </c>
      <c r="R2137" s="6">
        <v>1</v>
      </c>
      <c r="S2137" s="7">
        <v>0</v>
      </c>
      <c r="T2137" s="7">
        <v>0</v>
      </c>
      <c r="U2137" s="8">
        <v>0</v>
      </c>
      <c r="V2137" s="7" t="str">
        <f t="shared" si="296"/>
        <v>AL</v>
      </c>
      <c r="W2137" s="51">
        <v>8.1480308187981201E-2</v>
      </c>
      <c r="X2137" s="52">
        <v>0.29110156744620203</v>
      </c>
      <c r="Y2137" s="52">
        <v>9.9385291107075505E-3</v>
      </c>
      <c r="Z2137" s="53">
        <v>0.61747959525510898</v>
      </c>
      <c r="AA2137" s="7" t="str">
        <f t="shared" si="297"/>
        <v>Zonal</v>
      </c>
      <c r="AB2137" s="51">
        <v>0.184517611044268</v>
      </c>
      <c r="AC2137" s="52">
        <v>0.23150261935167399</v>
      </c>
      <c r="AD2137" s="52">
        <v>7.4892596292918702E-3</v>
      </c>
      <c r="AE2137" s="53">
        <v>0.57649050997476403</v>
      </c>
      <c r="AF2137" s="7" t="str">
        <f t="shared" si="298"/>
        <v>Zonal</v>
      </c>
      <c r="AG2137" s="51">
        <v>0.28911385232798098</v>
      </c>
      <c r="AH2137" s="52">
        <v>0.194062807970421</v>
      </c>
      <c r="AI2137" s="52">
        <v>0.207246955558306</v>
      </c>
      <c r="AJ2137" s="53">
        <v>0.30957638414328997</v>
      </c>
      <c r="AK2137" s="44" t="str">
        <f t="shared" si="291"/>
        <v>Zonal</v>
      </c>
      <c r="AL2137" s="51">
        <v>0.46965402919629901</v>
      </c>
      <c r="AM2137" s="52">
        <v>0</v>
      </c>
      <c r="AN2137" s="52">
        <v>3.2618576546708999E-3</v>
      </c>
      <c r="AO2137" s="53">
        <v>0.52708411314902903</v>
      </c>
      <c r="AP2137" s="44" t="str">
        <f t="shared" si="292"/>
        <v>Zonal</v>
      </c>
    </row>
    <row r="2138" spans="1:42" x14ac:dyDescent="0.3">
      <c r="A2138" s="4">
        <v>37426</v>
      </c>
      <c r="B2138" s="5">
        <f t="shared" si="293"/>
        <v>2002</v>
      </c>
      <c r="C2138" s="6">
        <v>1</v>
      </c>
      <c r="D2138" s="7">
        <v>0</v>
      </c>
      <c r="E2138" s="7">
        <v>0</v>
      </c>
      <c r="F2138" s="8">
        <v>0</v>
      </c>
      <c r="G2138" s="44" t="str">
        <f t="shared" si="294"/>
        <v>AL</v>
      </c>
      <c r="H2138" s="51">
        <v>0.57888219184392098</v>
      </c>
      <c r="I2138" s="52">
        <v>3.71738618850071E-8</v>
      </c>
      <c r="J2138" s="52">
        <v>2.6438284396569398E-7</v>
      </c>
      <c r="K2138" s="53">
        <v>0.42111750659937702</v>
      </c>
      <c r="L2138" s="7" t="str">
        <f t="shared" si="299"/>
        <v>AL</v>
      </c>
      <c r="M2138" s="51">
        <v>0.68576176045670501</v>
      </c>
      <c r="N2138" s="52">
        <v>4.2141793617392799E-5</v>
      </c>
      <c r="O2138" s="52">
        <v>9.5106819064425608E-6</v>
      </c>
      <c r="P2138" s="53">
        <v>0.31418658706778402</v>
      </c>
      <c r="Q2138" s="7" t="str">
        <f t="shared" si="295"/>
        <v>AL</v>
      </c>
      <c r="R2138" s="6">
        <v>1</v>
      </c>
      <c r="S2138" s="7">
        <v>0</v>
      </c>
      <c r="T2138" s="7">
        <v>0</v>
      </c>
      <c r="U2138" s="8">
        <v>0</v>
      </c>
      <c r="V2138" s="7" t="str">
        <f t="shared" si="296"/>
        <v>AL</v>
      </c>
      <c r="W2138" s="51">
        <v>1.4722954068007599E-2</v>
      </c>
      <c r="X2138" s="52">
        <v>0.17628416255792101</v>
      </c>
      <c r="Y2138" s="52">
        <v>1.16515133850157E-2</v>
      </c>
      <c r="Z2138" s="53">
        <v>0.79734136998905403</v>
      </c>
      <c r="AA2138" s="7" t="str">
        <f t="shared" si="297"/>
        <v>Zonal</v>
      </c>
      <c r="AB2138" s="51">
        <v>4.4696837783057698E-2</v>
      </c>
      <c r="AC2138" s="52">
        <v>0.17255528366737299</v>
      </c>
      <c r="AD2138" s="52">
        <v>8.6706869166686806E-3</v>
      </c>
      <c r="AE2138" s="53">
        <v>0.77407719163290101</v>
      </c>
      <c r="AF2138" s="7" t="str">
        <f t="shared" si="298"/>
        <v>Zonal</v>
      </c>
      <c r="AG2138" s="51">
        <v>0.24787943043901001</v>
      </c>
      <c r="AH2138" s="52">
        <v>0.20665432291226901</v>
      </c>
      <c r="AI2138" s="52">
        <v>0.23523895532064701</v>
      </c>
      <c r="AJ2138" s="53">
        <v>0.31022729132807098</v>
      </c>
      <c r="AK2138" s="44" t="str">
        <f t="shared" si="291"/>
        <v>Zonal</v>
      </c>
      <c r="AL2138" s="51">
        <v>0.33120734027078402</v>
      </c>
      <c r="AM2138" s="52">
        <v>0</v>
      </c>
      <c r="AN2138" s="52">
        <v>7.4185968445787107E-2</v>
      </c>
      <c r="AO2138" s="53">
        <v>0.59460669128342802</v>
      </c>
      <c r="AP2138" s="44" t="str">
        <f t="shared" si="292"/>
        <v>Zonal</v>
      </c>
    </row>
    <row r="2139" spans="1:42" x14ac:dyDescent="0.3">
      <c r="A2139" s="4">
        <v>37427</v>
      </c>
      <c r="B2139" s="5">
        <f t="shared" si="293"/>
        <v>2002</v>
      </c>
      <c r="C2139" s="6">
        <v>0</v>
      </c>
      <c r="D2139" s="7">
        <v>0</v>
      </c>
      <c r="E2139" s="7">
        <v>1</v>
      </c>
      <c r="F2139" s="8">
        <v>0</v>
      </c>
      <c r="G2139" s="44" t="str">
        <f t="shared" si="294"/>
        <v>SB</v>
      </c>
      <c r="H2139" s="51">
        <v>9.0534678344862105E-2</v>
      </c>
      <c r="I2139" s="52">
        <v>9.5699111406660306E-21</v>
      </c>
      <c r="J2139" s="52">
        <v>3.59302400159012E-5</v>
      </c>
      <c r="K2139" s="53">
        <v>0.90942939141513501</v>
      </c>
      <c r="L2139" s="7" t="str">
        <f t="shared" si="299"/>
        <v>Zonal</v>
      </c>
      <c r="M2139" s="51">
        <v>6.07416802092366E-3</v>
      </c>
      <c r="N2139" s="52">
        <v>4.6017086878889401E-5</v>
      </c>
      <c r="O2139" s="52">
        <v>6.6778073812420006E-5</v>
      </c>
      <c r="P2139" s="53">
        <v>0.99381303681838695</v>
      </c>
      <c r="Q2139" s="7" t="str">
        <f t="shared" si="295"/>
        <v>Zonal</v>
      </c>
      <c r="R2139" s="6">
        <v>1</v>
      </c>
      <c r="S2139" s="7">
        <v>0</v>
      </c>
      <c r="T2139" s="7">
        <v>0</v>
      </c>
      <c r="U2139" s="8">
        <v>0</v>
      </c>
      <c r="V2139" s="7" t="str">
        <f t="shared" si="296"/>
        <v>AL</v>
      </c>
      <c r="W2139" s="51">
        <v>0.210748101638909</v>
      </c>
      <c r="X2139" s="52">
        <v>0.21217051520001401</v>
      </c>
      <c r="Y2139" s="52">
        <v>7.10293551041675E-3</v>
      </c>
      <c r="Z2139" s="53">
        <v>0.56997844765065897</v>
      </c>
      <c r="AA2139" s="7" t="str">
        <f t="shared" si="297"/>
        <v>Zonal</v>
      </c>
      <c r="AB2139" s="51">
        <v>0.39713435579657902</v>
      </c>
      <c r="AC2139" s="52">
        <v>0.12181905267658</v>
      </c>
      <c r="AD2139" s="52">
        <v>6.07377718743176E-3</v>
      </c>
      <c r="AE2139" s="53">
        <v>0.47497281433940802</v>
      </c>
      <c r="AF2139" s="7" t="str">
        <f t="shared" si="298"/>
        <v>Zonal</v>
      </c>
      <c r="AG2139" s="51">
        <v>0.25072314925058498</v>
      </c>
      <c r="AH2139" s="52">
        <v>0.21848044099763</v>
      </c>
      <c r="AI2139" s="52">
        <v>0.257339883284529</v>
      </c>
      <c r="AJ2139" s="53">
        <v>0.27345652646725499</v>
      </c>
      <c r="AK2139" s="44" t="str">
        <f t="shared" si="291"/>
        <v>Zonal</v>
      </c>
      <c r="AL2139" s="51">
        <v>0.34556929417825799</v>
      </c>
      <c r="AM2139" s="52">
        <v>0</v>
      </c>
      <c r="AN2139" s="52">
        <v>0.18218701700154499</v>
      </c>
      <c r="AO2139" s="53">
        <v>0.47224368882019502</v>
      </c>
      <c r="AP2139" s="44" t="str">
        <f t="shared" si="292"/>
        <v>Zonal</v>
      </c>
    </row>
    <row r="2140" spans="1:42" x14ac:dyDescent="0.3">
      <c r="A2140" s="4">
        <v>37428</v>
      </c>
      <c r="B2140" s="5">
        <f t="shared" si="293"/>
        <v>2002</v>
      </c>
      <c r="C2140" s="6">
        <v>0</v>
      </c>
      <c r="D2140" s="7">
        <v>0</v>
      </c>
      <c r="E2140" s="7">
        <v>1</v>
      </c>
      <c r="F2140" s="8">
        <v>0</v>
      </c>
      <c r="G2140" s="44" t="str">
        <f t="shared" si="294"/>
        <v>SB</v>
      </c>
      <c r="H2140" s="51">
        <v>3.2779843337143299E-3</v>
      </c>
      <c r="I2140" s="52">
        <v>3.6887530601333798E-29</v>
      </c>
      <c r="J2140" s="52">
        <v>1.0670332409177301E-2</v>
      </c>
      <c r="K2140" s="53">
        <v>0.98605168325710302</v>
      </c>
      <c r="L2140" s="7" t="str">
        <f t="shared" si="299"/>
        <v>Zonal</v>
      </c>
      <c r="M2140" s="51">
        <v>6.9767664307280903E-6</v>
      </c>
      <c r="N2140" s="52">
        <v>3.2683981974610302E-4</v>
      </c>
      <c r="O2140" s="52">
        <v>5.73765585142847E-4</v>
      </c>
      <c r="P2140" s="53">
        <v>0.99909241782868496</v>
      </c>
      <c r="Q2140" s="7" t="str">
        <f t="shared" si="295"/>
        <v>Zonal</v>
      </c>
      <c r="R2140" s="6">
        <v>1</v>
      </c>
      <c r="S2140" s="7">
        <v>0</v>
      </c>
      <c r="T2140" s="7">
        <v>0</v>
      </c>
      <c r="U2140" s="8">
        <v>0</v>
      </c>
      <c r="V2140" s="7" t="str">
        <f t="shared" si="296"/>
        <v>AL</v>
      </c>
      <c r="W2140" s="51">
        <v>0.50353016796165495</v>
      </c>
      <c r="X2140" s="52">
        <v>2.66240731670748E-2</v>
      </c>
      <c r="Y2140" s="52">
        <v>4.3173242935071196E-3</v>
      </c>
      <c r="Z2140" s="53">
        <v>0.465528434577763</v>
      </c>
      <c r="AA2140" s="7" t="str">
        <f t="shared" si="297"/>
        <v>AL</v>
      </c>
      <c r="AB2140" s="51">
        <v>0.68428889439129004</v>
      </c>
      <c r="AC2140" s="52">
        <v>1.7558729165991601E-2</v>
      </c>
      <c r="AD2140" s="52">
        <v>2.5747922816604001E-3</v>
      </c>
      <c r="AE2140" s="53">
        <v>0.29557758416105701</v>
      </c>
      <c r="AF2140" s="7" t="str">
        <f t="shared" si="298"/>
        <v>AL</v>
      </c>
      <c r="AG2140" s="51">
        <v>0.24401777726743901</v>
      </c>
      <c r="AH2140" s="52">
        <v>0.203886058664935</v>
      </c>
      <c r="AI2140" s="52">
        <v>0.26192618010466101</v>
      </c>
      <c r="AJ2140" s="53">
        <v>0.29016998396296301</v>
      </c>
      <c r="AK2140" s="44" t="str">
        <f t="shared" si="291"/>
        <v>Zonal</v>
      </c>
      <c r="AL2140" s="51">
        <v>0.263683734550622</v>
      </c>
      <c r="AM2140" s="52">
        <v>0</v>
      </c>
      <c r="AN2140" s="52">
        <v>0.27884242711338803</v>
      </c>
      <c r="AO2140" s="53">
        <v>0.45747383833598898</v>
      </c>
      <c r="AP2140" s="44" t="str">
        <f t="shared" si="292"/>
        <v>Zonal</v>
      </c>
    </row>
    <row r="2141" spans="1:42" x14ac:dyDescent="0.3">
      <c r="A2141" s="4">
        <v>37429</v>
      </c>
      <c r="B2141" s="5">
        <f t="shared" si="293"/>
        <v>2002</v>
      </c>
      <c r="C2141" s="6">
        <v>0</v>
      </c>
      <c r="D2141" s="7">
        <v>0</v>
      </c>
      <c r="E2141" s="7">
        <v>1</v>
      </c>
      <c r="F2141" s="8">
        <v>0</v>
      </c>
      <c r="G2141" s="44" t="str">
        <f t="shared" si="294"/>
        <v>SB</v>
      </c>
      <c r="H2141" s="51">
        <v>8.0541114834070306E-3</v>
      </c>
      <c r="I2141" s="52">
        <v>3.1624278541636198E-38</v>
      </c>
      <c r="J2141" s="52">
        <v>4.29933650997167E-4</v>
      </c>
      <c r="K2141" s="53">
        <v>0.99151595486558497</v>
      </c>
      <c r="L2141" s="7" t="str">
        <f t="shared" si="299"/>
        <v>Zonal</v>
      </c>
      <c r="M2141" s="51">
        <v>6.9674876203088096E-4</v>
      </c>
      <c r="N2141" s="52">
        <v>1.3082048008519401E-4</v>
      </c>
      <c r="O2141" s="52">
        <v>2.02585600670521E-4</v>
      </c>
      <c r="P2141" s="53">
        <v>0.99896984515721698</v>
      </c>
      <c r="Q2141" s="7" t="str">
        <f t="shared" si="295"/>
        <v>Zonal</v>
      </c>
      <c r="R2141" s="6">
        <v>1</v>
      </c>
      <c r="S2141" s="7">
        <v>0</v>
      </c>
      <c r="T2141" s="7">
        <v>0</v>
      </c>
      <c r="U2141" s="8">
        <v>0</v>
      </c>
      <c r="V2141" s="7" t="str">
        <f t="shared" si="296"/>
        <v>AL</v>
      </c>
      <c r="W2141" s="51">
        <v>4.1695955361930701E-2</v>
      </c>
      <c r="X2141" s="52">
        <v>2.9155948424939501E-3</v>
      </c>
      <c r="Y2141" s="52">
        <v>2.1773900858849098E-2</v>
      </c>
      <c r="Z2141" s="53">
        <v>0.93361454893672602</v>
      </c>
      <c r="AA2141" s="7" t="str">
        <f t="shared" si="297"/>
        <v>Zonal</v>
      </c>
      <c r="AB2141" s="51">
        <v>3.4902719791761697E-2</v>
      </c>
      <c r="AC2141" s="52">
        <v>6.5581879971696004E-3</v>
      </c>
      <c r="AD2141" s="52">
        <v>1.7898362705060199E-2</v>
      </c>
      <c r="AE2141" s="53">
        <v>0.94064072950600996</v>
      </c>
      <c r="AF2141" s="7" t="str">
        <f t="shared" si="298"/>
        <v>Zonal</v>
      </c>
      <c r="AG2141" s="51">
        <v>0.22516222341612799</v>
      </c>
      <c r="AH2141" s="52">
        <v>0.19136130941548199</v>
      </c>
      <c r="AI2141" s="52">
        <v>0.25746052503447597</v>
      </c>
      <c r="AJ2141" s="53">
        <v>0.326015942133912</v>
      </c>
      <c r="AK2141" s="44" t="str">
        <f t="shared" si="291"/>
        <v>Zonal</v>
      </c>
      <c r="AL2141" s="51">
        <v>0.17818432861580899</v>
      </c>
      <c r="AM2141" s="52">
        <v>0</v>
      </c>
      <c r="AN2141" s="52">
        <v>0.30824991370383098</v>
      </c>
      <c r="AO2141" s="53">
        <v>0.51356575768035895</v>
      </c>
      <c r="AP2141" s="44" t="str">
        <f t="shared" si="292"/>
        <v>Zonal</v>
      </c>
    </row>
    <row r="2142" spans="1:42" x14ac:dyDescent="0.3">
      <c r="A2142" s="4">
        <v>37430</v>
      </c>
      <c r="B2142" s="5">
        <f t="shared" si="293"/>
        <v>2002</v>
      </c>
      <c r="C2142" s="6">
        <v>0</v>
      </c>
      <c r="D2142" s="7">
        <v>0</v>
      </c>
      <c r="E2142" s="7">
        <v>0</v>
      </c>
      <c r="F2142" s="8">
        <v>1</v>
      </c>
      <c r="G2142" s="44" t="str">
        <f t="shared" si="294"/>
        <v>Zonal</v>
      </c>
      <c r="H2142" s="51">
        <v>7.3117549964314202E-3</v>
      </c>
      <c r="I2142" s="52">
        <v>6.3021323097557096E-35</v>
      </c>
      <c r="J2142" s="52">
        <v>3.3319258969720898E-4</v>
      </c>
      <c r="K2142" s="53">
        <v>0.99235505241386601</v>
      </c>
      <c r="L2142" s="7" t="str">
        <f t="shared" si="299"/>
        <v>Zonal</v>
      </c>
      <c r="M2142" s="51">
        <v>1.7765765297827099E-2</v>
      </c>
      <c r="N2142" s="52">
        <v>1.6012532269380801E-9</v>
      </c>
      <c r="O2142" s="52">
        <v>6.4431403678081398E-3</v>
      </c>
      <c r="P2142" s="53">
        <v>0.97579109273310705</v>
      </c>
      <c r="Q2142" s="7" t="str">
        <f t="shared" si="295"/>
        <v>Zonal</v>
      </c>
      <c r="R2142" s="6">
        <v>1</v>
      </c>
      <c r="S2142" s="7">
        <v>0</v>
      </c>
      <c r="T2142" s="7">
        <v>0</v>
      </c>
      <c r="U2142" s="8">
        <v>0</v>
      </c>
      <c r="V2142" s="7" t="str">
        <f t="shared" si="296"/>
        <v>AL</v>
      </c>
      <c r="W2142" s="51">
        <v>7.0768021601197501E-6</v>
      </c>
      <c r="X2142" s="52">
        <v>3.3976794386225803E-8</v>
      </c>
      <c r="Y2142" s="52">
        <v>1.3342022429542201E-2</v>
      </c>
      <c r="Z2142" s="53">
        <v>0.98665086679150504</v>
      </c>
      <c r="AA2142" s="7" t="str">
        <f t="shared" si="297"/>
        <v>Zonal</v>
      </c>
      <c r="AB2142" s="51">
        <v>3.68516413508381E-6</v>
      </c>
      <c r="AC2142" s="52">
        <v>1.2514102647948E-7</v>
      </c>
      <c r="AD2142" s="52">
        <v>9.0848816782071306E-3</v>
      </c>
      <c r="AE2142" s="53">
        <v>0.99091130801663097</v>
      </c>
      <c r="AF2142" s="7" t="str">
        <f t="shared" si="298"/>
        <v>Zonal</v>
      </c>
      <c r="AG2142" s="51">
        <v>0.21434176950549</v>
      </c>
      <c r="AH2142" s="52">
        <v>0.18256301135620701</v>
      </c>
      <c r="AI2142" s="52">
        <v>0.255103286560172</v>
      </c>
      <c r="AJ2142" s="53">
        <v>0.34799193257812899</v>
      </c>
      <c r="AK2142" s="44" t="str">
        <f t="shared" si="291"/>
        <v>Zonal</v>
      </c>
      <c r="AL2142" s="51">
        <v>0.14185422881074999</v>
      </c>
      <c r="AM2142" s="52">
        <v>0</v>
      </c>
      <c r="AN2142" s="52">
        <v>0.33544246587724802</v>
      </c>
      <c r="AO2142" s="53">
        <v>0.52270330531200004</v>
      </c>
      <c r="AP2142" s="44" t="str">
        <f t="shared" si="292"/>
        <v>Zonal</v>
      </c>
    </row>
    <row r="2143" spans="1:42" x14ac:dyDescent="0.3">
      <c r="A2143" s="4">
        <v>37431</v>
      </c>
      <c r="B2143" s="5">
        <f t="shared" si="293"/>
        <v>2002</v>
      </c>
      <c r="C2143" s="6">
        <v>0</v>
      </c>
      <c r="D2143" s="7">
        <v>0</v>
      </c>
      <c r="E2143" s="7">
        <v>1</v>
      </c>
      <c r="F2143" s="8">
        <v>0</v>
      </c>
      <c r="G2143" s="44" t="str">
        <f t="shared" si="294"/>
        <v>SB</v>
      </c>
      <c r="H2143" s="51">
        <v>4.3979693039243703E-5</v>
      </c>
      <c r="I2143" s="52">
        <v>3.5069972061360402E-39</v>
      </c>
      <c r="J2143" s="52">
        <v>2.5914950881905299E-5</v>
      </c>
      <c r="K2143" s="53">
        <v>0.99993010535608295</v>
      </c>
      <c r="L2143" s="7" t="str">
        <f t="shared" si="299"/>
        <v>Zonal</v>
      </c>
      <c r="M2143" s="51">
        <v>4.6339991563262397E-5</v>
      </c>
      <c r="N2143" s="52">
        <v>1.67020653881006E-10</v>
      </c>
      <c r="O2143" s="52">
        <v>6.2450471337724602E-3</v>
      </c>
      <c r="P2143" s="53">
        <v>0.99370861270764499</v>
      </c>
      <c r="Q2143" s="7" t="str">
        <f t="shared" si="295"/>
        <v>Zonal</v>
      </c>
      <c r="R2143" s="6">
        <v>0</v>
      </c>
      <c r="S2143" s="7">
        <v>0</v>
      </c>
      <c r="T2143" s="7">
        <v>0</v>
      </c>
      <c r="U2143" s="8">
        <v>1</v>
      </c>
      <c r="V2143" s="7" t="str">
        <f t="shared" si="296"/>
        <v>Zonal</v>
      </c>
      <c r="W2143" s="51">
        <v>5.9206001324426798E-13</v>
      </c>
      <c r="X2143" s="52">
        <v>9.24385658362964E-11</v>
      </c>
      <c r="Y2143" s="52">
        <v>5.6863782509654001E-2</v>
      </c>
      <c r="Z2143" s="53">
        <v>0.94313621739731301</v>
      </c>
      <c r="AA2143" s="7" t="str">
        <f t="shared" si="297"/>
        <v>Zonal</v>
      </c>
      <c r="AB2143" s="51">
        <v>9.0779185145164607E-15</v>
      </c>
      <c r="AC2143" s="52">
        <v>6.86770219399177E-10</v>
      </c>
      <c r="AD2143" s="52">
        <v>4.8623667971935597E-2</v>
      </c>
      <c r="AE2143" s="53">
        <v>0.95137633134128596</v>
      </c>
      <c r="AF2143" s="7" t="str">
        <f t="shared" si="298"/>
        <v>Zonal</v>
      </c>
      <c r="AG2143" s="51">
        <v>0.19942080109424501</v>
      </c>
      <c r="AH2143" s="52">
        <v>0.178268323602637</v>
      </c>
      <c r="AI2143" s="52">
        <v>0.27061621582483503</v>
      </c>
      <c r="AJ2143" s="53">
        <v>0.35169465947828099</v>
      </c>
      <c r="AK2143" s="44" t="str">
        <f t="shared" si="291"/>
        <v>Zonal</v>
      </c>
      <c r="AL2143" s="51">
        <v>7.4644741527206807E-2</v>
      </c>
      <c r="AM2143" s="52">
        <v>0</v>
      </c>
      <c r="AN2143" s="52">
        <v>0.392516103971773</v>
      </c>
      <c r="AO2143" s="53">
        <v>0.53283915450101904</v>
      </c>
      <c r="AP2143" s="44" t="str">
        <f t="shared" si="292"/>
        <v>Zonal</v>
      </c>
    </row>
    <row r="2144" spans="1:42" x14ac:dyDescent="0.3">
      <c r="A2144" s="4">
        <v>37432</v>
      </c>
      <c r="B2144" s="5">
        <f t="shared" si="293"/>
        <v>2002</v>
      </c>
      <c r="C2144" s="6">
        <v>0</v>
      </c>
      <c r="D2144" s="7">
        <v>0</v>
      </c>
      <c r="E2144" s="7">
        <v>1</v>
      </c>
      <c r="F2144" s="8">
        <v>0</v>
      </c>
      <c r="G2144" s="44" t="str">
        <f t="shared" si="294"/>
        <v>SB</v>
      </c>
      <c r="H2144" s="51">
        <v>1.43883863825255E-2</v>
      </c>
      <c r="I2144" s="52">
        <v>1.01651388936632E-31</v>
      </c>
      <c r="J2144" s="52">
        <v>2.0380500044072299E-5</v>
      </c>
      <c r="K2144" s="53">
        <v>0.98559123311742902</v>
      </c>
      <c r="L2144" s="7" t="str">
        <f t="shared" si="299"/>
        <v>Zonal</v>
      </c>
      <c r="M2144" s="51">
        <v>2.29538961845758E-2</v>
      </c>
      <c r="N2144" s="52">
        <v>6.8445527799685396E-7</v>
      </c>
      <c r="O2144" s="52">
        <v>8.2346684803107399E-4</v>
      </c>
      <c r="P2144" s="53">
        <v>0.97622195251211097</v>
      </c>
      <c r="Q2144" s="7" t="str">
        <f t="shared" si="295"/>
        <v>Zonal</v>
      </c>
      <c r="R2144" s="6">
        <v>0</v>
      </c>
      <c r="S2144" s="7">
        <v>0</v>
      </c>
      <c r="T2144" s="7">
        <v>0</v>
      </c>
      <c r="U2144" s="8">
        <v>1</v>
      </c>
      <c r="V2144" s="7" t="str">
        <f t="shared" si="296"/>
        <v>Zonal</v>
      </c>
      <c r="W2144" s="51">
        <v>9.8500715966518395E-18</v>
      </c>
      <c r="X2144" s="52">
        <v>4.0125575025531598E-12</v>
      </c>
      <c r="Y2144" s="52">
        <v>0.31735664954362702</v>
      </c>
      <c r="Z2144" s="53">
        <v>0.68264335045236102</v>
      </c>
      <c r="AA2144" s="7" t="str">
        <f t="shared" si="297"/>
        <v>Zonal</v>
      </c>
      <c r="AB2144" s="51">
        <v>1.9725063416215398E-20</v>
      </c>
      <c r="AC2144" s="52">
        <v>3.7264191496395297E-11</v>
      </c>
      <c r="AD2144" s="52">
        <v>0.33982571674498002</v>
      </c>
      <c r="AE2144" s="53">
        <v>0.66017428321775395</v>
      </c>
      <c r="AF2144" s="7" t="str">
        <f t="shared" si="298"/>
        <v>Zonal</v>
      </c>
      <c r="AG2144" s="51">
        <v>0.19235543954891501</v>
      </c>
      <c r="AH2144" s="52">
        <v>0.18468308719504101</v>
      </c>
      <c r="AI2144" s="52">
        <v>0.29501985378286999</v>
      </c>
      <c r="AJ2144" s="53">
        <v>0.32794161947317202</v>
      </c>
      <c r="AK2144" s="44" t="str">
        <f t="shared" si="291"/>
        <v>Zonal</v>
      </c>
      <c r="AL2144" s="51">
        <v>0</v>
      </c>
      <c r="AM2144" s="52">
        <v>1.9948466461640799E-3</v>
      </c>
      <c r="AN2144" s="52">
        <v>0.43907405868173799</v>
      </c>
      <c r="AO2144" s="53">
        <v>0.55893109467209701</v>
      </c>
      <c r="AP2144" s="44" t="str">
        <f t="shared" si="292"/>
        <v>Zonal</v>
      </c>
    </row>
    <row r="2145" spans="1:42" x14ac:dyDescent="0.3">
      <c r="A2145" s="4">
        <v>37433</v>
      </c>
      <c r="B2145" s="5">
        <f t="shared" si="293"/>
        <v>2002</v>
      </c>
      <c r="C2145" s="6">
        <v>0</v>
      </c>
      <c r="D2145" s="7">
        <v>0</v>
      </c>
      <c r="E2145" s="7">
        <v>1</v>
      </c>
      <c r="F2145" s="8">
        <v>0</v>
      </c>
      <c r="G2145" s="44" t="str">
        <f t="shared" si="294"/>
        <v>SB</v>
      </c>
      <c r="H2145" s="51">
        <v>0.98423601012879702</v>
      </c>
      <c r="I2145" s="52">
        <v>1.02633030258783E-21</v>
      </c>
      <c r="J2145" s="52">
        <v>1.1674829978474499E-3</v>
      </c>
      <c r="K2145" s="53">
        <v>1.4596506873365301E-2</v>
      </c>
      <c r="L2145" s="7" t="str">
        <f t="shared" si="299"/>
        <v>AL</v>
      </c>
      <c r="M2145" s="51">
        <v>0.95364920219808802</v>
      </c>
      <c r="N2145" s="52">
        <v>3.0711354790271799E-3</v>
      </c>
      <c r="O2145" s="52">
        <v>4.9867521521081704E-3</v>
      </c>
      <c r="P2145" s="53">
        <v>3.8292910170772E-2</v>
      </c>
      <c r="Q2145" s="7" t="str">
        <f t="shared" si="295"/>
        <v>AL</v>
      </c>
      <c r="R2145" s="6">
        <v>0</v>
      </c>
      <c r="S2145" s="7">
        <v>0</v>
      </c>
      <c r="T2145" s="7">
        <v>0</v>
      </c>
      <c r="U2145" s="8">
        <v>1</v>
      </c>
      <c r="V2145" s="7" t="str">
        <f t="shared" si="296"/>
        <v>Zonal</v>
      </c>
      <c r="W2145" s="51">
        <v>1.4075831167327199E-13</v>
      </c>
      <c r="X2145" s="52">
        <v>1.15679038281393E-6</v>
      </c>
      <c r="Y2145" s="52">
        <v>0.76457260571742203</v>
      </c>
      <c r="Z2145" s="53">
        <v>0.23542623749205399</v>
      </c>
      <c r="AA2145" s="7" t="str">
        <f t="shared" si="297"/>
        <v>SB</v>
      </c>
      <c r="AB2145" s="51">
        <v>5.6644865308272703E-16</v>
      </c>
      <c r="AC2145" s="52">
        <v>3.6319684379254401E-6</v>
      </c>
      <c r="AD2145" s="52">
        <v>0.79618929212985201</v>
      </c>
      <c r="AE2145" s="53">
        <v>0.20380707590170999</v>
      </c>
      <c r="AF2145" s="7" t="str">
        <f t="shared" si="298"/>
        <v>SB</v>
      </c>
      <c r="AG2145" s="51">
        <v>0.20155707980594501</v>
      </c>
      <c r="AH2145" s="52">
        <v>0.213305563374101</v>
      </c>
      <c r="AI2145" s="52">
        <v>0.28488992288537701</v>
      </c>
      <c r="AJ2145" s="53">
        <v>0.30024743393457598</v>
      </c>
      <c r="AK2145" s="44" t="str">
        <f t="shared" si="291"/>
        <v>Zonal</v>
      </c>
      <c r="AL2145" s="51">
        <v>0</v>
      </c>
      <c r="AM2145" s="52">
        <v>0.13767885532591401</v>
      </c>
      <c r="AN2145" s="52">
        <v>0.368248921190097</v>
      </c>
      <c r="AO2145" s="53">
        <v>0.49407222348398799</v>
      </c>
      <c r="AP2145" s="44" t="str">
        <f t="shared" si="292"/>
        <v>Zonal</v>
      </c>
    </row>
    <row r="2146" spans="1:42" x14ac:dyDescent="0.3">
      <c r="A2146" s="4">
        <v>37434</v>
      </c>
      <c r="B2146" s="5">
        <f t="shared" si="293"/>
        <v>2002</v>
      </c>
      <c r="C2146" s="6">
        <v>0</v>
      </c>
      <c r="D2146" s="7">
        <v>0</v>
      </c>
      <c r="E2146" s="7">
        <v>1</v>
      </c>
      <c r="F2146" s="8">
        <v>0</v>
      </c>
      <c r="G2146" s="44" t="str">
        <f t="shared" si="294"/>
        <v>SB</v>
      </c>
      <c r="H2146" s="51">
        <v>0.84012747887739403</v>
      </c>
      <c r="I2146" s="52">
        <v>6.8425366569920901E-25</v>
      </c>
      <c r="J2146" s="52">
        <v>0.145312052508318</v>
      </c>
      <c r="K2146" s="53">
        <v>1.4560468614291999E-2</v>
      </c>
      <c r="L2146" s="7" t="str">
        <f t="shared" si="299"/>
        <v>AL</v>
      </c>
      <c r="M2146" s="51">
        <v>0.51037074624156098</v>
      </c>
      <c r="N2146" s="52">
        <v>1.4998511766887699E-3</v>
      </c>
      <c r="O2146" s="52">
        <v>0.46160460253492802</v>
      </c>
      <c r="P2146" s="53">
        <v>2.6524800046833299E-2</v>
      </c>
      <c r="Q2146" s="7" t="str">
        <f t="shared" si="295"/>
        <v>AL</v>
      </c>
      <c r="R2146" s="6">
        <v>0</v>
      </c>
      <c r="S2146" s="7">
        <v>0</v>
      </c>
      <c r="T2146" s="7">
        <v>0</v>
      </c>
      <c r="U2146" s="8">
        <v>1</v>
      </c>
      <c r="V2146" s="7" t="str">
        <f t="shared" si="296"/>
        <v>Zonal</v>
      </c>
      <c r="W2146" s="51">
        <v>8.5857472473929003E-14</v>
      </c>
      <c r="X2146" s="52">
        <v>1.2330847707899299E-7</v>
      </c>
      <c r="Y2146" s="52">
        <v>0.29489259261529599</v>
      </c>
      <c r="Z2146" s="53">
        <v>0.70510728407613998</v>
      </c>
      <c r="AA2146" s="7" t="str">
        <f t="shared" si="297"/>
        <v>Zonal</v>
      </c>
      <c r="AB2146" s="51">
        <v>1.0704191232255499E-16</v>
      </c>
      <c r="AC2146" s="52">
        <v>6.1942240508761699E-7</v>
      </c>
      <c r="AD2146" s="52">
        <v>0.38474047202487699</v>
      </c>
      <c r="AE2146" s="53">
        <v>0.61525890855271903</v>
      </c>
      <c r="AF2146" s="7" t="str">
        <f t="shared" si="298"/>
        <v>Zonal</v>
      </c>
      <c r="AG2146" s="51">
        <v>0.193897116753075</v>
      </c>
      <c r="AH2146" s="52">
        <v>0.20948328445162301</v>
      </c>
      <c r="AI2146" s="52">
        <v>0.29520394103588299</v>
      </c>
      <c r="AJ2146" s="53">
        <v>0.30141565775941698</v>
      </c>
      <c r="AK2146" s="44" t="str">
        <f t="shared" si="291"/>
        <v>Zonal</v>
      </c>
      <c r="AL2146" s="51">
        <v>0</v>
      </c>
      <c r="AM2146" s="52">
        <v>0.173993258825616</v>
      </c>
      <c r="AN2146" s="52">
        <v>0.40784105020400901</v>
      </c>
      <c r="AO2146" s="53">
        <v>0.41816569097037398</v>
      </c>
      <c r="AP2146" s="44" t="str">
        <f t="shared" si="292"/>
        <v>Zonal</v>
      </c>
    </row>
    <row r="2147" spans="1:42" x14ac:dyDescent="0.3">
      <c r="A2147" s="4">
        <v>37435</v>
      </c>
      <c r="B2147" s="5">
        <f t="shared" si="293"/>
        <v>2002</v>
      </c>
      <c r="C2147" s="6">
        <v>0</v>
      </c>
      <c r="D2147" s="7">
        <v>0</v>
      </c>
      <c r="E2147" s="7">
        <v>1</v>
      </c>
      <c r="F2147" s="8">
        <v>0</v>
      </c>
      <c r="G2147" s="44" t="str">
        <f t="shared" si="294"/>
        <v>SB</v>
      </c>
      <c r="H2147" s="51">
        <v>0.416643284346013</v>
      </c>
      <c r="I2147" s="52">
        <v>2.4657184593054401E-28</v>
      </c>
      <c r="J2147" s="52">
        <v>0.22857244876119001</v>
      </c>
      <c r="K2147" s="53">
        <v>0.35478426689278297</v>
      </c>
      <c r="L2147" s="7" t="str">
        <f t="shared" si="299"/>
        <v>AL</v>
      </c>
      <c r="M2147" s="51">
        <v>0.25864012699712302</v>
      </c>
      <c r="N2147" s="52">
        <v>1.03473108781541E-3</v>
      </c>
      <c r="O2147" s="52">
        <v>0.124662588864629</v>
      </c>
      <c r="P2147" s="53">
        <v>0.61566255305043005</v>
      </c>
      <c r="Q2147" s="7" t="str">
        <f t="shared" si="295"/>
        <v>Zonal</v>
      </c>
      <c r="R2147" s="6">
        <v>0</v>
      </c>
      <c r="S2147" s="7">
        <v>0</v>
      </c>
      <c r="T2147" s="7">
        <v>0</v>
      </c>
      <c r="U2147" s="8">
        <v>1</v>
      </c>
      <c r="V2147" s="7" t="str">
        <f t="shared" si="296"/>
        <v>Zonal</v>
      </c>
      <c r="W2147" s="51">
        <v>4.1690015581783601E-17</v>
      </c>
      <c r="X2147" s="52">
        <v>2.2171721441906199E-11</v>
      </c>
      <c r="Y2147" s="52">
        <v>0.16975843761808701</v>
      </c>
      <c r="Z2147" s="53">
        <v>0.830241562359742</v>
      </c>
      <c r="AA2147" s="7" t="str">
        <f t="shared" si="297"/>
        <v>Zonal</v>
      </c>
      <c r="AB2147" s="51">
        <v>1.3677410397442199E-20</v>
      </c>
      <c r="AC2147" s="52">
        <v>2.37579992192348E-10</v>
      </c>
      <c r="AD2147" s="52">
        <v>0.22691533135682901</v>
      </c>
      <c r="AE2147" s="53">
        <v>0.77308466840558998</v>
      </c>
      <c r="AF2147" s="7" t="str">
        <f t="shared" si="298"/>
        <v>Zonal</v>
      </c>
      <c r="AG2147" s="51">
        <v>0.19682569482162501</v>
      </c>
      <c r="AH2147" s="52">
        <v>0.20241473464103099</v>
      </c>
      <c r="AI2147" s="52">
        <v>0.28587311341278698</v>
      </c>
      <c r="AJ2147" s="53">
        <v>0.31488645712455499</v>
      </c>
      <c r="AK2147" s="44" t="str">
        <f t="shared" si="291"/>
        <v>Zonal</v>
      </c>
      <c r="AL2147" s="51">
        <v>0</v>
      </c>
      <c r="AM2147" s="52">
        <v>0.12934645302838901</v>
      </c>
      <c r="AN2147" s="52">
        <v>0.42035104048932898</v>
      </c>
      <c r="AO2147" s="53">
        <v>0.45030250648228098</v>
      </c>
      <c r="AP2147" s="44" t="str">
        <f t="shared" si="292"/>
        <v>Zonal</v>
      </c>
    </row>
    <row r="2148" spans="1:42" x14ac:dyDescent="0.3">
      <c r="A2148" s="4">
        <v>37436</v>
      </c>
      <c r="B2148" s="5">
        <f t="shared" si="293"/>
        <v>2002</v>
      </c>
      <c r="C2148" s="6">
        <v>0</v>
      </c>
      <c r="D2148" s="7">
        <v>0</v>
      </c>
      <c r="E2148" s="7">
        <v>1</v>
      </c>
      <c r="F2148" s="8">
        <v>0</v>
      </c>
      <c r="G2148" s="44" t="str">
        <f t="shared" si="294"/>
        <v>SB</v>
      </c>
      <c r="H2148" s="51">
        <v>8.2493506505725595E-2</v>
      </c>
      <c r="I2148" s="52">
        <v>2.57747978064853E-38</v>
      </c>
      <c r="J2148" s="52">
        <v>5.1393499790626102E-3</v>
      </c>
      <c r="K2148" s="53">
        <v>0.91236714351521997</v>
      </c>
      <c r="L2148" s="7" t="str">
        <f t="shared" si="299"/>
        <v>Zonal</v>
      </c>
      <c r="M2148" s="51">
        <v>0.10547865749610499</v>
      </c>
      <c r="N2148" s="52">
        <v>5.3564075313565901E-5</v>
      </c>
      <c r="O2148" s="52">
        <v>1.6878548883842701E-2</v>
      </c>
      <c r="P2148" s="53">
        <v>0.87758922954472696</v>
      </c>
      <c r="Q2148" s="7" t="str">
        <f t="shared" si="295"/>
        <v>Zonal</v>
      </c>
      <c r="R2148" s="6">
        <v>0</v>
      </c>
      <c r="S2148" s="7">
        <v>0</v>
      </c>
      <c r="T2148" s="7">
        <v>0</v>
      </c>
      <c r="U2148" s="8">
        <v>1</v>
      </c>
      <c r="V2148" s="7" t="str">
        <f t="shared" si="296"/>
        <v>Zonal</v>
      </c>
      <c r="W2148" s="51">
        <v>2.70751926596135E-18</v>
      </c>
      <c r="X2148" s="52">
        <v>5.7927080675897502E-18</v>
      </c>
      <c r="Y2148" s="52">
        <v>7.2722808501568301E-2</v>
      </c>
      <c r="Z2148" s="53">
        <v>0.92727719149843202</v>
      </c>
      <c r="AA2148" s="7" t="str">
        <f t="shared" si="297"/>
        <v>Zonal</v>
      </c>
      <c r="AB2148" s="51">
        <v>7.5689197966644194E-20</v>
      </c>
      <c r="AC2148" s="52">
        <v>5.7453039459627898E-17</v>
      </c>
      <c r="AD2148" s="52">
        <v>5.9034388920223897E-2</v>
      </c>
      <c r="AE2148" s="53">
        <v>0.94096561107977605</v>
      </c>
      <c r="AF2148" s="7" t="str">
        <f t="shared" si="298"/>
        <v>Zonal</v>
      </c>
      <c r="AG2148" s="51">
        <v>0.19728664021898701</v>
      </c>
      <c r="AH2148" s="52">
        <v>0.17885797207479501</v>
      </c>
      <c r="AI2148" s="52">
        <v>0.26715415909076801</v>
      </c>
      <c r="AJ2148" s="53">
        <v>0.35670122861544801</v>
      </c>
      <c r="AK2148" s="44" t="str">
        <f t="shared" si="291"/>
        <v>Zonal</v>
      </c>
      <c r="AL2148" s="51">
        <v>5.4305855680328703E-2</v>
      </c>
      <c r="AM2148" s="52">
        <v>0</v>
      </c>
      <c r="AN2148" s="52">
        <v>0.39129972723086098</v>
      </c>
      <c r="AO2148" s="53">
        <v>0.55439441708880899</v>
      </c>
      <c r="AP2148" s="44" t="str">
        <f t="shared" si="292"/>
        <v>Zonal</v>
      </c>
    </row>
    <row r="2149" spans="1:42" x14ac:dyDescent="0.3">
      <c r="A2149" s="4">
        <v>37437</v>
      </c>
      <c r="B2149" s="5">
        <f t="shared" si="293"/>
        <v>2002</v>
      </c>
      <c r="C2149" s="6">
        <v>0</v>
      </c>
      <c r="D2149" s="7">
        <v>0</v>
      </c>
      <c r="E2149" s="7">
        <v>0</v>
      </c>
      <c r="F2149" s="8">
        <v>1</v>
      </c>
      <c r="G2149" s="44" t="str">
        <f t="shared" si="294"/>
        <v>Zonal</v>
      </c>
      <c r="H2149" s="51">
        <v>3.3920911500000199E-2</v>
      </c>
      <c r="I2149" s="52">
        <v>1.7509994936678101E-27</v>
      </c>
      <c r="J2149" s="52">
        <v>2.9795485230832002E-4</v>
      </c>
      <c r="K2149" s="53">
        <v>0.96578113364767904</v>
      </c>
      <c r="L2149" s="7" t="str">
        <f t="shared" si="299"/>
        <v>Zonal</v>
      </c>
      <c r="M2149" s="51">
        <v>0.42030170979603199</v>
      </c>
      <c r="N2149" s="52">
        <v>1.44623442618615E-5</v>
      </c>
      <c r="O2149" s="52">
        <v>8.5778700654485906E-3</v>
      </c>
      <c r="P2149" s="53">
        <v>0.57110595779426199</v>
      </c>
      <c r="Q2149" s="7" t="str">
        <f t="shared" si="295"/>
        <v>Zonal</v>
      </c>
      <c r="R2149" s="6">
        <v>1</v>
      </c>
      <c r="S2149" s="7">
        <v>0</v>
      </c>
      <c r="T2149" s="7">
        <v>0</v>
      </c>
      <c r="U2149" s="8">
        <v>0</v>
      </c>
      <c r="V2149" s="7" t="str">
        <f t="shared" si="296"/>
        <v>AL</v>
      </c>
      <c r="W2149" s="51">
        <v>6.2709170614003995E-17</v>
      </c>
      <c r="X2149" s="52">
        <v>5.24748684998957E-27</v>
      </c>
      <c r="Y2149" s="52">
        <v>5.0221217161690104E-3</v>
      </c>
      <c r="Z2149" s="53">
        <v>0.994977878283831</v>
      </c>
      <c r="AA2149" s="7" t="str">
        <f t="shared" si="297"/>
        <v>Zonal</v>
      </c>
      <c r="AB2149" s="51">
        <v>1.26964131028131E-15</v>
      </c>
      <c r="AC2149" s="52">
        <v>2.34631456374937E-26</v>
      </c>
      <c r="AD2149" s="52">
        <v>1.7931624783882299E-3</v>
      </c>
      <c r="AE2149" s="53">
        <v>0.99820683752160899</v>
      </c>
      <c r="AF2149" s="7" t="str">
        <f t="shared" si="298"/>
        <v>Zonal</v>
      </c>
      <c r="AG2149" s="51">
        <v>0.22957871155871701</v>
      </c>
      <c r="AH2149" s="52">
        <v>0.186092024259151</v>
      </c>
      <c r="AI2149" s="52">
        <v>0.23801462805027501</v>
      </c>
      <c r="AJ2149" s="53">
        <v>0.34631463613185498</v>
      </c>
      <c r="AK2149" s="44" t="str">
        <f t="shared" si="291"/>
        <v>Zonal</v>
      </c>
      <c r="AL2149" s="51">
        <v>0.20990043384624901</v>
      </c>
      <c r="AM2149" s="52">
        <v>0</v>
      </c>
      <c r="AN2149" s="52">
        <v>0.26046380973188898</v>
      </c>
      <c r="AO2149" s="53">
        <v>0.52963575642186</v>
      </c>
      <c r="AP2149" s="44" t="str">
        <f t="shared" si="292"/>
        <v>Zonal</v>
      </c>
    </row>
    <row r="2150" spans="1:42" x14ac:dyDescent="0.3">
      <c r="A2150" s="4">
        <v>37438</v>
      </c>
      <c r="B2150" s="5">
        <f t="shared" si="293"/>
        <v>2002</v>
      </c>
      <c r="C2150" s="6">
        <v>1</v>
      </c>
      <c r="D2150" s="7">
        <v>0</v>
      </c>
      <c r="E2150" s="7">
        <v>0</v>
      </c>
      <c r="F2150" s="8">
        <v>0</v>
      </c>
      <c r="G2150" s="44" t="str">
        <f t="shared" si="294"/>
        <v>AL</v>
      </c>
      <c r="H2150" s="51">
        <v>0.84001145144856904</v>
      </c>
      <c r="I2150" s="52">
        <v>5.9089004469168001E-18</v>
      </c>
      <c r="J2150" s="52">
        <v>1.8271251467043301E-3</v>
      </c>
      <c r="K2150" s="53">
        <v>0.158161423404725</v>
      </c>
      <c r="L2150" s="7" t="str">
        <f t="shared" si="299"/>
        <v>AL</v>
      </c>
      <c r="M2150" s="51">
        <v>0.99624272339519904</v>
      </c>
      <c r="N2150" s="52">
        <v>1.64499266174988E-4</v>
      </c>
      <c r="O2150" s="52">
        <v>6.3379971431366897E-4</v>
      </c>
      <c r="P2150" s="53">
        <v>2.9589776243037001E-3</v>
      </c>
      <c r="Q2150" s="7" t="str">
        <f t="shared" si="295"/>
        <v>AL</v>
      </c>
      <c r="R2150" s="6">
        <v>1</v>
      </c>
      <c r="S2150" s="7">
        <v>0</v>
      </c>
      <c r="T2150" s="7">
        <v>0</v>
      </c>
      <c r="U2150" s="8">
        <v>0</v>
      </c>
      <c r="V2150" s="7" t="str">
        <f t="shared" si="296"/>
        <v>AL</v>
      </c>
      <c r="W2150" s="51">
        <v>8.1607684502256392E-9</v>
      </c>
      <c r="X2150" s="52">
        <v>2.57273068728827E-16</v>
      </c>
      <c r="Y2150" s="52">
        <v>4.1115772882760098E-3</v>
      </c>
      <c r="Z2150" s="53">
        <v>0.995888414550955</v>
      </c>
      <c r="AA2150" s="7" t="str">
        <f t="shared" si="297"/>
        <v>Zonal</v>
      </c>
      <c r="AB2150" s="51">
        <v>1.21819873488813E-7</v>
      </c>
      <c r="AC2150" s="52">
        <v>4.3846657782426002E-16</v>
      </c>
      <c r="AD2150" s="52">
        <v>1.9602448213782301E-3</v>
      </c>
      <c r="AE2150" s="53">
        <v>0.99803963335874601</v>
      </c>
      <c r="AF2150" s="7" t="str">
        <f t="shared" si="298"/>
        <v>Zonal</v>
      </c>
      <c r="AG2150" s="51">
        <v>0.26319537562828399</v>
      </c>
      <c r="AH2150" s="52">
        <v>0.19767186005290299</v>
      </c>
      <c r="AI2150" s="52">
        <v>0.20814921884826501</v>
      </c>
      <c r="AJ2150" s="53">
        <v>0.33098354547054698</v>
      </c>
      <c r="AK2150" s="44" t="str">
        <f t="shared" si="291"/>
        <v>Zonal</v>
      </c>
      <c r="AL2150" s="51">
        <v>0.35631124478509701</v>
      </c>
      <c r="AM2150" s="52">
        <v>0</v>
      </c>
      <c r="AN2150" s="52">
        <v>3.5364315513728498E-2</v>
      </c>
      <c r="AO2150" s="53">
        <v>0.608324439701174</v>
      </c>
      <c r="AP2150" s="44" t="str">
        <f t="shared" si="292"/>
        <v>Zonal</v>
      </c>
    </row>
    <row r="2151" spans="1:42" x14ac:dyDescent="0.3">
      <c r="A2151" s="4">
        <v>37439</v>
      </c>
      <c r="B2151" s="5">
        <f t="shared" si="293"/>
        <v>2002</v>
      </c>
      <c r="C2151" s="6">
        <v>1</v>
      </c>
      <c r="D2151" s="7">
        <v>0</v>
      </c>
      <c r="E2151" s="7">
        <v>0</v>
      </c>
      <c r="F2151" s="8">
        <v>0</v>
      </c>
      <c r="G2151" s="44" t="str">
        <f t="shared" si="294"/>
        <v>AL</v>
      </c>
      <c r="H2151" s="51">
        <v>0.98551233758058598</v>
      </c>
      <c r="I2151" s="52">
        <v>1.0844614681359899E-15</v>
      </c>
      <c r="J2151" s="52">
        <v>6.7574388726709305E-4</v>
      </c>
      <c r="K2151" s="53">
        <v>1.3811918532148E-2</v>
      </c>
      <c r="L2151" s="7" t="str">
        <f t="shared" si="299"/>
        <v>AL</v>
      </c>
      <c r="M2151" s="51">
        <v>0.99814708558296095</v>
      </c>
      <c r="N2151" s="52">
        <v>1.27261305573391E-3</v>
      </c>
      <c r="O2151" s="52">
        <v>1.08113766062899E-4</v>
      </c>
      <c r="P2151" s="53">
        <v>4.7218759523418101E-4</v>
      </c>
      <c r="Q2151" s="7" t="str">
        <f t="shared" si="295"/>
        <v>AL</v>
      </c>
      <c r="R2151" s="6">
        <v>1</v>
      </c>
      <c r="S2151" s="7">
        <v>0</v>
      </c>
      <c r="T2151" s="7">
        <v>0</v>
      </c>
      <c r="U2151" s="8">
        <v>0</v>
      </c>
      <c r="V2151" s="7" t="str">
        <f t="shared" si="296"/>
        <v>AL</v>
      </c>
      <c r="W2151" s="51">
        <v>0.16827173562290601</v>
      </c>
      <c r="X2151" s="52">
        <v>5.2761532016084899E-5</v>
      </c>
      <c r="Y2151" s="52">
        <v>4.1234558646859902E-3</v>
      </c>
      <c r="Z2151" s="53">
        <v>0.82755204698039098</v>
      </c>
      <c r="AA2151" s="7" t="str">
        <f t="shared" si="297"/>
        <v>Zonal</v>
      </c>
      <c r="AB2151" s="51">
        <v>0.31524882189615799</v>
      </c>
      <c r="AC2151" s="52">
        <v>5.1036931170741199E-5</v>
      </c>
      <c r="AD2151" s="52">
        <v>2.6823517967604999E-3</v>
      </c>
      <c r="AE2151" s="53">
        <v>0.68201778937590896</v>
      </c>
      <c r="AF2151" s="7" t="str">
        <f t="shared" si="298"/>
        <v>Zonal</v>
      </c>
      <c r="AG2151" s="51">
        <v>0.29118268211722698</v>
      </c>
      <c r="AH2151" s="52">
        <v>0.21311417150256901</v>
      </c>
      <c r="AI2151" s="52">
        <v>0.204682706606265</v>
      </c>
      <c r="AJ2151" s="53">
        <v>0.29102043977393699</v>
      </c>
      <c r="AK2151" s="44" t="str">
        <f t="shared" si="291"/>
        <v>AL</v>
      </c>
      <c r="AL2151" s="51">
        <v>0.43157715405255698</v>
      </c>
      <c r="AM2151" s="52">
        <v>0.104135610545593</v>
      </c>
      <c r="AN2151" s="52">
        <v>0</v>
      </c>
      <c r="AO2151" s="53">
        <v>0.46428723540184802</v>
      </c>
      <c r="AP2151" s="44" t="str">
        <f t="shared" si="292"/>
        <v>Zonal</v>
      </c>
    </row>
    <row r="2152" spans="1:42" x14ac:dyDescent="0.3">
      <c r="A2152" s="4">
        <v>37440</v>
      </c>
      <c r="B2152" s="5">
        <f t="shared" si="293"/>
        <v>2002</v>
      </c>
      <c r="C2152" s="6">
        <v>1</v>
      </c>
      <c r="D2152" s="7">
        <v>0</v>
      </c>
      <c r="E2152" s="7">
        <v>0</v>
      </c>
      <c r="F2152" s="8">
        <v>0</v>
      </c>
      <c r="G2152" s="44" t="str">
        <f t="shared" si="294"/>
        <v>AL</v>
      </c>
      <c r="H2152" s="51">
        <v>0.99189061896769004</v>
      </c>
      <c r="I2152" s="52">
        <v>7.4582301819407099E-16</v>
      </c>
      <c r="J2152" s="52">
        <v>1.5067404762272E-4</v>
      </c>
      <c r="K2152" s="53">
        <v>7.95870698467953E-3</v>
      </c>
      <c r="L2152" s="7" t="str">
        <f t="shared" si="299"/>
        <v>AL</v>
      </c>
      <c r="M2152" s="51">
        <v>0.99924015485940099</v>
      </c>
      <c r="N2152" s="52">
        <v>4.0314312858548197E-6</v>
      </c>
      <c r="O2152" s="52">
        <v>1.43046698272909E-4</v>
      </c>
      <c r="P2152" s="53">
        <v>6.1276701104718396E-4</v>
      </c>
      <c r="Q2152" s="7" t="str">
        <f t="shared" si="295"/>
        <v>AL</v>
      </c>
      <c r="R2152" s="6">
        <v>1</v>
      </c>
      <c r="S2152" s="7">
        <v>0</v>
      </c>
      <c r="T2152" s="7">
        <v>0</v>
      </c>
      <c r="U2152" s="8">
        <v>0</v>
      </c>
      <c r="V2152" s="7" t="str">
        <f t="shared" si="296"/>
        <v>AL</v>
      </c>
      <c r="W2152" s="51">
        <v>0.69385730405191004</v>
      </c>
      <c r="X2152" s="52">
        <v>1.00236187630379E-2</v>
      </c>
      <c r="Y2152" s="52">
        <v>1.90317206279017E-3</v>
      </c>
      <c r="Z2152" s="53">
        <v>0.29421590512225998</v>
      </c>
      <c r="AA2152" s="7" t="str">
        <f t="shared" si="297"/>
        <v>AL</v>
      </c>
      <c r="AB2152" s="51">
        <v>0.74635441941444702</v>
      </c>
      <c r="AC2152" s="52">
        <v>8.9214363276888496E-3</v>
      </c>
      <c r="AD2152" s="52">
        <v>1.3696453151862799E-3</v>
      </c>
      <c r="AE2152" s="53">
        <v>0.24335449894267699</v>
      </c>
      <c r="AF2152" s="7" t="str">
        <f t="shared" si="298"/>
        <v>AL</v>
      </c>
      <c r="AG2152" s="51">
        <v>0.27647167894244201</v>
      </c>
      <c r="AH2152" s="52">
        <v>0.21286787431147</v>
      </c>
      <c r="AI2152" s="52">
        <v>0.21441310416831499</v>
      </c>
      <c r="AJ2152" s="53">
        <v>0.29624734257777002</v>
      </c>
      <c r="AK2152" s="44" t="str">
        <f t="shared" si="291"/>
        <v>Zonal</v>
      </c>
      <c r="AL2152" s="51">
        <v>0.37137263128452502</v>
      </c>
      <c r="AM2152" s="52">
        <v>0</v>
      </c>
      <c r="AN2152" s="52">
        <v>3.4123487867981299E-2</v>
      </c>
      <c r="AO2152" s="53">
        <v>0.59450388084749295</v>
      </c>
      <c r="AP2152" s="44" t="str">
        <f t="shared" si="292"/>
        <v>Zonal</v>
      </c>
    </row>
    <row r="2153" spans="1:42" x14ac:dyDescent="0.3">
      <c r="A2153" s="4">
        <v>37441</v>
      </c>
      <c r="B2153" s="5">
        <f t="shared" si="293"/>
        <v>2002</v>
      </c>
      <c r="C2153" s="6">
        <v>0</v>
      </c>
      <c r="D2153" s="7">
        <v>0</v>
      </c>
      <c r="E2153" s="7">
        <v>0</v>
      </c>
      <c r="F2153" s="8">
        <v>1</v>
      </c>
      <c r="G2153" s="44" t="str">
        <f t="shared" si="294"/>
        <v>Zonal</v>
      </c>
      <c r="H2153" s="51">
        <v>0.74356952731841697</v>
      </c>
      <c r="I2153" s="52">
        <v>1.25436985808492E-23</v>
      </c>
      <c r="J2153" s="52">
        <v>4.2931268867269796E-3</v>
      </c>
      <c r="K2153" s="53">
        <v>0.25213734579484898</v>
      </c>
      <c r="L2153" s="7" t="str">
        <f t="shared" si="299"/>
        <v>AL</v>
      </c>
      <c r="M2153" s="51">
        <v>0.76410813935794097</v>
      </c>
      <c r="N2153" s="52">
        <v>3.9765974087912397E-3</v>
      </c>
      <c r="O2153" s="52">
        <v>3.22009644470834E-3</v>
      </c>
      <c r="P2153" s="53">
        <v>0.22869516678854501</v>
      </c>
      <c r="Q2153" s="7" t="str">
        <f t="shared" si="295"/>
        <v>AL</v>
      </c>
      <c r="R2153" s="6">
        <v>1</v>
      </c>
      <c r="S2153" s="7">
        <v>0</v>
      </c>
      <c r="T2153" s="7">
        <v>0</v>
      </c>
      <c r="U2153" s="8">
        <v>0</v>
      </c>
      <c r="V2153" s="7" t="str">
        <f t="shared" si="296"/>
        <v>AL</v>
      </c>
      <c r="W2153" s="51">
        <v>1.25952431816758E-2</v>
      </c>
      <c r="X2153" s="52">
        <v>3.3681419198350198E-5</v>
      </c>
      <c r="Y2153" s="52">
        <v>5.2649912522549696E-3</v>
      </c>
      <c r="Z2153" s="53">
        <v>0.98210608414686995</v>
      </c>
      <c r="AA2153" s="7" t="str">
        <f t="shared" si="297"/>
        <v>Zonal</v>
      </c>
      <c r="AB2153" s="51">
        <v>1.8138579623473702E-2</v>
      </c>
      <c r="AC2153" s="52">
        <v>5.1924470841379699E-5</v>
      </c>
      <c r="AD2153" s="52">
        <v>3.7398702036631E-3</v>
      </c>
      <c r="AE2153" s="53">
        <v>0.97806962570202205</v>
      </c>
      <c r="AF2153" s="7" t="str">
        <f t="shared" si="298"/>
        <v>Zonal</v>
      </c>
      <c r="AG2153" s="51">
        <v>0.21113534010749799</v>
      </c>
      <c r="AH2153" s="52">
        <v>0.16373992157429601</v>
      </c>
      <c r="AI2153" s="52">
        <v>0.22250159304927999</v>
      </c>
      <c r="AJ2153" s="53">
        <v>0.40262314526892301</v>
      </c>
      <c r="AK2153" s="44" t="str">
        <f t="shared" si="291"/>
        <v>Zonal</v>
      </c>
      <c r="AL2153" s="51">
        <v>0.13930733492890299</v>
      </c>
      <c r="AM2153" s="52">
        <v>0</v>
      </c>
      <c r="AN2153" s="52">
        <v>0.32324369984513501</v>
      </c>
      <c r="AO2153" s="53">
        <v>0.53744896522595997</v>
      </c>
      <c r="AP2153" s="44" t="str">
        <f t="shared" si="292"/>
        <v>Zonal</v>
      </c>
    </row>
    <row r="2154" spans="1:42" x14ac:dyDescent="0.3">
      <c r="A2154" s="4">
        <v>37442</v>
      </c>
      <c r="B2154" s="5">
        <f t="shared" si="293"/>
        <v>2002</v>
      </c>
      <c r="C2154" s="6">
        <v>1</v>
      </c>
      <c r="D2154" s="7">
        <v>0</v>
      </c>
      <c r="E2154" s="7">
        <v>0</v>
      </c>
      <c r="F2154" s="8">
        <v>0</v>
      </c>
      <c r="G2154" s="44" t="str">
        <f t="shared" si="294"/>
        <v>AL</v>
      </c>
      <c r="H2154" s="51">
        <v>2.05051370243103E-2</v>
      </c>
      <c r="I2154" s="52">
        <v>7.6941517033318798E-22</v>
      </c>
      <c r="J2154" s="52">
        <v>9.2170677405971704E-4</v>
      </c>
      <c r="K2154" s="53">
        <v>0.97857315620162599</v>
      </c>
      <c r="L2154" s="7" t="str">
        <f t="shared" si="299"/>
        <v>Zonal</v>
      </c>
      <c r="M2154" s="51">
        <v>0.22681672131556199</v>
      </c>
      <c r="N2154" s="52">
        <v>9.3458869951600699E-6</v>
      </c>
      <c r="O2154" s="52">
        <v>5.2146864034004002E-2</v>
      </c>
      <c r="P2154" s="53">
        <v>0.72102706876343803</v>
      </c>
      <c r="Q2154" s="7" t="str">
        <f t="shared" si="295"/>
        <v>Zonal</v>
      </c>
      <c r="R2154" s="6">
        <v>1</v>
      </c>
      <c r="S2154" s="7">
        <v>0</v>
      </c>
      <c r="T2154" s="7">
        <v>0</v>
      </c>
      <c r="U2154" s="8">
        <v>0</v>
      </c>
      <c r="V2154" s="7" t="str">
        <f t="shared" si="296"/>
        <v>AL</v>
      </c>
      <c r="W2154" s="51">
        <v>4.0869214741198602E-7</v>
      </c>
      <c r="X2154" s="52">
        <v>1.01827888078807E-10</v>
      </c>
      <c r="Y2154" s="52">
        <v>4.0281051556688699E-3</v>
      </c>
      <c r="Z2154" s="53">
        <v>0.99597148605035402</v>
      </c>
      <c r="AA2154" s="7" t="str">
        <f t="shared" si="297"/>
        <v>Zonal</v>
      </c>
      <c r="AB2154" s="51">
        <v>6.5801275533815195E-7</v>
      </c>
      <c r="AC2154" s="52">
        <v>2.4358630077247202E-10</v>
      </c>
      <c r="AD2154" s="52">
        <v>2.1792758511538701E-3</v>
      </c>
      <c r="AE2154" s="53">
        <v>0.99782006589250405</v>
      </c>
      <c r="AF2154" s="7" t="str">
        <f t="shared" si="298"/>
        <v>Zonal</v>
      </c>
      <c r="AG2154" s="51">
        <v>0.21364310523187899</v>
      </c>
      <c r="AH2154" s="52">
        <v>0.18673937366398899</v>
      </c>
      <c r="AI2154" s="52">
        <v>0.24574561030231901</v>
      </c>
      <c r="AJ2154" s="53">
        <v>0.35387191080181102</v>
      </c>
      <c r="AK2154" s="44" t="str">
        <f t="shared" si="291"/>
        <v>Zonal</v>
      </c>
      <c r="AL2154" s="51">
        <v>0.10842429623439701</v>
      </c>
      <c r="AM2154" s="52">
        <v>0</v>
      </c>
      <c r="AN2154" s="52">
        <v>0.28766908654097201</v>
      </c>
      <c r="AO2154" s="53">
        <v>0.60390661722463002</v>
      </c>
      <c r="AP2154" s="44" t="str">
        <f t="shared" si="292"/>
        <v>Zonal</v>
      </c>
    </row>
    <row r="2155" spans="1:42" x14ac:dyDescent="0.3">
      <c r="A2155" s="4">
        <v>37443</v>
      </c>
      <c r="B2155" s="5">
        <f t="shared" si="293"/>
        <v>2002</v>
      </c>
      <c r="C2155" s="6">
        <v>1</v>
      </c>
      <c r="D2155" s="7">
        <v>0</v>
      </c>
      <c r="E2155" s="7">
        <v>0</v>
      </c>
      <c r="F2155" s="8">
        <v>0</v>
      </c>
      <c r="G2155" s="44" t="str">
        <f t="shared" si="294"/>
        <v>AL</v>
      </c>
      <c r="H2155" s="51">
        <v>2.7074329317536001E-3</v>
      </c>
      <c r="I2155" s="52">
        <v>2.0502113003936499E-12</v>
      </c>
      <c r="J2155" s="52">
        <v>1.81662865465371E-6</v>
      </c>
      <c r="K2155" s="53">
        <v>0.99729075043753301</v>
      </c>
      <c r="L2155" s="7" t="str">
        <f t="shared" si="299"/>
        <v>Zonal</v>
      </c>
      <c r="M2155" s="51">
        <v>3.4007912860180102E-2</v>
      </c>
      <c r="N2155" s="52">
        <v>1.4919373460959801E-6</v>
      </c>
      <c r="O2155" s="52">
        <v>1.84828573500409E-3</v>
      </c>
      <c r="P2155" s="53">
        <v>0.96414230946746604</v>
      </c>
      <c r="Q2155" s="7" t="str">
        <f t="shared" si="295"/>
        <v>Zonal</v>
      </c>
      <c r="R2155" s="6">
        <v>1</v>
      </c>
      <c r="S2155" s="7">
        <v>0</v>
      </c>
      <c r="T2155" s="7">
        <v>0</v>
      </c>
      <c r="U2155" s="8">
        <v>0</v>
      </c>
      <c r="V2155" s="7" t="str">
        <f t="shared" si="296"/>
        <v>AL</v>
      </c>
      <c r="W2155" s="51">
        <v>2.8966443228201798E-7</v>
      </c>
      <c r="X2155" s="52">
        <v>1.0675853376164501E-9</v>
      </c>
      <c r="Y2155" s="52">
        <v>6.6261571545024496E-3</v>
      </c>
      <c r="Z2155" s="53">
        <v>0.993373552113478</v>
      </c>
      <c r="AA2155" s="7" t="str">
        <f t="shared" si="297"/>
        <v>Zonal</v>
      </c>
      <c r="AB2155" s="51">
        <v>6.0869580498990805E-7</v>
      </c>
      <c r="AC2155" s="52">
        <v>2.1655414290883402E-9</v>
      </c>
      <c r="AD2155" s="52">
        <v>3.3285338435554402E-3</v>
      </c>
      <c r="AE2155" s="53">
        <v>0.99667085529509902</v>
      </c>
      <c r="AF2155" s="7" t="str">
        <f t="shared" si="298"/>
        <v>Zonal</v>
      </c>
      <c r="AG2155" s="51">
        <v>0.22817808210551699</v>
      </c>
      <c r="AH2155" s="52">
        <v>0.21009361249479999</v>
      </c>
      <c r="AI2155" s="52">
        <v>0.24071101010721199</v>
      </c>
      <c r="AJ2155" s="53">
        <v>0.32101729529246797</v>
      </c>
      <c r="AK2155" s="44" t="str">
        <f t="shared" si="291"/>
        <v>Zonal</v>
      </c>
      <c r="AL2155" s="51">
        <v>0.15609321896747</v>
      </c>
      <c r="AM2155" s="52">
        <v>0</v>
      </c>
      <c r="AN2155" s="52">
        <v>9.5646544748341097E-2</v>
      </c>
      <c r="AO2155" s="53">
        <v>0.74826023628418803</v>
      </c>
      <c r="AP2155" s="44" t="str">
        <f t="shared" si="292"/>
        <v>Zonal</v>
      </c>
    </row>
    <row r="2156" spans="1:42" x14ac:dyDescent="0.3">
      <c r="A2156" s="4">
        <v>37444</v>
      </c>
      <c r="B2156" s="5">
        <f t="shared" si="293"/>
        <v>2002</v>
      </c>
      <c r="C2156" s="6">
        <v>1</v>
      </c>
      <c r="D2156" s="7">
        <v>0</v>
      </c>
      <c r="E2156" s="7">
        <v>0</v>
      </c>
      <c r="F2156" s="8">
        <v>0</v>
      </c>
      <c r="G2156" s="44" t="str">
        <f t="shared" si="294"/>
        <v>AL</v>
      </c>
      <c r="H2156" s="51">
        <v>1.25896439722511E-2</v>
      </c>
      <c r="I2156" s="52">
        <v>3.7885377738007997E-21</v>
      </c>
      <c r="J2156" s="52">
        <v>1.0774931701749901E-5</v>
      </c>
      <c r="K2156" s="53">
        <v>0.98739958109603398</v>
      </c>
      <c r="L2156" s="7" t="str">
        <f t="shared" si="299"/>
        <v>Zonal</v>
      </c>
      <c r="M2156" s="51">
        <v>1.5194766422030199E-2</v>
      </c>
      <c r="N2156" s="52">
        <v>2.5113647179906798E-3</v>
      </c>
      <c r="O2156" s="52">
        <v>1.7067554097571101E-5</v>
      </c>
      <c r="P2156" s="53">
        <v>0.98227680130587702</v>
      </c>
      <c r="Q2156" s="7" t="str">
        <f t="shared" si="295"/>
        <v>Zonal</v>
      </c>
      <c r="R2156" s="6">
        <v>1</v>
      </c>
      <c r="S2156" s="7">
        <v>0</v>
      </c>
      <c r="T2156" s="7">
        <v>0</v>
      </c>
      <c r="U2156" s="8">
        <v>0</v>
      </c>
      <c r="V2156" s="7" t="str">
        <f t="shared" si="296"/>
        <v>AL</v>
      </c>
      <c r="W2156" s="51">
        <v>7.3421064742533399E-6</v>
      </c>
      <c r="X2156" s="52">
        <v>9.9711334277686999E-8</v>
      </c>
      <c r="Y2156" s="52">
        <v>2.4141644132802401E-2</v>
      </c>
      <c r="Z2156" s="53">
        <v>0.97585091404938995</v>
      </c>
      <c r="AA2156" s="7" t="str">
        <f t="shared" si="297"/>
        <v>Zonal</v>
      </c>
      <c r="AB2156" s="51">
        <v>2.99403490402111E-5</v>
      </c>
      <c r="AC2156" s="52">
        <v>1.08879276143019E-7</v>
      </c>
      <c r="AD2156" s="52">
        <v>1.25346235885683E-2</v>
      </c>
      <c r="AE2156" s="53">
        <v>0.987435327183115</v>
      </c>
      <c r="AF2156" s="7" t="str">
        <f t="shared" si="298"/>
        <v>Zonal</v>
      </c>
      <c r="AG2156" s="51">
        <v>0.257467176466042</v>
      </c>
      <c r="AH2156" s="52">
        <v>0.22566920400708601</v>
      </c>
      <c r="AI2156" s="52">
        <v>0.227687633597661</v>
      </c>
      <c r="AJ2156" s="53">
        <v>0.28917598592921001</v>
      </c>
      <c r="AK2156" s="44" t="str">
        <f t="shared" si="291"/>
        <v>Zonal</v>
      </c>
      <c r="AL2156" s="51">
        <v>0.36800113976349902</v>
      </c>
      <c r="AM2156" s="52">
        <v>0.17718573396020301</v>
      </c>
      <c r="AN2156" s="52">
        <v>0</v>
      </c>
      <c r="AO2156" s="53">
        <v>0.454813126276297</v>
      </c>
      <c r="AP2156" s="44" t="str">
        <f t="shared" si="292"/>
        <v>Zonal</v>
      </c>
    </row>
    <row r="2157" spans="1:42" x14ac:dyDescent="0.3">
      <c r="A2157" s="4">
        <v>37445</v>
      </c>
      <c r="B2157" s="5">
        <f t="shared" si="293"/>
        <v>2002</v>
      </c>
      <c r="C2157" s="6">
        <v>1</v>
      </c>
      <c r="D2157" s="7">
        <v>0</v>
      </c>
      <c r="E2157" s="7">
        <v>0</v>
      </c>
      <c r="F2157" s="8">
        <v>0</v>
      </c>
      <c r="G2157" s="44" t="str">
        <f t="shared" si="294"/>
        <v>AL</v>
      </c>
      <c r="H2157" s="51">
        <v>0.19331908773688899</v>
      </c>
      <c r="I2157" s="52">
        <v>4.1428603320068301E-28</v>
      </c>
      <c r="J2157" s="52">
        <v>6.2154658969776799E-4</v>
      </c>
      <c r="K2157" s="53">
        <v>0.80605936567341596</v>
      </c>
      <c r="L2157" s="7" t="str">
        <f t="shared" si="299"/>
        <v>Zonal</v>
      </c>
      <c r="M2157" s="51">
        <v>8.7242772509624703E-3</v>
      </c>
      <c r="N2157" s="52">
        <v>0.30858796842207697</v>
      </c>
      <c r="O2157" s="52">
        <v>1.6202547251089699E-6</v>
      </c>
      <c r="P2157" s="53">
        <v>0.68268613407224399</v>
      </c>
      <c r="Q2157" s="7" t="str">
        <f t="shared" si="295"/>
        <v>Zonal</v>
      </c>
      <c r="R2157" s="6">
        <v>1</v>
      </c>
      <c r="S2157" s="7">
        <v>0</v>
      </c>
      <c r="T2157" s="7">
        <v>0</v>
      </c>
      <c r="U2157" s="8">
        <v>0</v>
      </c>
      <c r="V2157" s="7" t="str">
        <f t="shared" si="296"/>
        <v>AL</v>
      </c>
      <c r="W2157" s="51">
        <v>2.65932695384178E-4</v>
      </c>
      <c r="X2157" s="52">
        <v>2.24151530606298E-3</v>
      </c>
      <c r="Y2157" s="52">
        <v>0.22363673672422299</v>
      </c>
      <c r="Z2157" s="53">
        <v>0.77385581527432701</v>
      </c>
      <c r="AA2157" s="7" t="str">
        <f t="shared" si="297"/>
        <v>Zonal</v>
      </c>
      <c r="AB2157" s="51">
        <v>4.1524485144501697E-4</v>
      </c>
      <c r="AC2157" s="52">
        <v>1.6584770392598499E-3</v>
      </c>
      <c r="AD2157" s="52">
        <v>0.16465456414089799</v>
      </c>
      <c r="AE2157" s="53">
        <v>0.83327171396839605</v>
      </c>
      <c r="AF2157" s="7" t="str">
        <f t="shared" si="298"/>
        <v>Zonal</v>
      </c>
      <c r="AG2157" s="51">
        <v>0.28446543649483902</v>
      </c>
      <c r="AH2157" s="52">
        <v>0.250341992640496</v>
      </c>
      <c r="AI2157" s="52">
        <v>0.21612506174537199</v>
      </c>
      <c r="AJ2157" s="53">
        <v>0.24906750911929099</v>
      </c>
      <c r="AK2157" s="44" t="str">
        <f t="shared" si="291"/>
        <v>AL</v>
      </c>
      <c r="AL2157" s="51">
        <v>0.42832189644416702</v>
      </c>
      <c r="AM2157" s="52">
        <v>0.29178623414431198</v>
      </c>
      <c r="AN2157" s="52">
        <v>0</v>
      </c>
      <c r="AO2157" s="53">
        <v>0.27989186941152</v>
      </c>
      <c r="AP2157" s="44" t="str">
        <f t="shared" si="292"/>
        <v>AL</v>
      </c>
    </row>
    <row r="2158" spans="1:42" x14ac:dyDescent="0.3">
      <c r="A2158" s="4">
        <v>37446</v>
      </c>
      <c r="B2158" s="5">
        <f t="shared" si="293"/>
        <v>2002</v>
      </c>
      <c r="C2158" s="6">
        <v>1</v>
      </c>
      <c r="D2158" s="7">
        <v>0</v>
      </c>
      <c r="E2158" s="7">
        <v>0</v>
      </c>
      <c r="F2158" s="8">
        <v>0</v>
      </c>
      <c r="G2158" s="44" t="str">
        <f t="shared" si="294"/>
        <v>AL</v>
      </c>
      <c r="H2158" s="51">
        <v>0.52215099411753196</v>
      </c>
      <c r="I2158" s="52">
        <v>1.38398943168822E-19</v>
      </c>
      <c r="J2158" s="52">
        <v>1.9052566555871401E-2</v>
      </c>
      <c r="K2158" s="53">
        <v>0.45879643932660702</v>
      </c>
      <c r="L2158" s="7" t="str">
        <f t="shared" si="299"/>
        <v>AL</v>
      </c>
      <c r="M2158" s="51">
        <v>0.123763836643612</v>
      </c>
      <c r="N2158" s="52">
        <v>0.292327207485438</v>
      </c>
      <c r="O2158" s="52">
        <v>2.6152807727473598E-3</v>
      </c>
      <c r="P2158" s="53">
        <v>0.58129367509819696</v>
      </c>
      <c r="Q2158" s="7" t="str">
        <f t="shared" si="295"/>
        <v>Zonal</v>
      </c>
      <c r="R2158" s="6">
        <v>1</v>
      </c>
      <c r="S2158" s="7">
        <v>0</v>
      </c>
      <c r="T2158" s="7">
        <v>0</v>
      </c>
      <c r="U2158" s="8">
        <v>0</v>
      </c>
      <c r="V2158" s="7" t="str">
        <f t="shared" si="296"/>
        <v>AL</v>
      </c>
      <c r="W2158" s="51">
        <v>0.117824853293785</v>
      </c>
      <c r="X2158" s="52">
        <v>5.0878108076985703E-3</v>
      </c>
      <c r="Y2158" s="52">
        <v>1.1808945635048701E-2</v>
      </c>
      <c r="Z2158" s="53">
        <v>0.86527839026346798</v>
      </c>
      <c r="AA2158" s="7" t="str">
        <f t="shared" si="297"/>
        <v>Zonal</v>
      </c>
      <c r="AB2158" s="51">
        <v>0.135928013801424</v>
      </c>
      <c r="AC2158" s="52">
        <v>4.5716365713779098E-3</v>
      </c>
      <c r="AD2158" s="52">
        <v>1.03722976896625E-2</v>
      </c>
      <c r="AE2158" s="53">
        <v>0.84912805193753305</v>
      </c>
      <c r="AF2158" s="7" t="str">
        <f t="shared" si="298"/>
        <v>Zonal</v>
      </c>
      <c r="AG2158" s="51">
        <v>0.28974841143712199</v>
      </c>
      <c r="AH2158" s="52">
        <v>0.25266231013780099</v>
      </c>
      <c r="AI2158" s="52">
        <v>0.22217383618355699</v>
      </c>
      <c r="AJ2158" s="53">
        <v>0.235415442241518</v>
      </c>
      <c r="AK2158" s="44" t="str">
        <f t="shared" si="291"/>
        <v>AL</v>
      </c>
      <c r="AL2158" s="51">
        <v>0.48255657327586199</v>
      </c>
      <c r="AM2158" s="52">
        <v>0.33883351293103398</v>
      </c>
      <c r="AN2158" s="52">
        <v>0</v>
      </c>
      <c r="AO2158" s="53">
        <v>0.17860991379310301</v>
      </c>
      <c r="AP2158" s="44" t="str">
        <f t="shared" si="292"/>
        <v>AL</v>
      </c>
    </row>
    <row r="2159" spans="1:42" x14ac:dyDescent="0.3">
      <c r="A2159" s="4">
        <v>37447</v>
      </c>
      <c r="B2159" s="5">
        <f t="shared" si="293"/>
        <v>2002</v>
      </c>
      <c r="C2159" s="6">
        <v>1</v>
      </c>
      <c r="D2159" s="7">
        <v>0</v>
      </c>
      <c r="E2159" s="7">
        <v>0</v>
      </c>
      <c r="F2159" s="8">
        <v>0</v>
      </c>
      <c r="G2159" s="44" t="str">
        <f t="shared" si="294"/>
        <v>AL</v>
      </c>
      <c r="H2159" s="51">
        <v>0.73973741933013104</v>
      </c>
      <c r="I2159" s="52">
        <v>8.8192113329100905E-33</v>
      </c>
      <c r="J2159" s="52">
        <v>9.0752998161873003E-2</v>
      </c>
      <c r="K2159" s="53">
        <v>0.16950958250798601</v>
      </c>
      <c r="L2159" s="7" t="str">
        <f t="shared" si="299"/>
        <v>AL</v>
      </c>
      <c r="M2159" s="51">
        <v>0.437106570369723</v>
      </c>
      <c r="N2159" s="52">
        <v>0.47682924060113802</v>
      </c>
      <c r="O2159" s="52">
        <v>4.9370938814263096E-3</v>
      </c>
      <c r="P2159" s="53">
        <v>8.1127095147699002E-2</v>
      </c>
      <c r="Q2159" s="7" t="str">
        <f t="shared" si="295"/>
        <v>NAO-</v>
      </c>
      <c r="R2159" s="6">
        <v>1</v>
      </c>
      <c r="S2159" s="7">
        <v>0</v>
      </c>
      <c r="T2159" s="7">
        <v>0</v>
      </c>
      <c r="U2159" s="8">
        <v>0</v>
      </c>
      <c r="V2159" s="7" t="str">
        <f t="shared" si="296"/>
        <v>AL</v>
      </c>
      <c r="W2159" s="51">
        <v>1.4206732618693601E-3</v>
      </c>
      <c r="X2159" s="52">
        <v>7.6830944333649898E-2</v>
      </c>
      <c r="Y2159" s="52">
        <v>2.6795963913613899E-2</v>
      </c>
      <c r="Z2159" s="53">
        <v>0.89495241849086804</v>
      </c>
      <c r="AA2159" s="7" t="str">
        <f t="shared" si="297"/>
        <v>Zonal</v>
      </c>
      <c r="AB2159" s="51">
        <v>6.0059004951899895E-4</v>
      </c>
      <c r="AC2159" s="52">
        <v>4.8417528762528098E-2</v>
      </c>
      <c r="AD2159" s="52">
        <v>2.5914439265601E-2</v>
      </c>
      <c r="AE2159" s="53">
        <v>0.92506744192235202</v>
      </c>
      <c r="AF2159" s="7" t="str">
        <f t="shared" si="298"/>
        <v>Zonal</v>
      </c>
      <c r="AG2159" s="51">
        <v>0.29215721015220297</v>
      </c>
      <c r="AH2159" s="52">
        <v>0.25713983083928199</v>
      </c>
      <c r="AI2159" s="52">
        <v>0.22961186185084301</v>
      </c>
      <c r="AJ2159" s="53">
        <v>0.221091097157671</v>
      </c>
      <c r="AK2159" s="44" t="str">
        <f t="shared" si="291"/>
        <v>AL</v>
      </c>
      <c r="AL2159" s="51">
        <v>0.57635602475427705</v>
      </c>
      <c r="AM2159" s="52">
        <v>0.40362213323625701</v>
      </c>
      <c r="AN2159" s="52">
        <v>2.0021842009464799E-2</v>
      </c>
      <c r="AO2159" s="53">
        <v>0</v>
      </c>
      <c r="AP2159" s="44" t="str">
        <f t="shared" si="292"/>
        <v>AL</v>
      </c>
    </row>
    <row r="2160" spans="1:42" x14ac:dyDescent="0.3">
      <c r="A2160" s="4">
        <v>37448</v>
      </c>
      <c r="B2160" s="5">
        <f t="shared" si="293"/>
        <v>2002</v>
      </c>
      <c r="C2160" s="6">
        <v>0</v>
      </c>
      <c r="D2160" s="7">
        <v>0</v>
      </c>
      <c r="E2160" s="7">
        <v>0</v>
      </c>
      <c r="F2160" s="8">
        <v>1</v>
      </c>
      <c r="G2160" s="44" t="str">
        <f t="shared" si="294"/>
        <v>Zonal</v>
      </c>
      <c r="H2160" s="51">
        <v>0.92594648415386704</v>
      </c>
      <c r="I2160" s="52">
        <v>1.8886387067122399E-36</v>
      </c>
      <c r="J2160" s="52">
        <v>1.95396214889453E-3</v>
      </c>
      <c r="K2160" s="53">
        <v>7.2099553697236807E-2</v>
      </c>
      <c r="L2160" s="7" t="str">
        <f t="shared" si="299"/>
        <v>AL</v>
      </c>
      <c r="M2160" s="51">
        <v>0.99662655740661099</v>
      </c>
      <c r="N2160" s="52">
        <v>1.12395093699164E-3</v>
      </c>
      <c r="O2160" s="52">
        <v>7.9988599562490293E-5</v>
      </c>
      <c r="P2160" s="53">
        <v>2.1695030568277102E-3</v>
      </c>
      <c r="Q2160" s="7" t="str">
        <f t="shared" si="295"/>
        <v>AL</v>
      </c>
      <c r="R2160" s="6">
        <v>1</v>
      </c>
      <c r="S2160" s="7">
        <v>0</v>
      </c>
      <c r="T2160" s="7">
        <v>0</v>
      </c>
      <c r="U2160" s="8">
        <v>0</v>
      </c>
      <c r="V2160" s="7" t="str">
        <f t="shared" si="296"/>
        <v>AL</v>
      </c>
      <c r="W2160" s="51">
        <v>3.9959072126156098E-2</v>
      </c>
      <c r="X2160" s="52">
        <v>5.2380254788600297E-2</v>
      </c>
      <c r="Y2160" s="52">
        <v>1.50620646100302E-2</v>
      </c>
      <c r="Z2160" s="53">
        <v>0.892598608475213</v>
      </c>
      <c r="AA2160" s="7" t="str">
        <f t="shared" si="297"/>
        <v>Zonal</v>
      </c>
      <c r="AB2160" s="51">
        <v>3.4995404486219302E-2</v>
      </c>
      <c r="AC2160" s="52">
        <v>3.7432607487808398E-2</v>
      </c>
      <c r="AD2160" s="52">
        <v>1.3432706856751801E-2</v>
      </c>
      <c r="AE2160" s="53">
        <v>0.91413928116922105</v>
      </c>
      <c r="AF2160" s="7" t="str">
        <f t="shared" si="298"/>
        <v>Zonal</v>
      </c>
      <c r="AG2160" s="51">
        <v>0.30092487994345801</v>
      </c>
      <c r="AH2160" s="52">
        <v>0.24468009472494701</v>
      </c>
      <c r="AI2160" s="52">
        <v>0.237061720342054</v>
      </c>
      <c r="AJ2160" s="53">
        <v>0.21733330498953901</v>
      </c>
      <c r="AK2160" s="44" t="str">
        <f t="shared" si="291"/>
        <v>AL</v>
      </c>
      <c r="AL2160" s="51">
        <v>0.57141747572815504</v>
      </c>
      <c r="AM2160" s="52">
        <v>0.30601941747572797</v>
      </c>
      <c r="AN2160" s="52">
        <v>0.122563106796116</v>
      </c>
      <c r="AO2160" s="53">
        <v>0</v>
      </c>
      <c r="AP2160" s="44" t="str">
        <f t="shared" si="292"/>
        <v>AL</v>
      </c>
    </row>
    <row r="2161" spans="1:42" x14ac:dyDescent="0.3">
      <c r="A2161" s="4">
        <v>37449</v>
      </c>
      <c r="B2161" s="5">
        <f t="shared" si="293"/>
        <v>2002</v>
      </c>
      <c r="C2161" s="6">
        <v>0</v>
      </c>
      <c r="D2161" s="7">
        <v>0</v>
      </c>
      <c r="E2161" s="7">
        <v>0</v>
      </c>
      <c r="F2161" s="8">
        <v>1</v>
      </c>
      <c r="G2161" s="44" t="str">
        <f t="shared" si="294"/>
        <v>Zonal</v>
      </c>
      <c r="H2161" s="51">
        <v>0.685243217096415</v>
      </c>
      <c r="I2161" s="52">
        <v>9.4362395323460603E-26</v>
      </c>
      <c r="J2161" s="52">
        <v>7.0703822772481297E-4</v>
      </c>
      <c r="K2161" s="53">
        <v>0.31404974467584901</v>
      </c>
      <c r="L2161" s="7" t="str">
        <f t="shared" si="299"/>
        <v>AL</v>
      </c>
      <c r="M2161" s="51">
        <v>0.96019940341221899</v>
      </c>
      <c r="N2161" s="52">
        <v>3.0331993992892102E-4</v>
      </c>
      <c r="O2161" s="52">
        <v>5.2097220779737704E-4</v>
      </c>
      <c r="P2161" s="53">
        <v>3.8976304440059402E-2</v>
      </c>
      <c r="Q2161" s="7" t="str">
        <f t="shared" si="295"/>
        <v>AL</v>
      </c>
      <c r="R2161" s="6">
        <v>1</v>
      </c>
      <c r="S2161" s="7">
        <v>0</v>
      </c>
      <c r="T2161" s="7">
        <v>0</v>
      </c>
      <c r="U2161" s="8">
        <v>0</v>
      </c>
      <c r="V2161" s="7" t="str">
        <f t="shared" si="296"/>
        <v>AL</v>
      </c>
      <c r="W2161" s="51">
        <v>6.5730715050686199E-6</v>
      </c>
      <c r="X2161" s="52">
        <v>4.9920637155913099E-4</v>
      </c>
      <c r="Y2161" s="52">
        <v>2.7985346818121499E-2</v>
      </c>
      <c r="Z2161" s="53">
        <v>0.971508873738815</v>
      </c>
      <c r="AA2161" s="7" t="str">
        <f t="shared" si="297"/>
        <v>Zonal</v>
      </c>
      <c r="AB2161" s="51">
        <v>5.0798318753091303E-6</v>
      </c>
      <c r="AC2161" s="52">
        <v>3.4635290678261901E-4</v>
      </c>
      <c r="AD2161" s="52">
        <v>2.38963575273273E-2</v>
      </c>
      <c r="AE2161" s="53">
        <v>0.975752209734013</v>
      </c>
      <c r="AF2161" s="7" t="str">
        <f t="shared" si="298"/>
        <v>Zonal</v>
      </c>
      <c r="AG2161" s="51">
        <v>0.27701807506056803</v>
      </c>
      <c r="AH2161" s="52">
        <v>0.21070722732870201</v>
      </c>
      <c r="AI2161" s="52">
        <v>0.28311617763464703</v>
      </c>
      <c r="AJ2161" s="53">
        <v>0.229158519976082</v>
      </c>
      <c r="AK2161" s="44" t="str">
        <f t="shared" si="291"/>
        <v>SB</v>
      </c>
      <c r="AL2161" s="51">
        <v>0.48560130662769702</v>
      </c>
      <c r="AM2161" s="52">
        <v>0</v>
      </c>
      <c r="AN2161" s="52">
        <v>0.41004040230379002</v>
      </c>
      <c r="AO2161" s="53">
        <v>0.10435829106851199</v>
      </c>
      <c r="AP2161" s="44" t="str">
        <f t="shared" si="292"/>
        <v>AL</v>
      </c>
    </row>
    <row r="2162" spans="1:42" x14ac:dyDescent="0.3">
      <c r="A2162" s="4">
        <v>37450</v>
      </c>
      <c r="B2162" s="5">
        <f t="shared" si="293"/>
        <v>2002</v>
      </c>
      <c r="C2162" s="6">
        <v>0</v>
      </c>
      <c r="D2162" s="7">
        <v>0</v>
      </c>
      <c r="E2162" s="7">
        <v>1</v>
      </c>
      <c r="F2162" s="8">
        <v>0</v>
      </c>
      <c r="G2162" s="44" t="str">
        <f t="shared" si="294"/>
        <v>SB</v>
      </c>
      <c r="H2162" s="51">
        <v>6.0649993847446203E-2</v>
      </c>
      <c r="I2162" s="52">
        <v>8.5203114466521499E-28</v>
      </c>
      <c r="J2162" s="52">
        <v>1.5480871966186899E-3</v>
      </c>
      <c r="K2162" s="53">
        <v>0.937801918955944</v>
      </c>
      <c r="L2162" s="7" t="str">
        <f t="shared" si="299"/>
        <v>Zonal</v>
      </c>
      <c r="M2162" s="51">
        <v>7.9558549856803603E-3</v>
      </c>
      <c r="N2162" s="52">
        <v>6.1913527611858598E-7</v>
      </c>
      <c r="O2162" s="52">
        <v>1.28353578820206E-3</v>
      </c>
      <c r="P2162" s="53">
        <v>0.99075999009083304</v>
      </c>
      <c r="Q2162" s="7" t="str">
        <f t="shared" si="295"/>
        <v>Zonal</v>
      </c>
      <c r="R2162" s="6">
        <v>0</v>
      </c>
      <c r="S2162" s="7">
        <v>0</v>
      </c>
      <c r="T2162" s="7">
        <v>1</v>
      </c>
      <c r="U2162" s="8">
        <v>0</v>
      </c>
      <c r="V2162" s="7" t="str">
        <f t="shared" si="296"/>
        <v>SB</v>
      </c>
      <c r="W2162" s="51">
        <v>5.16908789152082E-22</v>
      </c>
      <c r="X2162" s="52">
        <v>2.0057507151120999E-8</v>
      </c>
      <c r="Y2162" s="52">
        <v>0.81403842621483302</v>
      </c>
      <c r="Z2162" s="53">
        <v>0.18596155372765999</v>
      </c>
      <c r="AA2162" s="7" t="str">
        <f t="shared" si="297"/>
        <v>SB</v>
      </c>
      <c r="AB2162" s="51">
        <v>2.0771496888241799E-24</v>
      </c>
      <c r="AC2162" s="52">
        <v>1.0446551178337601E-8</v>
      </c>
      <c r="AD2162" s="52">
        <v>0.85039474262481496</v>
      </c>
      <c r="AE2162" s="53">
        <v>0.149605246928635</v>
      </c>
      <c r="AF2162" s="7" t="str">
        <f t="shared" si="298"/>
        <v>SB</v>
      </c>
      <c r="AG2162" s="51">
        <v>0.230956635312285</v>
      </c>
      <c r="AH2162" s="52">
        <v>0.20002926483542599</v>
      </c>
      <c r="AI2162" s="52">
        <v>0.32860241893686898</v>
      </c>
      <c r="AJ2162" s="53">
        <v>0.24041168091541901</v>
      </c>
      <c r="AK2162" s="44" t="str">
        <f t="shared" si="291"/>
        <v>SB</v>
      </c>
      <c r="AL2162" s="51">
        <v>0.23524756393134399</v>
      </c>
      <c r="AM2162" s="52">
        <v>0</v>
      </c>
      <c r="AN2162" s="52">
        <v>0.49156650343770097</v>
      </c>
      <c r="AO2162" s="53">
        <v>0.27318593263095398</v>
      </c>
      <c r="AP2162" s="44" t="str">
        <f t="shared" si="292"/>
        <v>SB</v>
      </c>
    </row>
    <row r="2163" spans="1:42" x14ac:dyDescent="0.3">
      <c r="A2163" s="4">
        <v>37451</v>
      </c>
      <c r="B2163" s="5">
        <f t="shared" si="293"/>
        <v>2002</v>
      </c>
      <c r="C2163" s="6">
        <v>0</v>
      </c>
      <c r="D2163" s="7">
        <v>0</v>
      </c>
      <c r="E2163" s="7">
        <v>1</v>
      </c>
      <c r="F2163" s="8">
        <v>0</v>
      </c>
      <c r="G2163" s="44" t="str">
        <f t="shared" si="294"/>
        <v>SB</v>
      </c>
      <c r="H2163" s="51">
        <v>2.08327721223131E-2</v>
      </c>
      <c r="I2163" s="52">
        <v>6.4543248807166502E-29</v>
      </c>
      <c r="J2163" s="52">
        <v>2.1279195369295298E-6</v>
      </c>
      <c r="K2163" s="53">
        <v>0.97916509995815404</v>
      </c>
      <c r="L2163" s="7" t="str">
        <f t="shared" si="299"/>
        <v>Zonal</v>
      </c>
      <c r="M2163" s="51">
        <v>2.1593869525294199E-2</v>
      </c>
      <c r="N2163" s="52">
        <v>8.3409059691119002E-8</v>
      </c>
      <c r="O2163" s="52">
        <v>2.26336448498444E-4</v>
      </c>
      <c r="P2163" s="53">
        <v>0.97817971061715703</v>
      </c>
      <c r="Q2163" s="7" t="str">
        <f t="shared" si="295"/>
        <v>Zonal</v>
      </c>
      <c r="R2163" s="6">
        <v>0</v>
      </c>
      <c r="S2163" s="7">
        <v>0</v>
      </c>
      <c r="T2163" s="7">
        <v>1</v>
      </c>
      <c r="U2163" s="8">
        <v>0</v>
      </c>
      <c r="V2163" s="7" t="str">
        <f t="shared" si="296"/>
        <v>SB</v>
      </c>
      <c r="W2163" s="51">
        <v>1.0072543513693901E-39</v>
      </c>
      <c r="X2163" s="52">
        <v>1.11537978768076E-15</v>
      </c>
      <c r="Y2163" s="52">
        <v>0.99772305492485103</v>
      </c>
      <c r="Z2163" s="53">
        <v>2.2769450751489099E-3</v>
      </c>
      <c r="AA2163" s="7" t="str">
        <f t="shared" si="297"/>
        <v>SB</v>
      </c>
      <c r="AB2163" s="51">
        <v>1.1341770029138801E-44</v>
      </c>
      <c r="AC2163" s="52">
        <v>6.1816449722572997E-16</v>
      </c>
      <c r="AD2163" s="52">
        <v>0.99902548262736801</v>
      </c>
      <c r="AE2163" s="53">
        <v>9.7451737263137502E-4</v>
      </c>
      <c r="AF2163" s="7" t="str">
        <f t="shared" si="298"/>
        <v>SB</v>
      </c>
      <c r="AG2163" s="51">
        <v>0.21697745302278501</v>
      </c>
      <c r="AH2163" s="52">
        <v>0.21290479959042599</v>
      </c>
      <c r="AI2163" s="52">
        <v>0.32780213532233199</v>
      </c>
      <c r="AJ2163" s="53">
        <v>0.24231561206445601</v>
      </c>
      <c r="AK2163" s="44" t="str">
        <f t="shared" si="291"/>
        <v>SB</v>
      </c>
      <c r="AL2163" s="51">
        <v>7.3009104529215094E-2</v>
      </c>
      <c r="AM2163" s="52">
        <v>0</v>
      </c>
      <c r="AN2163" s="52">
        <v>0.61945372824709</v>
      </c>
      <c r="AO2163" s="53">
        <v>0.30753716722369401</v>
      </c>
      <c r="AP2163" s="44" t="str">
        <f t="shared" si="292"/>
        <v>SB</v>
      </c>
    </row>
    <row r="2164" spans="1:42" x14ac:dyDescent="0.3">
      <c r="A2164" s="4">
        <v>37452</v>
      </c>
      <c r="B2164" s="5">
        <f t="shared" si="293"/>
        <v>2002</v>
      </c>
      <c r="C2164" s="6">
        <v>0</v>
      </c>
      <c r="D2164" s="7">
        <v>0</v>
      </c>
      <c r="E2164" s="7">
        <v>1</v>
      </c>
      <c r="F2164" s="8">
        <v>0</v>
      </c>
      <c r="G2164" s="44" t="str">
        <f t="shared" si="294"/>
        <v>SB</v>
      </c>
      <c r="H2164" s="51">
        <v>1.8925203871535199E-3</v>
      </c>
      <c r="I2164" s="52">
        <v>8.59009307286598E-38</v>
      </c>
      <c r="J2164" s="52">
        <v>1.55680366257493E-6</v>
      </c>
      <c r="K2164" s="53">
        <v>0.99810592280919497</v>
      </c>
      <c r="L2164" s="7" t="str">
        <f t="shared" si="299"/>
        <v>Zonal</v>
      </c>
      <c r="M2164" s="51">
        <v>1.22488888927407E-2</v>
      </c>
      <c r="N2164" s="52">
        <v>5.3709928709217099E-8</v>
      </c>
      <c r="O2164" s="52">
        <v>3.0913784683075099E-4</v>
      </c>
      <c r="P2164" s="53">
        <v>0.98744191955049299</v>
      </c>
      <c r="Q2164" s="7" t="str">
        <f t="shared" si="295"/>
        <v>Zonal</v>
      </c>
      <c r="R2164" s="6">
        <v>0</v>
      </c>
      <c r="S2164" s="7">
        <v>0</v>
      </c>
      <c r="T2164" s="7">
        <v>0</v>
      </c>
      <c r="U2164" s="8">
        <v>1</v>
      </c>
      <c r="V2164" s="7" t="str">
        <f t="shared" si="296"/>
        <v>Zonal</v>
      </c>
      <c r="W2164" s="51">
        <v>3.44020146983005E-27</v>
      </c>
      <c r="X2164" s="52">
        <v>2.73293161860476E-12</v>
      </c>
      <c r="Y2164" s="52">
        <v>0.90361628959941998</v>
      </c>
      <c r="Z2164" s="53">
        <v>9.6383710397845407E-2</v>
      </c>
      <c r="AA2164" s="7" t="str">
        <f t="shared" si="297"/>
        <v>SB</v>
      </c>
      <c r="AB2164" s="51">
        <v>1.2623574222473399E-32</v>
      </c>
      <c r="AC2164" s="52">
        <v>9.08165282786819E-12</v>
      </c>
      <c r="AD2164" s="52">
        <v>0.95923174819884505</v>
      </c>
      <c r="AE2164" s="53">
        <v>4.0768251792074203E-2</v>
      </c>
      <c r="AF2164" s="7" t="str">
        <f t="shared" si="298"/>
        <v>SB</v>
      </c>
      <c r="AG2164" s="51">
        <v>0.19984285962770701</v>
      </c>
      <c r="AH2164" s="52">
        <v>0.2233860873255</v>
      </c>
      <c r="AI2164" s="52">
        <v>0.343866864957181</v>
      </c>
      <c r="AJ2164" s="53">
        <v>0.232904188089609</v>
      </c>
      <c r="AK2164" s="44" t="str">
        <f t="shared" si="291"/>
        <v>SB</v>
      </c>
      <c r="AL2164" s="51">
        <v>0</v>
      </c>
      <c r="AM2164" s="52">
        <v>0.18395964259757999</v>
      </c>
      <c r="AN2164" s="52">
        <v>0.54845880894360999</v>
      </c>
      <c r="AO2164" s="53">
        <v>0.26758154845880799</v>
      </c>
      <c r="AP2164" s="44" t="str">
        <f t="shared" si="292"/>
        <v>SB</v>
      </c>
    </row>
    <row r="2165" spans="1:42" x14ac:dyDescent="0.3">
      <c r="A2165" s="4">
        <v>37453</v>
      </c>
      <c r="B2165" s="5">
        <f t="shared" si="293"/>
        <v>2002</v>
      </c>
      <c r="C2165" s="6">
        <v>0</v>
      </c>
      <c r="D2165" s="7">
        <v>0</v>
      </c>
      <c r="E2165" s="7">
        <v>1</v>
      </c>
      <c r="F2165" s="8">
        <v>0</v>
      </c>
      <c r="G2165" s="44" t="str">
        <f t="shared" si="294"/>
        <v>SB</v>
      </c>
      <c r="H2165" s="51">
        <v>2.11122590559517E-3</v>
      </c>
      <c r="I2165" s="52">
        <v>4.4604259404142899E-23</v>
      </c>
      <c r="J2165" s="52">
        <v>1.4567852037085301E-4</v>
      </c>
      <c r="K2165" s="53">
        <v>0.99774309557404095</v>
      </c>
      <c r="L2165" s="7" t="str">
        <f t="shared" si="299"/>
        <v>Zonal</v>
      </c>
      <c r="M2165" s="51">
        <v>1.0113656738314099E-2</v>
      </c>
      <c r="N2165" s="52">
        <v>1.4783610095572201E-4</v>
      </c>
      <c r="O2165" s="52">
        <v>2.1270656111733399E-2</v>
      </c>
      <c r="P2165" s="53">
        <v>0.96846785104900102</v>
      </c>
      <c r="Q2165" s="7" t="str">
        <f t="shared" si="295"/>
        <v>Zonal</v>
      </c>
      <c r="R2165" s="6">
        <v>0</v>
      </c>
      <c r="S2165" s="7">
        <v>0</v>
      </c>
      <c r="T2165" s="7">
        <v>0</v>
      </c>
      <c r="U2165" s="8">
        <v>1</v>
      </c>
      <c r="V2165" s="7" t="str">
        <f t="shared" si="296"/>
        <v>Zonal</v>
      </c>
      <c r="W2165" s="51">
        <v>1.04854617791089E-15</v>
      </c>
      <c r="X2165" s="52">
        <v>1.91942761168117E-6</v>
      </c>
      <c r="Y2165" s="52">
        <v>0.40504779460999102</v>
      </c>
      <c r="Z2165" s="53">
        <v>0.59495028596239297</v>
      </c>
      <c r="AA2165" s="7" t="str">
        <f t="shared" si="297"/>
        <v>Zonal</v>
      </c>
      <c r="AB2165" s="51">
        <v>3.7455150698137298E-19</v>
      </c>
      <c r="AC2165" s="52">
        <v>5.6700060861564497E-6</v>
      </c>
      <c r="AD2165" s="52">
        <v>0.55514884812991105</v>
      </c>
      <c r="AE2165" s="53">
        <v>0.44484548186400302</v>
      </c>
      <c r="AF2165" s="7" t="str">
        <f t="shared" si="298"/>
        <v>SB</v>
      </c>
      <c r="AG2165" s="51">
        <v>0.185081193657329</v>
      </c>
      <c r="AH2165" s="52">
        <v>0.24577989660173399</v>
      </c>
      <c r="AI2165" s="52">
        <v>0.36159720894982</v>
      </c>
      <c r="AJ2165" s="53">
        <v>0.207541700791116</v>
      </c>
      <c r="AK2165" s="44" t="str">
        <f t="shared" si="291"/>
        <v>SB</v>
      </c>
      <c r="AL2165" s="51">
        <v>0</v>
      </c>
      <c r="AM2165" s="52">
        <v>0.33300030740854503</v>
      </c>
      <c r="AN2165" s="52">
        <v>0.498462957270212</v>
      </c>
      <c r="AO2165" s="53">
        <v>0.168536735321241</v>
      </c>
      <c r="AP2165" s="44" t="str">
        <f t="shared" si="292"/>
        <v>SB</v>
      </c>
    </row>
    <row r="2166" spans="1:42" x14ac:dyDescent="0.3">
      <c r="A2166" s="4">
        <v>37454</v>
      </c>
      <c r="B2166" s="5">
        <f t="shared" si="293"/>
        <v>2002</v>
      </c>
      <c r="C2166" s="6">
        <v>0</v>
      </c>
      <c r="D2166" s="7">
        <v>0</v>
      </c>
      <c r="E2166" s="7">
        <v>1</v>
      </c>
      <c r="F2166" s="8">
        <v>0</v>
      </c>
      <c r="G2166" s="44" t="str">
        <f t="shared" si="294"/>
        <v>SB</v>
      </c>
      <c r="H2166" s="51">
        <v>1.3539999579800699E-2</v>
      </c>
      <c r="I2166" s="52">
        <v>4.3460111627505998E-27</v>
      </c>
      <c r="J2166" s="52">
        <v>6.3421473569169204E-2</v>
      </c>
      <c r="K2166" s="53">
        <v>0.92303852685103005</v>
      </c>
      <c r="L2166" s="7" t="str">
        <f t="shared" si="299"/>
        <v>Zonal</v>
      </c>
      <c r="M2166" s="51">
        <v>5.6524019126299599E-3</v>
      </c>
      <c r="N2166" s="52">
        <v>3.6639966939382698E-3</v>
      </c>
      <c r="O2166" s="52">
        <v>0.77116904878830295</v>
      </c>
      <c r="P2166" s="53">
        <v>0.21951455260511399</v>
      </c>
      <c r="Q2166" s="7" t="str">
        <f t="shared" si="295"/>
        <v>SB</v>
      </c>
      <c r="R2166" s="6">
        <v>0</v>
      </c>
      <c r="S2166" s="7">
        <v>0</v>
      </c>
      <c r="T2166" s="7">
        <v>0</v>
      </c>
      <c r="U2166" s="8">
        <v>1</v>
      </c>
      <c r="V2166" s="7" t="str">
        <f t="shared" si="296"/>
        <v>Zonal</v>
      </c>
      <c r="W2166" s="51">
        <v>2.17109837975603E-7</v>
      </c>
      <c r="X2166" s="52">
        <v>5.5131070880246803E-2</v>
      </c>
      <c r="Y2166" s="52">
        <v>0.16625066457506299</v>
      </c>
      <c r="Z2166" s="53">
        <v>0.77861804743485197</v>
      </c>
      <c r="AA2166" s="7" t="str">
        <f t="shared" si="297"/>
        <v>Zonal</v>
      </c>
      <c r="AB2166" s="51">
        <v>3.3784982660569899E-9</v>
      </c>
      <c r="AC2166" s="52">
        <v>5.7039694000217599E-2</v>
      </c>
      <c r="AD2166" s="52">
        <v>0.22519867516766401</v>
      </c>
      <c r="AE2166" s="53">
        <v>0.71776162745361805</v>
      </c>
      <c r="AF2166" s="7" t="str">
        <f t="shared" si="298"/>
        <v>Zonal</v>
      </c>
      <c r="AG2166" s="51">
        <v>0.19534685739205401</v>
      </c>
      <c r="AH2166" s="52">
        <v>0.27093639313184498</v>
      </c>
      <c r="AI2166" s="52">
        <v>0.34745364069062301</v>
      </c>
      <c r="AJ2166" s="53">
        <v>0.186263108785475</v>
      </c>
      <c r="AK2166" s="44" t="str">
        <f t="shared" si="291"/>
        <v>SB</v>
      </c>
      <c r="AL2166" s="51">
        <v>3.9191497437844003E-2</v>
      </c>
      <c r="AM2166" s="52">
        <v>0.42503321313342102</v>
      </c>
      <c r="AN2166" s="52">
        <v>0.53577528942873398</v>
      </c>
      <c r="AO2166" s="53">
        <v>0</v>
      </c>
      <c r="AP2166" s="44" t="str">
        <f t="shared" si="292"/>
        <v>SB</v>
      </c>
    </row>
    <row r="2167" spans="1:42" x14ac:dyDescent="0.3">
      <c r="A2167" s="4">
        <v>37455</v>
      </c>
      <c r="B2167" s="5">
        <f t="shared" si="293"/>
        <v>2002</v>
      </c>
      <c r="C2167" s="6">
        <v>0</v>
      </c>
      <c r="D2167" s="7">
        <v>0</v>
      </c>
      <c r="E2167" s="7">
        <v>1</v>
      </c>
      <c r="F2167" s="8">
        <v>0</v>
      </c>
      <c r="G2167" s="44" t="str">
        <f t="shared" si="294"/>
        <v>SB</v>
      </c>
      <c r="H2167" s="51">
        <v>1.7233541630797199E-3</v>
      </c>
      <c r="I2167" s="52">
        <v>3.6270169359528101E-41</v>
      </c>
      <c r="J2167" s="52">
        <v>0.590082669498185</v>
      </c>
      <c r="K2167" s="53">
        <v>0.408193976338736</v>
      </c>
      <c r="L2167" s="7" t="str">
        <f t="shared" si="299"/>
        <v>SB</v>
      </c>
      <c r="M2167" s="51">
        <v>1.83890554419526E-4</v>
      </c>
      <c r="N2167" s="52">
        <v>6.9444755898541996E-3</v>
      </c>
      <c r="O2167" s="52">
        <v>0.41274910815235699</v>
      </c>
      <c r="P2167" s="53">
        <v>0.58012252570337597</v>
      </c>
      <c r="Q2167" s="7" t="str">
        <f t="shared" si="295"/>
        <v>Zonal</v>
      </c>
      <c r="R2167" s="6">
        <v>0</v>
      </c>
      <c r="S2167" s="7">
        <v>0</v>
      </c>
      <c r="T2167" s="7">
        <v>0</v>
      </c>
      <c r="U2167" s="8">
        <v>1</v>
      </c>
      <c r="V2167" s="7" t="str">
        <f t="shared" si="296"/>
        <v>Zonal</v>
      </c>
      <c r="W2167" s="51">
        <v>1.5890615052869699E-9</v>
      </c>
      <c r="X2167" s="52">
        <v>3.1046875627774799E-2</v>
      </c>
      <c r="Y2167" s="52">
        <v>0.18165911436032101</v>
      </c>
      <c r="Z2167" s="53">
        <v>0.78729400842284303</v>
      </c>
      <c r="AA2167" s="7" t="str">
        <f t="shared" si="297"/>
        <v>Zonal</v>
      </c>
      <c r="AB2167" s="51">
        <v>1.7242658568080599E-11</v>
      </c>
      <c r="AC2167" s="52">
        <v>3.5426798408480502E-2</v>
      </c>
      <c r="AD2167" s="52">
        <v>0.24225679911801701</v>
      </c>
      <c r="AE2167" s="53">
        <v>0.72231640245625905</v>
      </c>
      <c r="AF2167" s="7" t="str">
        <f t="shared" si="298"/>
        <v>Zonal</v>
      </c>
      <c r="AG2167" s="51">
        <v>0.21332323800224801</v>
      </c>
      <c r="AH2167" s="52">
        <v>0.25547677558927101</v>
      </c>
      <c r="AI2167" s="52">
        <v>0.323355550645268</v>
      </c>
      <c r="AJ2167" s="53">
        <v>0.20784443576321099</v>
      </c>
      <c r="AK2167" s="44" t="str">
        <f t="shared" si="291"/>
        <v>SB</v>
      </c>
      <c r="AL2167" s="51">
        <v>0</v>
      </c>
      <c r="AM2167" s="52">
        <v>0.377533012840017</v>
      </c>
      <c r="AN2167" s="52">
        <v>0.61997200754579196</v>
      </c>
      <c r="AO2167" s="53">
        <v>2.4949796141909499E-3</v>
      </c>
      <c r="AP2167" s="44" t="str">
        <f t="shared" si="292"/>
        <v>SB</v>
      </c>
    </row>
    <row r="2168" spans="1:42" x14ac:dyDescent="0.3">
      <c r="A2168" s="4">
        <v>37456</v>
      </c>
      <c r="B2168" s="5">
        <f t="shared" si="293"/>
        <v>2002</v>
      </c>
      <c r="C2168" s="6">
        <v>0</v>
      </c>
      <c r="D2168" s="7">
        <v>0</v>
      </c>
      <c r="E2168" s="7">
        <v>1</v>
      </c>
      <c r="F2168" s="8">
        <v>0</v>
      </c>
      <c r="G2168" s="44" t="str">
        <f t="shared" si="294"/>
        <v>SB</v>
      </c>
      <c r="H2168" s="51">
        <v>5.7789217058282704E-4</v>
      </c>
      <c r="I2168" s="52">
        <v>1.0091725840554801E-38</v>
      </c>
      <c r="J2168" s="52">
        <v>0.26311199321133799</v>
      </c>
      <c r="K2168" s="53">
        <v>0.73631011461808904</v>
      </c>
      <c r="L2168" s="7" t="str">
        <f t="shared" si="299"/>
        <v>Zonal</v>
      </c>
      <c r="M2168" s="51">
        <v>1.1006517558667499E-5</v>
      </c>
      <c r="N2168" s="52">
        <v>3.4579162309779199E-5</v>
      </c>
      <c r="O2168" s="52">
        <v>0.11316770307398299</v>
      </c>
      <c r="P2168" s="53">
        <v>0.88678671124613695</v>
      </c>
      <c r="Q2168" s="7" t="str">
        <f t="shared" si="295"/>
        <v>Zonal</v>
      </c>
      <c r="R2168" s="6">
        <v>0</v>
      </c>
      <c r="S2168" s="7">
        <v>0</v>
      </c>
      <c r="T2168" s="7">
        <v>0</v>
      </c>
      <c r="U2168" s="8">
        <v>1</v>
      </c>
      <c r="V2168" s="7" t="str">
        <f t="shared" si="296"/>
        <v>Zonal</v>
      </c>
      <c r="W2168" s="51">
        <v>1.6990474740151299E-11</v>
      </c>
      <c r="X2168" s="52">
        <v>1.6201621686206401E-3</v>
      </c>
      <c r="Y2168" s="52">
        <v>0.125552125491598</v>
      </c>
      <c r="Z2168" s="53">
        <v>0.872827712322789</v>
      </c>
      <c r="AA2168" s="7" t="str">
        <f t="shared" si="297"/>
        <v>Zonal</v>
      </c>
      <c r="AB2168" s="51">
        <v>9.4752474508099096E-14</v>
      </c>
      <c r="AC2168" s="52">
        <v>3.42394405640498E-3</v>
      </c>
      <c r="AD2168" s="52">
        <v>0.18996769253114601</v>
      </c>
      <c r="AE2168" s="53">
        <v>0.80660836341235198</v>
      </c>
      <c r="AF2168" s="7" t="str">
        <f t="shared" si="298"/>
        <v>Zonal</v>
      </c>
      <c r="AG2168" s="51">
        <v>0.20823431271679901</v>
      </c>
      <c r="AH2168" s="52">
        <v>0.22084146429696999</v>
      </c>
      <c r="AI2168" s="52">
        <v>0.34644504711587099</v>
      </c>
      <c r="AJ2168" s="53">
        <v>0.22447917587035801</v>
      </c>
      <c r="AK2168" s="44" t="str">
        <f t="shared" si="291"/>
        <v>SB</v>
      </c>
      <c r="AL2168" s="51">
        <v>0</v>
      </c>
      <c r="AM2168" s="52">
        <v>0.20023119063175299</v>
      </c>
      <c r="AN2168" s="52">
        <v>0.63562346082323895</v>
      </c>
      <c r="AO2168" s="53">
        <v>0.16414534854500601</v>
      </c>
      <c r="AP2168" s="44" t="str">
        <f t="shared" si="292"/>
        <v>SB</v>
      </c>
    </row>
    <row r="2169" spans="1:42" x14ac:dyDescent="0.3">
      <c r="A2169" s="4">
        <v>37457</v>
      </c>
      <c r="B2169" s="5">
        <f t="shared" si="293"/>
        <v>2002</v>
      </c>
      <c r="C2169" s="6">
        <v>0</v>
      </c>
      <c r="D2169" s="7">
        <v>0</v>
      </c>
      <c r="E2169" s="7">
        <v>1</v>
      </c>
      <c r="F2169" s="8">
        <v>0</v>
      </c>
      <c r="G2169" s="44" t="str">
        <f t="shared" si="294"/>
        <v>SB</v>
      </c>
      <c r="H2169" s="51">
        <v>3.8584398106231198E-4</v>
      </c>
      <c r="I2169" s="52">
        <v>2.59863714004725E-28</v>
      </c>
      <c r="J2169" s="52">
        <v>2.0038904156145801E-2</v>
      </c>
      <c r="K2169" s="53">
        <v>0.97957525186278904</v>
      </c>
      <c r="L2169" s="7" t="str">
        <f t="shared" si="299"/>
        <v>Zonal</v>
      </c>
      <c r="M2169" s="51">
        <v>2.37339765280238E-5</v>
      </c>
      <c r="N2169" s="52">
        <v>1.4696033324813899E-5</v>
      </c>
      <c r="O2169" s="52">
        <v>1.71952015478316E-2</v>
      </c>
      <c r="P2169" s="53">
        <v>0.98276636844230703</v>
      </c>
      <c r="Q2169" s="7" t="str">
        <f t="shared" si="295"/>
        <v>Zonal</v>
      </c>
      <c r="R2169" s="6">
        <v>0</v>
      </c>
      <c r="S2169" s="7">
        <v>0</v>
      </c>
      <c r="T2169" s="7">
        <v>0</v>
      </c>
      <c r="U2169" s="8">
        <v>1</v>
      </c>
      <c r="V2169" s="7" t="str">
        <f t="shared" si="296"/>
        <v>Zonal</v>
      </c>
      <c r="W2169" s="51">
        <v>2.0606572683039801E-8</v>
      </c>
      <c r="X2169" s="52">
        <v>6.6085749362829898E-4</v>
      </c>
      <c r="Y2169" s="52">
        <v>5.8257603185613703E-2</v>
      </c>
      <c r="Z2169" s="53">
        <v>0.94108151871418699</v>
      </c>
      <c r="AA2169" s="7" t="str">
        <f t="shared" si="297"/>
        <v>Zonal</v>
      </c>
      <c r="AB2169" s="51">
        <v>4.3199858095858202E-10</v>
      </c>
      <c r="AC2169" s="52">
        <v>1.75980718292506E-3</v>
      </c>
      <c r="AD2169" s="52">
        <v>7.8862957158376296E-2</v>
      </c>
      <c r="AE2169" s="53">
        <v>0.91937723522670101</v>
      </c>
      <c r="AF2169" s="7" t="str">
        <f t="shared" si="298"/>
        <v>Zonal</v>
      </c>
      <c r="AG2169" s="51">
        <v>0.18270949546475099</v>
      </c>
      <c r="AH2169" s="52">
        <v>0.19246537281286399</v>
      </c>
      <c r="AI2169" s="52">
        <v>0.383612422262393</v>
      </c>
      <c r="AJ2169" s="53">
        <v>0.24121270945998999</v>
      </c>
      <c r="AK2169" s="44" t="str">
        <f t="shared" si="291"/>
        <v>SB</v>
      </c>
      <c r="AL2169" s="51">
        <v>0</v>
      </c>
      <c r="AM2169" s="52">
        <v>0.15065845977669601</v>
      </c>
      <c r="AN2169" s="52">
        <v>0.54276409962782701</v>
      </c>
      <c r="AO2169" s="53">
        <v>0.30657744059547598</v>
      </c>
      <c r="AP2169" s="44" t="str">
        <f t="shared" si="292"/>
        <v>SB</v>
      </c>
    </row>
    <row r="2170" spans="1:42" x14ac:dyDescent="0.3">
      <c r="A2170" s="4">
        <v>37458</v>
      </c>
      <c r="B2170" s="5">
        <f t="shared" si="293"/>
        <v>2002</v>
      </c>
      <c r="C2170" s="6">
        <v>0</v>
      </c>
      <c r="D2170" s="7">
        <v>0</v>
      </c>
      <c r="E2170" s="7">
        <v>1</v>
      </c>
      <c r="F2170" s="8">
        <v>0</v>
      </c>
      <c r="G2170" s="44" t="str">
        <f t="shared" si="294"/>
        <v>SB</v>
      </c>
      <c r="H2170" s="51">
        <v>1.38243182199735E-2</v>
      </c>
      <c r="I2170" s="52">
        <v>1.8335478270617301E-17</v>
      </c>
      <c r="J2170" s="52">
        <v>2.77287239019208E-3</v>
      </c>
      <c r="K2170" s="53">
        <v>0.98340280938984004</v>
      </c>
      <c r="L2170" s="7" t="str">
        <f t="shared" si="299"/>
        <v>Zonal</v>
      </c>
      <c r="M2170" s="51">
        <v>4.8821794337057097E-3</v>
      </c>
      <c r="N2170" s="52">
        <v>5.9238441562833502E-5</v>
      </c>
      <c r="O2170" s="52">
        <v>4.5340373783947603E-3</v>
      </c>
      <c r="P2170" s="53">
        <v>0.990524544746337</v>
      </c>
      <c r="Q2170" s="7" t="str">
        <f t="shared" si="295"/>
        <v>Zonal</v>
      </c>
      <c r="R2170" s="6">
        <v>0</v>
      </c>
      <c r="S2170" s="7">
        <v>0</v>
      </c>
      <c r="T2170" s="7">
        <v>0</v>
      </c>
      <c r="U2170" s="8">
        <v>1</v>
      </c>
      <c r="V2170" s="7" t="str">
        <f t="shared" si="296"/>
        <v>Zonal</v>
      </c>
      <c r="W2170" s="51">
        <v>8.2453006574343497E-4</v>
      </c>
      <c r="X2170" s="52">
        <v>1.85185589082956E-3</v>
      </c>
      <c r="Y2170" s="52">
        <v>1.37409276496333E-2</v>
      </c>
      <c r="Z2170" s="53">
        <v>0.98358268639379198</v>
      </c>
      <c r="AA2170" s="7" t="str">
        <f t="shared" si="297"/>
        <v>Zonal</v>
      </c>
      <c r="AB2170" s="51">
        <v>1.05209508151861E-4</v>
      </c>
      <c r="AC2170" s="52">
        <v>4.2815089588068896E-3</v>
      </c>
      <c r="AD2170" s="52">
        <v>1.4634292038066699E-2</v>
      </c>
      <c r="AE2170" s="53">
        <v>0.98097898949497597</v>
      </c>
      <c r="AF2170" s="7" t="str">
        <f t="shared" si="298"/>
        <v>Zonal</v>
      </c>
      <c r="AG2170" s="51">
        <v>0.173427746452059</v>
      </c>
      <c r="AH2170" s="52">
        <v>0.16767018277543599</v>
      </c>
      <c r="AI2170" s="52">
        <v>0.31306048168823097</v>
      </c>
      <c r="AJ2170" s="53">
        <v>0.34584158908427198</v>
      </c>
      <c r="AK2170" s="44" t="str">
        <f t="shared" si="291"/>
        <v>Zonal</v>
      </c>
      <c r="AL2170" s="51">
        <v>0</v>
      </c>
      <c r="AM2170" s="52">
        <v>9.1919819495765304E-2</v>
      </c>
      <c r="AN2170" s="52">
        <v>0.454726791144828</v>
      </c>
      <c r="AO2170" s="53">
        <v>0.453353389359406</v>
      </c>
      <c r="AP2170" s="44" t="str">
        <f t="shared" si="292"/>
        <v>SB</v>
      </c>
    </row>
    <row r="2171" spans="1:42" x14ac:dyDescent="0.3">
      <c r="A2171" s="4">
        <v>37459</v>
      </c>
      <c r="B2171" s="5">
        <f t="shared" si="293"/>
        <v>2002</v>
      </c>
      <c r="C2171" s="6">
        <v>0</v>
      </c>
      <c r="D2171" s="7">
        <v>0</v>
      </c>
      <c r="E2171" s="7">
        <v>0</v>
      </c>
      <c r="F2171" s="8">
        <v>1</v>
      </c>
      <c r="G2171" s="44" t="str">
        <f t="shared" si="294"/>
        <v>Zonal</v>
      </c>
      <c r="H2171" s="51">
        <v>0.31311142685723398</v>
      </c>
      <c r="I2171" s="52">
        <v>4.5733906478374898E-14</v>
      </c>
      <c r="J2171" s="52">
        <v>5.23455600472173E-4</v>
      </c>
      <c r="K2171" s="53">
        <v>0.68636511754225105</v>
      </c>
      <c r="L2171" s="7" t="str">
        <f t="shared" si="299"/>
        <v>Zonal</v>
      </c>
      <c r="M2171" s="51">
        <v>0.15777952877208401</v>
      </c>
      <c r="N2171" s="52">
        <v>1.0433916569854099E-3</v>
      </c>
      <c r="O2171" s="52">
        <v>3.7175922786838799E-4</v>
      </c>
      <c r="P2171" s="53">
        <v>0.840805320343055</v>
      </c>
      <c r="Q2171" s="7" t="str">
        <f t="shared" si="295"/>
        <v>Zonal</v>
      </c>
      <c r="R2171" s="6">
        <v>1</v>
      </c>
      <c r="S2171" s="7">
        <v>0</v>
      </c>
      <c r="T2171" s="7">
        <v>0</v>
      </c>
      <c r="U2171" s="8">
        <v>0</v>
      </c>
      <c r="V2171" s="7" t="str">
        <f t="shared" si="296"/>
        <v>AL</v>
      </c>
      <c r="W2171" s="51">
        <v>0.41683489882442398</v>
      </c>
      <c r="X2171" s="52">
        <v>4.4718800658744403E-4</v>
      </c>
      <c r="Y2171" s="52">
        <v>3.2978079777864302E-3</v>
      </c>
      <c r="Z2171" s="53">
        <v>0.57942010519120202</v>
      </c>
      <c r="AA2171" s="7" t="str">
        <f t="shared" si="297"/>
        <v>Zonal</v>
      </c>
      <c r="AB2171" s="51">
        <v>0.48953660324842102</v>
      </c>
      <c r="AC2171" s="52">
        <v>5.2211648720689298E-4</v>
      </c>
      <c r="AD2171" s="52">
        <v>2.4817019227347898E-3</v>
      </c>
      <c r="AE2171" s="53">
        <v>0.50745957834163802</v>
      </c>
      <c r="AF2171" s="7" t="str">
        <f t="shared" si="298"/>
        <v>Zonal</v>
      </c>
      <c r="AG2171" s="51">
        <v>0.20167532726753501</v>
      </c>
      <c r="AH2171" s="52">
        <v>0.166805346092784</v>
      </c>
      <c r="AI2171" s="52">
        <v>0.21532137215692701</v>
      </c>
      <c r="AJ2171" s="53">
        <v>0.41619795448275299</v>
      </c>
      <c r="AK2171" s="44" t="str">
        <f t="shared" si="291"/>
        <v>Zonal</v>
      </c>
      <c r="AL2171" s="51">
        <v>7.7442553937905598E-2</v>
      </c>
      <c r="AM2171" s="52">
        <v>0</v>
      </c>
      <c r="AN2171" s="52">
        <v>0.30845465707770497</v>
      </c>
      <c r="AO2171" s="53">
        <v>0.61410278898438797</v>
      </c>
      <c r="AP2171" s="44" t="str">
        <f t="shared" si="292"/>
        <v>Zonal</v>
      </c>
    </row>
    <row r="2172" spans="1:42" x14ac:dyDescent="0.3">
      <c r="A2172" s="4">
        <v>37460</v>
      </c>
      <c r="B2172" s="5">
        <f t="shared" si="293"/>
        <v>2002</v>
      </c>
      <c r="C2172" s="6">
        <v>0</v>
      </c>
      <c r="D2172" s="7">
        <v>0</v>
      </c>
      <c r="E2172" s="7">
        <v>0</v>
      </c>
      <c r="F2172" s="8">
        <v>1</v>
      </c>
      <c r="G2172" s="44" t="str">
        <f t="shared" si="294"/>
        <v>Zonal</v>
      </c>
      <c r="H2172" s="51">
        <v>0.41684180674819199</v>
      </c>
      <c r="I2172" s="52">
        <v>6.6181439465490497E-24</v>
      </c>
      <c r="J2172" s="52">
        <v>1.98087830913274E-3</v>
      </c>
      <c r="K2172" s="53">
        <v>0.58117731494268798</v>
      </c>
      <c r="L2172" s="7" t="str">
        <f t="shared" si="299"/>
        <v>Zonal</v>
      </c>
      <c r="M2172" s="51">
        <v>0.15455704380579199</v>
      </c>
      <c r="N2172" s="52">
        <v>5.0092476280645896E-3</v>
      </c>
      <c r="O2172" s="52">
        <v>1.8039110600195001E-3</v>
      </c>
      <c r="P2172" s="53">
        <v>0.83862979750613198</v>
      </c>
      <c r="Q2172" s="7" t="str">
        <f t="shared" si="295"/>
        <v>Zonal</v>
      </c>
      <c r="R2172" s="6">
        <v>1</v>
      </c>
      <c r="S2172" s="7">
        <v>0</v>
      </c>
      <c r="T2172" s="7">
        <v>0</v>
      </c>
      <c r="U2172" s="8">
        <v>0</v>
      </c>
      <c r="V2172" s="7" t="str">
        <f t="shared" si="296"/>
        <v>AL</v>
      </c>
      <c r="W2172" s="51">
        <v>0.76145744746092303</v>
      </c>
      <c r="X2172" s="52">
        <v>6.0546527180414095E-4</v>
      </c>
      <c r="Y2172" s="52">
        <v>1.8572744488078901E-3</v>
      </c>
      <c r="Z2172" s="53">
        <v>0.23607981281846299</v>
      </c>
      <c r="AA2172" s="7" t="str">
        <f t="shared" si="297"/>
        <v>AL</v>
      </c>
      <c r="AB2172" s="51">
        <v>0.8016543701062</v>
      </c>
      <c r="AC2172" s="52">
        <v>7.9824176402947704E-4</v>
      </c>
      <c r="AD2172" s="52">
        <v>1.37522686618049E-3</v>
      </c>
      <c r="AE2172" s="53">
        <v>0.196172161263588</v>
      </c>
      <c r="AF2172" s="7" t="str">
        <f t="shared" si="298"/>
        <v>AL</v>
      </c>
      <c r="AG2172" s="51">
        <v>0.215451417349177</v>
      </c>
      <c r="AH2172" s="52">
        <v>0.17970059968662</v>
      </c>
      <c r="AI2172" s="52">
        <v>0.209965818924918</v>
      </c>
      <c r="AJ2172" s="53">
        <v>0.394882164039284</v>
      </c>
      <c r="AK2172" s="44" t="str">
        <f t="shared" si="291"/>
        <v>Zonal</v>
      </c>
      <c r="AL2172" s="51">
        <v>8.9055444346166301E-2</v>
      </c>
      <c r="AM2172" s="52">
        <v>0</v>
      </c>
      <c r="AN2172" s="52">
        <v>0.244495135235789</v>
      </c>
      <c r="AO2172" s="53">
        <v>0.666449420418043</v>
      </c>
      <c r="AP2172" s="44" t="str">
        <f t="shared" si="292"/>
        <v>Zonal</v>
      </c>
    </row>
    <row r="2173" spans="1:42" x14ac:dyDescent="0.3">
      <c r="A2173" s="4">
        <v>37461</v>
      </c>
      <c r="B2173" s="5">
        <f t="shared" si="293"/>
        <v>2002</v>
      </c>
      <c r="C2173" s="6">
        <v>0</v>
      </c>
      <c r="D2173" s="7">
        <v>0</v>
      </c>
      <c r="E2173" s="7">
        <v>0</v>
      </c>
      <c r="F2173" s="8">
        <v>1</v>
      </c>
      <c r="G2173" s="44" t="str">
        <f t="shared" si="294"/>
        <v>Zonal</v>
      </c>
      <c r="H2173" s="51">
        <v>2.79463780409068E-2</v>
      </c>
      <c r="I2173" s="52">
        <v>2.5044697331820598E-44</v>
      </c>
      <c r="J2173" s="52">
        <v>1.40172845049122E-4</v>
      </c>
      <c r="K2173" s="53">
        <v>0.97191344911404198</v>
      </c>
      <c r="L2173" s="7" t="str">
        <f t="shared" si="299"/>
        <v>Zonal</v>
      </c>
      <c r="M2173" s="51">
        <v>3.10613700730289E-2</v>
      </c>
      <c r="N2173" s="52">
        <v>4.90625396353292E-6</v>
      </c>
      <c r="O2173" s="52">
        <v>4.2145351053679298E-4</v>
      </c>
      <c r="P2173" s="53">
        <v>0.96851227016248298</v>
      </c>
      <c r="Q2173" s="7" t="str">
        <f t="shared" si="295"/>
        <v>Zonal</v>
      </c>
      <c r="R2173" s="6">
        <v>1</v>
      </c>
      <c r="S2173" s="7">
        <v>0</v>
      </c>
      <c r="T2173" s="7">
        <v>0</v>
      </c>
      <c r="U2173" s="8">
        <v>0</v>
      </c>
      <c r="V2173" s="7" t="str">
        <f t="shared" si="296"/>
        <v>AL</v>
      </c>
      <c r="W2173" s="51">
        <v>0.112353210338837</v>
      </c>
      <c r="X2173" s="52">
        <v>1.5733655995118499E-5</v>
      </c>
      <c r="Y2173" s="52">
        <v>4.7729761565614799E-3</v>
      </c>
      <c r="Z2173" s="53">
        <v>0.88285807984860398</v>
      </c>
      <c r="AA2173" s="7" t="str">
        <f t="shared" si="297"/>
        <v>Zonal</v>
      </c>
      <c r="AB2173" s="51">
        <v>0.169937608274528</v>
      </c>
      <c r="AC2173" s="52">
        <v>2.8213562972519801E-5</v>
      </c>
      <c r="AD2173" s="52">
        <v>3.3911193799615498E-3</v>
      </c>
      <c r="AE2173" s="53">
        <v>0.82664305878253697</v>
      </c>
      <c r="AF2173" s="7" t="str">
        <f t="shared" si="298"/>
        <v>Zonal</v>
      </c>
      <c r="AG2173" s="51">
        <v>0.23208223390180899</v>
      </c>
      <c r="AH2173" s="52">
        <v>0.19615983299794701</v>
      </c>
      <c r="AI2173" s="52">
        <v>0.23019509212896</v>
      </c>
      <c r="AJ2173" s="53">
        <v>0.34156284097128198</v>
      </c>
      <c r="AK2173" s="44" t="str">
        <f t="shared" ref="AK2173:AK2236" si="300">INDEX($AG$3:$AJ$3, MATCH(MAX($AG2173:$AJ2173),$AG2173:$AJ2173,0))</f>
        <v>Zonal</v>
      </c>
      <c r="AL2173" s="51">
        <v>0.143035498772316</v>
      </c>
      <c r="AM2173" s="52">
        <v>0</v>
      </c>
      <c r="AN2173" s="52">
        <v>0.25976944525365098</v>
      </c>
      <c r="AO2173" s="53">
        <v>0.597195055974031</v>
      </c>
      <c r="AP2173" s="44" t="str">
        <f t="shared" ref="AP2173:AP2236" si="301">INDEX($AL$3:$AO$3, MATCH(MAX($AL2173:$AO2173),$AL2173:$AO2173,0))</f>
        <v>Zonal</v>
      </c>
    </row>
    <row r="2174" spans="1:42" x14ac:dyDescent="0.3">
      <c r="A2174" s="4">
        <v>37462</v>
      </c>
      <c r="B2174" s="5">
        <f t="shared" si="293"/>
        <v>2002</v>
      </c>
      <c r="C2174" s="6">
        <v>0</v>
      </c>
      <c r="D2174" s="7">
        <v>0</v>
      </c>
      <c r="E2174" s="7">
        <v>0</v>
      </c>
      <c r="F2174" s="8">
        <v>1</v>
      </c>
      <c r="G2174" s="44" t="str">
        <f t="shared" si="294"/>
        <v>Zonal</v>
      </c>
      <c r="H2174" s="51">
        <v>1.3621788928206799E-4</v>
      </c>
      <c r="I2174" s="52">
        <v>7.9100917609334497E-36</v>
      </c>
      <c r="J2174" s="52">
        <v>5.0127299244031199E-6</v>
      </c>
      <c r="K2174" s="53">
        <v>0.99985876938078799</v>
      </c>
      <c r="L2174" s="7" t="str">
        <f t="shared" si="299"/>
        <v>Zonal</v>
      </c>
      <c r="M2174" s="51">
        <v>9.9500410290429106E-5</v>
      </c>
      <c r="N2174" s="52">
        <v>1.4553748084571799E-7</v>
      </c>
      <c r="O2174" s="52">
        <v>1.42874204996362E-5</v>
      </c>
      <c r="P2174" s="53">
        <v>0.99988606663172297</v>
      </c>
      <c r="Q2174" s="7" t="str">
        <f t="shared" si="295"/>
        <v>Zonal</v>
      </c>
      <c r="R2174" s="6">
        <v>1</v>
      </c>
      <c r="S2174" s="7">
        <v>0</v>
      </c>
      <c r="T2174" s="7">
        <v>0</v>
      </c>
      <c r="U2174" s="8">
        <v>0</v>
      </c>
      <c r="V2174" s="7" t="str">
        <f t="shared" si="296"/>
        <v>AL</v>
      </c>
      <c r="W2174" s="51">
        <v>9.06474072829936E-2</v>
      </c>
      <c r="X2174" s="52">
        <v>4.7877288174658501E-6</v>
      </c>
      <c r="Y2174" s="52">
        <v>3.8894184137175402E-3</v>
      </c>
      <c r="Z2174" s="53">
        <v>0.90545838657447197</v>
      </c>
      <c r="AA2174" s="7" t="str">
        <f t="shared" si="297"/>
        <v>Zonal</v>
      </c>
      <c r="AB2174" s="51">
        <v>0.19682231481859599</v>
      </c>
      <c r="AC2174" s="52">
        <v>6.65992957234487E-6</v>
      </c>
      <c r="AD2174" s="52">
        <v>2.5713632623846601E-3</v>
      </c>
      <c r="AE2174" s="53">
        <v>0.80059966198944599</v>
      </c>
      <c r="AF2174" s="7" t="str">
        <f t="shared" si="298"/>
        <v>Zonal</v>
      </c>
      <c r="AG2174" s="51">
        <v>0.242550789414304</v>
      </c>
      <c r="AH2174" s="52">
        <v>0.20181196817928301</v>
      </c>
      <c r="AI2174" s="52">
        <v>0.23011044230445399</v>
      </c>
      <c r="AJ2174" s="53">
        <v>0.325526800101956</v>
      </c>
      <c r="AK2174" s="44" t="str">
        <f t="shared" si="300"/>
        <v>Zonal</v>
      </c>
      <c r="AL2174" s="51">
        <v>0.19595522450168501</v>
      </c>
      <c r="AM2174" s="52">
        <v>0</v>
      </c>
      <c r="AN2174" s="52">
        <v>0.22533394365611001</v>
      </c>
      <c r="AO2174" s="53">
        <v>0.57871083184220296</v>
      </c>
      <c r="AP2174" s="44" t="str">
        <f t="shared" si="301"/>
        <v>Zonal</v>
      </c>
    </row>
    <row r="2175" spans="1:42" x14ac:dyDescent="0.3">
      <c r="A2175" s="4">
        <v>37463</v>
      </c>
      <c r="B2175" s="5">
        <f t="shared" si="293"/>
        <v>2002</v>
      </c>
      <c r="C2175" s="6">
        <v>0</v>
      </c>
      <c r="D2175" s="7">
        <v>0</v>
      </c>
      <c r="E2175" s="7">
        <v>0</v>
      </c>
      <c r="F2175" s="8">
        <v>1</v>
      </c>
      <c r="G2175" s="44" t="str">
        <f t="shared" si="294"/>
        <v>Zonal</v>
      </c>
      <c r="H2175" s="51">
        <v>1.9368462689433701E-5</v>
      </c>
      <c r="I2175" s="52">
        <v>1.13707848750695E-25</v>
      </c>
      <c r="J2175" s="52">
        <v>6.3843589965534197E-8</v>
      </c>
      <c r="K2175" s="53">
        <v>0.99998056769371502</v>
      </c>
      <c r="L2175" s="7" t="str">
        <f t="shared" si="299"/>
        <v>Zonal</v>
      </c>
      <c r="M2175" s="51">
        <v>4.6470455347258001E-5</v>
      </c>
      <c r="N2175" s="52">
        <v>2.8504998151581699E-9</v>
      </c>
      <c r="O2175" s="52">
        <v>3.72212456717879E-5</v>
      </c>
      <c r="P2175" s="53">
        <v>0.99991630544847199</v>
      </c>
      <c r="Q2175" s="7" t="str">
        <f t="shared" si="295"/>
        <v>Zonal</v>
      </c>
      <c r="R2175" s="6">
        <v>1</v>
      </c>
      <c r="S2175" s="7">
        <v>0</v>
      </c>
      <c r="T2175" s="7">
        <v>0</v>
      </c>
      <c r="U2175" s="8">
        <v>0</v>
      </c>
      <c r="V2175" s="7" t="str">
        <f t="shared" si="296"/>
        <v>AL</v>
      </c>
      <c r="W2175" s="51">
        <v>0.80768855532931505</v>
      </c>
      <c r="X2175" s="52">
        <v>3.1568595576925099E-3</v>
      </c>
      <c r="Y2175" s="52">
        <v>1.2089831840541999E-3</v>
      </c>
      <c r="Z2175" s="53">
        <v>0.187945601928938</v>
      </c>
      <c r="AA2175" s="7" t="str">
        <f t="shared" si="297"/>
        <v>AL</v>
      </c>
      <c r="AB2175" s="51">
        <v>0.86279865674635003</v>
      </c>
      <c r="AC2175" s="52">
        <v>2.44425198069131E-3</v>
      </c>
      <c r="AD2175" s="52">
        <v>7.8255092721245495E-4</v>
      </c>
      <c r="AE2175" s="53">
        <v>0.13397454034574599</v>
      </c>
      <c r="AF2175" s="7" t="str">
        <f t="shared" si="298"/>
        <v>AL</v>
      </c>
      <c r="AG2175" s="51">
        <v>0.24512670465439601</v>
      </c>
      <c r="AH2175" s="52">
        <v>0.195467876351193</v>
      </c>
      <c r="AI2175" s="52">
        <v>0.22656935910849199</v>
      </c>
      <c r="AJ2175" s="53">
        <v>0.33283605988591802</v>
      </c>
      <c r="AK2175" s="44" t="str">
        <f t="shared" si="300"/>
        <v>Zonal</v>
      </c>
      <c r="AL2175" s="51">
        <v>0.20883642236406899</v>
      </c>
      <c r="AM2175" s="52">
        <v>0</v>
      </c>
      <c r="AN2175" s="52">
        <v>0.23948319618549499</v>
      </c>
      <c r="AO2175" s="53">
        <v>0.55168038145043397</v>
      </c>
      <c r="AP2175" s="44" t="str">
        <f t="shared" si="301"/>
        <v>Zonal</v>
      </c>
    </row>
    <row r="2176" spans="1:42" x14ac:dyDescent="0.3">
      <c r="A2176" s="4">
        <v>37464</v>
      </c>
      <c r="B2176" s="5">
        <f t="shared" si="293"/>
        <v>2002</v>
      </c>
      <c r="C2176" s="6">
        <v>0</v>
      </c>
      <c r="D2176" s="7">
        <v>0</v>
      </c>
      <c r="E2176" s="7">
        <v>0</v>
      </c>
      <c r="F2176" s="8">
        <v>1</v>
      </c>
      <c r="G2176" s="44" t="str">
        <f t="shared" si="294"/>
        <v>Zonal</v>
      </c>
      <c r="H2176" s="51">
        <v>3.81980675552656E-4</v>
      </c>
      <c r="I2176" s="52">
        <v>4.1123087366863497E-21</v>
      </c>
      <c r="J2176" s="52">
        <v>1.5789118251042899E-6</v>
      </c>
      <c r="K2176" s="53">
        <v>0.99961644041262199</v>
      </c>
      <c r="L2176" s="7" t="str">
        <f t="shared" si="299"/>
        <v>Zonal</v>
      </c>
      <c r="M2176" s="51">
        <v>9.1580849822788695E-4</v>
      </c>
      <c r="N2176" s="52">
        <v>2.0707146159186299E-7</v>
      </c>
      <c r="O2176" s="52">
        <v>6.7651801402914997E-5</v>
      </c>
      <c r="P2176" s="53">
        <v>0.99901633262889999</v>
      </c>
      <c r="Q2176" s="7" t="str">
        <f t="shared" si="295"/>
        <v>Zonal</v>
      </c>
      <c r="R2176" s="6">
        <v>1</v>
      </c>
      <c r="S2176" s="7">
        <v>0</v>
      </c>
      <c r="T2176" s="7">
        <v>0</v>
      </c>
      <c r="U2176" s="8">
        <v>0</v>
      </c>
      <c r="V2176" s="7" t="str">
        <f t="shared" si="296"/>
        <v>AL</v>
      </c>
      <c r="W2176" s="51">
        <v>0.89150764267059801</v>
      </c>
      <c r="X2176" s="52">
        <v>5.5228837074107202E-2</v>
      </c>
      <c r="Y2176" s="52">
        <v>4.9132547845727795E-4</v>
      </c>
      <c r="Z2176" s="53">
        <v>5.2772194776836999E-2</v>
      </c>
      <c r="AA2176" s="7" t="str">
        <f t="shared" si="297"/>
        <v>AL</v>
      </c>
      <c r="AB2176" s="51">
        <v>0.88632758133608802</v>
      </c>
      <c r="AC2176" s="52">
        <v>4.9888483300593901E-2</v>
      </c>
      <c r="AD2176" s="52">
        <v>6.9966054924017499E-4</v>
      </c>
      <c r="AE2176" s="53">
        <v>6.3084274814077995E-2</v>
      </c>
      <c r="AF2176" s="7" t="str">
        <f t="shared" si="298"/>
        <v>AL</v>
      </c>
      <c r="AG2176" s="51">
        <v>0.26888951851906701</v>
      </c>
      <c r="AH2176" s="52">
        <v>0.199923339381641</v>
      </c>
      <c r="AI2176" s="52">
        <v>0.243358594538469</v>
      </c>
      <c r="AJ2176" s="53">
        <v>0.28782854756082199</v>
      </c>
      <c r="AK2176" s="44" t="str">
        <f t="shared" si="300"/>
        <v>Zonal</v>
      </c>
      <c r="AL2176" s="51">
        <v>0.28104267263376898</v>
      </c>
      <c r="AM2176" s="52">
        <v>0</v>
      </c>
      <c r="AN2176" s="52">
        <v>0.32218427354453699</v>
      </c>
      <c r="AO2176" s="53">
        <v>0.39677305382169298</v>
      </c>
      <c r="AP2176" s="44" t="str">
        <f t="shared" si="301"/>
        <v>Zonal</v>
      </c>
    </row>
    <row r="2177" spans="1:42" x14ac:dyDescent="0.3">
      <c r="A2177" s="4">
        <v>37465</v>
      </c>
      <c r="B2177" s="5">
        <f t="shared" si="293"/>
        <v>2002</v>
      </c>
      <c r="C2177" s="6">
        <v>0</v>
      </c>
      <c r="D2177" s="7">
        <v>0</v>
      </c>
      <c r="E2177" s="7">
        <v>0</v>
      </c>
      <c r="F2177" s="8">
        <v>1</v>
      </c>
      <c r="G2177" s="44" t="str">
        <f t="shared" si="294"/>
        <v>Zonal</v>
      </c>
      <c r="H2177" s="51">
        <v>1.6746143425853299E-3</v>
      </c>
      <c r="I2177" s="52">
        <v>1.56913919091082E-25</v>
      </c>
      <c r="J2177" s="52">
        <v>7.0640441995197597E-4</v>
      </c>
      <c r="K2177" s="53">
        <v>0.99761898123745796</v>
      </c>
      <c r="L2177" s="7" t="str">
        <f t="shared" si="299"/>
        <v>Zonal</v>
      </c>
      <c r="M2177" s="51">
        <v>4.21942260098657E-3</v>
      </c>
      <c r="N2177" s="52">
        <v>5.2529609789048896E-6</v>
      </c>
      <c r="O2177" s="52">
        <v>5.7894430125420802E-3</v>
      </c>
      <c r="P2177" s="53">
        <v>0.98998588142549204</v>
      </c>
      <c r="Q2177" s="7" t="str">
        <f t="shared" si="295"/>
        <v>Zonal</v>
      </c>
      <c r="R2177" s="6">
        <v>1</v>
      </c>
      <c r="S2177" s="7">
        <v>0</v>
      </c>
      <c r="T2177" s="7">
        <v>0</v>
      </c>
      <c r="U2177" s="8">
        <v>0</v>
      </c>
      <c r="V2177" s="7" t="str">
        <f t="shared" si="296"/>
        <v>AL</v>
      </c>
      <c r="W2177" s="51">
        <v>0.107560083324258</v>
      </c>
      <c r="X2177" s="52">
        <v>0.36326355803465898</v>
      </c>
      <c r="Y2177" s="52">
        <v>5.9046380696970401E-3</v>
      </c>
      <c r="Z2177" s="53">
        <v>0.52327172057138505</v>
      </c>
      <c r="AA2177" s="7" t="str">
        <f t="shared" si="297"/>
        <v>Zonal</v>
      </c>
      <c r="AB2177" s="51">
        <v>9.9750616080042306E-2</v>
      </c>
      <c r="AC2177" s="52">
        <v>0.212080189456956</v>
      </c>
      <c r="AD2177" s="52">
        <v>9.1109210456152799E-3</v>
      </c>
      <c r="AE2177" s="53">
        <v>0.679058273417387</v>
      </c>
      <c r="AF2177" s="7" t="str">
        <f t="shared" si="298"/>
        <v>Zonal</v>
      </c>
      <c r="AG2177" s="51">
        <v>0.26558403366790101</v>
      </c>
      <c r="AH2177" s="52">
        <v>0.20623490229334199</v>
      </c>
      <c r="AI2177" s="52">
        <v>0.27920314986193001</v>
      </c>
      <c r="AJ2177" s="53">
        <v>0.24897791417682399</v>
      </c>
      <c r="AK2177" s="44" t="str">
        <f t="shared" si="300"/>
        <v>SB</v>
      </c>
      <c r="AL2177" s="51">
        <v>0.28023782559456401</v>
      </c>
      <c r="AM2177" s="52">
        <v>0</v>
      </c>
      <c r="AN2177" s="52">
        <v>0.49314835787089401</v>
      </c>
      <c r="AO2177" s="53">
        <v>0.22661381653454099</v>
      </c>
      <c r="AP2177" s="44" t="str">
        <f t="shared" si="301"/>
        <v>SB</v>
      </c>
    </row>
    <row r="2178" spans="1:42" x14ac:dyDescent="0.3">
      <c r="A2178" s="4">
        <v>37466</v>
      </c>
      <c r="B2178" s="5">
        <f t="shared" si="293"/>
        <v>2002</v>
      </c>
      <c r="C2178" s="6">
        <v>0</v>
      </c>
      <c r="D2178" s="7">
        <v>0</v>
      </c>
      <c r="E2178" s="7">
        <v>1</v>
      </c>
      <c r="F2178" s="8">
        <v>0</v>
      </c>
      <c r="G2178" s="44" t="str">
        <f t="shared" si="294"/>
        <v>SB</v>
      </c>
      <c r="H2178" s="51">
        <v>1.1985343281340601E-2</v>
      </c>
      <c r="I2178" s="52">
        <v>6.1716561247444602E-25</v>
      </c>
      <c r="J2178" s="52">
        <v>0.753913731747333</v>
      </c>
      <c r="K2178" s="53">
        <v>0.234100924971333</v>
      </c>
      <c r="L2178" s="7" t="str">
        <f t="shared" si="299"/>
        <v>SB</v>
      </c>
      <c r="M2178" s="51">
        <v>3.90728989002199E-2</v>
      </c>
      <c r="N2178" s="52">
        <v>1.633583039485E-3</v>
      </c>
      <c r="O2178" s="52">
        <v>0.13075720054583501</v>
      </c>
      <c r="P2178" s="53">
        <v>0.82853631751446599</v>
      </c>
      <c r="Q2178" s="7" t="str">
        <f t="shared" si="295"/>
        <v>Zonal</v>
      </c>
      <c r="R2178" s="6">
        <v>0</v>
      </c>
      <c r="S2178" s="7">
        <v>0</v>
      </c>
      <c r="T2178" s="7">
        <v>1</v>
      </c>
      <c r="U2178" s="8">
        <v>0</v>
      </c>
      <c r="V2178" s="7" t="str">
        <f t="shared" si="296"/>
        <v>SB</v>
      </c>
      <c r="W2178" s="51">
        <v>6.9529463668650004E-10</v>
      </c>
      <c r="X2178" s="52">
        <v>1.0155445760614201E-3</v>
      </c>
      <c r="Y2178" s="52">
        <v>5.7482115121586498E-2</v>
      </c>
      <c r="Z2178" s="53">
        <v>0.94150233960705698</v>
      </c>
      <c r="AA2178" s="7" t="str">
        <f t="shared" si="297"/>
        <v>Zonal</v>
      </c>
      <c r="AB2178" s="51">
        <v>6.9616544617492699E-12</v>
      </c>
      <c r="AC2178" s="52">
        <v>7.5187650122493705E-4</v>
      </c>
      <c r="AD2178" s="52">
        <v>7.80968991167207E-2</v>
      </c>
      <c r="AE2178" s="53">
        <v>0.921151224375091</v>
      </c>
      <c r="AF2178" s="7" t="str">
        <f t="shared" si="298"/>
        <v>Zonal</v>
      </c>
      <c r="AG2178" s="51">
        <v>0.22584274293571999</v>
      </c>
      <c r="AH2178" s="52">
        <v>0.24133733410972699</v>
      </c>
      <c r="AI2178" s="52">
        <v>0.32345207689080602</v>
      </c>
      <c r="AJ2178" s="53">
        <v>0.20936784606374501</v>
      </c>
      <c r="AK2178" s="44" t="str">
        <f t="shared" si="300"/>
        <v>SB</v>
      </c>
      <c r="AL2178" s="51">
        <v>0.113965246701923</v>
      </c>
      <c r="AM2178" s="52">
        <v>0.28697623060382399</v>
      </c>
      <c r="AN2178" s="52">
        <v>0.59905852269425197</v>
      </c>
      <c r="AO2178" s="53">
        <v>0</v>
      </c>
      <c r="AP2178" s="44" t="str">
        <f t="shared" si="301"/>
        <v>SB</v>
      </c>
    </row>
    <row r="2179" spans="1:42" x14ac:dyDescent="0.3">
      <c r="A2179" s="4">
        <v>37467</v>
      </c>
      <c r="B2179" s="5">
        <f t="shared" si="293"/>
        <v>2002</v>
      </c>
      <c r="C2179" s="6">
        <v>0</v>
      </c>
      <c r="D2179" s="7">
        <v>1</v>
      </c>
      <c r="E2179" s="7">
        <v>0</v>
      </c>
      <c r="F2179" s="8">
        <v>0</v>
      </c>
      <c r="G2179" s="44" t="str">
        <f t="shared" si="294"/>
        <v>NAO-</v>
      </c>
      <c r="H2179" s="51">
        <v>5.2539493612673502E-2</v>
      </c>
      <c r="I2179" s="52">
        <v>1.66118861649378E-29</v>
      </c>
      <c r="J2179" s="52">
        <v>0.94519473452088798</v>
      </c>
      <c r="K2179" s="53">
        <v>2.2657718664394299E-3</v>
      </c>
      <c r="L2179" s="7" t="str">
        <f t="shared" si="299"/>
        <v>SB</v>
      </c>
      <c r="M2179" s="51">
        <v>0.66773200479019401</v>
      </c>
      <c r="N2179" s="52">
        <v>4.6000462580658999E-2</v>
      </c>
      <c r="O2179" s="52">
        <v>0.28047791702239</v>
      </c>
      <c r="P2179" s="53">
        <v>5.7896156067650797E-3</v>
      </c>
      <c r="Q2179" s="7" t="str">
        <f t="shared" si="295"/>
        <v>AL</v>
      </c>
      <c r="R2179" s="6">
        <v>0</v>
      </c>
      <c r="S2179" s="7">
        <v>0</v>
      </c>
      <c r="T2179" s="7">
        <v>0</v>
      </c>
      <c r="U2179" s="8">
        <v>1</v>
      </c>
      <c r="V2179" s="7" t="str">
        <f t="shared" si="296"/>
        <v>Zonal</v>
      </c>
      <c r="W2179" s="51">
        <v>9.1187840441090808E-31</v>
      </c>
      <c r="X2179" s="52">
        <v>7.2053872766897496E-6</v>
      </c>
      <c r="Y2179" s="52">
        <v>0.99997762878554397</v>
      </c>
      <c r="Z2179" s="53">
        <v>1.5165827179925001E-5</v>
      </c>
      <c r="AA2179" s="7" t="str">
        <f t="shared" si="297"/>
        <v>SB</v>
      </c>
      <c r="AB2179" s="51">
        <v>4.7147993153784799E-36</v>
      </c>
      <c r="AC2179" s="52">
        <v>6.0677936394591597E-6</v>
      </c>
      <c r="AD2179" s="52">
        <v>0.99998795202015101</v>
      </c>
      <c r="AE2179" s="53">
        <v>5.9801862101816196E-6</v>
      </c>
      <c r="AF2179" s="7" t="str">
        <f t="shared" si="298"/>
        <v>SB</v>
      </c>
      <c r="AG2179" s="51">
        <v>0.21532342725391801</v>
      </c>
      <c r="AH2179" s="52">
        <v>0.31034627121737701</v>
      </c>
      <c r="AI2179" s="52">
        <v>0.28252005992218299</v>
      </c>
      <c r="AJ2179" s="53">
        <v>0.19181024160652099</v>
      </c>
      <c r="AK2179" s="44" t="str">
        <f t="shared" si="300"/>
        <v>NAO-</v>
      </c>
      <c r="AL2179" s="51">
        <v>0.160470656175557</v>
      </c>
      <c r="AM2179" s="52">
        <v>0.45921461055367002</v>
      </c>
      <c r="AN2179" s="52">
        <v>0.38031473327077098</v>
      </c>
      <c r="AO2179" s="53">
        <v>0</v>
      </c>
      <c r="AP2179" s="44" t="str">
        <f t="shared" si="301"/>
        <v>NAO-</v>
      </c>
    </row>
    <row r="2180" spans="1:42" x14ac:dyDescent="0.3">
      <c r="A2180" s="4">
        <v>37468</v>
      </c>
      <c r="B2180" s="5">
        <f t="shared" si="293"/>
        <v>2002</v>
      </c>
      <c r="C2180" s="6">
        <v>0</v>
      </c>
      <c r="D2180" s="7">
        <v>1</v>
      </c>
      <c r="E2180" s="7">
        <v>0</v>
      </c>
      <c r="F2180" s="8">
        <v>0</v>
      </c>
      <c r="G2180" s="44" t="str">
        <f t="shared" si="294"/>
        <v>NAO-</v>
      </c>
      <c r="H2180" s="51">
        <v>0.73743828037648695</v>
      </c>
      <c r="I2180" s="52">
        <v>8.7325133078450604E-29</v>
      </c>
      <c r="J2180" s="52">
        <v>0.26181565941006801</v>
      </c>
      <c r="K2180" s="53">
        <v>7.4606021345525596E-4</v>
      </c>
      <c r="L2180" s="7" t="str">
        <f t="shared" si="299"/>
        <v>AL</v>
      </c>
      <c r="M2180" s="51">
        <v>0.94588673835263004</v>
      </c>
      <c r="N2180" s="52">
        <v>2.2816030006604401E-3</v>
      </c>
      <c r="O2180" s="52">
        <v>5.1810325461013801E-2</v>
      </c>
      <c r="P2180" s="53">
        <v>2.13331857083357E-5</v>
      </c>
      <c r="Q2180" s="7" t="str">
        <f t="shared" si="295"/>
        <v>AL</v>
      </c>
      <c r="R2180" s="6">
        <v>0</v>
      </c>
      <c r="S2180" s="7">
        <v>1</v>
      </c>
      <c r="T2180" s="7">
        <v>0</v>
      </c>
      <c r="U2180" s="8">
        <v>0</v>
      </c>
      <c r="V2180" s="7" t="str">
        <f t="shared" si="296"/>
        <v>NAO-</v>
      </c>
      <c r="W2180" s="51">
        <v>3.0486220975468402E-46</v>
      </c>
      <c r="X2180" s="52">
        <v>9.9014731800879598E-4</v>
      </c>
      <c r="Y2180" s="52">
        <v>0.99900985268199205</v>
      </c>
      <c r="Z2180" s="53">
        <v>4.9086464006908904E-16</v>
      </c>
      <c r="AA2180" s="7" t="str">
        <f t="shared" si="297"/>
        <v>SB</v>
      </c>
      <c r="AB2180" s="51">
        <v>1.14388231243192E-51</v>
      </c>
      <c r="AC2180" s="52">
        <v>5.4126866417646298E-4</v>
      </c>
      <c r="AD2180" s="52">
        <v>0.99945873133582397</v>
      </c>
      <c r="AE2180" s="53">
        <v>3.1496293896515201E-16</v>
      </c>
      <c r="AF2180" s="7" t="str">
        <f t="shared" si="298"/>
        <v>SB</v>
      </c>
      <c r="AG2180" s="51">
        <v>0.220712178774366</v>
      </c>
      <c r="AH2180" s="52">
        <v>0.34153073835618902</v>
      </c>
      <c r="AI2180" s="52">
        <v>0.24560597442269699</v>
      </c>
      <c r="AJ2180" s="53">
        <v>0.19215110844674699</v>
      </c>
      <c r="AK2180" s="44" t="str">
        <f t="shared" si="300"/>
        <v>NAO-</v>
      </c>
      <c r="AL2180" s="51">
        <v>0.20480240461795901</v>
      </c>
      <c r="AM2180" s="52">
        <v>0.52519042251596804</v>
      </c>
      <c r="AN2180" s="52">
        <v>0.27000717286607201</v>
      </c>
      <c r="AO2180" s="53">
        <v>0</v>
      </c>
      <c r="AP2180" s="44" t="str">
        <f t="shared" si="301"/>
        <v>NAO-</v>
      </c>
    </row>
    <row r="2181" spans="1:42" x14ac:dyDescent="0.3">
      <c r="A2181" s="4">
        <v>37469</v>
      </c>
      <c r="B2181" s="5">
        <f t="shared" ref="B2181:B2244" si="302">YEAR(A2181)</f>
        <v>2002</v>
      </c>
      <c r="C2181" s="6">
        <v>0</v>
      </c>
      <c r="D2181" s="7">
        <v>1</v>
      </c>
      <c r="E2181" s="7">
        <v>0</v>
      </c>
      <c r="F2181" s="8">
        <v>0</v>
      </c>
      <c r="G2181" s="44" t="str">
        <f t="shared" ref="G2181:G2244" si="303">INDEX($C$3:$F$3, MATCH(1,$C2181:$F2181,0))</f>
        <v>NAO-</v>
      </c>
      <c r="H2181" s="51">
        <v>0.36205014648682898</v>
      </c>
      <c r="I2181" s="52">
        <v>3.1196493516924201E-15</v>
      </c>
      <c r="J2181" s="52">
        <v>0.63658848588427897</v>
      </c>
      <c r="K2181" s="53">
        <v>1.36136762887556E-3</v>
      </c>
      <c r="L2181" s="7" t="str">
        <f t="shared" si="299"/>
        <v>SB</v>
      </c>
      <c r="M2181" s="51">
        <v>0.64875637198408498</v>
      </c>
      <c r="N2181" s="52">
        <v>4.7570391628782099E-2</v>
      </c>
      <c r="O2181" s="52">
        <v>0.30358381189627798</v>
      </c>
      <c r="P2181" s="53">
        <v>8.9424490839292296E-5</v>
      </c>
      <c r="Q2181" s="7" t="str">
        <f t="shared" ref="Q2181:Q2244" si="304">INDEX($M$3:$P$3, MATCH(MAX($M2181:$P2181),$M2181:$P2181,0))</f>
        <v>AL</v>
      </c>
      <c r="R2181" s="6">
        <v>0</v>
      </c>
      <c r="S2181" s="7">
        <v>1</v>
      </c>
      <c r="T2181" s="7">
        <v>0</v>
      </c>
      <c r="U2181" s="8">
        <v>0</v>
      </c>
      <c r="V2181" s="7" t="str">
        <f t="shared" ref="V2181:V2244" si="305">INDEX($R$3:$U$3, MATCH(MAX($R2181:$U2181),$R2181:$U2181,0))</f>
        <v>NAO-</v>
      </c>
      <c r="W2181" s="51">
        <v>3.4683940135401402E-54</v>
      </c>
      <c r="X2181" s="52">
        <v>2.3305023345441399E-2</v>
      </c>
      <c r="Y2181" s="52">
        <v>0.97669497665455796</v>
      </c>
      <c r="Z2181" s="53">
        <v>1.4217484507833899E-21</v>
      </c>
      <c r="AA2181" s="7" t="str">
        <f t="shared" ref="AA2181:AA2244" si="306">INDEX($W$3:$Z$3, MATCH(MAX($W2181:$Z2181),$W2181:$Z2181,0))</f>
        <v>SB</v>
      </c>
      <c r="AB2181" s="51">
        <v>4.1312186138605602E-59</v>
      </c>
      <c r="AC2181" s="52">
        <v>9.6543635092040808E-3</v>
      </c>
      <c r="AD2181" s="52">
        <v>0.99034563649079599</v>
      </c>
      <c r="AE2181" s="53">
        <v>2.2087134659663802E-21</v>
      </c>
      <c r="AF2181" s="7" t="str">
        <f t="shared" ref="AF2181:AF2244" si="307">INDEX($AB$3:$AE$3, MATCH(MAX($AB2181:$AE2181),$AB2181:$AE2181,0))</f>
        <v>SB</v>
      </c>
      <c r="AG2181" s="51">
        <v>0.22404233725815301</v>
      </c>
      <c r="AH2181" s="52">
        <v>0.34738334411097499</v>
      </c>
      <c r="AI2181" s="52">
        <v>0.23538173599394499</v>
      </c>
      <c r="AJ2181" s="53">
        <v>0.19319258263692499</v>
      </c>
      <c r="AK2181" s="44" t="str">
        <f t="shared" si="300"/>
        <v>NAO-</v>
      </c>
      <c r="AL2181" s="51">
        <v>0.23560174764993999</v>
      </c>
      <c r="AM2181" s="52">
        <v>0.54968224546537703</v>
      </c>
      <c r="AN2181" s="52">
        <v>0.21471600688468101</v>
      </c>
      <c r="AO2181" s="53">
        <v>0</v>
      </c>
      <c r="AP2181" s="44" t="str">
        <f t="shared" si="301"/>
        <v>NAO-</v>
      </c>
    </row>
    <row r="2182" spans="1:42" x14ac:dyDescent="0.3">
      <c r="A2182" s="4">
        <v>37470</v>
      </c>
      <c r="B2182" s="5">
        <f t="shared" si="302"/>
        <v>2002</v>
      </c>
      <c r="C2182" s="6">
        <v>0</v>
      </c>
      <c r="D2182" s="7">
        <v>1</v>
      </c>
      <c r="E2182" s="7">
        <v>0</v>
      </c>
      <c r="F2182" s="8">
        <v>0</v>
      </c>
      <c r="G2182" s="44" t="str">
        <f t="shared" si="303"/>
        <v>NAO-</v>
      </c>
      <c r="H2182" s="51">
        <v>9.5834259133110392E-3</v>
      </c>
      <c r="I2182" s="52">
        <v>1.6907901099213499E-10</v>
      </c>
      <c r="J2182" s="52">
        <v>0.98796246036197499</v>
      </c>
      <c r="K2182" s="53">
        <v>2.4541135556317701E-3</v>
      </c>
      <c r="L2182" s="7" t="str">
        <f t="shared" ref="L2182:L2245" si="308">INDEX($H$3:$K$3, MATCH(MAX($H2182:$K2182),$H2182:$K2182,0))</f>
        <v>SB</v>
      </c>
      <c r="M2182" s="51">
        <v>1.8141381110720702E-2</v>
      </c>
      <c r="N2182" s="52">
        <v>0.157783796614302</v>
      </c>
      <c r="O2182" s="52">
        <v>0.82152938091000904</v>
      </c>
      <c r="P2182" s="53">
        <v>2.5454413649773199E-3</v>
      </c>
      <c r="Q2182" s="7" t="str">
        <f t="shared" si="304"/>
        <v>SB</v>
      </c>
      <c r="R2182" s="6">
        <v>0</v>
      </c>
      <c r="S2182" s="7">
        <v>1</v>
      </c>
      <c r="T2182" s="7">
        <v>0</v>
      </c>
      <c r="U2182" s="8">
        <v>0</v>
      </c>
      <c r="V2182" s="7" t="str">
        <f t="shared" si="305"/>
        <v>NAO-</v>
      </c>
      <c r="W2182" s="51">
        <v>1.67351878893363E-47</v>
      </c>
      <c r="X2182" s="52">
        <v>1.4874451207170999E-2</v>
      </c>
      <c r="Y2182" s="52">
        <v>0.98512554879282799</v>
      </c>
      <c r="Z2182" s="53">
        <v>4.5609897946872E-17</v>
      </c>
      <c r="AA2182" s="7" t="str">
        <f t="shared" si="306"/>
        <v>SB</v>
      </c>
      <c r="AB2182" s="51">
        <v>1.69818381819569E-52</v>
      </c>
      <c r="AC2182" s="52">
        <v>5.8580685115113698E-3</v>
      </c>
      <c r="AD2182" s="52">
        <v>0.99414193148848795</v>
      </c>
      <c r="AE2182" s="53">
        <v>4.6850902971554798E-17</v>
      </c>
      <c r="AF2182" s="7" t="str">
        <f t="shared" si="307"/>
        <v>SB</v>
      </c>
      <c r="AG2182" s="51">
        <v>0.21764201298548</v>
      </c>
      <c r="AH2182" s="52">
        <v>0.36399202254298701</v>
      </c>
      <c r="AI2182" s="52">
        <v>0.234007521746773</v>
      </c>
      <c r="AJ2182" s="53">
        <v>0.18435844272475899</v>
      </c>
      <c r="AK2182" s="44" t="str">
        <f t="shared" si="300"/>
        <v>NAO-</v>
      </c>
      <c r="AL2182" s="51">
        <v>0.241996830427892</v>
      </c>
      <c r="AM2182" s="52">
        <v>0.54047543581616397</v>
      </c>
      <c r="AN2182" s="52">
        <v>0.217527733755942</v>
      </c>
      <c r="AO2182" s="53">
        <v>0</v>
      </c>
      <c r="AP2182" s="44" t="str">
        <f t="shared" si="301"/>
        <v>NAO-</v>
      </c>
    </row>
    <row r="2183" spans="1:42" x14ac:dyDescent="0.3">
      <c r="A2183" s="4">
        <v>37471</v>
      </c>
      <c r="B2183" s="5">
        <f t="shared" si="302"/>
        <v>2002</v>
      </c>
      <c r="C2183" s="6">
        <v>0</v>
      </c>
      <c r="D2183" s="7">
        <v>1</v>
      </c>
      <c r="E2183" s="7">
        <v>0</v>
      </c>
      <c r="F2183" s="8">
        <v>0</v>
      </c>
      <c r="G2183" s="44" t="str">
        <f t="shared" si="303"/>
        <v>NAO-</v>
      </c>
      <c r="H2183" s="51">
        <v>0.156797841012251</v>
      </c>
      <c r="I2183" s="52">
        <v>5.2755853970706198E-9</v>
      </c>
      <c r="J2183" s="52">
        <v>0.64408328117776503</v>
      </c>
      <c r="K2183" s="53">
        <v>0.19911887253440899</v>
      </c>
      <c r="L2183" s="7" t="str">
        <f t="shared" si="308"/>
        <v>SB</v>
      </c>
      <c r="M2183" s="51">
        <v>5.2467272478294601E-2</v>
      </c>
      <c r="N2183" s="52">
        <v>3.8567863904359997E-2</v>
      </c>
      <c r="O2183" s="52">
        <v>0.51228584281770295</v>
      </c>
      <c r="P2183" s="53">
        <v>0.39667902079964501</v>
      </c>
      <c r="Q2183" s="7" t="str">
        <f t="shared" si="304"/>
        <v>SB</v>
      </c>
      <c r="R2183" s="6">
        <v>0</v>
      </c>
      <c r="S2183" s="7">
        <v>0</v>
      </c>
      <c r="T2183" s="7">
        <v>1</v>
      </c>
      <c r="U2183" s="8">
        <v>0</v>
      </c>
      <c r="V2183" s="7" t="str">
        <f t="shared" si="305"/>
        <v>SB</v>
      </c>
      <c r="W2183" s="51">
        <v>3.5098633292745497E-21</v>
      </c>
      <c r="X2183" s="52">
        <v>0.23002528316585</v>
      </c>
      <c r="Y2183" s="52">
        <v>0.76989699333070105</v>
      </c>
      <c r="Z2183" s="53">
        <v>7.7723503449660407E-5</v>
      </c>
      <c r="AA2183" s="7" t="str">
        <f t="shared" si="306"/>
        <v>SB</v>
      </c>
      <c r="AB2183" s="51">
        <v>5.1973034612524598E-24</v>
      </c>
      <c r="AC2183" s="52">
        <v>0.10252475172636499</v>
      </c>
      <c r="AD2183" s="52">
        <v>0.89740178061343401</v>
      </c>
      <c r="AE2183" s="53">
        <v>7.34676602019273E-5</v>
      </c>
      <c r="AF2183" s="7" t="str">
        <f t="shared" si="307"/>
        <v>SB</v>
      </c>
      <c r="AG2183" s="51">
        <v>0.216720579866515</v>
      </c>
      <c r="AH2183" s="52">
        <v>0.33711448041943198</v>
      </c>
      <c r="AI2183" s="52">
        <v>0.25515911177997902</v>
      </c>
      <c r="AJ2183" s="53">
        <v>0.191005827934072</v>
      </c>
      <c r="AK2183" s="44" t="str">
        <f t="shared" si="300"/>
        <v>NAO-</v>
      </c>
      <c r="AL2183" s="51">
        <v>0.22956314476183301</v>
      </c>
      <c r="AM2183" s="52">
        <v>0.538452944024431</v>
      </c>
      <c r="AN2183" s="52">
        <v>0.23198391121373499</v>
      </c>
      <c r="AO2183" s="53">
        <v>0</v>
      </c>
      <c r="AP2183" s="44" t="str">
        <f t="shared" si="301"/>
        <v>NAO-</v>
      </c>
    </row>
    <row r="2184" spans="1:42" x14ac:dyDescent="0.3">
      <c r="A2184" s="4">
        <v>37472</v>
      </c>
      <c r="B2184" s="5">
        <f t="shared" si="302"/>
        <v>2002</v>
      </c>
      <c r="C2184" s="6">
        <v>0</v>
      </c>
      <c r="D2184" s="7">
        <v>0</v>
      </c>
      <c r="E2184" s="7">
        <v>1</v>
      </c>
      <c r="F2184" s="8">
        <v>0</v>
      </c>
      <c r="G2184" s="44" t="str">
        <f t="shared" si="303"/>
        <v>SB</v>
      </c>
      <c r="H2184" s="51">
        <v>0.22220792760715899</v>
      </c>
      <c r="I2184" s="52">
        <v>1.9475553274106999E-15</v>
      </c>
      <c r="J2184" s="52">
        <v>1.34357426294546E-2</v>
      </c>
      <c r="K2184" s="53">
        <v>0.76435632976337897</v>
      </c>
      <c r="L2184" s="7" t="str">
        <f t="shared" si="308"/>
        <v>Zonal</v>
      </c>
      <c r="M2184" s="51">
        <v>0.24049420817349701</v>
      </c>
      <c r="N2184" s="52">
        <v>8.4146839737769694E-5</v>
      </c>
      <c r="O2184" s="52">
        <v>3.5173493460145103E-2</v>
      </c>
      <c r="P2184" s="53">
        <v>0.72424815152661703</v>
      </c>
      <c r="Q2184" s="7" t="str">
        <f t="shared" si="304"/>
        <v>Zonal</v>
      </c>
      <c r="R2184" s="6">
        <v>0</v>
      </c>
      <c r="S2184" s="7">
        <v>0</v>
      </c>
      <c r="T2184" s="7">
        <v>1</v>
      </c>
      <c r="U2184" s="8">
        <v>0</v>
      </c>
      <c r="V2184" s="7" t="str">
        <f t="shared" si="305"/>
        <v>SB</v>
      </c>
      <c r="W2184" s="51">
        <v>2.78684658286864E-12</v>
      </c>
      <c r="X2184" s="52">
        <v>0.47024349151737699</v>
      </c>
      <c r="Y2184" s="52">
        <v>0.21558936687990601</v>
      </c>
      <c r="Z2184" s="53">
        <v>0.31416714159992898</v>
      </c>
      <c r="AA2184" s="7" t="str">
        <f t="shared" si="306"/>
        <v>NAO-</v>
      </c>
      <c r="AB2184" s="51">
        <v>5.2951236533722698E-14</v>
      </c>
      <c r="AC2184" s="52">
        <v>0.18683887721715101</v>
      </c>
      <c r="AD2184" s="52">
        <v>0.37182960521184599</v>
      </c>
      <c r="AE2184" s="53">
        <v>0.44133151757094602</v>
      </c>
      <c r="AF2184" s="7" t="str">
        <f t="shared" si="307"/>
        <v>Zonal</v>
      </c>
      <c r="AG2184" s="51">
        <v>0.23878061379441001</v>
      </c>
      <c r="AH2184" s="52">
        <v>0.28359326689629299</v>
      </c>
      <c r="AI2184" s="52">
        <v>0.27072765900720902</v>
      </c>
      <c r="AJ2184" s="53">
        <v>0.206898460302086</v>
      </c>
      <c r="AK2184" s="44" t="str">
        <f t="shared" si="300"/>
        <v>NAO-</v>
      </c>
      <c r="AL2184" s="51">
        <v>0.290722579190621</v>
      </c>
      <c r="AM2184" s="52">
        <v>0.45338744222748201</v>
      </c>
      <c r="AN2184" s="52">
        <v>0.25588997858189599</v>
      </c>
      <c r="AO2184" s="53">
        <v>0</v>
      </c>
      <c r="AP2184" s="44" t="str">
        <f t="shared" si="301"/>
        <v>NAO-</v>
      </c>
    </row>
    <row r="2185" spans="1:42" x14ac:dyDescent="0.3">
      <c r="A2185" s="4">
        <v>37473</v>
      </c>
      <c r="B2185" s="5">
        <f t="shared" si="302"/>
        <v>2002</v>
      </c>
      <c r="C2185" s="6">
        <v>0</v>
      </c>
      <c r="D2185" s="7">
        <v>0</v>
      </c>
      <c r="E2185" s="7">
        <v>1</v>
      </c>
      <c r="F2185" s="8">
        <v>0</v>
      </c>
      <c r="G2185" s="44" t="str">
        <f t="shared" si="303"/>
        <v>SB</v>
      </c>
      <c r="H2185" s="51">
        <v>2.1844718266371799E-2</v>
      </c>
      <c r="I2185" s="52">
        <v>6.0332805133606702E-35</v>
      </c>
      <c r="J2185" s="52">
        <v>3.3078246474911401E-2</v>
      </c>
      <c r="K2185" s="53">
        <v>0.94507703525870701</v>
      </c>
      <c r="L2185" s="7" t="str">
        <f t="shared" si="308"/>
        <v>Zonal</v>
      </c>
      <c r="M2185" s="51">
        <v>6.4717935241601604E-2</v>
      </c>
      <c r="N2185" s="52">
        <v>7.1888793514716295E-7</v>
      </c>
      <c r="O2185" s="52">
        <v>0.47386635387630799</v>
      </c>
      <c r="P2185" s="53">
        <v>0.46141499199415098</v>
      </c>
      <c r="Q2185" s="7" t="str">
        <f t="shared" si="304"/>
        <v>SB</v>
      </c>
      <c r="R2185" s="6">
        <v>0</v>
      </c>
      <c r="S2185" s="7">
        <v>0</v>
      </c>
      <c r="T2185" s="7">
        <v>1</v>
      </c>
      <c r="U2185" s="8">
        <v>0</v>
      </c>
      <c r="V2185" s="7" t="str">
        <f t="shared" si="305"/>
        <v>SB</v>
      </c>
      <c r="W2185" s="51">
        <v>1.8956072940716801E-8</v>
      </c>
      <c r="X2185" s="52">
        <v>0.195248139173339</v>
      </c>
      <c r="Y2185" s="52">
        <v>5.8315217033774597E-2</v>
      </c>
      <c r="Z2185" s="53">
        <v>0.74643662483681295</v>
      </c>
      <c r="AA2185" s="7" t="str">
        <f t="shared" si="306"/>
        <v>Zonal</v>
      </c>
      <c r="AB2185" s="51">
        <v>1.15033843142318E-9</v>
      </c>
      <c r="AC2185" s="52">
        <v>0.112957622751755</v>
      </c>
      <c r="AD2185" s="52">
        <v>8.1540400201417798E-2</v>
      </c>
      <c r="AE2185" s="53">
        <v>0.80550197589648798</v>
      </c>
      <c r="AF2185" s="7" t="str">
        <f t="shared" si="307"/>
        <v>Zonal</v>
      </c>
      <c r="AG2185" s="51">
        <v>0.22604301266424001</v>
      </c>
      <c r="AH2185" s="52">
        <v>0.25389141661625497</v>
      </c>
      <c r="AI2185" s="52">
        <v>0.321640145747635</v>
      </c>
      <c r="AJ2185" s="53">
        <v>0.19842542497186799</v>
      </c>
      <c r="AK2185" s="44" t="str">
        <f t="shared" si="300"/>
        <v>SB</v>
      </c>
      <c r="AL2185" s="51">
        <v>0.197726306842328</v>
      </c>
      <c r="AM2185" s="52">
        <v>0.35502549936251498</v>
      </c>
      <c r="AN2185" s="52">
        <v>0.44724819379515501</v>
      </c>
      <c r="AO2185" s="53">
        <v>0</v>
      </c>
      <c r="AP2185" s="44" t="str">
        <f t="shared" si="301"/>
        <v>SB</v>
      </c>
    </row>
    <row r="2186" spans="1:42" x14ac:dyDescent="0.3">
      <c r="A2186" s="4">
        <v>37474</v>
      </c>
      <c r="B2186" s="5">
        <f t="shared" si="302"/>
        <v>2002</v>
      </c>
      <c r="C2186" s="6">
        <v>0</v>
      </c>
      <c r="D2186" s="7">
        <v>0</v>
      </c>
      <c r="E2186" s="7">
        <v>1</v>
      </c>
      <c r="F2186" s="8">
        <v>0</v>
      </c>
      <c r="G2186" s="44" t="str">
        <f t="shared" si="303"/>
        <v>SB</v>
      </c>
      <c r="H2186" s="51">
        <v>0.27492977100398702</v>
      </c>
      <c r="I2186" s="52">
        <v>1.1277085477822301E-34</v>
      </c>
      <c r="J2186" s="52">
        <v>0.217933053310046</v>
      </c>
      <c r="K2186" s="53">
        <v>0.50713717568595995</v>
      </c>
      <c r="L2186" s="7" t="str">
        <f t="shared" si="308"/>
        <v>Zonal</v>
      </c>
      <c r="M2186" s="51">
        <v>0.83198128627023304</v>
      </c>
      <c r="N2186" s="52">
        <v>3.9240818422034897E-6</v>
      </c>
      <c r="O2186" s="52">
        <v>0.15092435721906</v>
      </c>
      <c r="P2186" s="53">
        <v>1.7090432428866001E-2</v>
      </c>
      <c r="Q2186" s="7" t="str">
        <f t="shared" si="304"/>
        <v>AL</v>
      </c>
      <c r="R2186" s="6">
        <v>0</v>
      </c>
      <c r="S2186" s="7">
        <v>0</v>
      </c>
      <c r="T2186" s="7">
        <v>0</v>
      </c>
      <c r="U2186" s="8">
        <v>1</v>
      </c>
      <c r="V2186" s="7" t="str">
        <f t="shared" si="305"/>
        <v>Zonal</v>
      </c>
      <c r="W2186" s="51">
        <v>1.3741111033149701E-6</v>
      </c>
      <c r="X2186" s="52">
        <v>3.6781514701617699E-3</v>
      </c>
      <c r="Y2186" s="52">
        <v>0.16900864630703</v>
      </c>
      <c r="Z2186" s="53">
        <v>0.827311828111706</v>
      </c>
      <c r="AA2186" s="7" t="str">
        <f t="shared" si="306"/>
        <v>Zonal</v>
      </c>
      <c r="AB2186" s="51">
        <v>4.2671534208097099E-8</v>
      </c>
      <c r="AC2186" s="52">
        <v>7.2345652427411103E-3</v>
      </c>
      <c r="AD2186" s="52">
        <v>0.19147142915080101</v>
      </c>
      <c r="AE2186" s="53">
        <v>0.80129396293492094</v>
      </c>
      <c r="AF2186" s="7" t="str">
        <f t="shared" si="307"/>
        <v>Zonal</v>
      </c>
      <c r="AG2186" s="51">
        <v>0.201546777726202</v>
      </c>
      <c r="AH2186" s="52">
        <v>0.26763863883158501</v>
      </c>
      <c r="AI2186" s="52">
        <v>0.30780540947127899</v>
      </c>
      <c r="AJ2186" s="53">
        <v>0.22300917397093201</v>
      </c>
      <c r="AK2186" s="44" t="str">
        <f t="shared" si="300"/>
        <v>SB</v>
      </c>
      <c r="AL2186" s="51">
        <v>0</v>
      </c>
      <c r="AM2186" s="52">
        <v>0.39597808004697099</v>
      </c>
      <c r="AN2186" s="52">
        <v>0.42279087973382901</v>
      </c>
      <c r="AO2186" s="53">
        <v>0.181231040219199</v>
      </c>
      <c r="AP2186" s="44" t="str">
        <f t="shared" si="301"/>
        <v>SB</v>
      </c>
    </row>
    <row r="2187" spans="1:42" x14ac:dyDescent="0.3">
      <c r="A2187" s="4">
        <v>37475</v>
      </c>
      <c r="B2187" s="5">
        <f t="shared" si="302"/>
        <v>2002</v>
      </c>
      <c r="C2187" s="6">
        <v>0</v>
      </c>
      <c r="D2187" s="7">
        <v>0</v>
      </c>
      <c r="E2187" s="7">
        <v>1</v>
      </c>
      <c r="F2187" s="8">
        <v>0</v>
      </c>
      <c r="G2187" s="44" t="str">
        <f t="shared" si="303"/>
        <v>SB</v>
      </c>
      <c r="H2187" s="51">
        <v>0.70988847829166402</v>
      </c>
      <c r="I2187" s="52">
        <v>5.7423702547798403E-30</v>
      </c>
      <c r="J2187" s="52">
        <v>1.4455718436002799E-2</v>
      </c>
      <c r="K2187" s="53">
        <v>0.27565580327233402</v>
      </c>
      <c r="L2187" s="7" t="str">
        <f t="shared" si="308"/>
        <v>AL</v>
      </c>
      <c r="M2187" s="51">
        <v>0.99498122032715997</v>
      </c>
      <c r="N2187" s="52">
        <v>1.28908008717323E-6</v>
      </c>
      <c r="O2187" s="52">
        <v>2.9764862945491099E-3</v>
      </c>
      <c r="P2187" s="53">
        <v>2.0410042982165898E-3</v>
      </c>
      <c r="Q2187" s="7" t="str">
        <f t="shared" si="304"/>
        <v>AL</v>
      </c>
      <c r="R2187" s="6">
        <v>0</v>
      </c>
      <c r="S2187" s="7">
        <v>0</v>
      </c>
      <c r="T2187" s="7">
        <v>0</v>
      </c>
      <c r="U2187" s="8">
        <v>1</v>
      </c>
      <c r="V2187" s="7" t="str">
        <f t="shared" si="305"/>
        <v>Zonal</v>
      </c>
      <c r="W2187" s="51">
        <v>6.8379575851283494E-20</v>
      </c>
      <c r="X2187" s="52">
        <v>2.5365227359793501E-10</v>
      </c>
      <c r="Y2187" s="52">
        <v>0.98079170495916701</v>
      </c>
      <c r="Z2187" s="53">
        <v>1.9208294787179499E-2</v>
      </c>
      <c r="AA2187" s="7" t="str">
        <f t="shared" si="306"/>
        <v>SB</v>
      </c>
      <c r="AB2187" s="51">
        <v>3.3269961039042698E-22</v>
      </c>
      <c r="AC2187" s="52">
        <v>1.14298035909444E-9</v>
      </c>
      <c r="AD2187" s="52">
        <v>0.98038460370747904</v>
      </c>
      <c r="AE2187" s="53">
        <v>1.9615395149539201E-2</v>
      </c>
      <c r="AF2187" s="7" t="str">
        <f t="shared" si="307"/>
        <v>SB</v>
      </c>
      <c r="AG2187" s="51">
        <v>0.209936639771829</v>
      </c>
      <c r="AH2187" s="52">
        <v>0.26894937383783601</v>
      </c>
      <c r="AI2187" s="52">
        <v>0.278749542994634</v>
      </c>
      <c r="AJ2187" s="53">
        <v>0.24236444339569899</v>
      </c>
      <c r="AK2187" s="44" t="str">
        <f t="shared" si="300"/>
        <v>SB</v>
      </c>
      <c r="AL2187" s="51">
        <v>0</v>
      </c>
      <c r="AM2187" s="52">
        <v>0.39347205598011198</v>
      </c>
      <c r="AN2187" s="52">
        <v>0.32234600865481999</v>
      </c>
      <c r="AO2187" s="53">
        <v>0.28418193536506697</v>
      </c>
      <c r="AP2187" s="44" t="str">
        <f t="shared" si="301"/>
        <v>NAO-</v>
      </c>
    </row>
    <row r="2188" spans="1:42" x14ac:dyDescent="0.3">
      <c r="A2188" s="4">
        <v>37476</v>
      </c>
      <c r="B2188" s="5">
        <f t="shared" si="302"/>
        <v>2002</v>
      </c>
      <c r="C2188" s="6">
        <v>0</v>
      </c>
      <c r="D2188" s="7">
        <v>0</v>
      </c>
      <c r="E2188" s="7">
        <v>1</v>
      </c>
      <c r="F2188" s="8">
        <v>0</v>
      </c>
      <c r="G2188" s="44" t="str">
        <f t="shared" si="303"/>
        <v>SB</v>
      </c>
      <c r="H2188" s="51">
        <v>0.78731320626926105</v>
      </c>
      <c r="I2188" s="52">
        <v>2.5593268996888401E-22</v>
      </c>
      <c r="J2188" s="52">
        <v>1.4512689662965299E-3</v>
      </c>
      <c r="K2188" s="53">
        <v>0.211235524764428</v>
      </c>
      <c r="L2188" s="7" t="str">
        <f t="shared" si="308"/>
        <v>AL</v>
      </c>
      <c r="M2188" s="51">
        <v>0.97902634024905999</v>
      </c>
      <c r="N2188" s="52">
        <v>3.3434916075889503E-4</v>
      </c>
      <c r="O2188" s="52">
        <v>3.53673460679523E-4</v>
      </c>
      <c r="P2188" s="53">
        <v>2.02856371295057E-2</v>
      </c>
      <c r="Q2188" s="7" t="str">
        <f t="shared" si="304"/>
        <v>AL</v>
      </c>
      <c r="R2188" s="6">
        <v>0</v>
      </c>
      <c r="S2188" s="7">
        <v>0</v>
      </c>
      <c r="T2188" s="7">
        <v>0</v>
      </c>
      <c r="U2188" s="8">
        <v>1</v>
      </c>
      <c r="V2188" s="7" t="str">
        <f t="shared" si="305"/>
        <v>Zonal</v>
      </c>
      <c r="W2188" s="51">
        <v>3.8017898789351801E-10</v>
      </c>
      <c r="X2188" s="52">
        <v>2.3971310121007199E-8</v>
      </c>
      <c r="Y2188" s="52">
        <v>0.223322367907175</v>
      </c>
      <c r="Z2188" s="53">
        <v>0.77667760774133499</v>
      </c>
      <c r="AA2188" s="7" t="str">
        <f t="shared" si="306"/>
        <v>Zonal</v>
      </c>
      <c r="AB2188" s="51">
        <v>2.6896755010227602E-10</v>
      </c>
      <c r="AC2188" s="52">
        <v>4.38034982124047E-8</v>
      </c>
      <c r="AD2188" s="52">
        <v>0.14696589707967</v>
      </c>
      <c r="AE2188" s="53">
        <v>0.85303405884786498</v>
      </c>
      <c r="AF2188" s="7" t="str">
        <f t="shared" si="307"/>
        <v>Zonal</v>
      </c>
      <c r="AG2188" s="51">
        <v>0.21609877039366501</v>
      </c>
      <c r="AH2188" s="52">
        <v>0.26790809815113997</v>
      </c>
      <c r="AI2188" s="52">
        <v>0.264992548981697</v>
      </c>
      <c r="AJ2188" s="53">
        <v>0.25100058247349599</v>
      </c>
      <c r="AK2188" s="44" t="str">
        <f t="shared" si="300"/>
        <v>NAO-</v>
      </c>
      <c r="AL2188" s="51">
        <v>0</v>
      </c>
      <c r="AM2188" s="52">
        <v>0.43740967586539098</v>
      </c>
      <c r="AN2188" s="52">
        <v>0.189112930975156</v>
      </c>
      <c r="AO2188" s="53">
        <v>0.373477393159452</v>
      </c>
      <c r="AP2188" s="44" t="str">
        <f t="shared" si="301"/>
        <v>NAO-</v>
      </c>
    </row>
    <row r="2189" spans="1:42" x14ac:dyDescent="0.3">
      <c r="A2189" s="4">
        <v>37477</v>
      </c>
      <c r="B2189" s="5">
        <f t="shared" si="302"/>
        <v>2002</v>
      </c>
      <c r="C2189" s="6">
        <v>1</v>
      </c>
      <c r="D2189" s="7">
        <v>0</v>
      </c>
      <c r="E2189" s="7">
        <v>0</v>
      </c>
      <c r="F2189" s="8">
        <v>0</v>
      </c>
      <c r="G2189" s="44" t="str">
        <f t="shared" si="303"/>
        <v>AL</v>
      </c>
      <c r="H2189" s="51">
        <v>0.90907028886944197</v>
      </c>
      <c r="I2189" s="52">
        <v>1.5070068783116701E-23</v>
      </c>
      <c r="J2189" s="52">
        <v>2.3175938976131702E-3</v>
      </c>
      <c r="K2189" s="53">
        <v>8.8612117232954493E-2</v>
      </c>
      <c r="L2189" s="7" t="str">
        <f t="shared" si="308"/>
        <v>AL</v>
      </c>
      <c r="M2189" s="51">
        <v>0.98920001730318097</v>
      </c>
      <c r="N2189" s="52">
        <v>5.29789819628816E-5</v>
      </c>
      <c r="O2189" s="52">
        <v>1.05021538556415E-3</v>
      </c>
      <c r="P2189" s="53">
        <v>9.6967883292961993E-3</v>
      </c>
      <c r="Q2189" s="7" t="str">
        <f t="shared" si="304"/>
        <v>AL</v>
      </c>
      <c r="R2189" s="6">
        <v>1</v>
      </c>
      <c r="S2189" s="7">
        <v>0</v>
      </c>
      <c r="T2189" s="7">
        <v>0</v>
      </c>
      <c r="U2189" s="8">
        <v>0</v>
      </c>
      <c r="V2189" s="7" t="str">
        <f t="shared" si="305"/>
        <v>AL</v>
      </c>
      <c r="W2189" s="51">
        <v>1.7940413062648999E-2</v>
      </c>
      <c r="X2189" s="52">
        <v>4.9439490704177198E-4</v>
      </c>
      <c r="Y2189" s="52">
        <v>1.12904099216367E-2</v>
      </c>
      <c r="Z2189" s="53">
        <v>0.97027478210867302</v>
      </c>
      <c r="AA2189" s="7" t="str">
        <f t="shared" si="306"/>
        <v>Zonal</v>
      </c>
      <c r="AB2189" s="51">
        <v>2.12873866755704E-2</v>
      </c>
      <c r="AC2189" s="52">
        <v>5.4535518929062601E-4</v>
      </c>
      <c r="AD2189" s="52">
        <v>9.0253785155915093E-3</v>
      </c>
      <c r="AE2189" s="53">
        <v>0.96914187961954501</v>
      </c>
      <c r="AF2189" s="7" t="str">
        <f t="shared" si="307"/>
        <v>Zonal</v>
      </c>
      <c r="AG2189" s="51">
        <v>0.23650220094080199</v>
      </c>
      <c r="AH2189" s="52">
        <v>0.26621195462104102</v>
      </c>
      <c r="AI2189" s="52">
        <v>0.239758085618344</v>
      </c>
      <c r="AJ2189" s="53">
        <v>0.25752775881981099</v>
      </c>
      <c r="AK2189" s="44" t="str">
        <f t="shared" si="300"/>
        <v>NAO-</v>
      </c>
      <c r="AL2189" s="51">
        <v>0.237233398371795</v>
      </c>
      <c r="AM2189" s="52">
        <v>0.39594967368633499</v>
      </c>
      <c r="AN2189" s="52">
        <v>0</v>
      </c>
      <c r="AO2189" s="53">
        <v>0.36681692794186899</v>
      </c>
      <c r="AP2189" s="44" t="str">
        <f t="shared" si="301"/>
        <v>NAO-</v>
      </c>
    </row>
    <row r="2190" spans="1:42" x14ac:dyDescent="0.3">
      <c r="A2190" s="4">
        <v>37478</v>
      </c>
      <c r="B2190" s="5">
        <f t="shared" si="302"/>
        <v>2002</v>
      </c>
      <c r="C2190" s="6">
        <v>1</v>
      </c>
      <c r="D2190" s="7">
        <v>0</v>
      </c>
      <c r="E2190" s="7">
        <v>0</v>
      </c>
      <c r="F2190" s="8">
        <v>0</v>
      </c>
      <c r="G2190" s="44" t="str">
        <f t="shared" si="303"/>
        <v>AL</v>
      </c>
      <c r="H2190" s="51">
        <v>0.95643339731112897</v>
      </c>
      <c r="I2190" s="52">
        <v>1.9004594818139401E-24</v>
      </c>
      <c r="J2190" s="52">
        <v>5.0027460218106E-4</v>
      </c>
      <c r="K2190" s="53">
        <v>4.3066328086700897E-2</v>
      </c>
      <c r="L2190" s="7" t="str">
        <f t="shared" si="308"/>
        <v>AL</v>
      </c>
      <c r="M2190" s="51">
        <v>0.99665952054910401</v>
      </c>
      <c r="N2190" s="52">
        <v>1.9077393475776999E-5</v>
      </c>
      <c r="O2190" s="52">
        <v>1.1984395473834E-3</v>
      </c>
      <c r="P2190" s="53">
        <v>2.1229625100263501E-3</v>
      </c>
      <c r="Q2190" s="7" t="str">
        <f t="shared" si="304"/>
        <v>AL</v>
      </c>
      <c r="R2190" s="6">
        <v>1</v>
      </c>
      <c r="S2190" s="7">
        <v>0</v>
      </c>
      <c r="T2190" s="7">
        <v>0</v>
      </c>
      <c r="U2190" s="8">
        <v>0</v>
      </c>
      <c r="V2190" s="7" t="str">
        <f t="shared" si="305"/>
        <v>AL</v>
      </c>
      <c r="W2190" s="51">
        <v>0.76087033898553502</v>
      </c>
      <c r="X2190" s="52">
        <v>9.9083296401490106E-3</v>
      </c>
      <c r="Y2190" s="52">
        <v>1.8516867786775E-3</v>
      </c>
      <c r="Z2190" s="53">
        <v>0.22736964459563599</v>
      </c>
      <c r="AA2190" s="7" t="str">
        <f t="shared" si="306"/>
        <v>AL</v>
      </c>
      <c r="AB2190" s="51">
        <v>0.80027005247629202</v>
      </c>
      <c r="AC2190" s="52">
        <v>9.2098923893493903E-3</v>
      </c>
      <c r="AD2190" s="52">
        <v>1.35810101467448E-3</v>
      </c>
      <c r="AE2190" s="53">
        <v>0.18916195411968201</v>
      </c>
      <c r="AF2190" s="7" t="str">
        <f t="shared" si="307"/>
        <v>AL</v>
      </c>
      <c r="AG2190" s="51">
        <v>0.25592349980002299</v>
      </c>
      <c r="AH2190" s="52">
        <v>0.26590011400400798</v>
      </c>
      <c r="AI2190" s="52">
        <v>0.22144326393549299</v>
      </c>
      <c r="AJ2190" s="53">
        <v>0.25673312226047501</v>
      </c>
      <c r="AK2190" s="44" t="str">
        <f t="shared" si="300"/>
        <v>NAO-</v>
      </c>
      <c r="AL2190" s="51">
        <v>0.31692758783182301</v>
      </c>
      <c r="AM2190" s="52">
        <v>0.36902455625948999</v>
      </c>
      <c r="AN2190" s="52">
        <v>0</v>
      </c>
      <c r="AO2190" s="53">
        <v>0.314047855908686</v>
      </c>
      <c r="AP2190" s="44" t="str">
        <f t="shared" si="301"/>
        <v>NAO-</v>
      </c>
    </row>
    <row r="2191" spans="1:42" x14ac:dyDescent="0.3">
      <c r="A2191" s="4">
        <v>37479</v>
      </c>
      <c r="B2191" s="5">
        <f t="shared" si="302"/>
        <v>2002</v>
      </c>
      <c r="C2191" s="6">
        <v>1</v>
      </c>
      <c r="D2191" s="7">
        <v>0</v>
      </c>
      <c r="E2191" s="7">
        <v>0</v>
      </c>
      <c r="F2191" s="8">
        <v>0</v>
      </c>
      <c r="G2191" s="44" t="str">
        <f t="shared" si="303"/>
        <v>AL</v>
      </c>
      <c r="H2191" s="51">
        <v>0.98730154977889695</v>
      </c>
      <c r="I2191" s="52">
        <v>9.5951906496998899E-29</v>
      </c>
      <c r="J2191" s="52">
        <v>6.4081781632257398E-5</v>
      </c>
      <c r="K2191" s="53">
        <v>1.26343684394671E-2</v>
      </c>
      <c r="L2191" s="7" t="str">
        <f t="shared" si="308"/>
        <v>AL</v>
      </c>
      <c r="M2191" s="51">
        <v>0.99850916199042705</v>
      </c>
      <c r="N2191" s="52">
        <v>6.49038547716019E-5</v>
      </c>
      <c r="O2191" s="52">
        <v>1.6024914229755401E-4</v>
      </c>
      <c r="P2191" s="53">
        <v>1.2656850125153699E-3</v>
      </c>
      <c r="Q2191" s="7" t="str">
        <f t="shared" si="304"/>
        <v>AL</v>
      </c>
      <c r="R2191" s="6">
        <v>1</v>
      </c>
      <c r="S2191" s="7">
        <v>0</v>
      </c>
      <c r="T2191" s="7">
        <v>0</v>
      </c>
      <c r="U2191" s="8">
        <v>0</v>
      </c>
      <c r="V2191" s="7" t="str">
        <f t="shared" si="305"/>
        <v>AL</v>
      </c>
      <c r="W2191" s="51">
        <v>0.86148034022238995</v>
      </c>
      <c r="X2191" s="52">
        <v>9.0714981868755595E-2</v>
      </c>
      <c r="Y2191" s="52">
        <v>6.1272626695664403E-4</v>
      </c>
      <c r="Z2191" s="53">
        <v>4.7191951641896802E-2</v>
      </c>
      <c r="AA2191" s="7" t="str">
        <f t="shared" si="306"/>
        <v>AL</v>
      </c>
      <c r="AB2191" s="51">
        <v>0.86173048143325504</v>
      </c>
      <c r="AC2191" s="52">
        <v>9.1229349668182594E-2</v>
      </c>
      <c r="AD2191" s="52">
        <v>5.8613645068490402E-4</v>
      </c>
      <c r="AE2191" s="53">
        <v>4.6454032447878997E-2</v>
      </c>
      <c r="AF2191" s="7" t="str">
        <f t="shared" si="307"/>
        <v>AL</v>
      </c>
      <c r="AG2191" s="51">
        <v>0.25735397715057901</v>
      </c>
      <c r="AH2191" s="52">
        <v>0.28717485801670001</v>
      </c>
      <c r="AI2191" s="52">
        <v>0.19456466153980001</v>
      </c>
      <c r="AJ2191" s="53">
        <v>0.26090650329291898</v>
      </c>
      <c r="AK2191" s="44" t="str">
        <f t="shared" si="300"/>
        <v>NAO-</v>
      </c>
      <c r="AL2191" s="51">
        <v>0.29492257832192997</v>
      </c>
      <c r="AM2191" s="52">
        <v>0.391609650702196</v>
      </c>
      <c r="AN2191" s="52">
        <v>0</v>
      </c>
      <c r="AO2191" s="53">
        <v>0.31346777097587297</v>
      </c>
      <c r="AP2191" s="44" t="str">
        <f t="shared" si="301"/>
        <v>NAO-</v>
      </c>
    </row>
    <row r="2192" spans="1:42" x14ac:dyDescent="0.3">
      <c r="A2192" s="4">
        <v>37480</v>
      </c>
      <c r="B2192" s="5">
        <f t="shared" si="302"/>
        <v>2002</v>
      </c>
      <c r="C2192" s="6">
        <v>1</v>
      </c>
      <c r="D2192" s="7">
        <v>0</v>
      </c>
      <c r="E2192" s="7">
        <v>0</v>
      </c>
      <c r="F2192" s="8">
        <v>0</v>
      </c>
      <c r="G2192" s="44" t="str">
        <f t="shared" si="303"/>
        <v>AL</v>
      </c>
      <c r="H2192" s="51">
        <v>0.99657743850500902</v>
      </c>
      <c r="I2192" s="52">
        <v>2.01896935308755E-9</v>
      </c>
      <c r="J2192" s="52">
        <v>3.0211518455780799E-4</v>
      </c>
      <c r="K2192" s="53">
        <v>3.1204442914649E-3</v>
      </c>
      <c r="L2192" s="7" t="str">
        <f t="shared" si="308"/>
        <v>AL</v>
      </c>
      <c r="M2192" s="51">
        <v>0.996380691702898</v>
      </c>
      <c r="N2192" s="52">
        <v>8.1822507908259595E-4</v>
      </c>
      <c r="O2192" s="52">
        <v>2.35015046655901E-4</v>
      </c>
      <c r="P2192" s="53">
        <v>2.5660681713490299E-3</v>
      </c>
      <c r="Q2192" s="7" t="str">
        <f t="shared" si="304"/>
        <v>AL</v>
      </c>
      <c r="R2192" s="6">
        <v>1</v>
      </c>
      <c r="S2192" s="7">
        <v>0</v>
      </c>
      <c r="T2192" s="7">
        <v>0</v>
      </c>
      <c r="U2192" s="8">
        <v>0</v>
      </c>
      <c r="V2192" s="7" t="str">
        <f t="shared" si="305"/>
        <v>AL</v>
      </c>
      <c r="W2192" s="51">
        <v>0.75723492274580395</v>
      </c>
      <c r="X2192" s="52">
        <v>0.198566867365816</v>
      </c>
      <c r="Y2192" s="52">
        <v>1.02130562045731E-3</v>
      </c>
      <c r="Z2192" s="53">
        <v>4.3176904267920202E-2</v>
      </c>
      <c r="AA2192" s="7" t="str">
        <f t="shared" si="306"/>
        <v>AL</v>
      </c>
      <c r="AB2192" s="51">
        <v>0.72717378934600296</v>
      </c>
      <c r="AC2192" s="52">
        <v>0.21686519561696499</v>
      </c>
      <c r="AD2192" s="52">
        <v>1.3615552394413001E-3</v>
      </c>
      <c r="AE2192" s="53">
        <v>5.4599459797589102E-2</v>
      </c>
      <c r="AF2192" s="7" t="str">
        <f t="shared" si="307"/>
        <v>AL</v>
      </c>
      <c r="AG2192" s="51">
        <v>0.271318742207107</v>
      </c>
      <c r="AH2192" s="52">
        <v>0.28381887824477697</v>
      </c>
      <c r="AI2192" s="52">
        <v>0.193384595402326</v>
      </c>
      <c r="AJ2192" s="53">
        <v>0.25147778414578797</v>
      </c>
      <c r="AK2192" s="44" t="str">
        <f t="shared" si="300"/>
        <v>NAO-</v>
      </c>
      <c r="AL2192" s="51">
        <v>0.328684627575277</v>
      </c>
      <c r="AM2192" s="52">
        <v>0.38376474731466798</v>
      </c>
      <c r="AN2192" s="52">
        <v>0</v>
      </c>
      <c r="AO2192" s="53">
        <v>0.28755062511005403</v>
      </c>
      <c r="AP2192" s="44" t="str">
        <f t="shared" si="301"/>
        <v>NAO-</v>
      </c>
    </row>
    <row r="2193" spans="1:42" x14ac:dyDescent="0.3">
      <c r="A2193" s="4">
        <v>37481</v>
      </c>
      <c r="B2193" s="5">
        <f t="shared" si="302"/>
        <v>2002</v>
      </c>
      <c r="C2193" s="6">
        <v>1</v>
      </c>
      <c r="D2193" s="7">
        <v>0</v>
      </c>
      <c r="E2193" s="7">
        <v>0</v>
      </c>
      <c r="F2193" s="8">
        <v>0</v>
      </c>
      <c r="G2193" s="44" t="str">
        <f t="shared" si="303"/>
        <v>AL</v>
      </c>
      <c r="H2193" s="51">
        <v>0.81942515787789105</v>
      </c>
      <c r="I2193" s="52">
        <v>2.2523557501541399E-5</v>
      </c>
      <c r="J2193" s="52">
        <v>2.9925735275790699E-3</v>
      </c>
      <c r="K2193" s="53">
        <v>0.17755974503701899</v>
      </c>
      <c r="L2193" s="7" t="str">
        <f t="shared" si="308"/>
        <v>AL</v>
      </c>
      <c r="M2193" s="51">
        <v>0.73225211458365902</v>
      </c>
      <c r="N2193" s="52">
        <v>5.9732330240299503E-2</v>
      </c>
      <c r="O2193" s="52">
        <v>2.24088163553762E-3</v>
      </c>
      <c r="P2193" s="53">
        <v>0.2057746735405</v>
      </c>
      <c r="Q2193" s="7" t="str">
        <f t="shared" si="304"/>
        <v>AL</v>
      </c>
      <c r="R2193" s="6">
        <v>1</v>
      </c>
      <c r="S2193" s="7">
        <v>0</v>
      </c>
      <c r="T2193" s="7">
        <v>0</v>
      </c>
      <c r="U2193" s="8">
        <v>0</v>
      </c>
      <c r="V2193" s="7" t="str">
        <f t="shared" si="305"/>
        <v>AL</v>
      </c>
      <c r="W2193" s="51">
        <v>0.971903917239483</v>
      </c>
      <c r="X2193" s="52">
        <v>2.05669318363534E-2</v>
      </c>
      <c r="Y2193" s="52">
        <v>7.3571226373326094E-5</v>
      </c>
      <c r="Z2193" s="53">
        <v>7.4555796977892703E-3</v>
      </c>
      <c r="AA2193" s="7" t="str">
        <f t="shared" si="306"/>
        <v>AL</v>
      </c>
      <c r="AB2193" s="51">
        <v>0.97291281013110298</v>
      </c>
      <c r="AC2193" s="52">
        <v>1.98338498511305E-2</v>
      </c>
      <c r="AD2193" s="52">
        <v>8.2894762236987093E-5</v>
      </c>
      <c r="AE2193" s="53">
        <v>7.1704452555294302E-3</v>
      </c>
      <c r="AF2193" s="7" t="str">
        <f t="shared" si="307"/>
        <v>AL</v>
      </c>
      <c r="AG2193" s="51">
        <v>0.28247889694469602</v>
      </c>
      <c r="AH2193" s="52">
        <v>0.280167875399426</v>
      </c>
      <c r="AI2193" s="52">
        <v>0.202068924789225</v>
      </c>
      <c r="AJ2193" s="53">
        <v>0.23528430286665</v>
      </c>
      <c r="AK2193" s="44" t="str">
        <f t="shared" si="300"/>
        <v>AL</v>
      </c>
      <c r="AL2193" s="51">
        <v>0.37098458582229799</v>
      </c>
      <c r="AM2193" s="52">
        <v>0.39671665483102803</v>
      </c>
      <c r="AN2193" s="52">
        <v>0</v>
      </c>
      <c r="AO2193" s="53">
        <v>0.23229875934667199</v>
      </c>
      <c r="AP2193" s="44" t="str">
        <f t="shared" si="301"/>
        <v>NAO-</v>
      </c>
    </row>
    <row r="2194" spans="1:42" x14ac:dyDescent="0.3">
      <c r="A2194" s="4">
        <v>37482</v>
      </c>
      <c r="B2194" s="5">
        <f t="shared" si="302"/>
        <v>2002</v>
      </c>
      <c r="C2194" s="6">
        <v>1</v>
      </c>
      <c r="D2194" s="7">
        <v>0</v>
      </c>
      <c r="E2194" s="7">
        <v>0</v>
      </c>
      <c r="F2194" s="8">
        <v>0</v>
      </c>
      <c r="G2194" s="44" t="str">
        <f t="shared" si="303"/>
        <v>AL</v>
      </c>
      <c r="H2194" s="51">
        <v>8.3942972064413895E-2</v>
      </c>
      <c r="I2194" s="52">
        <v>8.2915654595067595E-12</v>
      </c>
      <c r="J2194" s="52">
        <v>1.81982831963242E-3</v>
      </c>
      <c r="K2194" s="53">
        <v>0.91423719960766903</v>
      </c>
      <c r="L2194" s="7" t="str">
        <f t="shared" si="308"/>
        <v>Zonal</v>
      </c>
      <c r="M2194" s="51">
        <v>1.6363339736243699E-2</v>
      </c>
      <c r="N2194" s="52">
        <v>4.7160923385931404E-3</v>
      </c>
      <c r="O2194" s="52">
        <v>5.7758238304243599E-5</v>
      </c>
      <c r="P2194" s="53">
        <v>0.97886280968685202</v>
      </c>
      <c r="Q2194" s="7" t="str">
        <f t="shared" si="304"/>
        <v>Zonal</v>
      </c>
      <c r="R2194" s="6">
        <v>1</v>
      </c>
      <c r="S2194" s="7">
        <v>0</v>
      </c>
      <c r="T2194" s="7">
        <v>0</v>
      </c>
      <c r="U2194" s="8">
        <v>0</v>
      </c>
      <c r="V2194" s="7" t="str">
        <f t="shared" si="305"/>
        <v>AL</v>
      </c>
      <c r="W2194" s="51">
        <v>0.83096874516905905</v>
      </c>
      <c r="X2194" s="52">
        <v>0.13715357220079399</v>
      </c>
      <c r="Y2194" s="52">
        <v>7.8112013888396298E-4</v>
      </c>
      <c r="Z2194" s="53">
        <v>3.1096562491263101E-2</v>
      </c>
      <c r="AA2194" s="7" t="str">
        <f t="shared" si="306"/>
        <v>AL</v>
      </c>
      <c r="AB2194" s="51">
        <v>0.83529438758049601</v>
      </c>
      <c r="AC2194" s="52">
        <v>0.131773956059033</v>
      </c>
      <c r="AD2194" s="52">
        <v>8.15011396947257E-4</v>
      </c>
      <c r="AE2194" s="53">
        <v>3.2116644963523101E-2</v>
      </c>
      <c r="AF2194" s="7" t="str">
        <f t="shared" si="307"/>
        <v>AL</v>
      </c>
      <c r="AG2194" s="51">
        <v>0.31420013714650602</v>
      </c>
      <c r="AH2194" s="52">
        <v>0.26616465972158299</v>
      </c>
      <c r="AI2194" s="52">
        <v>0.20990458052427</v>
      </c>
      <c r="AJ2194" s="53">
        <v>0.209730622607639</v>
      </c>
      <c r="AK2194" s="44" t="str">
        <f t="shared" si="300"/>
        <v>AL</v>
      </c>
      <c r="AL2194" s="51">
        <v>0.51113825394055701</v>
      </c>
      <c r="AM2194" s="52">
        <v>0.418367940440877</v>
      </c>
      <c r="AN2194" s="52">
        <v>0</v>
      </c>
      <c r="AO2194" s="53">
        <v>7.0493805618565705E-2</v>
      </c>
      <c r="AP2194" s="44" t="str">
        <f t="shared" si="301"/>
        <v>AL</v>
      </c>
    </row>
    <row r="2195" spans="1:42" x14ac:dyDescent="0.3">
      <c r="A2195" s="4">
        <v>37483</v>
      </c>
      <c r="B2195" s="5">
        <f t="shared" si="302"/>
        <v>2002</v>
      </c>
      <c r="C2195" s="6">
        <v>0</v>
      </c>
      <c r="D2195" s="7">
        <v>0</v>
      </c>
      <c r="E2195" s="7">
        <v>0</v>
      </c>
      <c r="F2195" s="8">
        <v>1</v>
      </c>
      <c r="G2195" s="44" t="str">
        <f t="shared" si="303"/>
        <v>Zonal</v>
      </c>
      <c r="H2195" s="51">
        <v>5.0930481574389598E-2</v>
      </c>
      <c r="I2195" s="52">
        <v>1.74100422970021E-18</v>
      </c>
      <c r="J2195" s="52">
        <v>1.5347351393488399E-4</v>
      </c>
      <c r="K2195" s="53">
        <v>0.94891604491168802</v>
      </c>
      <c r="L2195" s="7" t="str">
        <f t="shared" si="308"/>
        <v>Zonal</v>
      </c>
      <c r="M2195" s="51">
        <v>1.53472804693871E-3</v>
      </c>
      <c r="N2195" s="52">
        <v>2.07519599334012E-3</v>
      </c>
      <c r="O2195" s="52">
        <v>7.2818666081632405E-7</v>
      </c>
      <c r="P2195" s="53">
        <v>0.996389347773048</v>
      </c>
      <c r="Q2195" s="7" t="str">
        <f t="shared" si="304"/>
        <v>Zonal</v>
      </c>
      <c r="R2195" s="6">
        <v>1</v>
      </c>
      <c r="S2195" s="7">
        <v>0</v>
      </c>
      <c r="T2195" s="7">
        <v>0</v>
      </c>
      <c r="U2195" s="8">
        <v>0</v>
      </c>
      <c r="V2195" s="7" t="str">
        <f t="shared" si="305"/>
        <v>AL</v>
      </c>
      <c r="W2195" s="51">
        <v>0.33726054483686402</v>
      </c>
      <c r="X2195" s="52">
        <v>0.26582550329447002</v>
      </c>
      <c r="Y2195" s="52">
        <v>4.8418097514171098E-3</v>
      </c>
      <c r="Z2195" s="53">
        <v>0.392072142117245</v>
      </c>
      <c r="AA2195" s="7" t="str">
        <f t="shared" si="306"/>
        <v>Zonal</v>
      </c>
      <c r="AB2195" s="51">
        <v>0.26254034104848301</v>
      </c>
      <c r="AC2195" s="52">
        <v>0.22295122227354999</v>
      </c>
      <c r="AD2195" s="52">
        <v>6.8208336619018798E-3</v>
      </c>
      <c r="AE2195" s="53">
        <v>0.50768760301606297</v>
      </c>
      <c r="AF2195" s="7" t="str">
        <f t="shared" si="307"/>
        <v>Zonal</v>
      </c>
      <c r="AG2195" s="51">
        <v>0.30596080210800503</v>
      </c>
      <c r="AH2195" s="52">
        <v>0.23445712196304899</v>
      </c>
      <c r="AI2195" s="52">
        <v>0.238421391778944</v>
      </c>
      <c r="AJ2195" s="53">
        <v>0.22116068415000001</v>
      </c>
      <c r="AK2195" s="44" t="str">
        <f t="shared" si="300"/>
        <v>AL</v>
      </c>
      <c r="AL2195" s="51">
        <v>0.64523857057296796</v>
      </c>
      <c r="AM2195" s="52">
        <v>0.25753643441804702</v>
      </c>
      <c r="AN2195" s="52">
        <v>9.7224995008983794E-2</v>
      </c>
      <c r="AO2195" s="53">
        <v>0</v>
      </c>
      <c r="AP2195" s="44" t="str">
        <f t="shared" si="301"/>
        <v>AL</v>
      </c>
    </row>
    <row r="2196" spans="1:42" x14ac:dyDescent="0.3">
      <c r="A2196" s="4">
        <v>37484</v>
      </c>
      <c r="B2196" s="5">
        <f t="shared" si="302"/>
        <v>2002</v>
      </c>
      <c r="C2196" s="6">
        <v>0</v>
      </c>
      <c r="D2196" s="7">
        <v>0</v>
      </c>
      <c r="E2196" s="7">
        <v>0</v>
      </c>
      <c r="F2196" s="8">
        <v>1</v>
      </c>
      <c r="G2196" s="44" t="str">
        <f t="shared" si="303"/>
        <v>Zonal</v>
      </c>
      <c r="H2196" s="51">
        <v>2.01638584331018E-5</v>
      </c>
      <c r="I2196" s="52">
        <v>6.1318806832357699E-31</v>
      </c>
      <c r="J2196" s="52">
        <v>4.2672083607058797E-5</v>
      </c>
      <c r="K2196" s="53">
        <v>0.99993716405797095</v>
      </c>
      <c r="L2196" s="7" t="str">
        <f t="shared" si="308"/>
        <v>Zonal</v>
      </c>
      <c r="M2196" s="51">
        <v>1.1192677166241901E-5</v>
      </c>
      <c r="N2196" s="52">
        <v>3.09216993459769E-6</v>
      </c>
      <c r="O2196" s="52">
        <v>1.0630001382811999E-2</v>
      </c>
      <c r="P2196" s="53">
        <v>0.98935571377007803</v>
      </c>
      <c r="Q2196" s="7" t="str">
        <f t="shared" si="304"/>
        <v>Zonal</v>
      </c>
      <c r="R2196" s="6">
        <v>0</v>
      </c>
      <c r="S2196" s="7">
        <v>0</v>
      </c>
      <c r="T2196" s="7">
        <v>1</v>
      </c>
      <c r="U2196" s="8">
        <v>0</v>
      </c>
      <c r="V2196" s="7" t="str">
        <f t="shared" si="305"/>
        <v>SB</v>
      </c>
      <c r="W2196" s="51">
        <v>5.9711035389125103E-3</v>
      </c>
      <c r="X2196" s="52">
        <v>0.43102843633285698</v>
      </c>
      <c r="Y2196" s="52">
        <v>1.08064199970598E-2</v>
      </c>
      <c r="Z2196" s="53">
        <v>0.55219404013116802</v>
      </c>
      <c r="AA2196" s="7" t="str">
        <f t="shared" si="306"/>
        <v>Zonal</v>
      </c>
      <c r="AB2196" s="51">
        <v>3.3666241738164199E-3</v>
      </c>
      <c r="AC2196" s="52">
        <v>0.237750795401035</v>
      </c>
      <c r="AD2196" s="52">
        <v>1.7658916723938399E-2</v>
      </c>
      <c r="AE2196" s="53">
        <v>0.74122366370121096</v>
      </c>
      <c r="AF2196" s="7" t="str">
        <f t="shared" si="307"/>
        <v>Zonal</v>
      </c>
      <c r="AG2196" s="51">
        <v>0.289778949952263</v>
      </c>
      <c r="AH2196" s="52">
        <v>0.21905142363403099</v>
      </c>
      <c r="AI2196" s="52">
        <v>0.26991838981704103</v>
      </c>
      <c r="AJ2196" s="53">
        <v>0.22125123659666299</v>
      </c>
      <c r="AK2196" s="44" t="str">
        <f t="shared" si="300"/>
        <v>AL</v>
      </c>
      <c r="AL2196" s="51">
        <v>0.46663244353182698</v>
      </c>
      <c r="AM2196" s="52">
        <v>9.3649163977705993E-2</v>
      </c>
      <c r="AN2196" s="52">
        <v>0.43971839249046601</v>
      </c>
      <c r="AO2196" s="53">
        <v>0</v>
      </c>
      <c r="AP2196" s="44" t="str">
        <f t="shared" si="301"/>
        <v>AL</v>
      </c>
    </row>
    <row r="2197" spans="1:42" x14ac:dyDescent="0.3">
      <c r="A2197" s="4">
        <v>37485</v>
      </c>
      <c r="B2197" s="5">
        <f t="shared" si="302"/>
        <v>2002</v>
      </c>
      <c r="C2197" s="6">
        <v>0</v>
      </c>
      <c r="D2197" s="7">
        <v>0</v>
      </c>
      <c r="E2197" s="7">
        <v>0</v>
      </c>
      <c r="F2197" s="8">
        <v>1</v>
      </c>
      <c r="G2197" s="44" t="str">
        <f t="shared" si="303"/>
        <v>Zonal</v>
      </c>
      <c r="H2197" s="51">
        <v>9.4059774275296899E-3</v>
      </c>
      <c r="I2197" s="52">
        <v>4.9555237786735904E-44</v>
      </c>
      <c r="J2197" s="52">
        <v>1.16806212530808E-2</v>
      </c>
      <c r="K2197" s="53">
        <v>0.97891340131939797</v>
      </c>
      <c r="L2197" s="7" t="str">
        <f t="shared" si="308"/>
        <v>Zonal</v>
      </c>
      <c r="M2197" s="51">
        <v>5.0799240146379398E-5</v>
      </c>
      <c r="N2197" s="52">
        <v>8.2480129998168707E-3</v>
      </c>
      <c r="O2197" s="52">
        <v>1.22604069273967E-3</v>
      </c>
      <c r="P2197" s="53">
        <v>0.99047514706730699</v>
      </c>
      <c r="Q2197" s="7" t="str">
        <f t="shared" si="304"/>
        <v>Zonal</v>
      </c>
      <c r="R2197" s="6">
        <v>0</v>
      </c>
      <c r="S2197" s="7">
        <v>0</v>
      </c>
      <c r="T2197" s="7">
        <v>1</v>
      </c>
      <c r="U2197" s="8">
        <v>0</v>
      </c>
      <c r="V2197" s="7" t="str">
        <f t="shared" si="305"/>
        <v>SB</v>
      </c>
      <c r="W2197" s="51">
        <v>7.6094384664106795E-8</v>
      </c>
      <c r="X2197" s="52">
        <v>0.14563859832915499</v>
      </c>
      <c r="Y2197" s="52">
        <v>3.3003461426122101E-2</v>
      </c>
      <c r="Z2197" s="53">
        <v>0.82135786415033596</v>
      </c>
      <c r="AA2197" s="7" t="str">
        <f t="shared" si="306"/>
        <v>Zonal</v>
      </c>
      <c r="AB2197" s="51">
        <v>8.5964130642227898E-9</v>
      </c>
      <c r="AC2197" s="52">
        <v>3.8147688572504702E-2</v>
      </c>
      <c r="AD2197" s="52">
        <v>4.3693792982703199E-2</v>
      </c>
      <c r="AE2197" s="53">
        <v>0.91815850984837899</v>
      </c>
      <c r="AF2197" s="7" t="str">
        <f t="shared" si="307"/>
        <v>Zonal</v>
      </c>
      <c r="AG2197" s="51">
        <v>0.30835894388412399</v>
      </c>
      <c r="AH2197" s="52">
        <v>0.21768134955280799</v>
      </c>
      <c r="AI2197" s="52">
        <v>0.25370929382991497</v>
      </c>
      <c r="AJ2197" s="53">
        <v>0.22025041273315099</v>
      </c>
      <c r="AK2197" s="44" t="str">
        <f t="shared" si="300"/>
        <v>AL</v>
      </c>
      <c r="AL2197" s="51">
        <v>0.51027074564985198</v>
      </c>
      <c r="AM2197" s="52">
        <v>0.102581820466109</v>
      </c>
      <c r="AN2197" s="52">
        <v>0.38714743388403799</v>
      </c>
      <c r="AO2197" s="53">
        <v>0</v>
      </c>
      <c r="AP2197" s="44" t="str">
        <f t="shared" si="301"/>
        <v>AL</v>
      </c>
    </row>
    <row r="2198" spans="1:42" x14ac:dyDescent="0.3">
      <c r="A2198" s="4">
        <v>37486</v>
      </c>
      <c r="B2198" s="5">
        <f t="shared" si="302"/>
        <v>2002</v>
      </c>
      <c r="C2198" s="6">
        <v>0</v>
      </c>
      <c r="D2198" s="7">
        <v>0</v>
      </c>
      <c r="E2198" s="7">
        <v>0</v>
      </c>
      <c r="F2198" s="8">
        <v>1</v>
      </c>
      <c r="G2198" s="44" t="str">
        <f t="shared" si="303"/>
        <v>Zonal</v>
      </c>
      <c r="H2198" s="51">
        <v>5.5355392300230899E-2</v>
      </c>
      <c r="I2198" s="52">
        <v>6.0853627373177998E-26</v>
      </c>
      <c r="J2198" s="52">
        <v>4.1684362917263101E-2</v>
      </c>
      <c r="K2198" s="53">
        <v>0.90296024478249304</v>
      </c>
      <c r="L2198" s="7" t="str">
        <f t="shared" si="308"/>
        <v>Zonal</v>
      </c>
      <c r="M2198" s="51">
        <v>7.6951382675138E-3</v>
      </c>
      <c r="N2198" s="52">
        <v>5.2127878372072503E-5</v>
      </c>
      <c r="O2198" s="52">
        <v>2.1248416059942501E-2</v>
      </c>
      <c r="P2198" s="53">
        <v>0.97100431779418395</v>
      </c>
      <c r="Q2198" s="7" t="str">
        <f t="shared" si="304"/>
        <v>Zonal</v>
      </c>
      <c r="R2198" s="6">
        <v>0</v>
      </c>
      <c r="S2198" s="7">
        <v>0</v>
      </c>
      <c r="T2198" s="7">
        <v>1</v>
      </c>
      <c r="U2198" s="8">
        <v>0</v>
      </c>
      <c r="V2198" s="7" t="str">
        <f t="shared" si="305"/>
        <v>SB</v>
      </c>
      <c r="W2198" s="51">
        <v>1.16909899512805E-4</v>
      </c>
      <c r="X2198" s="52">
        <v>0.30905135583303001</v>
      </c>
      <c r="Y2198" s="52">
        <v>1.44564783524354E-2</v>
      </c>
      <c r="Z2198" s="53">
        <v>0.67637525591502201</v>
      </c>
      <c r="AA2198" s="7" t="str">
        <f t="shared" si="306"/>
        <v>Zonal</v>
      </c>
      <c r="AB2198" s="51">
        <v>2.53575787566815E-5</v>
      </c>
      <c r="AC2198" s="52">
        <v>0.142722258996172</v>
      </c>
      <c r="AD2198" s="52">
        <v>2.12264168308611E-2</v>
      </c>
      <c r="AE2198" s="53">
        <v>0.83602596659420902</v>
      </c>
      <c r="AF2198" s="7" t="str">
        <f t="shared" si="307"/>
        <v>Zonal</v>
      </c>
      <c r="AG2198" s="51">
        <v>0.30133182719118501</v>
      </c>
      <c r="AH2198" s="52">
        <v>0.220002737097063</v>
      </c>
      <c r="AI2198" s="52">
        <v>0.26335373007202501</v>
      </c>
      <c r="AJ2198" s="53">
        <v>0.21531170563972599</v>
      </c>
      <c r="AK2198" s="44" t="str">
        <f t="shared" si="300"/>
        <v>AL</v>
      </c>
      <c r="AL2198" s="51">
        <v>0.38982880161127798</v>
      </c>
      <c r="AM2198" s="52">
        <v>0.16606243705941501</v>
      </c>
      <c r="AN2198" s="52">
        <v>0.44410876132930499</v>
      </c>
      <c r="AO2198" s="53">
        <v>0</v>
      </c>
      <c r="AP2198" s="44" t="str">
        <f t="shared" si="301"/>
        <v>SB</v>
      </c>
    </row>
    <row r="2199" spans="1:42" x14ac:dyDescent="0.3">
      <c r="A2199" s="4">
        <v>37487</v>
      </c>
      <c r="B2199" s="5">
        <f t="shared" si="302"/>
        <v>2002</v>
      </c>
      <c r="C2199" s="6">
        <v>0</v>
      </c>
      <c r="D2199" s="7">
        <v>0</v>
      </c>
      <c r="E2199" s="7">
        <v>0</v>
      </c>
      <c r="F2199" s="8">
        <v>1</v>
      </c>
      <c r="G2199" s="44" t="str">
        <f t="shared" si="303"/>
        <v>Zonal</v>
      </c>
      <c r="H2199" s="51">
        <v>2.63882202054662E-2</v>
      </c>
      <c r="I2199" s="52">
        <v>5.8417593412709498E-22</v>
      </c>
      <c r="J2199" s="52">
        <v>5.6431452408811499E-2</v>
      </c>
      <c r="K2199" s="53">
        <v>0.91718032738571698</v>
      </c>
      <c r="L2199" s="7" t="str">
        <f t="shared" si="308"/>
        <v>Zonal</v>
      </c>
      <c r="M2199" s="51">
        <v>2.3223840495354999E-2</v>
      </c>
      <c r="N2199" s="52">
        <v>4.4520661665964802E-6</v>
      </c>
      <c r="O2199" s="52">
        <v>0.24323823670395001</v>
      </c>
      <c r="P2199" s="53">
        <v>0.73353347073451802</v>
      </c>
      <c r="Q2199" s="7" t="str">
        <f t="shared" si="304"/>
        <v>Zonal</v>
      </c>
      <c r="R2199" s="6">
        <v>0</v>
      </c>
      <c r="S2199" s="7">
        <v>0</v>
      </c>
      <c r="T2199" s="7">
        <v>1</v>
      </c>
      <c r="U2199" s="8">
        <v>0</v>
      </c>
      <c r="V2199" s="7" t="str">
        <f t="shared" si="305"/>
        <v>SB</v>
      </c>
      <c r="W2199" s="51">
        <v>3.5327232063232898E-3</v>
      </c>
      <c r="X2199" s="52">
        <v>0.34239767162791601</v>
      </c>
      <c r="Y2199" s="52">
        <v>9.8019656907851194E-3</v>
      </c>
      <c r="Z2199" s="53">
        <v>0.64426763947497501</v>
      </c>
      <c r="AA2199" s="7" t="str">
        <f t="shared" si="306"/>
        <v>Zonal</v>
      </c>
      <c r="AB2199" s="51">
        <v>1.22249742770998E-3</v>
      </c>
      <c r="AC2199" s="52">
        <v>0.17662567462835299</v>
      </c>
      <c r="AD2199" s="52">
        <v>1.50662941467859E-2</v>
      </c>
      <c r="AE2199" s="53">
        <v>0.80708553379715098</v>
      </c>
      <c r="AF2199" s="7" t="str">
        <f t="shared" si="307"/>
        <v>Zonal</v>
      </c>
      <c r="AG2199" s="51">
        <v>0.31287596340039298</v>
      </c>
      <c r="AH2199" s="52">
        <v>0.219910028448254</v>
      </c>
      <c r="AI2199" s="52">
        <v>0.26723482324001901</v>
      </c>
      <c r="AJ2199" s="53">
        <v>0.19997918491133199</v>
      </c>
      <c r="AK2199" s="44" t="str">
        <f t="shared" si="300"/>
        <v>AL</v>
      </c>
      <c r="AL2199" s="51">
        <v>0.40483817972728697</v>
      </c>
      <c r="AM2199" s="52">
        <v>0.20658781008707</v>
      </c>
      <c r="AN2199" s="52">
        <v>0.38857401018564097</v>
      </c>
      <c r="AO2199" s="53">
        <v>0</v>
      </c>
      <c r="AP2199" s="44" t="str">
        <f t="shared" si="301"/>
        <v>AL</v>
      </c>
    </row>
    <row r="2200" spans="1:42" x14ac:dyDescent="0.3">
      <c r="A2200" s="4">
        <v>37488</v>
      </c>
      <c r="B2200" s="5">
        <f t="shared" si="302"/>
        <v>2002</v>
      </c>
      <c r="C2200" s="6">
        <v>0</v>
      </c>
      <c r="D2200" s="7">
        <v>0</v>
      </c>
      <c r="E2200" s="7">
        <v>0</v>
      </c>
      <c r="F2200" s="8">
        <v>1</v>
      </c>
      <c r="G2200" s="44" t="str">
        <f t="shared" si="303"/>
        <v>Zonal</v>
      </c>
      <c r="H2200" s="51">
        <v>1.05050008673339E-2</v>
      </c>
      <c r="I2200" s="52">
        <v>5.3769914859596698E-18</v>
      </c>
      <c r="J2200" s="52">
        <v>1.6336528013524101E-2</v>
      </c>
      <c r="K2200" s="53">
        <v>0.97315847111913401</v>
      </c>
      <c r="L2200" s="7" t="str">
        <f t="shared" si="308"/>
        <v>Zonal</v>
      </c>
      <c r="M2200" s="51">
        <v>6.4532213939239597E-3</v>
      </c>
      <c r="N2200" s="52">
        <v>3.4149501659556398E-6</v>
      </c>
      <c r="O2200" s="52">
        <v>2.9422349074753901E-2</v>
      </c>
      <c r="P2200" s="53">
        <v>0.96412101458116295</v>
      </c>
      <c r="Q2200" s="7" t="str">
        <f t="shared" si="304"/>
        <v>Zonal</v>
      </c>
      <c r="R2200" s="6">
        <v>0</v>
      </c>
      <c r="S2200" s="7">
        <v>0</v>
      </c>
      <c r="T2200" s="7">
        <v>1</v>
      </c>
      <c r="U2200" s="8">
        <v>0</v>
      </c>
      <c r="V2200" s="7" t="str">
        <f t="shared" si="305"/>
        <v>SB</v>
      </c>
      <c r="W2200" s="51">
        <v>1.3964464720176701E-2</v>
      </c>
      <c r="X2200" s="52">
        <v>0.23267314863699001</v>
      </c>
      <c r="Y2200" s="52">
        <v>8.6387624936829794E-3</v>
      </c>
      <c r="Z2200" s="53">
        <v>0.74472362414915005</v>
      </c>
      <c r="AA2200" s="7" t="str">
        <f t="shared" si="306"/>
        <v>Zonal</v>
      </c>
      <c r="AB2200" s="51">
        <v>5.6727384772807497E-3</v>
      </c>
      <c r="AC2200" s="52">
        <v>0.12501533532449199</v>
      </c>
      <c r="AD2200" s="52">
        <v>1.18738623419022E-2</v>
      </c>
      <c r="AE2200" s="53">
        <v>0.85743806385632304</v>
      </c>
      <c r="AF2200" s="7" t="str">
        <f t="shared" si="307"/>
        <v>Zonal</v>
      </c>
      <c r="AG2200" s="51">
        <v>0.289612596233919</v>
      </c>
      <c r="AH2200" s="52">
        <v>0.207711699964825</v>
      </c>
      <c r="AI2200" s="52">
        <v>0.308720145118556</v>
      </c>
      <c r="AJ2200" s="53">
        <v>0.19395555868269801</v>
      </c>
      <c r="AK2200" s="44" t="str">
        <f t="shared" si="300"/>
        <v>SB</v>
      </c>
      <c r="AL2200" s="51">
        <v>0.40829163032000299</v>
      </c>
      <c r="AM2200" s="52">
        <v>0.16183829943528699</v>
      </c>
      <c r="AN2200" s="52">
        <v>0.42987007024470802</v>
      </c>
      <c r="AO2200" s="53">
        <v>0</v>
      </c>
      <c r="AP2200" s="44" t="str">
        <f t="shared" si="301"/>
        <v>SB</v>
      </c>
    </row>
    <row r="2201" spans="1:42" x14ac:dyDescent="0.3">
      <c r="A2201" s="4">
        <v>37489</v>
      </c>
      <c r="B2201" s="5">
        <f t="shared" si="302"/>
        <v>2002</v>
      </c>
      <c r="C2201" s="6">
        <v>0</v>
      </c>
      <c r="D2201" s="7">
        <v>0</v>
      </c>
      <c r="E2201" s="7">
        <v>1</v>
      </c>
      <c r="F2201" s="8">
        <v>0</v>
      </c>
      <c r="G2201" s="44" t="str">
        <f t="shared" si="303"/>
        <v>SB</v>
      </c>
      <c r="H2201" s="51">
        <v>1.8770107468170399E-2</v>
      </c>
      <c r="I2201" s="52">
        <v>1.8306119551313301E-14</v>
      </c>
      <c r="J2201" s="52">
        <v>1.1600895649076E-2</v>
      </c>
      <c r="K2201" s="53">
        <v>0.96962899688273196</v>
      </c>
      <c r="L2201" s="7" t="str">
        <f t="shared" si="308"/>
        <v>Zonal</v>
      </c>
      <c r="M2201" s="51">
        <v>9.0766644877895292E-3</v>
      </c>
      <c r="N2201" s="52">
        <v>1.19203478351706E-5</v>
      </c>
      <c r="O2201" s="52">
        <v>1.8847736312055701E-2</v>
      </c>
      <c r="P2201" s="53">
        <v>0.97206367885231404</v>
      </c>
      <c r="Q2201" s="7" t="str">
        <f t="shared" si="304"/>
        <v>Zonal</v>
      </c>
      <c r="R2201" s="6">
        <v>0</v>
      </c>
      <c r="S2201" s="7">
        <v>0</v>
      </c>
      <c r="T2201" s="7">
        <v>1</v>
      </c>
      <c r="U2201" s="8">
        <v>0</v>
      </c>
      <c r="V2201" s="7" t="str">
        <f t="shared" si="305"/>
        <v>SB</v>
      </c>
      <c r="W2201" s="51">
        <v>1.12566507453814E-4</v>
      </c>
      <c r="X2201" s="52">
        <v>0.50474891815106004</v>
      </c>
      <c r="Y2201" s="52">
        <v>1.8638333371722E-2</v>
      </c>
      <c r="Z2201" s="53">
        <v>0.47650018196976202</v>
      </c>
      <c r="AA2201" s="7" t="str">
        <f t="shared" si="306"/>
        <v>NAO-</v>
      </c>
      <c r="AB2201" s="51">
        <v>2.91977947631852E-5</v>
      </c>
      <c r="AC2201" s="52">
        <v>0.36778002130127302</v>
      </c>
      <c r="AD2201" s="52">
        <v>2.9625170500047201E-2</v>
      </c>
      <c r="AE2201" s="53">
        <v>0.60256561040391499</v>
      </c>
      <c r="AF2201" s="7" t="str">
        <f t="shared" si="307"/>
        <v>Zonal</v>
      </c>
      <c r="AG2201" s="51">
        <v>0.22336637975028401</v>
      </c>
      <c r="AH2201" s="52">
        <v>0.20554031277311</v>
      </c>
      <c r="AI2201" s="52">
        <v>0.37701037411583999</v>
      </c>
      <c r="AJ2201" s="53">
        <v>0.19408293336076499</v>
      </c>
      <c r="AK2201" s="44" t="str">
        <f t="shared" si="300"/>
        <v>SB</v>
      </c>
      <c r="AL2201" s="51">
        <v>0.27345467871976498</v>
      </c>
      <c r="AM2201" s="52">
        <v>0.15929635963840699</v>
      </c>
      <c r="AN2201" s="52">
        <v>0.56724896164182703</v>
      </c>
      <c r="AO2201" s="53">
        <v>0</v>
      </c>
      <c r="AP2201" s="44" t="str">
        <f t="shared" si="301"/>
        <v>SB</v>
      </c>
    </row>
    <row r="2202" spans="1:42" x14ac:dyDescent="0.3">
      <c r="A2202" s="4">
        <v>37490</v>
      </c>
      <c r="B2202" s="5">
        <f t="shared" si="302"/>
        <v>2002</v>
      </c>
      <c r="C2202" s="6">
        <v>0</v>
      </c>
      <c r="D2202" s="7">
        <v>0</v>
      </c>
      <c r="E2202" s="7">
        <v>1</v>
      </c>
      <c r="F2202" s="8">
        <v>0</v>
      </c>
      <c r="G2202" s="44" t="str">
        <f t="shared" si="303"/>
        <v>SB</v>
      </c>
      <c r="H2202" s="51">
        <v>0.16340480816948999</v>
      </c>
      <c r="I2202" s="52">
        <v>6.54197823303202E-19</v>
      </c>
      <c r="J2202" s="52">
        <v>7.4811642108206502E-3</v>
      </c>
      <c r="K2202" s="53">
        <v>0.82911402761970199</v>
      </c>
      <c r="L2202" s="7" t="str">
        <f t="shared" si="308"/>
        <v>Zonal</v>
      </c>
      <c r="M2202" s="51">
        <v>0.31710346983821402</v>
      </c>
      <c r="N2202" s="52">
        <v>1.24428570113891E-7</v>
      </c>
      <c r="O2202" s="52">
        <v>7.0883384751666403E-2</v>
      </c>
      <c r="P2202" s="53">
        <v>0.61201302098155697</v>
      </c>
      <c r="Q2202" s="7" t="str">
        <f t="shared" si="304"/>
        <v>Zonal</v>
      </c>
      <c r="R2202" s="6">
        <v>0</v>
      </c>
      <c r="S2202" s="7">
        <v>0</v>
      </c>
      <c r="T2202" s="7">
        <v>1</v>
      </c>
      <c r="U2202" s="8">
        <v>0</v>
      </c>
      <c r="V2202" s="7" t="str">
        <f t="shared" si="305"/>
        <v>SB</v>
      </c>
      <c r="W2202" s="51">
        <v>2.2264833272131299E-7</v>
      </c>
      <c r="X2202" s="52">
        <v>0.22563387788049699</v>
      </c>
      <c r="Y2202" s="52">
        <v>5.5768390470021502E-2</v>
      </c>
      <c r="Z2202" s="53">
        <v>0.71859750900114805</v>
      </c>
      <c r="AA2202" s="7" t="str">
        <f t="shared" si="306"/>
        <v>Zonal</v>
      </c>
      <c r="AB2202" s="51">
        <v>2.10911067183399E-8</v>
      </c>
      <c r="AC2202" s="52">
        <v>0.117363255946901</v>
      </c>
      <c r="AD2202" s="52">
        <v>7.5692815684044804E-2</v>
      </c>
      <c r="AE2202" s="53">
        <v>0.80694390727794596</v>
      </c>
      <c r="AF2202" s="7" t="str">
        <f t="shared" si="307"/>
        <v>Zonal</v>
      </c>
      <c r="AG2202" s="51">
        <v>0.22567556723247401</v>
      </c>
      <c r="AH2202" s="52">
        <v>0.20487127213518699</v>
      </c>
      <c r="AI2202" s="52">
        <v>0.36861164332176999</v>
      </c>
      <c r="AJ2202" s="53">
        <v>0.20084151731056701</v>
      </c>
      <c r="AK2202" s="44" t="str">
        <f t="shared" si="300"/>
        <v>SB</v>
      </c>
      <c r="AL2202" s="51">
        <v>0.234493084272066</v>
      </c>
      <c r="AM2202" s="52">
        <v>0.107372023385141</v>
      </c>
      <c r="AN2202" s="52">
        <v>0.65813489234279099</v>
      </c>
      <c r="AO2202" s="53">
        <v>0</v>
      </c>
      <c r="AP2202" s="44" t="str">
        <f t="shared" si="301"/>
        <v>SB</v>
      </c>
    </row>
    <row r="2203" spans="1:42" x14ac:dyDescent="0.3">
      <c r="A2203" s="4">
        <v>37491</v>
      </c>
      <c r="B2203" s="5">
        <f t="shared" si="302"/>
        <v>2002</v>
      </c>
      <c r="C2203" s="6">
        <v>0</v>
      </c>
      <c r="D2203" s="7">
        <v>0</v>
      </c>
      <c r="E2203" s="7">
        <v>1</v>
      </c>
      <c r="F2203" s="8">
        <v>0</v>
      </c>
      <c r="G2203" s="44" t="str">
        <f t="shared" si="303"/>
        <v>SB</v>
      </c>
      <c r="H2203" s="51">
        <v>7.5644398587212294E-2</v>
      </c>
      <c r="I2203" s="52">
        <v>1.08177653124426E-34</v>
      </c>
      <c r="J2203" s="52">
        <v>7.9208294161061E-3</v>
      </c>
      <c r="K2203" s="53">
        <v>0.91643477199668699</v>
      </c>
      <c r="L2203" s="7" t="str">
        <f t="shared" si="308"/>
        <v>Zonal</v>
      </c>
      <c r="M2203" s="51">
        <v>0.13319025860316899</v>
      </c>
      <c r="N2203" s="52">
        <v>3.79477445426918E-10</v>
      </c>
      <c r="O2203" s="52">
        <v>2.6859413542153401E-2</v>
      </c>
      <c r="P2203" s="53">
        <v>0.83995032747519904</v>
      </c>
      <c r="Q2203" s="7" t="str">
        <f t="shared" si="304"/>
        <v>Zonal</v>
      </c>
      <c r="R2203" s="6">
        <v>0</v>
      </c>
      <c r="S2203" s="7">
        <v>0</v>
      </c>
      <c r="T2203" s="7">
        <v>1</v>
      </c>
      <c r="U2203" s="8">
        <v>0</v>
      </c>
      <c r="V2203" s="7" t="str">
        <f t="shared" si="305"/>
        <v>SB</v>
      </c>
      <c r="W2203" s="51">
        <v>4.3517373314929796E-18</v>
      </c>
      <c r="X2203" s="52">
        <v>3.54832828874815E-4</v>
      </c>
      <c r="Y2203" s="52">
        <v>0.36363279994485698</v>
      </c>
      <c r="Z2203" s="53">
        <v>0.63601236722626697</v>
      </c>
      <c r="AA2203" s="7" t="str">
        <f t="shared" si="306"/>
        <v>Zonal</v>
      </c>
      <c r="AB2203" s="51">
        <v>1.1621368102880301E-20</v>
      </c>
      <c r="AC2203" s="52">
        <v>7.9447838435529501E-5</v>
      </c>
      <c r="AD2203" s="52">
        <v>0.43618569649301803</v>
      </c>
      <c r="AE2203" s="53">
        <v>0.56373485566854697</v>
      </c>
      <c r="AF2203" s="7" t="str">
        <f t="shared" si="307"/>
        <v>Zonal</v>
      </c>
      <c r="AG2203" s="51">
        <v>0.21637093793644599</v>
      </c>
      <c r="AH2203" s="52">
        <v>0.215787101772456</v>
      </c>
      <c r="AI2203" s="52">
        <v>0.37345308810893602</v>
      </c>
      <c r="AJ2203" s="53">
        <v>0.19438887218216</v>
      </c>
      <c r="AK2203" s="44" t="str">
        <f t="shared" si="300"/>
        <v>SB</v>
      </c>
      <c r="AL2203" s="51">
        <v>0.18553805485185501</v>
      </c>
      <c r="AM2203" s="52">
        <v>0.205419099019715</v>
      </c>
      <c r="AN2203" s="52">
        <v>0.60904284612842796</v>
      </c>
      <c r="AO2203" s="53">
        <v>0</v>
      </c>
      <c r="AP2203" s="44" t="str">
        <f t="shared" si="301"/>
        <v>SB</v>
      </c>
    </row>
    <row r="2204" spans="1:42" x14ac:dyDescent="0.3">
      <c r="A2204" s="4">
        <v>37492</v>
      </c>
      <c r="B2204" s="5">
        <f t="shared" si="302"/>
        <v>2002</v>
      </c>
      <c r="C2204" s="6">
        <v>0</v>
      </c>
      <c r="D2204" s="7">
        <v>0</v>
      </c>
      <c r="E2204" s="7">
        <v>1</v>
      </c>
      <c r="F2204" s="8">
        <v>0</v>
      </c>
      <c r="G2204" s="44" t="str">
        <f t="shared" si="303"/>
        <v>SB</v>
      </c>
      <c r="H2204" s="51">
        <v>0.29418154544442798</v>
      </c>
      <c r="I2204" s="52">
        <v>1.0063887252862501E-48</v>
      </c>
      <c r="J2204" s="52">
        <v>0.169678488647867</v>
      </c>
      <c r="K2204" s="53">
        <v>0.53613996590771396</v>
      </c>
      <c r="L2204" s="7" t="str">
        <f t="shared" si="308"/>
        <v>Zonal</v>
      </c>
      <c r="M2204" s="51">
        <v>0.69212185451886399</v>
      </c>
      <c r="N2204" s="52">
        <v>5.0517166976678699E-10</v>
      </c>
      <c r="O2204" s="52">
        <v>9.8153213611947093E-2</v>
      </c>
      <c r="P2204" s="53">
        <v>0.20972493136401901</v>
      </c>
      <c r="Q2204" s="7" t="str">
        <f t="shared" si="304"/>
        <v>AL</v>
      </c>
      <c r="R2204" s="6">
        <v>0</v>
      </c>
      <c r="S2204" s="7">
        <v>0</v>
      </c>
      <c r="T2204" s="7">
        <v>1</v>
      </c>
      <c r="U2204" s="8">
        <v>0</v>
      </c>
      <c r="V2204" s="7" t="str">
        <f t="shared" si="305"/>
        <v>SB</v>
      </c>
      <c r="W2204" s="51">
        <v>7.4050050581450304E-26</v>
      </c>
      <c r="X2204" s="52">
        <v>8.2361381463502395E-7</v>
      </c>
      <c r="Y2204" s="52">
        <v>0.85065245924747301</v>
      </c>
      <c r="Z2204" s="53">
        <v>0.149346717138713</v>
      </c>
      <c r="AA2204" s="7" t="str">
        <f t="shared" si="306"/>
        <v>SB</v>
      </c>
      <c r="AB2204" s="51">
        <v>3.5196336576680503E-30</v>
      </c>
      <c r="AC2204" s="52">
        <v>2.0095290114024099E-7</v>
      </c>
      <c r="AD2204" s="52">
        <v>0.91306905174445996</v>
      </c>
      <c r="AE2204" s="53">
        <v>8.6930747302638306E-2</v>
      </c>
      <c r="AF2204" s="7" t="str">
        <f t="shared" si="307"/>
        <v>SB</v>
      </c>
      <c r="AG2204" s="51">
        <v>0.217251095404671</v>
      </c>
      <c r="AH2204" s="52">
        <v>0.219853916992684</v>
      </c>
      <c r="AI2204" s="52">
        <v>0.35279668538963699</v>
      </c>
      <c r="AJ2204" s="53">
        <v>0.21009830221300499</v>
      </c>
      <c r="AK2204" s="44" t="str">
        <f t="shared" si="300"/>
        <v>SB</v>
      </c>
      <c r="AL2204" s="51">
        <v>9.6241783366676104E-2</v>
      </c>
      <c r="AM2204" s="52">
        <v>0.13539582737925099</v>
      </c>
      <c r="AN2204" s="52">
        <v>0.76836238925407196</v>
      </c>
      <c r="AO2204" s="53">
        <v>0</v>
      </c>
      <c r="AP2204" s="44" t="str">
        <f t="shared" si="301"/>
        <v>SB</v>
      </c>
    </row>
    <row r="2205" spans="1:42" x14ac:dyDescent="0.3">
      <c r="A2205" s="4">
        <v>37493</v>
      </c>
      <c r="B2205" s="5">
        <f t="shared" si="302"/>
        <v>2002</v>
      </c>
      <c r="C2205" s="6">
        <v>0</v>
      </c>
      <c r="D2205" s="7">
        <v>0</v>
      </c>
      <c r="E2205" s="7">
        <v>1</v>
      </c>
      <c r="F2205" s="8">
        <v>0</v>
      </c>
      <c r="G2205" s="44" t="str">
        <f t="shared" si="303"/>
        <v>SB</v>
      </c>
      <c r="H2205" s="51">
        <v>9.6519571397715494E-3</v>
      </c>
      <c r="I2205" s="52">
        <v>1.56915512473739E-37</v>
      </c>
      <c r="J2205" s="52">
        <v>4.0928186775198001E-2</v>
      </c>
      <c r="K2205" s="53">
        <v>0.94941985608503698</v>
      </c>
      <c r="L2205" s="7" t="str">
        <f t="shared" si="308"/>
        <v>Zonal</v>
      </c>
      <c r="M2205" s="51">
        <v>1.9497468403191699E-2</v>
      </c>
      <c r="N2205" s="52">
        <v>3.2019716398245803E-11</v>
      </c>
      <c r="O2205" s="52">
        <v>5.6307378632794301E-2</v>
      </c>
      <c r="P2205" s="53">
        <v>0.92419515293198196</v>
      </c>
      <c r="Q2205" s="7" t="str">
        <f t="shared" si="304"/>
        <v>Zonal</v>
      </c>
      <c r="R2205" s="6">
        <v>0</v>
      </c>
      <c r="S2205" s="7">
        <v>0</v>
      </c>
      <c r="T2205" s="7">
        <v>0</v>
      </c>
      <c r="U2205" s="8">
        <v>1</v>
      </c>
      <c r="V2205" s="7" t="str">
        <f t="shared" si="305"/>
        <v>Zonal</v>
      </c>
      <c r="W2205" s="51">
        <v>3.17589890606422E-27</v>
      </c>
      <c r="X2205" s="52">
        <v>9.5613401866261897E-11</v>
      </c>
      <c r="Y2205" s="52">
        <v>0.95142332200853996</v>
      </c>
      <c r="Z2205" s="53">
        <v>4.8576677895845702E-2</v>
      </c>
      <c r="AA2205" s="7" t="str">
        <f t="shared" si="306"/>
        <v>SB</v>
      </c>
      <c r="AB2205" s="51">
        <v>3.5811147303004499E-32</v>
      </c>
      <c r="AC2205" s="52">
        <v>6.5623177557638195E-11</v>
      </c>
      <c r="AD2205" s="52">
        <v>0.97786337073488205</v>
      </c>
      <c r="AE2205" s="53">
        <v>2.21366291994936E-2</v>
      </c>
      <c r="AF2205" s="7" t="str">
        <f t="shared" si="307"/>
        <v>SB</v>
      </c>
      <c r="AG2205" s="51">
        <v>0.21007552293628501</v>
      </c>
      <c r="AH2205" s="52">
        <v>0.210274854874549</v>
      </c>
      <c r="AI2205" s="52">
        <v>0.35644707788132102</v>
      </c>
      <c r="AJ2205" s="53">
        <v>0.223202544307843</v>
      </c>
      <c r="AK2205" s="44" t="str">
        <f t="shared" si="300"/>
        <v>SB</v>
      </c>
      <c r="AL2205" s="51">
        <v>0</v>
      </c>
      <c r="AM2205" s="52">
        <v>3.7931495852287903E-2</v>
      </c>
      <c r="AN2205" s="52">
        <v>0.80552582285255503</v>
      </c>
      <c r="AO2205" s="53">
        <v>0.156542681295156</v>
      </c>
      <c r="AP2205" s="44" t="str">
        <f t="shared" si="301"/>
        <v>SB</v>
      </c>
    </row>
    <row r="2206" spans="1:42" x14ac:dyDescent="0.3">
      <c r="A2206" s="4">
        <v>37494</v>
      </c>
      <c r="B2206" s="5">
        <f t="shared" si="302"/>
        <v>2002</v>
      </c>
      <c r="C2206" s="6">
        <v>0</v>
      </c>
      <c r="D2206" s="7">
        <v>0</v>
      </c>
      <c r="E2206" s="7">
        <v>1</v>
      </c>
      <c r="F2206" s="8">
        <v>0</v>
      </c>
      <c r="G2206" s="44" t="str">
        <f t="shared" si="303"/>
        <v>SB</v>
      </c>
      <c r="H2206" s="51">
        <v>1.04773432580108E-2</v>
      </c>
      <c r="I2206" s="52">
        <v>1.18816980770156E-42</v>
      </c>
      <c r="J2206" s="52">
        <v>2.5858266634927699E-2</v>
      </c>
      <c r="K2206" s="53">
        <v>0.96366439010707206</v>
      </c>
      <c r="L2206" s="7" t="str">
        <f t="shared" si="308"/>
        <v>Zonal</v>
      </c>
      <c r="M2206" s="51">
        <v>2.9747481957058699E-2</v>
      </c>
      <c r="N2206" s="52">
        <v>1.76881639871886E-9</v>
      </c>
      <c r="O2206" s="52">
        <v>0.16790184864159999</v>
      </c>
      <c r="P2206" s="53">
        <v>0.80235066763253104</v>
      </c>
      <c r="Q2206" s="7" t="str">
        <f t="shared" si="304"/>
        <v>Zonal</v>
      </c>
      <c r="R2206" s="6">
        <v>0</v>
      </c>
      <c r="S2206" s="7">
        <v>0</v>
      </c>
      <c r="T2206" s="7">
        <v>0</v>
      </c>
      <c r="U2206" s="8">
        <v>1</v>
      </c>
      <c r="V2206" s="7" t="str">
        <f t="shared" si="305"/>
        <v>Zonal</v>
      </c>
      <c r="W2206" s="51">
        <v>1.3540088133662401E-21</v>
      </c>
      <c r="X2206" s="52">
        <v>1.3443404217907701E-9</v>
      </c>
      <c r="Y2206" s="52">
        <v>0.81093287699570005</v>
      </c>
      <c r="Z2206" s="53">
        <v>0.18906712165995801</v>
      </c>
      <c r="AA2206" s="7" t="str">
        <f t="shared" si="306"/>
        <v>SB</v>
      </c>
      <c r="AB2206" s="51">
        <v>4.7947315438344799E-26</v>
      </c>
      <c r="AC2206" s="52">
        <v>1.3793487140810201E-9</v>
      </c>
      <c r="AD2206" s="52">
        <v>0.90216275368528198</v>
      </c>
      <c r="AE2206" s="53">
        <v>9.78372449353688E-2</v>
      </c>
      <c r="AF2206" s="7" t="str">
        <f t="shared" si="307"/>
        <v>SB</v>
      </c>
      <c r="AG2206" s="51">
        <v>0.20857738973814299</v>
      </c>
      <c r="AH2206" s="52">
        <v>0.22013597600214299</v>
      </c>
      <c r="AI2206" s="52">
        <v>0.344357498787978</v>
      </c>
      <c r="AJ2206" s="53">
        <v>0.22692913547173399</v>
      </c>
      <c r="AK2206" s="44" t="str">
        <f t="shared" si="300"/>
        <v>SB</v>
      </c>
      <c r="AL2206" s="51">
        <v>0</v>
      </c>
      <c r="AM2206" s="52">
        <v>0.13366278385692401</v>
      </c>
      <c r="AN2206" s="52">
        <v>0.67643252147311395</v>
      </c>
      <c r="AO2206" s="53">
        <v>0.18990469466996099</v>
      </c>
      <c r="AP2206" s="44" t="str">
        <f t="shared" si="301"/>
        <v>SB</v>
      </c>
    </row>
    <row r="2207" spans="1:42" x14ac:dyDescent="0.3">
      <c r="A2207" s="4">
        <v>37495</v>
      </c>
      <c r="B2207" s="5">
        <f t="shared" si="302"/>
        <v>2002</v>
      </c>
      <c r="C2207" s="6">
        <v>0</v>
      </c>
      <c r="D2207" s="7">
        <v>0</v>
      </c>
      <c r="E2207" s="7">
        <v>1</v>
      </c>
      <c r="F2207" s="8">
        <v>0</v>
      </c>
      <c r="G2207" s="44" t="str">
        <f t="shared" si="303"/>
        <v>SB</v>
      </c>
      <c r="H2207" s="51">
        <v>0.979362015669618</v>
      </c>
      <c r="I2207" s="52">
        <v>1.9770891910804201E-27</v>
      </c>
      <c r="J2207" s="52">
        <v>2.9583172752128E-5</v>
      </c>
      <c r="K2207" s="53">
        <v>2.06084011576275E-2</v>
      </c>
      <c r="L2207" s="7" t="str">
        <f t="shared" si="308"/>
        <v>AL</v>
      </c>
      <c r="M2207" s="51">
        <v>0.96807719993622199</v>
      </c>
      <c r="N2207" s="52">
        <v>1.0185157178988801E-9</v>
      </c>
      <c r="O2207" s="52">
        <v>1.67238691521568E-3</v>
      </c>
      <c r="P2207" s="53">
        <v>3.0250412130034401E-2</v>
      </c>
      <c r="Q2207" s="7" t="str">
        <f t="shared" si="304"/>
        <v>AL</v>
      </c>
      <c r="R2207" s="6">
        <v>0</v>
      </c>
      <c r="S2207" s="7">
        <v>0</v>
      </c>
      <c r="T2207" s="7">
        <v>0</v>
      </c>
      <c r="U2207" s="8">
        <v>1</v>
      </c>
      <c r="V2207" s="7" t="str">
        <f t="shared" si="305"/>
        <v>Zonal</v>
      </c>
      <c r="W2207" s="51">
        <v>4.5445252250052098E-4</v>
      </c>
      <c r="X2207" s="52">
        <v>2.3696859787563598E-2</v>
      </c>
      <c r="Y2207" s="52">
        <v>3.9173627941577097E-2</v>
      </c>
      <c r="Z2207" s="53">
        <v>0.93667505974835996</v>
      </c>
      <c r="AA2207" s="7" t="str">
        <f t="shared" si="306"/>
        <v>Zonal</v>
      </c>
      <c r="AB2207" s="51">
        <v>1.04557285344311E-4</v>
      </c>
      <c r="AC2207" s="52">
        <v>2.9213087324621301E-2</v>
      </c>
      <c r="AD2207" s="52">
        <v>3.7278302751353798E-2</v>
      </c>
      <c r="AE2207" s="53">
        <v>0.93340405263867998</v>
      </c>
      <c r="AF2207" s="7" t="str">
        <f t="shared" si="307"/>
        <v>Zonal</v>
      </c>
      <c r="AG2207" s="51">
        <v>0.22139973963110701</v>
      </c>
      <c r="AH2207" s="52">
        <v>0.22390526599058999</v>
      </c>
      <c r="AI2207" s="52">
        <v>0.30194814830863498</v>
      </c>
      <c r="AJ2207" s="53">
        <v>0.25274684606966702</v>
      </c>
      <c r="AK2207" s="44" t="str">
        <f t="shared" si="300"/>
        <v>SB</v>
      </c>
      <c r="AL2207" s="51">
        <v>8.6333965045272808E-3</v>
      </c>
      <c r="AM2207" s="52">
        <v>0</v>
      </c>
      <c r="AN2207" s="52">
        <v>0.55295851758264902</v>
      </c>
      <c r="AO2207" s="53">
        <v>0.43840808591282299</v>
      </c>
      <c r="AP2207" s="44" t="str">
        <f t="shared" si="301"/>
        <v>SB</v>
      </c>
    </row>
    <row r="2208" spans="1:42" x14ac:dyDescent="0.3">
      <c r="A2208" s="4">
        <v>37496</v>
      </c>
      <c r="B2208" s="5">
        <f t="shared" si="302"/>
        <v>2002</v>
      </c>
      <c r="C2208" s="6">
        <v>1</v>
      </c>
      <c r="D2208" s="7">
        <v>0</v>
      </c>
      <c r="E2208" s="7">
        <v>0</v>
      </c>
      <c r="F2208" s="8">
        <v>0</v>
      </c>
      <c r="G2208" s="44" t="str">
        <f t="shared" si="303"/>
        <v>AL</v>
      </c>
      <c r="H2208" s="51">
        <v>1.2743577182644E-2</v>
      </c>
      <c r="I2208" s="52">
        <v>2.5852653400040999E-25</v>
      </c>
      <c r="J2208" s="52">
        <v>5.9979584190322399E-8</v>
      </c>
      <c r="K2208" s="53">
        <v>0.98725636283777896</v>
      </c>
      <c r="L2208" s="7" t="str">
        <f t="shared" si="308"/>
        <v>Zonal</v>
      </c>
      <c r="M2208" s="51">
        <v>6.1382919716482303E-3</v>
      </c>
      <c r="N2208" s="52">
        <v>2.12516783099173E-10</v>
      </c>
      <c r="O2208" s="52">
        <v>3.56781781425734E-7</v>
      </c>
      <c r="P2208" s="53">
        <v>0.99386135103406603</v>
      </c>
      <c r="Q2208" s="7" t="str">
        <f t="shared" si="304"/>
        <v>Zonal</v>
      </c>
      <c r="R2208" s="6">
        <v>1</v>
      </c>
      <c r="S2208" s="7">
        <v>0</v>
      </c>
      <c r="T2208" s="7">
        <v>0</v>
      </c>
      <c r="U2208" s="8">
        <v>0</v>
      </c>
      <c r="V2208" s="7" t="str">
        <f t="shared" si="305"/>
        <v>AL</v>
      </c>
      <c r="W2208" s="51">
        <v>0.13905138714503501</v>
      </c>
      <c r="X2208" s="52">
        <v>0.39249694657281903</v>
      </c>
      <c r="Y2208" s="52">
        <v>4.3975080140767099E-3</v>
      </c>
      <c r="Z2208" s="53">
        <v>0.46405415826806801</v>
      </c>
      <c r="AA2208" s="7" t="str">
        <f t="shared" si="306"/>
        <v>Zonal</v>
      </c>
      <c r="AB2208" s="51">
        <v>9.9494753390993104E-2</v>
      </c>
      <c r="AC2208" s="52">
        <v>0.45114327728788201</v>
      </c>
      <c r="AD2208" s="52">
        <v>4.1164907450381601E-3</v>
      </c>
      <c r="AE2208" s="53">
        <v>0.44524547857608598</v>
      </c>
      <c r="AF2208" s="7" t="str">
        <f t="shared" si="307"/>
        <v>NAO-</v>
      </c>
      <c r="AG2208" s="51">
        <v>0.23809840636578999</v>
      </c>
      <c r="AH2208" s="52">
        <v>0.21904802585250999</v>
      </c>
      <c r="AI2208" s="52">
        <v>0.25041518000233398</v>
      </c>
      <c r="AJ2208" s="53">
        <v>0.29243838777936398</v>
      </c>
      <c r="AK2208" s="44" t="str">
        <f t="shared" si="300"/>
        <v>Zonal</v>
      </c>
      <c r="AL2208" s="51">
        <v>0.241594337237718</v>
      </c>
      <c r="AM2208" s="52">
        <v>0</v>
      </c>
      <c r="AN2208" s="52">
        <v>9.7497261312884401E-2</v>
      </c>
      <c r="AO2208" s="53">
        <v>0.660908401449397</v>
      </c>
      <c r="AP2208" s="44" t="str">
        <f t="shared" si="301"/>
        <v>Zonal</v>
      </c>
    </row>
    <row r="2209" spans="1:42" x14ac:dyDescent="0.3">
      <c r="A2209" s="4">
        <v>37497</v>
      </c>
      <c r="B2209" s="5">
        <f t="shared" si="302"/>
        <v>2002</v>
      </c>
      <c r="C2209" s="6">
        <v>1</v>
      </c>
      <c r="D2209" s="7">
        <v>0</v>
      </c>
      <c r="E2209" s="7">
        <v>0</v>
      </c>
      <c r="F2209" s="8">
        <v>0</v>
      </c>
      <c r="G2209" s="44" t="str">
        <f t="shared" si="303"/>
        <v>AL</v>
      </c>
      <c r="H2209" s="51">
        <v>4.5600524645464799E-5</v>
      </c>
      <c r="I2209" s="52">
        <v>4.3904243334876502E-48</v>
      </c>
      <c r="J2209" s="52">
        <v>1.07809678401617E-7</v>
      </c>
      <c r="K2209" s="53">
        <v>0.99995429166567695</v>
      </c>
      <c r="L2209" s="7" t="str">
        <f t="shared" si="308"/>
        <v>Zonal</v>
      </c>
      <c r="M2209" s="51">
        <v>4.7089426948450803E-4</v>
      </c>
      <c r="N2209" s="52">
        <v>2.9350073819180501E-11</v>
      </c>
      <c r="O2209" s="52">
        <v>2.9235243144814501E-6</v>
      </c>
      <c r="P2209" s="53">
        <v>0.99952618217685996</v>
      </c>
      <c r="Q2209" s="7" t="str">
        <f t="shared" si="304"/>
        <v>Zonal</v>
      </c>
      <c r="R2209" s="6">
        <v>1</v>
      </c>
      <c r="S2209" s="7">
        <v>0</v>
      </c>
      <c r="T2209" s="7">
        <v>0</v>
      </c>
      <c r="U2209" s="8">
        <v>0</v>
      </c>
      <c r="V2209" s="7" t="str">
        <f t="shared" si="305"/>
        <v>AL</v>
      </c>
      <c r="W2209" s="51">
        <v>0.71399922189563003</v>
      </c>
      <c r="X2209" s="52">
        <v>0.149068112333504</v>
      </c>
      <c r="Y2209" s="52">
        <v>1.08216833669186E-3</v>
      </c>
      <c r="Z2209" s="53">
        <v>0.13585049743417399</v>
      </c>
      <c r="AA2209" s="7" t="str">
        <f t="shared" si="306"/>
        <v>AL</v>
      </c>
      <c r="AB2209" s="51">
        <v>0.688949761548317</v>
      </c>
      <c r="AC2209" s="52">
        <v>0.174060454583462</v>
      </c>
      <c r="AD2209" s="52">
        <v>1.06490787283154E-3</v>
      </c>
      <c r="AE2209" s="53">
        <v>0.135924875995387</v>
      </c>
      <c r="AF2209" s="7" t="str">
        <f t="shared" si="307"/>
        <v>AL</v>
      </c>
      <c r="AG2209" s="51">
        <v>0.242150667552156</v>
      </c>
      <c r="AH2209" s="52">
        <v>0.21282051687933401</v>
      </c>
      <c r="AI2209" s="52">
        <v>0.23320788288477901</v>
      </c>
      <c r="AJ2209" s="53">
        <v>0.31182093268372901</v>
      </c>
      <c r="AK2209" s="44" t="str">
        <f t="shared" si="300"/>
        <v>Zonal</v>
      </c>
      <c r="AL2209" s="51">
        <v>0.30083525345622097</v>
      </c>
      <c r="AM2209" s="52">
        <v>2.6641705069124399E-2</v>
      </c>
      <c r="AN2209" s="52">
        <v>0</v>
      </c>
      <c r="AO2209" s="53">
        <v>0.67252304147465403</v>
      </c>
      <c r="AP2209" s="44" t="str">
        <f t="shared" si="301"/>
        <v>Zonal</v>
      </c>
    </row>
    <row r="2210" spans="1:42" x14ac:dyDescent="0.3">
      <c r="A2210" s="4">
        <v>37498</v>
      </c>
      <c r="B2210" s="5">
        <f t="shared" si="302"/>
        <v>2002</v>
      </c>
      <c r="C2210" s="6">
        <v>1</v>
      </c>
      <c r="D2210" s="7">
        <v>0</v>
      </c>
      <c r="E2210" s="7">
        <v>0</v>
      </c>
      <c r="F2210" s="8">
        <v>0</v>
      </c>
      <c r="G2210" s="44" t="str">
        <f t="shared" si="303"/>
        <v>AL</v>
      </c>
      <c r="H2210" s="51">
        <v>3.5432390535596499E-3</v>
      </c>
      <c r="I2210" s="52">
        <v>2.1009572179557E-41</v>
      </c>
      <c r="J2210" s="52">
        <v>2.45430357386637E-7</v>
      </c>
      <c r="K2210" s="53">
        <v>0.99645651551608905</v>
      </c>
      <c r="L2210" s="7" t="str">
        <f t="shared" si="308"/>
        <v>Zonal</v>
      </c>
      <c r="M2210" s="51">
        <v>1.3560548511627E-2</v>
      </c>
      <c r="N2210" s="52">
        <v>1.2516719298495301E-12</v>
      </c>
      <c r="O2210" s="52">
        <v>1.93228290157816E-4</v>
      </c>
      <c r="P2210" s="53">
        <v>0.98624622319694999</v>
      </c>
      <c r="Q2210" s="7" t="str">
        <f t="shared" si="304"/>
        <v>Zonal</v>
      </c>
      <c r="R2210" s="6">
        <v>1</v>
      </c>
      <c r="S2210" s="7">
        <v>0</v>
      </c>
      <c r="T2210" s="7">
        <v>0</v>
      </c>
      <c r="U2210" s="8">
        <v>0</v>
      </c>
      <c r="V2210" s="7" t="str">
        <f t="shared" si="305"/>
        <v>AL</v>
      </c>
      <c r="W2210" s="51">
        <v>3.0609790060515901E-6</v>
      </c>
      <c r="X2210" s="52">
        <v>3.5537953330261099E-3</v>
      </c>
      <c r="Y2210" s="52">
        <v>5.7564433972776601E-2</v>
      </c>
      <c r="Z2210" s="53">
        <v>0.93887870971519005</v>
      </c>
      <c r="AA2210" s="7" t="str">
        <f t="shared" si="306"/>
        <v>Zonal</v>
      </c>
      <c r="AB2210" s="51">
        <v>1.5384069240216299E-6</v>
      </c>
      <c r="AC2210" s="52">
        <v>5.4976080424547604E-3</v>
      </c>
      <c r="AD2210" s="52">
        <v>3.8487412573117101E-2</v>
      </c>
      <c r="AE2210" s="53">
        <v>0.95601344097750396</v>
      </c>
      <c r="AF2210" s="7" t="str">
        <f t="shared" si="307"/>
        <v>Zonal</v>
      </c>
      <c r="AG2210" s="51">
        <v>0.22610657650737601</v>
      </c>
      <c r="AH2210" s="52">
        <v>0.22190651039186199</v>
      </c>
      <c r="AI2210" s="52">
        <v>0.24201024812601801</v>
      </c>
      <c r="AJ2210" s="53">
        <v>0.30997666497474102</v>
      </c>
      <c r="AK2210" s="44" t="str">
        <f t="shared" si="300"/>
        <v>Zonal</v>
      </c>
      <c r="AL2210" s="51">
        <v>5.9340881520420503E-2</v>
      </c>
      <c r="AM2210" s="52">
        <v>0</v>
      </c>
      <c r="AN2210" s="52">
        <v>1.23331985442781E-2</v>
      </c>
      <c r="AO2210" s="53">
        <v>0.928325919935301</v>
      </c>
      <c r="AP2210" s="44" t="str">
        <f t="shared" si="301"/>
        <v>Zonal</v>
      </c>
    </row>
    <row r="2211" spans="1:42" x14ac:dyDescent="0.3">
      <c r="A2211" s="4">
        <v>37499</v>
      </c>
      <c r="B2211" s="5">
        <f t="shared" si="302"/>
        <v>2002</v>
      </c>
      <c r="C2211" s="6">
        <v>0</v>
      </c>
      <c r="D2211" s="7">
        <v>0</v>
      </c>
      <c r="E2211" s="7">
        <v>1</v>
      </c>
      <c r="F2211" s="8">
        <v>0</v>
      </c>
      <c r="G2211" s="44" t="str">
        <f t="shared" si="303"/>
        <v>SB</v>
      </c>
      <c r="H2211" s="51">
        <v>1.9683872081969998E-2</v>
      </c>
      <c r="I2211" s="52">
        <v>2.7736259876693903E-29</v>
      </c>
      <c r="J2211" s="52">
        <v>1.6990178835155799E-5</v>
      </c>
      <c r="K2211" s="53">
        <v>0.98029913773918598</v>
      </c>
      <c r="L2211" s="7" t="str">
        <f t="shared" si="308"/>
        <v>Zonal</v>
      </c>
      <c r="M2211" s="51">
        <v>1.1473657689103099E-2</v>
      </c>
      <c r="N2211" s="52">
        <v>2.1416648152519499E-10</v>
      </c>
      <c r="O2211" s="52">
        <v>2.5458635415230899E-4</v>
      </c>
      <c r="P2211" s="53">
        <v>0.98827175574257997</v>
      </c>
      <c r="Q2211" s="7" t="str">
        <f t="shared" si="304"/>
        <v>Zonal</v>
      </c>
      <c r="R2211" s="6">
        <v>0</v>
      </c>
      <c r="S2211" s="7">
        <v>0</v>
      </c>
      <c r="T2211" s="7">
        <v>0</v>
      </c>
      <c r="U2211" s="8">
        <v>1</v>
      </c>
      <c r="V2211" s="7" t="str">
        <f t="shared" si="305"/>
        <v>Zonal</v>
      </c>
      <c r="W2211" s="51">
        <v>7.7212356578577703E-7</v>
      </c>
      <c r="X2211" s="52">
        <v>7.7515157018920799E-4</v>
      </c>
      <c r="Y2211" s="52">
        <v>3.5734731534478703E-2</v>
      </c>
      <c r="Z2211" s="53">
        <v>0.96348934477176396</v>
      </c>
      <c r="AA2211" s="7" t="str">
        <f t="shared" si="306"/>
        <v>Zonal</v>
      </c>
      <c r="AB2211" s="51">
        <v>2.3061413987369399E-8</v>
      </c>
      <c r="AC2211" s="52">
        <v>2.1072612657432599E-3</v>
      </c>
      <c r="AD2211" s="52">
        <v>3.4253464586414199E-2</v>
      </c>
      <c r="AE2211" s="53">
        <v>0.96363925108642701</v>
      </c>
      <c r="AF2211" s="7" t="str">
        <f t="shared" si="307"/>
        <v>Zonal</v>
      </c>
      <c r="AG2211" s="51">
        <v>0.21485237167230301</v>
      </c>
      <c r="AH2211" s="52">
        <v>0.217209923906417</v>
      </c>
      <c r="AI2211" s="52">
        <v>0.26115410083118701</v>
      </c>
      <c r="AJ2211" s="53">
        <v>0.30678360359009099</v>
      </c>
      <c r="AK2211" s="44" t="str">
        <f t="shared" si="300"/>
        <v>Zonal</v>
      </c>
      <c r="AL2211" s="51">
        <v>0</v>
      </c>
      <c r="AM2211" s="52">
        <v>6.7089755213055297E-2</v>
      </c>
      <c r="AN2211" s="52">
        <v>0.30128059836808702</v>
      </c>
      <c r="AO2211" s="53">
        <v>0.63162964641885699</v>
      </c>
      <c r="AP2211" s="44" t="str">
        <f t="shared" si="301"/>
        <v>Zonal</v>
      </c>
    </row>
    <row r="2212" spans="1:42" x14ac:dyDescent="0.3">
      <c r="A2212" s="4">
        <v>37773</v>
      </c>
      <c r="B2212" s="5">
        <f t="shared" si="302"/>
        <v>2003</v>
      </c>
      <c r="C2212" s="6">
        <v>0</v>
      </c>
      <c r="D2212" s="7">
        <v>1</v>
      </c>
      <c r="E2212" s="7">
        <v>0</v>
      </c>
      <c r="F2212" s="8">
        <v>0</v>
      </c>
      <c r="G2212" s="44" t="str">
        <f t="shared" si="303"/>
        <v>NAO-</v>
      </c>
      <c r="H2212" s="51">
        <v>0.599421649329135</v>
      </c>
      <c r="I2212" s="52">
        <v>1.88164834402862E-7</v>
      </c>
      <c r="J2212" s="52">
        <v>0.37815301384896199</v>
      </c>
      <c r="K2212" s="53">
        <v>2.2425148657072999E-2</v>
      </c>
      <c r="L2212" s="7" t="str">
        <f t="shared" si="308"/>
        <v>AL</v>
      </c>
      <c r="M2212" s="51">
        <v>1.7636405975322501E-2</v>
      </c>
      <c r="N2212" s="52">
        <v>0.97803125650835498</v>
      </c>
      <c r="O2212" s="52">
        <v>1.87900282247372E-4</v>
      </c>
      <c r="P2212" s="53">
        <v>4.1444372340680999E-3</v>
      </c>
      <c r="Q2212" s="7" t="str">
        <f t="shared" si="304"/>
        <v>NAO-</v>
      </c>
      <c r="R2212" s="6">
        <v>1</v>
      </c>
      <c r="S2212" s="7">
        <v>0</v>
      </c>
      <c r="T2212" s="7">
        <v>0</v>
      </c>
      <c r="U2212" s="8">
        <v>0</v>
      </c>
      <c r="V2212" s="7" t="str">
        <f t="shared" si="305"/>
        <v>AL</v>
      </c>
      <c r="W2212" s="51">
        <v>5.3507349443455499E-4</v>
      </c>
      <c r="X2212" s="52">
        <v>0.92929996193137199</v>
      </c>
      <c r="Y2212" s="52">
        <v>2.4620259191943699E-2</v>
      </c>
      <c r="Z2212" s="53">
        <v>4.55447053822483E-2</v>
      </c>
      <c r="AA2212" s="7" t="str">
        <f t="shared" si="306"/>
        <v>NAO-</v>
      </c>
      <c r="AB2212" s="51">
        <v>2.8567433053022301E-4</v>
      </c>
      <c r="AC2212" s="52">
        <v>0.88986516513168901</v>
      </c>
      <c r="AD2212" s="52">
        <v>3.5254548932269397E-2</v>
      </c>
      <c r="AE2212" s="53">
        <v>7.4594611605512701E-2</v>
      </c>
      <c r="AF2212" s="7" t="str">
        <f t="shared" si="307"/>
        <v>NAO-</v>
      </c>
      <c r="AG2212" s="51">
        <v>0.36578103640329501</v>
      </c>
      <c r="AH2212" s="52">
        <v>0.25009046650425099</v>
      </c>
      <c r="AI2212" s="52">
        <v>0.188926130759966</v>
      </c>
      <c r="AJ2212" s="53">
        <v>0.195202366332486</v>
      </c>
      <c r="AK2212" s="44" t="str">
        <f t="shared" si="300"/>
        <v>AL</v>
      </c>
      <c r="AL2212" s="51">
        <v>0.60471188802968801</v>
      </c>
      <c r="AM2212" s="52">
        <v>0.38322292469543101</v>
      </c>
      <c r="AN2212" s="52">
        <v>0</v>
      </c>
      <c r="AO2212" s="53">
        <v>1.20651872748797E-2</v>
      </c>
      <c r="AP2212" s="44" t="str">
        <f t="shared" si="301"/>
        <v>AL</v>
      </c>
    </row>
    <row r="2213" spans="1:42" x14ac:dyDescent="0.3">
      <c r="A2213" s="4">
        <v>37774</v>
      </c>
      <c r="B2213" s="5">
        <f t="shared" si="302"/>
        <v>2003</v>
      </c>
      <c r="C2213" s="6">
        <v>0</v>
      </c>
      <c r="D2213" s="7">
        <v>1</v>
      </c>
      <c r="E2213" s="7">
        <v>0</v>
      </c>
      <c r="F2213" s="8">
        <v>0</v>
      </c>
      <c r="G2213" s="44" t="str">
        <f t="shared" si="303"/>
        <v>NAO-</v>
      </c>
      <c r="H2213" s="51">
        <v>9.3654811170245406E-2</v>
      </c>
      <c r="I2213" s="52">
        <v>3.4948264232082503E-11</v>
      </c>
      <c r="J2213" s="52">
        <v>0.89755529567650705</v>
      </c>
      <c r="K2213" s="53">
        <v>8.7898931182852792E-3</v>
      </c>
      <c r="L2213" s="7" t="str">
        <f t="shared" si="308"/>
        <v>SB</v>
      </c>
      <c r="M2213" s="51">
        <v>1.3801454294070099E-4</v>
      </c>
      <c r="N2213" s="52">
        <v>0.99969015092333602</v>
      </c>
      <c r="O2213" s="52">
        <v>9.7982622285493803E-5</v>
      </c>
      <c r="P2213" s="53">
        <v>7.38519114228685E-5</v>
      </c>
      <c r="Q2213" s="7" t="str">
        <f t="shared" si="304"/>
        <v>NAO-</v>
      </c>
      <c r="R2213" s="6">
        <v>0</v>
      </c>
      <c r="S2213" s="7">
        <v>0</v>
      </c>
      <c r="T2213" s="7">
        <v>1</v>
      </c>
      <c r="U2213" s="8">
        <v>0</v>
      </c>
      <c r="V2213" s="7" t="str">
        <f t="shared" si="305"/>
        <v>SB</v>
      </c>
      <c r="W2213" s="51">
        <v>9.59015238681611E-9</v>
      </c>
      <c r="X2213" s="52">
        <v>0.92226275528225499</v>
      </c>
      <c r="Y2213" s="52">
        <v>6.9686849569668002E-2</v>
      </c>
      <c r="Z2213" s="53">
        <v>8.0503855579230708E-3</v>
      </c>
      <c r="AA2213" s="7" t="str">
        <f t="shared" si="306"/>
        <v>NAO-</v>
      </c>
      <c r="AB2213" s="51">
        <v>1.1006576526259399E-9</v>
      </c>
      <c r="AC2213" s="52">
        <v>0.83662054047966505</v>
      </c>
      <c r="AD2213" s="52">
        <v>0.145435174093241</v>
      </c>
      <c r="AE2213" s="53">
        <v>1.7944284326432799E-2</v>
      </c>
      <c r="AF2213" s="7" t="str">
        <f t="shared" si="307"/>
        <v>NAO-</v>
      </c>
      <c r="AG2213" s="51">
        <v>0.34321450375139001</v>
      </c>
      <c r="AH2213" s="52">
        <v>0.249120185255474</v>
      </c>
      <c r="AI2213" s="52">
        <v>0.20320621126242999</v>
      </c>
      <c r="AJ2213" s="53">
        <v>0.204459099730705</v>
      </c>
      <c r="AK2213" s="44" t="str">
        <f t="shared" si="300"/>
        <v>AL</v>
      </c>
      <c r="AL2213" s="51">
        <v>0.62585419015056198</v>
      </c>
      <c r="AM2213" s="52">
        <v>0.35577341334618001</v>
      </c>
      <c r="AN2213" s="52">
        <v>1.8372396503257699E-2</v>
      </c>
      <c r="AO2213" s="53">
        <v>0</v>
      </c>
      <c r="AP2213" s="44" t="str">
        <f t="shared" si="301"/>
        <v>AL</v>
      </c>
    </row>
    <row r="2214" spans="1:42" x14ac:dyDescent="0.3">
      <c r="A2214" s="4">
        <v>37775</v>
      </c>
      <c r="B2214" s="5">
        <f t="shared" si="302"/>
        <v>2003</v>
      </c>
      <c r="C2214" s="6">
        <v>0</v>
      </c>
      <c r="D2214" s="7">
        <v>1</v>
      </c>
      <c r="E2214" s="7">
        <v>0</v>
      </c>
      <c r="F2214" s="8">
        <v>0</v>
      </c>
      <c r="G2214" s="44" t="str">
        <f t="shared" si="303"/>
        <v>NAO-</v>
      </c>
      <c r="H2214" s="51">
        <v>0.16748072272536901</v>
      </c>
      <c r="I2214" s="52">
        <v>4.3266456760557998E-14</v>
      </c>
      <c r="J2214" s="52">
        <v>2.8817439044391199E-3</v>
      </c>
      <c r="K2214" s="53">
        <v>0.829637533370153</v>
      </c>
      <c r="L2214" s="7" t="str">
        <f t="shared" si="308"/>
        <v>Zonal</v>
      </c>
      <c r="M2214" s="51">
        <v>3.2035905949622898E-2</v>
      </c>
      <c r="N2214" s="52">
        <v>1.35836154551939E-2</v>
      </c>
      <c r="O2214" s="52">
        <v>2.2925633918428599E-4</v>
      </c>
      <c r="P2214" s="53">
        <v>0.95415122225600302</v>
      </c>
      <c r="Q2214" s="7" t="str">
        <f t="shared" si="304"/>
        <v>Zonal</v>
      </c>
      <c r="R2214" s="6">
        <v>1</v>
      </c>
      <c r="S2214" s="7">
        <v>0</v>
      </c>
      <c r="T2214" s="7">
        <v>0</v>
      </c>
      <c r="U2214" s="8">
        <v>0</v>
      </c>
      <c r="V2214" s="7" t="str">
        <f t="shared" si="305"/>
        <v>AL</v>
      </c>
      <c r="W2214" s="51">
        <v>3.0096294919390202E-4</v>
      </c>
      <c r="X2214" s="52">
        <v>0.87427819593234901</v>
      </c>
      <c r="Y2214" s="52">
        <v>2.22690048551175E-2</v>
      </c>
      <c r="Z2214" s="53">
        <v>0.103151836263338</v>
      </c>
      <c r="AA2214" s="7" t="str">
        <f t="shared" si="306"/>
        <v>NAO-</v>
      </c>
      <c r="AB2214" s="51">
        <v>8.0988325583502695E-5</v>
      </c>
      <c r="AC2214" s="52">
        <v>0.77318056012104597</v>
      </c>
      <c r="AD2214" s="52">
        <v>4.3111186646370203E-2</v>
      </c>
      <c r="AE2214" s="53">
        <v>0.18362726490699999</v>
      </c>
      <c r="AF2214" s="7" t="str">
        <f t="shared" si="307"/>
        <v>NAO-</v>
      </c>
      <c r="AG2214" s="51">
        <v>0.33936589986160498</v>
      </c>
      <c r="AH2214" s="52">
        <v>0.2374528545014</v>
      </c>
      <c r="AI2214" s="52">
        <v>0.21392411105822301</v>
      </c>
      <c r="AJ2214" s="53">
        <v>0.20925713457876899</v>
      </c>
      <c r="AK2214" s="44" t="str">
        <f t="shared" si="300"/>
        <v>AL</v>
      </c>
      <c r="AL2214" s="51">
        <v>0.65341838063004398</v>
      </c>
      <c r="AM2214" s="52">
        <v>0.282405623535537</v>
      </c>
      <c r="AN2214" s="52">
        <v>6.4175995834418104E-2</v>
      </c>
      <c r="AO2214" s="53">
        <v>0</v>
      </c>
      <c r="AP2214" s="44" t="str">
        <f t="shared" si="301"/>
        <v>AL</v>
      </c>
    </row>
    <row r="2215" spans="1:42" x14ac:dyDescent="0.3">
      <c r="A2215" s="4">
        <v>37776</v>
      </c>
      <c r="B2215" s="5">
        <f t="shared" si="302"/>
        <v>2003</v>
      </c>
      <c r="C2215" s="6">
        <v>0</v>
      </c>
      <c r="D2215" s="7">
        <v>1</v>
      </c>
      <c r="E2215" s="7">
        <v>0</v>
      </c>
      <c r="F2215" s="8">
        <v>0</v>
      </c>
      <c r="G2215" s="44" t="str">
        <f t="shared" si="303"/>
        <v>NAO-</v>
      </c>
      <c r="H2215" s="51">
        <v>0.89913588516649401</v>
      </c>
      <c r="I2215" s="52">
        <v>1.6141062367995799E-19</v>
      </c>
      <c r="J2215" s="52">
        <v>7.2723219817163098E-3</v>
      </c>
      <c r="K2215" s="53">
        <v>9.3591792851803093E-2</v>
      </c>
      <c r="L2215" s="7" t="str">
        <f t="shared" si="308"/>
        <v>AL</v>
      </c>
      <c r="M2215" s="51">
        <v>0.70202861728425903</v>
      </c>
      <c r="N2215" s="52">
        <v>1.80913300076329E-2</v>
      </c>
      <c r="O2215" s="52">
        <v>6.5729636497495694E-5</v>
      </c>
      <c r="P2215" s="53">
        <v>0.27981432307159598</v>
      </c>
      <c r="Q2215" s="7" t="str">
        <f t="shared" si="304"/>
        <v>AL</v>
      </c>
      <c r="R2215" s="6">
        <v>1</v>
      </c>
      <c r="S2215" s="7">
        <v>0</v>
      </c>
      <c r="T2215" s="7">
        <v>0</v>
      </c>
      <c r="U2215" s="8">
        <v>0</v>
      </c>
      <c r="V2215" s="7" t="str">
        <f t="shared" si="305"/>
        <v>AL</v>
      </c>
      <c r="W2215" s="51">
        <v>1.46480084114708E-3</v>
      </c>
      <c r="X2215" s="52">
        <v>0.85224050423575204</v>
      </c>
      <c r="Y2215" s="52">
        <v>2.4566503567468399E-2</v>
      </c>
      <c r="Z2215" s="53">
        <v>0.12172819135563</v>
      </c>
      <c r="AA2215" s="7" t="str">
        <f t="shared" si="306"/>
        <v>NAO-</v>
      </c>
      <c r="AB2215" s="51">
        <v>4.9028856326804599E-4</v>
      </c>
      <c r="AC2215" s="52">
        <v>0.739799757301422</v>
      </c>
      <c r="AD2215" s="52">
        <v>4.5955861444898098E-2</v>
      </c>
      <c r="AE2215" s="53">
        <v>0.21375409269041201</v>
      </c>
      <c r="AF2215" s="7" t="str">
        <f t="shared" si="307"/>
        <v>NAO-</v>
      </c>
      <c r="AG2215" s="51">
        <v>0.35448860898241902</v>
      </c>
      <c r="AH2215" s="52">
        <v>0.22746568137269099</v>
      </c>
      <c r="AI2215" s="52">
        <v>0.20916312200485401</v>
      </c>
      <c r="AJ2215" s="53">
        <v>0.20888258764003501</v>
      </c>
      <c r="AK2215" s="44" t="str">
        <f t="shared" si="300"/>
        <v>AL</v>
      </c>
      <c r="AL2215" s="51">
        <v>0.74595321690757299</v>
      </c>
      <c r="AM2215" s="52">
        <v>0.235859057954493</v>
      </c>
      <c r="AN2215" s="52">
        <v>0</v>
      </c>
      <c r="AO2215" s="53">
        <v>1.8187725137932601E-2</v>
      </c>
      <c r="AP2215" s="44" t="str">
        <f t="shared" si="301"/>
        <v>AL</v>
      </c>
    </row>
    <row r="2216" spans="1:42" x14ac:dyDescent="0.3">
      <c r="A2216" s="4">
        <v>37777</v>
      </c>
      <c r="B2216" s="5">
        <f t="shared" si="302"/>
        <v>2003</v>
      </c>
      <c r="C2216" s="6">
        <v>0</v>
      </c>
      <c r="D2216" s="7">
        <v>0</v>
      </c>
      <c r="E2216" s="7">
        <v>0</v>
      </c>
      <c r="F2216" s="8">
        <v>1</v>
      </c>
      <c r="G2216" s="44" t="str">
        <f t="shared" si="303"/>
        <v>Zonal</v>
      </c>
      <c r="H2216" s="51">
        <v>0.96915289595008103</v>
      </c>
      <c r="I2216" s="52">
        <v>9.3788564589107693E-22</v>
      </c>
      <c r="J2216" s="52">
        <v>2.7965211830622699E-2</v>
      </c>
      <c r="K2216" s="53">
        <v>2.88189221930878E-3</v>
      </c>
      <c r="L2216" s="7" t="str">
        <f t="shared" si="308"/>
        <v>AL</v>
      </c>
      <c r="M2216" s="51">
        <v>0.96960615147652596</v>
      </c>
      <c r="N2216" s="52">
        <v>2.7780784820375999E-2</v>
      </c>
      <c r="O2216" s="52">
        <v>1.21960790720645E-5</v>
      </c>
      <c r="P2216" s="53">
        <v>2.6008676240319799E-3</v>
      </c>
      <c r="Q2216" s="7" t="str">
        <f t="shared" si="304"/>
        <v>AL</v>
      </c>
      <c r="R2216" s="6">
        <v>1</v>
      </c>
      <c r="S2216" s="7">
        <v>0</v>
      </c>
      <c r="T2216" s="7">
        <v>0</v>
      </c>
      <c r="U2216" s="8">
        <v>0</v>
      </c>
      <c r="V2216" s="7" t="str">
        <f t="shared" si="305"/>
        <v>AL</v>
      </c>
      <c r="W2216" s="51">
        <v>1.16700591728317E-2</v>
      </c>
      <c r="X2216" s="52">
        <v>0.92921615684972303</v>
      </c>
      <c r="Y2216" s="52">
        <v>7.8426058029418197E-3</v>
      </c>
      <c r="Z2216" s="53">
        <v>5.1271178174504897E-2</v>
      </c>
      <c r="AA2216" s="7" t="str">
        <f t="shared" si="306"/>
        <v>NAO-</v>
      </c>
      <c r="AB2216" s="51">
        <v>2.6955202331021201E-2</v>
      </c>
      <c r="AC2216" s="52">
        <v>0.895539069689681</v>
      </c>
      <c r="AD2216" s="52">
        <v>8.3892163702549098E-3</v>
      </c>
      <c r="AE2216" s="53">
        <v>6.9116511609041503E-2</v>
      </c>
      <c r="AF2216" s="7" t="str">
        <f t="shared" si="307"/>
        <v>NAO-</v>
      </c>
      <c r="AG2216" s="51">
        <v>0.352561116384566</v>
      </c>
      <c r="AH2216" s="52">
        <v>0.216169156553495</v>
      </c>
      <c r="AI2216" s="52">
        <v>0.204752672533806</v>
      </c>
      <c r="AJ2216" s="53">
        <v>0.22651705452813201</v>
      </c>
      <c r="AK2216" s="44" t="str">
        <f t="shared" si="300"/>
        <v>AL</v>
      </c>
      <c r="AL2216" s="51">
        <v>0.65308503497889503</v>
      </c>
      <c r="AM2216" s="52">
        <v>0.16394358329842099</v>
      </c>
      <c r="AN2216" s="52">
        <v>0</v>
      </c>
      <c r="AO2216" s="53">
        <v>0.18297138172268201</v>
      </c>
      <c r="AP2216" s="44" t="str">
        <f t="shared" si="301"/>
        <v>AL</v>
      </c>
    </row>
    <row r="2217" spans="1:42" x14ac:dyDescent="0.3">
      <c r="A2217" s="4">
        <v>37778</v>
      </c>
      <c r="B2217" s="5">
        <f t="shared" si="302"/>
        <v>2003</v>
      </c>
      <c r="C2217" s="6">
        <v>0</v>
      </c>
      <c r="D2217" s="7">
        <v>0</v>
      </c>
      <c r="E2217" s="7">
        <v>0</v>
      </c>
      <c r="F2217" s="8">
        <v>1</v>
      </c>
      <c r="G2217" s="44" t="str">
        <f t="shared" si="303"/>
        <v>Zonal</v>
      </c>
      <c r="H2217" s="51">
        <v>0.969332141650316</v>
      </c>
      <c r="I2217" s="52">
        <v>1.2997018398960401E-24</v>
      </c>
      <c r="J2217" s="52">
        <v>5.6723086254138799E-5</v>
      </c>
      <c r="K2217" s="53">
        <v>3.0611135263428499E-2</v>
      </c>
      <c r="L2217" s="7" t="str">
        <f t="shared" si="308"/>
        <v>AL</v>
      </c>
      <c r="M2217" s="51">
        <v>0.94012413243804205</v>
      </c>
      <c r="N2217" s="52">
        <v>4.2309077113744402E-3</v>
      </c>
      <c r="O2217" s="52">
        <v>9.6212673522312697E-8</v>
      </c>
      <c r="P2217" s="53">
        <v>5.5644863637910803E-2</v>
      </c>
      <c r="Q2217" s="7" t="str">
        <f t="shared" si="304"/>
        <v>AL</v>
      </c>
      <c r="R2217" s="6">
        <v>1</v>
      </c>
      <c r="S2217" s="7">
        <v>0</v>
      </c>
      <c r="T2217" s="7">
        <v>0</v>
      </c>
      <c r="U2217" s="8">
        <v>0</v>
      </c>
      <c r="V2217" s="7" t="str">
        <f t="shared" si="305"/>
        <v>AL</v>
      </c>
      <c r="W2217" s="51">
        <v>0.68055654904130403</v>
      </c>
      <c r="X2217" s="52">
        <v>0.17208042475137</v>
      </c>
      <c r="Y2217" s="52">
        <v>1.21231748924827E-3</v>
      </c>
      <c r="Z2217" s="53">
        <v>0.14615070871807601</v>
      </c>
      <c r="AA2217" s="7" t="str">
        <f t="shared" si="306"/>
        <v>AL</v>
      </c>
      <c r="AB2217" s="51">
        <v>0.76867190352783998</v>
      </c>
      <c r="AC2217" s="52">
        <v>0.117022559406006</v>
      </c>
      <c r="AD2217" s="52">
        <v>8.9709253802171295E-4</v>
      </c>
      <c r="AE2217" s="53">
        <v>0.11340844452813</v>
      </c>
      <c r="AF2217" s="7" t="str">
        <f t="shared" si="307"/>
        <v>AL</v>
      </c>
      <c r="AG2217" s="51">
        <v>0.36039331659750701</v>
      </c>
      <c r="AH2217" s="52">
        <v>0.19598986691407799</v>
      </c>
      <c r="AI2217" s="52">
        <v>0.197299331317045</v>
      </c>
      <c r="AJ2217" s="53">
        <v>0.24631748517136801</v>
      </c>
      <c r="AK2217" s="44" t="str">
        <f t="shared" si="300"/>
        <v>AL</v>
      </c>
      <c r="AL2217" s="51">
        <v>0.63759063130557303</v>
      </c>
      <c r="AM2217" s="52">
        <v>5.6102105639173901E-2</v>
      </c>
      <c r="AN2217" s="52">
        <v>0</v>
      </c>
      <c r="AO2217" s="53">
        <v>0.30630726305525202</v>
      </c>
      <c r="AP2217" s="44" t="str">
        <f t="shared" si="301"/>
        <v>AL</v>
      </c>
    </row>
    <row r="2218" spans="1:42" x14ac:dyDescent="0.3">
      <c r="A2218" s="4">
        <v>37779</v>
      </c>
      <c r="B2218" s="5">
        <f t="shared" si="302"/>
        <v>2003</v>
      </c>
      <c r="C2218" s="6">
        <v>0</v>
      </c>
      <c r="D2218" s="7">
        <v>0</v>
      </c>
      <c r="E2218" s="7">
        <v>0</v>
      </c>
      <c r="F2218" s="8">
        <v>1</v>
      </c>
      <c r="G2218" s="44" t="str">
        <f t="shared" si="303"/>
        <v>Zonal</v>
      </c>
      <c r="H2218" s="51">
        <v>0.77912726070192395</v>
      </c>
      <c r="I2218" s="52">
        <v>6.0453057144658604E-29</v>
      </c>
      <c r="J2218" s="52">
        <v>2.6343325750111498E-4</v>
      </c>
      <c r="K2218" s="53">
        <v>0.22060930604058801</v>
      </c>
      <c r="L2218" s="7" t="str">
        <f t="shared" si="308"/>
        <v>AL</v>
      </c>
      <c r="M2218" s="51">
        <v>0.1708193190033</v>
      </c>
      <c r="N2218" s="52">
        <v>1.7431605390828601E-2</v>
      </c>
      <c r="O2218" s="52">
        <v>4.4917224632409902E-8</v>
      </c>
      <c r="P2218" s="53">
        <v>0.811749030688655</v>
      </c>
      <c r="Q2218" s="7" t="str">
        <f t="shared" si="304"/>
        <v>Zonal</v>
      </c>
      <c r="R2218" s="6">
        <v>1</v>
      </c>
      <c r="S2218" s="7">
        <v>0</v>
      </c>
      <c r="T2218" s="7">
        <v>0</v>
      </c>
      <c r="U2218" s="8">
        <v>0</v>
      </c>
      <c r="V2218" s="7" t="str">
        <f t="shared" si="305"/>
        <v>AL</v>
      </c>
      <c r="W2218" s="51">
        <v>0.95996473228268997</v>
      </c>
      <c r="X2218" s="52">
        <v>2.81575604328516E-2</v>
      </c>
      <c r="Y2218" s="52">
        <v>8.7855880882761406E-5</v>
      </c>
      <c r="Z2218" s="53">
        <v>1.17898514035753E-2</v>
      </c>
      <c r="AA2218" s="7" t="str">
        <f t="shared" si="306"/>
        <v>AL</v>
      </c>
      <c r="AB2218" s="51">
        <v>0.96732271504740797</v>
      </c>
      <c r="AC2218" s="52">
        <v>2.23043635182699E-2</v>
      </c>
      <c r="AD2218" s="52">
        <v>8.9196272482756998E-5</v>
      </c>
      <c r="AE2218" s="53">
        <v>1.02837251618383E-2</v>
      </c>
      <c r="AF2218" s="7" t="str">
        <f t="shared" si="307"/>
        <v>AL</v>
      </c>
      <c r="AG2218" s="51">
        <v>0.39623187193426701</v>
      </c>
      <c r="AH2218" s="52">
        <v>0.18161060612399699</v>
      </c>
      <c r="AI2218" s="52">
        <v>0.18319229839915299</v>
      </c>
      <c r="AJ2218" s="53">
        <v>0.23896522354258101</v>
      </c>
      <c r="AK2218" s="44" t="str">
        <f t="shared" si="300"/>
        <v>AL</v>
      </c>
      <c r="AL2218" s="51">
        <v>0.64679027162066105</v>
      </c>
      <c r="AM2218" s="52">
        <v>4.4762301305444598E-2</v>
      </c>
      <c r="AN2218" s="52">
        <v>0</v>
      </c>
      <c r="AO2218" s="53">
        <v>0.308447427073893</v>
      </c>
      <c r="AP2218" s="44" t="str">
        <f t="shared" si="301"/>
        <v>AL</v>
      </c>
    </row>
    <row r="2219" spans="1:42" x14ac:dyDescent="0.3">
      <c r="A2219" s="4">
        <v>37780</v>
      </c>
      <c r="B2219" s="5">
        <f t="shared" si="302"/>
        <v>2003</v>
      </c>
      <c r="C2219" s="6">
        <v>0</v>
      </c>
      <c r="D2219" s="7">
        <v>0</v>
      </c>
      <c r="E2219" s="7">
        <v>0</v>
      </c>
      <c r="F2219" s="8">
        <v>1</v>
      </c>
      <c r="G2219" s="44" t="str">
        <f t="shared" si="303"/>
        <v>Zonal</v>
      </c>
      <c r="H2219" s="51">
        <v>0.230852175622073</v>
      </c>
      <c r="I2219" s="52">
        <v>1.0822290712660399E-24</v>
      </c>
      <c r="J2219" s="52">
        <v>0.76746681408886297</v>
      </c>
      <c r="K2219" s="53">
        <v>1.6810102890774099E-3</v>
      </c>
      <c r="L2219" s="7" t="str">
        <f t="shared" si="308"/>
        <v>SB</v>
      </c>
      <c r="M2219" s="51">
        <v>1.97083488306296E-2</v>
      </c>
      <c r="N2219" s="52">
        <v>0.97624565454392997</v>
      </c>
      <c r="O2219" s="52">
        <v>3.9336919379132302E-4</v>
      </c>
      <c r="P2219" s="53">
        <v>3.6526274316376799E-3</v>
      </c>
      <c r="Q2219" s="7" t="str">
        <f t="shared" si="304"/>
        <v>NAO-</v>
      </c>
      <c r="R2219" s="6">
        <v>1</v>
      </c>
      <c r="S2219" s="7">
        <v>0</v>
      </c>
      <c r="T2219" s="7">
        <v>0</v>
      </c>
      <c r="U2219" s="8">
        <v>0</v>
      </c>
      <c r="V2219" s="7" t="str">
        <f t="shared" si="305"/>
        <v>AL</v>
      </c>
      <c r="W2219" s="51">
        <v>0.96585652390945198</v>
      </c>
      <c r="X2219" s="52">
        <v>2.5337661706884299E-2</v>
      </c>
      <c r="Y2219" s="52">
        <v>8.4505556131161404E-5</v>
      </c>
      <c r="Z2219" s="53">
        <v>8.72130882753272E-3</v>
      </c>
      <c r="AA2219" s="7" t="str">
        <f t="shared" si="306"/>
        <v>AL</v>
      </c>
      <c r="AB2219" s="51">
        <v>0.96708525416506297</v>
      </c>
      <c r="AC2219" s="52">
        <v>2.4049739961306101E-2</v>
      </c>
      <c r="AD2219" s="52">
        <v>9.8442567685259495E-5</v>
      </c>
      <c r="AE2219" s="53">
        <v>8.7665633059452099E-3</v>
      </c>
      <c r="AF2219" s="7" t="str">
        <f t="shared" si="307"/>
        <v>AL</v>
      </c>
      <c r="AG2219" s="51">
        <v>0.38035583074567803</v>
      </c>
      <c r="AH2219" s="52">
        <v>0.21738016240625699</v>
      </c>
      <c r="AI2219" s="52">
        <v>0.19183669008513801</v>
      </c>
      <c r="AJ2219" s="53">
        <v>0.210427316762926</v>
      </c>
      <c r="AK2219" s="44" t="str">
        <f t="shared" si="300"/>
        <v>AL</v>
      </c>
      <c r="AL2219" s="51">
        <v>0.66794484544170696</v>
      </c>
      <c r="AM2219" s="52">
        <v>0.24159540247920899</v>
      </c>
      <c r="AN2219" s="52">
        <v>0</v>
      </c>
      <c r="AO2219" s="53">
        <v>9.0459752079083605E-2</v>
      </c>
      <c r="AP2219" s="44" t="str">
        <f t="shared" si="301"/>
        <v>AL</v>
      </c>
    </row>
    <row r="2220" spans="1:42" x14ac:dyDescent="0.3">
      <c r="A2220" s="4">
        <v>37781</v>
      </c>
      <c r="B2220" s="5">
        <f t="shared" si="302"/>
        <v>2003</v>
      </c>
      <c r="C2220" s="6">
        <v>0</v>
      </c>
      <c r="D2220" s="7">
        <v>1</v>
      </c>
      <c r="E2220" s="7">
        <v>0</v>
      </c>
      <c r="F2220" s="8">
        <v>0</v>
      </c>
      <c r="G2220" s="44" t="str">
        <f t="shared" si="303"/>
        <v>NAO-</v>
      </c>
      <c r="H2220" s="51">
        <v>0.339872077122163</v>
      </c>
      <c r="I2220" s="52">
        <v>1.73400961224721E-22</v>
      </c>
      <c r="J2220" s="52">
        <v>0.656086214008472</v>
      </c>
      <c r="K2220" s="53">
        <v>4.0417088693573602E-3</v>
      </c>
      <c r="L2220" s="7" t="str">
        <f t="shared" si="308"/>
        <v>SB</v>
      </c>
      <c r="M2220" s="51">
        <v>1.4601894815147E-3</v>
      </c>
      <c r="N2220" s="52">
        <v>0.98657772294738499</v>
      </c>
      <c r="O2220" s="52">
        <v>4.5780280855969902E-5</v>
      </c>
      <c r="P2220" s="53">
        <v>1.19163072902525E-2</v>
      </c>
      <c r="Q2220" s="7" t="str">
        <f t="shared" si="304"/>
        <v>NAO-</v>
      </c>
      <c r="R2220" s="6">
        <v>1</v>
      </c>
      <c r="S2220" s="7">
        <v>0</v>
      </c>
      <c r="T2220" s="7">
        <v>0</v>
      </c>
      <c r="U2220" s="8">
        <v>0</v>
      </c>
      <c r="V2220" s="7" t="str">
        <f t="shared" si="305"/>
        <v>AL</v>
      </c>
      <c r="W2220" s="51">
        <v>0.91436641409411701</v>
      </c>
      <c r="X2220" s="52">
        <v>5.8785323131683297E-2</v>
      </c>
      <c r="Y2220" s="52">
        <v>2.3577629629984199E-4</v>
      </c>
      <c r="Z2220" s="53">
        <v>2.6612486477898701E-2</v>
      </c>
      <c r="AA2220" s="7" t="str">
        <f t="shared" si="306"/>
        <v>AL</v>
      </c>
      <c r="AB2220" s="51">
        <v>0.93040695371919602</v>
      </c>
      <c r="AC2220" s="52">
        <v>4.4253694550837497E-2</v>
      </c>
      <c r="AD2220" s="52">
        <v>2.4091025811700799E-4</v>
      </c>
      <c r="AE2220" s="53">
        <v>2.50984414718495E-2</v>
      </c>
      <c r="AF2220" s="7" t="str">
        <f t="shared" si="307"/>
        <v>AL</v>
      </c>
      <c r="AG2220" s="51">
        <v>0.36902872951278298</v>
      </c>
      <c r="AH2220" s="52">
        <v>0.22904260867969001</v>
      </c>
      <c r="AI2220" s="52">
        <v>0.193790979534921</v>
      </c>
      <c r="AJ2220" s="53">
        <v>0.20813768227260401</v>
      </c>
      <c r="AK2220" s="44" t="str">
        <f t="shared" si="300"/>
        <v>AL</v>
      </c>
      <c r="AL2220" s="51">
        <v>0.64787395779871504</v>
      </c>
      <c r="AM2220" s="52">
        <v>0.29572370650837099</v>
      </c>
      <c r="AN2220" s="52">
        <v>0</v>
      </c>
      <c r="AO2220" s="53">
        <v>5.6402335692912503E-2</v>
      </c>
      <c r="AP2220" s="44" t="str">
        <f t="shared" si="301"/>
        <v>AL</v>
      </c>
    </row>
    <row r="2221" spans="1:42" x14ac:dyDescent="0.3">
      <c r="A2221" s="4">
        <v>37782</v>
      </c>
      <c r="B2221" s="5">
        <f t="shared" si="302"/>
        <v>2003</v>
      </c>
      <c r="C2221" s="6">
        <v>1</v>
      </c>
      <c r="D2221" s="7">
        <v>0</v>
      </c>
      <c r="E2221" s="7">
        <v>0</v>
      </c>
      <c r="F2221" s="8">
        <v>0</v>
      </c>
      <c r="G2221" s="44" t="str">
        <f t="shared" si="303"/>
        <v>AL</v>
      </c>
      <c r="H2221" s="51">
        <v>0.98655859350502695</v>
      </c>
      <c r="I2221" s="52">
        <v>2.7653578816576102E-15</v>
      </c>
      <c r="J2221" s="52">
        <v>1.06682726870753E-3</v>
      </c>
      <c r="K2221" s="53">
        <v>1.23745792262504E-2</v>
      </c>
      <c r="L2221" s="7" t="str">
        <f t="shared" si="308"/>
        <v>AL</v>
      </c>
      <c r="M2221" s="51">
        <v>0.34691561923092501</v>
      </c>
      <c r="N2221" s="52">
        <v>0.56064911860165101</v>
      </c>
      <c r="O2221" s="52">
        <v>5.6591178065384598E-9</v>
      </c>
      <c r="P2221" s="53">
        <v>9.24352565083114E-2</v>
      </c>
      <c r="Q2221" s="7" t="str">
        <f t="shared" si="304"/>
        <v>NAO-</v>
      </c>
      <c r="R2221" s="6">
        <v>1</v>
      </c>
      <c r="S2221" s="7">
        <v>0</v>
      </c>
      <c r="T2221" s="7">
        <v>0</v>
      </c>
      <c r="U2221" s="8">
        <v>0</v>
      </c>
      <c r="V2221" s="7" t="str">
        <f t="shared" si="305"/>
        <v>AL</v>
      </c>
      <c r="W2221" s="51">
        <v>0.44558054024270599</v>
      </c>
      <c r="X2221" s="52">
        <v>0.48412748241846099</v>
      </c>
      <c r="Y2221" s="52">
        <v>3.0758343242373799E-3</v>
      </c>
      <c r="Z2221" s="53">
        <v>6.7216143014595303E-2</v>
      </c>
      <c r="AA2221" s="7" t="str">
        <f t="shared" si="306"/>
        <v>NAO-</v>
      </c>
      <c r="AB2221" s="51">
        <v>0.37047714132520498</v>
      </c>
      <c r="AC2221" s="52">
        <v>0.52117960911710104</v>
      </c>
      <c r="AD2221" s="52">
        <v>5.2819143242899304E-3</v>
      </c>
      <c r="AE2221" s="53">
        <v>0.103061335233403</v>
      </c>
      <c r="AF2221" s="7" t="str">
        <f t="shared" si="307"/>
        <v>NAO-</v>
      </c>
      <c r="AG2221" s="51">
        <v>0.380898497580479</v>
      </c>
      <c r="AH2221" s="52">
        <v>0.216814348238586</v>
      </c>
      <c r="AI2221" s="52">
        <v>0.18783963881596599</v>
      </c>
      <c r="AJ2221" s="53">
        <v>0.21444751536496701</v>
      </c>
      <c r="AK2221" s="44" t="str">
        <f t="shared" si="300"/>
        <v>AL</v>
      </c>
      <c r="AL2221" s="51">
        <v>0.59441053787047105</v>
      </c>
      <c r="AM2221" s="52">
        <v>0.248281009879253</v>
      </c>
      <c r="AN2221" s="52">
        <v>0</v>
      </c>
      <c r="AO2221" s="53">
        <v>0.15730845225027401</v>
      </c>
      <c r="AP2221" s="44" t="str">
        <f t="shared" si="301"/>
        <v>AL</v>
      </c>
    </row>
    <row r="2222" spans="1:42" x14ac:dyDescent="0.3">
      <c r="A2222" s="4">
        <v>37783</v>
      </c>
      <c r="B2222" s="5">
        <f t="shared" si="302"/>
        <v>2003</v>
      </c>
      <c r="C2222" s="6">
        <v>0</v>
      </c>
      <c r="D2222" s="7">
        <v>1</v>
      </c>
      <c r="E2222" s="7">
        <v>0</v>
      </c>
      <c r="F2222" s="8">
        <v>0</v>
      </c>
      <c r="G2222" s="44" t="str">
        <f t="shared" si="303"/>
        <v>NAO-</v>
      </c>
      <c r="H2222" s="51">
        <v>0.96390516419188599</v>
      </c>
      <c r="I2222" s="52">
        <v>5.0419008457150299E-20</v>
      </c>
      <c r="J2222" s="52">
        <v>4.2178600912194199E-5</v>
      </c>
      <c r="K2222" s="53">
        <v>3.6052657207212999E-2</v>
      </c>
      <c r="L2222" s="7" t="str">
        <f t="shared" si="308"/>
        <v>AL</v>
      </c>
      <c r="M2222" s="51">
        <v>0.74247812603705299</v>
      </c>
      <c r="N2222" s="52">
        <v>5.2061081702566197E-3</v>
      </c>
      <c r="O2222" s="52">
        <v>4.0263947950013203E-9</v>
      </c>
      <c r="P2222" s="53">
        <v>0.25231576176630599</v>
      </c>
      <c r="Q2222" s="7" t="str">
        <f t="shared" si="304"/>
        <v>AL</v>
      </c>
      <c r="R2222" s="6">
        <v>1</v>
      </c>
      <c r="S2222" s="7">
        <v>0</v>
      </c>
      <c r="T2222" s="7">
        <v>0</v>
      </c>
      <c r="U2222" s="8">
        <v>0</v>
      </c>
      <c r="V2222" s="7" t="str">
        <f t="shared" si="305"/>
        <v>AL</v>
      </c>
      <c r="W2222" s="51">
        <v>7.4999120845267095E-2</v>
      </c>
      <c r="X2222" s="52">
        <v>0.90569468429289202</v>
      </c>
      <c r="Y2222" s="52">
        <v>5.7695391345298601E-3</v>
      </c>
      <c r="Z2222" s="53">
        <v>1.3536655727312E-2</v>
      </c>
      <c r="AA2222" s="7" t="str">
        <f t="shared" si="306"/>
        <v>NAO-</v>
      </c>
      <c r="AB2222" s="51">
        <v>4.8474512079854599E-2</v>
      </c>
      <c r="AC2222" s="52">
        <v>0.92541704969569905</v>
      </c>
      <c r="AD2222" s="52">
        <v>8.2844996840584894E-3</v>
      </c>
      <c r="AE2222" s="53">
        <v>1.7823938540388402E-2</v>
      </c>
      <c r="AF2222" s="7" t="str">
        <f t="shared" si="307"/>
        <v>NAO-</v>
      </c>
      <c r="AG2222" s="51">
        <v>0.382409132769993</v>
      </c>
      <c r="AH2222" s="52">
        <v>0.21184979313558699</v>
      </c>
      <c r="AI2222" s="52">
        <v>0.18554160972167399</v>
      </c>
      <c r="AJ2222" s="53">
        <v>0.22019946437274401</v>
      </c>
      <c r="AK2222" s="44" t="str">
        <f t="shared" si="300"/>
        <v>AL</v>
      </c>
      <c r="AL2222" s="51">
        <v>0.54686191551395302</v>
      </c>
      <c r="AM2222" s="52">
        <v>0.244224740776464</v>
      </c>
      <c r="AN2222" s="52">
        <v>0</v>
      </c>
      <c r="AO2222" s="53">
        <v>0.20891334370958101</v>
      </c>
      <c r="AP2222" s="44" t="str">
        <f t="shared" si="301"/>
        <v>AL</v>
      </c>
    </row>
    <row r="2223" spans="1:42" x14ac:dyDescent="0.3">
      <c r="A2223" s="4">
        <v>37784</v>
      </c>
      <c r="B2223" s="5">
        <f t="shared" si="302"/>
        <v>2003</v>
      </c>
      <c r="C2223" s="6">
        <v>0</v>
      </c>
      <c r="D2223" s="7">
        <v>1</v>
      </c>
      <c r="E2223" s="7">
        <v>0</v>
      </c>
      <c r="F2223" s="8">
        <v>0</v>
      </c>
      <c r="G2223" s="44" t="str">
        <f t="shared" si="303"/>
        <v>NAO-</v>
      </c>
      <c r="H2223" s="51">
        <v>0.99197982763610304</v>
      </c>
      <c r="I2223" s="52">
        <v>1.77478339348968E-19</v>
      </c>
      <c r="J2223" s="52">
        <v>3.1200301008218399E-4</v>
      </c>
      <c r="K2223" s="53">
        <v>7.70816935382212E-3</v>
      </c>
      <c r="L2223" s="7" t="str">
        <f t="shared" si="308"/>
        <v>AL</v>
      </c>
      <c r="M2223" s="51">
        <v>0.98435906342111601</v>
      </c>
      <c r="N2223" s="52">
        <v>3.65447660357026E-3</v>
      </c>
      <c r="O2223" s="52">
        <v>3.23461965861928E-6</v>
      </c>
      <c r="P2223" s="53">
        <v>1.19832253556468E-2</v>
      </c>
      <c r="Q2223" s="7" t="str">
        <f t="shared" si="304"/>
        <v>AL</v>
      </c>
      <c r="R2223" s="6">
        <v>0</v>
      </c>
      <c r="S2223" s="7">
        <v>1</v>
      </c>
      <c r="T2223" s="7">
        <v>0</v>
      </c>
      <c r="U2223" s="8">
        <v>0</v>
      </c>
      <c r="V2223" s="7" t="str">
        <f t="shared" si="305"/>
        <v>NAO-</v>
      </c>
      <c r="W2223" s="51">
        <v>6.9774136325495403E-8</v>
      </c>
      <c r="X2223" s="52">
        <v>0.98995223796564802</v>
      </c>
      <c r="Y2223" s="52">
        <v>1.00444062713646E-2</v>
      </c>
      <c r="Z2223" s="53">
        <v>3.28598885019917E-6</v>
      </c>
      <c r="AA2223" s="7" t="str">
        <f t="shared" si="306"/>
        <v>NAO-</v>
      </c>
      <c r="AB2223" s="51">
        <v>4.9559694983166802E-8</v>
      </c>
      <c r="AC2223" s="52">
        <v>0.98876569071361697</v>
      </c>
      <c r="AD2223" s="52">
        <v>1.1228954545794499E-2</v>
      </c>
      <c r="AE2223" s="53">
        <v>5.3051808910954503E-6</v>
      </c>
      <c r="AF2223" s="7" t="str">
        <f t="shared" si="307"/>
        <v>NAO-</v>
      </c>
      <c r="AG2223" s="51">
        <v>0.324969964819395</v>
      </c>
      <c r="AH2223" s="52">
        <v>0.27329520494989701</v>
      </c>
      <c r="AI2223" s="52">
        <v>0.19549454375816999</v>
      </c>
      <c r="AJ2223" s="53">
        <v>0.20624028647253601</v>
      </c>
      <c r="AK2223" s="44" t="str">
        <f t="shared" si="300"/>
        <v>AL</v>
      </c>
      <c r="AL2223" s="51">
        <v>0.47804803615908598</v>
      </c>
      <c r="AM2223" s="52">
        <v>0.39458273535573402</v>
      </c>
      <c r="AN2223" s="52">
        <v>0</v>
      </c>
      <c r="AO2223" s="53">
        <v>0.12736922848517801</v>
      </c>
      <c r="AP2223" s="44" t="str">
        <f t="shared" si="301"/>
        <v>AL</v>
      </c>
    </row>
    <row r="2224" spans="1:42" x14ac:dyDescent="0.3">
      <c r="A2224" s="4">
        <v>37785</v>
      </c>
      <c r="B2224" s="5">
        <f t="shared" si="302"/>
        <v>2003</v>
      </c>
      <c r="C2224" s="6">
        <v>0</v>
      </c>
      <c r="D2224" s="7">
        <v>1</v>
      </c>
      <c r="E2224" s="7">
        <v>0</v>
      </c>
      <c r="F2224" s="8">
        <v>0</v>
      </c>
      <c r="G2224" s="44" t="str">
        <f t="shared" si="303"/>
        <v>NAO-</v>
      </c>
      <c r="H2224" s="51">
        <v>0.99061998691737096</v>
      </c>
      <c r="I2224" s="52">
        <v>8.1858092559321397E-14</v>
      </c>
      <c r="J2224" s="52">
        <v>9.3069076712439403E-3</v>
      </c>
      <c r="K2224" s="53">
        <v>7.3105411306371393E-5</v>
      </c>
      <c r="L2224" s="7" t="str">
        <f t="shared" si="308"/>
        <v>AL</v>
      </c>
      <c r="M2224" s="51">
        <v>0.77681728843685405</v>
      </c>
      <c r="N2224" s="52">
        <v>0.222824875460855</v>
      </c>
      <c r="O2224" s="52">
        <v>1.07842432313409E-4</v>
      </c>
      <c r="P2224" s="53">
        <v>2.4999366997199602E-4</v>
      </c>
      <c r="Q2224" s="7" t="str">
        <f t="shared" si="304"/>
        <v>AL</v>
      </c>
      <c r="R2224" s="6">
        <v>0</v>
      </c>
      <c r="S2224" s="7">
        <v>1</v>
      </c>
      <c r="T2224" s="7">
        <v>0</v>
      </c>
      <c r="U2224" s="8">
        <v>0</v>
      </c>
      <c r="V2224" s="7" t="str">
        <f t="shared" si="305"/>
        <v>NAO-</v>
      </c>
      <c r="W2224" s="51">
        <v>7.7826169890462504E-20</v>
      </c>
      <c r="X2224" s="52">
        <v>0.82228271607666303</v>
      </c>
      <c r="Y2224" s="52">
        <v>0.17771728391664901</v>
      </c>
      <c r="Z2224" s="53">
        <v>6.6891999264992699E-12</v>
      </c>
      <c r="AA2224" s="7" t="str">
        <f t="shared" si="306"/>
        <v>NAO-</v>
      </c>
      <c r="AB2224" s="51">
        <v>3.0480314082318302E-20</v>
      </c>
      <c r="AC2224" s="52">
        <v>0.803714753701535</v>
      </c>
      <c r="AD2224" s="52">
        <v>0.196285246282078</v>
      </c>
      <c r="AE2224" s="53">
        <v>1.6385215295267802E-11</v>
      </c>
      <c r="AF2224" s="7" t="str">
        <f t="shared" si="307"/>
        <v>NAO-</v>
      </c>
      <c r="AG2224" s="51">
        <v>0.249340820937753</v>
      </c>
      <c r="AH2224" s="52">
        <v>0.32759601247771603</v>
      </c>
      <c r="AI2224" s="52">
        <v>0.219113998431649</v>
      </c>
      <c r="AJ2224" s="53">
        <v>0.20394916815288</v>
      </c>
      <c r="AK2224" s="44" t="str">
        <f t="shared" si="300"/>
        <v>NAO-</v>
      </c>
      <c r="AL2224" s="51">
        <v>0.37046620286278897</v>
      </c>
      <c r="AM2224" s="52">
        <v>0.60569245004969297</v>
      </c>
      <c r="AN2224" s="52">
        <v>2.3841347087517201E-2</v>
      </c>
      <c r="AO2224" s="53">
        <v>0</v>
      </c>
      <c r="AP2224" s="44" t="str">
        <f t="shared" si="301"/>
        <v>NAO-</v>
      </c>
    </row>
    <row r="2225" spans="1:42" x14ac:dyDescent="0.3">
      <c r="A2225" s="4">
        <v>37786</v>
      </c>
      <c r="B2225" s="5">
        <f t="shared" si="302"/>
        <v>2003</v>
      </c>
      <c r="C2225" s="6">
        <v>0</v>
      </c>
      <c r="D2225" s="7">
        <v>1</v>
      </c>
      <c r="E2225" s="7">
        <v>0</v>
      </c>
      <c r="F2225" s="8">
        <v>0</v>
      </c>
      <c r="G2225" s="44" t="str">
        <f t="shared" si="303"/>
        <v>NAO-</v>
      </c>
      <c r="H2225" s="51">
        <v>0.137205835168416</v>
      </c>
      <c r="I2225" s="52">
        <v>1.95785194404693E-13</v>
      </c>
      <c r="J2225" s="52">
        <v>0.86279182816051903</v>
      </c>
      <c r="K2225" s="53">
        <v>2.33667086144617E-6</v>
      </c>
      <c r="L2225" s="7" t="str">
        <f t="shared" si="308"/>
        <v>SB</v>
      </c>
      <c r="M2225" s="51">
        <v>8.0621241428346403E-4</v>
      </c>
      <c r="N2225" s="52">
        <v>0.99912448266133302</v>
      </c>
      <c r="O2225" s="52">
        <v>6.8693444038457805E-5</v>
      </c>
      <c r="P2225" s="53">
        <v>6.11480341901661E-7</v>
      </c>
      <c r="Q2225" s="7" t="str">
        <f t="shared" si="304"/>
        <v>NAO-</v>
      </c>
      <c r="R2225" s="6">
        <v>0</v>
      </c>
      <c r="S2225" s="7">
        <v>1</v>
      </c>
      <c r="T2225" s="7">
        <v>0</v>
      </c>
      <c r="U2225" s="8">
        <v>0</v>
      </c>
      <c r="V2225" s="7" t="str">
        <f t="shared" si="305"/>
        <v>NAO-</v>
      </c>
      <c r="W2225" s="51">
        <v>1.94254824880337E-27</v>
      </c>
      <c r="X2225" s="52">
        <v>0.489031345578058</v>
      </c>
      <c r="Y2225" s="52">
        <v>0.51096865442193695</v>
      </c>
      <c r="Z2225" s="53">
        <v>5.3934401347123098E-15</v>
      </c>
      <c r="AA2225" s="7" t="str">
        <f t="shared" si="306"/>
        <v>SB</v>
      </c>
      <c r="AB2225" s="51">
        <v>1.4716497661278101E-28</v>
      </c>
      <c r="AC2225" s="52">
        <v>0.43082377173780101</v>
      </c>
      <c r="AD2225" s="52">
        <v>0.56917622826218195</v>
      </c>
      <c r="AE2225" s="53">
        <v>1.6258001126752601E-14</v>
      </c>
      <c r="AF2225" s="7" t="str">
        <f t="shared" si="307"/>
        <v>SB</v>
      </c>
      <c r="AG2225" s="51">
        <v>0.25309390311998498</v>
      </c>
      <c r="AH2225" s="52">
        <v>0.313034997361887</v>
      </c>
      <c r="AI2225" s="52">
        <v>0.229844553523052</v>
      </c>
      <c r="AJ2225" s="53">
        <v>0.204026545995074</v>
      </c>
      <c r="AK2225" s="44" t="str">
        <f t="shared" si="300"/>
        <v>NAO-</v>
      </c>
      <c r="AL2225" s="51">
        <v>0.37039278091172401</v>
      </c>
      <c r="AM2225" s="52">
        <v>0.52606628296996405</v>
      </c>
      <c r="AN2225" s="52">
        <v>0.10354093611831</v>
      </c>
      <c r="AO2225" s="53">
        <v>0</v>
      </c>
      <c r="AP2225" s="44" t="str">
        <f t="shared" si="301"/>
        <v>NAO-</v>
      </c>
    </row>
    <row r="2226" spans="1:42" x14ac:dyDescent="0.3">
      <c r="A2226" s="4">
        <v>37787</v>
      </c>
      <c r="B2226" s="5">
        <f t="shared" si="302"/>
        <v>2003</v>
      </c>
      <c r="C2226" s="6">
        <v>0</v>
      </c>
      <c r="D2226" s="7">
        <v>1</v>
      </c>
      <c r="E2226" s="7">
        <v>0</v>
      </c>
      <c r="F2226" s="8">
        <v>0</v>
      </c>
      <c r="G2226" s="44" t="str">
        <f t="shared" si="303"/>
        <v>NAO-</v>
      </c>
      <c r="H2226" s="51">
        <v>0.99688854321631004</v>
      </c>
      <c r="I2226" s="52">
        <v>2.0725180577140301E-15</v>
      </c>
      <c r="J2226" s="52">
        <v>3.1113640037844898E-3</v>
      </c>
      <c r="K2226" s="53">
        <v>9.2779913854578902E-8</v>
      </c>
      <c r="L2226" s="7" t="str">
        <f t="shared" si="308"/>
        <v>AL</v>
      </c>
      <c r="M2226" s="51">
        <v>0.18762466446446599</v>
      </c>
      <c r="N2226" s="52">
        <v>0.81236349965636701</v>
      </c>
      <c r="O2226" s="52">
        <v>1.1593929332403E-5</v>
      </c>
      <c r="P2226" s="53">
        <v>2.4194982293217898E-7</v>
      </c>
      <c r="Q2226" s="7" t="str">
        <f t="shared" si="304"/>
        <v>NAO-</v>
      </c>
      <c r="R2226" s="6">
        <v>0</v>
      </c>
      <c r="S2226" s="7">
        <v>1</v>
      </c>
      <c r="T2226" s="7">
        <v>0</v>
      </c>
      <c r="U2226" s="8">
        <v>0</v>
      </c>
      <c r="V2226" s="7" t="str">
        <f t="shared" si="305"/>
        <v>NAO-</v>
      </c>
      <c r="W2226" s="51">
        <v>1.8697057331764999E-20</v>
      </c>
      <c r="X2226" s="52">
        <v>0.71700358702223599</v>
      </c>
      <c r="Y2226" s="52">
        <v>0.282996412839711</v>
      </c>
      <c r="Z2226" s="53">
        <v>1.3805059544153799E-10</v>
      </c>
      <c r="AA2226" s="7" t="str">
        <f t="shared" si="306"/>
        <v>NAO-</v>
      </c>
      <c r="AB2226" s="51">
        <v>1.04740180923639E-21</v>
      </c>
      <c r="AC2226" s="52">
        <v>0.67640636899470996</v>
      </c>
      <c r="AD2226" s="52">
        <v>0.32359363073495601</v>
      </c>
      <c r="AE2226" s="53">
        <v>2.7033358179763802E-10</v>
      </c>
      <c r="AF2226" s="7" t="str">
        <f t="shared" si="307"/>
        <v>NAO-</v>
      </c>
      <c r="AG2226" s="51">
        <v>0.26350120977366598</v>
      </c>
      <c r="AH2226" s="52">
        <v>0.310899155823748</v>
      </c>
      <c r="AI2226" s="52">
        <v>0.224143377084325</v>
      </c>
      <c r="AJ2226" s="53">
        <v>0.201456257318259</v>
      </c>
      <c r="AK2226" s="44" t="str">
        <f t="shared" si="300"/>
        <v>NAO-</v>
      </c>
      <c r="AL2226" s="51">
        <v>0.42067980917986098</v>
      </c>
      <c r="AM2226" s="52">
        <v>0.51467215846627501</v>
      </c>
      <c r="AN2226" s="52">
        <v>6.4648032353862905E-2</v>
      </c>
      <c r="AO2226" s="53">
        <v>0</v>
      </c>
      <c r="AP2226" s="44" t="str">
        <f t="shared" si="301"/>
        <v>NAO-</v>
      </c>
    </row>
    <row r="2227" spans="1:42" x14ac:dyDescent="0.3">
      <c r="A2227" s="4">
        <v>37788</v>
      </c>
      <c r="B2227" s="5">
        <f t="shared" si="302"/>
        <v>2003</v>
      </c>
      <c r="C2227" s="6">
        <v>0</v>
      </c>
      <c r="D2227" s="7">
        <v>1</v>
      </c>
      <c r="E2227" s="7">
        <v>0</v>
      </c>
      <c r="F2227" s="8">
        <v>0</v>
      </c>
      <c r="G2227" s="44" t="str">
        <f t="shared" si="303"/>
        <v>NAO-</v>
      </c>
      <c r="H2227" s="51">
        <v>0.99430168428601995</v>
      </c>
      <c r="I2227" s="52">
        <v>6.3735205108675995E-17</v>
      </c>
      <c r="J2227" s="52">
        <v>2.33961381309813E-3</v>
      </c>
      <c r="K2227" s="53">
        <v>3.3587019008812901E-3</v>
      </c>
      <c r="L2227" s="7" t="str">
        <f t="shared" si="308"/>
        <v>AL</v>
      </c>
      <c r="M2227" s="51">
        <v>0.19096145069256901</v>
      </c>
      <c r="N2227" s="52">
        <v>0.80106722756843596</v>
      </c>
      <c r="O2227" s="52">
        <v>2.23298323156077E-5</v>
      </c>
      <c r="P2227" s="53">
        <v>7.9489919066682395E-3</v>
      </c>
      <c r="Q2227" s="7" t="str">
        <f t="shared" si="304"/>
        <v>NAO-</v>
      </c>
      <c r="R2227" s="6">
        <v>1</v>
      </c>
      <c r="S2227" s="7">
        <v>0</v>
      </c>
      <c r="T2227" s="7">
        <v>0</v>
      </c>
      <c r="U2227" s="8">
        <v>0</v>
      </c>
      <c r="V2227" s="7" t="str">
        <f t="shared" si="305"/>
        <v>AL</v>
      </c>
      <c r="W2227" s="51">
        <v>4.0432694552083297E-3</v>
      </c>
      <c r="X2227" s="52">
        <v>0.95130461515951603</v>
      </c>
      <c r="Y2227" s="52">
        <v>1.7698288942912799E-2</v>
      </c>
      <c r="Z2227" s="53">
        <v>2.6953826442360902E-2</v>
      </c>
      <c r="AA2227" s="7" t="str">
        <f t="shared" si="306"/>
        <v>NAO-</v>
      </c>
      <c r="AB2227" s="51">
        <v>2.7209090220720001E-3</v>
      </c>
      <c r="AC2227" s="52">
        <v>0.94661534247778001</v>
      </c>
      <c r="AD2227" s="52">
        <v>1.8101077749181901E-2</v>
      </c>
      <c r="AE2227" s="53">
        <v>3.2562670750966798E-2</v>
      </c>
      <c r="AF2227" s="7" t="str">
        <f t="shared" si="307"/>
        <v>NAO-</v>
      </c>
      <c r="AG2227" s="51">
        <v>0.301739460787319</v>
      </c>
      <c r="AH2227" s="52">
        <v>0.272645355468358</v>
      </c>
      <c r="AI2227" s="52">
        <v>0.2102357948952</v>
      </c>
      <c r="AJ2227" s="53">
        <v>0.215379388849122</v>
      </c>
      <c r="AK2227" s="44" t="str">
        <f t="shared" si="300"/>
        <v>AL</v>
      </c>
      <c r="AL2227" s="51">
        <v>0.498730423911179</v>
      </c>
      <c r="AM2227" s="52">
        <v>0.42319202960684599</v>
      </c>
      <c r="AN2227" s="52">
        <v>0</v>
      </c>
      <c r="AO2227" s="53">
        <v>7.8077546481974194E-2</v>
      </c>
      <c r="AP2227" s="44" t="str">
        <f t="shared" si="301"/>
        <v>AL</v>
      </c>
    </row>
    <row r="2228" spans="1:42" x14ac:dyDescent="0.3">
      <c r="A2228" s="4">
        <v>37789</v>
      </c>
      <c r="B2228" s="5">
        <f t="shared" si="302"/>
        <v>2003</v>
      </c>
      <c r="C2228" s="6">
        <v>0</v>
      </c>
      <c r="D2228" s="7">
        <v>0</v>
      </c>
      <c r="E2228" s="7">
        <v>0</v>
      </c>
      <c r="F2228" s="8">
        <v>1</v>
      </c>
      <c r="G2228" s="44" t="str">
        <f t="shared" si="303"/>
        <v>Zonal</v>
      </c>
      <c r="H2228" s="51">
        <v>0.37804347426427698</v>
      </c>
      <c r="I2228" s="52">
        <v>3.0269057341651702E-11</v>
      </c>
      <c r="J2228" s="52">
        <v>2.6100673351127798E-2</v>
      </c>
      <c r="K2228" s="53">
        <v>0.59585585235433602</v>
      </c>
      <c r="L2228" s="7" t="str">
        <f t="shared" si="308"/>
        <v>Zonal</v>
      </c>
      <c r="M2228" s="51">
        <v>2.51091000367854E-2</v>
      </c>
      <c r="N2228" s="52">
        <v>0.210625896467766</v>
      </c>
      <c r="O2228" s="52">
        <v>3.25302255383823E-4</v>
      </c>
      <c r="P2228" s="53">
        <v>0.76393970124006605</v>
      </c>
      <c r="Q2228" s="7" t="str">
        <f t="shared" si="304"/>
        <v>Zonal</v>
      </c>
      <c r="R2228" s="6">
        <v>1</v>
      </c>
      <c r="S2228" s="7">
        <v>0</v>
      </c>
      <c r="T2228" s="7">
        <v>0</v>
      </c>
      <c r="U2228" s="8">
        <v>0</v>
      </c>
      <c r="V2228" s="7" t="str">
        <f t="shared" si="305"/>
        <v>AL</v>
      </c>
      <c r="W2228" s="51">
        <v>0.92949112759755703</v>
      </c>
      <c r="X2228" s="52">
        <v>4.9444314797623998E-2</v>
      </c>
      <c r="Y2228" s="52">
        <v>2.4773481030945598E-4</v>
      </c>
      <c r="Z2228" s="53">
        <v>2.0816822794508499E-2</v>
      </c>
      <c r="AA2228" s="7" t="str">
        <f t="shared" si="306"/>
        <v>AL</v>
      </c>
      <c r="AB2228" s="51">
        <v>0.93336116252439305</v>
      </c>
      <c r="AC2228" s="52">
        <v>4.4193245292080699E-2</v>
      </c>
      <c r="AD2228" s="52">
        <v>3.2293240433991897E-4</v>
      </c>
      <c r="AE2228" s="53">
        <v>2.2122659779186801E-2</v>
      </c>
      <c r="AF2228" s="7" t="str">
        <f t="shared" si="307"/>
        <v>AL</v>
      </c>
      <c r="AG2228" s="51">
        <v>0.34737847839897401</v>
      </c>
      <c r="AH2228" s="52">
        <v>0.20466169878872101</v>
      </c>
      <c r="AI2228" s="52">
        <v>0.211913681733224</v>
      </c>
      <c r="AJ2228" s="53">
        <v>0.23604614107907901</v>
      </c>
      <c r="AK2228" s="44" t="str">
        <f t="shared" si="300"/>
        <v>AL</v>
      </c>
      <c r="AL2228" s="51">
        <v>0.77239090350338002</v>
      </c>
      <c r="AM2228" s="52">
        <v>0</v>
      </c>
      <c r="AN2228" s="52">
        <v>4.8399918049579903E-2</v>
      </c>
      <c r="AO2228" s="53">
        <v>0.17920917844703901</v>
      </c>
      <c r="AP2228" s="44" t="str">
        <f t="shared" si="301"/>
        <v>AL</v>
      </c>
    </row>
    <row r="2229" spans="1:42" x14ac:dyDescent="0.3">
      <c r="A2229" s="4">
        <v>37790</v>
      </c>
      <c r="B2229" s="5">
        <f t="shared" si="302"/>
        <v>2003</v>
      </c>
      <c r="C2229" s="6">
        <v>0</v>
      </c>
      <c r="D2229" s="7">
        <v>0</v>
      </c>
      <c r="E2229" s="7">
        <v>0</v>
      </c>
      <c r="F2229" s="8">
        <v>1</v>
      </c>
      <c r="G2229" s="44" t="str">
        <f t="shared" si="303"/>
        <v>Zonal</v>
      </c>
      <c r="H2229" s="51">
        <v>0.36374860139897403</v>
      </c>
      <c r="I2229" s="52">
        <v>1.2637380415924101E-19</v>
      </c>
      <c r="J2229" s="52">
        <v>1.5501708748112699E-4</v>
      </c>
      <c r="K2229" s="53">
        <v>0.63609638151354098</v>
      </c>
      <c r="L2229" s="7" t="str">
        <f t="shared" si="308"/>
        <v>Zonal</v>
      </c>
      <c r="M2229" s="51">
        <v>0.220585406193988</v>
      </c>
      <c r="N2229" s="52">
        <v>1.5374444846614601E-5</v>
      </c>
      <c r="O2229" s="52">
        <v>2.81288365460788E-5</v>
      </c>
      <c r="P2229" s="53">
        <v>0.77937109052461195</v>
      </c>
      <c r="Q2229" s="7" t="str">
        <f t="shared" si="304"/>
        <v>Zonal</v>
      </c>
      <c r="R2229" s="6">
        <v>1</v>
      </c>
      <c r="S2229" s="7">
        <v>0</v>
      </c>
      <c r="T2229" s="7">
        <v>0</v>
      </c>
      <c r="U2229" s="8">
        <v>0</v>
      </c>
      <c r="V2229" s="7" t="str">
        <f t="shared" si="305"/>
        <v>AL</v>
      </c>
      <c r="W2229" s="51">
        <v>0.94163071296033296</v>
      </c>
      <c r="X2229" s="52">
        <v>4.3299168667198601E-2</v>
      </c>
      <c r="Y2229" s="52">
        <v>1.50215688753118E-4</v>
      </c>
      <c r="Z2229" s="53">
        <v>1.4919902683714001E-2</v>
      </c>
      <c r="AA2229" s="7" t="str">
        <f t="shared" si="306"/>
        <v>AL</v>
      </c>
      <c r="AB2229" s="51">
        <v>0.94918370317469902</v>
      </c>
      <c r="AC2229" s="52">
        <v>3.5501061631529197E-2</v>
      </c>
      <c r="AD2229" s="52">
        <v>1.9147663593026599E-4</v>
      </c>
      <c r="AE2229" s="53">
        <v>1.51237585578424E-2</v>
      </c>
      <c r="AF2229" s="7" t="str">
        <f t="shared" si="307"/>
        <v>AL</v>
      </c>
      <c r="AG2229" s="51">
        <v>0.31406988972678301</v>
      </c>
      <c r="AH2229" s="52">
        <v>0.18122774883284701</v>
      </c>
      <c r="AI2229" s="52">
        <v>0.22576865566857801</v>
      </c>
      <c r="AJ2229" s="53">
        <v>0.27893370577179</v>
      </c>
      <c r="AK2229" s="44" t="str">
        <f t="shared" si="300"/>
        <v>AL</v>
      </c>
      <c r="AL2229" s="51">
        <v>0.40405078407341</v>
      </c>
      <c r="AM2229" s="52">
        <v>0</v>
      </c>
      <c r="AN2229" s="52">
        <v>0.24508029288834399</v>
      </c>
      <c r="AO2229" s="53">
        <v>0.35086892303824502</v>
      </c>
      <c r="AP2229" s="44" t="str">
        <f t="shared" si="301"/>
        <v>AL</v>
      </c>
    </row>
    <row r="2230" spans="1:42" x14ac:dyDescent="0.3">
      <c r="A2230" s="4">
        <v>37791</v>
      </c>
      <c r="B2230" s="5">
        <f t="shared" si="302"/>
        <v>2003</v>
      </c>
      <c r="C2230" s="6">
        <v>0</v>
      </c>
      <c r="D2230" s="7">
        <v>0</v>
      </c>
      <c r="E2230" s="7">
        <v>0</v>
      </c>
      <c r="F2230" s="8">
        <v>1</v>
      </c>
      <c r="G2230" s="44" t="str">
        <f t="shared" si="303"/>
        <v>Zonal</v>
      </c>
      <c r="H2230" s="51">
        <v>8.1765791168642195E-3</v>
      </c>
      <c r="I2230" s="52">
        <v>2.65323678549504E-24</v>
      </c>
      <c r="J2230" s="52">
        <v>8.7308950420045804E-4</v>
      </c>
      <c r="K2230" s="53">
        <v>0.99095033137892996</v>
      </c>
      <c r="L2230" s="7" t="str">
        <f t="shared" si="308"/>
        <v>Zonal</v>
      </c>
      <c r="M2230" s="51">
        <v>1.2645227637609799E-3</v>
      </c>
      <c r="N2230" s="52">
        <v>2.6365226608416503E-4</v>
      </c>
      <c r="O2230" s="52">
        <v>1.18918654954596E-4</v>
      </c>
      <c r="P2230" s="53">
        <v>0.99835290631518703</v>
      </c>
      <c r="Q2230" s="7" t="str">
        <f t="shared" si="304"/>
        <v>Zonal</v>
      </c>
      <c r="R2230" s="6">
        <v>1</v>
      </c>
      <c r="S2230" s="7">
        <v>0</v>
      </c>
      <c r="T2230" s="7">
        <v>0</v>
      </c>
      <c r="U2230" s="8">
        <v>0</v>
      </c>
      <c r="V2230" s="7" t="str">
        <f t="shared" si="305"/>
        <v>AL</v>
      </c>
      <c r="W2230" s="51">
        <v>0.75901686786735501</v>
      </c>
      <c r="X2230" s="52">
        <v>0.100766569894411</v>
      </c>
      <c r="Y2230" s="52">
        <v>1.27717372157509E-3</v>
      </c>
      <c r="Z2230" s="53">
        <v>0.13893938851665699</v>
      </c>
      <c r="AA2230" s="7" t="str">
        <f t="shared" si="306"/>
        <v>AL</v>
      </c>
      <c r="AB2230" s="51">
        <v>0.658682925226308</v>
      </c>
      <c r="AC2230" s="52">
        <v>0.149053322595503</v>
      </c>
      <c r="AD2230" s="52">
        <v>2.0345169903043E-3</v>
      </c>
      <c r="AE2230" s="53">
        <v>0.19022923518788401</v>
      </c>
      <c r="AF2230" s="7" t="str">
        <f t="shared" si="307"/>
        <v>AL</v>
      </c>
      <c r="AG2230" s="51">
        <v>0.235901301479924</v>
      </c>
      <c r="AH2230" s="52">
        <v>0.17945302891334799</v>
      </c>
      <c r="AI2230" s="52">
        <v>0.23122510571485699</v>
      </c>
      <c r="AJ2230" s="53">
        <v>0.35342056389186799</v>
      </c>
      <c r="AK2230" s="44" t="str">
        <f t="shared" si="300"/>
        <v>Zonal</v>
      </c>
      <c r="AL2230" s="51">
        <v>0.19379260662495401</v>
      </c>
      <c r="AM2230" s="52">
        <v>0</v>
      </c>
      <c r="AN2230" s="52">
        <v>0.30279886337864698</v>
      </c>
      <c r="AO2230" s="53">
        <v>0.50340852999639796</v>
      </c>
      <c r="AP2230" s="44" t="str">
        <f t="shared" si="301"/>
        <v>Zonal</v>
      </c>
    </row>
    <row r="2231" spans="1:42" x14ac:dyDescent="0.3">
      <c r="A2231" s="4">
        <v>37792</v>
      </c>
      <c r="B2231" s="5">
        <f t="shared" si="302"/>
        <v>2003</v>
      </c>
      <c r="C2231" s="6">
        <v>0</v>
      </c>
      <c r="D2231" s="7">
        <v>0</v>
      </c>
      <c r="E2231" s="7">
        <v>0</v>
      </c>
      <c r="F2231" s="8">
        <v>1</v>
      </c>
      <c r="G2231" s="44" t="str">
        <f t="shared" si="303"/>
        <v>Zonal</v>
      </c>
      <c r="H2231" s="51">
        <v>1.7230617667461499E-4</v>
      </c>
      <c r="I2231" s="52">
        <v>1.0249826503160401E-36</v>
      </c>
      <c r="J2231" s="52">
        <v>0.10124666021916701</v>
      </c>
      <c r="K2231" s="53">
        <v>0.89858103360416397</v>
      </c>
      <c r="L2231" s="7" t="str">
        <f t="shared" si="308"/>
        <v>Zonal</v>
      </c>
      <c r="M2231" s="51">
        <v>1.5704037289042801E-6</v>
      </c>
      <c r="N2231" s="52">
        <v>6.2014839185978198E-4</v>
      </c>
      <c r="O2231" s="52">
        <v>8.1932515538623608E-3</v>
      </c>
      <c r="P2231" s="53">
        <v>0.99118502965053501</v>
      </c>
      <c r="Q2231" s="7" t="str">
        <f t="shared" si="304"/>
        <v>Zonal</v>
      </c>
      <c r="R2231" s="6">
        <v>1</v>
      </c>
      <c r="S2231" s="7">
        <v>0</v>
      </c>
      <c r="T2231" s="7">
        <v>0</v>
      </c>
      <c r="U2231" s="8">
        <v>0</v>
      </c>
      <c r="V2231" s="7" t="str">
        <f t="shared" si="305"/>
        <v>AL</v>
      </c>
      <c r="W2231" s="51">
        <v>0.86012583244390195</v>
      </c>
      <c r="X2231" s="52">
        <v>7.8403717786525398E-2</v>
      </c>
      <c r="Y2231" s="52">
        <v>6.4106316401338196E-4</v>
      </c>
      <c r="Z2231" s="53">
        <v>6.0829386605560899E-2</v>
      </c>
      <c r="AA2231" s="7" t="str">
        <f t="shared" si="306"/>
        <v>AL</v>
      </c>
      <c r="AB2231" s="51">
        <v>0.78577697174787298</v>
      </c>
      <c r="AC2231" s="52">
        <v>0.12984018380322601</v>
      </c>
      <c r="AD2231" s="52">
        <v>1.0409746820895999E-3</v>
      </c>
      <c r="AE2231" s="53">
        <v>8.3341869766810905E-2</v>
      </c>
      <c r="AF2231" s="7" t="str">
        <f t="shared" si="307"/>
        <v>AL</v>
      </c>
      <c r="AG2231" s="51">
        <v>0.22847944100204301</v>
      </c>
      <c r="AH2231" s="52">
        <v>0.208885821119045</v>
      </c>
      <c r="AI2231" s="52">
        <v>0.237380832492331</v>
      </c>
      <c r="AJ2231" s="53">
        <v>0.325253905386579</v>
      </c>
      <c r="AK2231" s="44" t="str">
        <f t="shared" si="300"/>
        <v>Zonal</v>
      </c>
      <c r="AL2231" s="51">
        <v>0</v>
      </c>
      <c r="AM2231" s="52">
        <v>6.6433464509546694E-2</v>
      </c>
      <c r="AN2231" s="52">
        <v>0.35133362483602898</v>
      </c>
      <c r="AO2231" s="53">
        <v>0.58223291065442295</v>
      </c>
      <c r="AP2231" s="44" t="str">
        <f t="shared" si="301"/>
        <v>Zonal</v>
      </c>
    </row>
    <row r="2232" spans="1:42" x14ac:dyDescent="0.3">
      <c r="A2232" s="4">
        <v>37793</v>
      </c>
      <c r="B2232" s="5">
        <f t="shared" si="302"/>
        <v>2003</v>
      </c>
      <c r="C2232" s="6">
        <v>0</v>
      </c>
      <c r="D2232" s="7">
        <v>0</v>
      </c>
      <c r="E2232" s="7">
        <v>0</v>
      </c>
      <c r="F2232" s="8">
        <v>1</v>
      </c>
      <c r="G2232" s="44" t="str">
        <f t="shared" si="303"/>
        <v>Zonal</v>
      </c>
      <c r="H2232" s="51">
        <v>4.8623778098059803E-3</v>
      </c>
      <c r="I2232" s="52">
        <v>4.0023559424721201E-60</v>
      </c>
      <c r="J2232" s="52">
        <v>6.3496976976497397E-3</v>
      </c>
      <c r="K2232" s="53">
        <v>0.98878792449254704</v>
      </c>
      <c r="L2232" s="7" t="str">
        <f t="shared" si="308"/>
        <v>Zonal</v>
      </c>
      <c r="M2232" s="51">
        <v>2.1348650519043099E-5</v>
      </c>
      <c r="N2232" s="52">
        <v>5.3030838888557702E-6</v>
      </c>
      <c r="O2232" s="52">
        <v>3.8530824595045901E-3</v>
      </c>
      <c r="P2232" s="53">
        <v>0.99612026580609503</v>
      </c>
      <c r="Q2232" s="7" t="str">
        <f t="shared" si="304"/>
        <v>Zonal</v>
      </c>
      <c r="R2232" s="6">
        <v>1</v>
      </c>
      <c r="S2232" s="7">
        <v>0</v>
      </c>
      <c r="T2232" s="7">
        <v>0</v>
      </c>
      <c r="U2232" s="8">
        <v>0</v>
      </c>
      <c r="V2232" s="7" t="str">
        <f t="shared" si="305"/>
        <v>AL</v>
      </c>
      <c r="W2232" s="51">
        <v>0.89879120697725901</v>
      </c>
      <c r="X2232" s="52">
        <v>7.1804218961173505E-2</v>
      </c>
      <c r="Y2232" s="52">
        <v>3.4081314867211502E-4</v>
      </c>
      <c r="Z2232" s="53">
        <v>2.9063760912896398E-2</v>
      </c>
      <c r="AA2232" s="7" t="str">
        <f t="shared" si="306"/>
        <v>AL</v>
      </c>
      <c r="AB2232" s="51">
        <v>0.87118798570682299</v>
      </c>
      <c r="AC2232" s="52">
        <v>9.0514325012387695E-2</v>
      </c>
      <c r="AD2232" s="52">
        <v>5.5528259906689899E-4</v>
      </c>
      <c r="AE2232" s="53">
        <v>3.7742406681721602E-2</v>
      </c>
      <c r="AF2232" s="7" t="str">
        <f t="shared" si="307"/>
        <v>AL</v>
      </c>
      <c r="AG2232" s="51">
        <v>0.249732640209363</v>
      </c>
      <c r="AH2232" s="52">
        <v>0.22286177917262401</v>
      </c>
      <c r="AI2232" s="52">
        <v>0.242098269585419</v>
      </c>
      <c r="AJ2232" s="53">
        <v>0.28530731103259199</v>
      </c>
      <c r="AK2232" s="44" t="str">
        <f t="shared" si="300"/>
        <v>Zonal</v>
      </c>
      <c r="AL2232" s="51">
        <v>0</v>
      </c>
      <c r="AM2232" s="52">
        <v>6.8778791495040403E-2</v>
      </c>
      <c r="AN2232" s="52">
        <v>0.44678625963993701</v>
      </c>
      <c r="AO2232" s="53">
        <v>0.48443494886502098</v>
      </c>
      <c r="AP2232" s="44" t="str">
        <f t="shared" si="301"/>
        <v>Zonal</v>
      </c>
    </row>
    <row r="2233" spans="1:42" x14ac:dyDescent="0.3">
      <c r="A2233" s="4">
        <v>37794</v>
      </c>
      <c r="B2233" s="5">
        <f t="shared" si="302"/>
        <v>2003</v>
      </c>
      <c r="C2233" s="6">
        <v>0</v>
      </c>
      <c r="D2233" s="7">
        <v>0</v>
      </c>
      <c r="E2233" s="7">
        <v>0</v>
      </c>
      <c r="F2233" s="8">
        <v>1</v>
      </c>
      <c r="G2233" s="44" t="str">
        <f t="shared" si="303"/>
        <v>Zonal</v>
      </c>
      <c r="H2233" s="51">
        <v>0.71123170072556596</v>
      </c>
      <c r="I2233" s="52">
        <v>1.96710216913294E-41</v>
      </c>
      <c r="J2233" s="52">
        <v>2.7233981196558201E-2</v>
      </c>
      <c r="K2233" s="53">
        <v>0.26153431807786098</v>
      </c>
      <c r="L2233" s="7" t="str">
        <f t="shared" si="308"/>
        <v>AL</v>
      </c>
      <c r="M2233" s="51">
        <v>0.14152517869537801</v>
      </c>
      <c r="N2233" s="52">
        <v>4.8348429510254598E-4</v>
      </c>
      <c r="O2233" s="52">
        <v>1.27492551607849E-2</v>
      </c>
      <c r="P2233" s="53">
        <v>0.84524208184872796</v>
      </c>
      <c r="Q2233" s="7" t="str">
        <f t="shared" si="304"/>
        <v>Zonal</v>
      </c>
      <c r="R2233" s="6">
        <v>1</v>
      </c>
      <c r="S2233" s="7">
        <v>0</v>
      </c>
      <c r="T2233" s="7">
        <v>0</v>
      </c>
      <c r="U2233" s="8">
        <v>0</v>
      </c>
      <c r="V2233" s="7" t="str">
        <f t="shared" si="305"/>
        <v>AL</v>
      </c>
      <c r="W2233" s="51">
        <v>0.97243123045351998</v>
      </c>
      <c r="X2233" s="52">
        <v>2.1678559718845799E-2</v>
      </c>
      <c r="Y2233" s="52">
        <v>6.6351692626448006E-5</v>
      </c>
      <c r="Z2233" s="53">
        <v>5.8238581350080502E-3</v>
      </c>
      <c r="AA2233" s="7" t="str">
        <f t="shared" si="306"/>
        <v>AL</v>
      </c>
      <c r="AB2233" s="51">
        <v>0.97367163338451701</v>
      </c>
      <c r="AC2233" s="52">
        <v>2.0549167114986E-2</v>
      </c>
      <c r="AD2233" s="52">
        <v>8.4439018120236603E-5</v>
      </c>
      <c r="AE2233" s="53">
        <v>5.6947604823757002E-3</v>
      </c>
      <c r="AF2233" s="7" t="str">
        <f t="shared" si="307"/>
        <v>AL</v>
      </c>
      <c r="AG2233" s="51">
        <v>0.29172504778119401</v>
      </c>
      <c r="AH2233" s="52">
        <v>0.227482209169933</v>
      </c>
      <c r="AI2233" s="52">
        <v>0.223473841612882</v>
      </c>
      <c r="AJ2233" s="53">
        <v>0.25731890143599001</v>
      </c>
      <c r="AK2233" s="44" t="str">
        <f t="shared" si="300"/>
        <v>AL</v>
      </c>
      <c r="AL2233" s="51">
        <v>0.54221253685424897</v>
      </c>
      <c r="AM2233" s="52">
        <v>0</v>
      </c>
      <c r="AN2233" s="52">
        <v>0.26374823740546</v>
      </c>
      <c r="AO2233" s="53">
        <v>0.19403922574028901</v>
      </c>
      <c r="AP2233" s="44" t="str">
        <f t="shared" si="301"/>
        <v>AL</v>
      </c>
    </row>
    <row r="2234" spans="1:42" x14ac:dyDescent="0.3">
      <c r="A2234" s="4">
        <v>37795</v>
      </c>
      <c r="B2234" s="5">
        <f t="shared" si="302"/>
        <v>2003</v>
      </c>
      <c r="C2234" s="6">
        <v>0</v>
      </c>
      <c r="D2234" s="7">
        <v>0</v>
      </c>
      <c r="E2234" s="7">
        <v>0</v>
      </c>
      <c r="F2234" s="8">
        <v>1</v>
      </c>
      <c r="G2234" s="44" t="str">
        <f t="shared" si="303"/>
        <v>Zonal</v>
      </c>
      <c r="H2234" s="51">
        <v>0.86365194750955199</v>
      </c>
      <c r="I2234" s="52">
        <v>5.2284697516584298E-30</v>
      </c>
      <c r="J2234" s="52">
        <v>0.133970831355016</v>
      </c>
      <c r="K2234" s="53">
        <v>2.3772211354296099E-3</v>
      </c>
      <c r="L2234" s="7" t="str">
        <f t="shared" si="308"/>
        <v>AL</v>
      </c>
      <c r="M2234" s="51">
        <v>0.78358679301637102</v>
      </c>
      <c r="N2234" s="52">
        <v>8.7155280206334103E-4</v>
      </c>
      <c r="O2234" s="52">
        <v>0.21055576322335201</v>
      </c>
      <c r="P2234" s="53">
        <v>4.9858909582108897E-3</v>
      </c>
      <c r="Q2234" s="7" t="str">
        <f t="shared" si="304"/>
        <v>AL</v>
      </c>
      <c r="R2234" s="6">
        <v>1</v>
      </c>
      <c r="S2234" s="7">
        <v>0</v>
      </c>
      <c r="T2234" s="7">
        <v>0</v>
      </c>
      <c r="U2234" s="8">
        <v>0</v>
      </c>
      <c r="V2234" s="7" t="str">
        <f t="shared" si="305"/>
        <v>AL</v>
      </c>
      <c r="W2234" s="51">
        <v>0.94681318783838397</v>
      </c>
      <c r="X2234" s="52">
        <v>3.6767089220178802E-2</v>
      </c>
      <c r="Y2234" s="52">
        <v>1.2857772287928901E-4</v>
      </c>
      <c r="Z2234" s="53">
        <v>1.6291145218557401E-2</v>
      </c>
      <c r="AA2234" s="7" t="str">
        <f t="shared" si="306"/>
        <v>AL</v>
      </c>
      <c r="AB2234" s="51">
        <v>0.95493893844363398</v>
      </c>
      <c r="AC2234" s="52">
        <v>3.0127840712447E-2</v>
      </c>
      <c r="AD2234" s="52">
        <v>1.2656400347250301E-4</v>
      </c>
      <c r="AE2234" s="53">
        <v>1.4806656840447499E-2</v>
      </c>
      <c r="AF2234" s="7" t="str">
        <f t="shared" si="307"/>
        <v>AL</v>
      </c>
      <c r="AG2234" s="51">
        <v>0.329457673894682</v>
      </c>
      <c r="AH2234" s="52">
        <v>0.23045240113812401</v>
      </c>
      <c r="AI2234" s="52">
        <v>0.20294987177860399</v>
      </c>
      <c r="AJ2234" s="53">
        <v>0.237140053188589</v>
      </c>
      <c r="AK2234" s="44" t="str">
        <f t="shared" si="300"/>
        <v>AL</v>
      </c>
      <c r="AL2234" s="51">
        <v>0.60952905205443597</v>
      </c>
      <c r="AM2234" s="52">
        <v>0.28160408979676299</v>
      </c>
      <c r="AN2234" s="52">
        <v>0</v>
      </c>
      <c r="AO2234" s="53">
        <v>0.1088668581488</v>
      </c>
      <c r="AP2234" s="44" t="str">
        <f t="shared" si="301"/>
        <v>AL</v>
      </c>
    </row>
    <row r="2235" spans="1:42" x14ac:dyDescent="0.3">
      <c r="A2235" s="4">
        <v>37796</v>
      </c>
      <c r="B2235" s="5">
        <f t="shared" si="302"/>
        <v>2003</v>
      </c>
      <c r="C2235" s="6">
        <v>0</v>
      </c>
      <c r="D2235" s="7">
        <v>0</v>
      </c>
      <c r="E2235" s="7">
        <v>0</v>
      </c>
      <c r="F2235" s="8">
        <v>1</v>
      </c>
      <c r="G2235" s="44" t="str">
        <f t="shared" si="303"/>
        <v>Zonal</v>
      </c>
      <c r="H2235" s="51">
        <v>0.97754579255372398</v>
      </c>
      <c r="I2235" s="52">
        <v>5.1936946359930302E-28</v>
      </c>
      <c r="J2235" s="52">
        <v>1.9345915298595699E-2</v>
      </c>
      <c r="K2235" s="53">
        <v>3.1082921476657901E-3</v>
      </c>
      <c r="L2235" s="7" t="str">
        <f t="shared" si="308"/>
        <v>AL</v>
      </c>
      <c r="M2235" s="51">
        <v>0.97246470017564501</v>
      </c>
      <c r="N2235" s="52">
        <v>1.38881269482909E-3</v>
      </c>
      <c r="O2235" s="52">
        <v>1.8205286437812999E-2</v>
      </c>
      <c r="P2235" s="53">
        <v>7.94120069170123E-3</v>
      </c>
      <c r="Q2235" s="7" t="str">
        <f t="shared" si="304"/>
        <v>AL</v>
      </c>
      <c r="R2235" s="6">
        <v>1</v>
      </c>
      <c r="S2235" s="7">
        <v>0</v>
      </c>
      <c r="T2235" s="7">
        <v>0</v>
      </c>
      <c r="U2235" s="8">
        <v>0</v>
      </c>
      <c r="V2235" s="7" t="str">
        <f t="shared" si="305"/>
        <v>AL</v>
      </c>
      <c r="W2235" s="51">
        <v>0.88639171430564401</v>
      </c>
      <c r="X2235" s="52">
        <v>6.6011535145957007E-2</v>
      </c>
      <c r="Y2235" s="52">
        <v>3.3175124695989798E-4</v>
      </c>
      <c r="Z2235" s="53">
        <v>4.7264999301437398E-2</v>
      </c>
      <c r="AA2235" s="7" t="str">
        <f t="shared" si="306"/>
        <v>AL</v>
      </c>
      <c r="AB2235" s="51">
        <v>0.90532420638639899</v>
      </c>
      <c r="AC2235" s="52">
        <v>5.16903419942321E-2</v>
      </c>
      <c r="AD2235" s="52">
        <v>3.1922358170469899E-4</v>
      </c>
      <c r="AE2235" s="53">
        <v>4.2666228037663803E-2</v>
      </c>
      <c r="AF2235" s="7" t="str">
        <f t="shared" si="307"/>
        <v>AL</v>
      </c>
      <c r="AG2235" s="51">
        <v>0.33313808365902903</v>
      </c>
      <c r="AH2235" s="52">
        <v>0.209086588188027</v>
      </c>
      <c r="AI2235" s="52">
        <v>0.21155944544017299</v>
      </c>
      <c r="AJ2235" s="53">
        <v>0.24621588271276901</v>
      </c>
      <c r="AK2235" s="44" t="str">
        <f t="shared" si="300"/>
        <v>AL</v>
      </c>
      <c r="AL2235" s="51">
        <v>0.73317424324939795</v>
      </c>
      <c r="AM2235" s="52">
        <v>0</v>
      </c>
      <c r="AN2235" s="52">
        <v>6.1866899030606701E-2</v>
      </c>
      <c r="AO2235" s="53">
        <v>0.204958857719994</v>
      </c>
      <c r="AP2235" s="44" t="str">
        <f t="shared" si="301"/>
        <v>AL</v>
      </c>
    </row>
    <row r="2236" spans="1:42" x14ac:dyDescent="0.3">
      <c r="A2236" s="4">
        <v>37797</v>
      </c>
      <c r="B2236" s="5">
        <f t="shared" si="302"/>
        <v>2003</v>
      </c>
      <c r="C2236" s="6">
        <v>0</v>
      </c>
      <c r="D2236" s="7">
        <v>0</v>
      </c>
      <c r="E2236" s="7">
        <v>0</v>
      </c>
      <c r="F2236" s="8">
        <v>1</v>
      </c>
      <c r="G2236" s="44" t="str">
        <f t="shared" si="303"/>
        <v>Zonal</v>
      </c>
      <c r="H2236" s="51">
        <v>0.89217171400050799</v>
      </c>
      <c r="I2236" s="52">
        <v>8.1110201585686405E-27</v>
      </c>
      <c r="J2236" s="52">
        <v>2.6898980067407699E-3</v>
      </c>
      <c r="K2236" s="53">
        <v>0.105138387992745</v>
      </c>
      <c r="L2236" s="7" t="str">
        <f t="shared" si="308"/>
        <v>AL</v>
      </c>
      <c r="M2236" s="51">
        <v>0.75194108906117196</v>
      </c>
      <c r="N2236" s="52">
        <v>1.0092677185076E-4</v>
      </c>
      <c r="O2236" s="52">
        <v>6.7464750831870604E-4</v>
      </c>
      <c r="P2236" s="53">
        <v>0.247283336658666</v>
      </c>
      <c r="Q2236" s="7" t="str">
        <f t="shared" si="304"/>
        <v>AL</v>
      </c>
      <c r="R2236" s="6">
        <v>0</v>
      </c>
      <c r="S2236" s="7">
        <v>0</v>
      </c>
      <c r="T2236" s="7">
        <v>1</v>
      </c>
      <c r="U2236" s="8">
        <v>0</v>
      </c>
      <c r="V2236" s="7" t="str">
        <f t="shared" si="305"/>
        <v>SB</v>
      </c>
      <c r="W2236" s="51">
        <v>2.1550066948156602E-2</v>
      </c>
      <c r="X2236" s="52">
        <v>0.25311499460293102</v>
      </c>
      <c r="Y2236" s="52">
        <v>8.1165067639632198E-3</v>
      </c>
      <c r="Z2236" s="53">
        <v>0.71721843168494903</v>
      </c>
      <c r="AA2236" s="7" t="str">
        <f t="shared" si="306"/>
        <v>Zonal</v>
      </c>
      <c r="AB2236" s="51">
        <v>1.08623987601753E-2</v>
      </c>
      <c r="AC2236" s="52">
        <v>0.138813986768866</v>
      </c>
      <c r="AD2236" s="52">
        <v>1.05652214566839E-2</v>
      </c>
      <c r="AE2236" s="53">
        <v>0.83975839301427502</v>
      </c>
      <c r="AF2236" s="7" t="str">
        <f t="shared" si="307"/>
        <v>Zonal</v>
      </c>
      <c r="AG2236" s="51">
        <v>0.30346273806520102</v>
      </c>
      <c r="AH2236" s="52">
        <v>0.197096597267334</v>
      </c>
      <c r="AI2236" s="52">
        <v>0.25373810995791302</v>
      </c>
      <c r="AJ2236" s="53">
        <v>0.24570255470954999</v>
      </c>
      <c r="AK2236" s="44" t="str">
        <f t="shared" si="300"/>
        <v>AL</v>
      </c>
      <c r="AL2236" s="51">
        <v>0.40402637811730802</v>
      </c>
      <c r="AM2236" s="52">
        <v>0</v>
      </c>
      <c r="AN2236" s="52">
        <v>0.37842845864487001</v>
      </c>
      <c r="AO2236" s="53">
        <v>0.217545163237821</v>
      </c>
      <c r="AP2236" s="44" t="str">
        <f t="shared" si="301"/>
        <v>AL</v>
      </c>
    </row>
    <row r="2237" spans="1:42" x14ac:dyDescent="0.3">
      <c r="A2237" s="4">
        <v>37798</v>
      </c>
      <c r="B2237" s="5">
        <f t="shared" si="302"/>
        <v>2003</v>
      </c>
      <c r="C2237" s="6">
        <v>0</v>
      </c>
      <c r="D2237" s="7">
        <v>0</v>
      </c>
      <c r="E2237" s="7">
        <v>0</v>
      </c>
      <c r="F2237" s="8">
        <v>1</v>
      </c>
      <c r="G2237" s="44" t="str">
        <f t="shared" si="303"/>
        <v>Zonal</v>
      </c>
      <c r="H2237" s="51">
        <v>0.87435701002251698</v>
      </c>
      <c r="I2237" s="52">
        <v>2.9148529267530199E-31</v>
      </c>
      <c r="J2237" s="52">
        <v>6.1559767920351801E-3</v>
      </c>
      <c r="K2237" s="53">
        <v>0.11948701318546</v>
      </c>
      <c r="L2237" s="7" t="str">
        <f t="shared" si="308"/>
        <v>AL</v>
      </c>
      <c r="M2237" s="51">
        <v>0.86744256796644303</v>
      </c>
      <c r="N2237" s="52">
        <v>1.78398479781717E-5</v>
      </c>
      <c r="O2237" s="52">
        <v>3.69135267461282E-4</v>
      </c>
      <c r="P2237" s="53">
        <v>0.132170456918109</v>
      </c>
      <c r="Q2237" s="7" t="str">
        <f t="shared" si="304"/>
        <v>AL</v>
      </c>
      <c r="R2237" s="6">
        <v>0</v>
      </c>
      <c r="S2237" s="7">
        <v>0</v>
      </c>
      <c r="T2237" s="7">
        <v>1</v>
      </c>
      <c r="U2237" s="8">
        <v>0</v>
      </c>
      <c r="V2237" s="7" t="str">
        <f t="shared" si="305"/>
        <v>SB</v>
      </c>
      <c r="W2237" s="51">
        <v>5.01719113833862E-12</v>
      </c>
      <c r="X2237" s="52">
        <v>5.68021914192798E-2</v>
      </c>
      <c r="Y2237" s="52">
        <v>8.5782678567425399E-2</v>
      </c>
      <c r="Z2237" s="53">
        <v>0.85741513000827796</v>
      </c>
      <c r="AA2237" s="7" t="str">
        <f t="shared" si="306"/>
        <v>Zonal</v>
      </c>
      <c r="AB2237" s="51">
        <v>9.37095955766639E-14</v>
      </c>
      <c r="AC2237" s="52">
        <v>1.31706211358203E-2</v>
      </c>
      <c r="AD2237" s="52">
        <v>0.108019476245868</v>
      </c>
      <c r="AE2237" s="53">
        <v>0.87880990261821701</v>
      </c>
      <c r="AF2237" s="7" t="str">
        <f t="shared" si="307"/>
        <v>Zonal</v>
      </c>
      <c r="AG2237" s="51">
        <v>0.28488484870877301</v>
      </c>
      <c r="AH2237" s="52">
        <v>0.203848030408355</v>
      </c>
      <c r="AI2237" s="52">
        <v>0.270018054518669</v>
      </c>
      <c r="AJ2237" s="53">
        <v>0.24124906636420099</v>
      </c>
      <c r="AK2237" s="44" t="str">
        <f t="shared" ref="AK2237:AK2300" si="309">INDEX($AG$3:$AJ$3, MATCH(MAX($AG2237:$AJ2237),$AG2237:$AJ2237,0))</f>
        <v>AL</v>
      </c>
      <c r="AL2237" s="51">
        <v>0.36674781903022902</v>
      </c>
      <c r="AM2237" s="52">
        <v>0</v>
      </c>
      <c r="AN2237" s="52">
        <v>0.45232805842970097</v>
      </c>
      <c r="AO2237" s="53">
        <v>0.18092412254006901</v>
      </c>
      <c r="AP2237" s="44" t="str">
        <f t="shared" ref="AP2237:AP2300" si="310">INDEX($AL$3:$AO$3, MATCH(MAX($AL2237:$AO2237),$AL2237:$AO2237,0))</f>
        <v>SB</v>
      </c>
    </row>
    <row r="2238" spans="1:42" x14ac:dyDescent="0.3">
      <c r="A2238" s="4">
        <v>37799</v>
      </c>
      <c r="B2238" s="5">
        <f t="shared" si="302"/>
        <v>2003</v>
      </c>
      <c r="C2238" s="6">
        <v>0</v>
      </c>
      <c r="D2238" s="7">
        <v>0</v>
      </c>
      <c r="E2238" s="7">
        <v>0</v>
      </c>
      <c r="F2238" s="8">
        <v>1</v>
      </c>
      <c r="G2238" s="44" t="str">
        <f t="shared" si="303"/>
        <v>Zonal</v>
      </c>
      <c r="H2238" s="51">
        <v>0.92056749288676498</v>
      </c>
      <c r="I2238" s="52">
        <v>4.4665814362453898E-18</v>
      </c>
      <c r="J2238" s="52">
        <v>3.0014403605385901E-3</v>
      </c>
      <c r="K2238" s="53">
        <v>7.6431066752688195E-2</v>
      </c>
      <c r="L2238" s="7" t="str">
        <f t="shared" si="308"/>
        <v>AL</v>
      </c>
      <c r="M2238" s="51">
        <v>0.87063072873090597</v>
      </c>
      <c r="N2238" s="52">
        <v>2.2976293460130401E-3</v>
      </c>
      <c r="O2238" s="52">
        <v>1.2576097537887399E-2</v>
      </c>
      <c r="P2238" s="53">
        <v>0.114495544385203</v>
      </c>
      <c r="Q2238" s="7" t="str">
        <f t="shared" si="304"/>
        <v>AL</v>
      </c>
      <c r="R2238" s="6">
        <v>0</v>
      </c>
      <c r="S2238" s="7">
        <v>0</v>
      </c>
      <c r="T2238" s="7">
        <v>1</v>
      </c>
      <c r="U2238" s="8">
        <v>0</v>
      </c>
      <c r="V2238" s="7" t="str">
        <f t="shared" si="305"/>
        <v>SB</v>
      </c>
      <c r="W2238" s="51">
        <v>1.8530331895921898E-12</v>
      </c>
      <c r="X2238" s="52">
        <v>0.10030036330301299</v>
      </c>
      <c r="Y2238" s="52">
        <v>0.22158935460099399</v>
      </c>
      <c r="Z2238" s="53">
        <v>0.67811028209413904</v>
      </c>
      <c r="AA2238" s="7" t="str">
        <f t="shared" si="306"/>
        <v>Zonal</v>
      </c>
      <c r="AB2238" s="51">
        <v>2.84428389264939E-14</v>
      </c>
      <c r="AC2238" s="52">
        <v>3.2605437861019201E-2</v>
      </c>
      <c r="AD2238" s="52">
        <v>0.27204516931974498</v>
      </c>
      <c r="AE2238" s="53">
        <v>0.69534939281920705</v>
      </c>
      <c r="AF2238" s="7" t="str">
        <f t="shared" si="307"/>
        <v>Zonal</v>
      </c>
      <c r="AG2238" s="51">
        <v>0.28288379148639903</v>
      </c>
      <c r="AH2238" s="52">
        <v>0.21275147686892201</v>
      </c>
      <c r="AI2238" s="52">
        <v>0.26995543703309</v>
      </c>
      <c r="AJ2238" s="53">
        <v>0.23440929461158699</v>
      </c>
      <c r="AK2238" s="44" t="str">
        <f t="shared" si="309"/>
        <v>AL</v>
      </c>
      <c r="AL2238" s="51">
        <v>0.41551603520011698</v>
      </c>
      <c r="AM2238" s="52">
        <v>0</v>
      </c>
      <c r="AN2238" s="52">
        <v>0.49036415184653298</v>
      </c>
      <c r="AO2238" s="53">
        <v>9.4119812953348703E-2</v>
      </c>
      <c r="AP2238" s="44" t="str">
        <f t="shared" si="310"/>
        <v>SB</v>
      </c>
    </row>
    <row r="2239" spans="1:42" x14ac:dyDescent="0.3">
      <c r="A2239" s="4">
        <v>37800</v>
      </c>
      <c r="B2239" s="5">
        <f t="shared" si="302"/>
        <v>2003</v>
      </c>
      <c r="C2239" s="6">
        <v>0</v>
      </c>
      <c r="D2239" s="7">
        <v>1</v>
      </c>
      <c r="E2239" s="7">
        <v>0</v>
      </c>
      <c r="F2239" s="8">
        <v>0</v>
      </c>
      <c r="G2239" s="44" t="str">
        <f t="shared" si="303"/>
        <v>NAO-</v>
      </c>
      <c r="H2239" s="51">
        <v>0.64233583636620095</v>
      </c>
      <c r="I2239" s="52">
        <v>1.10148401533181E-18</v>
      </c>
      <c r="J2239" s="52">
        <v>9.4932642248840599E-2</v>
      </c>
      <c r="K2239" s="53">
        <v>0.26273152138496297</v>
      </c>
      <c r="L2239" s="7" t="str">
        <f t="shared" si="308"/>
        <v>AL</v>
      </c>
      <c r="M2239" s="51">
        <v>5.6199051668046399E-4</v>
      </c>
      <c r="N2239" s="52">
        <v>0.90439469996737998</v>
      </c>
      <c r="O2239" s="52">
        <v>1.1038460188942301E-4</v>
      </c>
      <c r="P2239" s="53">
        <v>9.4932924914061398E-2</v>
      </c>
      <c r="Q2239" s="7" t="str">
        <f t="shared" si="304"/>
        <v>NAO-</v>
      </c>
      <c r="R2239" s="6">
        <v>0</v>
      </c>
      <c r="S2239" s="7">
        <v>0</v>
      </c>
      <c r="T2239" s="7">
        <v>1</v>
      </c>
      <c r="U2239" s="8">
        <v>0</v>
      </c>
      <c r="V2239" s="7" t="str">
        <f t="shared" si="305"/>
        <v>SB</v>
      </c>
      <c r="W2239" s="51">
        <v>1.77531914948098E-16</v>
      </c>
      <c r="X2239" s="52">
        <v>1.9873569511278701E-2</v>
      </c>
      <c r="Y2239" s="52">
        <v>0.77039856736338597</v>
      </c>
      <c r="Z2239" s="53">
        <v>0.20972786312533501</v>
      </c>
      <c r="AA2239" s="7" t="str">
        <f t="shared" si="306"/>
        <v>SB</v>
      </c>
      <c r="AB2239" s="51">
        <v>1.86893166210415E-18</v>
      </c>
      <c r="AC2239" s="52">
        <v>4.8028154114448298E-3</v>
      </c>
      <c r="AD2239" s="52">
        <v>0.79941975900870998</v>
      </c>
      <c r="AE2239" s="53">
        <v>0.19577742557984501</v>
      </c>
      <c r="AF2239" s="7" t="str">
        <f t="shared" si="307"/>
        <v>SB</v>
      </c>
      <c r="AG2239" s="51">
        <v>0.30001311822225801</v>
      </c>
      <c r="AH2239" s="52">
        <v>0.23995579600627001</v>
      </c>
      <c r="AI2239" s="52">
        <v>0.249161933006215</v>
      </c>
      <c r="AJ2239" s="53">
        <v>0.210869152765255</v>
      </c>
      <c r="AK2239" s="44" t="str">
        <f t="shared" si="309"/>
        <v>AL</v>
      </c>
      <c r="AL2239" s="51">
        <v>0.50163079706694602</v>
      </c>
      <c r="AM2239" s="52">
        <v>0.26634963336825002</v>
      </c>
      <c r="AN2239" s="52">
        <v>0.23201956956480299</v>
      </c>
      <c r="AO2239" s="53">
        <v>0</v>
      </c>
      <c r="AP2239" s="44" t="str">
        <f t="shared" si="310"/>
        <v>AL</v>
      </c>
    </row>
    <row r="2240" spans="1:42" x14ac:dyDescent="0.3">
      <c r="A2240" s="4">
        <v>37801</v>
      </c>
      <c r="B2240" s="5">
        <f t="shared" si="302"/>
        <v>2003</v>
      </c>
      <c r="C2240" s="6">
        <v>0</v>
      </c>
      <c r="D2240" s="7">
        <v>1</v>
      </c>
      <c r="E2240" s="7">
        <v>0</v>
      </c>
      <c r="F2240" s="8">
        <v>0</v>
      </c>
      <c r="G2240" s="44" t="str">
        <f t="shared" si="303"/>
        <v>NAO-</v>
      </c>
      <c r="H2240" s="51">
        <v>4.7604383765972999E-3</v>
      </c>
      <c r="I2240" s="52">
        <v>2.7799051890275301E-10</v>
      </c>
      <c r="J2240" s="52">
        <v>0.97460601796550095</v>
      </c>
      <c r="K2240" s="53">
        <v>2.06335433799083E-2</v>
      </c>
      <c r="L2240" s="7" t="str">
        <f t="shared" si="308"/>
        <v>SB</v>
      </c>
      <c r="M2240" s="51">
        <v>1.9227793958422701E-7</v>
      </c>
      <c r="N2240" s="52">
        <v>0.99731462128880499</v>
      </c>
      <c r="O2240" s="52">
        <v>2.7366944560874699E-4</v>
      </c>
      <c r="P2240" s="53">
        <v>2.4115169876602199E-3</v>
      </c>
      <c r="Q2240" s="7" t="str">
        <f t="shared" si="304"/>
        <v>NAO-</v>
      </c>
      <c r="R2240" s="6">
        <v>0</v>
      </c>
      <c r="S2240" s="7">
        <v>0</v>
      </c>
      <c r="T2240" s="7">
        <v>1</v>
      </c>
      <c r="U2240" s="8">
        <v>0</v>
      </c>
      <c r="V2240" s="7" t="str">
        <f t="shared" si="305"/>
        <v>SB</v>
      </c>
      <c r="W2240" s="51">
        <v>5.83383617782611E-8</v>
      </c>
      <c r="X2240" s="52">
        <v>0.86970706314646495</v>
      </c>
      <c r="Y2240" s="52">
        <v>9.6614473999370898E-2</v>
      </c>
      <c r="Z2240" s="53">
        <v>3.3678404515803798E-2</v>
      </c>
      <c r="AA2240" s="7" t="str">
        <f t="shared" si="306"/>
        <v>NAO-</v>
      </c>
      <c r="AB2240" s="51">
        <v>9.3734105988235796E-9</v>
      </c>
      <c r="AC2240" s="52">
        <v>0.76882300156266703</v>
      </c>
      <c r="AD2240" s="52">
        <v>0.17426881900928001</v>
      </c>
      <c r="AE2240" s="53">
        <v>5.6908170054641702E-2</v>
      </c>
      <c r="AF2240" s="7" t="str">
        <f t="shared" si="307"/>
        <v>NAO-</v>
      </c>
      <c r="AG2240" s="51">
        <v>0.27175045274868898</v>
      </c>
      <c r="AH2240" s="52">
        <v>0.27938318538235202</v>
      </c>
      <c r="AI2240" s="52">
        <v>0.23482594307176199</v>
      </c>
      <c r="AJ2240" s="53">
        <v>0.21404041879719499</v>
      </c>
      <c r="AK2240" s="44" t="str">
        <f t="shared" si="309"/>
        <v>NAO-</v>
      </c>
      <c r="AL2240" s="51">
        <v>0.44003615546851399</v>
      </c>
      <c r="AM2240" s="52">
        <v>0.45090087375715499</v>
      </c>
      <c r="AN2240" s="52">
        <v>0.109062970774329</v>
      </c>
      <c r="AO2240" s="53">
        <v>0</v>
      </c>
      <c r="AP2240" s="44" t="str">
        <f t="shared" si="310"/>
        <v>NAO-</v>
      </c>
    </row>
    <row r="2241" spans="1:42" x14ac:dyDescent="0.3">
      <c r="A2241" s="4">
        <v>37802</v>
      </c>
      <c r="B2241" s="5">
        <f t="shared" si="302"/>
        <v>2003</v>
      </c>
      <c r="C2241" s="6">
        <v>0</v>
      </c>
      <c r="D2241" s="7">
        <v>1</v>
      </c>
      <c r="E2241" s="7">
        <v>0</v>
      </c>
      <c r="F2241" s="8">
        <v>0</v>
      </c>
      <c r="G2241" s="44" t="str">
        <f t="shared" si="303"/>
        <v>NAO-</v>
      </c>
      <c r="H2241" s="51">
        <v>7.17748248006891E-4</v>
      </c>
      <c r="I2241" s="52">
        <v>1.2051921535835901E-13</v>
      </c>
      <c r="J2241" s="52">
        <v>0.99843231178474601</v>
      </c>
      <c r="K2241" s="53">
        <v>8.4993996712495496E-4</v>
      </c>
      <c r="L2241" s="7" t="str">
        <f t="shared" si="308"/>
        <v>SB</v>
      </c>
      <c r="M2241" s="51">
        <v>1.51879440294754E-6</v>
      </c>
      <c r="N2241" s="52">
        <v>0.97950706978838498</v>
      </c>
      <c r="O2241" s="52">
        <v>2.0425950404998301E-2</v>
      </c>
      <c r="P2241" s="53">
        <v>6.5461012221941994E-5</v>
      </c>
      <c r="Q2241" s="7" t="str">
        <f t="shared" si="304"/>
        <v>NAO-</v>
      </c>
      <c r="R2241" s="6">
        <v>0</v>
      </c>
      <c r="S2241" s="7">
        <v>1</v>
      </c>
      <c r="T2241" s="7">
        <v>0</v>
      </c>
      <c r="U2241" s="8">
        <v>0</v>
      </c>
      <c r="V2241" s="7" t="str">
        <f t="shared" si="305"/>
        <v>NAO-</v>
      </c>
      <c r="W2241" s="51">
        <v>1.3662832542137E-5</v>
      </c>
      <c r="X2241" s="52">
        <v>0.99256800960759395</v>
      </c>
      <c r="Y2241" s="52">
        <v>7.3194371434348298E-3</v>
      </c>
      <c r="Z2241" s="53">
        <v>9.8890416429198101E-5</v>
      </c>
      <c r="AA2241" s="7" t="str">
        <f t="shared" si="306"/>
        <v>NAO-</v>
      </c>
      <c r="AB2241" s="51">
        <v>7.0475138170874599E-6</v>
      </c>
      <c r="AC2241" s="52">
        <v>0.99060807295112996</v>
      </c>
      <c r="AD2241" s="52">
        <v>9.2555170354935191E-3</v>
      </c>
      <c r="AE2241" s="53">
        <v>1.2936249955785E-4</v>
      </c>
      <c r="AF2241" s="7" t="str">
        <f t="shared" si="307"/>
        <v>NAO-</v>
      </c>
      <c r="AG2241" s="51">
        <v>0.26770839893380899</v>
      </c>
      <c r="AH2241" s="52">
        <v>0.303997071189058</v>
      </c>
      <c r="AI2241" s="52">
        <v>0.21642330837646701</v>
      </c>
      <c r="AJ2241" s="53">
        <v>0.21187122150066301</v>
      </c>
      <c r="AK2241" s="44" t="str">
        <f t="shared" si="309"/>
        <v>NAO-</v>
      </c>
      <c r="AL2241" s="51">
        <v>0.42056022651937103</v>
      </c>
      <c r="AM2241" s="52">
        <v>0.57170118773970102</v>
      </c>
      <c r="AN2241" s="52">
        <v>7.7385857409277602E-3</v>
      </c>
      <c r="AO2241" s="53">
        <v>0</v>
      </c>
      <c r="AP2241" s="44" t="str">
        <f t="shared" si="310"/>
        <v>NAO-</v>
      </c>
    </row>
    <row r="2242" spans="1:42" x14ac:dyDescent="0.3">
      <c r="A2242" s="4">
        <v>37803</v>
      </c>
      <c r="B2242" s="5">
        <f t="shared" si="302"/>
        <v>2003</v>
      </c>
      <c r="C2242" s="6">
        <v>0</v>
      </c>
      <c r="D2242" s="7">
        <v>1</v>
      </c>
      <c r="E2242" s="7">
        <v>0</v>
      </c>
      <c r="F2242" s="8">
        <v>0</v>
      </c>
      <c r="G2242" s="44" t="str">
        <f t="shared" si="303"/>
        <v>NAO-</v>
      </c>
      <c r="H2242" s="51">
        <v>1.32157338586732E-3</v>
      </c>
      <c r="I2242" s="52">
        <v>9.76223133403762E-24</v>
      </c>
      <c r="J2242" s="52">
        <v>0.99830218818732797</v>
      </c>
      <c r="K2242" s="53">
        <v>3.7623842680329999E-4</v>
      </c>
      <c r="L2242" s="7" t="str">
        <f t="shared" si="308"/>
        <v>SB</v>
      </c>
      <c r="M2242" s="51">
        <v>1.05475738479903E-4</v>
      </c>
      <c r="N2242" s="52">
        <v>7.69820345272373E-2</v>
      </c>
      <c r="O2242" s="52">
        <v>0.922903951583395</v>
      </c>
      <c r="P2242" s="53">
        <v>8.5381508917427705E-6</v>
      </c>
      <c r="Q2242" s="7" t="str">
        <f t="shared" si="304"/>
        <v>SB</v>
      </c>
      <c r="R2242" s="6">
        <v>0</v>
      </c>
      <c r="S2242" s="7">
        <v>1</v>
      </c>
      <c r="T2242" s="7">
        <v>0</v>
      </c>
      <c r="U2242" s="8">
        <v>0</v>
      </c>
      <c r="V2242" s="7" t="str">
        <f t="shared" si="305"/>
        <v>NAO-</v>
      </c>
      <c r="W2242" s="51">
        <v>1.04140405869478E-10</v>
      </c>
      <c r="X2242" s="52">
        <v>0.98926906891451005</v>
      </c>
      <c r="Y2242" s="52">
        <v>1.07308754431482E-2</v>
      </c>
      <c r="Z2242" s="53">
        <v>5.5538201630797597E-8</v>
      </c>
      <c r="AA2242" s="7" t="str">
        <f t="shared" si="306"/>
        <v>NAO-</v>
      </c>
      <c r="AB2242" s="51">
        <v>8.7217475962181303E-11</v>
      </c>
      <c r="AC2242" s="52">
        <v>0.98703379575694705</v>
      </c>
      <c r="AD2242" s="52">
        <v>1.29661197848648E-2</v>
      </c>
      <c r="AE2242" s="53">
        <v>8.4370972126524103E-8</v>
      </c>
      <c r="AF2242" s="7" t="str">
        <f t="shared" si="307"/>
        <v>NAO-</v>
      </c>
      <c r="AG2242" s="51">
        <v>0.24463079467153201</v>
      </c>
      <c r="AH2242" s="52">
        <v>0.35812875890962698</v>
      </c>
      <c r="AI2242" s="52">
        <v>0.196906771358347</v>
      </c>
      <c r="AJ2242" s="53">
        <v>0.20033367506049299</v>
      </c>
      <c r="AK2242" s="44" t="str">
        <f t="shared" si="309"/>
        <v>NAO-</v>
      </c>
      <c r="AL2242" s="51">
        <v>0.32232101076275099</v>
      </c>
      <c r="AM2242" s="52">
        <v>0.63532990173139903</v>
      </c>
      <c r="AN2242" s="52">
        <v>0</v>
      </c>
      <c r="AO2242" s="53">
        <v>4.23490875058493E-2</v>
      </c>
      <c r="AP2242" s="44" t="str">
        <f t="shared" si="310"/>
        <v>NAO-</v>
      </c>
    </row>
    <row r="2243" spans="1:42" x14ac:dyDescent="0.3">
      <c r="A2243" s="4">
        <v>37804</v>
      </c>
      <c r="B2243" s="5">
        <f t="shared" si="302"/>
        <v>2003</v>
      </c>
      <c r="C2243" s="6">
        <v>0</v>
      </c>
      <c r="D2243" s="7">
        <v>1</v>
      </c>
      <c r="E2243" s="7">
        <v>0</v>
      </c>
      <c r="F2243" s="8">
        <v>0</v>
      </c>
      <c r="G2243" s="44" t="str">
        <f t="shared" si="303"/>
        <v>NAO-</v>
      </c>
      <c r="H2243" s="51">
        <v>0.292883198580977</v>
      </c>
      <c r="I2243" s="52">
        <v>1.07198875878708E-19</v>
      </c>
      <c r="J2243" s="52">
        <v>0.70625614544299598</v>
      </c>
      <c r="K2243" s="53">
        <v>8.6065597603350195E-4</v>
      </c>
      <c r="L2243" s="7" t="str">
        <f t="shared" si="308"/>
        <v>SB</v>
      </c>
      <c r="M2243" s="51">
        <v>0.28804779485145798</v>
      </c>
      <c r="N2243" s="52">
        <v>6.6542559101272894E-2</v>
      </c>
      <c r="O2243" s="52">
        <v>0.64531132412564296</v>
      </c>
      <c r="P2243" s="53">
        <v>9.83219216388992E-5</v>
      </c>
      <c r="Q2243" s="7" t="str">
        <f t="shared" si="304"/>
        <v>SB</v>
      </c>
      <c r="R2243" s="6">
        <v>0</v>
      </c>
      <c r="S2243" s="7">
        <v>1</v>
      </c>
      <c r="T2243" s="7">
        <v>0</v>
      </c>
      <c r="U2243" s="8">
        <v>0</v>
      </c>
      <c r="V2243" s="7" t="str">
        <f t="shared" si="305"/>
        <v>NAO-</v>
      </c>
      <c r="W2243" s="51">
        <v>2.3822297430395401E-16</v>
      </c>
      <c r="X2243" s="52">
        <v>0.98226448416293699</v>
      </c>
      <c r="Y2243" s="52">
        <v>1.77355156946702E-2</v>
      </c>
      <c r="Z2243" s="53">
        <v>1.4239131371660201E-10</v>
      </c>
      <c r="AA2243" s="7" t="str">
        <f t="shared" si="306"/>
        <v>NAO-</v>
      </c>
      <c r="AB2243" s="51">
        <v>5.8051547564361294E-17</v>
      </c>
      <c r="AC2243" s="52">
        <v>0.977682551772731</v>
      </c>
      <c r="AD2243" s="52">
        <v>2.2317447995962501E-2</v>
      </c>
      <c r="AE2243" s="53">
        <v>2.3130547429382899E-10</v>
      </c>
      <c r="AF2243" s="7" t="str">
        <f t="shared" si="307"/>
        <v>NAO-</v>
      </c>
      <c r="AG2243" s="51">
        <v>0.22667979147512801</v>
      </c>
      <c r="AH2243" s="52">
        <v>0.38122706531240302</v>
      </c>
      <c r="AI2243" s="52">
        <v>0.193175442694239</v>
      </c>
      <c r="AJ2243" s="53">
        <v>0.19891770051822899</v>
      </c>
      <c r="AK2243" s="44" t="str">
        <f t="shared" si="309"/>
        <v>NAO-</v>
      </c>
      <c r="AL2243" s="51">
        <v>0.25560266505148399</v>
      </c>
      <c r="AM2243" s="52">
        <v>0.66910497134603697</v>
      </c>
      <c r="AN2243" s="52">
        <v>0</v>
      </c>
      <c r="AO2243" s="53">
        <v>7.5292363602478596E-2</v>
      </c>
      <c r="AP2243" s="44" t="str">
        <f t="shared" si="310"/>
        <v>NAO-</v>
      </c>
    </row>
    <row r="2244" spans="1:42" x14ac:dyDescent="0.3">
      <c r="A2244" s="4">
        <v>37805</v>
      </c>
      <c r="B2244" s="5">
        <f t="shared" si="302"/>
        <v>2003</v>
      </c>
      <c r="C2244" s="6">
        <v>0</v>
      </c>
      <c r="D2244" s="7">
        <v>1</v>
      </c>
      <c r="E2244" s="7">
        <v>0</v>
      </c>
      <c r="F2244" s="8">
        <v>0</v>
      </c>
      <c r="G2244" s="44" t="str">
        <f t="shared" si="303"/>
        <v>NAO-</v>
      </c>
      <c r="H2244" s="51">
        <v>0.502797967802324</v>
      </c>
      <c r="I2244" s="52">
        <v>9.0296968608415505E-11</v>
      </c>
      <c r="J2244" s="52">
        <v>0.49553346183830899</v>
      </c>
      <c r="K2244" s="53">
        <v>1.6685702690799999E-3</v>
      </c>
      <c r="L2244" s="7" t="str">
        <f t="shared" si="308"/>
        <v>AL</v>
      </c>
      <c r="M2244" s="51">
        <v>0.225535922326946</v>
      </c>
      <c r="N2244" s="52">
        <v>0.70250720151518498</v>
      </c>
      <c r="O2244" s="52">
        <v>7.1510944384099301E-2</v>
      </c>
      <c r="P2244" s="53">
        <v>4.4593177375875899E-4</v>
      </c>
      <c r="Q2244" s="7" t="str">
        <f t="shared" si="304"/>
        <v>NAO-</v>
      </c>
      <c r="R2244" s="6">
        <v>0</v>
      </c>
      <c r="S2244" s="7">
        <v>1</v>
      </c>
      <c r="T2244" s="7">
        <v>0</v>
      </c>
      <c r="U2244" s="8">
        <v>0</v>
      </c>
      <c r="V2244" s="7" t="str">
        <f t="shared" si="305"/>
        <v>NAO-</v>
      </c>
      <c r="W2244" s="51">
        <v>8.7203787111551794E-30</v>
      </c>
      <c r="X2244" s="52">
        <v>0.94803039302787995</v>
      </c>
      <c r="Y2244" s="52">
        <v>5.1969606972119602E-2</v>
      </c>
      <c r="Z2244" s="53">
        <v>1.0293701299354499E-17</v>
      </c>
      <c r="AA2244" s="7" t="str">
        <f t="shared" si="306"/>
        <v>NAO-</v>
      </c>
      <c r="AB2244" s="51">
        <v>8.1553664034819305E-31</v>
      </c>
      <c r="AC2244" s="52">
        <v>0.93427667091821598</v>
      </c>
      <c r="AD2244" s="52">
        <v>6.5723329081783605E-2</v>
      </c>
      <c r="AE2244" s="53">
        <v>2.4343699157901801E-17</v>
      </c>
      <c r="AF2244" s="7" t="str">
        <f t="shared" si="307"/>
        <v>NAO-</v>
      </c>
      <c r="AG2244" s="51">
        <v>0.21738959829965299</v>
      </c>
      <c r="AH2244" s="52">
        <v>0.376128512050805</v>
      </c>
      <c r="AI2244" s="52">
        <v>0.20525044394297001</v>
      </c>
      <c r="AJ2244" s="53">
        <v>0.20123144570657001</v>
      </c>
      <c r="AK2244" s="44" t="str">
        <f t="shared" si="309"/>
        <v>NAO-</v>
      </c>
      <c r="AL2244" s="51">
        <v>0.21365440592749399</v>
      </c>
      <c r="AM2244" s="52">
        <v>0.71870865308282605</v>
      </c>
      <c r="AN2244" s="52">
        <v>0</v>
      </c>
      <c r="AO2244" s="53">
        <v>6.7636940989679803E-2</v>
      </c>
      <c r="AP2244" s="44" t="str">
        <f t="shared" si="310"/>
        <v>NAO-</v>
      </c>
    </row>
    <row r="2245" spans="1:42" x14ac:dyDescent="0.3">
      <c r="A2245" s="4">
        <v>37806</v>
      </c>
      <c r="B2245" s="5">
        <f t="shared" ref="B2245:B2308" si="311">YEAR(A2245)</f>
        <v>2003</v>
      </c>
      <c r="C2245" s="6">
        <v>0</v>
      </c>
      <c r="D2245" s="7">
        <v>1</v>
      </c>
      <c r="E2245" s="7">
        <v>0</v>
      </c>
      <c r="F2245" s="8">
        <v>0</v>
      </c>
      <c r="G2245" s="44" t="str">
        <f t="shared" ref="G2245:G2308" si="312">INDEX($C$3:$F$3, MATCH(1,$C2245:$F2245,0))</f>
        <v>NAO-</v>
      </c>
      <c r="H2245" s="51">
        <v>0.93941716494528904</v>
      </c>
      <c r="I2245" s="52">
        <v>1.08133749834057E-11</v>
      </c>
      <c r="J2245" s="52">
        <v>6.0351389735479898E-2</v>
      </c>
      <c r="K2245" s="53">
        <v>2.3144530840415499E-4</v>
      </c>
      <c r="L2245" s="7" t="str">
        <f t="shared" si="308"/>
        <v>AL</v>
      </c>
      <c r="M2245" s="51">
        <v>0.44555249782776501</v>
      </c>
      <c r="N2245" s="52">
        <v>0.54823755418997</v>
      </c>
      <c r="O2245" s="52">
        <v>6.1278072864392802E-3</v>
      </c>
      <c r="P2245" s="53">
        <v>8.2140695815765896E-5</v>
      </c>
      <c r="Q2245" s="7" t="str">
        <f t="shared" ref="Q2245:Q2308" si="313">INDEX($M$3:$P$3, MATCH(MAX($M2245:$P2245),$M2245:$P2245,0))</f>
        <v>NAO-</v>
      </c>
      <c r="R2245" s="6">
        <v>0</v>
      </c>
      <c r="S2245" s="7">
        <v>1</v>
      </c>
      <c r="T2245" s="7">
        <v>0</v>
      </c>
      <c r="U2245" s="8">
        <v>0</v>
      </c>
      <c r="V2245" s="7" t="str">
        <f t="shared" ref="V2245:V2308" si="314">INDEX($R$3:$U$3, MATCH(MAX($R2245:$U2245),$R2245:$U2245,0))</f>
        <v>NAO-</v>
      </c>
      <c r="W2245" s="51">
        <v>7.8731216290746601E-43</v>
      </c>
      <c r="X2245" s="52">
        <v>0.76507613594522095</v>
      </c>
      <c r="Y2245" s="52">
        <v>0.234923864054777</v>
      </c>
      <c r="Z2245" s="53">
        <v>4.1081271166970197E-24</v>
      </c>
      <c r="AA2245" s="7" t="str">
        <f t="shared" ref="AA2245:AA2308" si="315">INDEX($W$3:$Z$3, MATCH(MAX($W2245:$Z2245),$W2245:$Z2245,0))</f>
        <v>NAO-</v>
      </c>
      <c r="AB2245" s="51">
        <v>3.8311807605191702E-44</v>
      </c>
      <c r="AC2245" s="52">
        <v>0.74329941196809701</v>
      </c>
      <c r="AD2245" s="52">
        <v>0.25670058803190099</v>
      </c>
      <c r="AE2245" s="53">
        <v>1.61701102547458E-23</v>
      </c>
      <c r="AF2245" s="7" t="str">
        <f t="shared" ref="AF2245:AF2308" si="316">INDEX($AB$3:$AE$3, MATCH(MAX($AB2245:$AE2245),$AB2245:$AE2245,0))</f>
        <v>NAO-</v>
      </c>
      <c r="AG2245" s="51">
        <v>0.220804179592721</v>
      </c>
      <c r="AH2245" s="52">
        <v>0.352588632798228</v>
      </c>
      <c r="AI2245" s="52">
        <v>0.219129814165237</v>
      </c>
      <c r="AJ2245" s="53">
        <v>0.20747737344381301</v>
      </c>
      <c r="AK2245" s="44" t="str">
        <f t="shared" si="309"/>
        <v>NAO-</v>
      </c>
      <c r="AL2245" s="51">
        <v>0.210686061161379</v>
      </c>
      <c r="AM2245" s="52">
        <v>0.74035047531783305</v>
      </c>
      <c r="AN2245" s="52">
        <v>0</v>
      </c>
      <c r="AO2245" s="53">
        <v>4.8963463520788002E-2</v>
      </c>
      <c r="AP2245" s="44" t="str">
        <f t="shared" si="310"/>
        <v>NAO-</v>
      </c>
    </row>
    <row r="2246" spans="1:42" x14ac:dyDescent="0.3">
      <c r="A2246" s="4">
        <v>37807</v>
      </c>
      <c r="B2246" s="5">
        <f t="shared" si="311"/>
        <v>2003</v>
      </c>
      <c r="C2246" s="6">
        <v>0</v>
      </c>
      <c r="D2246" s="7">
        <v>1</v>
      </c>
      <c r="E2246" s="7">
        <v>0</v>
      </c>
      <c r="F2246" s="8">
        <v>0</v>
      </c>
      <c r="G2246" s="44" t="str">
        <f t="shared" si="312"/>
        <v>NAO-</v>
      </c>
      <c r="H2246" s="51">
        <v>0.99894253906138897</v>
      </c>
      <c r="I2246" s="52">
        <v>2.8578954245093601E-14</v>
      </c>
      <c r="J2246" s="52">
        <v>8.5890578828230096E-4</v>
      </c>
      <c r="K2246" s="53">
        <v>1.9855515030026201E-4</v>
      </c>
      <c r="L2246" s="7" t="str">
        <f t="shared" ref="L2246:L2309" si="317">INDEX($H$3:$K$3, MATCH(MAX($H2246:$K2246),$H2246:$K2246,0))</f>
        <v>AL</v>
      </c>
      <c r="M2246" s="51">
        <v>0.91288817989855098</v>
      </c>
      <c r="N2246" s="52">
        <v>8.6899756361080299E-2</v>
      </c>
      <c r="O2246" s="52">
        <v>1.20456042704178E-4</v>
      </c>
      <c r="P2246" s="53">
        <v>9.1607697658080401E-5</v>
      </c>
      <c r="Q2246" s="7" t="str">
        <f t="shared" si="313"/>
        <v>AL</v>
      </c>
      <c r="R2246" s="6">
        <v>0</v>
      </c>
      <c r="S2246" s="7">
        <v>1</v>
      </c>
      <c r="T2246" s="7">
        <v>0</v>
      </c>
      <c r="U2246" s="8">
        <v>0</v>
      </c>
      <c r="V2246" s="7" t="str">
        <f t="shared" si="314"/>
        <v>NAO-</v>
      </c>
      <c r="W2246" s="51">
        <v>2.9646778458264601E-32</v>
      </c>
      <c r="X2246" s="52">
        <v>0.961889209480836</v>
      </c>
      <c r="Y2246" s="52">
        <v>3.81107905191648E-2</v>
      </c>
      <c r="Z2246" s="53">
        <v>1.3301024825616299E-19</v>
      </c>
      <c r="AA2246" s="7" t="str">
        <f t="shared" si="315"/>
        <v>NAO-</v>
      </c>
      <c r="AB2246" s="51">
        <v>3.4834064982681101E-33</v>
      </c>
      <c r="AC2246" s="52">
        <v>0.96524058922204903</v>
      </c>
      <c r="AD2246" s="52">
        <v>3.47594107779493E-2</v>
      </c>
      <c r="AE2246" s="53">
        <v>4.3567461258418301E-19</v>
      </c>
      <c r="AF2246" s="7" t="str">
        <f t="shared" si="316"/>
        <v>NAO-</v>
      </c>
      <c r="AG2246" s="51">
        <v>0.22410145184903699</v>
      </c>
      <c r="AH2246" s="52">
        <v>0.37259887509906398</v>
      </c>
      <c r="AI2246" s="52">
        <v>0.20757458924031799</v>
      </c>
      <c r="AJ2246" s="53">
        <v>0.19572508381157799</v>
      </c>
      <c r="AK2246" s="44" t="str">
        <f t="shared" si="309"/>
        <v>NAO-</v>
      </c>
      <c r="AL2246" s="51">
        <v>0.27009381686508999</v>
      </c>
      <c r="AM2246" s="52">
        <v>0.723816316453612</v>
      </c>
      <c r="AN2246" s="52">
        <v>6.0898666812969704E-3</v>
      </c>
      <c r="AO2246" s="53">
        <v>0</v>
      </c>
      <c r="AP2246" s="44" t="str">
        <f t="shared" si="310"/>
        <v>NAO-</v>
      </c>
    </row>
    <row r="2247" spans="1:42" x14ac:dyDescent="0.3">
      <c r="A2247" s="4">
        <v>37808</v>
      </c>
      <c r="B2247" s="5">
        <f t="shared" si="311"/>
        <v>2003</v>
      </c>
      <c r="C2247" s="6">
        <v>0</v>
      </c>
      <c r="D2247" s="7">
        <v>1</v>
      </c>
      <c r="E2247" s="7">
        <v>0</v>
      </c>
      <c r="F2247" s="8">
        <v>0</v>
      </c>
      <c r="G2247" s="44" t="str">
        <f t="shared" si="312"/>
        <v>NAO-</v>
      </c>
      <c r="H2247" s="51">
        <v>0.99844103110797899</v>
      </c>
      <c r="I2247" s="52">
        <v>1.57771881668565E-13</v>
      </c>
      <c r="J2247" s="52">
        <v>6.3435841216843904E-4</v>
      </c>
      <c r="K2247" s="53">
        <v>9.2461047969185002E-4</v>
      </c>
      <c r="L2247" s="7" t="str">
        <f t="shared" si="317"/>
        <v>AL</v>
      </c>
      <c r="M2247" s="51">
        <v>0.98762718492383805</v>
      </c>
      <c r="N2247" s="52">
        <v>1.16387617306308E-2</v>
      </c>
      <c r="O2247" s="52">
        <v>7.0959097011756602E-5</v>
      </c>
      <c r="P2247" s="53">
        <v>6.6309424852255099E-4</v>
      </c>
      <c r="Q2247" s="7" t="str">
        <f t="shared" si="313"/>
        <v>AL</v>
      </c>
      <c r="R2247" s="6">
        <v>0</v>
      </c>
      <c r="S2247" s="7">
        <v>1</v>
      </c>
      <c r="T2247" s="7">
        <v>0</v>
      </c>
      <c r="U2247" s="8">
        <v>0</v>
      </c>
      <c r="V2247" s="7" t="str">
        <f t="shared" si="314"/>
        <v>NAO-</v>
      </c>
      <c r="W2247" s="51">
        <v>1.18389179327861E-12</v>
      </c>
      <c r="X2247" s="52">
        <v>0.98272042798638204</v>
      </c>
      <c r="Y2247" s="52">
        <v>1.72795667512942E-2</v>
      </c>
      <c r="Z2247" s="53">
        <v>5.2611374532114798E-9</v>
      </c>
      <c r="AA2247" s="7" t="str">
        <f t="shared" si="315"/>
        <v>NAO-</v>
      </c>
      <c r="AB2247" s="51">
        <v>6.0564409514798105E-13</v>
      </c>
      <c r="AC2247" s="52">
        <v>0.981513978116765</v>
      </c>
      <c r="AD2247" s="52">
        <v>1.8486011995675799E-2</v>
      </c>
      <c r="AE2247" s="53">
        <v>9.8869517265293405E-9</v>
      </c>
      <c r="AF2247" s="7" t="str">
        <f t="shared" si="316"/>
        <v>NAO-</v>
      </c>
      <c r="AG2247" s="51">
        <v>0.24424395284449499</v>
      </c>
      <c r="AH2247" s="52">
        <v>0.36425200499651</v>
      </c>
      <c r="AI2247" s="52">
        <v>0.20318517556837201</v>
      </c>
      <c r="AJ2247" s="53">
        <v>0.188318866590621</v>
      </c>
      <c r="AK2247" s="44" t="str">
        <f t="shared" si="309"/>
        <v>NAO-</v>
      </c>
      <c r="AL2247" s="51">
        <v>0.34569940287129902</v>
      </c>
      <c r="AM2247" s="52">
        <v>0.58552492271206502</v>
      </c>
      <c r="AN2247" s="52">
        <v>6.8775674416634902E-2</v>
      </c>
      <c r="AO2247" s="53">
        <v>0</v>
      </c>
      <c r="AP2247" s="44" t="str">
        <f t="shared" si="310"/>
        <v>NAO-</v>
      </c>
    </row>
    <row r="2248" spans="1:42" x14ac:dyDescent="0.3">
      <c r="A2248" s="4">
        <v>37809</v>
      </c>
      <c r="B2248" s="5">
        <f t="shared" si="311"/>
        <v>2003</v>
      </c>
      <c r="C2248" s="6">
        <v>0</v>
      </c>
      <c r="D2248" s="7">
        <v>1</v>
      </c>
      <c r="E2248" s="7">
        <v>0</v>
      </c>
      <c r="F2248" s="8">
        <v>0</v>
      </c>
      <c r="G2248" s="44" t="str">
        <f t="shared" si="312"/>
        <v>NAO-</v>
      </c>
      <c r="H2248" s="51">
        <v>0.99441531602478195</v>
      </c>
      <c r="I2248" s="52">
        <v>3.5642001027630403E-15</v>
      </c>
      <c r="J2248" s="52">
        <v>5.5098170815183704E-3</v>
      </c>
      <c r="K2248" s="53">
        <v>7.4866893688474499E-5</v>
      </c>
      <c r="L2248" s="7" t="str">
        <f t="shared" si="317"/>
        <v>AL</v>
      </c>
      <c r="M2248" s="51">
        <v>0.98995968609031604</v>
      </c>
      <c r="N2248" s="52">
        <v>9.8772631290421492E-3</v>
      </c>
      <c r="O2248" s="52">
        <v>1.13026946188091E-4</v>
      </c>
      <c r="P2248" s="53">
        <v>5.0023834463729099E-5</v>
      </c>
      <c r="Q2248" s="7" t="str">
        <f t="shared" si="313"/>
        <v>AL</v>
      </c>
      <c r="R2248" s="6">
        <v>0</v>
      </c>
      <c r="S2248" s="7">
        <v>1</v>
      </c>
      <c r="T2248" s="7">
        <v>0</v>
      </c>
      <c r="U2248" s="8">
        <v>0</v>
      </c>
      <c r="V2248" s="7" t="str">
        <f t="shared" si="314"/>
        <v>NAO-</v>
      </c>
      <c r="W2248" s="51">
        <v>1.36235690029284E-11</v>
      </c>
      <c r="X2248" s="52">
        <v>0.97031939530417</v>
      </c>
      <c r="Y2248" s="52">
        <v>2.96803273310597E-2</v>
      </c>
      <c r="Z2248" s="53">
        <v>2.7735114691010599E-7</v>
      </c>
      <c r="AA2248" s="7" t="str">
        <f t="shared" si="315"/>
        <v>NAO-</v>
      </c>
      <c r="AB2248" s="51">
        <v>8.6264858060448799E-12</v>
      </c>
      <c r="AC2248" s="52">
        <v>0.96483517223145898</v>
      </c>
      <c r="AD2248" s="52">
        <v>3.5164247204441397E-2</v>
      </c>
      <c r="AE2248" s="53">
        <v>5.8055547309146298E-7</v>
      </c>
      <c r="AF2248" s="7" t="str">
        <f t="shared" si="316"/>
        <v>NAO-</v>
      </c>
      <c r="AG2248" s="51">
        <v>0.25262105125418499</v>
      </c>
      <c r="AH2248" s="52">
        <v>0.33995729934357199</v>
      </c>
      <c r="AI2248" s="52">
        <v>0.21654672246461501</v>
      </c>
      <c r="AJ2248" s="53">
        <v>0.190874926937626</v>
      </c>
      <c r="AK2248" s="44" t="str">
        <f t="shared" si="309"/>
        <v>NAO-</v>
      </c>
      <c r="AL2248" s="51">
        <v>0.367085538809648</v>
      </c>
      <c r="AM2248" s="52">
        <v>0.52672835266071305</v>
      </c>
      <c r="AN2248" s="52">
        <v>0.106186108529637</v>
      </c>
      <c r="AO2248" s="53">
        <v>0</v>
      </c>
      <c r="AP2248" s="44" t="str">
        <f t="shared" si="310"/>
        <v>NAO-</v>
      </c>
    </row>
    <row r="2249" spans="1:42" x14ac:dyDescent="0.3">
      <c r="A2249" s="4">
        <v>37810</v>
      </c>
      <c r="B2249" s="5">
        <f t="shared" si="311"/>
        <v>2003</v>
      </c>
      <c r="C2249" s="6">
        <v>0</v>
      </c>
      <c r="D2249" s="7">
        <v>1</v>
      </c>
      <c r="E2249" s="7">
        <v>0</v>
      </c>
      <c r="F2249" s="8">
        <v>0</v>
      </c>
      <c r="G2249" s="44" t="str">
        <f t="shared" si="312"/>
        <v>NAO-</v>
      </c>
      <c r="H2249" s="51">
        <v>0.99769938639072797</v>
      </c>
      <c r="I2249" s="52">
        <v>9.4740950108998795E-9</v>
      </c>
      <c r="J2249" s="52">
        <v>2.2683199594565099E-3</v>
      </c>
      <c r="K2249" s="53">
        <v>3.2284175722330199E-5</v>
      </c>
      <c r="L2249" s="7" t="str">
        <f t="shared" si="317"/>
        <v>AL</v>
      </c>
      <c r="M2249" s="51">
        <v>0.77356947733097003</v>
      </c>
      <c r="N2249" s="52">
        <v>0.226103643930924</v>
      </c>
      <c r="O2249" s="52">
        <v>2.4671431617959302E-4</v>
      </c>
      <c r="P2249" s="53">
        <v>8.0164421924862195E-5</v>
      </c>
      <c r="Q2249" s="7" t="str">
        <f t="shared" si="313"/>
        <v>AL</v>
      </c>
      <c r="R2249" s="6">
        <v>0</v>
      </c>
      <c r="S2249" s="7">
        <v>1</v>
      </c>
      <c r="T2249" s="7">
        <v>0</v>
      </c>
      <c r="U2249" s="8">
        <v>0</v>
      </c>
      <c r="V2249" s="7" t="str">
        <f t="shared" si="314"/>
        <v>NAO-</v>
      </c>
      <c r="W2249" s="51">
        <v>1.01168749975415E-5</v>
      </c>
      <c r="X2249" s="52">
        <v>0.98605331963649401</v>
      </c>
      <c r="Y2249" s="52">
        <v>1.3616856902174001E-2</v>
      </c>
      <c r="Z2249" s="53">
        <v>3.1970658633179502E-4</v>
      </c>
      <c r="AA2249" s="7" t="str">
        <f t="shared" si="315"/>
        <v>NAO-</v>
      </c>
      <c r="AB2249" s="51">
        <v>6.6578304852068704E-6</v>
      </c>
      <c r="AC2249" s="52">
        <v>0.98216317078274196</v>
      </c>
      <c r="AD2249" s="52">
        <v>1.73096963312988E-2</v>
      </c>
      <c r="AE2249" s="53">
        <v>5.20475055475402E-4</v>
      </c>
      <c r="AF2249" s="7" t="str">
        <f t="shared" si="316"/>
        <v>NAO-</v>
      </c>
      <c r="AG2249" s="51">
        <v>0.268680146558192</v>
      </c>
      <c r="AH2249" s="52">
        <v>0.31741558265116598</v>
      </c>
      <c r="AI2249" s="52">
        <v>0.22070130247834399</v>
      </c>
      <c r="AJ2249" s="53">
        <v>0.193202968312296</v>
      </c>
      <c r="AK2249" s="44" t="str">
        <f t="shared" si="309"/>
        <v>NAO-</v>
      </c>
      <c r="AL2249" s="51">
        <v>0.40371415336674099</v>
      </c>
      <c r="AM2249" s="52">
        <v>0.48380848107129298</v>
      </c>
      <c r="AN2249" s="52">
        <v>0.112477365561965</v>
      </c>
      <c r="AO2249" s="53">
        <v>0</v>
      </c>
      <c r="AP2249" s="44" t="str">
        <f t="shared" si="310"/>
        <v>NAO-</v>
      </c>
    </row>
    <row r="2250" spans="1:42" x14ac:dyDescent="0.3">
      <c r="A2250" s="4">
        <v>37811</v>
      </c>
      <c r="B2250" s="5">
        <f t="shared" si="311"/>
        <v>2003</v>
      </c>
      <c r="C2250" s="6">
        <v>0</v>
      </c>
      <c r="D2250" s="7">
        <v>1</v>
      </c>
      <c r="E2250" s="7">
        <v>0</v>
      </c>
      <c r="F2250" s="8">
        <v>0</v>
      </c>
      <c r="G2250" s="44" t="str">
        <f t="shared" si="312"/>
        <v>NAO-</v>
      </c>
      <c r="H2250" s="51">
        <v>0.99875271447479996</v>
      </c>
      <c r="I2250" s="52">
        <v>1.8550376500884E-13</v>
      </c>
      <c r="J2250" s="52">
        <v>1.13868135891531E-5</v>
      </c>
      <c r="K2250" s="53">
        <v>1.2358987114310001E-3</v>
      </c>
      <c r="L2250" s="7" t="str">
        <f t="shared" si="317"/>
        <v>AL</v>
      </c>
      <c r="M2250" s="51">
        <v>0.99434686034487296</v>
      </c>
      <c r="N2250" s="52">
        <v>1.63810351095054E-3</v>
      </c>
      <c r="O2250" s="52">
        <v>7.8375942523739998E-6</v>
      </c>
      <c r="P2250" s="53">
        <v>4.0071985499376302E-3</v>
      </c>
      <c r="Q2250" s="7" t="str">
        <f t="shared" si="313"/>
        <v>AL</v>
      </c>
      <c r="R2250" s="6">
        <v>1</v>
      </c>
      <c r="S2250" s="7">
        <v>0</v>
      </c>
      <c r="T2250" s="7">
        <v>0</v>
      </c>
      <c r="U2250" s="8">
        <v>0</v>
      </c>
      <c r="V2250" s="7" t="str">
        <f t="shared" si="314"/>
        <v>AL</v>
      </c>
      <c r="W2250" s="51">
        <v>0.70754828252705304</v>
      </c>
      <c r="X2250" s="52">
        <v>0.26574378539941101</v>
      </c>
      <c r="Y2250" s="52">
        <v>1.9878000888498598E-3</v>
      </c>
      <c r="Z2250" s="53">
        <v>2.4720131984684399E-2</v>
      </c>
      <c r="AA2250" s="7" t="str">
        <f t="shared" si="315"/>
        <v>AL</v>
      </c>
      <c r="AB2250" s="51">
        <v>0.69419443951689197</v>
      </c>
      <c r="AC2250" s="52">
        <v>0.272271303438892</v>
      </c>
      <c r="AD2250" s="52">
        <v>2.8122206233942501E-3</v>
      </c>
      <c r="AE2250" s="53">
        <v>3.0722036420820199E-2</v>
      </c>
      <c r="AF2250" s="7" t="str">
        <f t="shared" si="316"/>
        <v>AL</v>
      </c>
      <c r="AG2250" s="51">
        <v>0.31233624248802699</v>
      </c>
      <c r="AH2250" s="52">
        <v>0.27641412985018698</v>
      </c>
      <c r="AI2250" s="52">
        <v>0.214569903855889</v>
      </c>
      <c r="AJ2250" s="53">
        <v>0.19667972380589499</v>
      </c>
      <c r="AK2250" s="44" t="str">
        <f t="shared" si="309"/>
        <v>AL</v>
      </c>
      <c r="AL2250" s="51">
        <v>0.49192010438622902</v>
      </c>
      <c r="AM2250" s="52">
        <v>0.42346682726086499</v>
      </c>
      <c r="AN2250" s="52">
        <v>8.4613068352905704E-2</v>
      </c>
      <c r="AO2250" s="53">
        <v>0</v>
      </c>
      <c r="AP2250" s="44" t="str">
        <f t="shared" si="310"/>
        <v>AL</v>
      </c>
    </row>
    <row r="2251" spans="1:42" x14ac:dyDescent="0.3">
      <c r="A2251" s="4">
        <v>37812</v>
      </c>
      <c r="B2251" s="5">
        <f t="shared" si="311"/>
        <v>2003</v>
      </c>
      <c r="C2251" s="6">
        <v>1</v>
      </c>
      <c r="D2251" s="7">
        <v>0</v>
      </c>
      <c r="E2251" s="7">
        <v>0</v>
      </c>
      <c r="F2251" s="8">
        <v>0</v>
      </c>
      <c r="G2251" s="44" t="str">
        <f t="shared" si="312"/>
        <v>AL</v>
      </c>
      <c r="H2251" s="51">
        <v>0.95610740845394104</v>
      </c>
      <c r="I2251" s="52">
        <v>5.1750965659824698E-17</v>
      </c>
      <c r="J2251" s="52">
        <v>1.9571686721762401E-5</v>
      </c>
      <c r="K2251" s="53">
        <v>4.3873019859344102E-2</v>
      </c>
      <c r="L2251" s="7" t="str">
        <f t="shared" si="317"/>
        <v>AL</v>
      </c>
      <c r="M2251" s="51">
        <v>0.84937138840552096</v>
      </c>
      <c r="N2251" s="52">
        <v>9.8053344373356306E-5</v>
      </c>
      <c r="O2251" s="52">
        <v>1.2154117416719999E-6</v>
      </c>
      <c r="P2251" s="53">
        <v>0.15052934283837399</v>
      </c>
      <c r="Q2251" s="7" t="str">
        <f t="shared" si="313"/>
        <v>AL</v>
      </c>
      <c r="R2251" s="6">
        <v>1</v>
      </c>
      <c r="S2251" s="7">
        <v>0</v>
      </c>
      <c r="T2251" s="7">
        <v>0</v>
      </c>
      <c r="U2251" s="8">
        <v>0</v>
      </c>
      <c r="V2251" s="7" t="str">
        <f t="shared" si="314"/>
        <v>AL</v>
      </c>
      <c r="W2251" s="51">
        <v>0.78443950089916004</v>
      </c>
      <c r="X2251" s="52">
        <v>0.13663558710712501</v>
      </c>
      <c r="Y2251" s="52">
        <v>9.8938271037346493E-4</v>
      </c>
      <c r="Z2251" s="53">
        <v>7.7935529283340493E-2</v>
      </c>
      <c r="AA2251" s="7" t="str">
        <f t="shared" si="315"/>
        <v>AL</v>
      </c>
      <c r="AB2251" s="51">
        <v>0.75629398783792101</v>
      </c>
      <c r="AC2251" s="52">
        <v>0.14820610504857201</v>
      </c>
      <c r="AD2251" s="52">
        <v>1.2100781913796301E-3</v>
      </c>
      <c r="AE2251" s="53">
        <v>9.4289828922127103E-2</v>
      </c>
      <c r="AF2251" s="7" t="str">
        <f t="shared" si="316"/>
        <v>AL</v>
      </c>
      <c r="AG2251" s="51">
        <v>0.32383303921040602</v>
      </c>
      <c r="AH2251" s="52">
        <v>0.24143502923347601</v>
      </c>
      <c r="AI2251" s="52">
        <v>0.21071094236143101</v>
      </c>
      <c r="AJ2251" s="53">
        <v>0.22402098919468499</v>
      </c>
      <c r="AK2251" s="44" t="str">
        <f t="shared" si="309"/>
        <v>AL</v>
      </c>
      <c r="AL2251" s="51">
        <v>0.51678708032299103</v>
      </c>
      <c r="AM2251" s="52">
        <v>0.33440592556614601</v>
      </c>
      <c r="AN2251" s="52">
        <v>0</v>
      </c>
      <c r="AO2251" s="53">
        <v>0.14880699411086101</v>
      </c>
      <c r="AP2251" s="44" t="str">
        <f t="shared" si="310"/>
        <v>AL</v>
      </c>
    </row>
    <row r="2252" spans="1:42" x14ac:dyDescent="0.3">
      <c r="A2252" s="4">
        <v>37813</v>
      </c>
      <c r="B2252" s="5">
        <f t="shared" si="311"/>
        <v>2003</v>
      </c>
      <c r="C2252" s="6">
        <v>0</v>
      </c>
      <c r="D2252" s="7">
        <v>0</v>
      </c>
      <c r="E2252" s="7">
        <v>0</v>
      </c>
      <c r="F2252" s="8">
        <v>1</v>
      </c>
      <c r="G2252" s="44" t="str">
        <f t="shared" si="312"/>
        <v>Zonal</v>
      </c>
      <c r="H2252" s="51">
        <v>0.98851711775756601</v>
      </c>
      <c r="I2252" s="52">
        <v>5.50405114067261E-14</v>
      </c>
      <c r="J2252" s="52">
        <v>1.3706267355757199E-3</v>
      </c>
      <c r="K2252" s="53">
        <v>1.01122555067955E-2</v>
      </c>
      <c r="L2252" s="7" t="str">
        <f t="shared" si="317"/>
        <v>AL</v>
      </c>
      <c r="M2252" s="51">
        <v>0.98616547903785701</v>
      </c>
      <c r="N2252" s="52">
        <v>1.45725464367974E-3</v>
      </c>
      <c r="O2252" s="52">
        <v>4.4286340850995002E-3</v>
      </c>
      <c r="P2252" s="53">
        <v>7.9486322333625192E-3</v>
      </c>
      <c r="Q2252" s="7" t="str">
        <f t="shared" si="313"/>
        <v>AL</v>
      </c>
      <c r="R2252" s="6">
        <v>1</v>
      </c>
      <c r="S2252" s="7">
        <v>0</v>
      </c>
      <c r="T2252" s="7">
        <v>0</v>
      </c>
      <c r="U2252" s="8">
        <v>0</v>
      </c>
      <c r="V2252" s="7" t="str">
        <f t="shared" si="314"/>
        <v>AL</v>
      </c>
      <c r="W2252" s="51">
        <v>0.91584163978714295</v>
      </c>
      <c r="X2252" s="52">
        <v>5.4721035410405398E-2</v>
      </c>
      <c r="Y2252" s="52">
        <v>3.1295346847788299E-4</v>
      </c>
      <c r="Z2252" s="53">
        <v>2.91243713339738E-2</v>
      </c>
      <c r="AA2252" s="7" t="str">
        <f t="shared" si="315"/>
        <v>AL</v>
      </c>
      <c r="AB2252" s="51">
        <v>0.89159673951588003</v>
      </c>
      <c r="AC2252" s="52">
        <v>7.3098620298146705E-2</v>
      </c>
      <c r="AD2252" s="52">
        <v>4.2053346663312998E-4</v>
      </c>
      <c r="AE2252" s="53">
        <v>3.4884106719340099E-2</v>
      </c>
      <c r="AF2252" s="7" t="str">
        <f t="shared" si="316"/>
        <v>AL</v>
      </c>
      <c r="AG2252" s="51">
        <v>0.30134281037659</v>
      </c>
      <c r="AH2252" s="52">
        <v>0.214471662947959</v>
      </c>
      <c r="AI2252" s="52">
        <v>0.21562095411701601</v>
      </c>
      <c r="AJ2252" s="53">
        <v>0.26856457255843302</v>
      </c>
      <c r="AK2252" s="44" t="str">
        <f t="shared" si="309"/>
        <v>AL</v>
      </c>
      <c r="AL2252" s="51">
        <v>0.479030558482613</v>
      </c>
      <c r="AM2252" s="52">
        <v>0.150684931506849</v>
      </c>
      <c r="AN2252" s="52">
        <v>0</v>
      </c>
      <c r="AO2252" s="53">
        <v>0.37028451001053703</v>
      </c>
      <c r="AP2252" s="44" t="str">
        <f t="shared" si="310"/>
        <v>AL</v>
      </c>
    </row>
    <row r="2253" spans="1:42" x14ac:dyDescent="0.3">
      <c r="A2253" s="4">
        <v>37814</v>
      </c>
      <c r="B2253" s="5">
        <f t="shared" si="311"/>
        <v>2003</v>
      </c>
      <c r="C2253" s="6">
        <v>1</v>
      </c>
      <c r="D2253" s="7">
        <v>0</v>
      </c>
      <c r="E2253" s="7">
        <v>0</v>
      </c>
      <c r="F2253" s="8">
        <v>0</v>
      </c>
      <c r="G2253" s="44" t="str">
        <f t="shared" si="312"/>
        <v>AL</v>
      </c>
      <c r="H2253" s="51">
        <v>0.55817757980773997</v>
      </c>
      <c r="I2253" s="52">
        <v>8.8946552088602499E-13</v>
      </c>
      <c r="J2253" s="52">
        <v>9.9308626776237904E-5</v>
      </c>
      <c r="K2253" s="53">
        <v>0.44172311156458</v>
      </c>
      <c r="L2253" s="7" t="str">
        <f t="shared" si="317"/>
        <v>AL</v>
      </c>
      <c r="M2253" s="51">
        <v>0.35997251507383199</v>
      </c>
      <c r="N2253" s="52">
        <v>9.7494263033623602E-4</v>
      </c>
      <c r="O2253" s="52">
        <v>9.9123429191078105E-4</v>
      </c>
      <c r="P2253" s="53">
        <v>0.63806130800391203</v>
      </c>
      <c r="Q2253" s="7" t="str">
        <f t="shared" si="313"/>
        <v>Zonal</v>
      </c>
      <c r="R2253" s="6">
        <v>1</v>
      </c>
      <c r="S2253" s="7">
        <v>0</v>
      </c>
      <c r="T2253" s="7">
        <v>0</v>
      </c>
      <c r="U2253" s="8">
        <v>0</v>
      </c>
      <c r="V2253" s="7" t="str">
        <f t="shared" si="314"/>
        <v>AL</v>
      </c>
      <c r="W2253" s="51">
        <v>0.95840456407897101</v>
      </c>
      <c r="X2253" s="52">
        <v>1.76414247260939E-2</v>
      </c>
      <c r="Y2253" s="52">
        <v>1.6540309829629201E-4</v>
      </c>
      <c r="Z2253" s="53">
        <v>2.3788608096638901E-2</v>
      </c>
      <c r="AA2253" s="7" t="str">
        <f t="shared" si="315"/>
        <v>AL</v>
      </c>
      <c r="AB2253" s="51">
        <v>0.96350512627456797</v>
      </c>
      <c r="AC2253" s="52">
        <v>1.46189596255054E-2</v>
      </c>
      <c r="AD2253" s="52">
        <v>1.6428673061814699E-4</v>
      </c>
      <c r="AE2253" s="53">
        <v>2.1711627369308401E-2</v>
      </c>
      <c r="AF2253" s="7" t="str">
        <f t="shared" si="316"/>
        <v>AL</v>
      </c>
      <c r="AG2253" s="51">
        <v>0.30331270343778699</v>
      </c>
      <c r="AH2253" s="52">
        <v>0.21477955582157199</v>
      </c>
      <c r="AI2253" s="52">
        <v>0.21904746321437399</v>
      </c>
      <c r="AJ2253" s="53">
        <v>0.26286027752626501</v>
      </c>
      <c r="AK2253" s="44" t="str">
        <f t="shared" si="309"/>
        <v>AL</v>
      </c>
      <c r="AL2253" s="51">
        <v>0.51500662056789703</v>
      </c>
      <c r="AM2253" s="52">
        <v>0.13307341474179701</v>
      </c>
      <c r="AN2253" s="52">
        <v>0</v>
      </c>
      <c r="AO2253" s="53">
        <v>0.35191996469030401</v>
      </c>
      <c r="AP2253" s="44" t="str">
        <f t="shared" si="310"/>
        <v>AL</v>
      </c>
    </row>
    <row r="2254" spans="1:42" x14ac:dyDescent="0.3">
      <c r="A2254" s="4">
        <v>37815</v>
      </c>
      <c r="B2254" s="5">
        <f t="shared" si="311"/>
        <v>2003</v>
      </c>
      <c r="C2254" s="6">
        <v>0</v>
      </c>
      <c r="D2254" s="7">
        <v>0</v>
      </c>
      <c r="E2254" s="7">
        <v>1</v>
      </c>
      <c r="F2254" s="8">
        <v>0</v>
      </c>
      <c r="G2254" s="44" t="str">
        <f t="shared" si="312"/>
        <v>SB</v>
      </c>
      <c r="H2254" s="51">
        <v>0.14848926148470901</v>
      </c>
      <c r="I2254" s="52">
        <v>5.64541132683158E-5</v>
      </c>
      <c r="J2254" s="52">
        <v>1.7515772504672E-3</v>
      </c>
      <c r="K2254" s="53">
        <v>0.84970270715156104</v>
      </c>
      <c r="L2254" s="7" t="str">
        <f t="shared" si="317"/>
        <v>Zonal</v>
      </c>
      <c r="M2254" s="51">
        <v>5.98649132792454E-3</v>
      </c>
      <c r="N2254" s="52">
        <v>2.7248069158904401E-3</v>
      </c>
      <c r="O2254" s="52">
        <v>2.54693947351869E-4</v>
      </c>
      <c r="P2254" s="53">
        <v>0.99103400780883999</v>
      </c>
      <c r="Q2254" s="7" t="str">
        <f t="shared" si="313"/>
        <v>Zonal</v>
      </c>
      <c r="R2254" s="6">
        <v>0</v>
      </c>
      <c r="S2254" s="7">
        <v>0</v>
      </c>
      <c r="T2254" s="7">
        <v>1</v>
      </c>
      <c r="U2254" s="8">
        <v>0</v>
      </c>
      <c r="V2254" s="7" t="str">
        <f t="shared" si="314"/>
        <v>SB</v>
      </c>
      <c r="W2254" s="51">
        <v>1.05102383142247E-4</v>
      </c>
      <c r="X2254" s="52">
        <v>6.50095353042886E-3</v>
      </c>
      <c r="Y2254" s="52">
        <v>1.8763544581826799E-2</v>
      </c>
      <c r="Z2254" s="53">
        <v>0.97463039950460195</v>
      </c>
      <c r="AA2254" s="7" t="str">
        <f t="shared" si="315"/>
        <v>Zonal</v>
      </c>
      <c r="AB2254" s="51">
        <v>3.0929265169294103E-5</v>
      </c>
      <c r="AC2254" s="52">
        <v>4.70481508540712E-3</v>
      </c>
      <c r="AD2254" s="52">
        <v>1.88305660956655E-2</v>
      </c>
      <c r="AE2254" s="53">
        <v>0.97643368955375798</v>
      </c>
      <c r="AF2254" s="7" t="str">
        <f t="shared" si="316"/>
        <v>Zonal</v>
      </c>
      <c r="AG2254" s="51">
        <v>0.25075914338065403</v>
      </c>
      <c r="AH2254" s="52">
        <v>0.21204374100137599</v>
      </c>
      <c r="AI2254" s="52">
        <v>0.29119978094229398</v>
      </c>
      <c r="AJ2254" s="53">
        <v>0.245997334675674</v>
      </c>
      <c r="AK2254" s="44" t="str">
        <f t="shared" si="309"/>
        <v>SB</v>
      </c>
      <c r="AL2254" s="51">
        <v>0.36707056307911601</v>
      </c>
      <c r="AM2254" s="52">
        <v>0</v>
      </c>
      <c r="AN2254" s="52">
        <v>0.34408410548823898</v>
      </c>
      <c r="AO2254" s="53">
        <v>0.28884533143264401</v>
      </c>
      <c r="AP2254" s="44" t="str">
        <f t="shared" si="310"/>
        <v>AL</v>
      </c>
    </row>
    <row r="2255" spans="1:42" x14ac:dyDescent="0.3">
      <c r="A2255" s="4">
        <v>37816</v>
      </c>
      <c r="B2255" s="5">
        <f t="shared" si="311"/>
        <v>2003</v>
      </c>
      <c r="C2255" s="6">
        <v>0</v>
      </c>
      <c r="D2255" s="7">
        <v>0</v>
      </c>
      <c r="E2255" s="7">
        <v>1</v>
      </c>
      <c r="F2255" s="8">
        <v>0</v>
      </c>
      <c r="G2255" s="44" t="str">
        <f t="shared" si="312"/>
        <v>SB</v>
      </c>
      <c r="H2255" s="51">
        <v>8.7140348145019905E-2</v>
      </c>
      <c r="I2255" s="52">
        <v>9.7303616193335903E-14</v>
      </c>
      <c r="J2255" s="52">
        <v>1.9580638765045701E-2</v>
      </c>
      <c r="K2255" s="53">
        <v>0.89327901308982705</v>
      </c>
      <c r="L2255" s="7" t="str">
        <f t="shared" si="317"/>
        <v>Zonal</v>
      </c>
      <c r="M2255" s="51">
        <v>1.57403620418108E-3</v>
      </c>
      <c r="N2255" s="52">
        <v>5.2947539496823902E-3</v>
      </c>
      <c r="O2255" s="52">
        <v>4.1293231512390801E-3</v>
      </c>
      <c r="P2255" s="53">
        <v>0.98900188669490297</v>
      </c>
      <c r="Q2255" s="7" t="str">
        <f t="shared" si="313"/>
        <v>Zonal</v>
      </c>
      <c r="R2255" s="6">
        <v>0</v>
      </c>
      <c r="S2255" s="7">
        <v>0</v>
      </c>
      <c r="T2255" s="7">
        <v>1</v>
      </c>
      <c r="U2255" s="8">
        <v>0</v>
      </c>
      <c r="V2255" s="7" t="str">
        <f t="shared" si="314"/>
        <v>SB</v>
      </c>
      <c r="W2255" s="51">
        <v>1.48846720781652E-10</v>
      </c>
      <c r="X2255" s="52">
        <v>1.62345475748275E-4</v>
      </c>
      <c r="Y2255" s="52">
        <v>0.195385728759945</v>
      </c>
      <c r="Z2255" s="53">
        <v>0.80445192561546097</v>
      </c>
      <c r="AA2255" s="7" t="str">
        <f t="shared" si="315"/>
        <v>Zonal</v>
      </c>
      <c r="AB2255" s="51">
        <v>3.6061837494197703E-11</v>
      </c>
      <c r="AC2255" s="52">
        <v>5.6038742815669097E-5</v>
      </c>
      <c r="AD2255" s="52">
        <v>0.193406022662576</v>
      </c>
      <c r="AE2255" s="53">
        <v>0.80653793855854605</v>
      </c>
      <c r="AF2255" s="7" t="str">
        <f t="shared" si="316"/>
        <v>Zonal</v>
      </c>
      <c r="AG2255" s="51">
        <v>0.235575399743509</v>
      </c>
      <c r="AH2255" s="52">
        <v>0.20639603028003201</v>
      </c>
      <c r="AI2255" s="52">
        <v>0.31251753295770202</v>
      </c>
      <c r="AJ2255" s="53">
        <v>0.24551103701875501</v>
      </c>
      <c r="AK2255" s="44" t="str">
        <f t="shared" si="309"/>
        <v>SB</v>
      </c>
      <c r="AL2255" s="51">
        <v>0.23462862764387599</v>
      </c>
      <c r="AM2255" s="52">
        <v>0</v>
      </c>
      <c r="AN2255" s="52">
        <v>0.47860304968027501</v>
      </c>
      <c r="AO2255" s="53">
        <v>0.28676832267584801</v>
      </c>
      <c r="AP2255" s="44" t="str">
        <f t="shared" si="310"/>
        <v>SB</v>
      </c>
    </row>
    <row r="2256" spans="1:42" x14ac:dyDescent="0.3">
      <c r="A2256" s="4">
        <v>37817</v>
      </c>
      <c r="B2256" s="5">
        <f t="shared" si="311"/>
        <v>2003</v>
      </c>
      <c r="C2256" s="6">
        <v>0</v>
      </c>
      <c r="D2256" s="7">
        <v>0</v>
      </c>
      <c r="E2256" s="7">
        <v>1</v>
      </c>
      <c r="F2256" s="8">
        <v>0</v>
      </c>
      <c r="G2256" s="44" t="str">
        <f t="shared" si="312"/>
        <v>SB</v>
      </c>
      <c r="H2256" s="51">
        <v>0.48115835008541302</v>
      </c>
      <c r="I2256" s="52">
        <v>2.4756591087543302E-13</v>
      </c>
      <c r="J2256" s="52">
        <v>7.0768573906479601E-2</v>
      </c>
      <c r="K2256" s="53">
        <v>0.448073076007866</v>
      </c>
      <c r="L2256" s="7" t="str">
        <f t="shared" si="317"/>
        <v>AL</v>
      </c>
      <c r="M2256" s="51">
        <v>1.3189337920512099E-2</v>
      </c>
      <c r="N2256" s="52">
        <v>1.30962512901858E-2</v>
      </c>
      <c r="O2256" s="52">
        <v>7.9400677190489795E-4</v>
      </c>
      <c r="P2256" s="53">
        <v>0.97292040401740498</v>
      </c>
      <c r="Q2256" s="7" t="str">
        <f t="shared" si="313"/>
        <v>Zonal</v>
      </c>
      <c r="R2256" s="6">
        <v>0</v>
      </c>
      <c r="S2256" s="7">
        <v>0</v>
      </c>
      <c r="T2256" s="7">
        <v>1</v>
      </c>
      <c r="U2256" s="8">
        <v>0</v>
      </c>
      <c r="V2256" s="7" t="str">
        <f t="shared" si="314"/>
        <v>SB</v>
      </c>
      <c r="W2256" s="51">
        <v>5.8707890451752102E-8</v>
      </c>
      <c r="X2256" s="52">
        <v>3.1461815662333602E-2</v>
      </c>
      <c r="Y2256" s="52">
        <v>5.1169770354119903E-2</v>
      </c>
      <c r="Z2256" s="53">
        <v>0.91736835527565597</v>
      </c>
      <c r="AA2256" s="7" t="str">
        <f t="shared" si="315"/>
        <v>Zonal</v>
      </c>
      <c r="AB2256" s="51">
        <v>9.1144598496628692E-9</v>
      </c>
      <c r="AC2256" s="52">
        <v>1.05619450583534E-2</v>
      </c>
      <c r="AD2256" s="52">
        <v>5.7753105581977097E-2</v>
      </c>
      <c r="AE2256" s="53">
        <v>0.93168494024520998</v>
      </c>
      <c r="AF2256" s="7" t="str">
        <f t="shared" si="316"/>
        <v>Zonal</v>
      </c>
      <c r="AG2256" s="51">
        <v>0.26372291450344199</v>
      </c>
      <c r="AH2256" s="52">
        <v>0.21673575204793699</v>
      </c>
      <c r="AI2256" s="52">
        <v>0.28668795377548101</v>
      </c>
      <c r="AJ2256" s="53">
        <v>0.23285337967313799</v>
      </c>
      <c r="AK2256" s="44" t="str">
        <f t="shared" si="309"/>
        <v>SB</v>
      </c>
      <c r="AL2256" s="51">
        <v>0.40870700914235902</v>
      </c>
      <c r="AM2256" s="52">
        <v>0</v>
      </c>
      <c r="AN2256" s="52">
        <v>0.481410535481062</v>
      </c>
      <c r="AO2256" s="53">
        <v>0.10988245537657799</v>
      </c>
      <c r="AP2256" s="44" t="str">
        <f t="shared" si="310"/>
        <v>SB</v>
      </c>
    </row>
    <row r="2257" spans="1:42" x14ac:dyDescent="0.3">
      <c r="A2257" s="4">
        <v>37818</v>
      </c>
      <c r="B2257" s="5">
        <f t="shared" si="311"/>
        <v>2003</v>
      </c>
      <c r="C2257" s="6">
        <v>0</v>
      </c>
      <c r="D2257" s="7">
        <v>0</v>
      </c>
      <c r="E2257" s="7">
        <v>1</v>
      </c>
      <c r="F2257" s="8">
        <v>0</v>
      </c>
      <c r="G2257" s="44" t="str">
        <f t="shared" si="312"/>
        <v>SB</v>
      </c>
      <c r="H2257" s="51">
        <v>9.6186524442364099E-2</v>
      </c>
      <c r="I2257" s="52">
        <v>1.5159672950156301E-19</v>
      </c>
      <c r="J2257" s="52">
        <v>0.57017654688420805</v>
      </c>
      <c r="K2257" s="53">
        <v>0.33363692867343703</v>
      </c>
      <c r="L2257" s="7" t="str">
        <f t="shared" si="317"/>
        <v>SB</v>
      </c>
      <c r="M2257" s="51">
        <v>1.72540729026566E-4</v>
      </c>
      <c r="N2257" s="52">
        <v>0.34189488233999199</v>
      </c>
      <c r="O2257" s="52">
        <v>3.5918868758914201E-4</v>
      </c>
      <c r="P2257" s="53">
        <v>0.65757338824338796</v>
      </c>
      <c r="Q2257" s="7" t="str">
        <f t="shared" si="313"/>
        <v>Zonal</v>
      </c>
      <c r="R2257" s="6">
        <v>0</v>
      </c>
      <c r="S2257" s="7">
        <v>0</v>
      </c>
      <c r="T2257" s="7">
        <v>1</v>
      </c>
      <c r="U2257" s="8">
        <v>0</v>
      </c>
      <c r="V2257" s="7" t="str">
        <f t="shared" si="314"/>
        <v>SB</v>
      </c>
      <c r="W2257" s="51">
        <v>3.3400000791661598E-16</v>
      </c>
      <c r="X2257" s="52">
        <v>4.6310199971936299E-2</v>
      </c>
      <c r="Y2257" s="52">
        <v>0.41079920596342201</v>
      </c>
      <c r="Z2257" s="53">
        <v>0.54289059406464002</v>
      </c>
      <c r="AA2257" s="7" t="str">
        <f t="shared" si="315"/>
        <v>Zonal</v>
      </c>
      <c r="AB2257" s="51">
        <v>2.4593330346862299E-18</v>
      </c>
      <c r="AC2257" s="52">
        <v>1.08953951019744E-2</v>
      </c>
      <c r="AD2257" s="52">
        <v>0.48573867416522698</v>
      </c>
      <c r="AE2257" s="53">
        <v>0.50336593073279801</v>
      </c>
      <c r="AF2257" s="7" t="str">
        <f t="shared" si="316"/>
        <v>Zonal</v>
      </c>
      <c r="AG2257" s="51">
        <v>0.26379240732074299</v>
      </c>
      <c r="AH2257" s="52">
        <v>0.23965944992187599</v>
      </c>
      <c r="AI2257" s="52">
        <v>0.27959913695759397</v>
      </c>
      <c r="AJ2257" s="53">
        <v>0.21694900579978499</v>
      </c>
      <c r="AK2257" s="44" t="str">
        <f t="shared" si="309"/>
        <v>SB</v>
      </c>
      <c r="AL2257" s="51">
        <v>0.40157901779740401</v>
      </c>
      <c r="AM2257" s="52">
        <v>0.23357420045497099</v>
      </c>
      <c r="AN2257" s="52">
        <v>0.36484678174762403</v>
      </c>
      <c r="AO2257" s="53">
        <v>0</v>
      </c>
      <c r="AP2257" s="44" t="str">
        <f t="shared" si="310"/>
        <v>AL</v>
      </c>
    </row>
    <row r="2258" spans="1:42" x14ac:dyDescent="0.3">
      <c r="A2258" s="4">
        <v>37819</v>
      </c>
      <c r="B2258" s="5">
        <f t="shared" si="311"/>
        <v>2003</v>
      </c>
      <c r="C2258" s="6">
        <v>0</v>
      </c>
      <c r="D2258" s="7">
        <v>1</v>
      </c>
      <c r="E2258" s="7">
        <v>0</v>
      </c>
      <c r="F2258" s="8">
        <v>0</v>
      </c>
      <c r="G2258" s="44" t="str">
        <f t="shared" si="312"/>
        <v>NAO-</v>
      </c>
      <c r="H2258" s="51">
        <v>7.5178576845644801E-2</v>
      </c>
      <c r="I2258" s="52">
        <v>8.9770902234995999E-29</v>
      </c>
      <c r="J2258" s="52">
        <v>0.91195980549191202</v>
      </c>
      <c r="K2258" s="53">
        <v>1.2861617662438899E-2</v>
      </c>
      <c r="L2258" s="7" t="str">
        <f t="shared" si="317"/>
        <v>SB</v>
      </c>
      <c r="M2258" s="51">
        <v>1.27796135019925E-5</v>
      </c>
      <c r="N2258" s="52">
        <v>0.99698013084287496</v>
      </c>
      <c r="O2258" s="52">
        <v>2.38376260394413E-4</v>
      </c>
      <c r="P2258" s="53">
        <v>2.7687132832228201E-3</v>
      </c>
      <c r="Q2258" s="7" t="str">
        <f t="shared" si="313"/>
        <v>NAO-</v>
      </c>
      <c r="R2258" s="6">
        <v>0</v>
      </c>
      <c r="S2258" s="7">
        <v>0</v>
      </c>
      <c r="T2258" s="7">
        <v>1</v>
      </c>
      <c r="U2258" s="8">
        <v>0</v>
      </c>
      <c r="V2258" s="7" t="str">
        <f t="shared" si="314"/>
        <v>SB</v>
      </c>
      <c r="W2258" s="51">
        <v>3.1007076811457903E-14</v>
      </c>
      <c r="X2258" s="52">
        <v>0.44237808307009602</v>
      </c>
      <c r="Y2258" s="52">
        <v>0.54697680747397803</v>
      </c>
      <c r="Z2258" s="53">
        <v>1.06451094558947E-2</v>
      </c>
      <c r="AA2258" s="7" t="str">
        <f t="shared" si="315"/>
        <v>SB</v>
      </c>
      <c r="AB2258" s="51">
        <v>4.2796845935349399E-16</v>
      </c>
      <c r="AC2258" s="52">
        <v>0.22309933423494799</v>
      </c>
      <c r="AD2258" s="52">
        <v>0.76216239309336897</v>
      </c>
      <c r="AE2258" s="53">
        <v>1.4738272671680999E-2</v>
      </c>
      <c r="AF2258" s="7" t="str">
        <f t="shared" si="316"/>
        <v>SB</v>
      </c>
      <c r="AG2258" s="51">
        <v>0.245316158570798</v>
      </c>
      <c r="AH2258" s="52">
        <v>0.29160593647220701</v>
      </c>
      <c r="AI2258" s="52">
        <v>0.26517978617609</v>
      </c>
      <c r="AJ2258" s="53">
        <v>0.19789811878090299</v>
      </c>
      <c r="AK2258" s="44" t="str">
        <f t="shared" si="309"/>
        <v>NAO-</v>
      </c>
      <c r="AL2258" s="51">
        <v>0.34663240961644298</v>
      </c>
      <c r="AM2258" s="52">
        <v>0.42301339695356899</v>
      </c>
      <c r="AN2258" s="52">
        <v>0.230354193429987</v>
      </c>
      <c r="AO2258" s="53">
        <v>0</v>
      </c>
      <c r="AP2258" s="44" t="str">
        <f t="shared" si="310"/>
        <v>NAO-</v>
      </c>
    </row>
    <row r="2259" spans="1:42" x14ac:dyDescent="0.3">
      <c r="A2259" s="4">
        <v>37820</v>
      </c>
      <c r="B2259" s="5">
        <f t="shared" si="311"/>
        <v>2003</v>
      </c>
      <c r="C2259" s="6">
        <v>0</v>
      </c>
      <c r="D2259" s="7">
        <v>1</v>
      </c>
      <c r="E2259" s="7">
        <v>0</v>
      </c>
      <c r="F2259" s="8">
        <v>0</v>
      </c>
      <c r="G2259" s="44" t="str">
        <f t="shared" si="312"/>
        <v>NAO-</v>
      </c>
      <c r="H2259" s="51">
        <v>0.94781615470198399</v>
      </c>
      <c r="I2259" s="52">
        <v>8.7524581146996398E-19</v>
      </c>
      <c r="J2259" s="52">
        <v>2.4552916349055501E-2</v>
      </c>
      <c r="K2259" s="53">
        <v>2.76309289489543E-2</v>
      </c>
      <c r="L2259" s="7" t="str">
        <f t="shared" si="317"/>
        <v>AL</v>
      </c>
      <c r="M2259" s="51">
        <v>3.4523407156755302E-2</v>
      </c>
      <c r="N2259" s="52">
        <v>0.89373970949870596</v>
      </c>
      <c r="O2259" s="52">
        <v>1.2178015394452101E-4</v>
      </c>
      <c r="P2259" s="53">
        <v>7.1615103190585297E-2</v>
      </c>
      <c r="Q2259" s="7" t="str">
        <f t="shared" si="313"/>
        <v>NAO-</v>
      </c>
      <c r="R2259" s="6">
        <v>0</v>
      </c>
      <c r="S2259" s="7">
        <v>1</v>
      </c>
      <c r="T2259" s="7">
        <v>0</v>
      </c>
      <c r="U2259" s="8">
        <v>0</v>
      </c>
      <c r="V2259" s="7" t="str">
        <f t="shared" si="314"/>
        <v>NAO-</v>
      </c>
      <c r="W2259" s="51">
        <v>1.7925031646921399E-16</v>
      </c>
      <c r="X2259" s="52">
        <v>0.39793220378988298</v>
      </c>
      <c r="Y2259" s="52">
        <v>0.60205311334849598</v>
      </c>
      <c r="Z2259" s="53">
        <v>1.4682861619827701E-5</v>
      </c>
      <c r="AA2259" s="7" t="str">
        <f t="shared" si="315"/>
        <v>SB</v>
      </c>
      <c r="AB2259" s="51">
        <v>1.15727128797496E-17</v>
      </c>
      <c r="AC2259" s="52">
        <v>0.27373078632864201</v>
      </c>
      <c r="AD2259" s="52">
        <v>0.72624164212823605</v>
      </c>
      <c r="AE2259" s="53">
        <v>2.75715431194379E-5</v>
      </c>
      <c r="AF2259" s="7" t="str">
        <f t="shared" si="316"/>
        <v>SB</v>
      </c>
      <c r="AG2259" s="51">
        <v>0.25139543306135798</v>
      </c>
      <c r="AH2259" s="52">
        <v>0.295726625576617</v>
      </c>
      <c r="AI2259" s="52">
        <v>0.25393960368110102</v>
      </c>
      <c r="AJ2259" s="53">
        <v>0.19893833768092201</v>
      </c>
      <c r="AK2259" s="44" t="str">
        <f t="shared" si="309"/>
        <v>NAO-</v>
      </c>
      <c r="AL2259" s="51">
        <v>0.397707994321919</v>
      </c>
      <c r="AM2259" s="52">
        <v>0.43963577190734998</v>
      </c>
      <c r="AN2259" s="52">
        <v>0.16265623377072999</v>
      </c>
      <c r="AO2259" s="53">
        <v>0</v>
      </c>
      <c r="AP2259" s="44" t="str">
        <f t="shared" si="310"/>
        <v>NAO-</v>
      </c>
    </row>
    <row r="2260" spans="1:42" x14ac:dyDescent="0.3">
      <c r="A2260" s="4">
        <v>37821</v>
      </c>
      <c r="B2260" s="5">
        <f t="shared" si="311"/>
        <v>2003</v>
      </c>
      <c r="C2260" s="6">
        <v>0</v>
      </c>
      <c r="D2260" s="7">
        <v>1</v>
      </c>
      <c r="E2260" s="7">
        <v>0</v>
      </c>
      <c r="F2260" s="8">
        <v>0</v>
      </c>
      <c r="G2260" s="44" t="str">
        <f t="shared" si="312"/>
        <v>NAO-</v>
      </c>
      <c r="H2260" s="51">
        <v>0.94178972352777202</v>
      </c>
      <c r="I2260" s="52">
        <v>2.4017810399168801E-10</v>
      </c>
      <c r="J2260" s="52">
        <v>7.2334920851009404E-4</v>
      </c>
      <c r="K2260" s="53">
        <v>5.7486927023540503E-2</v>
      </c>
      <c r="L2260" s="7" t="str">
        <f t="shared" si="317"/>
        <v>AL</v>
      </c>
      <c r="M2260" s="51">
        <v>5.5691482027054401E-2</v>
      </c>
      <c r="N2260" s="52">
        <v>0.78186010653700999</v>
      </c>
      <c r="O2260" s="52">
        <v>2.4764653931084E-6</v>
      </c>
      <c r="P2260" s="53">
        <v>0.16244593497054999</v>
      </c>
      <c r="Q2260" s="7" t="str">
        <f t="shared" si="313"/>
        <v>NAO-</v>
      </c>
      <c r="R2260" s="6">
        <v>1</v>
      </c>
      <c r="S2260" s="7">
        <v>0</v>
      </c>
      <c r="T2260" s="7">
        <v>0</v>
      </c>
      <c r="U2260" s="8">
        <v>0</v>
      </c>
      <c r="V2260" s="7" t="str">
        <f t="shared" si="314"/>
        <v>AL</v>
      </c>
      <c r="W2260" s="51">
        <v>4.3102002217202701E-5</v>
      </c>
      <c r="X2260" s="52">
        <v>0.93131777503986302</v>
      </c>
      <c r="Y2260" s="52">
        <v>3.6502777773181602E-2</v>
      </c>
      <c r="Z2260" s="53">
        <v>3.2136345184736702E-2</v>
      </c>
      <c r="AA2260" s="7" t="str">
        <f t="shared" si="315"/>
        <v>NAO-</v>
      </c>
      <c r="AB2260" s="51">
        <v>2.4870034524656901E-5</v>
      </c>
      <c r="AC2260" s="52">
        <v>0.88977978251593104</v>
      </c>
      <c r="AD2260" s="52">
        <v>5.2620169658697202E-2</v>
      </c>
      <c r="AE2260" s="53">
        <v>5.7575177790846199E-2</v>
      </c>
      <c r="AF2260" s="7" t="str">
        <f t="shared" si="316"/>
        <v>NAO-</v>
      </c>
      <c r="AG2260" s="51">
        <v>0.27157973546339798</v>
      </c>
      <c r="AH2260" s="52">
        <v>0.27245105781524298</v>
      </c>
      <c r="AI2260" s="52">
        <v>0.25266040424971298</v>
      </c>
      <c r="AJ2260" s="53">
        <v>0.20330880247164401</v>
      </c>
      <c r="AK2260" s="44" t="str">
        <f t="shared" si="309"/>
        <v>NAO-</v>
      </c>
      <c r="AL2260" s="51">
        <v>0.49523971438286202</v>
      </c>
      <c r="AM2260" s="52">
        <v>0.384563073784427</v>
      </c>
      <c r="AN2260" s="52">
        <v>0.120197211832709</v>
      </c>
      <c r="AO2260" s="53">
        <v>0</v>
      </c>
      <c r="AP2260" s="44" t="str">
        <f t="shared" si="310"/>
        <v>AL</v>
      </c>
    </row>
    <row r="2261" spans="1:42" x14ac:dyDescent="0.3">
      <c r="A2261" s="4">
        <v>37822</v>
      </c>
      <c r="B2261" s="5">
        <f t="shared" si="311"/>
        <v>2003</v>
      </c>
      <c r="C2261" s="6">
        <v>1</v>
      </c>
      <c r="D2261" s="7">
        <v>0</v>
      </c>
      <c r="E2261" s="7">
        <v>0</v>
      </c>
      <c r="F2261" s="8">
        <v>0</v>
      </c>
      <c r="G2261" s="44" t="str">
        <f t="shared" si="312"/>
        <v>AL</v>
      </c>
      <c r="H2261" s="51">
        <v>0.86008195608903804</v>
      </c>
      <c r="I2261" s="52">
        <v>8.1277499784552294E-8</v>
      </c>
      <c r="J2261" s="52">
        <v>2.5099127599947698E-3</v>
      </c>
      <c r="K2261" s="53">
        <v>0.13740804987347199</v>
      </c>
      <c r="L2261" s="7" t="str">
        <f t="shared" si="317"/>
        <v>AL</v>
      </c>
      <c r="M2261" s="51">
        <v>9.2151233120237194E-2</v>
      </c>
      <c r="N2261" s="52">
        <v>0.49913422292824799</v>
      </c>
      <c r="O2261" s="52">
        <v>5.6461543327050501E-6</v>
      </c>
      <c r="P2261" s="53">
        <v>0.40870889779717501</v>
      </c>
      <c r="Q2261" s="7" t="str">
        <f t="shared" si="313"/>
        <v>NAO-</v>
      </c>
      <c r="R2261" s="6">
        <v>1</v>
      </c>
      <c r="S2261" s="7">
        <v>0</v>
      </c>
      <c r="T2261" s="7">
        <v>0</v>
      </c>
      <c r="U2261" s="8">
        <v>0</v>
      </c>
      <c r="V2261" s="7" t="str">
        <f t="shared" si="314"/>
        <v>AL</v>
      </c>
      <c r="W2261" s="51">
        <v>0.54960217557320001</v>
      </c>
      <c r="X2261" s="52">
        <v>0.15052510447947601</v>
      </c>
      <c r="Y2261" s="52">
        <v>4.5789965578129201E-3</v>
      </c>
      <c r="Z2261" s="53">
        <v>0.29529372338950999</v>
      </c>
      <c r="AA2261" s="7" t="str">
        <f t="shared" si="315"/>
        <v>AL</v>
      </c>
      <c r="AB2261" s="51">
        <v>0.55030716175335403</v>
      </c>
      <c r="AC2261" s="52">
        <v>0.13065475194805401</v>
      </c>
      <c r="AD2261" s="52">
        <v>4.4622388735472401E-3</v>
      </c>
      <c r="AE2261" s="53">
        <v>0.31457584742504402</v>
      </c>
      <c r="AF2261" s="7" t="str">
        <f t="shared" si="316"/>
        <v>AL</v>
      </c>
      <c r="AG2261" s="51">
        <v>0.28777528629034199</v>
      </c>
      <c r="AH2261" s="52">
        <v>0.248867270482549</v>
      </c>
      <c r="AI2261" s="52">
        <v>0.24327962022876101</v>
      </c>
      <c r="AJ2261" s="53">
        <v>0.220077822998346</v>
      </c>
      <c r="AK2261" s="44" t="str">
        <f t="shared" si="309"/>
        <v>AL</v>
      </c>
      <c r="AL2261" s="51">
        <v>0.64908798790284405</v>
      </c>
      <c r="AM2261" s="52">
        <v>0.34193365466401998</v>
      </c>
      <c r="AN2261" s="52">
        <v>0</v>
      </c>
      <c r="AO2261" s="53">
        <v>8.9783574331348693E-3</v>
      </c>
      <c r="AP2261" s="44" t="str">
        <f t="shared" si="310"/>
        <v>AL</v>
      </c>
    </row>
    <row r="2262" spans="1:42" x14ac:dyDescent="0.3">
      <c r="A2262" s="4">
        <v>37823</v>
      </c>
      <c r="B2262" s="5">
        <f t="shared" si="311"/>
        <v>2003</v>
      </c>
      <c r="C2262" s="6">
        <v>0</v>
      </c>
      <c r="D2262" s="7">
        <v>0</v>
      </c>
      <c r="E2262" s="7">
        <v>0</v>
      </c>
      <c r="F2262" s="8">
        <v>1</v>
      </c>
      <c r="G2262" s="44" t="str">
        <f t="shared" si="312"/>
        <v>Zonal</v>
      </c>
      <c r="H2262" s="51">
        <v>0.788524525383138</v>
      </c>
      <c r="I2262" s="52">
        <v>1.78696867656437E-12</v>
      </c>
      <c r="J2262" s="52">
        <v>1.24545596600865E-2</v>
      </c>
      <c r="K2262" s="53">
        <v>0.19902091495497601</v>
      </c>
      <c r="L2262" s="7" t="str">
        <f t="shared" si="317"/>
        <v>AL</v>
      </c>
      <c r="M2262" s="51">
        <v>0.25740667195551298</v>
      </c>
      <c r="N2262" s="52">
        <v>1.42083492853372E-2</v>
      </c>
      <c r="O2262" s="52">
        <v>2.5411387426358702E-4</v>
      </c>
      <c r="P2262" s="53">
        <v>0.72813086488488199</v>
      </c>
      <c r="Q2262" s="7" t="str">
        <f t="shared" si="313"/>
        <v>Zonal</v>
      </c>
      <c r="R2262" s="6">
        <v>1</v>
      </c>
      <c r="S2262" s="7">
        <v>0</v>
      </c>
      <c r="T2262" s="7">
        <v>0</v>
      </c>
      <c r="U2262" s="8">
        <v>0</v>
      </c>
      <c r="V2262" s="7" t="str">
        <f t="shared" si="314"/>
        <v>AL</v>
      </c>
      <c r="W2262" s="51">
        <v>0.84645360222951804</v>
      </c>
      <c r="X2262" s="52">
        <v>8.2185584257347705E-2</v>
      </c>
      <c r="Y2262" s="52">
        <v>6.6847883925643195E-4</v>
      </c>
      <c r="Z2262" s="53">
        <v>7.0692334673876006E-2</v>
      </c>
      <c r="AA2262" s="7" t="str">
        <f t="shared" si="315"/>
        <v>AL</v>
      </c>
      <c r="AB2262" s="51">
        <v>0.84897040098547105</v>
      </c>
      <c r="AC2262" s="52">
        <v>6.7686373531935906E-2</v>
      </c>
      <c r="AD2262" s="52">
        <v>9.2920614170928799E-4</v>
      </c>
      <c r="AE2262" s="53">
        <v>8.2414019340884201E-2</v>
      </c>
      <c r="AF2262" s="7" t="str">
        <f t="shared" si="316"/>
        <v>AL</v>
      </c>
      <c r="AG2262" s="51">
        <v>0.33694532202065502</v>
      </c>
      <c r="AH2262" s="52">
        <v>0.188576995851091</v>
      </c>
      <c r="AI2262" s="52">
        <v>0.245225828339691</v>
      </c>
      <c r="AJ2262" s="53">
        <v>0.229251853788561</v>
      </c>
      <c r="AK2262" s="44" t="str">
        <f t="shared" si="309"/>
        <v>AL</v>
      </c>
      <c r="AL2262" s="51">
        <v>0.58807038473009199</v>
      </c>
      <c r="AM2262" s="52">
        <v>0</v>
      </c>
      <c r="AN2262" s="52">
        <v>0.20548762302415699</v>
      </c>
      <c r="AO2262" s="53">
        <v>0.20644199224574999</v>
      </c>
      <c r="AP2262" s="44" t="str">
        <f t="shared" si="310"/>
        <v>AL</v>
      </c>
    </row>
    <row r="2263" spans="1:42" x14ac:dyDescent="0.3">
      <c r="A2263" s="4">
        <v>37824</v>
      </c>
      <c r="B2263" s="5">
        <f t="shared" si="311"/>
        <v>2003</v>
      </c>
      <c r="C2263" s="6">
        <v>0</v>
      </c>
      <c r="D2263" s="7">
        <v>0</v>
      </c>
      <c r="E2263" s="7">
        <v>0</v>
      </c>
      <c r="F2263" s="8">
        <v>1</v>
      </c>
      <c r="G2263" s="44" t="str">
        <f t="shared" si="312"/>
        <v>Zonal</v>
      </c>
      <c r="H2263" s="51">
        <v>0.21107581167964301</v>
      </c>
      <c r="I2263" s="52">
        <v>1.37215198869E-23</v>
      </c>
      <c r="J2263" s="52">
        <v>2.0714613704226101E-2</v>
      </c>
      <c r="K2263" s="53">
        <v>0.76820957461613204</v>
      </c>
      <c r="L2263" s="7" t="str">
        <f t="shared" si="317"/>
        <v>Zonal</v>
      </c>
      <c r="M2263" s="51">
        <v>4.4156765855376402E-2</v>
      </c>
      <c r="N2263" s="52">
        <v>2.0730097248144799E-2</v>
      </c>
      <c r="O2263" s="52">
        <v>4.4753263813317401E-4</v>
      </c>
      <c r="P2263" s="53">
        <v>0.93466560425835699</v>
      </c>
      <c r="Q2263" s="7" t="str">
        <f t="shared" si="313"/>
        <v>Zonal</v>
      </c>
      <c r="R2263" s="6">
        <v>1</v>
      </c>
      <c r="S2263" s="7">
        <v>0</v>
      </c>
      <c r="T2263" s="7">
        <v>0</v>
      </c>
      <c r="U2263" s="8">
        <v>0</v>
      </c>
      <c r="V2263" s="7" t="str">
        <f t="shared" si="314"/>
        <v>AL</v>
      </c>
      <c r="W2263" s="51">
        <v>0.78357554550740005</v>
      </c>
      <c r="X2263" s="52">
        <v>3.9824452770774399E-2</v>
      </c>
      <c r="Y2263" s="52">
        <v>1.05282284886934E-3</v>
      </c>
      <c r="Z2263" s="53">
        <v>0.17554717887295401</v>
      </c>
      <c r="AA2263" s="7" t="str">
        <f t="shared" si="315"/>
        <v>AL</v>
      </c>
      <c r="AB2263" s="51">
        <v>0.85902903437490596</v>
      </c>
      <c r="AC2263" s="52">
        <v>2.44375245570723E-2</v>
      </c>
      <c r="AD2263" s="52">
        <v>6.6509874952412899E-4</v>
      </c>
      <c r="AE2263" s="53">
        <v>0.11586834231849499</v>
      </c>
      <c r="AF2263" s="7" t="str">
        <f t="shared" si="316"/>
        <v>AL</v>
      </c>
      <c r="AG2263" s="51">
        <v>0.28537685044929501</v>
      </c>
      <c r="AH2263" s="52">
        <v>0.168152298988131</v>
      </c>
      <c r="AI2263" s="52">
        <v>0.26863553856802702</v>
      </c>
      <c r="AJ2263" s="53">
        <v>0.27783531199454498</v>
      </c>
      <c r="AK2263" s="44" t="str">
        <f t="shared" si="309"/>
        <v>AL</v>
      </c>
      <c r="AL2263" s="51">
        <v>0.35589499679868197</v>
      </c>
      <c r="AM2263" s="52">
        <v>0</v>
      </c>
      <c r="AN2263" s="52">
        <v>0.30415561450044198</v>
      </c>
      <c r="AO2263" s="53">
        <v>0.33994938870087499</v>
      </c>
      <c r="AP2263" s="44" t="str">
        <f t="shared" si="310"/>
        <v>AL</v>
      </c>
    </row>
    <row r="2264" spans="1:42" x14ac:dyDescent="0.3">
      <c r="A2264" s="4">
        <v>37825</v>
      </c>
      <c r="B2264" s="5">
        <f t="shared" si="311"/>
        <v>2003</v>
      </c>
      <c r="C2264" s="6">
        <v>0</v>
      </c>
      <c r="D2264" s="7">
        <v>0</v>
      </c>
      <c r="E2264" s="7">
        <v>0</v>
      </c>
      <c r="F2264" s="8">
        <v>1</v>
      </c>
      <c r="G2264" s="44" t="str">
        <f t="shared" si="312"/>
        <v>Zonal</v>
      </c>
      <c r="H2264" s="51">
        <v>0.12587165779106499</v>
      </c>
      <c r="I2264" s="52">
        <v>2.9836248535663302E-24</v>
      </c>
      <c r="J2264" s="52">
        <v>2.0490261474265799E-3</v>
      </c>
      <c r="K2264" s="53">
        <v>0.87207931606151001</v>
      </c>
      <c r="L2264" s="7" t="str">
        <f t="shared" si="317"/>
        <v>Zonal</v>
      </c>
      <c r="M2264" s="51">
        <v>4.94386354936341E-2</v>
      </c>
      <c r="N2264" s="52">
        <v>1.2904228164592199E-2</v>
      </c>
      <c r="O2264" s="52">
        <v>6.9266929062545806E-5</v>
      </c>
      <c r="P2264" s="53">
        <v>0.9375878694127</v>
      </c>
      <c r="Q2264" s="7" t="str">
        <f t="shared" si="313"/>
        <v>Zonal</v>
      </c>
      <c r="R2264" s="6">
        <v>1</v>
      </c>
      <c r="S2264" s="7">
        <v>0</v>
      </c>
      <c r="T2264" s="7">
        <v>0</v>
      </c>
      <c r="U2264" s="8">
        <v>0</v>
      </c>
      <c r="V2264" s="7" t="str">
        <f t="shared" si="314"/>
        <v>AL</v>
      </c>
      <c r="W2264" s="51">
        <v>1.5972479520088501E-2</v>
      </c>
      <c r="X2264" s="52">
        <v>6.2574070370482703E-5</v>
      </c>
      <c r="Y2264" s="52">
        <v>5.4467738818346299E-3</v>
      </c>
      <c r="Z2264" s="53">
        <v>0.97851817252770701</v>
      </c>
      <c r="AA2264" s="7" t="str">
        <f t="shared" si="315"/>
        <v>Zonal</v>
      </c>
      <c r="AB2264" s="51">
        <v>3.8141351494289197E-2</v>
      </c>
      <c r="AC2264" s="52">
        <v>7.6712900485776799E-5</v>
      </c>
      <c r="AD2264" s="52">
        <v>3.82479192228851E-3</v>
      </c>
      <c r="AE2264" s="53">
        <v>0.95795714368293705</v>
      </c>
      <c r="AF2264" s="7" t="str">
        <f t="shared" si="316"/>
        <v>Zonal</v>
      </c>
      <c r="AG2264" s="51">
        <v>0.260211820922226</v>
      </c>
      <c r="AH2264" s="52">
        <v>0.162103175025682</v>
      </c>
      <c r="AI2264" s="52">
        <v>0.234210454318138</v>
      </c>
      <c r="AJ2264" s="53">
        <v>0.34347454973395097</v>
      </c>
      <c r="AK2264" s="44" t="str">
        <f t="shared" si="309"/>
        <v>Zonal</v>
      </c>
      <c r="AL2264" s="51">
        <v>0.31411806333667502</v>
      </c>
      <c r="AM2264" s="52">
        <v>0</v>
      </c>
      <c r="AN2264" s="52">
        <v>0.25759273456389598</v>
      </c>
      <c r="AO2264" s="53">
        <v>0.428289202099428</v>
      </c>
      <c r="AP2264" s="44" t="str">
        <f t="shared" si="310"/>
        <v>Zonal</v>
      </c>
    </row>
    <row r="2265" spans="1:42" x14ac:dyDescent="0.3">
      <c r="A2265" s="4">
        <v>37826</v>
      </c>
      <c r="B2265" s="5">
        <f t="shared" si="311"/>
        <v>2003</v>
      </c>
      <c r="C2265" s="6">
        <v>0</v>
      </c>
      <c r="D2265" s="7">
        <v>0</v>
      </c>
      <c r="E2265" s="7">
        <v>0</v>
      </c>
      <c r="F2265" s="8">
        <v>1</v>
      </c>
      <c r="G2265" s="44" t="str">
        <f t="shared" si="312"/>
        <v>Zonal</v>
      </c>
      <c r="H2265" s="51">
        <v>0.13840733932553401</v>
      </c>
      <c r="I2265" s="52">
        <v>1.3316927242274401E-19</v>
      </c>
      <c r="J2265" s="52">
        <v>2.21378048922519E-4</v>
      </c>
      <c r="K2265" s="53">
        <v>0.86137128262554796</v>
      </c>
      <c r="L2265" s="7" t="str">
        <f t="shared" si="317"/>
        <v>Zonal</v>
      </c>
      <c r="M2265" s="51">
        <v>3.7773065852880601E-2</v>
      </c>
      <c r="N2265" s="52">
        <v>1.2439531696043501E-2</v>
      </c>
      <c r="O2265" s="52">
        <v>3.2221892087665598E-6</v>
      </c>
      <c r="P2265" s="53">
        <v>0.94978418026186295</v>
      </c>
      <c r="Q2265" s="7" t="str">
        <f t="shared" si="313"/>
        <v>Zonal</v>
      </c>
      <c r="R2265" s="6">
        <v>1</v>
      </c>
      <c r="S2265" s="7">
        <v>0</v>
      </c>
      <c r="T2265" s="7">
        <v>0</v>
      </c>
      <c r="U2265" s="8">
        <v>0</v>
      </c>
      <c r="V2265" s="7" t="str">
        <f t="shared" si="314"/>
        <v>AL</v>
      </c>
      <c r="W2265" s="51">
        <v>0.92253640453399899</v>
      </c>
      <c r="X2265" s="52">
        <v>9.1272242129884296E-4</v>
      </c>
      <c r="Y2265" s="52">
        <v>5.2987717064882905E-4</v>
      </c>
      <c r="Z2265" s="53">
        <v>7.6020995874054795E-2</v>
      </c>
      <c r="AA2265" s="7" t="str">
        <f t="shared" si="315"/>
        <v>AL</v>
      </c>
      <c r="AB2265" s="51">
        <v>0.94563642580445695</v>
      </c>
      <c r="AC2265" s="52">
        <v>8.0737076037659195E-4</v>
      </c>
      <c r="AD2265" s="52">
        <v>3.6359957016375501E-4</v>
      </c>
      <c r="AE2265" s="53">
        <v>5.3192603865003102E-2</v>
      </c>
      <c r="AF2265" s="7" t="str">
        <f t="shared" si="316"/>
        <v>AL</v>
      </c>
      <c r="AG2265" s="51">
        <v>0.29100253662919001</v>
      </c>
      <c r="AH2265" s="52">
        <v>0.17526396677634401</v>
      </c>
      <c r="AI2265" s="52">
        <v>0.209825461490075</v>
      </c>
      <c r="AJ2265" s="53">
        <v>0.32390803510438898</v>
      </c>
      <c r="AK2265" s="44" t="str">
        <f t="shared" si="309"/>
        <v>Zonal</v>
      </c>
      <c r="AL2265" s="51">
        <v>0.40201667636222599</v>
      </c>
      <c r="AM2265" s="52">
        <v>0</v>
      </c>
      <c r="AN2265" s="52">
        <v>0.13732790382005</v>
      </c>
      <c r="AO2265" s="53">
        <v>0.46065541981772301</v>
      </c>
      <c r="AP2265" s="44" t="str">
        <f t="shared" si="310"/>
        <v>Zonal</v>
      </c>
    </row>
    <row r="2266" spans="1:42" x14ac:dyDescent="0.3">
      <c r="A2266" s="4">
        <v>37827</v>
      </c>
      <c r="B2266" s="5">
        <f t="shared" si="311"/>
        <v>2003</v>
      </c>
      <c r="C2266" s="6">
        <v>1</v>
      </c>
      <c r="D2266" s="7">
        <v>0</v>
      </c>
      <c r="E2266" s="7">
        <v>0</v>
      </c>
      <c r="F2266" s="8">
        <v>0</v>
      </c>
      <c r="G2266" s="44" t="str">
        <f t="shared" si="312"/>
        <v>AL</v>
      </c>
      <c r="H2266" s="51">
        <v>0.29464041936400198</v>
      </c>
      <c r="I2266" s="52">
        <v>6.6695834225563001E-14</v>
      </c>
      <c r="J2266" s="52">
        <v>2.7703618948287501E-4</v>
      </c>
      <c r="K2266" s="53">
        <v>0.70508254444643903</v>
      </c>
      <c r="L2266" s="7" t="str">
        <f t="shared" si="317"/>
        <v>Zonal</v>
      </c>
      <c r="M2266" s="51">
        <v>0.126272224898695</v>
      </c>
      <c r="N2266" s="52">
        <v>1.0921072779679301E-2</v>
      </c>
      <c r="O2266" s="52">
        <v>5.2456246208216001E-6</v>
      </c>
      <c r="P2266" s="53">
        <v>0.86280145669700004</v>
      </c>
      <c r="Q2266" s="7" t="str">
        <f t="shared" si="313"/>
        <v>Zonal</v>
      </c>
      <c r="R2266" s="6">
        <v>1</v>
      </c>
      <c r="S2266" s="7">
        <v>0</v>
      </c>
      <c r="T2266" s="7">
        <v>0</v>
      </c>
      <c r="U2266" s="8">
        <v>0</v>
      </c>
      <c r="V2266" s="7" t="str">
        <f t="shared" si="314"/>
        <v>AL</v>
      </c>
      <c r="W2266" s="51">
        <v>0.76152231133749504</v>
      </c>
      <c r="X2266" s="52">
        <v>1.40664008217676E-3</v>
      </c>
      <c r="Y2266" s="52">
        <v>3.2956295484946599E-3</v>
      </c>
      <c r="Z2266" s="53">
        <v>0.23377541903183299</v>
      </c>
      <c r="AA2266" s="7" t="str">
        <f t="shared" si="315"/>
        <v>AL</v>
      </c>
      <c r="AB2266" s="51">
        <v>0.809713286543295</v>
      </c>
      <c r="AC2266" s="52">
        <v>1.0626223883839301E-3</v>
      </c>
      <c r="AD2266" s="52">
        <v>2.9020933107727401E-3</v>
      </c>
      <c r="AE2266" s="53">
        <v>0.18632199775754699</v>
      </c>
      <c r="AF2266" s="7" t="str">
        <f t="shared" si="316"/>
        <v>AL</v>
      </c>
      <c r="AG2266" s="51">
        <v>0.327764692061907</v>
      </c>
      <c r="AH2266" s="52">
        <v>0.19545050658926799</v>
      </c>
      <c r="AI2266" s="52">
        <v>0.205966703538667</v>
      </c>
      <c r="AJ2266" s="53">
        <v>0.27081809781015698</v>
      </c>
      <c r="AK2266" s="44" t="str">
        <f t="shared" si="309"/>
        <v>AL</v>
      </c>
      <c r="AL2266" s="51">
        <v>0.58576787541207198</v>
      </c>
      <c r="AM2266" s="52">
        <v>9.0371717631010304E-3</v>
      </c>
      <c r="AN2266" s="52">
        <v>0</v>
      </c>
      <c r="AO2266" s="53">
        <v>0.40519495282482598</v>
      </c>
      <c r="AP2266" s="44" t="str">
        <f t="shared" si="310"/>
        <v>AL</v>
      </c>
    </row>
    <row r="2267" spans="1:42" x14ac:dyDescent="0.3">
      <c r="A2267" s="4">
        <v>37828</v>
      </c>
      <c r="B2267" s="5">
        <f t="shared" si="311"/>
        <v>2003</v>
      </c>
      <c r="C2267" s="6">
        <v>1</v>
      </c>
      <c r="D2267" s="7">
        <v>0</v>
      </c>
      <c r="E2267" s="7">
        <v>0</v>
      </c>
      <c r="F2267" s="8">
        <v>0</v>
      </c>
      <c r="G2267" s="44" t="str">
        <f t="shared" si="312"/>
        <v>AL</v>
      </c>
      <c r="H2267" s="51">
        <v>0.51244987093527505</v>
      </c>
      <c r="I2267" s="52">
        <v>2.2640581435854601E-11</v>
      </c>
      <c r="J2267" s="52">
        <v>3.1630060909484302E-4</v>
      </c>
      <c r="K2267" s="53">
        <v>0.48723382843298202</v>
      </c>
      <c r="L2267" s="7" t="str">
        <f t="shared" si="317"/>
        <v>AL</v>
      </c>
      <c r="M2267" s="51">
        <v>0.74085407501253098</v>
      </c>
      <c r="N2267" s="52">
        <v>1.6142375194597601E-3</v>
      </c>
      <c r="O2267" s="52">
        <v>7.3284701645924601E-5</v>
      </c>
      <c r="P2267" s="53">
        <v>0.257458402766363</v>
      </c>
      <c r="Q2267" s="7" t="str">
        <f t="shared" si="313"/>
        <v>AL</v>
      </c>
      <c r="R2267" s="6">
        <v>1</v>
      </c>
      <c r="S2267" s="7">
        <v>0</v>
      </c>
      <c r="T2267" s="7">
        <v>0</v>
      </c>
      <c r="U2267" s="8">
        <v>0</v>
      </c>
      <c r="V2267" s="7" t="str">
        <f t="shared" si="314"/>
        <v>AL</v>
      </c>
      <c r="W2267" s="51">
        <v>0.89508882477493701</v>
      </c>
      <c r="X2267" s="52">
        <v>1.8109456227137399E-2</v>
      </c>
      <c r="Y2267" s="52">
        <v>2.5391276258527602E-3</v>
      </c>
      <c r="Z2267" s="53">
        <v>8.4262591372074203E-2</v>
      </c>
      <c r="AA2267" s="7" t="str">
        <f t="shared" si="315"/>
        <v>AL</v>
      </c>
      <c r="AB2267" s="51">
        <v>0.89772133140115495</v>
      </c>
      <c r="AC2267" s="52">
        <v>1.57345492743356E-2</v>
      </c>
      <c r="AD2267" s="52">
        <v>3.3248942948038399E-3</v>
      </c>
      <c r="AE2267" s="53">
        <v>8.3219225029704094E-2</v>
      </c>
      <c r="AF2267" s="7" t="str">
        <f t="shared" si="316"/>
        <v>AL</v>
      </c>
      <c r="AG2267" s="51">
        <v>0.34698091943131698</v>
      </c>
      <c r="AH2267" s="52">
        <v>0.19266397208679101</v>
      </c>
      <c r="AI2267" s="52">
        <v>0.20321068791833599</v>
      </c>
      <c r="AJ2267" s="53">
        <v>0.25714442056355402</v>
      </c>
      <c r="AK2267" s="44" t="str">
        <f t="shared" si="309"/>
        <v>AL</v>
      </c>
      <c r="AL2267" s="51">
        <v>0.64110281724054896</v>
      </c>
      <c r="AM2267" s="52">
        <v>0</v>
      </c>
      <c r="AN2267" s="52">
        <v>9.0296171442330901E-4</v>
      </c>
      <c r="AO2267" s="53">
        <v>0.35799422104502698</v>
      </c>
      <c r="AP2267" s="44" t="str">
        <f t="shared" si="310"/>
        <v>AL</v>
      </c>
    </row>
    <row r="2268" spans="1:42" x14ac:dyDescent="0.3">
      <c r="A2268" s="4">
        <v>37829</v>
      </c>
      <c r="B2268" s="5">
        <f t="shared" si="311"/>
        <v>2003</v>
      </c>
      <c r="C2268" s="6">
        <v>0</v>
      </c>
      <c r="D2268" s="7">
        <v>0</v>
      </c>
      <c r="E2268" s="7">
        <v>0</v>
      </c>
      <c r="F2268" s="8">
        <v>1</v>
      </c>
      <c r="G2268" s="44" t="str">
        <f t="shared" si="312"/>
        <v>Zonal</v>
      </c>
      <c r="H2268" s="51">
        <v>0.511627319048093</v>
      </c>
      <c r="I2268" s="52">
        <v>2.5822396936240901E-15</v>
      </c>
      <c r="J2268" s="52">
        <v>1.35101556859523E-4</v>
      </c>
      <c r="K2268" s="53">
        <v>0.48823757939503998</v>
      </c>
      <c r="L2268" s="7" t="str">
        <f t="shared" si="317"/>
        <v>AL</v>
      </c>
      <c r="M2268" s="51">
        <v>0.87279497394343397</v>
      </c>
      <c r="N2268" s="52">
        <v>6.2855310611258401E-5</v>
      </c>
      <c r="O2268" s="52">
        <v>4.1682548348257403E-4</v>
      </c>
      <c r="P2268" s="53">
        <v>0.126725345262482</v>
      </c>
      <c r="Q2268" s="7" t="str">
        <f t="shared" si="313"/>
        <v>AL</v>
      </c>
      <c r="R2268" s="6">
        <v>1</v>
      </c>
      <c r="S2268" s="7">
        <v>0</v>
      </c>
      <c r="T2268" s="7">
        <v>0</v>
      </c>
      <c r="U2268" s="8">
        <v>0</v>
      </c>
      <c r="V2268" s="7" t="str">
        <f t="shared" si="314"/>
        <v>AL</v>
      </c>
      <c r="W2268" s="51">
        <v>0.96886448676666503</v>
      </c>
      <c r="X2268" s="52">
        <v>2.5119665538903099E-2</v>
      </c>
      <c r="Y2268" s="52">
        <v>8.7859104531138601E-5</v>
      </c>
      <c r="Z2268" s="53">
        <v>5.9279885898988601E-3</v>
      </c>
      <c r="AA2268" s="7" t="str">
        <f t="shared" si="315"/>
        <v>AL</v>
      </c>
      <c r="AB2268" s="51">
        <v>0.97030986736296598</v>
      </c>
      <c r="AC2268" s="52">
        <v>2.3905292378558599E-2</v>
      </c>
      <c r="AD2268" s="52">
        <v>1.1590725511981E-4</v>
      </c>
      <c r="AE2268" s="53">
        <v>5.6689330033550802E-3</v>
      </c>
      <c r="AF2268" s="7" t="str">
        <f t="shared" si="316"/>
        <v>AL</v>
      </c>
      <c r="AG2268" s="51">
        <v>0.40189218549231698</v>
      </c>
      <c r="AH2268" s="52">
        <v>0.18179503763586399</v>
      </c>
      <c r="AI2268" s="52">
        <v>0.18614483255464401</v>
      </c>
      <c r="AJ2268" s="53">
        <v>0.230167944317173</v>
      </c>
      <c r="AK2268" s="44" t="str">
        <f t="shared" si="309"/>
        <v>AL</v>
      </c>
      <c r="AL2268" s="51">
        <v>0.70042596121511003</v>
      </c>
      <c r="AM2268" s="52">
        <v>2.8191906736912901E-2</v>
      </c>
      <c r="AN2268" s="52">
        <v>0</v>
      </c>
      <c r="AO2268" s="53">
        <v>0.27138213204797601</v>
      </c>
      <c r="AP2268" s="44" t="str">
        <f t="shared" si="310"/>
        <v>AL</v>
      </c>
    </row>
    <row r="2269" spans="1:42" x14ac:dyDescent="0.3">
      <c r="A2269" s="4">
        <v>37830</v>
      </c>
      <c r="B2269" s="5">
        <f t="shared" si="311"/>
        <v>2003</v>
      </c>
      <c r="C2269" s="6">
        <v>0</v>
      </c>
      <c r="D2269" s="7">
        <v>0</v>
      </c>
      <c r="E2269" s="7">
        <v>0</v>
      </c>
      <c r="F2269" s="8">
        <v>1</v>
      </c>
      <c r="G2269" s="44" t="str">
        <f t="shared" si="312"/>
        <v>Zonal</v>
      </c>
      <c r="H2269" s="51">
        <v>6.2378724032552402E-2</v>
      </c>
      <c r="I2269" s="52">
        <v>1.5102115129207201E-26</v>
      </c>
      <c r="J2269" s="52">
        <v>1.6726272322081001E-4</v>
      </c>
      <c r="K2269" s="53">
        <v>0.93745401324423905</v>
      </c>
      <c r="L2269" s="7" t="str">
        <f t="shared" si="317"/>
        <v>Zonal</v>
      </c>
      <c r="M2269" s="51">
        <v>0.59035338114455305</v>
      </c>
      <c r="N2269" s="52">
        <v>3.9610350297154097E-6</v>
      </c>
      <c r="O2269" s="52">
        <v>1.2091321006377799E-3</v>
      </c>
      <c r="P2269" s="53">
        <v>0.40843352571978297</v>
      </c>
      <c r="Q2269" s="7" t="str">
        <f t="shared" si="313"/>
        <v>AL</v>
      </c>
      <c r="R2269" s="6">
        <v>1</v>
      </c>
      <c r="S2269" s="7">
        <v>0</v>
      </c>
      <c r="T2269" s="7">
        <v>0</v>
      </c>
      <c r="U2269" s="8">
        <v>0</v>
      </c>
      <c r="V2269" s="7" t="str">
        <f t="shared" si="314"/>
        <v>AL</v>
      </c>
      <c r="W2269" s="51">
        <v>0.95525404408999504</v>
      </c>
      <c r="X2269" s="52">
        <v>2.9717102321957799E-2</v>
      </c>
      <c r="Y2269" s="52">
        <v>1.09101152488006E-4</v>
      </c>
      <c r="Z2269" s="53">
        <v>1.4919752435558299E-2</v>
      </c>
      <c r="AA2269" s="7" t="str">
        <f t="shared" si="315"/>
        <v>AL</v>
      </c>
      <c r="AB2269" s="51">
        <v>0.96085497392060204</v>
      </c>
      <c r="AC2269" s="52">
        <v>2.41591978834872E-2</v>
      </c>
      <c r="AD2269" s="52">
        <v>1.3020207648312701E-4</v>
      </c>
      <c r="AE2269" s="53">
        <v>1.4855626119426001E-2</v>
      </c>
      <c r="AF2269" s="7" t="str">
        <f t="shared" si="316"/>
        <v>AL</v>
      </c>
      <c r="AG2269" s="51">
        <v>0.33132151396370502</v>
      </c>
      <c r="AH2269" s="52">
        <v>0.20431907786131301</v>
      </c>
      <c r="AI2269" s="52">
        <v>0.22932699031651499</v>
      </c>
      <c r="AJ2269" s="53">
        <v>0.23503241785846499</v>
      </c>
      <c r="AK2269" s="44" t="str">
        <f t="shared" si="309"/>
        <v>AL</v>
      </c>
      <c r="AL2269" s="51">
        <v>0.63773987206823002</v>
      </c>
      <c r="AM2269" s="52">
        <v>0</v>
      </c>
      <c r="AN2269" s="52">
        <v>0.19943141435678699</v>
      </c>
      <c r="AO2269" s="53">
        <v>0.16282871357498199</v>
      </c>
      <c r="AP2269" s="44" t="str">
        <f t="shared" si="310"/>
        <v>AL</v>
      </c>
    </row>
    <row r="2270" spans="1:42" x14ac:dyDescent="0.3">
      <c r="A2270" s="4">
        <v>37831</v>
      </c>
      <c r="B2270" s="5">
        <f t="shared" si="311"/>
        <v>2003</v>
      </c>
      <c r="C2270" s="6">
        <v>0</v>
      </c>
      <c r="D2270" s="7">
        <v>0</v>
      </c>
      <c r="E2270" s="7">
        <v>0</v>
      </c>
      <c r="F2270" s="8">
        <v>1</v>
      </c>
      <c r="G2270" s="44" t="str">
        <f t="shared" si="312"/>
        <v>Zonal</v>
      </c>
      <c r="H2270" s="51">
        <v>0.80792929199979502</v>
      </c>
      <c r="I2270" s="52">
        <v>3.1383067434315699E-39</v>
      </c>
      <c r="J2270" s="52">
        <v>2.1684376958863798E-3</v>
      </c>
      <c r="K2270" s="53">
        <v>0.189902270304319</v>
      </c>
      <c r="L2270" s="7" t="str">
        <f t="shared" si="317"/>
        <v>AL</v>
      </c>
      <c r="M2270" s="51">
        <v>0.74771478462350305</v>
      </c>
      <c r="N2270" s="52">
        <v>8.9063317511882296E-3</v>
      </c>
      <c r="O2270" s="52">
        <v>1.09681021346911E-5</v>
      </c>
      <c r="P2270" s="53">
        <v>0.243367915523166</v>
      </c>
      <c r="Q2270" s="7" t="str">
        <f t="shared" si="313"/>
        <v>AL</v>
      </c>
      <c r="R2270" s="6">
        <v>0</v>
      </c>
      <c r="S2270" s="7">
        <v>0</v>
      </c>
      <c r="T2270" s="7">
        <v>1</v>
      </c>
      <c r="U2270" s="8">
        <v>0</v>
      </c>
      <c r="V2270" s="7" t="str">
        <f t="shared" si="314"/>
        <v>SB</v>
      </c>
      <c r="W2270" s="51">
        <v>6.9546226736079697E-8</v>
      </c>
      <c r="X2270" s="52">
        <v>2.99390723726441E-3</v>
      </c>
      <c r="Y2270" s="52">
        <v>4.7614054499163297E-2</v>
      </c>
      <c r="Z2270" s="53">
        <v>0.94939196871734299</v>
      </c>
      <c r="AA2270" s="7" t="str">
        <f t="shared" si="315"/>
        <v>Zonal</v>
      </c>
      <c r="AB2270" s="51">
        <v>1.2394140964537901E-8</v>
      </c>
      <c r="AC2270" s="52">
        <v>1.4426869055126799E-3</v>
      </c>
      <c r="AD2270" s="52">
        <v>4.79702000174662E-2</v>
      </c>
      <c r="AE2270" s="53">
        <v>0.95058710068287799</v>
      </c>
      <c r="AF2270" s="7" t="str">
        <f t="shared" si="316"/>
        <v>Zonal</v>
      </c>
      <c r="AG2270" s="51">
        <v>0.25738403746530802</v>
      </c>
      <c r="AH2270" s="52">
        <v>0.19406494422499601</v>
      </c>
      <c r="AI2270" s="52">
        <v>0.30358985606695799</v>
      </c>
      <c r="AJ2270" s="53">
        <v>0.24496116224273501</v>
      </c>
      <c r="AK2270" s="44" t="str">
        <f t="shared" si="309"/>
        <v>SB</v>
      </c>
      <c r="AL2270" s="51">
        <v>0.29959169022299997</v>
      </c>
      <c r="AM2270" s="52">
        <v>0</v>
      </c>
      <c r="AN2270" s="52">
        <v>0.44873693184367502</v>
      </c>
      <c r="AO2270" s="53">
        <v>0.251671377933324</v>
      </c>
      <c r="AP2270" s="44" t="str">
        <f t="shared" si="310"/>
        <v>SB</v>
      </c>
    </row>
    <row r="2271" spans="1:42" x14ac:dyDescent="0.3">
      <c r="A2271" s="4">
        <v>37832</v>
      </c>
      <c r="B2271" s="5">
        <f t="shared" si="311"/>
        <v>2003</v>
      </c>
      <c r="C2271" s="6">
        <v>0</v>
      </c>
      <c r="D2271" s="7">
        <v>0</v>
      </c>
      <c r="E2271" s="7">
        <v>0</v>
      </c>
      <c r="F2271" s="8">
        <v>1</v>
      </c>
      <c r="G2271" s="44" t="str">
        <f t="shared" si="312"/>
        <v>Zonal</v>
      </c>
      <c r="H2271" s="51">
        <v>0.62791146001135201</v>
      </c>
      <c r="I2271" s="52">
        <v>1.50403964558954E-28</v>
      </c>
      <c r="J2271" s="52">
        <v>2.68138428722451E-3</v>
      </c>
      <c r="K2271" s="53">
        <v>0.36940715570141103</v>
      </c>
      <c r="L2271" s="7" t="str">
        <f t="shared" si="317"/>
        <v>AL</v>
      </c>
      <c r="M2271" s="51">
        <v>0.52532546375078704</v>
      </c>
      <c r="N2271" s="52">
        <v>8.2278928671293602E-3</v>
      </c>
      <c r="O2271" s="52">
        <v>7.4944845835774E-5</v>
      </c>
      <c r="P2271" s="53">
        <v>0.46637169853625599</v>
      </c>
      <c r="Q2271" s="7" t="str">
        <f t="shared" si="313"/>
        <v>AL</v>
      </c>
      <c r="R2271" s="6">
        <v>0</v>
      </c>
      <c r="S2271" s="7">
        <v>0</v>
      </c>
      <c r="T2271" s="7">
        <v>1</v>
      </c>
      <c r="U2271" s="8">
        <v>0</v>
      </c>
      <c r="V2271" s="7" t="str">
        <f t="shared" si="314"/>
        <v>SB</v>
      </c>
      <c r="W2271" s="51">
        <v>5.1423110855821201E-9</v>
      </c>
      <c r="X2271" s="52">
        <v>2.8275522670687901E-6</v>
      </c>
      <c r="Y2271" s="52">
        <v>4.1544110089300097E-2</v>
      </c>
      <c r="Z2271" s="53">
        <v>0.95845305721612195</v>
      </c>
      <c r="AA2271" s="7" t="str">
        <f t="shared" si="315"/>
        <v>Zonal</v>
      </c>
      <c r="AB2271" s="51">
        <v>3.4338726672755301E-9</v>
      </c>
      <c r="AC2271" s="52">
        <v>1.47227552452337E-6</v>
      </c>
      <c r="AD2271" s="52">
        <v>3.3870954496680802E-2</v>
      </c>
      <c r="AE2271" s="53">
        <v>0.96612756979392</v>
      </c>
      <c r="AF2271" s="7" t="str">
        <f t="shared" si="316"/>
        <v>Zonal</v>
      </c>
      <c r="AG2271" s="51">
        <v>0.25405366496492399</v>
      </c>
      <c r="AH2271" s="52">
        <v>0.19336015445642499</v>
      </c>
      <c r="AI2271" s="52">
        <v>0.287341828763856</v>
      </c>
      <c r="AJ2271" s="53">
        <v>0.265244351814793</v>
      </c>
      <c r="AK2271" s="44" t="str">
        <f t="shared" si="309"/>
        <v>SB</v>
      </c>
      <c r="AL2271" s="51">
        <v>0.30914462780139801</v>
      </c>
      <c r="AM2271" s="52">
        <v>0</v>
      </c>
      <c r="AN2271" s="52">
        <v>0.35472364343878299</v>
      </c>
      <c r="AO2271" s="53">
        <v>0.336131728759818</v>
      </c>
      <c r="AP2271" s="44" t="str">
        <f t="shared" si="310"/>
        <v>SB</v>
      </c>
    </row>
    <row r="2272" spans="1:42" x14ac:dyDescent="0.3">
      <c r="A2272" s="4">
        <v>37833</v>
      </c>
      <c r="B2272" s="5">
        <f t="shared" si="311"/>
        <v>2003</v>
      </c>
      <c r="C2272" s="6">
        <v>0</v>
      </c>
      <c r="D2272" s="7">
        <v>0</v>
      </c>
      <c r="E2272" s="7">
        <v>0</v>
      </c>
      <c r="F2272" s="8">
        <v>1</v>
      </c>
      <c r="G2272" s="44" t="str">
        <f t="shared" si="312"/>
        <v>Zonal</v>
      </c>
      <c r="H2272" s="51">
        <v>0.176713745148004</v>
      </c>
      <c r="I2272" s="52">
        <v>5.76670572646846E-25</v>
      </c>
      <c r="J2272" s="52">
        <v>6.0096375409492898E-8</v>
      </c>
      <c r="K2272" s="53">
        <v>0.82328619475561404</v>
      </c>
      <c r="L2272" s="7" t="str">
        <f t="shared" si="317"/>
        <v>Zonal</v>
      </c>
      <c r="M2272" s="51">
        <v>7.1501737939645899E-2</v>
      </c>
      <c r="N2272" s="52">
        <v>9.2269578826109099E-8</v>
      </c>
      <c r="O2272" s="52">
        <v>2.3067344581420901E-10</v>
      </c>
      <c r="P2272" s="53">
        <v>0.928498169560104</v>
      </c>
      <c r="Q2272" s="7" t="str">
        <f t="shared" si="313"/>
        <v>Zonal</v>
      </c>
      <c r="R2272" s="6">
        <v>1</v>
      </c>
      <c r="S2272" s="7">
        <v>0</v>
      </c>
      <c r="T2272" s="7">
        <v>0</v>
      </c>
      <c r="U2272" s="8">
        <v>0</v>
      </c>
      <c r="V2272" s="7" t="str">
        <f t="shared" si="314"/>
        <v>AL</v>
      </c>
      <c r="W2272" s="51">
        <v>4.5474094655088303E-2</v>
      </c>
      <c r="X2272" s="52">
        <v>5.7352517864012803E-3</v>
      </c>
      <c r="Y2272" s="52">
        <v>1.13372256194431E-2</v>
      </c>
      <c r="Z2272" s="53">
        <v>0.93745342793906605</v>
      </c>
      <c r="AA2272" s="7" t="str">
        <f t="shared" si="315"/>
        <v>Zonal</v>
      </c>
      <c r="AB2272" s="51">
        <v>5.91843421834327E-2</v>
      </c>
      <c r="AC2272" s="52">
        <v>4.6227305560058198E-3</v>
      </c>
      <c r="AD2272" s="52">
        <v>9.0512310885610299E-3</v>
      </c>
      <c r="AE2272" s="53">
        <v>0.92714169617200104</v>
      </c>
      <c r="AF2272" s="7" t="str">
        <f t="shared" si="316"/>
        <v>Zonal</v>
      </c>
      <c r="AG2272" s="51">
        <v>0.27893285484268199</v>
      </c>
      <c r="AH2272" s="52">
        <v>0.209017453583527</v>
      </c>
      <c r="AI2272" s="52">
        <v>0.24485971029747</v>
      </c>
      <c r="AJ2272" s="53">
        <v>0.26718998127631899</v>
      </c>
      <c r="AK2272" s="44" t="str">
        <f t="shared" si="309"/>
        <v>AL</v>
      </c>
      <c r="AL2272" s="51">
        <v>0.446199307112288</v>
      </c>
      <c r="AM2272" s="52">
        <v>0</v>
      </c>
      <c r="AN2272" s="52">
        <v>0.18468514367230399</v>
      </c>
      <c r="AO2272" s="53">
        <v>0.36911554921540601</v>
      </c>
      <c r="AP2272" s="44" t="str">
        <f t="shared" si="310"/>
        <v>AL</v>
      </c>
    </row>
    <row r="2273" spans="1:42" x14ac:dyDescent="0.3">
      <c r="A2273" s="4">
        <v>37834</v>
      </c>
      <c r="B2273" s="5">
        <f t="shared" si="311"/>
        <v>2003</v>
      </c>
      <c r="C2273" s="6">
        <v>0</v>
      </c>
      <c r="D2273" s="7">
        <v>0</v>
      </c>
      <c r="E2273" s="7">
        <v>0</v>
      </c>
      <c r="F2273" s="8">
        <v>1</v>
      </c>
      <c r="G2273" s="44" t="str">
        <f t="shared" si="312"/>
        <v>Zonal</v>
      </c>
      <c r="H2273" s="51">
        <v>8.5626740610770399E-2</v>
      </c>
      <c r="I2273" s="52">
        <v>1.4559863926732601E-24</v>
      </c>
      <c r="J2273" s="52">
        <v>1.9633453452532501E-7</v>
      </c>
      <c r="K2273" s="53">
        <v>0.91437306305470101</v>
      </c>
      <c r="L2273" s="7" t="str">
        <f t="shared" si="317"/>
        <v>Zonal</v>
      </c>
      <c r="M2273" s="51">
        <v>8.5784598099626005E-2</v>
      </c>
      <c r="N2273" s="52">
        <v>1.8207974400702701E-6</v>
      </c>
      <c r="O2273" s="52">
        <v>5.8999127054685797E-9</v>
      </c>
      <c r="P2273" s="53">
        <v>0.91421357520303204</v>
      </c>
      <c r="Q2273" s="7" t="str">
        <f t="shared" si="313"/>
        <v>Zonal</v>
      </c>
      <c r="R2273" s="6">
        <v>1</v>
      </c>
      <c r="S2273" s="7">
        <v>0</v>
      </c>
      <c r="T2273" s="7">
        <v>0</v>
      </c>
      <c r="U2273" s="8">
        <v>0</v>
      </c>
      <c r="V2273" s="7" t="str">
        <f t="shared" si="314"/>
        <v>AL</v>
      </c>
      <c r="W2273" s="51">
        <v>0.931023779908556</v>
      </c>
      <c r="X2273" s="52">
        <v>4.2011477647501003E-2</v>
      </c>
      <c r="Y2273" s="52">
        <v>2.1770387948675699E-4</v>
      </c>
      <c r="Z2273" s="53">
        <v>2.67470385644554E-2</v>
      </c>
      <c r="AA2273" s="7" t="str">
        <f t="shared" si="315"/>
        <v>AL</v>
      </c>
      <c r="AB2273" s="51">
        <v>0.93221383034219196</v>
      </c>
      <c r="AC2273" s="52">
        <v>3.7592548332877299E-2</v>
      </c>
      <c r="AD2273" s="52">
        <v>2.80705653387399E-4</v>
      </c>
      <c r="AE2273" s="53">
        <v>2.9912915671541598E-2</v>
      </c>
      <c r="AF2273" s="7" t="str">
        <f t="shared" si="316"/>
        <v>AL</v>
      </c>
      <c r="AG2273" s="51">
        <v>0.28670323844683998</v>
      </c>
      <c r="AH2273" s="52">
        <v>0.20260640880609501</v>
      </c>
      <c r="AI2273" s="52">
        <v>0.242523311159863</v>
      </c>
      <c r="AJ2273" s="53">
        <v>0.26816704158720001</v>
      </c>
      <c r="AK2273" s="44" t="str">
        <f t="shared" si="309"/>
        <v>AL</v>
      </c>
      <c r="AL2273" s="51">
        <v>0.45946539327076102</v>
      </c>
      <c r="AM2273" s="52">
        <v>0</v>
      </c>
      <c r="AN2273" s="52">
        <v>0.17300620231626301</v>
      </c>
      <c r="AO2273" s="53">
        <v>0.36752840441297502</v>
      </c>
      <c r="AP2273" s="44" t="str">
        <f t="shared" si="310"/>
        <v>AL</v>
      </c>
    </row>
    <row r="2274" spans="1:42" x14ac:dyDescent="0.3">
      <c r="A2274" s="4">
        <v>37835</v>
      </c>
      <c r="B2274" s="5">
        <f t="shared" si="311"/>
        <v>2003</v>
      </c>
      <c r="C2274" s="6">
        <v>0</v>
      </c>
      <c r="D2274" s="7">
        <v>0</v>
      </c>
      <c r="E2274" s="7">
        <v>0</v>
      </c>
      <c r="F2274" s="8">
        <v>1</v>
      </c>
      <c r="G2274" s="44" t="str">
        <f t="shared" si="312"/>
        <v>Zonal</v>
      </c>
      <c r="H2274" s="51">
        <v>2.9732338747355401E-3</v>
      </c>
      <c r="I2274" s="52">
        <v>1.51412167613267E-28</v>
      </c>
      <c r="J2274" s="52">
        <v>1.13477936419067E-5</v>
      </c>
      <c r="K2274" s="53">
        <v>0.99701541833162</v>
      </c>
      <c r="L2274" s="7" t="str">
        <f t="shared" si="317"/>
        <v>Zonal</v>
      </c>
      <c r="M2274" s="51">
        <v>1.06798423473682E-2</v>
      </c>
      <c r="N2274" s="52">
        <v>1.8203339974343299E-8</v>
      </c>
      <c r="O2274" s="52">
        <v>1.8790532151271699E-5</v>
      </c>
      <c r="P2274" s="53">
        <v>0.98930134891712895</v>
      </c>
      <c r="Q2274" s="7" t="str">
        <f t="shared" si="313"/>
        <v>Zonal</v>
      </c>
      <c r="R2274" s="6">
        <v>1</v>
      </c>
      <c r="S2274" s="7">
        <v>0</v>
      </c>
      <c r="T2274" s="7">
        <v>0</v>
      </c>
      <c r="U2274" s="8">
        <v>0</v>
      </c>
      <c r="V2274" s="7" t="str">
        <f t="shared" si="314"/>
        <v>AL</v>
      </c>
      <c r="W2274" s="51">
        <v>0.54702521636059598</v>
      </c>
      <c r="X2274" s="52">
        <v>0.37726658177772199</v>
      </c>
      <c r="Y2274" s="52">
        <v>2.1629813645896302E-3</v>
      </c>
      <c r="Z2274" s="53">
        <v>7.3545220497091196E-2</v>
      </c>
      <c r="AA2274" s="7" t="str">
        <f t="shared" si="315"/>
        <v>AL</v>
      </c>
      <c r="AB2274" s="51">
        <v>0.64829299398574802</v>
      </c>
      <c r="AC2274" s="52">
        <v>0.28100434186173601</v>
      </c>
      <c r="AD2274" s="52">
        <v>1.9643311856342698E-3</v>
      </c>
      <c r="AE2274" s="53">
        <v>6.8738332966878798E-2</v>
      </c>
      <c r="AF2274" s="7" t="str">
        <f t="shared" si="316"/>
        <v>AL</v>
      </c>
      <c r="AG2274" s="51">
        <v>0.26506576599253401</v>
      </c>
      <c r="AH2274" s="52">
        <v>0.216718790792123</v>
      </c>
      <c r="AI2274" s="52">
        <v>0.26707634724912599</v>
      </c>
      <c r="AJ2274" s="53">
        <v>0.25113909596621597</v>
      </c>
      <c r="AK2274" s="44" t="str">
        <f t="shared" si="309"/>
        <v>SB</v>
      </c>
      <c r="AL2274" s="51">
        <v>0.4418833199321</v>
      </c>
      <c r="AM2274" s="52">
        <v>0</v>
      </c>
      <c r="AN2274" s="52">
        <v>0.26060930938979698</v>
      </c>
      <c r="AO2274" s="53">
        <v>0.29750737067810201</v>
      </c>
      <c r="AP2274" s="44" t="str">
        <f t="shared" si="310"/>
        <v>AL</v>
      </c>
    </row>
    <row r="2275" spans="1:42" x14ac:dyDescent="0.3">
      <c r="A2275" s="4">
        <v>37836</v>
      </c>
      <c r="B2275" s="5">
        <f t="shared" si="311"/>
        <v>2003</v>
      </c>
      <c r="C2275" s="6">
        <v>0</v>
      </c>
      <c r="D2275" s="7">
        <v>0</v>
      </c>
      <c r="E2275" s="7">
        <v>1</v>
      </c>
      <c r="F2275" s="8">
        <v>0</v>
      </c>
      <c r="G2275" s="44" t="str">
        <f t="shared" si="312"/>
        <v>SB</v>
      </c>
      <c r="H2275" s="51">
        <v>5.24556913761945E-3</v>
      </c>
      <c r="I2275" s="52">
        <v>1.2357926426143899E-22</v>
      </c>
      <c r="J2275" s="52">
        <v>7.8463156763820395E-4</v>
      </c>
      <c r="K2275" s="53">
        <v>0.99396979929473495</v>
      </c>
      <c r="L2275" s="7" t="str">
        <f t="shared" si="317"/>
        <v>Zonal</v>
      </c>
      <c r="M2275" s="51">
        <v>1.35279571781291E-2</v>
      </c>
      <c r="N2275" s="52">
        <v>1.00040252964881E-7</v>
      </c>
      <c r="O2275" s="52">
        <v>5.36801841512908E-3</v>
      </c>
      <c r="P2275" s="53">
        <v>0.98110392436649996</v>
      </c>
      <c r="Q2275" s="7" t="str">
        <f t="shared" si="313"/>
        <v>Zonal</v>
      </c>
      <c r="R2275" s="6">
        <v>1</v>
      </c>
      <c r="S2275" s="7">
        <v>0</v>
      </c>
      <c r="T2275" s="7">
        <v>0</v>
      </c>
      <c r="U2275" s="8">
        <v>0</v>
      </c>
      <c r="V2275" s="7" t="str">
        <f t="shared" si="314"/>
        <v>AL</v>
      </c>
      <c r="W2275" s="51">
        <v>3.1329555357584699E-5</v>
      </c>
      <c r="X2275" s="52">
        <v>0.32882749555003699</v>
      </c>
      <c r="Y2275" s="52">
        <v>0.46061856001799301</v>
      </c>
      <c r="Z2275" s="53">
        <v>0.210522614876612</v>
      </c>
      <c r="AA2275" s="7" t="str">
        <f t="shared" si="315"/>
        <v>SB</v>
      </c>
      <c r="AB2275" s="51">
        <v>1.06868817998201E-4</v>
      </c>
      <c r="AC2275" s="52">
        <v>0.18387039251280399</v>
      </c>
      <c r="AD2275" s="52">
        <v>0.51907164525089</v>
      </c>
      <c r="AE2275" s="53">
        <v>0.296951093418307</v>
      </c>
      <c r="AF2275" s="7" t="str">
        <f t="shared" si="316"/>
        <v>SB</v>
      </c>
      <c r="AG2275" s="51">
        <v>0.23963945743035001</v>
      </c>
      <c r="AH2275" s="52">
        <v>0.25008388940283999</v>
      </c>
      <c r="AI2275" s="52">
        <v>0.28659599312892903</v>
      </c>
      <c r="AJ2275" s="53">
        <v>0.22368066003787901</v>
      </c>
      <c r="AK2275" s="44" t="str">
        <f t="shared" si="309"/>
        <v>SB</v>
      </c>
      <c r="AL2275" s="51">
        <v>0.29270790659565699</v>
      </c>
      <c r="AM2275" s="52">
        <v>0.328041786153215</v>
      </c>
      <c r="AN2275" s="52">
        <v>0.37925030725112602</v>
      </c>
      <c r="AO2275" s="53">
        <v>0</v>
      </c>
      <c r="AP2275" s="44" t="str">
        <f t="shared" si="310"/>
        <v>SB</v>
      </c>
    </row>
    <row r="2276" spans="1:42" x14ac:dyDescent="0.3">
      <c r="A2276" s="4">
        <v>37837</v>
      </c>
      <c r="B2276" s="5">
        <f t="shared" si="311"/>
        <v>2003</v>
      </c>
      <c r="C2276" s="6">
        <v>0</v>
      </c>
      <c r="D2276" s="7">
        <v>1</v>
      </c>
      <c r="E2276" s="7">
        <v>0</v>
      </c>
      <c r="F2276" s="8">
        <v>0</v>
      </c>
      <c r="G2276" s="44" t="str">
        <f t="shared" si="312"/>
        <v>NAO-</v>
      </c>
      <c r="H2276" s="51">
        <v>3.3857967023210603E-2</v>
      </c>
      <c r="I2276" s="52">
        <v>1.1513190874102E-10</v>
      </c>
      <c r="J2276" s="52">
        <v>8.1292128420499696E-2</v>
      </c>
      <c r="K2276" s="53">
        <v>0.88484990444115497</v>
      </c>
      <c r="L2276" s="7" t="str">
        <f t="shared" si="317"/>
        <v>Zonal</v>
      </c>
      <c r="M2276" s="51">
        <v>4.6735943894202197E-3</v>
      </c>
      <c r="N2276" s="52">
        <v>3.6786927101626097E-5</v>
      </c>
      <c r="O2276" s="52">
        <v>0.60193028562772</v>
      </c>
      <c r="P2276" s="53">
        <v>0.39335933305575699</v>
      </c>
      <c r="Q2276" s="7" t="str">
        <f t="shared" si="313"/>
        <v>SB</v>
      </c>
      <c r="R2276" s="6">
        <v>0</v>
      </c>
      <c r="S2276" s="7">
        <v>0</v>
      </c>
      <c r="T2276" s="7">
        <v>1</v>
      </c>
      <c r="U2276" s="8">
        <v>0</v>
      </c>
      <c r="V2276" s="7" t="str">
        <f t="shared" si="314"/>
        <v>SB</v>
      </c>
      <c r="W2276" s="51">
        <v>2.0564453232268102E-9</v>
      </c>
      <c r="X2276" s="52">
        <v>1.0004282810696499E-2</v>
      </c>
      <c r="Y2276" s="52">
        <v>0.95230096167323097</v>
      </c>
      <c r="Z2276" s="53">
        <v>3.7694753459625897E-2</v>
      </c>
      <c r="AA2276" s="7" t="str">
        <f t="shared" si="315"/>
        <v>SB</v>
      </c>
      <c r="AB2276" s="51">
        <v>2.71151899217199E-10</v>
      </c>
      <c r="AC2276" s="52">
        <v>4.0229400145392596E-3</v>
      </c>
      <c r="AD2276" s="52">
        <v>0.95763135888724804</v>
      </c>
      <c r="AE2276" s="53">
        <v>3.8345700827059702E-2</v>
      </c>
      <c r="AF2276" s="7" t="str">
        <f t="shared" si="316"/>
        <v>SB</v>
      </c>
      <c r="AG2276" s="51">
        <v>0.226935341015465</v>
      </c>
      <c r="AH2276" s="52">
        <v>0.28608088977405599</v>
      </c>
      <c r="AI2276" s="52">
        <v>0.28374556832757197</v>
      </c>
      <c r="AJ2276" s="53">
        <v>0.20323820088290501</v>
      </c>
      <c r="AK2276" s="44" t="str">
        <f t="shared" si="309"/>
        <v>NAO-</v>
      </c>
      <c r="AL2276" s="51">
        <v>0.23748939779474099</v>
      </c>
      <c r="AM2276" s="52">
        <v>0.43943616462700402</v>
      </c>
      <c r="AN2276" s="52">
        <v>0.32307443757825399</v>
      </c>
      <c r="AO2276" s="53">
        <v>0</v>
      </c>
      <c r="AP2276" s="44" t="str">
        <f t="shared" si="310"/>
        <v>NAO-</v>
      </c>
    </row>
    <row r="2277" spans="1:42" x14ac:dyDescent="0.3">
      <c r="A2277" s="4">
        <v>37838</v>
      </c>
      <c r="B2277" s="5">
        <f t="shared" si="311"/>
        <v>2003</v>
      </c>
      <c r="C2277" s="6">
        <v>0</v>
      </c>
      <c r="D2277" s="7">
        <v>1</v>
      </c>
      <c r="E2277" s="7">
        <v>0</v>
      </c>
      <c r="F2277" s="8">
        <v>0</v>
      </c>
      <c r="G2277" s="44" t="str">
        <f t="shared" si="312"/>
        <v>NAO-</v>
      </c>
      <c r="H2277" s="51">
        <v>4.8007866893629804E-3</v>
      </c>
      <c r="I2277" s="52">
        <v>1.7680233731410599E-8</v>
      </c>
      <c r="J2277" s="52">
        <v>0.96308239705027099</v>
      </c>
      <c r="K2277" s="53">
        <v>3.2116798580136802E-2</v>
      </c>
      <c r="L2277" s="7" t="str">
        <f t="shared" si="317"/>
        <v>SB</v>
      </c>
      <c r="M2277" s="51">
        <v>8.6898917229065101E-5</v>
      </c>
      <c r="N2277" s="52">
        <v>6.4383199634314202E-3</v>
      </c>
      <c r="O2277" s="52">
        <v>0.97730730469166904</v>
      </c>
      <c r="P2277" s="53">
        <v>1.61674764276688E-2</v>
      </c>
      <c r="Q2277" s="7" t="str">
        <f t="shared" si="313"/>
        <v>SB</v>
      </c>
      <c r="R2277" s="6">
        <v>0</v>
      </c>
      <c r="S2277" s="7">
        <v>0</v>
      </c>
      <c r="T2277" s="7">
        <v>1</v>
      </c>
      <c r="U2277" s="8">
        <v>0</v>
      </c>
      <c r="V2277" s="7" t="str">
        <f t="shared" si="314"/>
        <v>SB</v>
      </c>
      <c r="W2277" s="51">
        <v>4.1514748027523403E-24</v>
      </c>
      <c r="X2277" s="52">
        <v>2.0673861852017599E-6</v>
      </c>
      <c r="Y2277" s="52">
        <v>0.99997273735179104</v>
      </c>
      <c r="Z2277" s="53">
        <v>2.5195262022547301E-5</v>
      </c>
      <c r="AA2277" s="7" t="str">
        <f t="shared" si="315"/>
        <v>SB</v>
      </c>
      <c r="AB2277" s="51">
        <v>1.8290211354114E-27</v>
      </c>
      <c r="AC2277" s="52">
        <v>4.21275356620186E-7</v>
      </c>
      <c r="AD2277" s="52">
        <v>0.99998042492166594</v>
      </c>
      <c r="AE2277" s="53">
        <v>1.9153802975522599E-5</v>
      </c>
      <c r="AF2277" s="7" t="str">
        <f t="shared" si="316"/>
        <v>SB</v>
      </c>
      <c r="AG2277" s="51">
        <v>0.22275123129698299</v>
      </c>
      <c r="AH2277" s="52">
        <v>0.29010348786955498</v>
      </c>
      <c r="AI2277" s="52">
        <v>0.28768147359235102</v>
      </c>
      <c r="AJ2277" s="53">
        <v>0.19946380724110799</v>
      </c>
      <c r="AK2277" s="44" t="str">
        <f t="shared" si="309"/>
        <v>NAO-</v>
      </c>
      <c r="AL2277" s="51">
        <v>0.22053448680548501</v>
      </c>
      <c r="AM2277" s="52">
        <v>0.435871642691882</v>
      </c>
      <c r="AN2277" s="52">
        <v>0.34359387050263202</v>
      </c>
      <c r="AO2277" s="53">
        <v>0</v>
      </c>
      <c r="AP2277" s="44" t="str">
        <f t="shared" si="310"/>
        <v>NAO-</v>
      </c>
    </row>
    <row r="2278" spans="1:42" x14ac:dyDescent="0.3">
      <c r="A2278" s="4">
        <v>37839</v>
      </c>
      <c r="B2278" s="5">
        <f t="shared" si="311"/>
        <v>2003</v>
      </c>
      <c r="C2278" s="6">
        <v>0</v>
      </c>
      <c r="D2278" s="7">
        <v>1</v>
      </c>
      <c r="E2278" s="7">
        <v>0</v>
      </c>
      <c r="F2278" s="8">
        <v>0</v>
      </c>
      <c r="G2278" s="44" t="str">
        <f t="shared" si="312"/>
        <v>NAO-</v>
      </c>
      <c r="H2278" s="51">
        <v>8.21785006969818E-3</v>
      </c>
      <c r="I2278" s="52">
        <v>9.0659289216480396E-10</v>
      </c>
      <c r="J2278" s="52">
        <v>0.98009537901190702</v>
      </c>
      <c r="K2278" s="53">
        <v>1.16867700118126E-2</v>
      </c>
      <c r="L2278" s="7" t="str">
        <f t="shared" si="317"/>
        <v>SB</v>
      </c>
      <c r="M2278" s="51">
        <v>1.29135052882516E-4</v>
      </c>
      <c r="N2278" s="52">
        <v>0.44515945481972002</v>
      </c>
      <c r="O2278" s="52">
        <v>0.520664037758512</v>
      </c>
      <c r="P2278" s="53">
        <v>3.4047372368874201E-2</v>
      </c>
      <c r="Q2278" s="7" t="str">
        <f t="shared" si="313"/>
        <v>SB</v>
      </c>
      <c r="R2278" s="6">
        <v>0</v>
      </c>
      <c r="S2278" s="7">
        <v>0</v>
      </c>
      <c r="T2278" s="7">
        <v>1</v>
      </c>
      <c r="U2278" s="8">
        <v>0</v>
      </c>
      <c r="V2278" s="7" t="str">
        <f t="shared" si="314"/>
        <v>SB</v>
      </c>
      <c r="W2278" s="51">
        <v>1.49533914971606E-19</v>
      </c>
      <c r="X2278" s="52">
        <v>1.8261757230701801E-5</v>
      </c>
      <c r="Y2278" s="52">
        <v>0.99969194730238597</v>
      </c>
      <c r="Z2278" s="53">
        <v>2.8979094038385098E-4</v>
      </c>
      <c r="AA2278" s="7" t="str">
        <f t="shared" si="315"/>
        <v>SB</v>
      </c>
      <c r="AB2278" s="51">
        <v>1.4529300271708001E-22</v>
      </c>
      <c r="AC2278" s="52">
        <v>5.0441898110239299E-6</v>
      </c>
      <c r="AD2278" s="52">
        <v>0.99977396548013997</v>
      </c>
      <c r="AE2278" s="53">
        <v>2.20990330047433E-4</v>
      </c>
      <c r="AF2278" s="7" t="str">
        <f t="shared" si="316"/>
        <v>SB</v>
      </c>
      <c r="AG2278" s="51">
        <v>0.220604195910622</v>
      </c>
      <c r="AH2278" s="52">
        <v>0.29049932589112099</v>
      </c>
      <c r="AI2278" s="52">
        <v>0.28915206861033499</v>
      </c>
      <c r="AJ2278" s="53">
        <v>0.199744409587921</v>
      </c>
      <c r="AK2278" s="44" t="str">
        <f t="shared" si="309"/>
        <v>NAO-</v>
      </c>
      <c r="AL2278" s="51">
        <v>0.20946516537649501</v>
      </c>
      <c r="AM2278" s="52">
        <v>0.445179451090781</v>
      </c>
      <c r="AN2278" s="52">
        <v>0.34535538353272299</v>
      </c>
      <c r="AO2278" s="53">
        <v>0</v>
      </c>
      <c r="AP2278" s="44" t="str">
        <f t="shared" si="310"/>
        <v>NAO-</v>
      </c>
    </row>
    <row r="2279" spans="1:42" x14ac:dyDescent="0.3">
      <c r="A2279" s="4">
        <v>37840</v>
      </c>
      <c r="B2279" s="5">
        <f t="shared" si="311"/>
        <v>2003</v>
      </c>
      <c r="C2279" s="6">
        <v>0</v>
      </c>
      <c r="D2279" s="7">
        <v>1</v>
      </c>
      <c r="E2279" s="7">
        <v>0</v>
      </c>
      <c r="F2279" s="8">
        <v>0</v>
      </c>
      <c r="G2279" s="44" t="str">
        <f t="shared" si="312"/>
        <v>NAO-</v>
      </c>
      <c r="H2279" s="51">
        <v>0.19701287764942399</v>
      </c>
      <c r="I2279" s="52">
        <v>1.0297547509611499E-9</v>
      </c>
      <c r="J2279" s="52">
        <v>0.74372927750190998</v>
      </c>
      <c r="K2279" s="53">
        <v>5.9257843818896198E-2</v>
      </c>
      <c r="L2279" s="7" t="str">
        <f t="shared" si="317"/>
        <v>SB</v>
      </c>
      <c r="M2279" s="51">
        <v>1.8569264339446698E-2</v>
      </c>
      <c r="N2279" s="52">
        <v>0.59964286068392803</v>
      </c>
      <c r="O2279" s="52">
        <v>4.48591595591738E-2</v>
      </c>
      <c r="P2279" s="53">
        <v>0.336928715417458</v>
      </c>
      <c r="Q2279" s="7" t="str">
        <f t="shared" si="313"/>
        <v>NAO-</v>
      </c>
      <c r="R2279" s="6">
        <v>0</v>
      </c>
      <c r="S2279" s="7">
        <v>0</v>
      </c>
      <c r="T2279" s="7">
        <v>1</v>
      </c>
      <c r="U2279" s="8">
        <v>0</v>
      </c>
      <c r="V2279" s="7" t="str">
        <f t="shared" si="314"/>
        <v>SB</v>
      </c>
      <c r="W2279" s="51">
        <v>1.6775984606787201E-8</v>
      </c>
      <c r="X2279" s="52">
        <v>0.17565571981230199</v>
      </c>
      <c r="Y2279" s="52">
        <v>0.80326634482506298</v>
      </c>
      <c r="Z2279" s="53">
        <v>2.1077918586651E-2</v>
      </c>
      <c r="AA2279" s="7" t="str">
        <f t="shared" si="315"/>
        <v>SB</v>
      </c>
      <c r="AB2279" s="51">
        <v>7.70987289455474E-10</v>
      </c>
      <c r="AC2279" s="52">
        <v>9.7507999293028794E-2</v>
      </c>
      <c r="AD2279" s="52">
        <v>0.88017380592959304</v>
      </c>
      <c r="AE2279" s="53">
        <v>2.2318194006390801E-2</v>
      </c>
      <c r="AF2279" s="7" t="str">
        <f t="shared" si="316"/>
        <v>SB</v>
      </c>
      <c r="AG2279" s="51">
        <v>0.22478223501759101</v>
      </c>
      <c r="AH2279" s="52">
        <v>0.29774717351945301</v>
      </c>
      <c r="AI2279" s="52">
        <v>0.27804001737251799</v>
      </c>
      <c r="AJ2279" s="53">
        <v>0.19943057409043599</v>
      </c>
      <c r="AK2279" s="44" t="str">
        <f t="shared" si="309"/>
        <v>NAO-</v>
      </c>
      <c r="AL2279" s="51">
        <v>0.24125342257377499</v>
      </c>
      <c r="AM2279" s="52">
        <v>0.464595375722543</v>
      </c>
      <c r="AN2279" s="52">
        <v>0.29415120170368098</v>
      </c>
      <c r="AO2279" s="53">
        <v>0</v>
      </c>
      <c r="AP2279" s="44" t="str">
        <f t="shared" si="310"/>
        <v>NAO-</v>
      </c>
    </row>
    <row r="2280" spans="1:42" x14ac:dyDescent="0.3">
      <c r="A2280" s="4">
        <v>37841</v>
      </c>
      <c r="B2280" s="5">
        <f t="shared" si="311"/>
        <v>2003</v>
      </c>
      <c r="C2280" s="6">
        <v>0</v>
      </c>
      <c r="D2280" s="7">
        <v>1</v>
      </c>
      <c r="E2280" s="7">
        <v>0</v>
      </c>
      <c r="F2280" s="8">
        <v>0</v>
      </c>
      <c r="G2280" s="44" t="str">
        <f t="shared" si="312"/>
        <v>NAO-</v>
      </c>
      <c r="H2280" s="51">
        <v>0.31896312803354998</v>
      </c>
      <c r="I2280" s="52">
        <v>8.7846698428077904E-18</v>
      </c>
      <c r="J2280" s="52">
        <v>6.2800567024385101E-3</v>
      </c>
      <c r="K2280" s="53">
        <v>0.674756815263998</v>
      </c>
      <c r="L2280" s="7" t="str">
        <f t="shared" si="317"/>
        <v>Zonal</v>
      </c>
      <c r="M2280" s="51">
        <v>5.6825127376465098E-2</v>
      </c>
      <c r="N2280" s="52">
        <v>8.7988384527377006E-5</v>
      </c>
      <c r="O2280" s="52">
        <v>2.8510194520246199E-4</v>
      </c>
      <c r="P2280" s="53">
        <v>0.94280178229380596</v>
      </c>
      <c r="Q2280" s="7" t="str">
        <f t="shared" si="313"/>
        <v>Zonal</v>
      </c>
      <c r="R2280" s="6">
        <v>0</v>
      </c>
      <c r="S2280" s="7">
        <v>0</v>
      </c>
      <c r="T2280" s="7">
        <v>1</v>
      </c>
      <c r="U2280" s="8">
        <v>0</v>
      </c>
      <c r="V2280" s="7" t="str">
        <f t="shared" si="314"/>
        <v>SB</v>
      </c>
      <c r="W2280" s="51">
        <v>9.1484943861251401E-6</v>
      </c>
      <c r="X2280" s="52">
        <v>0.58586174870707497</v>
      </c>
      <c r="Y2280" s="52">
        <v>0.25754682342631602</v>
      </c>
      <c r="Z2280" s="53">
        <v>0.15658227937222199</v>
      </c>
      <c r="AA2280" s="7" t="str">
        <f t="shared" si="315"/>
        <v>NAO-</v>
      </c>
      <c r="AB2280" s="51">
        <v>2.7652056238194099E-6</v>
      </c>
      <c r="AC2280" s="52">
        <v>0.39231904845604099</v>
      </c>
      <c r="AD2280" s="52">
        <v>0.367750867402722</v>
      </c>
      <c r="AE2280" s="53">
        <v>0.23992731893561201</v>
      </c>
      <c r="AF2280" s="7" t="str">
        <f t="shared" si="316"/>
        <v>NAO-</v>
      </c>
      <c r="AG2280" s="51">
        <v>0.245536720199899</v>
      </c>
      <c r="AH2280" s="52">
        <v>0.28597534998681101</v>
      </c>
      <c r="AI2280" s="52">
        <v>0.263311597466243</v>
      </c>
      <c r="AJ2280" s="53">
        <v>0.20517633234704499</v>
      </c>
      <c r="AK2280" s="44" t="str">
        <f t="shared" si="309"/>
        <v>NAO-</v>
      </c>
      <c r="AL2280" s="51">
        <v>0.343308045331085</v>
      </c>
      <c r="AM2280" s="52">
        <v>0.43762292778870399</v>
      </c>
      <c r="AN2280" s="52">
        <v>0.21906902688020899</v>
      </c>
      <c r="AO2280" s="53">
        <v>0</v>
      </c>
      <c r="AP2280" s="44" t="str">
        <f t="shared" si="310"/>
        <v>NAO-</v>
      </c>
    </row>
    <row r="2281" spans="1:42" x14ac:dyDescent="0.3">
      <c r="A2281" s="4">
        <v>37842</v>
      </c>
      <c r="B2281" s="5">
        <f t="shared" si="311"/>
        <v>2003</v>
      </c>
      <c r="C2281" s="6">
        <v>0</v>
      </c>
      <c r="D2281" s="7">
        <v>0</v>
      </c>
      <c r="E2281" s="7">
        <v>1</v>
      </c>
      <c r="F2281" s="8">
        <v>0</v>
      </c>
      <c r="G2281" s="44" t="str">
        <f t="shared" si="312"/>
        <v>SB</v>
      </c>
      <c r="H2281" s="51">
        <v>1.9954571230725998E-3</v>
      </c>
      <c r="I2281" s="52">
        <v>3.64200879368392E-26</v>
      </c>
      <c r="J2281" s="52">
        <v>2.3809127661204699E-5</v>
      </c>
      <c r="K2281" s="53">
        <v>0.99798073374927898</v>
      </c>
      <c r="L2281" s="7" t="str">
        <f t="shared" si="317"/>
        <v>Zonal</v>
      </c>
      <c r="M2281" s="51">
        <v>9.2405782077876499E-4</v>
      </c>
      <c r="N2281" s="52">
        <v>1.14482223582596E-10</v>
      </c>
      <c r="O2281" s="52">
        <v>6.7459160939665301E-5</v>
      </c>
      <c r="P2281" s="53">
        <v>0.99900848290380395</v>
      </c>
      <c r="Q2281" s="7" t="str">
        <f t="shared" si="313"/>
        <v>Zonal</v>
      </c>
      <c r="R2281" s="6">
        <v>0</v>
      </c>
      <c r="S2281" s="7">
        <v>0</v>
      </c>
      <c r="T2281" s="7">
        <v>1</v>
      </c>
      <c r="U2281" s="8">
        <v>0</v>
      </c>
      <c r="V2281" s="7" t="str">
        <f t="shared" si="314"/>
        <v>SB</v>
      </c>
      <c r="W2281" s="51">
        <v>4.0687577056804403E-6</v>
      </c>
      <c r="X2281" s="52">
        <v>0.11750954464875001</v>
      </c>
      <c r="Y2281" s="52">
        <v>4.0658449098282402E-2</v>
      </c>
      <c r="Z2281" s="53">
        <v>0.84182793749525997</v>
      </c>
      <c r="AA2281" s="7" t="str">
        <f t="shared" si="315"/>
        <v>Zonal</v>
      </c>
      <c r="AB2281" s="51">
        <v>9.1999588890170405E-7</v>
      </c>
      <c r="AC2281" s="52">
        <v>3.9903111201458397E-2</v>
      </c>
      <c r="AD2281" s="52">
        <v>4.5671143630671603E-2</v>
      </c>
      <c r="AE2281" s="53">
        <v>0.91442482517197998</v>
      </c>
      <c r="AF2281" s="7" t="str">
        <f t="shared" si="316"/>
        <v>Zonal</v>
      </c>
      <c r="AG2281" s="51">
        <v>0.25872279434136503</v>
      </c>
      <c r="AH2281" s="52">
        <v>0.226812797770411</v>
      </c>
      <c r="AI2281" s="52">
        <v>0.28668537912824199</v>
      </c>
      <c r="AJ2281" s="53">
        <v>0.22777902875997899</v>
      </c>
      <c r="AK2281" s="44" t="str">
        <f t="shared" si="309"/>
        <v>SB</v>
      </c>
      <c r="AL2281" s="51">
        <v>0.66987559241706096</v>
      </c>
      <c r="AM2281" s="52">
        <v>8.8862559241706194E-3</v>
      </c>
      <c r="AN2281" s="52">
        <v>0.32123815165876701</v>
      </c>
      <c r="AO2281" s="53">
        <v>0</v>
      </c>
      <c r="AP2281" s="44" t="str">
        <f t="shared" si="310"/>
        <v>AL</v>
      </c>
    </row>
    <row r="2282" spans="1:42" x14ac:dyDescent="0.3">
      <c r="A2282" s="4">
        <v>37843</v>
      </c>
      <c r="B2282" s="5">
        <f t="shared" si="311"/>
        <v>2003</v>
      </c>
      <c r="C2282" s="6">
        <v>0</v>
      </c>
      <c r="D2282" s="7">
        <v>0</v>
      </c>
      <c r="E2282" s="7">
        <v>0</v>
      </c>
      <c r="F2282" s="8">
        <v>1</v>
      </c>
      <c r="G2282" s="44" t="str">
        <f t="shared" si="312"/>
        <v>Zonal</v>
      </c>
      <c r="H2282" s="51">
        <v>4.0745786881549598E-3</v>
      </c>
      <c r="I2282" s="52">
        <v>1.4145305093641199E-25</v>
      </c>
      <c r="J2282" s="52">
        <v>1.0057837995658199E-3</v>
      </c>
      <c r="K2282" s="53">
        <v>0.99491963751227896</v>
      </c>
      <c r="L2282" s="7" t="str">
        <f t="shared" si="317"/>
        <v>Zonal</v>
      </c>
      <c r="M2282" s="51">
        <v>8.8419473746261506E-3</v>
      </c>
      <c r="N2282" s="52">
        <v>1.0599625931095999E-9</v>
      </c>
      <c r="O2282" s="52">
        <v>4.08457139897654E-2</v>
      </c>
      <c r="P2282" s="53">
        <v>0.95031233757564104</v>
      </c>
      <c r="Q2282" s="7" t="str">
        <f t="shared" si="313"/>
        <v>Zonal</v>
      </c>
      <c r="R2282" s="6">
        <v>0</v>
      </c>
      <c r="S2282" s="7">
        <v>0</v>
      </c>
      <c r="T2282" s="7">
        <v>1</v>
      </c>
      <c r="U2282" s="8">
        <v>0</v>
      </c>
      <c r="V2282" s="7" t="str">
        <f t="shared" si="314"/>
        <v>SB</v>
      </c>
      <c r="W2282" s="51">
        <v>3.5235951360075297E-5</v>
      </c>
      <c r="X2282" s="52">
        <v>0.28448276913825199</v>
      </c>
      <c r="Y2282" s="52">
        <v>1.8595479067038699E-2</v>
      </c>
      <c r="Z2282" s="53">
        <v>0.69688651584334804</v>
      </c>
      <c r="AA2282" s="7" t="str">
        <f t="shared" si="315"/>
        <v>Zonal</v>
      </c>
      <c r="AB2282" s="51">
        <v>7.3907541545906301E-6</v>
      </c>
      <c r="AC2282" s="52">
        <v>0.13450801138368801</v>
      </c>
      <c r="AD2282" s="52">
        <v>2.67861197015863E-2</v>
      </c>
      <c r="AE2282" s="53">
        <v>0.83869847816057097</v>
      </c>
      <c r="AF2282" s="7" t="str">
        <f t="shared" si="316"/>
        <v>Zonal</v>
      </c>
      <c r="AG2282" s="51">
        <v>0.248781477717681</v>
      </c>
      <c r="AH2282" s="52">
        <v>0.20295127476021799</v>
      </c>
      <c r="AI2282" s="52">
        <v>0.321405396890248</v>
      </c>
      <c r="AJ2282" s="53">
        <v>0.22686185063185199</v>
      </c>
      <c r="AK2282" s="44" t="str">
        <f t="shared" si="309"/>
        <v>SB</v>
      </c>
      <c r="AL2282" s="51">
        <v>0.31105026998250801</v>
      </c>
      <c r="AM2282" s="52">
        <v>0</v>
      </c>
      <c r="AN2282" s="52">
        <v>0.54582097497908499</v>
      </c>
      <c r="AO2282" s="53">
        <v>0.143128755038406</v>
      </c>
      <c r="AP2282" s="44" t="str">
        <f t="shared" si="310"/>
        <v>SB</v>
      </c>
    </row>
    <row r="2283" spans="1:42" x14ac:dyDescent="0.3">
      <c r="A2283" s="4">
        <v>37844</v>
      </c>
      <c r="B2283" s="5">
        <f t="shared" si="311"/>
        <v>2003</v>
      </c>
      <c r="C2283" s="6">
        <v>0</v>
      </c>
      <c r="D2283" s="7">
        <v>0</v>
      </c>
      <c r="E2283" s="7">
        <v>1</v>
      </c>
      <c r="F2283" s="8">
        <v>0</v>
      </c>
      <c r="G2283" s="44" t="str">
        <f t="shared" si="312"/>
        <v>SB</v>
      </c>
      <c r="H2283" s="51">
        <v>3.4742060754307902E-3</v>
      </c>
      <c r="I2283" s="52">
        <v>1.07714602881255E-36</v>
      </c>
      <c r="J2283" s="52">
        <v>2.70771175289161E-2</v>
      </c>
      <c r="K2283" s="53">
        <v>0.96944867639565901</v>
      </c>
      <c r="L2283" s="7" t="str">
        <f t="shared" si="317"/>
        <v>Zonal</v>
      </c>
      <c r="M2283" s="51">
        <v>4.4858412343639601E-4</v>
      </c>
      <c r="N2283" s="52">
        <v>4.84019162517213E-11</v>
      </c>
      <c r="O2283" s="52">
        <v>0.98109133441889695</v>
      </c>
      <c r="P2283" s="53">
        <v>1.8460081409260701E-2</v>
      </c>
      <c r="Q2283" s="7" t="str">
        <f t="shared" si="313"/>
        <v>SB</v>
      </c>
      <c r="R2283" s="6">
        <v>0</v>
      </c>
      <c r="S2283" s="7">
        <v>0</v>
      </c>
      <c r="T2283" s="7">
        <v>1</v>
      </c>
      <c r="U2283" s="8">
        <v>0</v>
      </c>
      <c r="V2283" s="7" t="str">
        <f t="shared" si="314"/>
        <v>SB</v>
      </c>
      <c r="W2283" s="51">
        <v>1.0549783363250001E-8</v>
      </c>
      <c r="X2283" s="52">
        <v>1.6648419348053001E-2</v>
      </c>
      <c r="Y2283" s="52">
        <v>5.19940994114838E-2</v>
      </c>
      <c r="Z2283" s="53">
        <v>0.93135747069067798</v>
      </c>
      <c r="AA2283" s="7" t="str">
        <f t="shared" si="315"/>
        <v>Zonal</v>
      </c>
      <c r="AB2283" s="51">
        <v>1.1679868628114999E-9</v>
      </c>
      <c r="AC2283" s="52">
        <v>4.4111161243106196E-3</v>
      </c>
      <c r="AD2283" s="52">
        <v>5.9447527693953797E-2</v>
      </c>
      <c r="AE2283" s="53">
        <v>0.93614135501374696</v>
      </c>
      <c r="AF2283" s="7" t="str">
        <f t="shared" si="316"/>
        <v>Zonal</v>
      </c>
      <c r="AG2283" s="51">
        <v>0.22464857815615599</v>
      </c>
      <c r="AH2283" s="52">
        <v>0.20864718544966801</v>
      </c>
      <c r="AI2283" s="52">
        <v>0.37314164737210798</v>
      </c>
      <c r="AJ2283" s="53">
        <v>0.19356258902206699</v>
      </c>
      <c r="AK2283" s="44" t="str">
        <f t="shared" si="309"/>
        <v>SB</v>
      </c>
      <c r="AL2283" s="51">
        <v>0.20974495622382899</v>
      </c>
      <c r="AM2283" s="52">
        <v>0.178856925335798</v>
      </c>
      <c r="AN2283" s="52">
        <v>0.61139811844037195</v>
      </c>
      <c r="AO2283" s="53">
        <v>0</v>
      </c>
      <c r="AP2283" s="44" t="str">
        <f t="shared" si="310"/>
        <v>SB</v>
      </c>
    </row>
    <row r="2284" spans="1:42" x14ac:dyDescent="0.3">
      <c r="A2284" s="4">
        <v>37845</v>
      </c>
      <c r="B2284" s="5">
        <f t="shared" si="311"/>
        <v>2003</v>
      </c>
      <c r="C2284" s="6">
        <v>0</v>
      </c>
      <c r="D2284" s="7">
        <v>0</v>
      </c>
      <c r="E2284" s="7">
        <v>1</v>
      </c>
      <c r="F2284" s="8">
        <v>0</v>
      </c>
      <c r="G2284" s="44" t="str">
        <f t="shared" si="312"/>
        <v>SB</v>
      </c>
      <c r="H2284" s="51">
        <v>4.1735447484950698E-4</v>
      </c>
      <c r="I2284" s="52">
        <v>1.7758287701753302E-42</v>
      </c>
      <c r="J2284" s="52">
        <v>4.6352229461502803E-2</v>
      </c>
      <c r="K2284" s="53">
        <v>0.95323041606363301</v>
      </c>
      <c r="L2284" s="7" t="str">
        <f t="shared" si="317"/>
        <v>Zonal</v>
      </c>
      <c r="M2284" s="51">
        <v>9.9579027189745901E-6</v>
      </c>
      <c r="N2284" s="52">
        <v>3.4608697763349001E-9</v>
      </c>
      <c r="O2284" s="52">
        <v>0.91135956998453704</v>
      </c>
      <c r="P2284" s="53">
        <v>8.8630468651876904E-2</v>
      </c>
      <c r="Q2284" s="7" t="str">
        <f t="shared" si="313"/>
        <v>SB</v>
      </c>
      <c r="R2284" s="6">
        <v>0</v>
      </c>
      <c r="S2284" s="7">
        <v>0</v>
      </c>
      <c r="T2284" s="7">
        <v>1</v>
      </c>
      <c r="U2284" s="8">
        <v>0</v>
      </c>
      <c r="V2284" s="7" t="str">
        <f t="shared" si="314"/>
        <v>SB</v>
      </c>
      <c r="W2284" s="51">
        <v>1.9467072282438199E-9</v>
      </c>
      <c r="X2284" s="52">
        <v>1.8767011129957099E-3</v>
      </c>
      <c r="Y2284" s="52">
        <v>0.101927715036062</v>
      </c>
      <c r="Z2284" s="53">
        <v>0.89619558190423299</v>
      </c>
      <c r="AA2284" s="7" t="str">
        <f t="shared" si="315"/>
        <v>Zonal</v>
      </c>
      <c r="AB2284" s="51">
        <v>3.5482695873317E-10</v>
      </c>
      <c r="AC2284" s="52">
        <v>5.5744416139314596E-4</v>
      </c>
      <c r="AD2284" s="52">
        <v>0.115934865505009</v>
      </c>
      <c r="AE2284" s="53">
        <v>0.88350768997877005</v>
      </c>
      <c r="AF2284" s="7" t="str">
        <f t="shared" si="316"/>
        <v>Zonal</v>
      </c>
      <c r="AG2284" s="51">
        <v>0.212054309041806</v>
      </c>
      <c r="AH2284" s="52">
        <v>0.20755669211790301</v>
      </c>
      <c r="AI2284" s="52">
        <v>0.37109504082316103</v>
      </c>
      <c r="AJ2284" s="53">
        <v>0.209293958017128</v>
      </c>
      <c r="AK2284" s="44" t="str">
        <f t="shared" si="309"/>
        <v>SB</v>
      </c>
      <c r="AL2284" s="51">
        <v>6.2766173190022201E-2</v>
      </c>
      <c r="AM2284" s="52">
        <v>2.0178462786453001E-2</v>
      </c>
      <c r="AN2284" s="52">
        <v>0.91705536402352394</v>
      </c>
      <c r="AO2284" s="53">
        <v>0</v>
      </c>
      <c r="AP2284" s="44" t="str">
        <f t="shared" si="310"/>
        <v>SB</v>
      </c>
    </row>
    <row r="2285" spans="1:42" x14ac:dyDescent="0.3">
      <c r="A2285" s="4">
        <v>37846</v>
      </c>
      <c r="B2285" s="5">
        <f t="shared" si="311"/>
        <v>2003</v>
      </c>
      <c r="C2285" s="6">
        <v>0</v>
      </c>
      <c r="D2285" s="7">
        <v>0</v>
      </c>
      <c r="E2285" s="7">
        <v>1</v>
      </c>
      <c r="F2285" s="8">
        <v>0</v>
      </c>
      <c r="G2285" s="44" t="str">
        <f t="shared" si="312"/>
        <v>SB</v>
      </c>
      <c r="H2285" s="51">
        <v>1.88356758400488E-5</v>
      </c>
      <c r="I2285" s="52">
        <v>1.9506611560026899E-36</v>
      </c>
      <c r="J2285" s="52">
        <v>9.3583227746352401E-2</v>
      </c>
      <c r="K2285" s="53">
        <v>0.90639793657780299</v>
      </c>
      <c r="L2285" s="7" t="str">
        <f t="shared" si="317"/>
        <v>Zonal</v>
      </c>
      <c r="M2285" s="51">
        <v>4.6612563943347003E-7</v>
      </c>
      <c r="N2285" s="52">
        <v>1.0539500894988701E-9</v>
      </c>
      <c r="O2285" s="52">
        <v>0.96770216049512103</v>
      </c>
      <c r="P2285" s="53">
        <v>3.2297372325297898E-2</v>
      </c>
      <c r="Q2285" s="7" t="str">
        <f t="shared" si="313"/>
        <v>SB</v>
      </c>
      <c r="R2285" s="6">
        <v>1</v>
      </c>
      <c r="S2285" s="7">
        <v>0</v>
      </c>
      <c r="T2285" s="7">
        <v>0</v>
      </c>
      <c r="U2285" s="8">
        <v>0</v>
      </c>
      <c r="V2285" s="7" t="str">
        <f t="shared" si="314"/>
        <v>AL</v>
      </c>
      <c r="W2285" s="51">
        <v>5.2764921496352996E-3</v>
      </c>
      <c r="X2285" s="52">
        <v>5.75140513496879E-2</v>
      </c>
      <c r="Y2285" s="52">
        <v>2.1964000932640101E-2</v>
      </c>
      <c r="Z2285" s="53">
        <v>0.91524545556803505</v>
      </c>
      <c r="AA2285" s="7" t="str">
        <f t="shared" si="315"/>
        <v>Zonal</v>
      </c>
      <c r="AB2285" s="51">
        <v>4.8619278575791599E-3</v>
      </c>
      <c r="AC2285" s="52">
        <v>5.1991389129959299E-2</v>
      </c>
      <c r="AD2285" s="52">
        <v>2.1522590263879201E-2</v>
      </c>
      <c r="AE2285" s="53">
        <v>0.92162409274858204</v>
      </c>
      <c r="AF2285" s="7" t="str">
        <f t="shared" si="316"/>
        <v>Zonal</v>
      </c>
      <c r="AG2285" s="51">
        <v>0.20848202814025399</v>
      </c>
      <c r="AH2285" s="52">
        <v>0.19567068413190999</v>
      </c>
      <c r="AI2285" s="52">
        <v>0.32399480213508902</v>
      </c>
      <c r="AJ2285" s="53">
        <v>0.271852485592745</v>
      </c>
      <c r="AK2285" s="44" t="str">
        <f t="shared" si="309"/>
        <v>SB</v>
      </c>
      <c r="AL2285" s="51">
        <v>4.7798268724124897E-2</v>
      </c>
      <c r="AM2285" s="52">
        <v>0</v>
      </c>
      <c r="AN2285" s="52">
        <v>0.52029679015000796</v>
      </c>
      <c r="AO2285" s="53">
        <v>0.43190494112586703</v>
      </c>
      <c r="AP2285" s="44" t="str">
        <f t="shared" si="310"/>
        <v>SB</v>
      </c>
    </row>
    <row r="2286" spans="1:42" x14ac:dyDescent="0.3">
      <c r="A2286" s="4">
        <v>37847</v>
      </c>
      <c r="B2286" s="5">
        <f t="shared" si="311"/>
        <v>2003</v>
      </c>
      <c r="C2286" s="6">
        <v>0</v>
      </c>
      <c r="D2286" s="7">
        <v>0</v>
      </c>
      <c r="E2286" s="7">
        <v>1</v>
      </c>
      <c r="F2286" s="8">
        <v>0</v>
      </c>
      <c r="G2286" s="44" t="str">
        <f t="shared" si="312"/>
        <v>SB</v>
      </c>
      <c r="H2286" s="51">
        <v>6.0131306016869001E-7</v>
      </c>
      <c r="I2286" s="52">
        <v>1.5599960171773801E-28</v>
      </c>
      <c r="J2286" s="52">
        <v>6.4016807034049999E-3</v>
      </c>
      <c r="K2286" s="53">
        <v>0.99359771798353902</v>
      </c>
      <c r="L2286" s="7" t="str">
        <f t="shared" si="317"/>
        <v>Zonal</v>
      </c>
      <c r="M2286" s="51">
        <v>1.6451694337966001E-6</v>
      </c>
      <c r="N2286" s="52">
        <v>5.6596404101835203E-11</v>
      </c>
      <c r="O2286" s="52">
        <v>0.67469227654202502</v>
      </c>
      <c r="P2286" s="53">
        <v>0.32530607823195801</v>
      </c>
      <c r="Q2286" s="7" t="str">
        <f t="shared" si="313"/>
        <v>SB</v>
      </c>
      <c r="R2286" s="6">
        <v>1</v>
      </c>
      <c r="S2286" s="7">
        <v>0</v>
      </c>
      <c r="T2286" s="7">
        <v>0</v>
      </c>
      <c r="U2286" s="8">
        <v>0</v>
      </c>
      <c r="V2286" s="7" t="str">
        <f t="shared" si="314"/>
        <v>AL</v>
      </c>
      <c r="W2286" s="51">
        <v>0.72181372951361999</v>
      </c>
      <c r="X2286" s="52">
        <v>7.6148738615205505E-2</v>
      </c>
      <c r="Y2286" s="52">
        <v>2.3790309490921199E-3</v>
      </c>
      <c r="Z2286" s="53">
        <v>0.19965850092208301</v>
      </c>
      <c r="AA2286" s="7" t="str">
        <f t="shared" si="315"/>
        <v>AL</v>
      </c>
      <c r="AB2286" s="51">
        <v>0.56474979363062905</v>
      </c>
      <c r="AC2286" s="52">
        <v>0.15223033162965399</v>
      </c>
      <c r="AD2286" s="52">
        <v>3.38941496348707E-3</v>
      </c>
      <c r="AE2286" s="53">
        <v>0.27963045977622702</v>
      </c>
      <c r="AF2286" s="7" t="str">
        <f t="shared" si="316"/>
        <v>AL</v>
      </c>
      <c r="AG2286" s="51">
        <v>0.201076025401699</v>
      </c>
      <c r="AH2286" s="52">
        <v>0.20294063656957601</v>
      </c>
      <c r="AI2286" s="52">
        <v>0.27048220002087903</v>
      </c>
      <c r="AJ2286" s="53">
        <v>0.32550113800784403</v>
      </c>
      <c r="AK2286" s="44" t="str">
        <f t="shared" si="309"/>
        <v>Zonal</v>
      </c>
      <c r="AL2286" s="51">
        <v>0</v>
      </c>
      <c r="AM2286" s="52">
        <v>0.11322027799019301</v>
      </c>
      <c r="AN2286" s="52">
        <v>0.37177814763168499</v>
      </c>
      <c r="AO2286" s="53">
        <v>0.51500157437812</v>
      </c>
      <c r="AP2286" s="44" t="str">
        <f t="shared" si="310"/>
        <v>Zonal</v>
      </c>
    </row>
    <row r="2287" spans="1:42" x14ac:dyDescent="0.3">
      <c r="A2287" s="4">
        <v>37848</v>
      </c>
      <c r="B2287" s="5">
        <f t="shared" si="311"/>
        <v>2003</v>
      </c>
      <c r="C2287" s="6">
        <v>0</v>
      </c>
      <c r="D2287" s="7">
        <v>0</v>
      </c>
      <c r="E2287" s="7">
        <v>0</v>
      </c>
      <c r="F2287" s="8">
        <v>1</v>
      </c>
      <c r="G2287" s="44" t="str">
        <f t="shared" si="312"/>
        <v>Zonal</v>
      </c>
      <c r="H2287" s="51">
        <v>9.5703128878973996E-5</v>
      </c>
      <c r="I2287" s="52">
        <v>1.2405111926904E-33</v>
      </c>
      <c r="J2287" s="52">
        <v>1.05349013639E-2</v>
      </c>
      <c r="K2287" s="53">
        <v>0.98936939550721903</v>
      </c>
      <c r="L2287" s="7" t="str">
        <f t="shared" si="317"/>
        <v>Zonal</v>
      </c>
      <c r="M2287" s="51">
        <v>1.3930837961118101E-5</v>
      </c>
      <c r="N2287" s="52">
        <v>6.6961420376454597E-8</v>
      </c>
      <c r="O2287" s="52">
        <v>0.67430643379303901</v>
      </c>
      <c r="P2287" s="53">
        <v>0.325679568407577</v>
      </c>
      <c r="Q2287" s="7" t="str">
        <f t="shared" si="313"/>
        <v>SB</v>
      </c>
      <c r="R2287" s="6">
        <v>1</v>
      </c>
      <c r="S2287" s="7">
        <v>0</v>
      </c>
      <c r="T2287" s="7">
        <v>0</v>
      </c>
      <c r="U2287" s="8">
        <v>0</v>
      </c>
      <c r="V2287" s="7" t="str">
        <f t="shared" si="314"/>
        <v>AL</v>
      </c>
      <c r="W2287" s="51">
        <v>0.28663499578800999</v>
      </c>
      <c r="X2287" s="52">
        <v>0.40709391748725998</v>
      </c>
      <c r="Y2287" s="52">
        <v>7.7742907782954399E-3</v>
      </c>
      <c r="Z2287" s="53">
        <v>0.29849679594643302</v>
      </c>
      <c r="AA2287" s="7" t="str">
        <f t="shared" si="315"/>
        <v>NAO-</v>
      </c>
      <c r="AB2287" s="51">
        <v>0.127292113097179</v>
      </c>
      <c r="AC2287" s="52">
        <v>0.53658881147784698</v>
      </c>
      <c r="AD2287" s="52">
        <v>9.7792297034563908E-3</v>
      </c>
      <c r="AE2287" s="53">
        <v>0.32633984572151697</v>
      </c>
      <c r="AF2287" s="7" t="str">
        <f t="shared" si="316"/>
        <v>NAO-</v>
      </c>
      <c r="AG2287" s="51">
        <v>0.215833641196887</v>
      </c>
      <c r="AH2287" s="52">
        <v>0.20226408226096301</v>
      </c>
      <c r="AI2287" s="52">
        <v>0.26206389788594397</v>
      </c>
      <c r="AJ2287" s="53">
        <v>0.31983837865620401</v>
      </c>
      <c r="AK2287" s="44" t="str">
        <f t="shared" si="309"/>
        <v>Zonal</v>
      </c>
      <c r="AL2287" s="51">
        <v>0</v>
      </c>
      <c r="AM2287" s="52">
        <v>8.8202866593164203E-2</v>
      </c>
      <c r="AN2287" s="52">
        <v>0.429018743109151</v>
      </c>
      <c r="AO2287" s="53">
        <v>0.48277839029768399</v>
      </c>
      <c r="AP2287" s="44" t="str">
        <f t="shared" si="310"/>
        <v>Zonal</v>
      </c>
    </row>
    <row r="2288" spans="1:42" x14ac:dyDescent="0.3">
      <c r="A2288" s="4">
        <v>37849</v>
      </c>
      <c r="B2288" s="5">
        <f t="shared" si="311"/>
        <v>2003</v>
      </c>
      <c r="C2288" s="6">
        <v>0</v>
      </c>
      <c r="D2288" s="7">
        <v>0</v>
      </c>
      <c r="E2288" s="7">
        <v>0</v>
      </c>
      <c r="F2288" s="8">
        <v>1</v>
      </c>
      <c r="G2288" s="44" t="str">
        <f t="shared" si="312"/>
        <v>Zonal</v>
      </c>
      <c r="H2288" s="51">
        <v>6.9642713103295305E-4</v>
      </c>
      <c r="I2288" s="52">
        <v>1.5087215177821701E-39</v>
      </c>
      <c r="J2288" s="52">
        <v>2.9331989660847401E-3</v>
      </c>
      <c r="K2288" s="53">
        <v>0.99637037390286998</v>
      </c>
      <c r="L2288" s="7" t="str">
        <f t="shared" si="317"/>
        <v>Zonal</v>
      </c>
      <c r="M2288" s="51">
        <v>5.2861352170854301E-5</v>
      </c>
      <c r="N2288" s="52">
        <v>2.4735061185690402E-9</v>
      </c>
      <c r="O2288" s="52">
        <v>0.111991932132828</v>
      </c>
      <c r="P2288" s="53">
        <v>0.88795520404148198</v>
      </c>
      <c r="Q2288" s="7" t="str">
        <f t="shared" si="313"/>
        <v>Zonal</v>
      </c>
      <c r="R2288" s="6">
        <v>1</v>
      </c>
      <c r="S2288" s="7">
        <v>0</v>
      </c>
      <c r="T2288" s="7">
        <v>0</v>
      </c>
      <c r="U2288" s="8">
        <v>0</v>
      </c>
      <c r="V2288" s="7" t="str">
        <f t="shared" si="314"/>
        <v>AL</v>
      </c>
      <c r="W2288" s="51">
        <v>0.87731972883285203</v>
      </c>
      <c r="X2288" s="52">
        <v>8.5876939038427094E-2</v>
      </c>
      <c r="Y2288" s="52">
        <v>3.8100768394635403E-4</v>
      </c>
      <c r="Z2288" s="53">
        <v>3.6422324444772003E-2</v>
      </c>
      <c r="AA2288" s="7" t="str">
        <f t="shared" si="315"/>
        <v>AL</v>
      </c>
      <c r="AB2288" s="51">
        <v>0.85981589069000697</v>
      </c>
      <c r="AC2288" s="52">
        <v>9.3691285911251795E-2</v>
      </c>
      <c r="AD2288" s="52">
        <v>5.8610420783861497E-4</v>
      </c>
      <c r="AE2288" s="53">
        <v>4.5906719190902001E-2</v>
      </c>
      <c r="AF2288" s="7" t="str">
        <f t="shared" si="316"/>
        <v>AL</v>
      </c>
      <c r="AG2288" s="51">
        <v>0.23631179382964601</v>
      </c>
      <c r="AH2288" s="52">
        <v>0.19504536317398499</v>
      </c>
      <c r="AI2288" s="52">
        <v>0.278583137471764</v>
      </c>
      <c r="AJ2288" s="53">
        <v>0.29005970552460297</v>
      </c>
      <c r="AK2288" s="44" t="str">
        <f t="shared" si="309"/>
        <v>Zonal</v>
      </c>
      <c r="AL2288" s="51">
        <v>6.2414557111205402E-2</v>
      </c>
      <c r="AM2288" s="52">
        <v>0</v>
      </c>
      <c r="AN2288" s="52">
        <v>0.54367604770659494</v>
      </c>
      <c r="AO2288" s="53">
        <v>0.39390939518219897</v>
      </c>
      <c r="AP2288" s="44" t="str">
        <f t="shared" si="310"/>
        <v>SB</v>
      </c>
    </row>
    <row r="2289" spans="1:42" x14ac:dyDescent="0.3">
      <c r="A2289" s="4">
        <v>37850</v>
      </c>
      <c r="B2289" s="5">
        <f t="shared" si="311"/>
        <v>2003</v>
      </c>
      <c r="C2289" s="6">
        <v>0</v>
      </c>
      <c r="D2289" s="7">
        <v>0</v>
      </c>
      <c r="E2289" s="7">
        <v>0</v>
      </c>
      <c r="F2289" s="8">
        <v>1</v>
      </c>
      <c r="G2289" s="44" t="str">
        <f t="shared" si="312"/>
        <v>Zonal</v>
      </c>
      <c r="H2289" s="51">
        <v>2.1223990706105201E-3</v>
      </c>
      <c r="I2289" s="52">
        <v>2.5008146956378201E-46</v>
      </c>
      <c r="J2289" s="52">
        <v>4.78283809506568E-2</v>
      </c>
      <c r="K2289" s="53">
        <v>0.95004921997872704</v>
      </c>
      <c r="L2289" s="7" t="str">
        <f t="shared" si="317"/>
        <v>Zonal</v>
      </c>
      <c r="M2289" s="51">
        <v>7.3840406718049699E-5</v>
      </c>
      <c r="N2289" s="52">
        <v>1.5000612738205599E-4</v>
      </c>
      <c r="O2289" s="52">
        <v>3.16714181558148E-3</v>
      </c>
      <c r="P2289" s="53">
        <v>0.99660901165031002</v>
      </c>
      <c r="Q2289" s="7" t="str">
        <f t="shared" si="313"/>
        <v>Zonal</v>
      </c>
      <c r="R2289" s="6">
        <v>1</v>
      </c>
      <c r="S2289" s="7">
        <v>0</v>
      </c>
      <c r="T2289" s="7">
        <v>0</v>
      </c>
      <c r="U2289" s="8">
        <v>0</v>
      </c>
      <c r="V2289" s="7" t="str">
        <f t="shared" si="314"/>
        <v>AL</v>
      </c>
      <c r="W2289" s="51">
        <v>0.78114384344399401</v>
      </c>
      <c r="X2289" s="52">
        <v>0.106952574320319</v>
      </c>
      <c r="Y2289" s="52">
        <v>8.5615370485298003E-4</v>
      </c>
      <c r="Z2289" s="53">
        <v>0.11104742853083201</v>
      </c>
      <c r="AA2289" s="7" t="str">
        <f t="shared" si="315"/>
        <v>AL</v>
      </c>
      <c r="AB2289" s="51">
        <v>0.74467701592982805</v>
      </c>
      <c r="AC2289" s="52">
        <v>0.110023050391637</v>
      </c>
      <c r="AD2289" s="52">
        <v>1.2508352267288701E-3</v>
      </c>
      <c r="AE2289" s="53">
        <v>0.144049098451806</v>
      </c>
      <c r="AF2289" s="7" t="str">
        <f t="shared" si="316"/>
        <v>AL</v>
      </c>
      <c r="AG2289" s="51">
        <v>0.221510553755631</v>
      </c>
      <c r="AH2289" s="52">
        <v>0.171783972480023</v>
      </c>
      <c r="AI2289" s="52">
        <v>0.321080291675643</v>
      </c>
      <c r="AJ2289" s="53">
        <v>0.28562518208870102</v>
      </c>
      <c r="AK2289" s="44" t="str">
        <f t="shared" si="309"/>
        <v>SB</v>
      </c>
      <c r="AL2289" s="51">
        <v>0.110076942169272</v>
      </c>
      <c r="AM2289" s="52">
        <v>0</v>
      </c>
      <c r="AN2289" s="52">
        <v>0.519401009348887</v>
      </c>
      <c r="AO2289" s="53">
        <v>0.37052204848183901</v>
      </c>
      <c r="AP2289" s="44" t="str">
        <f t="shared" si="310"/>
        <v>SB</v>
      </c>
    </row>
    <row r="2290" spans="1:42" x14ac:dyDescent="0.3">
      <c r="A2290" s="4">
        <v>37851</v>
      </c>
      <c r="B2290" s="5">
        <f t="shared" si="311"/>
        <v>2003</v>
      </c>
      <c r="C2290" s="6">
        <v>0</v>
      </c>
      <c r="D2290" s="7">
        <v>0</v>
      </c>
      <c r="E2290" s="7">
        <v>0</v>
      </c>
      <c r="F2290" s="8">
        <v>1</v>
      </c>
      <c r="G2290" s="44" t="str">
        <f t="shared" si="312"/>
        <v>Zonal</v>
      </c>
      <c r="H2290" s="51">
        <v>1.57866525572607E-3</v>
      </c>
      <c r="I2290" s="52">
        <v>5.9370393627286796E-39</v>
      </c>
      <c r="J2290" s="52">
        <v>6.3572179692738002E-3</v>
      </c>
      <c r="K2290" s="53">
        <v>0.99206411677499295</v>
      </c>
      <c r="L2290" s="7" t="str">
        <f t="shared" si="317"/>
        <v>Zonal</v>
      </c>
      <c r="M2290" s="51">
        <v>4.3550619173235401E-4</v>
      </c>
      <c r="N2290" s="52">
        <v>3.97331972929391E-5</v>
      </c>
      <c r="O2290" s="52">
        <v>5.83076311006148E-4</v>
      </c>
      <c r="P2290" s="53">
        <v>0.998941684299961</v>
      </c>
      <c r="Q2290" s="7" t="str">
        <f t="shared" si="313"/>
        <v>Zonal</v>
      </c>
      <c r="R2290" s="6">
        <v>1</v>
      </c>
      <c r="S2290" s="7">
        <v>0</v>
      </c>
      <c r="T2290" s="7">
        <v>0</v>
      </c>
      <c r="U2290" s="8">
        <v>0</v>
      </c>
      <c r="V2290" s="7" t="str">
        <f t="shared" si="314"/>
        <v>AL</v>
      </c>
      <c r="W2290" s="51">
        <v>0.25215567497879299</v>
      </c>
      <c r="X2290" s="52">
        <v>0.181390465687089</v>
      </c>
      <c r="Y2290" s="52">
        <v>4.7032805737069897E-3</v>
      </c>
      <c r="Z2290" s="53">
        <v>0.56175057876041101</v>
      </c>
      <c r="AA2290" s="7" t="str">
        <f t="shared" si="315"/>
        <v>Zonal</v>
      </c>
      <c r="AB2290" s="51">
        <v>0.30392298911869797</v>
      </c>
      <c r="AC2290" s="52">
        <v>0.125560330290721</v>
      </c>
      <c r="AD2290" s="52">
        <v>4.7311677462664598E-3</v>
      </c>
      <c r="AE2290" s="53">
        <v>0.565785512844312</v>
      </c>
      <c r="AF2290" s="7" t="str">
        <f t="shared" si="316"/>
        <v>Zonal</v>
      </c>
      <c r="AG2290" s="51">
        <v>0.23799111243098101</v>
      </c>
      <c r="AH2290" s="52">
        <v>0.154280117175562</v>
      </c>
      <c r="AI2290" s="52">
        <v>0.29462510693098398</v>
      </c>
      <c r="AJ2290" s="53">
        <v>0.31310366346247198</v>
      </c>
      <c r="AK2290" s="44" t="str">
        <f t="shared" si="309"/>
        <v>Zonal</v>
      </c>
      <c r="AL2290" s="51">
        <v>0.246958973791883</v>
      </c>
      <c r="AM2290" s="52">
        <v>0</v>
      </c>
      <c r="AN2290" s="52">
        <v>0.37697666703527499</v>
      </c>
      <c r="AO2290" s="53">
        <v>0.37606435917283998</v>
      </c>
      <c r="AP2290" s="44" t="str">
        <f t="shared" si="310"/>
        <v>SB</v>
      </c>
    </row>
    <row r="2291" spans="1:42" x14ac:dyDescent="0.3">
      <c r="A2291" s="4">
        <v>37852</v>
      </c>
      <c r="B2291" s="5">
        <f t="shared" si="311"/>
        <v>2003</v>
      </c>
      <c r="C2291" s="6">
        <v>0</v>
      </c>
      <c r="D2291" s="7">
        <v>0</v>
      </c>
      <c r="E2291" s="7">
        <v>0</v>
      </c>
      <c r="F2291" s="8">
        <v>1</v>
      </c>
      <c r="G2291" s="44" t="str">
        <f t="shared" si="312"/>
        <v>Zonal</v>
      </c>
      <c r="H2291" s="51">
        <v>8.3924963582420395E-2</v>
      </c>
      <c r="I2291" s="52">
        <v>5.7182115242538404E-37</v>
      </c>
      <c r="J2291" s="52">
        <v>1.1517377390951799E-3</v>
      </c>
      <c r="K2291" s="53">
        <v>0.914923298678471</v>
      </c>
      <c r="L2291" s="7" t="str">
        <f t="shared" si="317"/>
        <v>Zonal</v>
      </c>
      <c r="M2291" s="51">
        <v>9.6789487713226402E-2</v>
      </c>
      <c r="N2291" s="52">
        <v>1.41153983931425E-7</v>
      </c>
      <c r="O2291" s="52">
        <v>2.6837523108761401E-3</v>
      </c>
      <c r="P2291" s="53">
        <v>0.90052661882192497</v>
      </c>
      <c r="Q2291" s="7" t="str">
        <f t="shared" si="313"/>
        <v>Zonal</v>
      </c>
      <c r="R2291" s="6">
        <v>1</v>
      </c>
      <c r="S2291" s="7">
        <v>0</v>
      </c>
      <c r="T2291" s="7">
        <v>0</v>
      </c>
      <c r="U2291" s="8">
        <v>0</v>
      </c>
      <c r="V2291" s="7" t="str">
        <f t="shared" si="314"/>
        <v>AL</v>
      </c>
      <c r="W2291" s="51">
        <v>0.90391061443536302</v>
      </c>
      <c r="X2291" s="52">
        <v>4.9219968284877597E-2</v>
      </c>
      <c r="Y2291" s="52">
        <v>2.9268006629710802E-4</v>
      </c>
      <c r="Z2291" s="53">
        <v>4.6576737213461297E-2</v>
      </c>
      <c r="AA2291" s="7" t="str">
        <f t="shared" si="315"/>
        <v>AL</v>
      </c>
      <c r="AB2291" s="51">
        <v>0.90358051490907598</v>
      </c>
      <c r="AC2291" s="52">
        <v>4.8609143990688497E-2</v>
      </c>
      <c r="AD2291" s="52">
        <v>3.1554544294054403E-4</v>
      </c>
      <c r="AE2291" s="53">
        <v>4.7494795657295301E-2</v>
      </c>
      <c r="AF2291" s="7" t="str">
        <f t="shared" si="316"/>
        <v>AL</v>
      </c>
      <c r="AG2291" s="51">
        <v>0.239473401492559</v>
      </c>
      <c r="AH2291" s="52">
        <v>0.17185642092568101</v>
      </c>
      <c r="AI2291" s="52">
        <v>0.26550208993233099</v>
      </c>
      <c r="AJ2291" s="53">
        <v>0.323168087649427</v>
      </c>
      <c r="AK2291" s="44" t="str">
        <f t="shared" si="309"/>
        <v>Zonal</v>
      </c>
      <c r="AL2291" s="51">
        <v>0.22187490423217099</v>
      </c>
      <c r="AM2291" s="52">
        <v>0</v>
      </c>
      <c r="AN2291" s="52">
        <v>0.36529680365296802</v>
      </c>
      <c r="AO2291" s="53">
        <v>0.41282829211486</v>
      </c>
      <c r="AP2291" s="44" t="str">
        <f t="shared" si="310"/>
        <v>Zonal</v>
      </c>
    </row>
    <row r="2292" spans="1:42" x14ac:dyDescent="0.3">
      <c r="A2292" s="4">
        <v>37853</v>
      </c>
      <c r="B2292" s="5">
        <f t="shared" si="311"/>
        <v>2003</v>
      </c>
      <c r="C2292" s="6">
        <v>0</v>
      </c>
      <c r="D2292" s="7">
        <v>0</v>
      </c>
      <c r="E2292" s="7">
        <v>0</v>
      </c>
      <c r="F2292" s="8">
        <v>1</v>
      </c>
      <c r="G2292" s="44" t="str">
        <f t="shared" si="312"/>
        <v>Zonal</v>
      </c>
      <c r="H2292" s="51">
        <v>7.4794392423925798E-2</v>
      </c>
      <c r="I2292" s="52">
        <v>5.8918511416686198E-34</v>
      </c>
      <c r="J2292" s="52">
        <v>4.16052141152015E-5</v>
      </c>
      <c r="K2292" s="53">
        <v>0.92516400236195195</v>
      </c>
      <c r="L2292" s="7" t="str">
        <f t="shared" si="317"/>
        <v>Zonal</v>
      </c>
      <c r="M2292" s="51">
        <v>5.3228218445772198E-2</v>
      </c>
      <c r="N2292" s="52">
        <v>1.5193879079188301E-6</v>
      </c>
      <c r="O2292" s="52">
        <v>1.9196789954878699E-4</v>
      </c>
      <c r="P2292" s="53">
        <v>0.94657829426677198</v>
      </c>
      <c r="Q2292" s="7" t="str">
        <f t="shared" si="313"/>
        <v>Zonal</v>
      </c>
      <c r="R2292" s="6">
        <v>1</v>
      </c>
      <c r="S2292" s="7">
        <v>0</v>
      </c>
      <c r="T2292" s="7">
        <v>0</v>
      </c>
      <c r="U2292" s="8">
        <v>0</v>
      </c>
      <c r="V2292" s="7" t="str">
        <f t="shared" si="314"/>
        <v>AL</v>
      </c>
      <c r="W2292" s="51">
        <v>0.96668820935240396</v>
      </c>
      <c r="X2292" s="52">
        <v>2.56472532364393E-2</v>
      </c>
      <c r="Y2292" s="52">
        <v>8.4544554642451903E-5</v>
      </c>
      <c r="Z2292" s="53">
        <v>7.5799928565144902E-3</v>
      </c>
      <c r="AA2292" s="7" t="str">
        <f t="shared" si="315"/>
        <v>AL</v>
      </c>
      <c r="AB2292" s="51">
        <v>0.96546082228390695</v>
      </c>
      <c r="AC2292" s="52">
        <v>2.7037525550482E-2</v>
      </c>
      <c r="AD2292" s="52">
        <v>1.00951110959729E-4</v>
      </c>
      <c r="AE2292" s="53">
        <v>7.4007010546512297E-3</v>
      </c>
      <c r="AF2292" s="7" t="str">
        <f t="shared" si="316"/>
        <v>AL</v>
      </c>
      <c r="AG2292" s="51">
        <v>0.26305780929913902</v>
      </c>
      <c r="AH2292" s="52">
        <v>0.18640307143512899</v>
      </c>
      <c r="AI2292" s="52">
        <v>0.23516277151982401</v>
      </c>
      <c r="AJ2292" s="53">
        <v>0.315376347745906</v>
      </c>
      <c r="AK2292" s="44" t="str">
        <f t="shared" si="309"/>
        <v>Zonal</v>
      </c>
      <c r="AL2292" s="51">
        <v>0.26685784840880999</v>
      </c>
      <c r="AM2292" s="52">
        <v>0</v>
      </c>
      <c r="AN2292" s="52">
        <v>0.28924204405145898</v>
      </c>
      <c r="AO2292" s="53">
        <v>0.44390010753972903</v>
      </c>
      <c r="AP2292" s="44" t="str">
        <f t="shared" si="310"/>
        <v>Zonal</v>
      </c>
    </row>
    <row r="2293" spans="1:42" x14ac:dyDescent="0.3">
      <c r="A2293" s="4">
        <v>37854</v>
      </c>
      <c r="B2293" s="5">
        <f t="shared" si="311"/>
        <v>2003</v>
      </c>
      <c r="C2293" s="6">
        <v>0</v>
      </c>
      <c r="D2293" s="7">
        <v>0</v>
      </c>
      <c r="E2293" s="7">
        <v>0</v>
      </c>
      <c r="F2293" s="8">
        <v>1</v>
      </c>
      <c r="G2293" s="44" t="str">
        <f t="shared" si="312"/>
        <v>Zonal</v>
      </c>
      <c r="H2293" s="51">
        <v>0.94355237858118701</v>
      </c>
      <c r="I2293" s="52">
        <v>1.0114005916712501E-15</v>
      </c>
      <c r="J2293" s="52">
        <v>9.7700395895119696E-5</v>
      </c>
      <c r="K2293" s="53">
        <v>5.6349921022903197E-2</v>
      </c>
      <c r="L2293" s="7" t="str">
        <f t="shared" si="317"/>
        <v>AL</v>
      </c>
      <c r="M2293" s="51">
        <v>0.94265016763440301</v>
      </c>
      <c r="N2293" s="52">
        <v>5.5278933999628101E-3</v>
      </c>
      <c r="O2293" s="52">
        <v>9.1246828868505299E-5</v>
      </c>
      <c r="P2293" s="53">
        <v>5.17306921367683E-2</v>
      </c>
      <c r="Q2293" s="7" t="str">
        <f t="shared" si="313"/>
        <v>AL</v>
      </c>
      <c r="R2293" s="6">
        <v>1</v>
      </c>
      <c r="S2293" s="7">
        <v>0</v>
      </c>
      <c r="T2293" s="7">
        <v>0</v>
      </c>
      <c r="U2293" s="8">
        <v>0</v>
      </c>
      <c r="V2293" s="7" t="str">
        <f t="shared" si="314"/>
        <v>AL</v>
      </c>
      <c r="W2293" s="51">
        <v>0.97061130333607204</v>
      </c>
      <c r="X2293" s="52">
        <v>2.2925293966406399E-2</v>
      </c>
      <c r="Y2293" s="52">
        <v>7.9441239069633597E-5</v>
      </c>
      <c r="Z2293" s="53">
        <v>6.38396145845145E-3</v>
      </c>
      <c r="AA2293" s="7" t="str">
        <f t="shared" si="315"/>
        <v>AL</v>
      </c>
      <c r="AB2293" s="51">
        <v>0.97079646500338002</v>
      </c>
      <c r="AC2293" s="52">
        <v>2.2901432437987299E-2</v>
      </c>
      <c r="AD2293" s="52">
        <v>9.6989567881265303E-5</v>
      </c>
      <c r="AE2293" s="53">
        <v>6.2051129907503199E-3</v>
      </c>
      <c r="AF2293" s="7" t="str">
        <f t="shared" si="316"/>
        <v>AL</v>
      </c>
      <c r="AG2293" s="51">
        <v>0.30830994265987699</v>
      </c>
      <c r="AH2293" s="52">
        <v>0.21300467322278699</v>
      </c>
      <c r="AI2293" s="52">
        <v>0.195433100673024</v>
      </c>
      <c r="AJ2293" s="53">
        <v>0.28325228344431003</v>
      </c>
      <c r="AK2293" s="44" t="str">
        <f t="shared" si="309"/>
        <v>AL</v>
      </c>
      <c r="AL2293" s="51">
        <v>0.42172640819312301</v>
      </c>
      <c r="AM2293" s="52">
        <v>0.17126920263350401</v>
      </c>
      <c r="AN2293" s="52">
        <v>0</v>
      </c>
      <c r="AO2293" s="53">
        <v>0.40700438917337201</v>
      </c>
      <c r="AP2293" s="44" t="str">
        <f t="shared" si="310"/>
        <v>AL</v>
      </c>
    </row>
    <row r="2294" spans="1:42" x14ac:dyDescent="0.3">
      <c r="A2294" s="4">
        <v>37855</v>
      </c>
      <c r="B2294" s="5">
        <f t="shared" si="311"/>
        <v>2003</v>
      </c>
      <c r="C2294" s="6">
        <v>1</v>
      </c>
      <c r="D2294" s="7">
        <v>0</v>
      </c>
      <c r="E2294" s="7">
        <v>0</v>
      </c>
      <c r="F2294" s="8">
        <v>0</v>
      </c>
      <c r="G2294" s="44" t="str">
        <f t="shared" si="312"/>
        <v>AL</v>
      </c>
      <c r="H2294" s="51">
        <v>0.99045380795004101</v>
      </c>
      <c r="I2294" s="52">
        <v>1.0937945003007199E-21</v>
      </c>
      <c r="J2294" s="52">
        <v>9.2517499339584107E-3</v>
      </c>
      <c r="K2294" s="53">
        <v>2.9444211600743902E-4</v>
      </c>
      <c r="L2294" s="7" t="str">
        <f t="shared" si="317"/>
        <v>AL</v>
      </c>
      <c r="M2294" s="51">
        <v>0.865719162140418</v>
      </c>
      <c r="N2294" s="52">
        <v>4.4691873018777702E-2</v>
      </c>
      <c r="O2294" s="52">
        <v>8.7574561709105297E-2</v>
      </c>
      <c r="P2294" s="53">
        <v>2.0144031316884901E-3</v>
      </c>
      <c r="Q2294" s="7" t="str">
        <f t="shared" si="313"/>
        <v>AL</v>
      </c>
      <c r="R2294" s="6">
        <v>1</v>
      </c>
      <c r="S2294" s="7">
        <v>0</v>
      </c>
      <c r="T2294" s="7">
        <v>0</v>
      </c>
      <c r="U2294" s="8">
        <v>0</v>
      </c>
      <c r="V2294" s="7" t="str">
        <f t="shared" si="314"/>
        <v>AL</v>
      </c>
      <c r="W2294" s="51">
        <v>0.90354426586195902</v>
      </c>
      <c r="X2294" s="52">
        <v>8.37804260896369E-2</v>
      </c>
      <c r="Y2294" s="52">
        <v>2.6447952712608998E-4</v>
      </c>
      <c r="Z2294" s="53">
        <v>1.2410828521276E-2</v>
      </c>
      <c r="AA2294" s="7" t="str">
        <f t="shared" si="315"/>
        <v>AL</v>
      </c>
      <c r="AB2294" s="51">
        <v>0.90854246537759198</v>
      </c>
      <c r="AC2294" s="52">
        <v>7.9059550116998695E-2</v>
      </c>
      <c r="AD2294" s="52">
        <v>2.8729533613119598E-4</v>
      </c>
      <c r="AE2294" s="53">
        <v>1.2110689169278901E-2</v>
      </c>
      <c r="AF2294" s="7" t="str">
        <f t="shared" si="316"/>
        <v>AL</v>
      </c>
      <c r="AG2294" s="51">
        <v>0.30251393321555498</v>
      </c>
      <c r="AH2294" s="52">
        <v>0.25256302514481699</v>
      </c>
      <c r="AI2294" s="52">
        <v>0.20413298474289801</v>
      </c>
      <c r="AJ2294" s="53">
        <v>0.240790056896729</v>
      </c>
      <c r="AK2294" s="44" t="str">
        <f t="shared" si="309"/>
        <v>AL</v>
      </c>
      <c r="AL2294" s="51">
        <v>0.44203651476918498</v>
      </c>
      <c r="AM2294" s="52">
        <v>0.36796793825144702</v>
      </c>
      <c r="AN2294" s="52">
        <v>0</v>
      </c>
      <c r="AO2294" s="53">
        <v>0.18999554697936699</v>
      </c>
      <c r="AP2294" s="44" t="str">
        <f t="shared" si="310"/>
        <v>AL</v>
      </c>
    </row>
    <row r="2295" spans="1:42" x14ac:dyDescent="0.3">
      <c r="A2295" s="4">
        <v>37856</v>
      </c>
      <c r="B2295" s="5">
        <f t="shared" si="311"/>
        <v>2003</v>
      </c>
      <c r="C2295" s="6">
        <v>0</v>
      </c>
      <c r="D2295" s="7">
        <v>1</v>
      </c>
      <c r="E2295" s="7">
        <v>0</v>
      </c>
      <c r="F2295" s="8">
        <v>0</v>
      </c>
      <c r="G2295" s="44" t="str">
        <f t="shared" si="312"/>
        <v>NAO-</v>
      </c>
      <c r="H2295" s="51">
        <v>0.975306879361451</v>
      </c>
      <c r="I2295" s="52">
        <v>4.6177362367038896E-27</v>
      </c>
      <c r="J2295" s="52">
        <v>2.4293614101589499E-2</v>
      </c>
      <c r="K2295" s="53">
        <v>3.9950653696152098E-4</v>
      </c>
      <c r="L2295" s="7" t="str">
        <f t="shared" si="317"/>
        <v>AL</v>
      </c>
      <c r="M2295" s="51">
        <v>0.53195711399694201</v>
      </c>
      <c r="N2295" s="52">
        <v>3.9702528786125298E-2</v>
      </c>
      <c r="O2295" s="52">
        <v>0.37084291292677402</v>
      </c>
      <c r="P2295" s="53">
        <v>5.7497444290170799E-2</v>
      </c>
      <c r="Q2295" s="7" t="str">
        <f t="shared" si="313"/>
        <v>AL</v>
      </c>
      <c r="R2295" s="6">
        <v>0</v>
      </c>
      <c r="S2295" s="7">
        <v>1</v>
      </c>
      <c r="T2295" s="7">
        <v>0</v>
      </c>
      <c r="U2295" s="8">
        <v>0</v>
      </c>
      <c r="V2295" s="7" t="str">
        <f t="shared" si="314"/>
        <v>NAO-</v>
      </c>
      <c r="W2295" s="51">
        <v>1.8108542061874501E-4</v>
      </c>
      <c r="X2295" s="52">
        <v>0.98932273637280799</v>
      </c>
      <c r="Y2295" s="52">
        <v>1.01068844156835E-2</v>
      </c>
      <c r="Z2295" s="53">
        <v>3.8929379088867598E-4</v>
      </c>
      <c r="AA2295" s="7" t="str">
        <f t="shared" si="315"/>
        <v>NAO-</v>
      </c>
      <c r="AB2295" s="51">
        <v>1.3759519399778299E-4</v>
      </c>
      <c r="AC2295" s="52">
        <v>0.98729824269227495</v>
      </c>
      <c r="AD2295" s="52">
        <v>1.20359537804672E-2</v>
      </c>
      <c r="AE2295" s="53">
        <v>5.2820833326048101E-4</v>
      </c>
      <c r="AF2295" s="7" t="str">
        <f t="shared" si="316"/>
        <v>NAO-</v>
      </c>
      <c r="AG2295" s="51">
        <v>0.27078311345392098</v>
      </c>
      <c r="AH2295" s="52">
        <v>0.31707011169220101</v>
      </c>
      <c r="AI2295" s="52">
        <v>0.21045825686176201</v>
      </c>
      <c r="AJ2295" s="53">
        <v>0.20168851799211401</v>
      </c>
      <c r="AK2295" s="44" t="str">
        <f t="shared" si="309"/>
        <v>NAO-</v>
      </c>
      <c r="AL2295" s="51">
        <v>0.37077244258872599</v>
      </c>
      <c r="AM2295" s="52">
        <v>0.54415448851774495</v>
      </c>
      <c r="AN2295" s="52">
        <v>8.50730688935281E-2</v>
      </c>
      <c r="AO2295" s="53">
        <v>0</v>
      </c>
      <c r="AP2295" s="44" t="str">
        <f t="shared" si="310"/>
        <v>NAO-</v>
      </c>
    </row>
    <row r="2296" spans="1:42" x14ac:dyDescent="0.3">
      <c r="A2296" s="4">
        <v>37857</v>
      </c>
      <c r="B2296" s="5">
        <f t="shared" si="311"/>
        <v>2003</v>
      </c>
      <c r="C2296" s="6">
        <v>0</v>
      </c>
      <c r="D2296" s="7">
        <v>1</v>
      </c>
      <c r="E2296" s="7">
        <v>0</v>
      </c>
      <c r="F2296" s="8">
        <v>0</v>
      </c>
      <c r="G2296" s="44" t="str">
        <f t="shared" si="312"/>
        <v>NAO-</v>
      </c>
      <c r="H2296" s="51">
        <v>0.89507616455438099</v>
      </c>
      <c r="I2296" s="52">
        <v>1.4849755330913801E-32</v>
      </c>
      <c r="J2296" s="52">
        <v>7.4704096815041393E-2</v>
      </c>
      <c r="K2296" s="53">
        <v>3.0219738630566099E-2</v>
      </c>
      <c r="L2296" s="7" t="str">
        <f t="shared" si="317"/>
        <v>AL</v>
      </c>
      <c r="M2296" s="51">
        <v>0.40364117472792999</v>
      </c>
      <c r="N2296" s="52">
        <v>1.17333554998631E-2</v>
      </c>
      <c r="O2296" s="52">
        <v>0.246408456069485</v>
      </c>
      <c r="P2296" s="53">
        <v>0.33821701370273299</v>
      </c>
      <c r="Q2296" s="7" t="str">
        <f t="shared" si="313"/>
        <v>AL</v>
      </c>
      <c r="R2296" s="6">
        <v>0</v>
      </c>
      <c r="S2296" s="7">
        <v>1</v>
      </c>
      <c r="T2296" s="7">
        <v>0</v>
      </c>
      <c r="U2296" s="8">
        <v>0</v>
      </c>
      <c r="V2296" s="7" t="str">
        <f t="shared" si="314"/>
        <v>NAO-</v>
      </c>
      <c r="W2296" s="51">
        <v>2.2160946782991101E-20</v>
      </c>
      <c r="X2296" s="52">
        <v>0.67907777913532297</v>
      </c>
      <c r="Y2296" s="52">
        <v>0.32092218810212098</v>
      </c>
      <c r="Z2296" s="53">
        <v>3.2762555405276301E-8</v>
      </c>
      <c r="AA2296" s="7" t="str">
        <f t="shared" si="315"/>
        <v>NAO-</v>
      </c>
      <c r="AB2296" s="51">
        <v>1.17069327980555E-22</v>
      </c>
      <c r="AC2296" s="52">
        <v>0.58297227997210299</v>
      </c>
      <c r="AD2296" s="52">
        <v>0.41702767894759502</v>
      </c>
      <c r="AE2296" s="53">
        <v>4.1080300828712899E-8</v>
      </c>
      <c r="AF2296" s="7" t="str">
        <f t="shared" si="316"/>
        <v>NAO-</v>
      </c>
      <c r="AG2296" s="51">
        <v>0.22315360290779299</v>
      </c>
      <c r="AH2296" s="52">
        <v>0.35722160901660299</v>
      </c>
      <c r="AI2296" s="52">
        <v>0.234787009410415</v>
      </c>
      <c r="AJ2296" s="53">
        <v>0.184837778665187</v>
      </c>
      <c r="AK2296" s="44" t="str">
        <f t="shared" si="309"/>
        <v>NAO-</v>
      </c>
      <c r="AL2296" s="51">
        <v>0.25217613927291299</v>
      </c>
      <c r="AM2296" s="52">
        <v>0.52761319581596</v>
      </c>
      <c r="AN2296" s="52">
        <v>0.22021066491112501</v>
      </c>
      <c r="AO2296" s="53">
        <v>0</v>
      </c>
      <c r="AP2296" s="44" t="str">
        <f t="shared" si="310"/>
        <v>NAO-</v>
      </c>
    </row>
    <row r="2297" spans="1:42" x14ac:dyDescent="0.3">
      <c r="A2297" s="4">
        <v>37858</v>
      </c>
      <c r="B2297" s="5">
        <f t="shared" si="311"/>
        <v>2003</v>
      </c>
      <c r="C2297" s="6">
        <v>0</v>
      </c>
      <c r="D2297" s="7">
        <v>1</v>
      </c>
      <c r="E2297" s="7">
        <v>0</v>
      </c>
      <c r="F2297" s="8">
        <v>0</v>
      </c>
      <c r="G2297" s="44" t="str">
        <f t="shared" si="312"/>
        <v>NAO-</v>
      </c>
      <c r="H2297" s="51">
        <v>0.90804704313072504</v>
      </c>
      <c r="I2297" s="52">
        <v>6.32349121169083E-20</v>
      </c>
      <c r="J2297" s="52">
        <v>7.2902887492049095E-2</v>
      </c>
      <c r="K2297" s="53">
        <v>1.9050069377237602E-2</v>
      </c>
      <c r="L2297" s="7" t="str">
        <f t="shared" si="317"/>
        <v>AL</v>
      </c>
      <c r="M2297" s="51">
        <v>5.1834600712683802E-2</v>
      </c>
      <c r="N2297" s="52">
        <v>0.489046720416346</v>
      </c>
      <c r="O2297" s="52">
        <v>0.30024407305018103</v>
      </c>
      <c r="P2297" s="53">
        <v>0.15887460582079099</v>
      </c>
      <c r="Q2297" s="7" t="str">
        <f t="shared" si="313"/>
        <v>NAO-</v>
      </c>
      <c r="R2297" s="6">
        <v>0</v>
      </c>
      <c r="S2297" s="7">
        <v>1</v>
      </c>
      <c r="T2297" s="7">
        <v>0</v>
      </c>
      <c r="U2297" s="8">
        <v>0</v>
      </c>
      <c r="V2297" s="7" t="str">
        <f t="shared" si="314"/>
        <v>NAO-</v>
      </c>
      <c r="W2297" s="51">
        <v>2.0010551423923899E-30</v>
      </c>
      <c r="X2297" s="52">
        <v>0.44561876423355101</v>
      </c>
      <c r="Y2297" s="52">
        <v>0.55438123576540499</v>
      </c>
      <c r="Z2297" s="53">
        <v>1.0434236487121899E-12</v>
      </c>
      <c r="AA2297" s="7" t="str">
        <f t="shared" si="315"/>
        <v>SB</v>
      </c>
      <c r="AB2297" s="51">
        <v>1.5135138110082E-33</v>
      </c>
      <c r="AC2297" s="52">
        <v>0.32959095941587302</v>
      </c>
      <c r="AD2297" s="52">
        <v>0.67040904058335904</v>
      </c>
      <c r="AE2297" s="53">
        <v>7.6913402597535103E-13</v>
      </c>
      <c r="AF2297" s="7" t="str">
        <f t="shared" si="316"/>
        <v>SB</v>
      </c>
      <c r="AG2297" s="51">
        <v>0.22220415256082501</v>
      </c>
      <c r="AH2297" s="52">
        <v>0.33158640161221797</v>
      </c>
      <c r="AI2297" s="52">
        <v>0.245181167101195</v>
      </c>
      <c r="AJ2297" s="53">
        <v>0.20102827872576001</v>
      </c>
      <c r="AK2297" s="44" t="str">
        <f t="shared" si="309"/>
        <v>NAO-</v>
      </c>
      <c r="AL2297" s="51">
        <v>0.175550967089461</v>
      </c>
      <c r="AM2297" s="52">
        <v>0.56592642535080695</v>
      </c>
      <c r="AN2297" s="52">
        <v>0.258522607559732</v>
      </c>
      <c r="AO2297" s="53">
        <v>0</v>
      </c>
      <c r="AP2297" s="44" t="str">
        <f t="shared" si="310"/>
        <v>NAO-</v>
      </c>
    </row>
    <row r="2298" spans="1:42" x14ac:dyDescent="0.3">
      <c r="A2298" s="4">
        <v>37859</v>
      </c>
      <c r="B2298" s="5">
        <f t="shared" si="311"/>
        <v>2003</v>
      </c>
      <c r="C2298" s="6">
        <v>0</v>
      </c>
      <c r="D2298" s="7">
        <v>1</v>
      </c>
      <c r="E2298" s="7">
        <v>0</v>
      </c>
      <c r="F2298" s="8">
        <v>0</v>
      </c>
      <c r="G2298" s="44" t="str">
        <f t="shared" si="312"/>
        <v>NAO-</v>
      </c>
      <c r="H2298" s="51">
        <v>0.94203632839273299</v>
      </c>
      <c r="I2298" s="52">
        <v>4.66060966187057E-13</v>
      </c>
      <c r="J2298" s="52">
        <v>5.1278353751784203E-2</v>
      </c>
      <c r="K2298" s="53">
        <v>6.6853178550214899E-3</v>
      </c>
      <c r="L2298" s="7" t="str">
        <f t="shared" si="317"/>
        <v>AL</v>
      </c>
      <c r="M2298" s="51">
        <v>6.7456165292283897E-3</v>
      </c>
      <c r="N2298" s="52">
        <v>0.69347994302493099</v>
      </c>
      <c r="O2298" s="52">
        <v>0.28091334876388702</v>
      </c>
      <c r="P2298" s="53">
        <v>1.88610916819664E-2</v>
      </c>
      <c r="Q2298" s="7" t="str">
        <f t="shared" si="313"/>
        <v>NAO-</v>
      </c>
      <c r="R2298" s="6">
        <v>0</v>
      </c>
      <c r="S2298" s="7">
        <v>1</v>
      </c>
      <c r="T2298" s="7">
        <v>0</v>
      </c>
      <c r="U2298" s="8">
        <v>0</v>
      </c>
      <c r="V2298" s="7" t="str">
        <f t="shared" si="314"/>
        <v>NAO-</v>
      </c>
      <c r="W2298" s="51">
        <v>4.1686582376413702E-34</v>
      </c>
      <c r="X2298" s="52">
        <v>0.58977283899786603</v>
      </c>
      <c r="Y2298" s="52">
        <v>0.41022716100213202</v>
      </c>
      <c r="Z2298" s="53">
        <v>1.7055435422844401E-15</v>
      </c>
      <c r="AA2298" s="7" t="str">
        <f t="shared" si="315"/>
        <v>NAO-</v>
      </c>
      <c r="AB2298" s="51">
        <v>1.29268414317656E-36</v>
      </c>
      <c r="AC2298" s="52">
        <v>0.43543055954847798</v>
      </c>
      <c r="AD2298" s="52">
        <v>0.56456944045151902</v>
      </c>
      <c r="AE2298" s="53">
        <v>1.5169263137502E-15</v>
      </c>
      <c r="AF2298" s="7" t="str">
        <f t="shared" si="316"/>
        <v>SB</v>
      </c>
      <c r="AG2298" s="51">
        <v>0.226802824589803</v>
      </c>
      <c r="AH2298" s="52">
        <v>0.32694117321321098</v>
      </c>
      <c r="AI2298" s="52">
        <v>0.23410418816828299</v>
      </c>
      <c r="AJ2298" s="53">
        <v>0.21215181402870101</v>
      </c>
      <c r="AK2298" s="44" t="str">
        <f t="shared" si="309"/>
        <v>NAO-</v>
      </c>
      <c r="AL2298" s="51">
        <v>0.149507058032713</v>
      </c>
      <c r="AM2298" s="52">
        <v>0.68042796325341703</v>
      </c>
      <c r="AN2298" s="52">
        <v>0.170064978713869</v>
      </c>
      <c r="AO2298" s="53">
        <v>0</v>
      </c>
      <c r="AP2298" s="44" t="str">
        <f t="shared" si="310"/>
        <v>NAO-</v>
      </c>
    </row>
    <row r="2299" spans="1:42" x14ac:dyDescent="0.3">
      <c r="A2299" s="4">
        <v>37860</v>
      </c>
      <c r="B2299" s="5">
        <f t="shared" si="311"/>
        <v>2003</v>
      </c>
      <c r="C2299" s="6">
        <v>0</v>
      </c>
      <c r="D2299" s="7">
        <v>1</v>
      </c>
      <c r="E2299" s="7">
        <v>0</v>
      </c>
      <c r="F2299" s="8">
        <v>0</v>
      </c>
      <c r="G2299" s="44" t="str">
        <f t="shared" si="312"/>
        <v>NAO-</v>
      </c>
      <c r="H2299" s="51">
        <v>0.50753261468784105</v>
      </c>
      <c r="I2299" s="52">
        <v>9.0544086205789499E-20</v>
      </c>
      <c r="J2299" s="52">
        <v>0.39948401865918098</v>
      </c>
      <c r="K2299" s="53">
        <v>9.2983366652988703E-2</v>
      </c>
      <c r="L2299" s="7" t="str">
        <f t="shared" si="317"/>
        <v>AL</v>
      </c>
      <c r="M2299" s="51">
        <v>3.8986205131840101E-4</v>
      </c>
      <c r="N2299" s="52">
        <v>1.1455552252088899E-2</v>
      </c>
      <c r="O2299" s="52">
        <v>0.91405462513555502</v>
      </c>
      <c r="P2299" s="53">
        <v>7.4099960561050698E-2</v>
      </c>
      <c r="Q2299" s="7" t="str">
        <f t="shared" si="313"/>
        <v>SB</v>
      </c>
      <c r="R2299" s="6">
        <v>0</v>
      </c>
      <c r="S2299" s="7">
        <v>1</v>
      </c>
      <c r="T2299" s="7">
        <v>0</v>
      </c>
      <c r="U2299" s="8">
        <v>0</v>
      </c>
      <c r="V2299" s="7" t="str">
        <f t="shared" si="314"/>
        <v>NAO-</v>
      </c>
      <c r="W2299" s="51">
        <v>6.1306123964734497E-28</v>
      </c>
      <c r="X2299" s="52">
        <v>0.76169835676402098</v>
      </c>
      <c r="Y2299" s="52">
        <v>0.238301643235312</v>
      </c>
      <c r="Z2299" s="53">
        <v>6.6744446198955705E-13</v>
      </c>
      <c r="AA2299" s="7" t="str">
        <f t="shared" si="315"/>
        <v>NAO-</v>
      </c>
      <c r="AB2299" s="51">
        <v>1.14810046285112E-29</v>
      </c>
      <c r="AC2299" s="52">
        <v>0.62474926988773605</v>
      </c>
      <c r="AD2299" s="52">
        <v>0.375250730111508</v>
      </c>
      <c r="AE2299" s="53">
        <v>7.5372295415945199E-13</v>
      </c>
      <c r="AF2299" s="7" t="str">
        <f t="shared" si="316"/>
        <v>NAO-</v>
      </c>
      <c r="AG2299" s="51">
        <v>0.23136378529460599</v>
      </c>
      <c r="AH2299" s="52">
        <v>0.31972992633112202</v>
      </c>
      <c r="AI2299" s="52">
        <v>0.228604845545021</v>
      </c>
      <c r="AJ2299" s="53">
        <v>0.22030144282924999</v>
      </c>
      <c r="AK2299" s="44" t="str">
        <f t="shared" si="309"/>
        <v>NAO-</v>
      </c>
      <c r="AL2299" s="51">
        <v>0.13029943670323099</v>
      </c>
      <c r="AM2299" s="52">
        <v>0.80099318114438101</v>
      </c>
      <c r="AN2299" s="52">
        <v>6.8707382152386601E-2</v>
      </c>
      <c r="AO2299" s="53">
        <v>0</v>
      </c>
      <c r="AP2299" s="44" t="str">
        <f t="shared" si="310"/>
        <v>NAO-</v>
      </c>
    </row>
    <row r="2300" spans="1:42" x14ac:dyDescent="0.3">
      <c r="A2300" s="4">
        <v>37861</v>
      </c>
      <c r="B2300" s="5">
        <f t="shared" si="311"/>
        <v>2003</v>
      </c>
      <c r="C2300" s="6">
        <v>0</v>
      </c>
      <c r="D2300" s="7">
        <v>1</v>
      </c>
      <c r="E2300" s="7">
        <v>0</v>
      </c>
      <c r="F2300" s="8">
        <v>0</v>
      </c>
      <c r="G2300" s="44" t="str">
        <f t="shared" si="312"/>
        <v>NAO-</v>
      </c>
      <c r="H2300" s="51">
        <v>5.5147909274552301E-3</v>
      </c>
      <c r="I2300" s="52">
        <v>1.5938459607306999E-10</v>
      </c>
      <c r="J2300" s="52">
        <v>0.993965942395443</v>
      </c>
      <c r="K2300" s="53">
        <v>5.1926651770527199E-4</v>
      </c>
      <c r="L2300" s="7" t="str">
        <f t="shared" si="317"/>
        <v>SB</v>
      </c>
      <c r="M2300" s="51">
        <v>7.2659540044147497E-6</v>
      </c>
      <c r="N2300" s="52">
        <v>0.216503117562135</v>
      </c>
      <c r="O2300" s="52">
        <v>0.78285117459838804</v>
      </c>
      <c r="P2300" s="53">
        <v>6.3844188547540004E-4</v>
      </c>
      <c r="Q2300" s="7" t="str">
        <f t="shared" si="313"/>
        <v>SB</v>
      </c>
      <c r="R2300" s="6">
        <v>0</v>
      </c>
      <c r="S2300" s="7">
        <v>1</v>
      </c>
      <c r="T2300" s="7">
        <v>0</v>
      </c>
      <c r="U2300" s="8">
        <v>0</v>
      </c>
      <c r="V2300" s="7" t="str">
        <f t="shared" si="314"/>
        <v>NAO-</v>
      </c>
      <c r="W2300" s="51">
        <v>3.7737436342378599E-20</v>
      </c>
      <c r="X2300" s="52">
        <v>0.83247051095918501</v>
      </c>
      <c r="Y2300" s="52">
        <v>0.16752948438622001</v>
      </c>
      <c r="Z2300" s="53">
        <v>4.6545960096062499E-9</v>
      </c>
      <c r="AA2300" s="7" t="str">
        <f t="shared" si="315"/>
        <v>NAO-</v>
      </c>
      <c r="AB2300" s="51">
        <v>4.5469690170146603E-21</v>
      </c>
      <c r="AC2300" s="52">
        <v>0.70856154688031503</v>
      </c>
      <c r="AD2300" s="52">
        <v>0.29143844746686598</v>
      </c>
      <c r="AE2300" s="53">
        <v>5.6528185038860402E-9</v>
      </c>
      <c r="AF2300" s="7" t="str">
        <f t="shared" si="316"/>
        <v>NAO-</v>
      </c>
      <c r="AG2300" s="51">
        <v>0.227556574832909</v>
      </c>
      <c r="AH2300" s="52">
        <v>0.32735439646943398</v>
      </c>
      <c r="AI2300" s="52">
        <v>0.224646166811275</v>
      </c>
      <c r="AJ2300" s="53">
        <v>0.22044286188637999</v>
      </c>
      <c r="AK2300" s="44" t="str">
        <f t="shared" si="309"/>
        <v>NAO-</v>
      </c>
      <c r="AL2300" s="51">
        <v>8.0336451806711798E-2</v>
      </c>
      <c r="AM2300" s="52">
        <v>0.91356965067376195</v>
      </c>
      <c r="AN2300" s="52">
        <v>6.0938975195262103E-3</v>
      </c>
      <c r="AO2300" s="53">
        <v>0</v>
      </c>
      <c r="AP2300" s="44" t="str">
        <f t="shared" si="310"/>
        <v>NAO-</v>
      </c>
    </row>
    <row r="2301" spans="1:42" x14ac:dyDescent="0.3">
      <c r="A2301" s="4">
        <v>37862</v>
      </c>
      <c r="B2301" s="5">
        <f t="shared" si="311"/>
        <v>2003</v>
      </c>
      <c r="C2301" s="6">
        <v>0</v>
      </c>
      <c r="D2301" s="7">
        <v>1</v>
      </c>
      <c r="E2301" s="7">
        <v>0</v>
      </c>
      <c r="F2301" s="8">
        <v>0</v>
      </c>
      <c r="G2301" s="44" t="str">
        <f t="shared" si="312"/>
        <v>NAO-</v>
      </c>
      <c r="H2301" s="51">
        <v>1.7104760190908999E-3</v>
      </c>
      <c r="I2301" s="52">
        <v>2.2589399132223099E-18</v>
      </c>
      <c r="J2301" s="52">
        <v>0.99747703792564202</v>
      </c>
      <c r="K2301" s="53">
        <v>8.1248605525399903E-4</v>
      </c>
      <c r="L2301" s="7" t="str">
        <f t="shared" si="317"/>
        <v>SB</v>
      </c>
      <c r="M2301" s="51">
        <v>9.2720578710184706E-5</v>
      </c>
      <c r="N2301" s="52">
        <v>3.9688693690651601E-4</v>
      </c>
      <c r="O2301" s="52">
        <v>0.99945218874796804</v>
      </c>
      <c r="P2301" s="53">
        <v>5.82037364167628E-5</v>
      </c>
      <c r="Q2301" s="7" t="str">
        <f t="shared" si="313"/>
        <v>SB</v>
      </c>
      <c r="R2301" s="6">
        <v>0</v>
      </c>
      <c r="S2301" s="7">
        <v>1</v>
      </c>
      <c r="T2301" s="7">
        <v>0</v>
      </c>
      <c r="U2301" s="8">
        <v>0</v>
      </c>
      <c r="V2301" s="7" t="str">
        <f t="shared" si="314"/>
        <v>NAO-</v>
      </c>
      <c r="W2301" s="51">
        <v>6.9570998877778402E-17</v>
      </c>
      <c r="X2301" s="52">
        <v>0.53191840310805005</v>
      </c>
      <c r="Y2301" s="52">
        <v>0.46808109814628701</v>
      </c>
      <c r="Z2301" s="53">
        <v>4.9874566214649597E-7</v>
      </c>
      <c r="AA2301" s="7" t="str">
        <f t="shared" si="315"/>
        <v>NAO-</v>
      </c>
      <c r="AB2301" s="51">
        <v>3.7985158611496602E-18</v>
      </c>
      <c r="AC2301" s="52">
        <v>0.451742536505641</v>
      </c>
      <c r="AD2301" s="52">
        <v>0.54825708939388296</v>
      </c>
      <c r="AE2301" s="53">
        <v>3.7410047566281998E-7</v>
      </c>
      <c r="AF2301" s="7" t="str">
        <f t="shared" si="316"/>
        <v>SB</v>
      </c>
      <c r="AG2301" s="51">
        <v>0.21826039145477399</v>
      </c>
      <c r="AH2301" s="52">
        <v>0.328250107171769</v>
      </c>
      <c r="AI2301" s="52">
        <v>0.23130894259868201</v>
      </c>
      <c r="AJ2301" s="53">
        <v>0.222180558774773</v>
      </c>
      <c r="AK2301" s="44" t="str">
        <f t="shared" ref="AK2301:AK2364" si="318">INDEX($AG$3:$AJ$3, MATCH(MAX($AG2301:$AJ2301),$AG2301:$AJ2301,0))</f>
        <v>NAO-</v>
      </c>
      <c r="AL2301" s="51">
        <v>0</v>
      </c>
      <c r="AM2301" s="52">
        <v>0.84336191010335704</v>
      </c>
      <c r="AN2301" s="52">
        <v>8.0121785113372299E-2</v>
      </c>
      <c r="AO2301" s="53">
        <v>7.6516304783270497E-2</v>
      </c>
      <c r="AP2301" s="44" t="str">
        <f t="shared" ref="AP2301:AP2364" si="319">INDEX($AL$3:$AO$3, MATCH(MAX($AL2301:$AO2301),$AL2301:$AO2301,0))</f>
        <v>NAO-</v>
      </c>
    </row>
    <row r="2302" spans="1:42" x14ac:dyDescent="0.3">
      <c r="A2302" s="4">
        <v>37863</v>
      </c>
      <c r="B2302" s="5">
        <f t="shared" si="311"/>
        <v>2003</v>
      </c>
      <c r="C2302" s="6">
        <v>0</v>
      </c>
      <c r="D2302" s="7">
        <v>0</v>
      </c>
      <c r="E2302" s="7">
        <v>1</v>
      </c>
      <c r="F2302" s="8">
        <v>0</v>
      </c>
      <c r="G2302" s="44" t="str">
        <f t="shared" si="312"/>
        <v>SB</v>
      </c>
      <c r="H2302" s="51">
        <v>1.5263659128433799E-3</v>
      </c>
      <c r="I2302" s="52">
        <v>1.07333186992026E-16</v>
      </c>
      <c r="J2302" s="52">
        <v>0.96110728466186202</v>
      </c>
      <c r="K2302" s="53">
        <v>3.7366349425291601E-2</v>
      </c>
      <c r="L2302" s="7" t="str">
        <f t="shared" si="317"/>
        <v>SB</v>
      </c>
      <c r="M2302" s="51">
        <v>4.0887254338027801E-5</v>
      </c>
      <c r="N2302" s="52">
        <v>8.7939383596893195E-5</v>
      </c>
      <c r="O2302" s="52">
        <v>0.99692181516601197</v>
      </c>
      <c r="P2302" s="53">
        <v>2.9493581960618998E-3</v>
      </c>
      <c r="Q2302" s="7" t="str">
        <f t="shared" si="313"/>
        <v>SB</v>
      </c>
      <c r="R2302" s="6">
        <v>0</v>
      </c>
      <c r="S2302" s="7">
        <v>0</v>
      </c>
      <c r="T2302" s="7">
        <v>0</v>
      </c>
      <c r="U2302" s="8">
        <v>1</v>
      </c>
      <c r="V2302" s="7" t="str">
        <f t="shared" si="314"/>
        <v>Zonal</v>
      </c>
      <c r="W2302" s="51">
        <v>1.1483588011766899E-13</v>
      </c>
      <c r="X2302" s="52">
        <v>1.9367762230486099E-2</v>
      </c>
      <c r="Y2302" s="52">
        <v>0.97469446057958897</v>
      </c>
      <c r="Z2302" s="53">
        <v>5.9377771898087304E-3</v>
      </c>
      <c r="AA2302" s="7" t="str">
        <f t="shared" si="315"/>
        <v>SB</v>
      </c>
      <c r="AB2302" s="51">
        <v>9.6845542038330594E-16</v>
      </c>
      <c r="AC2302" s="52">
        <v>2.25739680221268E-2</v>
      </c>
      <c r="AD2302" s="52">
        <v>0.97484333412933599</v>
      </c>
      <c r="AE2302" s="53">
        <v>2.58269784853491E-3</v>
      </c>
      <c r="AF2302" s="7" t="str">
        <f t="shared" si="316"/>
        <v>SB</v>
      </c>
      <c r="AG2302" s="51">
        <v>0.20655791443503399</v>
      </c>
      <c r="AH2302" s="52">
        <v>0.303260486278073</v>
      </c>
      <c r="AI2302" s="52">
        <v>0.25501633515683397</v>
      </c>
      <c r="AJ2302" s="53">
        <v>0.23516526413005601</v>
      </c>
      <c r="AK2302" s="44" t="str">
        <f t="shared" si="318"/>
        <v>NAO-</v>
      </c>
      <c r="AL2302" s="51">
        <v>0</v>
      </c>
      <c r="AM2302" s="52">
        <v>0.49047783933518002</v>
      </c>
      <c r="AN2302" s="52">
        <v>0.27428150969529003</v>
      </c>
      <c r="AO2302" s="53">
        <v>0.23524065096952901</v>
      </c>
      <c r="AP2302" s="44" t="str">
        <f t="shared" si="319"/>
        <v>NAO-</v>
      </c>
    </row>
    <row r="2303" spans="1:42" x14ac:dyDescent="0.3">
      <c r="A2303" s="4">
        <v>37864</v>
      </c>
      <c r="B2303" s="5">
        <f t="shared" si="311"/>
        <v>2003</v>
      </c>
      <c r="C2303" s="6">
        <v>0</v>
      </c>
      <c r="D2303" s="7">
        <v>0</v>
      </c>
      <c r="E2303" s="7">
        <v>1</v>
      </c>
      <c r="F2303" s="8">
        <v>0</v>
      </c>
      <c r="G2303" s="44" t="str">
        <f t="shared" si="312"/>
        <v>SB</v>
      </c>
      <c r="H2303" s="51">
        <v>4.4012167258301402E-3</v>
      </c>
      <c r="I2303" s="52">
        <v>8.1402278503952506E-34</v>
      </c>
      <c r="J2303" s="52">
        <v>0.19839696894595099</v>
      </c>
      <c r="K2303" s="53">
        <v>0.79720181432822401</v>
      </c>
      <c r="L2303" s="7" t="str">
        <f t="shared" si="317"/>
        <v>Zonal</v>
      </c>
      <c r="M2303" s="51">
        <v>2.5537145505987298E-4</v>
      </c>
      <c r="N2303" s="52">
        <v>2.0916687151058901E-6</v>
      </c>
      <c r="O2303" s="52">
        <v>0.50522795427182199</v>
      </c>
      <c r="P2303" s="53">
        <v>0.49451458260439202</v>
      </c>
      <c r="Q2303" s="7" t="str">
        <f t="shared" si="313"/>
        <v>SB</v>
      </c>
      <c r="R2303" s="6">
        <v>0</v>
      </c>
      <c r="S2303" s="7">
        <v>0</v>
      </c>
      <c r="T2303" s="7">
        <v>0</v>
      </c>
      <c r="U2303" s="8">
        <v>1</v>
      </c>
      <c r="V2303" s="7" t="str">
        <f t="shared" si="314"/>
        <v>Zonal</v>
      </c>
      <c r="W2303" s="51">
        <v>9.5199922662623397E-14</v>
      </c>
      <c r="X2303" s="52">
        <v>1.2640211863662999E-6</v>
      </c>
      <c r="Y2303" s="52">
        <v>0.15722124055491099</v>
      </c>
      <c r="Z2303" s="53">
        <v>0.84277749542380698</v>
      </c>
      <c r="AA2303" s="7" t="str">
        <f t="shared" si="315"/>
        <v>Zonal</v>
      </c>
      <c r="AB2303" s="51">
        <v>7.2603970918594195E-17</v>
      </c>
      <c r="AC2303" s="52">
        <v>7.5581236585289701E-6</v>
      </c>
      <c r="AD2303" s="52">
        <v>0.24740059385754901</v>
      </c>
      <c r="AE2303" s="53">
        <v>0.75259184801879198</v>
      </c>
      <c r="AF2303" s="7" t="str">
        <f t="shared" si="316"/>
        <v>Zonal</v>
      </c>
      <c r="AG2303" s="51">
        <v>0.199359780086144</v>
      </c>
      <c r="AH2303" s="52">
        <v>0.25660267303330497</v>
      </c>
      <c r="AI2303" s="52">
        <v>0.28573821668124999</v>
      </c>
      <c r="AJ2303" s="53">
        <v>0.25829933019929902</v>
      </c>
      <c r="AK2303" s="44" t="str">
        <f t="shared" si="318"/>
        <v>SB</v>
      </c>
      <c r="AL2303" s="51">
        <v>0</v>
      </c>
      <c r="AM2303" s="52">
        <v>0.31224308592850702</v>
      </c>
      <c r="AN2303" s="52">
        <v>0.366437567825314</v>
      </c>
      <c r="AO2303" s="53">
        <v>0.32131934624617697</v>
      </c>
      <c r="AP2303" s="44" t="str">
        <f t="shared" si="319"/>
        <v>SB</v>
      </c>
    </row>
    <row r="2304" spans="1:42" x14ac:dyDescent="0.3">
      <c r="A2304" s="4">
        <v>38139</v>
      </c>
      <c r="B2304" s="5">
        <f t="shared" si="311"/>
        <v>2004</v>
      </c>
      <c r="C2304" s="6">
        <v>0</v>
      </c>
      <c r="D2304" s="7">
        <v>1</v>
      </c>
      <c r="E2304" s="7">
        <v>0</v>
      </c>
      <c r="F2304" s="8">
        <v>0</v>
      </c>
      <c r="G2304" s="44" t="str">
        <f t="shared" si="312"/>
        <v>NAO-</v>
      </c>
      <c r="H2304" s="51">
        <v>2.16121228496739E-3</v>
      </c>
      <c r="I2304" s="52">
        <v>4.0624005276380403E-21</v>
      </c>
      <c r="J2304" s="52">
        <v>0.99783877545475796</v>
      </c>
      <c r="K2304" s="53">
        <v>1.2260276624542501E-8</v>
      </c>
      <c r="L2304" s="7" t="str">
        <f t="shared" si="317"/>
        <v>SB</v>
      </c>
      <c r="M2304" s="51">
        <v>3.3405214194529402E-3</v>
      </c>
      <c r="N2304" s="52">
        <v>0.99490949711767795</v>
      </c>
      <c r="O2304" s="52">
        <v>1.74997739842203E-3</v>
      </c>
      <c r="P2304" s="53">
        <v>4.0644382105109203E-9</v>
      </c>
      <c r="Q2304" s="7" t="str">
        <f t="shared" si="313"/>
        <v>NAO-</v>
      </c>
      <c r="R2304" s="6">
        <v>0</v>
      </c>
      <c r="S2304" s="7">
        <v>1</v>
      </c>
      <c r="T2304" s="7">
        <v>0</v>
      </c>
      <c r="U2304" s="8">
        <v>0</v>
      </c>
      <c r="V2304" s="7" t="str">
        <f t="shared" si="314"/>
        <v>NAO-</v>
      </c>
      <c r="W2304" s="51">
        <v>4.1762787640435398E-82</v>
      </c>
      <c r="X2304" s="52">
        <v>2.0543987062273699E-13</v>
      </c>
      <c r="Y2304" s="52">
        <v>0.99999999999979305</v>
      </c>
      <c r="Z2304" s="53">
        <v>2.5424360870700303E-29</v>
      </c>
      <c r="AA2304" s="7" t="str">
        <f t="shared" si="315"/>
        <v>SB</v>
      </c>
      <c r="AB2304" s="51">
        <v>2.69962729592309E-86</v>
      </c>
      <c r="AC2304" s="52">
        <v>4.2557530444707001E-14</v>
      </c>
      <c r="AD2304" s="52">
        <v>0.99999999999995703</v>
      </c>
      <c r="AE2304" s="53">
        <v>5.0277007914631099E-29</v>
      </c>
      <c r="AF2304" s="7" t="str">
        <f t="shared" si="316"/>
        <v>SB</v>
      </c>
      <c r="AG2304" s="51">
        <v>0.236612801921252</v>
      </c>
      <c r="AH2304" s="52">
        <v>0.29034362569087002</v>
      </c>
      <c r="AI2304" s="52">
        <v>0.26482077150530903</v>
      </c>
      <c r="AJ2304" s="53">
        <v>0.20822280088256701</v>
      </c>
      <c r="AK2304" s="44" t="str">
        <f t="shared" si="318"/>
        <v>NAO-</v>
      </c>
      <c r="AL2304" s="51">
        <v>0.27748839087421701</v>
      </c>
      <c r="AM2304" s="52">
        <v>0.45798505955986202</v>
      </c>
      <c r="AN2304" s="52">
        <v>0.26452654956591898</v>
      </c>
      <c r="AO2304" s="53">
        <v>0</v>
      </c>
      <c r="AP2304" s="44" t="str">
        <f t="shared" si="319"/>
        <v>NAO-</v>
      </c>
    </row>
    <row r="2305" spans="1:42" x14ac:dyDescent="0.3">
      <c r="A2305" s="4">
        <v>38140</v>
      </c>
      <c r="B2305" s="5">
        <f t="shared" si="311"/>
        <v>2004</v>
      </c>
      <c r="C2305" s="6">
        <v>0</v>
      </c>
      <c r="D2305" s="7">
        <v>1</v>
      </c>
      <c r="E2305" s="7">
        <v>0</v>
      </c>
      <c r="F2305" s="8">
        <v>0</v>
      </c>
      <c r="G2305" s="44" t="str">
        <f t="shared" si="312"/>
        <v>NAO-</v>
      </c>
      <c r="H2305" s="51">
        <v>0.32989974150012702</v>
      </c>
      <c r="I2305" s="52">
        <v>1.08463383796705E-26</v>
      </c>
      <c r="J2305" s="52">
        <v>0.67009952582059296</v>
      </c>
      <c r="K2305" s="53">
        <v>7.3267926898823499E-7</v>
      </c>
      <c r="L2305" s="7" t="str">
        <f t="shared" si="317"/>
        <v>SB</v>
      </c>
      <c r="M2305" s="51">
        <v>0.52970808590396001</v>
      </c>
      <c r="N2305" s="52">
        <v>0.45595883005469101</v>
      </c>
      <c r="O2305" s="52">
        <v>1.4331749751330201E-2</v>
      </c>
      <c r="P2305" s="53">
        <v>1.3342900031450901E-6</v>
      </c>
      <c r="Q2305" s="7" t="str">
        <f t="shared" si="313"/>
        <v>AL</v>
      </c>
      <c r="R2305" s="6">
        <v>0</v>
      </c>
      <c r="S2305" s="7">
        <v>1</v>
      </c>
      <c r="T2305" s="7">
        <v>0</v>
      </c>
      <c r="U2305" s="8">
        <v>0</v>
      </c>
      <c r="V2305" s="7" t="str">
        <f t="shared" si="314"/>
        <v>NAO-</v>
      </c>
      <c r="W2305" s="51">
        <v>8.6716127308745599E-91</v>
      </c>
      <c r="X2305" s="52">
        <v>3.4407296558826103E-17</v>
      </c>
      <c r="Y2305" s="52">
        <v>1</v>
      </c>
      <c r="Z2305" s="53">
        <v>6.5663289354786903E-31</v>
      </c>
      <c r="AA2305" s="7" t="str">
        <f t="shared" si="315"/>
        <v>SB</v>
      </c>
      <c r="AB2305" s="51">
        <v>4.7786885184203496E-97</v>
      </c>
      <c r="AC2305" s="52">
        <v>5.6777251623620399E-18</v>
      </c>
      <c r="AD2305" s="52">
        <v>1</v>
      </c>
      <c r="AE2305" s="53">
        <v>5.8737264052958098E-31</v>
      </c>
      <c r="AF2305" s="7" t="str">
        <f t="shared" si="316"/>
        <v>SB</v>
      </c>
      <c r="AG2305" s="51">
        <v>0.23082013258877801</v>
      </c>
      <c r="AH2305" s="52">
        <v>0.26524067867657802</v>
      </c>
      <c r="AI2305" s="52">
        <v>0.28509771492944602</v>
      </c>
      <c r="AJ2305" s="53">
        <v>0.218841473805196</v>
      </c>
      <c r="AK2305" s="44" t="str">
        <f t="shared" si="318"/>
        <v>SB</v>
      </c>
      <c r="AL2305" s="51">
        <v>0.22474289171203801</v>
      </c>
      <c r="AM2305" s="52">
        <v>0.40194595684613799</v>
      </c>
      <c r="AN2305" s="52">
        <v>0.37331115144182198</v>
      </c>
      <c r="AO2305" s="53">
        <v>0</v>
      </c>
      <c r="AP2305" s="44" t="str">
        <f t="shared" si="319"/>
        <v>NAO-</v>
      </c>
    </row>
    <row r="2306" spans="1:42" x14ac:dyDescent="0.3">
      <c r="A2306" s="4">
        <v>38141</v>
      </c>
      <c r="B2306" s="5">
        <f t="shared" si="311"/>
        <v>2004</v>
      </c>
      <c r="C2306" s="6">
        <v>0</v>
      </c>
      <c r="D2306" s="7">
        <v>1</v>
      </c>
      <c r="E2306" s="7">
        <v>0</v>
      </c>
      <c r="F2306" s="8">
        <v>0</v>
      </c>
      <c r="G2306" s="44" t="str">
        <f t="shared" si="312"/>
        <v>NAO-</v>
      </c>
      <c r="H2306" s="51">
        <v>0.97971205251025995</v>
      </c>
      <c r="I2306" s="52">
        <v>2.18509713679297E-24</v>
      </c>
      <c r="J2306" s="52">
        <v>2.02348515437826E-2</v>
      </c>
      <c r="K2306" s="53">
        <v>5.30959459629199E-5</v>
      </c>
      <c r="L2306" s="7" t="str">
        <f t="shared" si="317"/>
        <v>AL</v>
      </c>
      <c r="M2306" s="51">
        <v>0.91226631106780498</v>
      </c>
      <c r="N2306" s="52">
        <v>8.6075477751469606E-2</v>
      </c>
      <c r="O2306" s="52">
        <v>1.5467188376666399E-3</v>
      </c>
      <c r="P2306" s="53">
        <v>1.11492343056574E-4</v>
      </c>
      <c r="Q2306" s="7" t="str">
        <f t="shared" si="313"/>
        <v>AL</v>
      </c>
      <c r="R2306" s="6">
        <v>0</v>
      </c>
      <c r="S2306" s="7">
        <v>1</v>
      </c>
      <c r="T2306" s="7">
        <v>0</v>
      </c>
      <c r="U2306" s="8">
        <v>0</v>
      </c>
      <c r="V2306" s="7" t="str">
        <f t="shared" si="314"/>
        <v>NAO-</v>
      </c>
      <c r="W2306" s="51">
        <v>3.8076738090830402E-63</v>
      </c>
      <c r="X2306" s="52">
        <v>1.1813110170348001E-10</v>
      </c>
      <c r="Y2306" s="52">
        <v>0.99999999988186805</v>
      </c>
      <c r="Z2306" s="53">
        <v>6.8896618277356794E-23</v>
      </c>
      <c r="AA2306" s="7" t="str">
        <f t="shared" si="315"/>
        <v>SB</v>
      </c>
      <c r="AB2306" s="51">
        <v>1.30877995255201E-65</v>
      </c>
      <c r="AC2306" s="52">
        <v>5.0043961499702401E-11</v>
      </c>
      <c r="AD2306" s="52">
        <v>0.99999999994995603</v>
      </c>
      <c r="AE2306" s="53">
        <v>1.6187367735359901E-22</v>
      </c>
      <c r="AF2306" s="7" t="str">
        <f t="shared" si="316"/>
        <v>SB</v>
      </c>
      <c r="AG2306" s="51">
        <v>0.23019582218374901</v>
      </c>
      <c r="AH2306" s="52">
        <v>0.24749921995305199</v>
      </c>
      <c r="AI2306" s="52">
        <v>0.28979127227013102</v>
      </c>
      <c r="AJ2306" s="53">
        <v>0.23251368559306501</v>
      </c>
      <c r="AK2306" s="44" t="str">
        <f t="shared" si="318"/>
        <v>SB</v>
      </c>
      <c r="AL2306" s="51">
        <v>0.228402865571007</v>
      </c>
      <c r="AM2306" s="52">
        <v>0.248911363955611</v>
      </c>
      <c r="AN2306" s="52">
        <v>0.52268577047338105</v>
      </c>
      <c r="AO2306" s="53">
        <v>0</v>
      </c>
      <c r="AP2306" s="44" t="str">
        <f t="shared" si="319"/>
        <v>SB</v>
      </c>
    </row>
    <row r="2307" spans="1:42" x14ac:dyDescent="0.3">
      <c r="A2307" s="4">
        <v>38142</v>
      </c>
      <c r="B2307" s="5">
        <f t="shared" si="311"/>
        <v>2004</v>
      </c>
      <c r="C2307" s="6">
        <v>0</v>
      </c>
      <c r="D2307" s="7">
        <v>1</v>
      </c>
      <c r="E2307" s="7">
        <v>0</v>
      </c>
      <c r="F2307" s="8">
        <v>0</v>
      </c>
      <c r="G2307" s="44" t="str">
        <f t="shared" si="312"/>
        <v>NAO-</v>
      </c>
      <c r="H2307" s="51">
        <v>0.98980109746318701</v>
      </c>
      <c r="I2307" s="52">
        <v>1.59492337434375E-13</v>
      </c>
      <c r="J2307" s="52">
        <v>8.5122961103643695E-3</v>
      </c>
      <c r="K2307" s="53">
        <v>1.6866064262927201E-3</v>
      </c>
      <c r="L2307" s="7" t="str">
        <f t="shared" si="317"/>
        <v>AL</v>
      </c>
      <c r="M2307" s="51">
        <v>0.97126956941009601</v>
      </c>
      <c r="N2307" s="52">
        <v>2.5230196669956101E-2</v>
      </c>
      <c r="O2307" s="52">
        <v>3.3000125443256E-3</v>
      </c>
      <c r="P2307" s="53">
        <v>2.00221375612247E-4</v>
      </c>
      <c r="Q2307" s="7" t="str">
        <f t="shared" si="313"/>
        <v>AL</v>
      </c>
      <c r="R2307" s="6">
        <v>0</v>
      </c>
      <c r="S2307" s="7">
        <v>1</v>
      </c>
      <c r="T2307" s="7">
        <v>0</v>
      </c>
      <c r="U2307" s="8">
        <v>0</v>
      </c>
      <c r="V2307" s="7" t="str">
        <f t="shared" si="314"/>
        <v>NAO-</v>
      </c>
      <c r="W2307" s="51">
        <v>3.3231081975231699E-24</v>
      </c>
      <c r="X2307" s="52">
        <v>1.13892134403124E-2</v>
      </c>
      <c r="Y2307" s="52">
        <v>0.98861078481248899</v>
      </c>
      <c r="Z2307" s="53">
        <v>1.7471985177267699E-9</v>
      </c>
      <c r="AA2307" s="7" t="str">
        <f t="shared" si="315"/>
        <v>SB</v>
      </c>
      <c r="AB2307" s="51">
        <v>1.38155529112659E-24</v>
      </c>
      <c r="AC2307" s="52">
        <v>1.1194600731551801E-2</v>
      </c>
      <c r="AD2307" s="52">
        <v>0.98880539449292204</v>
      </c>
      <c r="AE2307" s="53">
        <v>4.7755257446084097E-9</v>
      </c>
      <c r="AF2307" s="7" t="str">
        <f t="shared" si="316"/>
        <v>SB</v>
      </c>
      <c r="AG2307" s="51">
        <v>0.23769514524954599</v>
      </c>
      <c r="AH2307" s="52">
        <v>0.24697992430471799</v>
      </c>
      <c r="AI2307" s="52">
        <v>0.27109539431180002</v>
      </c>
      <c r="AJ2307" s="53">
        <v>0.244229536133934</v>
      </c>
      <c r="AK2307" s="44" t="str">
        <f t="shared" si="318"/>
        <v>SB</v>
      </c>
      <c r="AL2307" s="51">
        <v>0.41381181738009598</v>
      </c>
      <c r="AM2307" s="52">
        <v>0.24035004409470101</v>
      </c>
      <c r="AN2307" s="52">
        <v>0</v>
      </c>
      <c r="AO2307" s="53">
        <v>0.34583813852520101</v>
      </c>
      <c r="AP2307" s="44" t="str">
        <f t="shared" si="319"/>
        <v>AL</v>
      </c>
    </row>
    <row r="2308" spans="1:42" x14ac:dyDescent="0.3">
      <c r="A2308" s="4">
        <v>38143</v>
      </c>
      <c r="B2308" s="5">
        <f t="shared" si="311"/>
        <v>2004</v>
      </c>
      <c r="C2308" s="6">
        <v>0</v>
      </c>
      <c r="D2308" s="7">
        <v>1</v>
      </c>
      <c r="E2308" s="7">
        <v>0</v>
      </c>
      <c r="F2308" s="8">
        <v>0</v>
      </c>
      <c r="G2308" s="44" t="str">
        <f t="shared" si="312"/>
        <v>NAO-</v>
      </c>
      <c r="H2308" s="51">
        <v>0.98124816475319998</v>
      </c>
      <c r="I2308" s="52">
        <v>4.5744215567944003E-5</v>
      </c>
      <c r="J2308" s="52">
        <v>3.84482912676075E-3</v>
      </c>
      <c r="K2308" s="53">
        <v>1.48612619044775E-2</v>
      </c>
      <c r="L2308" s="7" t="str">
        <f t="shared" si="317"/>
        <v>AL</v>
      </c>
      <c r="M2308" s="51">
        <v>0.77973413139749503</v>
      </c>
      <c r="N2308" s="52">
        <v>0.21259921583762201</v>
      </c>
      <c r="O2308" s="52">
        <v>5.3180401244699903E-4</v>
      </c>
      <c r="P2308" s="53">
        <v>7.13484875242241E-3</v>
      </c>
      <c r="Q2308" s="7" t="str">
        <f t="shared" si="313"/>
        <v>AL</v>
      </c>
      <c r="R2308" s="6">
        <v>0</v>
      </c>
      <c r="S2308" s="7">
        <v>1</v>
      </c>
      <c r="T2308" s="7">
        <v>0</v>
      </c>
      <c r="U2308" s="8">
        <v>0</v>
      </c>
      <c r="V2308" s="7" t="str">
        <f t="shared" si="314"/>
        <v>NAO-</v>
      </c>
      <c r="W2308" s="51">
        <v>4.8902655172597602E-11</v>
      </c>
      <c r="X2308" s="52">
        <v>0.98197677128196303</v>
      </c>
      <c r="Y2308" s="52">
        <v>1.8022675217466099E-2</v>
      </c>
      <c r="Z2308" s="53">
        <v>5.5345166655375804E-7</v>
      </c>
      <c r="AA2308" s="7" t="str">
        <f t="shared" si="315"/>
        <v>NAO-</v>
      </c>
      <c r="AB2308" s="51">
        <v>4.1593385711750703E-11</v>
      </c>
      <c r="AC2308" s="52">
        <v>0.98264550349652502</v>
      </c>
      <c r="AD2308" s="52">
        <v>1.7353509432710398E-2</v>
      </c>
      <c r="AE2308" s="53">
        <v>9.8702917254870602E-7</v>
      </c>
      <c r="AF2308" s="7" t="str">
        <f t="shared" si="316"/>
        <v>NAO-</v>
      </c>
      <c r="AG2308" s="51">
        <v>0.25471535008259699</v>
      </c>
      <c r="AH2308" s="52">
        <v>0.27188120835593599</v>
      </c>
      <c r="AI2308" s="52">
        <v>0.233389576816461</v>
      </c>
      <c r="AJ2308" s="53">
        <v>0.240013864745004</v>
      </c>
      <c r="AK2308" s="44" t="str">
        <f t="shared" si="318"/>
        <v>NAO-</v>
      </c>
      <c r="AL2308" s="51">
        <v>0.37881259753156399</v>
      </c>
      <c r="AM2308" s="52">
        <v>0.35824230387288902</v>
      </c>
      <c r="AN2308" s="52">
        <v>0</v>
      </c>
      <c r="AO2308" s="53">
        <v>0.26294509859554499</v>
      </c>
      <c r="AP2308" s="44" t="str">
        <f t="shared" si="319"/>
        <v>AL</v>
      </c>
    </row>
    <row r="2309" spans="1:42" x14ac:dyDescent="0.3">
      <c r="A2309" s="4">
        <v>38144</v>
      </c>
      <c r="B2309" s="5">
        <f t="shared" ref="B2309:B2372" si="320">YEAR(A2309)</f>
        <v>2004</v>
      </c>
      <c r="C2309" s="6">
        <v>0</v>
      </c>
      <c r="D2309" s="7">
        <v>1</v>
      </c>
      <c r="E2309" s="7">
        <v>0</v>
      </c>
      <c r="F2309" s="8">
        <v>0</v>
      </c>
      <c r="G2309" s="44" t="str">
        <f t="shared" ref="G2309:G2372" si="321">INDEX($C$3:$F$3, MATCH(1,$C2309:$F2309,0))</f>
        <v>NAO-</v>
      </c>
      <c r="H2309" s="51">
        <v>2.3808000743442202E-3</v>
      </c>
      <c r="I2309" s="52">
        <v>0.994820796023281</v>
      </c>
      <c r="J2309" s="52">
        <v>2.1301441592021298E-3</v>
      </c>
      <c r="K2309" s="53">
        <v>6.6825974316193795E-4</v>
      </c>
      <c r="L2309" s="7" t="str">
        <f t="shared" si="317"/>
        <v>NAO-</v>
      </c>
      <c r="M2309" s="51">
        <v>4.1172194989704597E-3</v>
      </c>
      <c r="N2309" s="52">
        <v>0.93112976762103605</v>
      </c>
      <c r="O2309" s="52">
        <v>4.4740002250553702E-4</v>
      </c>
      <c r="P2309" s="53">
        <v>6.4305612857493796E-2</v>
      </c>
      <c r="Q2309" s="7" t="str">
        <f t="shared" ref="Q2309:Q2372" si="322">INDEX($M$3:$P$3, MATCH(MAX($M2309:$P2309),$M2309:$P2309,0))</f>
        <v>NAO-</v>
      </c>
      <c r="R2309" s="6">
        <v>1</v>
      </c>
      <c r="S2309" s="7">
        <v>0</v>
      </c>
      <c r="T2309" s="7">
        <v>0</v>
      </c>
      <c r="U2309" s="8">
        <v>0</v>
      </c>
      <c r="V2309" s="7" t="str">
        <f t="shared" ref="V2309:V2372" si="323">INDEX($R$3:$U$3, MATCH(MAX($R2309:$U2309),$R2309:$U2309,0))</f>
        <v>AL</v>
      </c>
      <c r="W2309" s="51">
        <v>4.7871147122053202E-6</v>
      </c>
      <c r="X2309" s="52">
        <v>0.99263003974757402</v>
      </c>
      <c r="Y2309" s="52">
        <v>7.2699953747835996E-3</v>
      </c>
      <c r="Z2309" s="53">
        <v>9.5177762931263101E-5</v>
      </c>
      <c r="AA2309" s="7" t="str">
        <f t="shared" ref="AA2309:AA2372" si="324">INDEX($W$3:$Z$3, MATCH(MAX($W2309:$Z2309),$W2309:$Z2309,0))</f>
        <v>NAO-</v>
      </c>
      <c r="AB2309" s="51">
        <v>2.5287353369200098E-6</v>
      </c>
      <c r="AC2309" s="52">
        <v>0.99128936149366198</v>
      </c>
      <c r="AD2309" s="52">
        <v>8.5659619104532306E-3</v>
      </c>
      <c r="AE2309" s="53">
        <v>1.42147860547584E-4</v>
      </c>
      <c r="AF2309" s="7" t="str">
        <f t="shared" ref="AF2309:AF2372" si="325">INDEX($AB$3:$AE$3, MATCH(MAX($AB2309:$AE2309),$AB2309:$AE2309,0))</f>
        <v>NAO-</v>
      </c>
      <c r="AG2309" s="51">
        <v>0.276396415942958</v>
      </c>
      <c r="AH2309" s="52">
        <v>0.28692407121994601</v>
      </c>
      <c r="AI2309" s="52">
        <v>0.21217412667560701</v>
      </c>
      <c r="AJ2309" s="53">
        <v>0.22450538616148699</v>
      </c>
      <c r="AK2309" s="44" t="str">
        <f t="shared" si="318"/>
        <v>NAO-</v>
      </c>
      <c r="AL2309" s="51">
        <v>0.40467770075918302</v>
      </c>
      <c r="AM2309" s="52">
        <v>0.42410524826708101</v>
      </c>
      <c r="AN2309" s="52">
        <v>0</v>
      </c>
      <c r="AO2309" s="53">
        <v>0.17121705097373499</v>
      </c>
      <c r="AP2309" s="44" t="str">
        <f t="shared" si="319"/>
        <v>NAO-</v>
      </c>
    </row>
    <row r="2310" spans="1:42" x14ac:dyDescent="0.3">
      <c r="A2310" s="4">
        <v>38145</v>
      </c>
      <c r="B2310" s="5">
        <f t="shared" si="320"/>
        <v>2004</v>
      </c>
      <c r="C2310" s="6">
        <v>0</v>
      </c>
      <c r="D2310" s="7">
        <v>1</v>
      </c>
      <c r="E2310" s="7">
        <v>0</v>
      </c>
      <c r="F2310" s="8">
        <v>0</v>
      </c>
      <c r="G2310" s="44" t="str">
        <f t="shared" si="321"/>
        <v>NAO-</v>
      </c>
      <c r="H2310" s="51">
        <v>2.1544094411122299E-2</v>
      </c>
      <c r="I2310" s="52">
        <v>1.17222173369204E-4</v>
      </c>
      <c r="J2310" s="52">
        <v>0.97741689597404402</v>
      </c>
      <c r="K2310" s="53">
        <v>9.21787441451348E-4</v>
      </c>
      <c r="L2310" s="7" t="str">
        <f t="shared" ref="L2310:L2373" si="326">INDEX($H$3:$K$3, MATCH(MAX($H2310:$K2310),$H2310:$K2310,0))</f>
        <v>SB</v>
      </c>
      <c r="M2310" s="51">
        <v>2.1444953709193101E-5</v>
      </c>
      <c r="N2310" s="52">
        <v>0.99561318060598003</v>
      </c>
      <c r="O2310" s="52">
        <v>1.1327137405437099E-3</v>
      </c>
      <c r="P2310" s="53">
        <v>3.2326606997631299E-3</v>
      </c>
      <c r="Q2310" s="7" t="str">
        <f t="shared" si="322"/>
        <v>NAO-</v>
      </c>
      <c r="R2310" s="6">
        <v>1</v>
      </c>
      <c r="S2310" s="7">
        <v>0</v>
      </c>
      <c r="T2310" s="7">
        <v>0</v>
      </c>
      <c r="U2310" s="8">
        <v>0</v>
      </c>
      <c r="V2310" s="7" t="str">
        <f t="shared" si="323"/>
        <v>AL</v>
      </c>
      <c r="W2310" s="51">
        <v>5.3060339666714103E-7</v>
      </c>
      <c r="X2310" s="52">
        <v>0.92400570588014197</v>
      </c>
      <c r="Y2310" s="52">
        <v>7.1908027986163095E-2</v>
      </c>
      <c r="Z2310" s="53">
        <v>4.0857355302987997E-3</v>
      </c>
      <c r="AA2310" s="7" t="str">
        <f t="shared" si="324"/>
        <v>NAO-</v>
      </c>
      <c r="AB2310" s="51">
        <v>2.3605556110903E-7</v>
      </c>
      <c r="AC2310" s="52">
        <v>0.89774831155408896</v>
      </c>
      <c r="AD2310" s="52">
        <v>9.5163517756549298E-2</v>
      </c>
      <c r="AE2310" s="53">
        <v>7.0879346338003297E-3</v>
      </c>
      <c r="AF2310" s="7" t="str">
        <f t="shared" si="325"/>
        <v>NAO-</v>
      </c>
      <c r="AG2310" s="51">
        <v>0.28403093311288702</v>
      </c>
      <c r="AH2310" s="52">
        <v>0.273054311075556</v>
      </c>
      <c r="AI2310" s="52">
        <v>0.22893010970552899</v>
      </c>
      <c r="AJ2310" s="53">
        <v>0.21398464610602699</v>
      </c>
      <c r="AK2310" s="44" t="str">
        <f t="shared" si="318"/>
        <v>AL</v>
      </c>
      <c r="AL2310" s="51">
        <v>0.51778601840406502</v>
      </c>
      <c r="AM2310" s="52">
        <v>0.44389506935860401</v>
      </c>
      <c r="AN2310" s="52">
        <v>3.831891223733E-2</v>
      </c>
      <c r="AO2310" s="53">
        <v>0</v>
      </c>
      <c r="AP2310" s="44" t="str">
        <f t="shared" si="319"/>
        <v>AL</v>
      </c>
    </row>
    <row r="2311" spans="1:42" x14ac:dyDescent="0.3">
      <c r="A2311" s="4">
        <v>38146</v>
      </c>
      <c r="B2311" s="5">
        <f t="shared" si="320"/>
        <v>2004</v>
      </c>
      <c r="C2311" s="6">
        <v>0</v>
      </c>
      <c r="D2311" s="7">
        <v>1</v>
      </c>
      <c r="E2311" s="7">
        <v>0</v>
      </c>
      <c r="F2311" s="8">
        <v>0</v>
      </c>
      <c r="G2311" s="44" t="str">
        <f t="shared" si="321"/>
        <v>NAO-</v>
      </c>
      <c r="H2311" s="51">
        <v>4.0704918251189002E-3</v>
      </c>
      <c r="I2311" s="52">
        <v>1.9600286889102399E-21</v>
      </c>
      <c r="J2311" s="52">
        <v>0.99531251223489003</v>
      </c>
      <c r="K2311" s="53">
        <v>6.1699593997815896E-4</v>
      </c>
      <c r="L2311" s="7" t="str">
        <f t="shared" si="326"/>
        <v>SB</v>
      </c>
      <c r="M2311" s="51">
        <v>3.0115275301744401E-6</v>
      </c>
      <c r="N2311" s="52">
        <v>0.99841288680860396</v>
      </c>
      <c r="O2311" s="52">
        <v>2.9988125689010901E-4</v>
      </c>
      <c r="P2311" s="53">
        <v>1.28422040697574E-3</v>
      </c>
      <c r="Q2311" s="7" t="str">
        <f t="shared" si="322"/>
        <v>NAO-</v>
      </c>
      <c r="R2311" s="6">
        <v>0</v>
      </c>
      <c r="S2311" s="7">
        <v>0</v>
      </c>
      <c r="T2311" s="7">
        <v>1</v>
      </c>
      <c r="U2311" s="8">
        <v>0</v>
      </c>
      <c r="V2311" s="7" t="str">
        <f t="shared" si="323"/>
        <v>SB</v>
      </c>
      <c r="W2311" s="51">
        <v>1.8813025763529E-5</v>
      </c>
      <c r="X2311" s="52">
        <v>6.4611063573511998E-2</v>
      </c>
      <c r="Y2311" s="52">
        <v>8.6857748435121104E-2</v>
      </c>
      <c r="Z2311" s="53">
        <v>0.84851237496560195</v>
      </c>
      <c r="AA2311" s="7" t="str">
        <f t="shared" si="324"/>
        <v>Zonal</v>
      </c>
      <c r="AB2311" s="51">
        <v>1.6224090474467202E-5</v>
      </c>
      <c r="AC2311" s="52">
        <v>3.0643505199345999E-2</v>
      </c>
      <c r="AD2311" s="52">
        <v>8.4568405945951303E-2</v>
      </c>
      <c r="AE2311" s="53">
        <v>0.88477186476422898</v>
      </c>
      <c r="AF2311" s="7" t="str">
        <f t="shared" si="325"/>
        <v>Zonal</v>
      </c>
      <c r="AG2311" s="51">
        <v>0.29450552029209398</v>
      </c>
      <c r="AH2311" s="52">
        <v>0.25579631050239199</v>
      </c>
      <c r="AI2311" s="52">
        <v>0.24096962914599099</v>
      </c>
      <c r="AJ2311" s="53">
        <v>0.20872854005952199</v>
      </c>
      <c r="AK2311" s="44" t="str">
        <f t="shared" si="318"/>
        <v>AL</v>
      </c>
      <c r="AL2311" s="51">
        <v>0.46526513270429798</v>
      </c>
      <c r="AM2311" s="52">
        <v>0.33962368261325299</v>
      </c>
      <c r="AN2311" s="52">
        <v>0.19511118468244701</v>
      </c>
      <c r="AO2311" s="53">
        <v>0</v>
      </c>
      <c r="AP2311" s="44" t="str">
        <f t="shared" si="319"/>
        <v>AL</v>
      </c>
    </row>
    <row r="2312" spans="1:42" x14ac:dyDescent="0.3">
      <c r="A2312" s="4">
        <v>38147</v>
      </c>
      <c r="B2312" s="5">
        <f t="shared" si="320"/>
        <v>2004</v>
      </c>
      <c r="C2312" s="6">
        <v>0</v>
      </c>
      <c r="D2312" s="7">
        <v>0</v>
      </c>
      <c r="E2312" s="7">
        <v>0</v>
      </c>
      <c r="F2312" s="8">
        <v>1</v>
      </c>
      <c r="G2312" s="44" t="str">
        <f t="shared" si="321"/>
        <v>Zonal</v>
      </c>
      <c r="H2312" s="51">
        <v>0.17451048924748699</v>
      </c>
      <c r="I2312" s="52">
        <v>1.1817257483057599E-47</v>
      </c>
      <c r="J2312" s="52">
        <v>0.81848900747321995</v>
      </c>
      <c r="K2312" s="53">
        <v>7.0005032793036296E-3</v>
      </c>
      <c r="L2312" s="7" t="str">
        <f t="shared" si="326"/>
        <v>SB</v>
      </c>
      <c r="M2312" s="51">
        <v>7.2706752929284205E-2</v>
      </c>
      <c r="N2312" s="52">
        <v>0.88648674161604801</v>
      </c>
      <c r="O2312" s="52">
        <v>2.9309951287002701E-3</v>
      </c>
      <c r="P2312" s="53">
        <v>3.7875510325964597E-2</v>
      </c>
      <c r="Q2312" s="7" t="str">
        <f t="shared" si="322"/>
        <v>NAO-</v>
      </c>
      <c r="R2312" s="6">
        <v>1</v>
      </c>
      <c r="S2312" s="7">
        <v>0</v>
      </c>
      <c r="T2312" s="7">
        <v>0</v>
      </c>
      <c r="U2312" s="8">
        <v>0</v>
      </c>
      <c r="V2312" s="7" t="str">
        <f t="shared" si="323"/>
        <v>AL</v>
      </c>
      <c r="W2312" s="51">
        <v>1.05591835445629E-5</v>
      </c>
      <c r="X2312" s="52">
        <v>2.8767780619612899E-2</v>
      </c>
      <c r="Y2312" s="52">
        <v>4.67894368226233E-2</v>
      </c>
      <c r="Z2312" s="53">
        <v>0.92443222337421804</v>
      </c>
      <c r="AA2312" s="7" t="str">
        <f t="shared" si="324"/>
        <v>Zonal</v>
      </c>
      <c r="AB2312" s="51">
        <v>4.4543236089303398E-5</v>
      </c>
      <c r="AC2312" s="52">
        <v>9.7882764531671603E-3</v>
      </c>
      <c r="AD2312" s="52">
        <v>4.7175884624771097E-2</v>
      </c>
      <c r="AE2312" s="53">
        <v>0.94299129568597195</v>
      </c>
      <c r="AF2312" s="7" t="str">
        <f t="shared" si="325"/>
        <v>Zonal</v>
      </c>
      <c r="AG2312" s="51">
        <v>0.33880189402941402</v>
      </c>
      <c r="AH2312" s="52">
        <v>0.21333073846443601</v>
      </c>
      <c r="AI2312" s="52">
        <v>0.232684529346524</v>
      </c>
      <c r="AJ2312" s="53">
        <v>0.215182838159624</v>
      </c>
      <c r="AK2312" s="44" t="str">
        <f t="shared" si="318"/>
        <v>AL</v>
      </c>
      <c r="AL2312" s="51">
        <v>0.58238473767885501</v>
      </c>
      <c r="AM2312" s="52">
        <v>0.13348171701112799</v>
      </c>
      <c r="AN2312" s="52">
        <v>0.284133545310015</v>
      </c>
      <c r="AO2312" s="53">
        <v>0</v>
      </c>
      <c r="AP2312" s="44" t="str">
        <f t="shared" si="319"/>
        <v>AL</v>
      </c>
    </row>
    <row r="2313" spans="1:42" x14ac:dyDescent="0.3">
      <c r="A2313" s="4">
        <v>38148</v>
      </c>
      <c r="B2313" s="5">
        <f t="shared" si="320"/>
        <v>2004</v>
      </c>
      <c r="C2313" s="6">
        <v>0</v>
      </c>
      <c r="D2313" s="7">
        <v>0</v>
      </c>
      <c r="E2313" s="7">
        <v>0</v>
      </c>
      <c r="F2313" s="8">
        <v>1</v>
      </c>
      <c r="G2313" s="44" t="str">
        <f t="shared" si="321"/>
        <v>Zonal</v>
      </c>
      <c r="H2313" s="51">
        <v>0.997339883754499</v>
      </c>
      <c r="I2313" s="52">
        <v>8.3298218005622301E-54</v>
      </c>
      <c r="J2313" s="52">
        <v>9.4383828730160201E-4</v>
      </c>
      <c r="K2313" s="53">
        <v>1.71627795820258E-3</v>
      </c>
      <c r="L2313" s="7" t="str">
        <f t="shared" si="326"/>
        <v>AL</v>
      </c>
      <c r="M2313" s="51">
        <v>0.99985238928131603</v>
      </c>
      <c r="N2313" s="52">
        <v>3.6558729572951199E-6</v>
      </c>
      <c r="O2313" s="52">
        <v>4.0911811784960503E-5</v>
      </c>
      <c r="P2313" s="53">
        <v>1.0304303393490799E-4</v>
      </c>
      <c r="Q2313" s="7" t="str">
        <f t="shared" si="322"/>
        <v>AL</v>
      </c>
      <c r="R2313" s="6">
        <v>1</v>
      </c>
      <c r="S2313" s="7">
        <v>0</v>
      </c>
      <c r="T2313" s="7">
        <v>0</v>
      </c>
      <c r="U2313" s="8">
        <v>0</v>
      </c>
      <c r="V2313" s="7" t="str">
        <f t="shared" si="323"/>
        <v>AL</v>
      </c>
      <c r="W2313" s="51">
        <v>3.7188682328910701E-4</v>
      </c>
      <c r="X2313" s="52">
        <v>0.254257467112182</v>
      </c>
      <c r="Y2313" s="52">
        <v>2.9803555565334299E-2</v>
      </c>
      <c r="Z2313" s="53">
        <v>0.71556709049919498</v>
      </c>
      <c r="AA2313" s="7" t="str">
        <f t="shared" si="324"/>
        <v>Zonal</v>
      </c>
      <c r="AB2313" s="51">
        <v>2.2882837999570601E-3</v>
      </c>
      <c r="AC2313" s="52">
        <v>0.161922063963678</v>
      </c>
      <c r="AD2313" s="52">
        <v>2.79939954584951E-2</v>
      </c>
      <c r="AE2313" s="53">
        <v>0.80779565677786802</v>
      </c>
      <c r="AF2313" s="7" t="str">
        <f t="shared" si="325"/>
        <v>Zonal</v>
      </c>
      <c r="AG2313" s="51">
        <v>0.30859274971093098</v>
      </c>
      <c r="AH2313" s="52">
        <v>0.22779546483333901</v>
      </c>
      <c r="AI2313" s="52">
        <v>0.228419075832104</v>
      </c>
      <c r="AJ2313" s="53">
        <v>0.23519270962362299</v>
      </c>
      <c r="AK2313" s="44" t="str">
        <f t="shared" si="318"/>
        <v>AL</v>
      </c>
      <c r="AL2313" s="51">
        <v>0.75816605297541195</v>
      </c>
      <c r="AM2313" s="52">
        <v>0.11545314170329</v>
      </c>
      <c r="AN2313" s="52">
        <v>0.126380805321297</v>
      </c>
      <c r="AO2313" s="53">
        <v>0</v>
      </c>
      <c r="AP2313" s="44" t="str">
        <f t="shared" si="319"/>
        <v>AL</v>
      </c>
    </row>
    <row r="2314" spans="1:42" x14ac:dyDescent="0.3">
      <c r="A2314" s="4">
        <v>38149</v>
      </c>
      <c r="B2314" s="5">
        <f t="shared" si="320"/>
        <v>2004</v>
      </c>
      <c r="C2314" s="6">
        <v>0</v>
      </c>
      <c r="D2314" s="7">
        <v>0</v>
      </c>
      <c r="E2314" s="7">
        <v>0</v>
      </c>
      <c r="F2314" s="8">
        <v>1</v>
      </c>
      <c r="G2314" s="44" t="str">
        <f t="shared" si="321"/>
        <v>Zonal</v>
      </c>
      <c r="H2314" s="51">
        <v>0.99339910554444599</v>
      </c>
      <c r="I2314" s="52">
        <v>6.3390789242564805E-50</v>
      </c>
      <c r="J2314" s="52">
        <v>6.5947258707887303E-3</v>
      </c>
      <c r="K2314" s="53">
        <v>6.1685847673462603E-6</v>
      </c>
      <c r="L2314" s="7" t="str">
        <f t="shared" si="326"/>
        <v>AL</v>
      </c>
      <c r="M2314" s="51">
        <v>0.998140980707236</v>
      </c>
      <c r="N2314" s="52">
        <v>1.9870934368130202E-5</v>
      </c>
      <c r="O2314" s="52">
        <v>1.8387519469445499E-3</v>
      </c>
      <c r="P2314" s="53">
        <v>3.9641144110044299E-7</v>
      </c>
      <c r="Q2314" s="7" t="str">
        <f t="shared" si="322"/>
        <v>AL</v>
      </c>
      <c r="R2314" s="6">
        <v>1</v>
      </c>
      <c r="S2314" s="7">
        <v>0</v>
      </c>
      <c r="T2314" s="7">
        <v>0</v>
      </c>
      <c r="U2314" s="8">
        <v>0</v>
      </c>
      <c r="V2314" s="7" t="str">
        <f t="shared" si="323"/>
        <v>AL</v>
      </c>
      <c r="W2314" s="51">
        <v>3.2159944013403501E-5</v>
      </c>
      <c r="X2314" s="52">
        <v>4.7268932438688301E-2</v>
      </c>
      <c r="Y2314" s="52">
        <v>3.9998474985778701E-2</v>
      </c>
      <c r="Z2314" s="53">
        <v>0.91270043263151701</v>
      </c>
      <c r="AA2314" s="7" t="str">
        <f t="shared" si="324"/>
        <v>Zonal</v>
      </c>
      <c r="AB2314" s="51">
        <v>1.4723478845704699E-4</v>
      </c>
      <c r="AC2314" s="52">
        <v>4.0057299313428898E-2</v>
      </c>
      <c r="AD2314" s="52">
        <v>3.14487909350019E-2</v>
      </c>
      <c r="AE2314" s="53">
        <v>0.92834667496311196</v>
      </c>
      <c r="AF2314" s="7" t="str">
        <f t="shared" si="325"/>
        <v>Zonal</v>
      </c>
      <c r="AG2314" s="51">
        <v>0.28017120566599002</v>
      </c>
      <c r="AH2314" s="52">
        <v>0.24067358271309999</v>
      </c>
      <c r="AI2314" s="52">
        <v>0.23515694745584001</v>
      </c>
      <c r="AJ2314" s="53">
        <v>0.24399826416506801</v>
      </c>
      <c r="AK2314" s="44" t="str">
        <f t="shared" si="318"/>
        <v>AL</v>
      </c>
      <c r="AL2314" s="51">
        <v>0.69766435986159103</v>
      </c>
      <c r="AM2314" s="52">
        <v>0.24091695501730101</v>
      </c>
      <c r="AN2314" s="52">
        <v>6.1418685121107201E-2</v>
      </c>
      <c r="AO2314" s="53">
        <v>0</v>
      </c>
      <c r="AP2314" s="44" t="str">
        <f t="shared" si="319"/>
        <v>AL</v>
      </c>
    </row>
    <row r="2315" spans="1:42" x14ac:dyDescent="0.3">
      <c r="A2315" s="4">
        <v>38150</v>
      </c>
      <c r="B2315" s="5">
        <f t="shared" si="320"/>
        <v>2004</v>
      </c>
      <c r="C2315" s="6">
        <v>0</v>
      </c>
      <c r="D2315" s="7">
        <v>0</v>
      </c>
      <c r="E2315" s="7">
        <v>0</v>
      </c>
      <c r="F2315" s="8">
        <v>1</v>
      </c>
      <c r="G2315" s="44" t="str">
        <f t="shared" si="321"/>
        <v>Zonal</v>
      </c>
      <c r="H2315" s="51">
        <v>0.978706430672309</v>
      </c>
      <c r="I2315" s="52">
        <v>7.6569890872376398E-48</v>
      </c>
      <c r="J2315" s="52">
        <v>1.8965086247796199E-2</v>
      </c>
      <c r="K2315" s="53">
        <v>2.3284830798903501E-3</v>
      </c>
      <c r="L2315" s="7" t="str">
        <f t="shared" si="326"/>
        <v>AL</v>
      </c>
      <c r="M2315" s="51">
        <v>0.994883476591643</v>
      </c>
      <c r="N2315" s="52">
        <v>1.77128594129768E-6</v>
      </c>
      <c r="O2315" s="52">
        <v>4.9890287919392203E-3</v>
      </c>
      <c r="P2315" s="53">
        <v>1.2572333046225801E-4</v>
      </c>
      <c r="Q2315" s="7" t="str">
        <f t="shared" si="322"/>
        <v>AL</v>
      </c>
      <c r="R2315" s="6">
        <v>0</v>
      </c>
      <c r="S2315" s="7">
        <v>0</v>
      </c>
      <c r="T2315" s="7">
        <v>0</v>
      </c>
      <c r="U2315" s="8">
        <v>1</v>
      </c>
      <c r="V2315" s="7" t="str">
        <f t="shared" si="323"/>
        <v>Zonal</v>
      </c>
      <c r="W2315" s="51">
        <v>3.08445456782797E-6</v>
      </c>
      <c r="X2315" s="52">
        <v>1.2644426909059999E-3</v>
      </c>
      <c r="Y2315" s="52">
        <v>4.6150152915218803E-2</v>
      </c>
      <c r="Z2315" s="53">
        <v>0.95258231993930798</v>
      </c>
      <c r="AA2315" s="7" t="str">
        <f t="shared" si="324"/>
        <v>Zonal</v>
      </c>
      <c r="AB2315" s="51">
        <v>7.3690727503673297E-7</v>
      </c>
      <c r="AC2315" s="52">
        <v>1.43831609130167E-3</v>
      </c>
      <c r="AD2315" s="52">
        <v>4.6272876848754502E-2</v>
      </c>
      <c r="AE2315" s="53">
        <v>0.95228807015266803</v>
      </c>
      <c r="AF2315" s="7" t="str">
        <f t="shared" si="325"/>
        <v>Zonal</v>
      </c>
      <c r="AG2315" s="51">
        <v>0.242330346176862</v>
      </c>
      <c r="AH2315" s="52">
        <v>0.21120534758533799</v>
      </c>
      <c r="AI2315" s="52">
        <v>0.272491034087046</v>
      </c>
      <c r="AJ2315" s="53">
        <v>0.27397327215075101</v>
      </c>
      <c r="AK2315" s="44" t="str">
        <f t="shared" si="318"/>
        <v>Zonal</v>
      </c>
      <c r="AL2315" s="51">
        <v>9.1078323221180299E-2</v>
      </c>
      <c r="AM2315" s="52">
        <v>0</v>
      </c>
      <c r="AN2315" s="52">
        <v>0.52013237727523398</v>
      </c>
      <c r="AO2315" s="53">
        <v>0.38878929950358498</v>
      </c>
      <c r="AP2315" s="44" t="str">
        <f t="shared" si="319"/>
        <v>SB</v>
      </c>
    </row>
    <row r="2316" spans="1:42" x14ac:dyDescent="0.3">
      <c r="A2316" s="4">
        <v>38151</v>
      </c>
      <c r="B2316" s="5">
        <f t="shared" si="320"/>
        <v>2004</v>
      </c>
      <c r="C2316" s="6">
        <v>0</v>
      </c>
      <c r="D2316" s="7">
        <v>0</v>
      </c>
      <c r="E2316" s="7">
        <v>1</v>
      </c>
      <c r="F2316" s="8">
        <v>0</v>
      </c>
      <c r="G2316" s="44" t="str">
        <f t="shared" si="321"/>
        <v>SB</v>
      </c>
      <c r="H2316" s="51">
        <v>2.2234586061361801E-5</v>
      </c>
      <c r="I2316" s="52">
        <v>8.6988670367737499E-27</v>
      </c>
      <c r="J2316" s="52">
        <v>3.9051206071391602E-5</v>
      </c>
      <c r="K2316" s="53">
        <v>0.99993871420787295</v>
      </c>
      <c r="L2316" s="7" t="str">
        <f t="shared" si="326"/>
        <v>Zonal</v>
      </c>
      <c r="M2316" s="51">
        <v>3.13669141361861E-4</v>
      </c>
      <c r="N2316" s="52">
        <v>2.0504519385683701E-13</v>
      </c>
      <c r="O2316" s="52">
        <v>0.95312654260548002</v>
      </c>
      <c r="P2316" s="53">
        <v>4.6559788252945003E-2</v>
      </c>
      <c r="Q2316" s="7" t="str">
        <f t="shared" si="322"/>
        <v>SB</v>
      </c>
      <c r="R2316" s="6">
        <v>0</v>
      </c>
      <c r="S2316" s="7">
        <v>0</v>
      </c>
      <c r="T2316" s="7">
        <v>0</v>
      </c>
      <c r="U2316" s="8">
        <v>1</v>
      </c>
      <c r="V2316" s="7" t="str">
        <f t="shared" si="323"/>
        <v>Zonal</v>
      </c>
      <c r="W2316" s="51">
        <v>2.6226440862593402E-10</v>
      </c>
      <c r="X2316" s="52">
        <v>1.63066728483527E-5</v>
      </c>
      <c r="Y2316" s="52">
        <v>0.13922537933322199</v>
      </c>
      <c r="Z2316" s="53">
        <v>0.860758313731665</v>
      </c>
      <c r="AA2316" s="7" t="str">
        <f t="shared" si="324"/>
        <v>Zonal</v>
      </c>
      <c r="AB2316" s="51">
        <v>4.0366496933679797E-12</v>
      </c>
      <c r="AC2316" s="52">
        <v>2.16382246587245E-5</v>
      </c>
      <c r="AD2316" s="52">
        <v>0.17163916734652099</v>
      </c>
      <c r="AE2316" s="53">
        <v>0.82833919442478299</v>
      </c>
      <c r="AF2316" s="7" t="str">
        <f t="shared" si="325"/>
        <v>Zonal</v>
      </c>
      <c r="AG2316" s="51">
        <v>0.218575674088091</v>
      </c>
      <c r="AH2316" s="52">
        <v>0.190064369913473</v>
      </c>
      <c r="AI2316" s="52">
        <v>0.29886007866603198</v>
      </c>
      <c r="AJ2316" s="53">
        <v>0.29249987733240201</v>
      </c>
      <c r="AK2316" s="44" t="str">
        <f t="shared" si="318"/>
        <v>SB</v>
      </c>
      <c r="AL2316" s="51">
        <v>9.6773066983306497E-2</v>
      </c>
      <c r="AM2316" s="52">
        <v>0</v>
      </c>
      <c r="AN2316" s="52">
        <v>0.48501781099392299</v>
      </c>
      <c r="AO2316" s="53">
        <v>0.41820912202277</v>
      </c>
      <c r="AP2316" s="44" t="str">
        <f t="shared" si="319"/>
        <v>SB</v>
      </c>
    </row>
    <row r="2317" spans="1:42" x14ac:dyDescent="0.3">
      <c r="A2317" s="4">
        <v>38152</v>
      </c>
      <c r="B2317" s="5">
        <f t="shared" si="320"/>
        <v>2004</v>
      </c>
      <c r="C2317" s="6">
        <v>0</v>
      </c>
      <c r="D2317" s="7">
        <v>0</v>
      </c>
      <c r="E2317" s="7">
        <v>1</v>
      </c>
      <c r="F2317" s="8">
        <v>0</v>
      </c>
      <c r="G2317" s="44" t="str">
        <f t="shared" si="321"/>
        <v>SB</v>
      </c>
      <c r="H2317" s="51">
        <v>1.5444424834167601E-8</v>
      </c>
      <c r="I2317" s="52">
        <v>2.4963167020294499E-27</v>
      </c>
      <c r="J2317" s="52">
        <v>9.6240748116116998E-9</v>
      </c>
      <c r="K2317" s="53">
        <v>0.99999997493151205</v>
      </c>
      <c r="L2317" s="7" t="str">
        <f t="shared" si="326"/>
        <v>Zonal</v>
      </c>
      <c r="M2317" s="51">
        <v>2.73063162272416E-8</v>
      </c>
      <c r="N2317" s="52">
        <v>1.1282313423856099E-16</v>
      </c>
      <c r="O2317" s="52">
        <v>0.89182466792218595</v>
      </c>
      <c r="P2317" s="53">
        <v>0.108175304771506</v>
      </c>
      <c r="Q2317" s="7" t="str">
        <f t="shared" si="322"/>
        <v>SB</v>
      </c>
      <c r="R2317" s="6">
        <v>0</v>
      </c>
      <c r="S2317" s="7">
        <v>0</v>
      </c>
      <c r="T2317" s="7">
        <v>0</v>
      </c>
      <c r="U2317" s="8">
        <v>1</v>
      </c>
      <c r="V2317" s="7" t="str">
        <f t="shared" si="323"/>
        <v>Zonal</v>
      </c>
      <c r="W2317" s="51">
        <v>6.9700669828345898E-12</v>
      </c>
      <c r="X2317" s="52">
        <v>9.7525329893407299E-7</v>
      </c>
      <c r="Y2317" s="52">
        <v>0.17390714711156399</v>
      </c>
      <c r="Z2317" s="53">
        <v>0.82609187762816705</v>
      </c>
      <c r="AA2317" s="7" t="str">
        <f t="shared" si="324"/>
        <v>Zonal</v>
      </c>
      <c r="AB2317" s="51">
        <v>2.1365865372037899E-14</v>
      </c>
      <c r="AC2317" s="52">
        <v>2.2215475597846999E-6</v>
      </c>
      <c r="AD2317" s="52">
        <v>0.22658858805725801</v>
      </c>
      <c r="AE2317" s="53">
        <v>0.77340919039515799</v>
      </c>
      <c r="AF2317" s="7" t="str">
        <f t="shared" si="325"/>
        <v>Zonal</v>
      </c>
      <c r="AG2317" s="51">
        <v>0.217049280536841</v>
      </c>
      <c r="AH2317" s="52">
        <v>0.20900675801298399</v>
      </c>
      <c r="AI2317" s="52">
        <v>0.26909477500262702</v>
      </c>
      <c r="AJ2317" s="53">
        <v>0.30484918644754599</v>
      </c>
      <c r="AK2317" s="44" t="str">
        <f t="shared" si="318"/>
        <v>Zonal</v>
      </c>
      <c r="AL2317" s="51">
        <v>0</v>
      </c>
      <c r="AM2317" s="52">
        <v>4.1471571906354497E-2</v>
      </c>
      <c r="AN2317" s="52">
        <v>0.42956521739130399</v>
      </c>
      <c r="AO2317" s="53">
        <v>0.52896321070234098</v>
      </c>
      <c r="AP2317" s="44" t="str">
        <f t="shared" si="319"/>
        <v>Zonal</v>
      </c>
    </row>
    <row r="2318" spans="1:42" x14ac:dyDescent="0.3">
      <c r="A2318" s="4">
        <v>38153</v>
      </c>
      <c r="B2318" s="5">
        <f t="shared" si="320"/>
        <v>2004</v>
      </c>
      <c r="C2318" s="6">
        <v>0</v>
      </c>
      <c r="D2318" s="7">
        <v>0</v>
      </c>
      <c r="E2318" s="7">
        <v>1</v>
      </c>
      <c r="F2318" s="8">
        <v>0</v>
      </c>
      <c r="G2318" s="44" t="str">
        <f t="shared" si="321"/>
        <v>SB</v>
      </c>
      <c r="H2318" s="51">
        <v>5.6734813605219096E-4</v>
      </c>
      <c r="I2318" s="52">
        <v>7.1160845264362303E-11</v>
      </c>
      <c r="J2318" s="52">
        <v>1.67077768417463E-4</v>
      </c>
      <c r="K2318" s="53">
        <v>0.999265574024361</v>
      </c>
      <c r="L2318" s="7" t="str">
        <f t="shared" si="326"/>
        <v>Zonal</v>
      </c>
      <c r="M2318" s="51">
        <v>2.6060606434961599E-5</v>
      </c>
      <c r="N2318" s="52">
        <v>4.0355515515734203E-8</v>
      </c>
      <c r="O2318" s="52">
        <v>0.25264072994476899</v>
      </c>
      <c r="P2318" s="53">
        <v>0.74733316909326697</v>
      </c>
      <c r="Q2318" s="7" t="str">
        <f t="shared" si="322"/>
        <v>Zonal</v>
      </c>
      <c r="R2318" s="6">
        <v>0</v>
      </c>
      <c r="S2318" s="7">
        <v>0</v>
      </c>
      <c r="T2318" s="7">
        <v>0</v>
      </c>
      <c r="U2318" s="8">
        <v>1</v>
      </c>
      <c r="V2318" s="7" t="str">
        <f t="shared" si="323"/>
        <v>Zonal</v>
      </c>
      <c r="W2318" s="51">
        <v>2.5926271836806401E-8</v>
      </c>
      <c r="X2318" s="52">
        <v>8.6995713101550794E-5</v>
      </c>
      <c r="Y2318" s="52">
        <v>7.7904799383245196E-2</v>
      </c>
      <c r="Z2318" s="53">
        <v>0.92200817897737897</v>
      </c>
      <c r="AA2318" s="7" t="str">
        <f t="shared" si="324"/>
        <v>Zonal</v>
      </c>
      <c r="AB2318" s="51">
        <v>2.4644479003037698E-10</v>
      </c>
      <c r="AC2318" s="52">
        <v>2.5807542688166101E-4</v>
      </c>
      <c r="AD2318" s="52">
        <v>9.8662035110977098E-2</v>
      </c>
      <c r="AE2318" s="53">
        <v>0.90107988921569504</v>
      </c>
      <c r="AF2318" s="7" t="str">
        <f t="shared" si="325"/>
        <v>Zonal</v>
      </c>
      <c r="AG2318" s="51">
        <v>0.21898360538072001</v>
      </c>
      <c r="AH2318" s="52">
        <v>0.23367348664777601</v>
      </c>
      <c r="AI2318" s="52">
        <v>0.247460418244452</v>
      </c>
      <c r="AJ2318" s="53">
        <v>0.29988248972705001</v>
      </c>
      <c r="AK2318" s="44" t="str">
        <f t="shared" si="318"/>
        <v>Zonal</v>
      </c>
      <c r="AL2318" s="51">
        <v>0</v>
      </c>
      <c r="AM2318" s="52">
        <v>0.210275968460747</v>
      </c>
      <c r="AN2318" s="52">
        <v>0.28753856702091102</v>
      </c>
      <c r="AO2318" s="53">
        <v>0.50218546451834001</v>
      </c>
      <c r="AP2318" s="44" t="str">
        <f t="shared" si="319"/>
        <v>Zonal</v>
      </c>
    </row>
    <row r="2319" spans="1:42" x14ac:dyDescent="0.3">
      <c r="A2319" s="4">
        <v>38154</v>
      </c>
      <c r="B2319" s="5">
        <f t="shared" si="320"/>
        <v>2004</v>
      </c>
      <c r="C2319" s="6">
        <v>0</v>
      </c>
      <c r="D2319" s="7">
        <v>0</v>
      </c>
      <c r="E2319" s="7">
        <v>1</v>
      </c>
      <c r="F2319" s="8">
        <v>0</v>
      </c>
      <c r="G2319" s="44" t="str">
        <f t="shared" si="321"/>
        <v>SB</v>
      </c>
      <c r="H2319" s="51">
        <v>5.5084347520999499E-2</v>
      </c>
      <c r="I2319" s="52">
        <v>1.8461339719322998E-18</v>
      </c>
      <c r="J2319" s="52">
        <v>1.7341747497400799E-2</v>
      </c>
      <c r="K2319" s="53">
        <v>0.92757390498160797</v>
      </c>
      <c r="L2319" s="7" t="str">
        <f t="shared" si="326"/>
        <v>Zonal</v>
      </c>
      <c r="M2319" s="51">
        <v>7.5301329593450896E-3</v>
      </c>
      <c r="N2319" s="52">
        <v>3.3261561179602999E-4</v>
      </c>
      <c r="O2319" s="52">
        <v>0.146114624182349</v>
      </c>
      <c r="P2319" s="53">
        <v>0.84602262724650601</v>
      </c>
      <c r="Q2319" s="7" t="str">
        <f t="shared" si="322"/>
        <v>Zonal</v>
      </c>
      <c r="R2319" s="6">
        <v>0</v>
      </c>
      <c r="S2319" s="7">
        <v>0</v>
      </c>
      <c r="T2319" s="7">
        <v>0</v>
      </c>
      <c r="U2319" s="8">
        <v>1</v>
      </c>
      <c r="V2319" s="7" t="str">
        <f t="shared" si="323"/>
        <v>Zonal</v>
      </c>
      <c r="W2319" s="51">
        <v>4.9042298470372203E-3</v>
      </c>
      <c r="X2319" s="52">
        <v>0.106283182859335</v>
      </c>
      <c r="Y2319" s="52">
        <v>3.5082866191452497E-2</v>
      </c>
      <c r="Z2319" s="53">
        <v>0.85372972110217404</v>
      </c>
      <c r="AA2319" s="7" t="str">
        <f t="shared" si="324"/>
        <v>Zonal</v>
      </c>
      <c r="AB2319" s="51">
        <v>1.00197902268207E-3</v>
      </c>
      <c r="AC2319" s="52">
        <v>0.16837503025244999</v>
      </c>
      <c r="AD2319" s="52">
        <v>4.1920265013814302E-2</v>
      </c>
      <c r="AE2319" s="53">
        <v>0.78870272571105204</v>
      </c>
      <c r="AF2319" s="7" t="str">
        <f t="shared" si="325"/>
        <v>Zonal</v>
      </c>
      <c r="AG2319" s="51">
        <v>0.21747861603822199</v>
      </c>
      <c r="AH2319" s="52">
        <v>0.24622221503893299</v>
      </c>
      <c r="AI2319" s="52">
        <v>0.23611780136070501</v>
      </c>
      <c r="AJ2319" s="53">
        <v>0.30018136756213798</v>
      </c>
      <c r="AK2319" s="44" t="str">
        <f t="shared" si="318"/>
        <v>Zonal</v>
      </c>
      <c r="AL2319" s="51">
        <v>0</v>
      </c>
      <c r="AM2319" s="52">
        <v>0.293778750390782</v>
      </c>
      <c r="AN2319" s="52">
        <v>0.221919521236211</v>
      </c>
      <c r="AO2319" s="53">
        <v>0.484301728373007</v>
      </c>
      <c r="AP2319" s="44" t="str">
        <f t="shared" si="319"/>
        <v>Zonal</v>
      </c>
    </row>
    <row r="2320" spans="1:42" x14ac:dyDescent="0.3">
      <c r="A2320" s="4">
        <v>38155</v>
      </c>
      <c r="B2320" s="5">
        <f t="shared" si="320"/>
        <v>2004</v>
      </c>
      <c r="C2320" s="6">
        <v>1</v>
      </c>
      <c r="D2320" s="7">
        <v>0</v>
      </c>
      <c r="E2320" s="7">
        <v>0</v>
      </c>
      <c r="F2320" s="8">
        <v>0</v>
      </c>
      <c r="G2320" s="44" t="str">
        <f t="shared" si="321"/>
        <v>AL</v>
      </c>
      <c r="H2320" s="51">
        <v>1.3459385575758499E-3</v>
      </c>
      <c r="I2320" s="52">
        <v>4.6757091062720201E-23</v>
      </c>
      <c r="J2320" s="52">
        <v>0.38811907231409398</v>
      </c>
      <c r="K2320" s="53">
        <v>0.61053498912831605</v>
      </c>
      <c r="L2320" s="7" t="str">
        <f t="shared" si="326"/>
        <v>Zonal</v>
      </c>
      <c r="M2320" s="51">
        <v>1.7263842821686198E-5</v>
      </c>
      <c r="N2320" s="52">
        <v>1.03344212374325E-5</v>
      </c>
      <c r="O2320" s="52">
        <v>0.99500779205614798</v>
      </c>
      <c r="P2320" s="53">
        <v>4.9646096797900099E-3</v>
      </c>
      <c r="Q2320" s="7" t="str">
        <f t="shared" si="322"/>
        <v>SB</v>
      </c>
      <c r="R2320" s="6">
        <v>0</v>
      </c>
      <c r="S2320" s="7">
        <v>0</v>
      </c>
      <c r="T2320" s="7">
        <v>0</v>
      </c>
      <c r="U2320" s="8">
        <v>1</v>
      </c>
      <c r="V2320" s="7" t="str">
        <f t="shared" si="323"/>
        <v>Zonal</v>
      </c>
      <c r="W2320" s="51">
        <v>2.0781428821039699E-2</v>
      </c>
      <c r="X2320" s="52">
        <v>0.235694853927608</v>
      </c>
      <c r="Y2320" s="52">
        <v>3.0950041902591801E-2</v>
      </c>
      <c r="Z2320" s="53">
        <v>0.71257367534875904</v>
      </c>
      <c r="AA2320" s="7" t="str">
        <f t="shared" si="324"/>
        <v>Zonal</v>
      </c>
      <c r="AB2320" s="51">
        <v>5.80374912038453E-3</v>
      </c>
      <c r="AC2320" s="52">
        <v>0.32718069512416798</v>
      </c>
      <c r="AD2320" s="52">
        <v>3.6230131452756997E-2</v>
      </c>
      <c r="AE2320" s="53">
        <v>0.63078542430269102</v>
      </c>
      <c r="AF2320" s="7" t="str">
        <f t="shared" si="325"/>
        <v>Zonal</v>
      </c>
      <c r="AG2320" s="51">
        <v>0.219905562662528</v>
      </c>
      <c r="AH2320" s="52">
        <v>0.27759406963456801</v>
      </c>
      <c r="AI2320" s="52">
        <v>0.22767250451919499</v>
      </c>
      <c r="AJ2320" s="53">
        <v>0.274827863183707</v>
      </c>
      <c r="AK2320" s="44" t="str">
        <f t="shared" si="318"/>
        <v>NAO-</v>
      </c>
      <c r="AL2320" s="51">
        <v>0</v>
      </c>
      <c r="AM2320" s="52">
        <v>0.437776032976739</v>
      </c>
      <c r="AN2320" s="52">
        <v>0.170379821375993</v>
      </c>
      <c r="AO2320" s="53">
        <v>0.391844145647266</v>
      </c>
      <c r="AP2320" s="44" t="str">
        <f t="shared" si="319"/>
        <v>NAO-</v>
      </c>
    </row>
    <row r="2321" spans="1:42" x14ac:dyDescent="0.3">
      <c r="A2321" s="4">
        <v>38156</v>
      </c>
      <c r="B2321" s="5">
        <f t="shared" si="320"/>
        <v>2004</v>
      </c>
      <c r="C2321" s="6">
        <v>0</v>
      </c>
      <c r="D2321" s="7">
        <v>1</v>
      </c>
      <c r="E2321" s="7">
        <v>0</v>
      </c>
      <c r="F2321" s="8">
        <v>0</v>
      </c>
      <c r="G2321" s="44" t="str">
        <f t="shared" si="321"/>
        <v>NAO-</v>
      </c>
      <c r="H2321" s="51">
        <v>1.0819631018097E-5</v>
      </c>
      <c r="I2321" s="52">
        <v>1.04735153884732E-22</v>
      </c>
      <c r="J2321" s="52">
        <v>0.99952860204938598</v>
      </c>
      <c r="K2321" s="53">
        <v>4.60578319584647E-4</v>
      </c>
      <c r="L2321" s="7" t="str">
        <f t="shared" si="326"/>
        <v>SB</v>
      </c>
      <c r="M2321" s="51">
        <v>8.3233184813338103E-8</v>
      </c>
      <c r="N2321" s="52">
        <v>1.7266420529083899E-3</v>
      </c>
      <c r="O2321" s="52">
        <v>0.99827298246340102</v>
      </c>
      <c r="P2321" s="53">
        <v>2.9225050124112598E-7</v>
      </c>
      <c r="Q2321" s="7" t="str">
        <f t="shared" si="322"/>
        <v>SB</v>
      </c>
      <c r="R2321" s="6">
        <v>0</v>
      </c>
      <c r="S2321" s="7">
        <v>0</v>
      </c>
      <c r="T2321" s="7">
        <v>0</v>
      </c>
      <c r="U2321" s="8">
        <v>1</v>
      </c>
      <c r="V2321" s="7" t="str">
        <f t="shared" si="323"/>
        <v>Zonal</v>
      </c>
      <c r="W2321" s="51">
        <v>2.9202472485777601E-4</v>
      </c>
      <c r="X2321" s="52">
        <v>7.9376672666529896E-2</v>
      </c>
      <c r="Y2321" s="52">
        <v>0.107616597423245</v>
      </c>
      <c r="Z2321" s="53">
        <v>0.81271470518536704</v>
      </c>
      <c r="AA2321" s="7" t="str">
        <f t="shared" si="324"/>
        <v>Zonal</v>
      </c>
      <c r="AB2321" s="51">
        <v>2.6048625218469199E-5</v>
      </c>
      <c r="AC2321" s="52">
        <v>0.12747243586155699</v>
      </c>
      <c r="AD2321" s="52">
        <v>0.12245738099546299</v>
      </c>
      <c r="AE2321" s="53">
        <v>0.75004413451775898</v>
      </c>
      <c r="AF2321" s="7" t="str">
        <f t="shared" si="325"/>
        <v>Zonal</v>
      </c>
      <c r="AG2321" s="51">
        <v>0.22293647226890401</v>
      </c>
      <c r="AH2321" s="52">
        <v>0.30532975145191199</v>
      </c>
      <c r="AI2321" s="52">
        <v>0.22182402809205901</v>
      </c>
      <c r="AJ2321" s="53">
        <v>0.249909748187123</v>
      </c>
      <c r="AK2321" s="44" t="str">
        <f t="shared" si="318"/>
        <v>NAO-</v>
      </c>
      <c r="AL2321" s="51">
        <v>0</v>
      </c>
      <c r="AM2321" s="52">
        <v>0.57353329460843805</v>
      </c>
      <c r="AN2321" s="52">
        <v>0.14669694249353099</v>
      </c>
      <c r="AO2321" s="53">
        <v>0.27976976289803002</v>
      </c>
      <c r="AP2321" s="44" t="str">
        <f t="shared" si="319"/>
        <v>NAO-</v>
      </c>
    </row>
    <row r="2322" spans="1:42" x14ac:dyDescent="0.3">
      <c r="A2322" s="4">
        <v>38157</v>
      </c>
      <c r="B2322" s="5">
        <f t="shared" si="320"/>
        <v>2004</v>
      </c>
      <c r="C2322" s="6">
        <v>0</v>
      </c>
      <c r="D2322" s="7">
        <v>1</v>
      </c>
      <c r="E2322" s="7">
        <v>0</v>
      </c>
      <c r="F2322" s="8">
        <v>0</v>
      </c>
      <c r="G2322" s="44" t="str">
        <f t="shared" si="321"/>
        <v>NAO-</v>
      </c>
      <c r="H2322" s="51">
        <v>1.6102540848042399E-4</v>
      </c>
      <c r="I2322" s="52">
        <v>2.02786650285662E-19</v>
      </c>
      <c r="J2322" s="52">
        <v>0.99983662929600803</v>
      </c>
      <c r="K2322" s="53">
        <v>2.34529551184661E-6</v>
      </c>
      <c r="L2322" s="7" t="str">
        <f t="shared" si="326"/>
        <v>SB</v>
      </c>
      <c r="M2322" s="51">
        <v>1.76457020303507E-5</v>
      </c>
      <c r="N2322" s="52">
        <v>0.396583762131208</v>
      </c>
      <c r="O2322" s="52">
        <v>0.60339857278479103</v>
      </c>
      <c r="P2322" s="53">
        <v>1.9381978324182201E-8</v>
      </c>
      <c r="Q2322" s="7" t="str">
        <f t="shared" si="322"/>
        <v>SB</v>
      </c>
      <c r="R2322" s="6">
        <v>1</v>
      </c>
      <c r="S2322" s="7">
        <v>0</v>
      </c>
      <c r="T2322" s="7">
        <v>0</v>
      </c>
      <c r="U2322" s="8">
        <v>0</v>
      </c>
      <c r="V2322" s="7" t="str">
        <f t="shared" si="323"/>
        <v>AL</v>
      </c>
      <c r="W2322" s="51">
        <v>4.3997417068153697E-3</v>
      </c>
      <c r="X2322" s="52">
        <v>0.877466258148482</v>
      </c>
      <c r="Y2322" s="52">
        <v>3.4590861539754603E-2</v>
      </c>
      <c r="Z2322" s="53">
        <v>8.3543138604948206E-2</v>
      </c>
      <c r="AA2322" s="7" t="str">
        <f t="shared" si="324"/>
        <v>NAO-</v>
      </c>
      <c r="AB2322" s="51">
        <v>1.2662243735633899E-3</v>
      </c>
      <c r="AC2322" s="52">
        <v>0.88735712363858299</v>
      </c>
      <c r="AD2322" s="52">
        <v>3.4729483789494003E-2</v>
      </c>
      <c r="AE2322" s="53">
        <v>7.6647168198359095E-2</v>
      </c>
      <c r="AF2322" s="7" t="str">
        <f t="shared" si="325"/>
        <v>NAO-</v>
      </c>
      <c r="AG2322" s="51">
        <v>0.237050893388247</v>
      </c>
      <c r="AH2322" s="52">
        <v>0.32874010071320903</v>
      </c>
      <c r="AI2322" s="52">
        <v>0.20596358965168701</v>
      </c>
      <c r="AJ2322" s="53">
        <v>0.22824541624685499</v>
      </c>
      <c r="AK2322" s="44" t="str">
        <f t="shared" si="318"/>
        <v>NAO-</v>
      </c>
      <c r="AL2322" s="51">
        <v>7.3129962390305003E-2</v>
      </c>
      <c r="AM2322" s="52">
        <v>0.82964201142220295</v>
      </c>
      <c r="AN2322" s="52">
        <v>0</v>
      </c>
      <c r="AO2322" s="53">
        <v>9.7228026187491295E-2</v>
      </c>
      <c r="AP2322" s="44" t="str">
        <f t="shared" si="319"/>
        <v>NAO-</v>
      </c>
    </row>
    <row r="2323" spans="1:42" x14ac:dyDescent="0.3">
      <c r="A2323" s="4">
        <v>38158</v>
      </c>
      <c r="B2323" s="5">
        <f t="shared" si="320"/>
        <v>2004</v>
      </c>
      <c r="C2323" s="6">
        <v>0</v>
      </c>
      <c r="D2323" s="7">
        <v>1</v>
      </c>
      <c r="E2323" s="7">
        <v>0</v>
      </c>
      <c r="F2323" s="8">
        <v>0</v>
      </c>
      <c r="G2323" s="44" t="str">
        <f t="shared" si="321"/>
        <v>NAO-</v>
      </c>
      <c r="H2323" s="51">
        <v>8.9299000608808205E-3</v>
      </c>
      <c r="I2323" s="52">
        <v>6.5094356396374097E-21</v>
      </c>
      <c r="J2323" s="52">
        <v>0.99106960995156501</v>
      </c>
      <c r="K2323" s="53">
        <v>4.8998755243762902E-7</v>
      </c>
      <c r="L2323" s="7" t="str">
        <f t="shared" si="326"/>
        <v>SB</v>
      </c>
      <c r="M2323" s="51">
        <v>1.1071519007638099E-3</v>
      </c>
      <c r="N2323" s="52">
        <v>0.70153365545915403</v>
      </c>
      <c r="O2323" s="52">
        <v>0.297359186727224</v>
      </c>
      <c r="P2323" s="53">
        <v>5.9128694689359198E-9</v>
      </c>
      <c r="Q2323" s="7" t="str">
        <f t="shared" si="322"/>
        <v>NAO-</v>
      </c>
      <c r="R2323" s="6">
        <v>0</v>
      </c>
      <c r="S2323" s="7">
        <v>1</v>
      </c>
      <c r="T2323" s="7">
        <v>0</v>
      </c>
      <c r="U2323" s="8">
        <v>0</v>
      </c>
      <c r="V2323" s="7" t="str">
        <f t="shared" si="323"/>
        <v>NAO-</v>
      </c>
      <c r="W2323" s="51">
        <v>1.46713563357026E-8</v>
      </c>
      <c r="X2323" s="52">
        <v>0.98336106183738903</v>
      </c>
      <c r="Y2323" s="52">
        <v>1.6608967965115101E-2</v>
      </c>
      <c r="Z2323" s="53">
        <v>2.9955526141292301E-5</v>
      </c>
      <c r="AA2323" s="7" t="str">
        <f t="shared" si="324"/>
        <v>NAO-</v>
      </c>
      <c r="AB2323" s="51">
        <v>4.8246736555958698E-9</v>
      </c>
      <c r="AC2323" s="52">
        <v>0.97884522017221198</v>
      </c>
      <c r="AD2323" s="52">
        <v>2.11096206340597E-2</v>
      </c>
      <c r="AE2323" s="53">
        <v>4.5154369054965097E-5</v>
      </c>
      <c r="AF2323" s="7" t="str">
        <f t="shared" si="325"/>
        <v>NAO-</v>
      </c>
      <c r="AG2323" s="51">
        <v>0.261043222947477</v>
      </c>
      <c r="AH2323" s="52">
        <v>0.33055445803713202</v>
      </c>
      <c r="AI2323" s="52">
        <v>0.20025240146641399</v>
      </c>
      <c r="AJ2323" s="53">
        <v>0.20814991754897599</v>
      </c>
      <c r="AK2323" s="44" t="str">
        <f t="shared" si="318"/>
        <v>NAO-</v>
      </c>
      <c r="AL2323" s="51">
        <v>0.32143832498862002</v>
      </c>
      <c r="AM2323" s="52">
        <v>0.64938552571688601</v>
      </c>
      <c r="AN2323" s="52">
        <v>2.9176149294492401E-2</v>
      </c>
      <c r="AO2323" s="53">
        <v>0</v>
      </c>
      <c r="AP2323" s="44" t="str">
        <f t="shared" si="319"/>
        <v>NAO-</v>
      </c>
    </row>
    <row r="2324" spans="1:42" x14ac:dyDescent="0.3">
      <c r="A2324" s="4">
        <v>38159</v>
      </c>
      <c r="B2324" s="5">
        <f t="shared" si="320"/>
        <v>2004</v>
      </c>
      <c r="C2324" s="6">
        <v>0</v>
      </c>
      <c r="D2324" s="7">
        <v>1</v>
      </c>
      <c r="E2324" s="7">
        <v>0</v>
      </c>
      <c r="F2324" s="8">
        <v>0</v>
      </c>
      <c r="G2324" s="44" t="str">
        <f t="shared" si="321"/>
        <v>NAO-</v>
      </c>
      <c r="H2324" s="51">
        <v>2.67567492475049E-3</v>
      </c>
      <c r="I2324" s="52">
        <v>8.5756153699023897E-16</v>
      </c>
      <c r="J2324" s="52">
        <v>0.99732182835476202</v>
      </c>
      <c r="K2324" s="53">
        <v>2.4967204975829699E-6</v>
      </c>
      <c r="L2324" s="7" t="str">
        <f t="shared" si="326"/>
        <v>SB</v>
      </c>
      <c r="M2324" s="51">
        <v>3.176257720148E-4</v>
      </c>
      <c r="N2324" s="52">
        <v>0.97753150258207899</v>
      </c>
      <c r="O2324" s="52">
        <v>2.2150775307598999E-2</v>
      </c>
      <c r="P2324" s="53">
        <v>9.6338302293164002E-8</v>
      </c>
      <c r="Q2324" s="7" t="str">
        <f t="shared" si="322"/>
        <v>NAO-</v>
      </c>
      <c r="R2324" s="6">
        <v>0</v>
      </c>
      <c r="S2324" s="7">
        <v>1</v>
      </c>
      <c r="T2324" s="7">
        <v>0</v>
      </c>
      <c r="U2324" s="8">
        <v>0</v>
      </c>
      <c r="V2324" s="7" t="str">
        <f t="shared" si="323"/>
        <v>NAO-</v>
      </c>
      <c r="W2324" s="51">
        <v>7.7661281570217798E-11</v>
      </c>
      <c r="X2324" s="52">
        <v>0.98512365125758705</v>
      </c>
      <c r="Y2324" s="52">
        <v>1.48752123848969E-2</v>
      </c>
      <c r="Z2324" s="53">
        <v>1.13627985536655E-6</v>
      </c>
      <c r="AA2324" s="7" t="str">
        <f t="shared" si="324"/>
        <v>NAO-</v>
      </c>
      <c r="AB2324" s="51">
        <v>1.97001616676419E-11</v>
      </c>
      <c r="AC2324" s="52">
        <v>0.98150508099507205</v>
      </c>
      <c r="AD2324" s="52">
        <v>1.8493045421996E-2</v>
      </c>
      <c r="AE2324" s="53">
        <v>1.8735632331645699E-6</v>
      </c>
      <c r="AF2324" s="7" t="str">
        <f t="shared" si="325"/>
        <v>NAO-</v>
      </c>
      <c r="AG2324" s="51">
        <v>0.277593765177575</v>
      </c>
      <c r="AH2324" s="52">
        <v>0.332286155520858</v>
      </c>
      <c r="AI2324" s="52">
        <v>0.19797676853530399</v>
      </c>
      <c r="AJ2324" s="53">
        <v>0.19214331076626101</v>
      </c>
      <c r="AK2324" s="44" t="str">
        <f t="shared" si="318"/>
        <v>NAO-</v>
      </c>
      <c r="AL2324" s="51">
        <v>0.388431130533408</v>
      </c>
      <c r="AM2324" s="52">
        <v>0.52310104413383596</v>
      </c>
      <c r="AN2324" s="52">
        <v>8.8467825332755101E-2</v>
      </c>
      <c r="AO2324" s="53">
        <v>0</v>
      </c>
      <c r="AP2324" s="44" t="str">
        <f t="shared" si="319"/>
        <v>NAO-</v>
      </c>
    </row>
    <row r="2325" spans="1:42" x14ac:dyDescent="0.3">
      <c r="A2325" s="4">
        <v>38160</v>
      </c>
      <c r="B2325" s="5">
        <f t="shared" si="320"/>
        <v>2004</v>
      </c>
      <c r="C2325" s="6">
        <v>0</v>
      </c>
      <c r="D2325" s="7">
        <v>1</v>
      </c>
      <c r="E2325" s="7">
        <v>0</v>
      </c>
      <c r="F2325" s="8">
        <v>0</v>
      </c>
      <c r="G2325" s="44" t="str">
        <f t="shared" si="321"/>
        <v>NAO-</v>
      </c>
      <c r="H2325" s="51">
        <v>4.5314343172737203E-3</v>
      </c>
      <c r="I2325" s="52">
        <v>2.40898444731905E-14</v>
      </c>
      <c r="J2325" s="52">
        <v>0.99546281467783304</v>
      </c>
      <c r="K2325" s="53">
        <v>5.7510048690466201E-6</v>
      </c>
      <c r="L2325" s="7" t="str">
        <f t="shared" si="326"/>
        <v>SB</v>
      </c>
      <c r="M2325" s="51">
        <v>1.4656047397661E-5</v>
      </c>
      <c r="N2325" s="52">
        <v>0.99971239566078796</v>
      </c>
      <c r="O2325" s="52">
        <v>2.7288572788020798E-4</v>
      </c>
      <c r="P2325" s="53">
        <v>6.25639319437544E-8</v>
      </c>
      <c r="Q2325" s="7" t="str">
        <f t="shared" si="322"/>
        <v>NAO-</v>
      </c>
      <c r="R2325" s="6">
        <v>0</v>
      </c>
      <c r="S2325" s="7">
        <v>1</v>
      </c>
      <c r="T2325" s="7">
        <v>0</v>
      </c>
      <c r="U2325" s="8">
        <v>0</v>
      </c>
      <c r="V2325" s="7" t="str">
        <f t="shared" si="323"/>
        <v>NAO-</v>
      </c>
      <c r="W2325" s="51">
        <v>3.82621993745876E-35</v>
      </c>
      <c r="X2325" s="52">
        <v>0.83111018375041001</v>
      </c>
      <c r="Y2325" s="52">
        <v>0.16888981624958799</v>
      </c>
      <c r="Z2325" s="53">
        <v>5.4775265910223102E-20</v>
      </c>
      <c r="AA2325" s="7" t="str">
        <f t="shared" si="324"/>
        <v>NAO-</v>
      </c>
      <c r="AB2325" s="51">
        <v>2.47368263852001E-35</v>
      </c>
      <c r="AC2325" s="52">
        <v>0.85928741734905101</v>
      </c>
      <c r="AD2325" s="52">
        <v>0.14071258265094799</v>
      </c>
      <c r="AE2325" s="53">
        <v>2.6635539285746199E-19</v>
      </c>
      <c r="AF2325" s="7" t="str">
        <f t="shared" si="325"/>
        <v>NAO-</v>
      </c>
      <c r="AG2325" s="51">
        <v>0.27302984886257398</v>
      </c>
      <c r="AH2325" s="52">
        <v>0.34417985363394399</v>
      </c>
      <c r="AI2325" s="52">
        <v>0.19530087491379899</v>
      </c>
      <c r="AJ2325" s="53">
        <v>0.18748942258968099</v>
      </c>
      <c r="AK2325" s="44" t="str">
        <f t="shared" si="318"/>
        <v>NAO-</v>
      </c>
      <c r="AL2325" s="51">
        <v>0.42548917491257998</v>
      </c>
      <c r="AM2325" s="52">
        <v>0.53786920616025502</v>
      </c>
      <c r="AN2325" s="52">
        <v>3.6641618927163097E-2</v>
      </c>
      <c r="AO2325" s="53">
        <v>0</v>
      </c>
      <c r="AP2325" s="44" t="str">
        <f t="shared" si="319"/>
        <v>NAO-</v>
      </c>
    </row>
    <row r="2326" spans="1:42" x14ac:dyDescent="0.3">
      <c r="A2326" s="4">
        <v>38161</v>
      </c>
      <c r="B2326" s="5">
        <f t="shared" si="320"/>
        <v>2004</v>
      </c>
      <c r="C2326" s="6">
        <v>0</v>
      </c>
      <c r="D2326" s="7">
        <v>1</v>
      </c>
      <c r="E2326" s="7">
        <v>0</v>
      </c>
      <c r="F2326" s="8">
        <v>0</v>
      </c>
      <c r="G2326" s="44" t="str">
        <f t="shared" si="321"/>
        <v>NAO-</v>
      </c>
      <c r="H2326" s="51">
        <v>6.9599034244262705E-4</v>
      </c>
      <c r="I2326" s="52">
        <v>5.8731622198496596E-17</v>
      </c>
      <c r="J2326" s="52">
        <v>0.99930385376295605</v>
      </c>
      <c r="K2326" s="53">
        <v>1.5589460846244099E-7</v>
      </c>
      <c r="L2326" s="7" t="str">
        <f t="shared" si="326"/>
        <v>SB</v>
      </c>
      <c r="M2326" s="51">
        <v>2.76099234593609E-5</v>
      </c>
      <c r="N2326" s="52">
        <v>0.99780733167905</v>
      </c>
      <c r="O2326" s="52">
        <v>2.16505798199888E-3</v>
      </c>
      <c r="P2326" s="53">
        <v>4.1548189346312201E-10</v>
      </c>
      <c r="Q2326" s="7" t="str">
        <f t="shared" si="322"/>
        <v>NAO-</v>
      </c>
      <c r="R2326" s="6">
        <v>0</v>
      </c>
      <c r="S2326" s="7">
        <v>1</v>
      </c>
      <c r="T2326" s="7">
        <v>0</v>
      </c>
      <c r="U2326" s="8">
        <v>0</v>
      </c>
      <c r="V2326" s="7" t="str">
        <f t="shared" si="323"/>
        <v>NAO-</v>
      </c>
      <c r="W2326" s="51">
        <v>2.3047944657652E-37</v>
      </c>
      <c r="X2326" s="52">
        <v>0.87554990443560698</v>
      </c>
      <c r="Y2326" s="52">
        <v>0.124450095564393</v>
      </c>
      <c r="Z2326" s="53">
        <v>2.94128595560152E-21</v>
      </c>
      <c r="AA2326" s="7" t="str">
        <f t="shared" si="324"/>
        <v>NAO-</v>
      </c>
      <c r="AB2326" s="51">
        <v>1.1216995998585199E-37</v>
      </c>
      <c r="AC2326" s="52">
        <v>0.89947554438203203</v>
      </c>
      <c r="AD2326" s="52">
        <v>0.100524455617966</v>
      </c>
      <c r="AE2326" s="53">
        <v>1.4426420929806199E-20</v>
      </c>
      <c r="AF2326" s="7" t="str">
        <f t="shared" si="325"/>
        <v>NAO-</v>
      </c>
      <c r="AG2326" s="51">
        <v>0.26332005175144202</v>
      </c>
      <c r="AH2326" s="52">
        <v>0.34685796180872103</v>
      </c>
      <c r="AI2326" s="52">
        <v>0.19000702743529199</v>
      </c>
      <c r="AJ2326" s="53">
        <v>0.19981495900454299</v>
      </c>
      <c r="AK2326" s="44" t="str">
        <f t="shared" si="318"/>
        <v>NAO-</v>
      </c>
      <c r="AL2326" s="51">
        <v>0.38277252549896601</v>
      </c>
      <c r="AM2326" s="52">
        <v>0.50472705093016101</v>
      </c>
      <c r="AN2326" s="52">
        <v>0</v>
      </c>
      <c r="AO2326" s="53">
        <v>0.11250042357087101</v>
      </c>
      <c r="AP2326" s="44" t="str">
        <f t="shared" si="319"/>
        <v>NAO-</v>
      </c>
    </row>
    <row r="2327" spans="1:42" x14ac:dyDescent="0.3">
      <c r="A2327" s="4">
        <v>38162</v>
      </c>
      <c r="B2327" s="5">
        <f t="shared" si="320"/>
        <v>2004</v>
      </c>
      <c r="C2327" s="6">
        <v>0</v>
      </c>
      <c r="D2327" s="7">
        <v>1</v>
      </c>
      <c r="E2327" s="7">
        <v>0</v>
      </c>
      <c r="F2327" s="8">
        <v>0</v>
      </c>
      <c r="G2327" s="44" t="str">
        <f t="shared" si="321"/>
        <v>NAO-</v>
      </c>
      <c r="H2327" s="51">
        <v>1.6831818649660399E-3</v>
      </c>
      <c r="I2327" s="52">
        <v>4.8667953794115198E-12</v>
      </c>
      <c r="J2327" s="52">
        <v>0.99831673660235298</v>
      </c>
      <c r="K2327" s="53">
        <v>8.1527817032748502E-8</v>
      </c>
      <c r="L2327" s="7" t="str">
        <f t="shared" si="326"/>
        <v>SB</v>
      </c>
      <c r="M2327" s="51">
        <v>1.26713478367867E-4</v>
      </c>
      <c r="N2327" s="52">
        <v>0.995644716604975</v>
      </c>
      <c r="O2327" s="52">
        <v>4.2285692945729899E-3</v>
      </c>
      <c r="P2327" s="53">
        <v>6.2207208260864803E-10</v>
      </c>
      <c r="Q2327" s="7" t="str">
        <f t="shared" si="322"/>
        <v>NAO-</v>
      </c>
      <c r="R2327" s="6">
        <v>0</v>
      </c>
      <c r="S2327" s="7">
        <v>1</v>
      </c>
      <c r="T2327" s="7">
        <v>0</v>
      </c>
      <c r="U2327" s="8">
        <v>0</v>
      </c>
      <c r="V2327" s="7" t="str">
        <f t="shared" si="323"/>
        <v>NAO-</v>
      </c>
      <c r="W2327" s="51">
        <v>2.01661613677046E-19</v>
      </c>
      <c r="X2327" s="52">
        <v>0.97868952933641595</v>
      </c>
      <c r="Y2327" s="52">
        <v>2.1310470658011001E-2</v>
      </c>
      <c r="Z2327" s="53">
        <v>5.5716287562780002E-12</v>
      </c>
      <c r="AA2327" s="7" t="str">
        <f t="shared" si="324"/>
        <v>NAO-</v>
      </c>
      <c r="AB2327" s="51">
        <v>1.90434825985961E-19</v>
      </c>
      <c r="AC2327" s="52">
        <v>0.98144825752307496</v>
      </c>
      <c r="AD2327" s="52">
        <v>1.8551742462999E-2</v>
      </c>
      <c r="AE2327" s="53">
        <v>1.3924620658451999E-11</v>
      </c>
      <c r="AF2327" s="7" t="str">
        <f t="shared" si="325"/>
        <v>NAO-</v>
      </c>
      <c r="AG2327" s="51">
        <v>0.26273109632778402</v>
      </c>
      <c r="AH2327" s="52">
        <v>0.35105533613262202</v>
      </c>
      <c r="AI2327" s="52">
        <v>0.18070630230109899</v>
      </c>
      <c r="AJ2327" s="53">
        <v>0.205507265238492</v>
      </c>
      <c r="AK2327" s="44" t="str">
        <f t="shared" si="318"/>
        <v>NAO-</v>
      </c>
      <c r="AL2327" s="51">
        <v>0.35349038520991699</v>
      </c>
      <c r="AM2327" s="52">
        <v>0.47801892042292699</v>
      </c>
      <c r="AN2327" s="52">
        <v>0</v>
      </c>
      <c r="AO2327" s="53">
        <v>0.168490694367155</v>
      </c>
      <c r="AP2327" s="44" t="str">
        <f t="shared" si="319"/>
        <v>NAO-</v>
      </c>
    </row>
    <row r="2328" spans="1:42" x14ac:dyDescent="0.3">
      <c r="A2328" s="4">
        <v>38163</v>
      </c>
      <c r="B2328" s="5">
        <f t="shared" si="320"/>
        <v>2004</v>
      </c>
      <c r="C2328" s="6">
        <v>0</v>
      </c>
      <c r="D2328" s="7">
        <v>1</v>
      </c>
      <c r="E2328" s="7">
        <v>0</v>
      </c>
      <c r="F2328" s="8">
        <v>0</v>
      </c>
      <c r="G2328" s="44" t="str">
        <f t="shared" si="321"/>
        <v>NAO-</v>
      </c>
      <c r="H2328" s="51">
        <v>9.1139832903822396E-2</v>
      </c>
      <c r="I2328" s="52">
        <v>8.33407469774569E-10</v>
      </c>
      <c r="J2328" s="52">
        <v>0.90885778375956305</v>
      </c>
      <c r="K2328" s="53">
        <v>2.3825031923350399E-6</v>
      </c>
      <c r="L2328" s="7" t="str">
        <f t="shared" si="326"/>
        <v>SB</v>
      </c>
      <c r="M2328" s="51">
        <v>1.2994388706391799E-5</v>
      </c>
      <c r="N2328" s="52">
        <v>0.99995533610689402</v>
      </c>
      <c r="O2328" s="52">
        <v>3.1404822443092301E-5</v>
      </c>
      <c r="P2328" s="53">
        <v>2.6468194315339102E-7</v>
      </c>
      <c r="Q2328" s="7" t="str">
        <f t="shared" si="322"/>
        <v>NAO-</v>
      </c>
      <c r="R2328" s="6">
        <v>1</v>
      </c>
      <c r="S2328" s="7">
        <v>0</v>
      </c>
      <c r="T2328" s="7">
        <v>0</v>
      </c>
      <c r="U2328" s="8">
        <v>0</v>
      </c>
      <c r="V2328" s="7" t="str">
        <f t="shared" si="323"/>
        <v>AL</v>
      </c>
      <c r="W2328" s="51">
        <v>9.0501288353665693E-2</v>
      </c>
      <c r="X2328" s="52">
        <v>0.89177682631230104</v>
      </c>
      <c r="Y2328" s="52">
        <v>3.9717233712710997E-3</v>
      </c>
      <c r="Z2328" s="53">
        <v>1.3750161962760901E-2</v>
      </c>
      <c r="AA2328" s="7" t="str">
        <f t="shared" si="324"/>
        <v>NAO-</v>
      </c>
      <c r="AB2328" s="51">
        <v>9.4464863102037902E-2</v>
      </c>
      <c r="AC2328" s="52">
        <v>0.88567654141003604</v>
      </c>
      <c r="AD2328" s="52">
        <v>4.1848645303411E-3</v>
      </c>
      <c r="AE2328" s="53">
        <v>1.5673730957583999E-2</v>
      </c>
      <c r="AF2328" s="7" t="str">
        <f t="shared" si="325"/>
        <v>NAO-</v>
      </c>
      <c r="AG2328" s="51">
        <v>0.34374758025058799</v>
      </c>
      <c r="AH2328" s="52">
        <v>0.25816565567057398</v>
      </c>
      <c r="AI2328" s="52">
        <v>0.19202296385455001</v>
      </c>
      <c r="AJ2328" s="53">
        <v>0.206063800224287</v>
      </c>
      <c r="AK2328" s="44" t="str">
        <f t="shared" si="318"/>
        <v>AL</v>
      </c>
      <c r="AL2328" s="51">
        <v>0.53415377214783899</v>
      </c>
      <c r="AM2328" s="52">
        <v>0.37665357171490399</v>
      </c>
      <c r="AN2328" s="52">
        <v>0</v>
      </c>
      <c r="AO2328" s="53">
        <v>8.9192656137256396E-2</v>
      </c>
      <c r="AP2328" s="44" t="str">
        <f t="shared" si="319"/>
        <v>AL</v>
      </c>
    </row>
    <row r="2329" spans="1:42" x14ac:dyDescent="0.3">
      <c r="A2329" s="4">
        <v>38164</v>
      </c>
      <c r="B2329" s="5">
        <f t="shared" si="320"/>
        <v>2004</v>
      </c>
      <c r="C2329" s="6">
        <v>0</v>
      </c>
      <c r="D2329" s="7">
        <v>0</v>
      </c>
      <c r="E2329" s="7">
        <v>0</v>
      </c>
      <c r="F2329" s="8">
        <v>1</v>
      </c>
      <c r="G2329" s="44" t="str">
        <f t="shared" si="321"/>
        <v>Zonal</v>
      </c>
      <c r="H2329" s="51">
        <v>0.99610339891856303</v>
      </c>
      <c r="I2329" s="52">
        <v>9.8943215447249699E-15</v>
      </c>
      <c r="J2329" s="52">
        <v>1.6977400842933501E-4</v>
      </c>
      <c r="K2329" s="53">
        <v>3.7268270729872099E-3</v>
      </c>
      <c r="L2329" s="7" t="str">
        <f t="shared" si="326"/>
        <v>AL</v>
      </c>
      <c r="M2329" s="51">
        <v>0.91685918309357695</v>
      </c>
      <c r="N2329" s="52">
        <v>2.8542390459041399E-2</v>
      </c>
      <c r="O2329" s="52">
        <v>2.16047187224564E-8</v>
      </c>
      <c r="P2329" s="53">
        <v>5.4598404842670999E-2</v>
      </c>
      <c r="Q2329" s="7" t="str">
        <f t="shared" si="322"/>
        <v>AL</v>
      </c>
      <c r="R2329" s="6">
        <v>1</v>
      </c>
      <c r="S2329" s="7">
        <v>0</v>
      </c>
      <c r="T2329" s="7">
        <v>0</v>
      </c>
      <c r="U2329" s="8">
        <v>0</v>
      </c>
      <c r="V2329" s="7" t="str">
        <f t="shared" si="323"/>
        <v>AL</v>
      </c>
      <c r="W2329" s="51">
        <v>0.58881894974002402</v>
      </c>
      <c r="X2329" s="52">
        <v>0.192636536972427</v>
      </c>
      <c r="Y2329" s="52">
        <v>1.737801685168E-3</v>
      </c>
      <c r="Z2329" s="53">
        <v>0.21680671160237999</v>
      </c>
      <c r="AA2329" s="7" t="str">
        <f t="shared" si="324"/>
        <v>AL</v>
      </c>
      <c r="AB2329" s="51">
        <v>0.62659461639533098</v>
      </c>
      <c r="AC2329" s="52">
        <v>0.13154000203791899</v>
      </c>
      <c r="AD2329" s="52">
        <v>2.0454656130147598E-3</v>
      </c>
      <c r="AE2329" s="53">
        <v>0.239819915953732</v>
      </c>
      <c r="AF2329" s="7" t="str">
        <f t="shared" si="325"/>
        <v>AL</v>
      </c>
      <c r="AG2329" s="51">
        <v>0.36694156737686201</v>
      </c>
      <c r="AH2329" s="52">
        <v>0.20804659146077101</v>
      </c>
      <c r="AI2329" s="52">
        <v>0.20884234043702701</v>
      </c>
      <c r="AJ2329" s="53">
        <v>0.216169500725338</v>
      </c>
      <c r="AK2329" s="44" t="str">
        <f t="shared" si="318"/>
        <v>AL</v>
      </c>
      <c r="AL2329" s="51">
        <v>0.86881170018281495</v>
      </c>
      <c r="AM2329" s="52">
        <v>7.67824497257769E-2</v>
      </c>
      <c r="AN2329" s="52">
        <v>0</v>
      </c>
      <c r="AO2329" s="53">
        <v>5.4405850091407602E-2</v>
      </c>
      <c r="AP2329" s="44" t="str">
        <f t="shared" si="319"/>
        <v>AL</v>
      </c>
    </row>
    <row r="2330" spans="1:42" x14ac:dyDescent="0.3">
      <c r="A2330" s="4">
        <v>38165</v>
      </c>
      <c r="B2330" s="5">
        <f t="shared" si="320"/>
        <v>2004</v>
      </c>
      <c r="C2330" s="6">
        <v>0</v>
      </c>
      <c r="D2330" s="7">
        <v>0</v>
      </c>
      <c r="E2330" s="7">
        <v>0</v>
      </c>
      <c r="F2330" s="8">
        <v>1</v>
      </c>
      <c r="G2330" s="44" t="str">
        <f t="shared" si="321"/>
        <v>Zonal</v>
      </c>
      <c r="H2330" s="51">
        <v>0.91832391954991899</v>
      </c>
      <c r="I2330" s="52">
        <v>7.9942390340314298E-41</v>
      </c>
      <c r="J2330" s="52">
        <v>3.4642023858493101E-4</v>
      </c>
      <c r="K2330" s="53">
        <v>8.1329660211509294E-2</v>
      </c>
      <c r="L2330" s="7" t="str">
        <f t="shared" si="326"/>
        <v>AL</v>
      </c>
      <c r="M2330" s="51">
        <v>0.91008526922131705</v>
      </c>
      <c r="N2330" s="52">
        <v>4.3340020231805599E-4</v>
      </c>
      <c r="O2330" s="52">
        <v>7.6284206997149405E-5</v>
      </c>
      <c r="P2330" s="53">
        <v>8.9405046369354105E-2</v>
      </c>
      <c r="Q2330" s="7" t="str">
        <f t="shared" si="322"/>
        <v>AL</v>
      </c>
      <c r="R2330" s="6">
        <v>1</v>
      </c>
      <c r="S2330" s="7">
        <v>0</v>
      </c>
      <c r="T2330" s="7">
        <v>0</v>
      </c>
      <c r="U2330" s="8">
        <v>0</v>
      </c>
      <c r="V2330" s="7" t="str">
        <f t="shared" si="323"/>
        <v>AL</v>
      </c>
      <c r="W2330" s="51">
        <v>4.1927562552951297E-2</v>
      </c>
      <c r="X2330" s="52">
        <v>0.347996196299933</v>
      </c>
      <c r="Y2330" s="52">
        <v>1.01371021418849E-2</v>
      </c>
      <c r="Z2330" s="53">
        <v>0.59993913900523099</v>
      </c>
      <c r="AA2330" s="7" t="str">
        <f t="shared" si="324"/>
        <v>Zonal</v>
      </c>
      <c r="AB2330" s="51">
        <v>4.0054574310527301E-2</v>
      </c>
      <c r="AC2330" s="52">
        <v>0.21719559916046899</v>
      </c>
      <c r="AD2330" s="52">
        <v>1.2156767742129201E-2</v>
      </c>
      <c r="AE2330" s="53">
        <v>0.73059305878687197</v>
      </c>
      <c r="AF2330" s="7" t="str">
        <f t="shared" si="325"/>
        <v>Zonal</v>
      </c>
      <c r="AG2330" s="51">
        <v>0.33190303551768902</v>
      </c>
      <c r="AH2330" s="52">
        <v>0.18681140965249299</v>
      </c>
      <c r="AI2330" s="52">
        <v>0.229532670266065</v>
      </c>
      <c r="AJ2330" s="53">
        <v>0.251752884563751</v>
      </c>
      <c r="AK2330" s="44" t="str">
        <f t="shared" si="318"/>
        <v>AL</v>
      </c>
      <c r="AL2330" s="51">
        <v>0.51455916211457697</v>
      </c>
      <c r="AM2330" s="52">
        <v>0</v>
      </c>
      <c r="AN2330" s="52">
        <v>0.18586068349058699</v>
      </c>
      <c r="AO2330" s="53">
        <v>0.29958015439483499</v>
      </c>
      <c r="AP2330" s="44" t="str">
        <f t="shared" si="319"/>
        <v>AL</v>
      </c>
    </row>
    <row r="2331" spans="1:42" x14ac:dyDescent="0.3">
      <c r="A2331" s="4">
        <v>38166</v>
      </c>
      <c r="B2331" s="5">
        <f t="shared" si="320"/>
        <v>2004</v>
      </c>
      <c r="C2331" s="6">
        <v>0</v>
      </c>
      <c r="D2331" s="7">
        <v>0</v>
      </c>
      <c r="E2331" s="7">
        <v>0</v>
      </c>
      <c r="F2331" s="8">
        <v>1</v>
      </c>
      <c r="G2331" s="44" t="str">
        <f t="shared" si="321"/>
        <v>Zonal</v>
      </c>
      <c r="H2331" s="51">
        <v>0.99778474656151495</v>
      </c>
      <c r="I2331" s="52">
        <v>1.4815141752591901E-40</v>
      </c>
      <c r="J2331" s="52">
        <v>1.8926262410574599E-3</v>
      </c>
      <c r="K2331" s="53">
        <v>3.2262719744014201E-4</v>
      </c>
      <c r="L2331" s="7" t="str">
        <f t="shared" si="326"/>
        <v>AL</v>
      </c>
      <c r="M2331" s="51">
        <v>0.97175704465877899</v>
      </c>
      <c r="N2331" s="52">
        <v>2.7767756826519399E-2</v>
      </c>
      <c r="O2331" s="52">
        <v>1.7947955359685801E-5</v>
      </c>
      <c r="P2331" s="53">
        <v>4.5725055933132E-4</v>
      </c>
      <c r="Q2331" s="7" t="str">
        <f t="shared" si="322"/>
        <v>AL</v>
      </c>
      <c r="R2331" s="6">
        <v>1</v>
      </c>
      <c r="S2331" s="7">
        <v>0</v>
      </c>
      <c r="T2331" s="7">
        <v>0</v>
      </c>
      <c r="U2331" s="8">
        <v>0</v>
      </c>
      <c r="V2331" s="7" t="str">
        <f t="shared" si="323"/>
        <v>AL</v>
      </c>
      <c r="W2331" s="51">
        <v>3.4273750935279803E-4</v>
      </c>
      <c r="X2331" s="52">
        <v>7.2444374806152304E-2</v>
      </c>
      <c r="Y2331" s="52">
        <v>3.8943047352501099E-2</v>
      </c>
      <c r="Z2331" s="53">
        <v>0.88826984033199297</v>
      </c>
      <c r="AA2331" s="7" t="str">
        <f t="shared" si="324"/>
        <v>Zonal</v>
      </c>
      <c r="AB2331" s="51">
        <v>4.9181802103352604E-4</v>
      </c>
      <c r="AC2331" s="52">
        <v>4.3571904997112297E-2</v>
      </c>
      <c r="AD2331" s="52">
        <v>3.6648708804305603E-2</v>
      </c>
      <c r="AE2331" s="53">
        <v>0.91928756817754798</v>
      </c>
      <c r="AF2331" s="7" t="str">
        <f t="shared" si="325"/>
        <v>Zonal</v>
      </c>
      <c r="AG2331" s="51">
        <v>0.27861612332227598</v>
      </c>
      <c r="AH2331" s="52">
        <v>0.20292137318796399</v>
      </c>
      <c r="AI2331" s="52">
        <v>0.25262108392779198</v>
      </c>
      <c r="AJ2331" s="53">
        <v>0.265841419561967</v>
      </c>
      <c r="AK2331" s="44" t="str">
        <f t="shared" si="318"/>
        <v>AL</v>
      </c>
      <c r="AL2331" s="51">
        <v>0.42522155556778701</v>
      </c>
      <c r="AM2331" s="52">
        <v>0</v>
      </c>
      <c r="AN2331" s="52">
        <v>0.22039962569494101</v>
      </c>
      <c r="AO2331" s="53">
        <v>0.35437881873727001</v>
      </c>
      <c r="AP2331" s="44" t="str">
        <f t="shared" si="319"/>
        <v>AL</v>
      </c>
    </row>
    <row r="2332" spans="1:42" x14ac:dyDescent="0.3">
      <c r="A2332" s="4">
        <v>38167</v>
      </c>
      <c r="B2332" s="5">
        <f t="shared" si="320"/>
        <v>2004</v>
      </c>
      <c r="C2332" s="6">
        <v>0</v>
      </c>
      <c r="D2332" s="7">
        <v>0</v>
      </c>
      <c r="E2332" s="7">
        <v>0</v>
      </c>
      <c r="F2332" s="8">
        <v>1</v>
      </c>
      <c r="G2332" s="44" t="str">
        <f t="shared" si="321"/>
        <v>Zonal</v>
      </c>
      <c r="H2332" s="51">
        <v>0.99444768118734195</v>
      </c>
      <c r="I2332" s="52">
        <v>8.9342685891790899E-26</v>
      </c>
      <c r="J2332" s="52">
        <v>5.8752256647509998E-6</v>
      </c>
      <c r="K2332" s="53">
        <v>5.5464435870024101E-3</v>
      </c>
      <c r="L2332" s="7" t="str">
        <f t="shared" si="326"/>
        <v>AL</v>
      </c>
      <c r="M2332" s="51">
        <v>0.99429387420861903</v>
      </c>
      <c r="N2332" s="52">
        <v>1.58067387564568E-3</v>
      </c>
      <c r="O2332" s="52">
        <v>5.0153350621146901E-8</v>
      </c>
      <c r="P2332" s="53">
        <v>4.1254017623875601E-3</v>
      </c>
      <c r="Q2332" s="7" t="str">
        <f t="shared" si="322"/>
        <v>AL</v>
      </c>
      <c r="R2332" s="6">
        <v>1</v>
      </c>
      <c r="S2332" s="7">
        <v>0</v>
      </c>
      <c r="T2332" s="7">
        <v>0</v>
      </c>
      <c r="U2332" s="8">
        <v>0</v>
      </c>
      <c r="V2332" s="7" t="str">
        <f t="shared" si="323"/>
        <v>AL</v>
      </c>
      <c r="W2332" s="51">
        <v>2.8734661272736901E-2</v>
      </c>
      <c r="X2332" s="52">
        <v>0.106028603578633</v>
      </c>
      <c r="Y2332" s="52">
        <v>1.13532526966625E-2</v>
      </c>
      <c r="Z2332" s="53">
        <v>0.85388348245196699</v>
      </c>
      <c r="AA2332" s="7" t="str">
        <f t="shared" si="324"/>
        <v>Zonal</v>
      </c>
      <c r="AB2332" s="51">
        <v>4.5953429374940201E-2</v>
      </c>
      <c r="AC2332" s="52">
        <v>7.6259261209027193E-2</v>
      </c>
      <c r="AD2332" s="52">
        <v>1.0196676317966001E-2</v>
      </c>
      <c r="AE2332" s="53">
        <v>0.86759063309806495</v>
      </c>
      <c r="AF2332" s="7" t="str">
        <f t="shared" si="325"/>
        <v>Zonal</v>
      </c>
      <c r="AG2332" s="51">
        <v>0.28748985571797497</v>
      </c>
      <c r="AH2332" s="52">
        <v>0.194970665063605</v>
      </c>
      <c r="AI2332" s="52">
        <v>0.238619605281782</v>
      </c>
      <c r="AJ2332" s="53">
        <v>0.27891987393663598</v>
      </c>
      <c r="AK2332" s="44" t="str">
        <f t="shared" si="318"/>
        <v>AL</v>
      </c>
      <c r="AL2332" s="51">
        <v>0.45475963934574698</v>
      </c>
      <c r="AM2332" s="52">
        <v>0</v>
      </c>
      <c r="AN2332" s="52">
        <v>0.14453355081328401</v>
      </c>
      <c r="AO2332" s="53">
        <v>0.40070680984096702</v>
      </c>
      <c r="AP2332" s="44" t="str">
        <f t="shared" si="319"/>
        <v>AL</v>
      </c>
    </row>
    <row r="2333" spans="1:42" x14ac:dyDescent="0.3">
      <c r="A2333" s="4">
        <v>38168</v>
      </c>
      <c r="B2333" s="5">
        <f t="shared" si="320"/>
        <v>2004</v>
      </c>
      <c r="C2333" s="6">
        <v>1</v>
      </c>
      <c r="D2333" s="7">
        <v>0</v>
      </c>
      <c r="E2333" s="7">
        <v>0</v>
      </c>
      <c r="F2333" s="8">
        <v>0</v>
      </c>
      <c r="G2333" s="44" t="str">
        <f t="shared" si="321"/>
        <v>AL</v>
      </c>
      <c r="H2333" s="51">
        <v>0.36599992008722898</v>
      </c>
      <c r="I2333" s="52">
        <v>7.3015534316237805E-17</v>
      </c>
      <c r="J2333" s="52">
        <v>5.78347215315669E-6</v>
      </c>
      <c r="K2333" s="53">
        <v>0.63399429644061001</v>
      </c>
      <c r="L2333" s="7" t="str">
        <f t="shared" si="326"/>
        <v>Zonal</v>
      </c>
      <c r="M2333" s="51">
        <v>0.42655414147121001</v>
      </c>
      <c r="N2333" s="52">
        <v>1.1903239609466099E-3</v>
      </c>
      <c r="O2333" s="52">
        <v>3.55760549360579E-7</v>
      </c>
      <c r="P2333" s="53">
        <v>0.57225517880730403</v>
      </c>
      <c r="Q2333" s="7" t="str">
        <f t="shared" si="322"/>
        <v>Zonal</v>
      </c>
      <c r="R2333" s="6">
        <v>1</v>
      </c>
      <c r="S2333" s="7">
        <v>0</v>
      </c>
      <c r="T2333" s="7">
        <v>0</v>
      </c>
      <c r="U2333" s="8">
        <v>0</v>
      </c>
      <c r="V2333" s="7" t="str">
        <f t="shared" si="323"/>
        <v>AL</v>
      </c>
      <c r="W2333" s="51">
        <v>0.85314007500700095</v>
      </c>
      <c r="X2333" s="52">
        <v>4.10864182743675E-2</v>
      </c>
      <c r="Y2333" s="52">
        <v>1.1422575550940799E-3</v>
      </c>
      <c r="Z2333" s="53">
        <v>0.104631249163536</v>
      </c>
      <c r="AA2333" s="7" t="str">
        <f t="shared" si="324"/>
        <v>AL</v>
      </c>
      <c r="AB2333" s="51">
        <v>0.879154615036425</v>
      </c>
      <c r="AC2333" s="52">
        <v>3.6251045205165401E-2</v>
      </c>
      <c r="AD2333" s="52">
        <v>8.3188621498811401E-4</v>
      </c>
      <c r="AE2333" s="53">
        <v>8.3762453543420198E-2</v>
      </c>
      <c r="AF2333" s="7" t="str">
        <f t="shared" si="325"/>
        <v>AL</v>
      </c>
      <c r="AG2333" s="51">
        <v>0.27428539383553502</v>
      </c>
      <c r="AH2333" s="52">
        <v>0.201161945503263</v>
      </c>
      <c r="AI2333" s="52">
        <v>0.21973352690661399</v>
      </c>
      <c r="AJ2333" s="53">
        <v>0.30481913375458503</v>
      </c>
      <c r="AK2333" s="44" t="str">
        <f t="shared" si="318"/>
        <v>Zonal</v>
      </c>
      <c r="AL2333" s="51">
        <v>0.45834432543660603</v>
      </c>
      <c r="AM2333" s="52">
        <v>5.5400200495963701E-3</v>
      </c>
      <c r="AN2333" s="52">
        <v>0</v>
      </c>
      <c r="AO2333" s="53">
        <v>0.53611565451379695</v>
      </c>
      <c r="AP2333" s="44" t="str">
        <f t="shared" si="319"/>
        <v>Zonal</v>
      </c>
    </row>
    <row r="2334" spans="1:42" x14ac:dyDescent="0.3">
      <c r="A2334" s="4">
        <v>38169</v>
      </c>
      <c r="B2334" s="5">
        <f t="shared" si="320"/>
        <v>2004</v>
      </c>
      <c r="C2334" s="6">
        <v>1</v>
      </c>
      <c r="D2334" s="7">
        <v>0</v>
      </c>
      <c r="E2334" s="7">
        <v>0</v>
      </c>
      <c r="F2334" s="8">
        <v>0</v>
      </c>
      <c r="G2334" s="44" t="str">
        <f t="shared" si="321"/>
        <v>AL</v>
      </c>
      <c r="H2334" s="51">
        <v>0.660453986558449</v>
      </c>
      <c r="I2334" s="52">
        <v>8.5376697303606095E-13</v>
      </c>
      <c r="J2334" s="52">
        <v>1.10759297112638E-4</v>
      </c>
      <c r="K2334" s="53">
        <v>0.33943525414359599</v>
      </c>
      <c r="L2334" s="7" t="str">
        <f t="shared" si="326"/>
        <v>AL</v>
      </c>
      <c r="M2334" s="51">
        <v>0.65406095715646695</v>
      </c>
      <c r="N2334" s="52">
        <v>1.0926021670724401E-2</v>
      </c>
      <c r="O2334" s="52">
        <v>2.30148891123155E-6</v>
      </c>
      <c r="P2334" s="53">
        <v>0.33501071968388701</v>
      </c>
      <c r="Q2334" s="7" t="str">
        <f t="shared" si="322"/>
        <v>AL</v>
      </c>
      <c r="R2334" s="6">
        <v>1</v>
      </c>
      <c r="S2334" s="7">
        <v>0</v>
      </c>
      <c r="T2334" s="7">
        <v>0</v>
      </c>
      <c r="U2334" s="8">
        <v>0</v>
      </c>
      <c r="V2334" s="7" t="str">
        <f t="shared" si="323"/>
        <v>AL</v>
      </c>
      <c r="W2334" s="51">
        <v>0.87986689338706503</v>
      </c>
      <c r="X2334" s="52">
        <v>4.0634803068942897E-2</v>
      </c>
      <c r="Y2334" s="52">
        <v>8.2066450332404003E-4</v>
      </c>
      <c r="Z2334" s="53">
        <v>7.8677639040668199E-2</v>
      </c>
      <c r="AA2334" s="7" t="str">
        <f t="shared" si="324"/>
        <v>AL</v>
      </c>
      <c r="AB2334" s="51">
        <v>0.88828652508800798</v>
      </c>
      <c r="AC2334" s="52">
        <v>4.2591183057516399E-2</v>
      </c>
      <c r="AD2334" s="52">
        <v>6.9354030696429402E-4</v>
      </c>
      <c r="AE2334" s="53">
        <v>6.8428751547509506E-2</v>
      </c>
      <c r="AF2334" s="7" t="str">
        <f t="shared" si="325"/>
        <v>AL</v>
      </c>
      <c r="AG2334" s="51">
        <v>0.26926689808555698</v>
      </c>
      <c r="AH2334" s="52">
        <v>0.23774690117952901</v>
      </c>
      <c r="AI2334" s="52">
        <v>0.209725326796878</v>
      </c>
      <c r="AJ2334" s="53">
        <v>0.28326087393803501</v>
      </c>
      <c r="AK2334" s="44" t="str">
        <f t="shared" si="318"/>
        <v>Zonal</v>
      </c>
      <c r="AL2334" s="51">
        <v>0.36764344765490697</v>
      </c>
      <c r="AM2334" s="52">
        <v>0.24547079206569999</v>
      </c>
      <c r="AN2334" s="52">
        <v>0</v>
      </c>
      <c r="AO2334" s="53">
        <v>0.38688576027939198</v>
      </c>
      <c r="AP2334" s="44" t="str">
        <f t="shared" si="319"/>
        <v>Zonal</v>
      </c>
    </row>
    <row r="2335" spans="1:42" x14ac:dyDescent="0.3">
      <c r="A2335" s="4">
        <v>38170</v>
      </c>
      <c r="B2335" s="5">
        <f t="shared" si="320"/>
        <v>2004</v>
      </c>
      <c r="C2335" s="6">
        <v>1</v>
      </c>
      <c r="D2335" s="7">
        <v>0</v>
      </c>
      <c r="E2335" s="7">
        <v>0</v>
      </c>
      <c r="F2335" s="8">
        <v>0</v>
      </c>
      <c r="G2335" s="44" t="str">
        <f t="shared" si="321"/>
        <v>AL</v>
      </c>
      <c r="H2335" s="51">
        <v>0.56304568605272998</v>
      </c>
      <c r="I2335" s="52">
        <v>3.8881522219909498E-13</v>
      </c>
      <c r="J2335" s="52">
        <v>4.1924059676402598E-4</v>
      </c>
      <c r="K2335" s="53">
        <v>0.43653507335012798</v>
      </c>
      <c r="L2335" s="7" t="str">
        <f t="shared" si="326"/>
        <v>AL</v>
      </c>
      <c r="M2335" s="51">
        <v>0.47286235332282101</v>
      </c>
      <c r="N2335" s="52">
        <v>3.86824434455613E-2</v>
      </c>
      <c r="O2335" s="52">
        <v>4.8340291775386001E-4</v>
      </c>
      <c r="P2335" s="53">
        <v>0.487971800313861</v>
      </c>
      <c r="Q2335" s="7" t="str">
        <f t="shared" si="322"/>
        <v>Zonal</v>
      </c>
      <c r="R2335" s="6">
        <v>1</v>
      </c>
      <c r="S2335" s="7">
        <v>0</v>
      </c>
      <c r="T2335" s="7">
        <v>0</v>
      </c>
      <c r="U2335" s="8">
        <v>0</v>
      </c>
      <c r="V2335" s="7" t="str">
        <f t="shared" si="323"/>
        <v>AL</v>
      </c>
      <c r="W2335" s="51">
        <v>0.26882230145666502</v>
      </c>
      <c r="X2335" s="52">
        <v>0.58512049582041104</v>
      </c>
      <c r="Y2335" s="52">
        <v>1.1001385402550801E-2</v>
      </c>
      <c r="Z2335" s="53">
        <v>0.135055817320372</v>
      </c>
      <c r="AA2335" s="7" t="str">
        <f t="shared" si="324"/>
        <v>NAO-</v>
      </c>
      <c r="AB2335" s="51">
        <v>0.291661009297149</v>
      </c>
      <c r="AC2335" s="52">
        <v>0.57082121320379398</v>
      </c>
      <c r="AD2335" s="52">
        <v>9.4180958142110905E-3</v>
      </c>
      <c r="AE2335" s="53">
        <v>0.12809968168484401</v>
      </c>
      <c r="AF2335" s="7" t="str">
        <f t="shared" si="325"/>
        <v>NAO-</v>
      </c>
      <c r="AG2335" s="51">
        <v>0.24882204356184301</v>
      </c>
      <c r="AH2335" s="52">
        <v>0.25480023551754899</v>
      </c>
      <c r="AI2335" s="52">
        <v>0.208700035658857</v>
      </c>
      <c r="AJ2335" s="53">
        <v>0.28767768526174903</v>
      </c>
      <c r="AK2335" s="44" t="str">
        <f t="shared" si="318"/>
        <v>Zonal</v>
      </c>
      <c r="AL2335" s="51">
        <v>0.28593191024706099</v>
      </c>
      <c r="AM2335" s="52">
        <v>0.31238665388917902</v>
      </c>
      <c r="AN2335" s="52">
        <v>0</v>
      </c>
      <c r="AO2335" s="53">
        <v>0.40168143586375898</v>
      </c>
      <c r="AP2335" s="44" t="str">
        <f t="shared" si="319"/>
        <v>Zonal</v>
      </c>
    </row>
    <row r="2336" spans="1:42" x14ac:dyDescent="0.3">
      <c r="A2336" s="4">
        <v>38171</v>
      </c>
      <c r="B2336" s="5">
        <f t="shared" si="320"/>
        <v>2004</v>
      </c>
      <c r="C2336" s="6">
        <v>1</v>
      </c>
      <c r="D2336" s="7">
        <v>0</v>
      </c>
      <c r="E2336" s="7">
        <v>0</v>
      </c>
      <c r="F2336" s="8">
        <v>0</v>
      </c>
      <c r="G2336" s="44" t="str">
        <f t="shared" si="321"/>
        <v>AL</v>
      </c>
      <c r="H2336" s="51">
        <v>0.35219389375145399</v>
      </c>
      <c r="I2336" s="52">
        <v>3.0832675904968698E-5</v>
      </c>
      <c r="J2336" s="52">
        <v>5.4725614378169996E-3</v>
      </c>
      <c r="K2336" s="53">
        <v>0.64230271213482204</v>
      </c>
      <c r="L2336" s="7" t="str">
        <f t="shared" si="326"/>
        <v>Zonal</v>
      </c>
      <c r="M2336" s="51">
        <v>0.10816979494428799</v>
      </c>
      <c r="N2336" s="52">
        <v>0.211589724329943</v>
      </c>
      <c r="O2336" s="52">
        <v>5.1913835626062298E-3</v>
      </c>
      <c r="P2336" s="53">
        <v>0.67504909716317396</v>
      </c>
      <c r="Q2336" s="7" t="str">
        <f t="shared" si="322"/>
        <v>Zonal</v>
      </c>
      <c r="R2336" s="6">
        <v>1</v>
      </c>
      <c r="S2336" s="7">
        <v>0</v>
      </c>
      <c r="T2336" s="7">
        <v>0</v>
      </c>
      <c r="U2336" s="8">
        <v>0</v>
      </c>
      <c r="V2336" s="7" t="str">
        <f t="shared" si="323"/>
        <v>AL</v>
      </c>
      <c r="W2336" s="51">
        <v>0.59284573238765303</v>
      </c>
      <c r="X2336" s="52">
        <v>0.24607537234144899</v>
      </c>
      <c r="Y2336" s="52">
        <v>3.1799391873048098E-3</v>
      </c>
      <c r="Z2336" s="53">
        <v>0.15789895608359</v>
      </c>
      <c r="AA2336" s="7" t="str">
        <f t="shared" si="324"/>
        <v>AL</v>
      </c>
      <c r="AB2336" s="51">
        <v>0.49707789632893701</v>
      </c>
      <c r="AC2336" s="52">
        <v>0.336197646160733</v>
      </c>
      <c r="AD2336" s="52">
        <v>4.1077709917505898E-3</v>
      </c>
      <c r="AE2336" s="53">
        <v>0.162616686518576</v>
      </c>
      <c r="AF2336" s="7" t="str">
        <f t="shared" si="325"/>
        <v>AL</v>
      </c>
      <c r="AG2336" s="51">
        <v>0.22191515122832101</v>
      </c>
      <c r="AH2336" s="52">
        <v>0.24846059043032701</v>
      </c>
      <c r="AI2336" s="52">
        <v>0.22162566807818701</v>
      </c>
      <c r="AJ2336" s="53">
        <v>0.30799859026316301</v>
      </c>
      <c r="AK2336" s="44" t="str">
        <f t="shared" si="318"/>
        <v>Zonal</v>
      </c>
      <c r="AL2336" s="51">
        <v>4.3662664906621199E-2</v>
      </c>
      <c r="AM2336" s="52">
        <v>0.36279847219727002</v>
      </c>
      <c r="AN2336" s="52">
        <v>0</v>
      </c>
      <c r="AO2336" s="53">
        <v>0.59353886289610702</v>
      </c>
      <c r="AP2336" s="44" t="str">
        <f t="shared" si="319"/>
        <v>Zonal</v>
      </c>
    </row>
    <row r="2337" spans="1:42" x14ac:dyDescent="0.3">
      <c r="A2337" s="4">
        <v>38172</v>
      </c>
      <c r="B2337" s="5">
        <f t="shared" si="320"/>
        <v>2004</v>
      </c>
      <c r="C2337" s="6">
        <v>1</v>
      </c>
      <c r="D2337" s="7">
        <v>0</v>
      </c>
      <c r="E2337" s="7">
        <v>0</v>
      </c>
      <c r="F2337" s="8">
        <v>0</v>
      </c>
      <c r="G2337" s="44" t="str">
        <f t="shared" si="321"/>
        <v>AL</v>
      </c>
      <c r="H2337" s="51">
        <v>1.1570439404975799E-2</v>
      </c>
      <c r="I2337" s="52">
        <v>3.4037021636236201E-13</v>
      </c>
      <c r="J2337" s="52">
        <v>1.9885804998750699E-3</v>
      </c>
      <c r="K2337" s="53">
        <v>0.98644098009482095</v>
      </c>
      <c r="L2337" s="7" t="str">
        <f t="shared" si="326"/>
        <v>Zonal</v>
      </c>
      <c r="M2337" s="51">
        <v>8.5212211324224205E-4</v>
      </c>
      <c r="N2337" s="52">
        <v>5.1537778099213301E-5</v>
      </c>
      <c r="O2337" s="52">
        <v>3.6970179236461998E-3</v>
      </c>
      <c r="P2337" s="53">
        <v>0.99539932218500904</v>
      </c>
      <c r="Q2337" s="7" t="str">
        <f t="shared" si="322"/>
        <v>Zonal</v>
      </c>
      <c r="R2337" s="6">
        <v>0</v>
      </c>
      <c r="S2337" s="7">
        <v>0</v>
      </c>
      <c r="T2337" s="7">
        <v>0</v>
      </c>
      <c r="U2337" s="8">
        <v>1</v>
      </c>
      <c r="V2337" s="7" t="str">
        <f t="shared" si="323"/>
        <v>Zonal</v>
      </c>
      <c r="W2337" s="51">
        <v>5.3178744992549799E-2</v>
      </c>
      <c r="X2337" s="52">
        <v>8.2316775551080995E-2</v>
      </c>
      <c r="Y2337" s="52">
        <v>1.22960293605695E-2</v>
      </c>
      <c r="Z2337" s="53">
        <v>0.85220845009580004</v>
      </c>
      <c r="AA2337" s="7" t="str">
        <f t="shared" si="324"/>
        <v>Zonal</v>
      </c>
      <c r="AB2337" s="51">
        <v>1.26669723659227E-2</v>
      </c>
      <c r="AC2337" s="52">
        <v>0.12404937590140799</v>
      </c>
      <c r="AD2337" s="52">
        <v>1.34264366389389E-2</v>
      </c>
      <c r="AE2337" s="53">
        <v>0.84985721509372802</v>
      </c>
      <c r="AF2337" s="7" t="str">
        <f t="shared" si="325"/>
        <v>Zonal</v>
      </c>
      <c r="AG2337" s="51">
        <v>0.201071425663749</v>
      </c>
      <c r="AH2337" s="52">
        <v>0.220542152846079</v>
      </c>
      <c r="AI2337" s="52">
        <v>0.25844930145362099</v>
      </c>
      <c r="AJ2337" s="53">
        <v>0.31993712003654901</v>
      </c>
      <c r="AK2337" s="44" t="str">
        <f t="shared" si="318"/>
        <v>Zonal</v>
      </c>
      <c r="AL2337" s="51">
        <v>0</v>
      </c>
      <c r="AM2337" s="52">
        <v>0.22649896016256599</v>
      </c>
      <c r="AN2337" s="52">
        <v>0.29486172779578201</v>
      </c>
      <c r="AO2337" s="53">
        <v>0.47863931204165</v>
      </c>
      <c r="AP2337" s="44" t="str">
        <f t="shared" si="319"/>
        <v>Zonal</v>
      </c>
    </row>
    <row r="2338" spans="1:42" x14ac:dyDescent="0.3">
      <c r="A2338" s="4">
        <v>38173</v>
      </c>
      <c r="B2338" s="5">
        <f t="shared" si="320"/>
        <v>2004</v>
      </c>
      <c r="C2338" s="6">
        <v>0</v>
      </c>
      <c r="D2338" s="7">
        <v>0</v>
      </c>
      <c r="E2338" s="7">
        <v>1</v>
      </c>
      <c r="F2338" s="8">
        <v>0</v>
      </c>
      <c r="G2338" s="44" t="str">
        <f t="shared" si="321"/>
        <v>SB</v>
      </c>
      <c r="H2338" s="51">
        <v>3.4735511250202097E-4</v>
      </c>
      <c r="I2338" s="52">
        <v>9.5931713775616395E-24</v>
      </c>
      <c r="J2338" s="52">
        <v>6.9177016850102803E-3</v>
      </c>
      <c r="K2338" s="53">
        <v>0.99273494320248901</v>
      </c>
      <c r="L2338" s="7" t="str">
        <f t="shared" si="326"/>
        <v>Zonal</v>
      </c>
      <c r="M2338" s="51">
        <v>6.18563207856809E-6</v>
      </c>
      <c r="N2338" s="52">
        <v>2.3123263864125301E-5</v>
      </c>
      <c r="O2338" s="52">
        <v>2.0295956096808699E-3</v>
      </c>
      <c r="P2338" s="53">
        <v>0.99794109549436905</v>
      </c>
      <c r="Q2338" s="7" t="str">
        <f t="shared" si="322"/>
        <v>Zonal</v>
      </c>
      <c r="R2338" s="6">
        <v>0</v>
      </c>
      <c r="S2338" s="7">
        <v>0</v>
      </c>
      <c r="T2338" s="7">
        <v>0</v>
      </c>
      <c r="U2338" s="8">
        <v>1</v>
      </c>
      <c r="V2338" s="7" t="str">
        <f t="shared" si="323"/>
        <v>Zonal</v>
      </c>
      <c r="W2338" s="51">
        <v>6.1691413711216898E-7</v>
      </c>
      <c r="X2338" s="52">
        <v>3.7786533600894199E-4</v>
      </c>
      <c r="Y2338" s="52">
        <v>3.6225197267369398E-2</v>
      </c>
      <c r="Z2338" s="53">
        <v>0.96339632048248303</v>
      </c>
      <c r="AA2338" s="7" t="str">
        <f t="shared" si="324"/>
        <v>Zonal</v>
      </c>
      <c r="AB2338" s="51">
        <v>1.04682330611204E-8</v>
      </c>
      <c r="AC2338" s="52">
        <v>9.7181070718820701E-4</v>
      </c>
      <c r="AD2338" s="52">
        <v>4.7313362928960302E-2</v>
      </c>
      <c r="AE2338" s="53">
        <v>0.95171481589561802</v>
      </c>
      <c r="AF2338" s="7" t="str">
        <f t="shared" si="325"/>
        <v>Zonal</v>
      </c>
      <c r="AG2338" s="51">
        <v>0.17379251157712</v>
      </c>
      <c r="AH2338" s="52">
        <v>0.20138844350329499</v>
      </c>
      <c r="AI2338" s="52">
        <v>0.34149550880777202</v>
      </c>
      <c r="AJ2338" s="53">
        <v>0.28332353611180999</v>
      </c>
      <c r="AK2338" s="44" t="str">
        <f t="shared" si="318"/>
        <v>SB</v>
      </c>
      <c r="AL2338" s="51">
        <v>0</v>
      </c>
      <c r="AM2338" s="52">
        <v>0.21054030296216</v>
      </c>
      <c r="AN2338" s="52">
        <v>0.42248239729687898</v>
      </c>
      <c r="AO2338" s="53">
        <v>0.36697729974095999</v>
      </c>
      <c r="AP2338" s="44" t="str">
        <f t="shared" si="319"/>
        <v>SB</v>
      </c>
    </row>
    <row r="2339" spans="1:42" x14ac:dyDescent="0.3">
      <c r="A2339" s="4">
        <v>38174</v>
      </c>
      <c r="B2339" s="5">
        <f t="shared" si="320"/>
        <v>2004</v>
      </c>
      <c r="C2339" s="6">
        <v>0</v>
      </c>
      <c r="D2339" s="7">
        <v>0</v>
      </c>
      <c r="E2339" s="7">
        <v>1</v>
      </c>
      <c r="F2339" s="8">
        <v>0</v>
      </c>
      <c r="G2339" s="44" t="str">
        <f t="shared" si="321"/>
        <v>SB</v>
      </c>
      <c r="H2339" s="51">
        <v>1.0992241656880701E-2</v>
      </c>
      <c r="I2339" s="52">
        <v>5.7700707117204998E-34</v>
      </c>
      <c r="J2339" s="52">
        <v>6.2779254510520299E-2</v>
      </c>
      <c r="K2339" s="53">
        <v>0.92622850383259403</v>
      </c>
      <c r="L2339" s="7" t="str">
        <f t="shared" si="326"/>
        <v>Zonal</v>
      </c>
      <c r="M2339" s="51">
        <v>2.1542040872066001E-4</v>
      </c>
      <c r="N2339" s="52">
        <v>9.8933594998108906E-4</v>
      </c>
      <c r="O2339" s="52">
        <v>0.10716618507494401</v>
      </c>
      <c r="P2339" s="53">
        <v>0.891629058566345</v>
      </c>
      <c r="Q2339" s="7" t="str">
        <f t="shared" si="322"/>
        <v>Zonal</v>
      </c>
      <c r="R2339" s="6">
        <v>0</v>
      </c>
      <c r="S2339" s="7">
        <v>0</v>
      </c>
      <c r="T2339" s="7">
        <v>0</v>
      </c>
      <c r="U2339" s="8">
        <v>1</v>
      </c>
      <c r="V2339" s="7" t="str">
        <f t="shared" si="323"/>
        <v>Zonal</v>
      </c>
      <c r="W2339" s="51">
        <v>1.5386392100586201E-7</v>
      </c>
      <c r="X2339" s="52">
        <v>1.5690892071007801E-4</v>
      </c>
      <c r="Y2339" s="52">
        <v>3.6537022322991199E-2</v>
      </c>
      <c r="Z2339" s="53">
        <v>0.96330591489237805</v>
      </c>
      <c r="AA2339" s="7" t="str">
        <f t="shared" si="324"/>
        <v>Zonal</v>
      </c>
      <c r="AB2339" s="51">
        <v>1.88832901996214E-9</v>
      </c>
      <c r="AC2339" s="52">
        <v>5.10636312614778E-4</v>
      </c>
      <c r="AD2339" s="52">
        <v>4.7660585599220498E-2</v>
      </c>
      <c r="AE2339" s="53">
        <v>0.95182877619983497</v>
      </c>
      <c r="AF2339" s="7" t="str">
        <f t="shared" si="325"/>
        <v>Zonal</v>
      </c>
      <c r="AG2339" s="51">
        <v>0.172762488554069</v>
      </c>
      <c r="AH2339" s="52">
        <v>0.21735237490873799</v>
      </c>
      <c r="AI2339" s="52">
        <v>0.37194418880201602</v>
      </c>
      <c r="AJ2339" s="53">
        <v>0.23794094773517499</v>
      </c>
      <c r="AK2339" s="44" t="str">
        <f t="shared" si="318"/>
        <v>SB</v>
      </c>
      <c r="AL2339" s="51">
        <v>0</v>
      </c>
      <c r="AM2339" s="52">
        <v>0.26167204182142001</v>
      </c>
      <c r="AN2339" s="52">
        <v>0.45157703547602102</v>
      </c>
      <c r="AO2339" s="53">
        <v>0.28675092270255698</v>
      </c>
      <c r="AP2339" s="44" t="str">
        <f t="shared" si="319"/>
        <v>SB</v>
      </c>
    </row>
    <row r="2340" spans="1:42" x14ac:dyDescent="0.3">
      <c r="A2340" s="4">
        <v>38175</v>
      </c>
      <c r="B2340" s="5">
        <f t="shared" si="320"/>
        <v>2004</v>
      </c>
      <c r="C2340" s="6">
        <v>0</v>
      </c>
      <c r="D2340" s="7">
        <v>0</v>
      </c>
      <c r="E2340" s="7">
        <v>1</v>
      </c>
      <c r="F2340" s="8">
        <v>0</v>
      </c>
      <c r="G2340" s="44" t="str">
        <f t="shared" si="321"/>
        <v>SB</v>
      </c>
      <c r="H2340" s="51">
        <v>1.30366363163761E-2</v>
      </c>
      <c r="I2340" s="52">
        <v>6.2987483426095703E-23</v>
      </c>
      <c r="J2340" s="52">
        <v>0.72171654287528098</v>
      </c>
      <c r="K2340" s="53">
        <v>0.26524682080833401</v>
      </c>
      <c r="L2340" s="7" t="str">
        <f t="shared" si="326"/>
        <v>SB</v>
      </c>
      <c r="M2340" s="51">
        <v>5.4683331363373099E-5</v>
      </c>
      <c r="N2340" s="52">
        <v>1.20953706749977E-4</v>
      </c>
      <c r="O2340" s="52">
        <v>0.93100089717117096</v>
      </c>
      <c r="P2340" s="53">
        <v>6.8823465790724306E-2</v>
      </c>
      <c r="Q2340" s="7" t="str">
        <f t="shared" si="322"/>
        <v>SB</v>
      </c>
      <c r="R2340" s="6">
        <v>0</v>
      </c>
      <c r="S2340" s="7">
        <v>0</v>
      </c>
      <c r="T2340" s="7">
        <v>0</v>
      </c>
      <c r="U2340" s="8">
        <v>1</v>
      </c>
      <c r="V2340" s="7" t="str">
        <f t="shared" si="323"/>
        <v>Zonal</v>
      </c>
      <c r="W2340" s="51">
        <v>9.5581311368784603E-9</v>
      </c>
      <c r="X2340" s="52">
        <v>5.0593536100414205E-4</v>
      </c>
      <c r="Y2340" s="52">
        <v>5.7076832380336097E-2</v>
      </c>
      <c r="Z2340" s="53">
        <v>0.94241722270052897</v>
      </c>
      <c r="AA2340" s="7" t="str">
        <f t="shared" si="324"/>
        <v>Zonal</v>
      </c>
      <c r="AB2340" s="51">
        <v>7.4306562505434398E-11</v>
      </c>
      <c r="AC2340" s="52">
        <v>1.2026894938126E-3</v>
      </c>
      <c r="AD2340" s="52">
        <v>8.0735457641805702E-2</v>
      </c>
      <c r="AE2340" s="53">
        <v>0.91806185279007402</v>
      </c>
      <c r="AF2340" s="7" t="str">
        <f t="shared" si="325"/>
        <v>Zonal</v>
      </c>
      <c r="AG2340" s="51">
        <v>0.19323560708281901</v>
      </c>
      <c r="AH2340" s="52">
        <v>0.24054005290212399</v>
      </c>
      <c r="AI2340" s="52">
        <v>0.36064541265030498</v>
      </c>
      <c r="AJ2340" s="53">
        <v>0.20557892736475</v>
      </c>
      <c r="AK2340" s="44" t="str">
        <f t="shared" si="318"/>
        <v>SB</v>
      </c>
      <c r="AL2340" s="51">
        <v>0</v>
      </c>
      <c r="AM2340" s="52">
        <v>0.32909813886731998</v>
      </c>
      <c r="AN2340" s="52">
        <v>0.54876355850450498</v>
      </c>
      <c r="AO2340" s="53">
        <v>0.122138302628173</v>
      </c>
      <c r="AP2340" s="44" t="str">
        <f t="shared" si="319"/>
        <v>SB</v>
      </c>
    </row>
    <row r="2341" spans="1:42" x14ac:dyDescent="0.3">
      <c r="A2341" s="4">
        <v>38176</v>
      </c>
      <c r="B2341" s="5">
        <f t="shared" si="320"/>
        <v>2004</v>
      </c>
      <c r="C2341" s="6">
        <v>0</v>
      </c>
      <c r="D2341" s="7">
        <v>0</v>
      </c>
      <c r="E2341" s="7">
        <v>1</v>
      </c>
      <c r="F2341" s="8">
        <v>0</v>
      </c>
      <c r="G2341" s="44" t="str">
        <f t="shared" si="321"/>
        <v>SB</v>
      </c>
      <c r="H2341" s="51">
        <v>0.49394284819565998</v>
      </c>
      <c r="I2341" s="52">
        <v>8.4616012525339101E-14</v>
      </c>
      <c r="J2341" s="52">
        <v>0.181384288612113</v>
      </c>
      <c r="K2341" s="53">
        <v>0.324672863192142</v>
      </c>
      <c r="L2341" s="7" t="str">
        <f t="shared" si="326"/>
        <v>AL</v>
      </c>
      <c r="M2341" s="51">
        <v>0.186199928238376</v>
      </c>
      <c r="N2341" s="52">
        <v>1.6242713280257501E-3</v>
      </c>
      <c r="O2341" s="52">
        <v>0.47985752201314602</v>
      </c>
      <c r="P2341" s="53">
        <v>0.33231827842044098</v>
      </c>
      <c r="Q2341" s="7" t="str">
        <f t="shared" si="322"/>
        <v>SB</v>
      </c>
      <c r="R2341" s="6">
        <v>0</v>
      </c>
      <c r="S2341" s="7">
        <v>0</v>
      </c>
      <c r="T2341" s="7">
        <v>0</v>
      </c>
      <c r="U2341" s="8">
        <v>1</v>
      </c>
      <c r="V2341" s="7" t="str">
        <f t="shared" si="323"/>
        <v>Zonal</v>
      </c>
      <c r="W2341" s="51">
        <v>6.9810271495341304E-6</v>
      </c>
      <c r="X2341" s="52">
        <v>8.1351048003452898E-4</v>
      </c>
      <c r="Y2341" s="52">
        <v>2.3980980350274302E-2</v>
      </c>
      <c r="Z2341" s="53">
        <v>0.97519852814254004</v>
      </c>
      <c r="AA2341" s="7" t="str">
        <f t="shared" si="324"/>
        <v>Zonal</v>
      </c>
      <c r="AB2341" s="51">
        <v>3.18380225836766E-7</v>
      </c>
      <c r="AC2341" s="52">
        <v>1.7398083515388701E-3</v>
      </c>
      <c r="AD2341" s="52">
        <v>2.83758856035876E-2</v>
      </c>
      <c r="AE2341" s="53">
        <v>0.96988398766464801</v>
      </c>
      <c r="AF2341" s="7" t="str">
        <f t="shared" si="325"/>
        <v>Zonal</v>
      </c>
      <c r="AG2341" s="51">
        <v>0.185694160390657</v>
      </c>
      <c r="AH2341" s="52">
        <v>0.20498782280369801</v>
      </c>
      <c r="AI2341" s="52">
        <v>0.39657082706772201</v>
      </c>
      <c r="AJ2341" s="53">
        <v>0.21274718973792101</v>
      </c>
      <c r="AK2341" s="44" t="str">
        <f t="shared" si="318"/>
        <v>SB</v>
      </c>
      <c r="AL2341" s="51">
        <v>0</v>
      </c>
      <c r="AM2341" s="52">
        <v>0.21962737520285699</v>
      </c>
      <c r="AN2341" s="52">
        <v>0.56935178100617401</v>
      </c>
      <c r="AO2341" s="53">
        <v>0.211020843790967</v>
      </c>
      <c r="AP2341" s="44" t="str">
        <f t="shared" si="319"/>
        <v>SB</v>
      </c>
    </row>
    <row r="2342" spans="1:42" x14ac:dyDescent="0.3">
      <c r="A2342" s="4">
        <v>38177</v>
      </c>
      <c r="B2342" s="5">
        <f t="shared" si="320"/>
        <v>2004</v>
      </c>
      <c r="C2342" s="6">
        <v>0</v>
      </c>
      <c r="D2342" s="7">
        <v>0</v>
      </c>
      <c r="E2342" s="7">
        <v>1</v>
      </c>
      <c r="F2342" s="8">
        <v>0</v>
      </c>
      <c r="G2342" s="44" t="str">
        <f t="shared" si="321"/>
        <v>SB</v>
      </c>
      <c r="H2342" s="51">
        <v>0.39436927069091199</v>
      </c>
      <c r="I2342" s="52">
        <v>3.9306663468905299E-17</v>
      </c>
      <c r="J2342" s="52">
        <v>4.0651980939181903E-2</v>
      </c>
      <c r="K2342" s="53">
        <v>0.56497874836989703</v>
      </c>
      <c r="L2342" s="7" t="str">
        <f t="shared" si="326"/>
        <v>Zonal</v>
      </c>
      <c r="M2342" s="51">
        <v>0.39844740035519899</v>
      </c>
      <c r="N2342" s="52">
        <v>1.4199877693018899E-3</v>
      </c>
      <c r="O2342" s="52">
        <v>0.115743393184244</v>
      </c>
      <c r="P2342" s="53">
        <v>0.484389218691261</v>
      </c>
      <c r="Q2342" s="7" t="str">
        <f t="shared" si="322"/>
        <v>Zonal</v>
      </c>
      <c r="R2342" s="6">
        <v>0</v>
      </c>
      <c r="S2342" s="7">
        <v>0</v>
      </c>
      <c r="T2342" s="7">
        <v>0</v>
      </c>
      <c r="U2342" s="8">
        <v>1</v>
      </c>
      <c r="V2342" s="7" t="str">
        <f t="shared" si="323"/>
        <v>Zonal</v>
      </c>
      <c r="W2342" s="51">
        <v>3.8155658143525602E-4</v>
      </c>
      <c r="X2342" s="52">
        <v>7.9015740940895497E-4</v>
      </c>
      <c r="Y2342" s="52">
        <v>2.17212761187781E-2</v>
      </c>
      <c r="Z2342" s="53">
        <v>0.97710700989037802</v>
      </c>
      <c r="AA2342" s="7" t="str">
        <f t="shared" si="324"/>
        <v>Zonal</v>
      </c>
      <c r="AB2342" s="51">
        <v>1.05799287100154E-4</v>
      </c>
      <c r="AC2342" s="52">
        <v>1.2552089718934601E-3</v>
      </c>
      <c r="AD2342" s="52">
        <v>2.05083301765293E-2</v>
      </c>
      <c r="AE2342" s="53">
        <v>0.97813066156447803</v>
      </c>
      <c r="AF2342" s="7" t="str">
        <f t="shared" si="325"/>
        <v>Zonal</v>
      </c>
      <c r="AG2342" s="51">
        <v>0.19817034058322899</v>
      </c>
      <c r="AH2342" s="52">
        <v>0.20097487567925801</v>
      </c>
      <c r="AI2342" s="52">
        <v>0.31685990728332297</v>
      </c>
      <c r="AJ2342" s="53">
        <v>0.28399487645418803</v>
      </c>
      <c r="AK2342" s="44" t="str">
        <f t="shared" si="318"/>
        <v>SB</v>
      </c>
      <c r="AL2342" s="51">
        <v>0</v>
      </c>
      <c r="AM2342" s="52">
        <v>0.124573648548748</v>
      </c>
      <c r="AN2342" s="52">
        <v>0.44245211353057201</v>
      </c>
      <c r="AO2342" s="53">
        <v>0.43297423792067902</v>
      </c>
      <c r="AP2342" s="44" t="str">
        <f t="shared" si="319"/>
        <v>SB</v>
      </c>
    </row>
    <row r="2343" spans="1:42" x14ac:dyDescent="0.3">
      <c r="A2343" s="4">
        <v>38178</v>
      </c>
      <c r="B2343" s="5">
        <f t="shared" si="320"/>
        <v>2004</v>
      </c>
      <c r="C2343" s="6">
        <v>0</v>
      </c>
      <c r="D2343" s="7">
        <v>0</v>
      </c>
      <c r="E2343" s="7">
        <v>1</v>
      </c>
      <c r="F2343" s="8">
        <v>0</v>
      </c>
      <c r="G2343" s="44" t="str">
        <f t="shared" si="321"/>
        <v>SB</v>
      </c>
      <c r="H2343" s="51">
        <v>0.28133314913361601</v>
      </c>
      <c r="I2343" s="52">
        <v>1.84494936168869E-16</v>
      </c>
      <c r="J2343" s="52">
        <v>2.77535163824257E-3</v>
      </c>
      <c r="K2343" s="53">
        <v>0.71589149922814699</v>
      </c>
      <c r="L2343" s="7" t="str">
        <f t="shared" si="326"/>
        <v>Zonal</v>
      </c>
      <c r="M2343" s="51">
        <v>0.44190079788324599</v>
      </c>
      <c r="N2343" s="52">
        <v>2.2186212142136E-3</v>
      </c>
      <c r="O2343" s="52">
        <v>5.25372180727558E-3</v>
      </c>
      <c r="P2343" s="53">
        <v>0.550626859095253</v>
      </c>
      <c r="Q2343" s="7" t="str">
        <f t="shared" si="322"/>
        <v>Zonal</v>
      </c>
      <c r="R2343" s="6">
        <v>0</v>
      </c>
      <c r="S2343" s="7">
        <v>0</v>
      </c>
      <c r="T2343" s="7">
        <v>0</v>
      </c>
      <c r="U2343" s="8">
        <v>1</v>
      </c>
      <c r="V2343" s="7" t="str">
        <f t="shared" si="323"/>
        <v>Zonal</v>
      </c>
      <c r="W2343" s="51">
        <v>3.5248318801272199E-4</v>
      </c>
      <c r="X2343" s="52">
        <v>9.6612361788497397E-5</v>
      </c>
      <c r="Y2343" s="52">
        <v>8.6632478854929505E-3</v>
      </c>
      <c r="Z2343" s="53">
        <v>0.99088765656470401</v>
      </c>
      <c r="AA2343" s="7" t="str">
        <f t="shared" si="324"/>
        <v>Zonal</v>
      </c>
      <c r="AB2343" s="51">
        <v>6.1259557050584294E-5</v>
      </c>
      <c r="AC2343" s="52">
        <v>2.39580854636038E-4</v>
      </c>
      <c r="AD2343" s="52">
        <v>7.7612037879192597E-3</v>
      </c>
      <c r="AE2343" s="53">
        <v>0.99193795580039401</v>
      </c>
      <c r="AF2343" s="7" t="str">
        <f t="shared" si="325"/>
        <v>Zonal</v>
      </c>
      <c r="AG2343" s="51">
        <v>0.19382403395228501</v>
      </c>
      <c r="AH2343" s="52">
        <v>0.226564107083188</v>
      </c>
      <c r="AI2343" s="52">
        <v>0.25555504643284699</v>
      </c>
      <c r="AJ2343" s="53">
        <v>0.32405681253167801</v>
      </c>
      <c r="AK2343" s="44" t="str">
        <f t="shared" si="318"/>
        <v>Zonal</v>
      </c>
      <c r="AL2343" s="51">
        <v>0</v>
      </c>
      <c r="AM2343" s="52">
        <v>0.253981524056347</v>
      </c>
      <c r="AN2343" s="52">
        <v>0.26801404506123799</v>
      </c>
      <c r="AO2343" s="53">
        <v>0.47800443088241401</v>
      </c>
      <c r="AP2343" s="44" t="str">
        <f t="shared" si="319"/>
        <v>Zonal</v>
      </c>
    </row>
    <row r="2344" spans="1:42" x14ac:dyDescent="0.3">
      <c r="A2344" s="4">
        <v>38179</v>
      </c>
      <c r="B2344" s="5">
        <f t="shared" si="320"/>
        <v>2004</v>
      </c>
      <c r="C2344" s="6">
        <v>1</v>
      </c>
      <c r="D2344" s="7">
        <v>0</v>
      </c>
      <c r="E2344" s="7">
        <v>0</v>
      </c>
      <c r="F2344" s="8">
        <v>0</v>
      </c>
      <c r="G2344" s="44" t="str">
        <f t="shared" si="321"/>
        <v>AL</v>
      </c>
      <c r="H2344" s="51">
        <v>0.90869844147223799</v>
      </c>
      <c r="I2344" s="52">
        <v>2.25714706581056E-12</v>
      </c>
      <c r="J2344" s="52">
        <v>2.3029125374993199E-4</v>
      </c>
      <c r="K2344" s="53">
        <v>9.1071267271755199E-2</v>
      </c>
      <c r="L2344" s="7" t="str">
        <f t="shared" si="326"/>
        <v>AL</v>
      </c>
      <c r="M2344" s="51">
        <v>0.88963666958395304</v>
      </c>
      <c r="N2344" s="52">
        <v>4.1481391197023702E-2</v>
      </c>
      <c r="O2344" s="52">
        <v>2.5775472009869699E-4</v>
      </c>
      <c r="P2344" s="53">
        <v>6.8624184498922602E-2</v>
      </c>
      <c r="Q2344" s="7" t="str">
        <f t="shared" si="322"/>
        <v>AL</v>
      </c>
      <c r="R2344" s="6">
        <v>0</v>
      </c>
      <c r="S2344" s="7">
        <v>0</v>
      </c>
      <c r="T2344" s="7">
        <v>0</v>
      </c>
      <c r="U2344" s="8">
        <v>1</v>
      </c>
      <c r="V2344" s="7" t="str">
        <f t="shared" si="323"/>
        <v>Zonal</v>
      </c>
      <c r="W2344" s="51">
        <v>3.17085642761419E-4</v>
      </c>
      <c r="X2344" s="52">
        <v>1.1998556720253799E-3</v>
      </c>
      <c r="Y2344" s="52">
        <v>3.0207980663461101E-2</v>
      </c>
      <c r="Z2344" s="53">
        <v>0.96827507802175306</v>
      </c>
      <c r="AA2344" s="7" t="str">
        <f t="shared" si="324"/>
        <v>Zonal</v>
      </c>
      <c r="AB2344" s="51">
        <v>9.17041378735615E-5</v>
      </c>
      <c r="AC2344" s="52">
        <v>2.0976988625608E-3</v>
      </c>
      <c r="AD2344" s="52">
        <v>2.6248170447127801E-2</v>
      </c>
      <c r="AE2344" s="53">
        <v>0.97156242655243696</v>
      </c>
      <c r="AF2344" s="7" t="str">
        <f t="shared" si="325"/>
        <v>Zonal</v>
      </c>
      <c r="AG2344" s="51">
        <v>0.21034275394605301</v>
      </c>
      <c r="AH2344" s="52">
        <v>0.25965957647958698</v>
      </c>
      <c r="AI2344" s="52">
        <v>0.22495871570061199</v>
      </c>
      <c r="AJ2344" s="53">
        <v>0.30503895387374602</v>
      </c>
      <c r="AK2344" s="44" t="str">
        <f t="shared" si="318"/>
        <v>Zonal</v>
      </c>
      <c r="AL2344" s="51">
        <v>0</v>
      </c>
      <c r="AM2344" s="52">
        <v>0.375514442035495</v>
      </c>
      <c r="AN2344" s="52">
        <v>0.123229377935345</v>
      </c>
      <c r="AO2344" s="53">
        <v>0.50125618002915795</v>
      </c>
      <c r="AP2344" s="44" t="str">
        <f t="shared" si="319"/>
        <v>Zonal</v>
      </c>
    </row>
    <row r="2345" spans="1:42" x14ac:dyDescent="0.3">
      <c r="A2345" s="4">
        <v>38180</v>
      </c>
      <c r="B2345" s="5">
        <f t="shared" si="320"/>
        <v>2004</v>
      </c>
      <c r="C2345" s="6">
        <v>1</v>
      </c>
      <c r="D2345" s="7">
        <v>0</v>
      </c>
      <c r="E2345" s="7">
        <v>0</v>
      </c>
      <c r="F2345" s="8">
        <v>0</v>
      </c>
      <c r="G2345" s="44" t="str">
        <f t="shared" si="321"/>
        <v>AL</v>
      </c>
      <c r="H2345" s="51">
        <v>0.98971094296827</v>
      </c>
      <c r="I2345" s="52">
        <v>6.3044579354291404E-16</v>
      </c>
      <c r="J2345" s="52">
        <v>1.7824812780553501E-5</v>
      </c>
      <c r="K2345" s="53">
        <v>1.02712322189584E-2</v>
      </c>
      <c r="L2345" s="7" t="str">
        <f t="shared" si="326"/>
        <v>AL</v>
      </c>
      <c r="M2345" s="51">
        <v>0.951074819407422</v>
      </c>
      <c r="N2345" s="52">
        <v>2.4091462439894101E-2</v>
      </c>
      <c r="O2345" s="52">
        <v>2.9079707048424699E-5</v>
      </c>
      <c r="P2345" s="53">
        <v>2.48046384456364E-2</v>
      </c>
      <c r="Q2345" s="7" t="str">
        <f t="shared" si="322"/>
        <v>AL</v>
      </c>
      <c r="R2345" s="6">
        <v>1</v>
      </c>
      <c r="S2345" s="7">
        <v>0</v>
      </c>
      <c r="T2345" s="7">
        <v>0</v>
      </c>
      <c r="U2345" s="8">
        <v>0</v>
      </c>
      <c r="V2345" s="7" t="str">
        <f t="shared" si="323"/>
        <v>AL</v>
      </c>
      <c r="W2345" s="51">
        <v>0.75499886217574297</v>
      </c>
      <c r="X2345" s="52">
        <v>9.33250685293988E-2</v>
      </c>
      <c r="Y2345" s="52">
        <v>1.52364021780511E-3</v>
      </c>
      <c r="Z2345" s="53">
        <v>0.15015242907705101</v>
      </c>
      <c r="AA2345" s="7" t="str">
        <f t="shared" si="324"/>
        <v>AL</v>
      </c>
      <c r="AB2345" s="51">
        <v>0.60519706450766197</v>
      </c>
      <c r="AC2345" s="52">
        <v>0.17652548468693999</v>
      </c>
      <c r="AD2345" s="52">
        <v>2.47362187332914E-3</v>
      </c>
      <c r="AE2345" s="53">
        <v>0.21580382893206901</v>
      </c>
      <c r="AF2345" s="7" t="str">
        <f t="shared" si="325"/>
        <v>AL</v>
      </c>
      <c r="AG2345" s="51">
        <v>0.227443581903327</v>
      </c>
      <c r="AH2345" s="52">
        <v>0.25667703132385999</v>
      </c>
      <c r="AI2345" s="52">
        <v>0.21629129932444399</v>
      </c>
      <c r="AJ2345" s="53">
        <v>0.29958808744836701</v>
      </c>
      <c r="AK2345" s="44" t="str">
        <f t="shared" si="318"/>
        <v>Zonal</v>
      </c>
      <c r="AL2345" s="51">
        <v>0</v>
      </c>
      <c r="AM2345" s="52">
        <v>0.40651405326453399</v>
      </c>
      <c r="AN2345" s="52">
        <v>5.9844110460433801E-2</v>
      </c>
      <c r="AO2345" s="53">
        <v>0.53364183627503103</v>
      </c>
      <c r="AP2345" s="44" t="str">
        <f t="shared" si="319"/>
        <v>Zonal</v>
      </c>
    </row>
    <row r="2346" spans="1:42" x14ac:dyDescent="0.3">
      <c r="A2346" s="4">
        <v>38181</v>
      </c>
      <c r="B2346" s="5">
        <f t="shared" si="320"/>
        <v>2004</v>
      </c>
      <c r="C2346" s="6">
        <v>0</v>
      </c>
      <c r="D2346" s="7">
        <v>0</v>
      </c>
      <c r="E2346" s="7">
        <v>0</v>
      </c>
      <c r="F2346" s="8">
        <v>1</v>
      </c>
      <c r="G2346" s="44" t="str">
        <f t="shared" si="321"/>
        <v>Zonal</v>
      </c>
      <c r="H2346" s="51">
        <v>0.73881237307856895</v>
      </c>
      <c r="I2346" s="52">
        <v>4.8729837150883197E-18</v>
      </c>
      <c r="J2346" s="52">
        <v>1.02163686615417E-5</v>
      </c>
      <c r="K2346" s="53">
        <v>0.261177410552765</v>
      </c>
      <c r="L2346" s="7" t="str">
        <f t="shared" si="326"/>
        <v>AL</v>
      </c>
      <c r="M2346" s="51">
        <v>0.45103105730035797</v>
      </c>
      <c r="N2346" s="52">
        <v>3.5150698055977202E-4</v>
      </c>
      <c r="O2346" s="52">
        <v>5.6940095962306103E-6</v>
      </c>
      <c r="P2346" s="53">
        <v>0.54861174170948701</v>
      </c>
      <c r="Q2346" s="7" t="str">
        <f t="shared" si="322"/>
        <v>Zonal</v>
      </c>
      <c r="R2346" s="6">
        <v>1</v>
      </c>
      <c r="S2346" s="7">
        <v>0</v>
      </c>
      <c r="T2346" s="7">
        <v>0</v>
      </c>
      <c r="U2346" s="8">
        <v>0</v>
      </c>
      <c r="V2346" s="7" t="str">
        <f t="shared" si="323"/>
        <v>AL</v>
      </c>
      <c r="W2346" s="51">
        <v>0.94163037614934397</v>
      </c>
      <c r="X2346" s="52">
        <v>4.2531423807816902E-2</v>
      </c>
      <c r="Y2346" s="52">
        <v>1.6034627582916001E-4</v>
      </c>
      <c r="Z2346" s="53">
        <v>1.5677853767010301E-2</v>
      </c>
      <c r="AA2346" s="7" t="str">
        <f t="shared" si="324"/>
        <v>AL</v>
      </c>
      <c r="AB2346" s="51">
        <v>0.93181966189786103</v>
      </c>
      <c r="AC2346" s="52">
        <v>5.0934220742641402E-2</v>
      </c>
      <c r="AD2346" s="52">
        <v>2.1341198726743601E-4</v>
      </c>
      <c r="AE2346" s="53">
        <v>1.7032705372228101E-2</v>
      </c>
      <c r="AF2346" s="7" t="str">
        <f t="shared" si="325"/>
        <v>AL</v>
      </c>
      <c r="AG2346" s="51">
        <v>0.244312099970698</v>
      </c>
      <c r="AH2346" s="52">
        <v>0.217726483561484</v>
      </c>
      <c r="AI2346" s="52">
        <v>0.21345483496815601</v>
      </c>
      <c r="AJ2346" s="53">
        <v>0.32450658149966</v>
      </c>
      <c r="AK2346" s="44" t="str">
        <f t="shared" si="318"/>
        <v>Zonal</v>
      </c>
      <c r="AL2346" s="51">
        <v>0</v>
      </c>
      <c r="AM2346" s="52">
        <v>0.13256841956958099</v>
      </c>
      <c r="AN2346" s="52">
        <v>0.100727343172132</v>
      </c>
      <c r="AO2346" s="53">
        <v>0.76670423725828596</v>
      </c>
      <c r="AP2346" s="44" t="str">
        <f t="shared" si="319"/>
        <v>Zonal</v>
      </c>
    </row>
    <row r="2347" spans="1:42" x14ac:dyDescent="0.3">
      <c r="A2347" s="4">
        <v>38182</v>
      </c>
      <c r="B2347" s="5">
        <f t="shared" si="320"/>
        <v>2004</v>
      </c>
      <c r="C2347" s="6">
        <v>0</v>
      </c>
      <c r="D2347" s="7">
        <v>0</v>
      </c>
      <c r="E2347" s="7">
        <v>0</v>
      </c>
      <c r="F2347" s="8">
        <v>1</v>
      </c>
      <c r="G2347" s="44" t="str">
        <f t="shared" si="321"/>
        <v>Zonal</v>
      </c>
      <c r="H2347" s="51">
        <v>7.8089362242142094E-2</v>
      </c>
      <c r="I2347" s="52">
        <v>2.1253511317284601E-16</v>
      </c>
      <c r="J2347" s="52">
        <v>1.64316960337567E-4</v>
      </c>
      <c r="K2347" s="53">
        <v>0.92174632079752195</v>
      </c>
      <c r="L2347" s="7" t="str">
        <f t="shared" si="326"/>
        <v>Zonal</v>
      </c>
      <c r="M2347" s="51">
        <v>1.9689212080020401E-2</v>
      </c>
      <c r="N2347" s="52">
        <v>1.6168298700984E-4</v>
      </c>
      <c r="O2347" s="52">
        <v>1.03604512204133E-4</v>
      </c>
      <c r="P2347" s="53">
        <v>0.980045500420755</v>
      </c>
      <c r="Q2347" s="7" t="str">
        <f t="shared" si="322"/>
        <v>Zonal</v>
      </c>
      <c r="R2347" s="6">
        <v>1</v>
      </c>
      <c r="S2347" s="7">
        <v>0</v>
      </c>
      <c r="T2347" s="7">
        <v>0</v>
      </c>
      <c r="U2347" s="8">
        <v>0</v>
      </c>
      <c r="V2347" s="7" t="str">
        <f t="shared" si="323"/>
        <v>AL</v>
      </c>
      <c r="W2347" s="51">
        <v>0.95738730230061797</v>
      </c>
      <c r="X2347" s="52">
        <v>3.09304858924686E-2</v>
      </c>
      <c r="Y2347" s="52">
        <v>1.00202419755919E-4</v>
      </c>
      <c r="Z2347" s="53">
        <v>1.15820093871559E-2</v>
      </c>
      <c r="AA2347" s="7" t="str">
        <f t="shared" si="324"/>
        <v>AL</v>
      </c>
      <c r="AB2347" s="51">
        <v>0.95482753450275704</v>
      </c>
      <c r="AC2347" s="52">
        <v>3.3314941667113303E-2</v>
      </c>
      <c r="AD2347" s="52">
        <v>1.19852166257858E-4</v>
      </c>
      <c r="AE2347" s="53">
        <v>1.1737671663871E-2</v>
      </c>
      <c r="AF2347" s="7" t="str">
        <f t="shared" si="325"/>
        <v>AL</v>
      </c>
      <c r="AG2347" s="51">
        <v>0.25068878331017203</v>
      </c>
      <c r="AH2347" s="52">
        <v>0.21168186198088701</v>
      </c>
      <c r="AI2347" s="52">
        <v>0.219465745009295</v>
      </c>
      <c r="AJ2347" s="53">
        <v>0.31816360969964402</v>
      </c>
      <c r="AK2347" s="44" t="str">
        <f t="shared" si="318"/>
        <v>Zonal</v>
      </c>
      <c r="AL2347" s="51">
        <v>3.1807228915662601E-2</v>
      </c>
      <c r="AM2347" s="52">
        <v>0</v>
      </c>
      <c r="AN2347" s="52">
        <v>0.19950054764512501</v>
      </c>
      <c r="AO2347" s="53">
        <v>0.76869222343921095</v>
      </c>
      <c r="AP2347" s="44" t="str">
        <f t="shared" si="319"/>
        <v>Zonal</v>
      </c>
    </row>
    <row r="2348" spans="1:42" x14ac:dyDescent="0.3">
      <c r="A2348" s="4">
        <v>38183</v>
      </c>
      <c r="B2348" s="5">
        <f t="shared" si="320"/>
        <v>2004</v>
      </c>
      <c r="C2348" s="6">
        <v>0</v>
      </c>
      <c r="D2348" s="7">
        <v>0</v>
      </c>
      <c r="E2348" s="7">
        <v>0</v>
      </c>
      <c r="F2348" s="8">
        <v>1</v>
      </c>
      <c r="G2348" s="44" t="str">
        <f t="shared" si="321"/>
        <v>Zonal</v>
      </c>
      <c r="H2348" s="51">
        <v>0.21638487830726599</v>
      </c>
      <c r="I2348" s="52">
        <v>2.8994378140314901E-11</v>
      </c>
      <c r="J2348" s="52">
        <v>1.5119369565728201E-3</v>
      </c>
      <c r="K2348" s="53">
        <v>0.78210318470715301</v>
      </c>
      <c r="L2348" s="7" t="str">
        <f t="shared" si="326"/>
        <v>Zonal</v>
      </c>
      <c r="M2348" s="51">
        <v>8.5991168468482093E-2</v>
      </c>
      <c r="N2348" s="52">
        <v>1.7016080880380299E-2</v>
      </c>
      <c r="O2348" s="52">
        <v>2.95590727773172E-4</v>
      </c>
      <c r="P2348" s="53">
        <v>0.89669715992336896</v>
      </c>
      <c r="Q2348" s="7" t="str">
        <f t="shared" si="322"/>
        <v>Zonal</v>
      </c>
      <c r="R2348" s="6">
        <v>1</v>
      </c>
      <c r="S2348" s="7">
        <v>0</v>
      </c>
      <c r="T2348" s="7">
        <v>0</v>
      </c>
      <c r="U2348" s="8">
        <v>0</v>
      </c>
      <c r="V2348" s="7" t="str">
        <f t="shared" si="323"/>
        <v>AL</v>
      </c>
      <c r="W2348" s="51">
        <v>0.96120274393010696</v>
      </c>
      <c r="X2348" s="52">
        <v>2.7770223326212401E-2</v>
      </c>
      <c r="Y2348" s="52">
        <v>8.7307579969958705E-5</v>
      </c>
      <c r="Z2348" s="53">
        <v>1.0939725163709699E-2</v>
      </c>
      <c r="AA2348" s="7" t="str">
        <f t="shared" si="324"/>
        <v>AL</v>
      </c>
      <c r="AB2348" s="51">
        <v>0.96880300583619405</v>
      </c>
      <c r="AC2348" s="52">
        <v>2.1726156019567101E-2</v>
      </c>
      <c r="AD2348" s="52">
        <v>9.2721430799170705E-5</v>
      </c>
      <c r="AE2348" s="53">
        <v>9.3781167134409493E-3</v>
      </c>
      <c r="AF2348" s="7" t="str">
        <f t="shared" si="325"/>
        <v>AL</v>
      </c>
      <c r="AG2348" s="51">
        <v>0.26437685473432398</v>
      </c>
      <c r="AH2348" s="52">
        <v>0.226719672230553</v>
      </c>
      <c r="AI2348" s="52">
        <v>0.21779679404128199</v>
      </c>
      <c r="AJ2348" s="53">
        <v>0.29110667899383902</v>
      </c>
      <c r="AK2348" s="44" t="str">
        <f t="shared" si="318"/>
        <v>Zonal</v>
      </c>
      <c r="AL2348" s="51">
        <v>1.7223720596770301E-2</v>
      </c>
      <c r="AM2348" s="52">
        <v>0.11599126011402799</v>
      </c>
      <c r="AN2348" s="52">
        <v>0</v>
      </c>
      <c r="AO2348" s="53">
        <v>0.86678501928920104</v>
      </c>
      <c r="AP2348" s="44" t="str">
        <f t="shared" si="319"/>
        <v>Zonal</v>
      </c>
    </row>
    <row r="2349" spans="1:42" x14ac:dyDescent="0.3">
      <c r="A2349" s="4">
        <v>38184</v>
      </c>
      <c r="B2349" s="5">
        <f t="shared" si="320"/>
        <v>2004</v>
      </c>
      <c r="C2349" s="6">
        <v>0</v>
      </c>
      <c r="D2349" s="7">
        <v>0</v>
      </c>
      <c r="E2349" s="7">
        <v>0</v>
      </c>
      <c r="F2349" s="8">
        <v>1</v>
      </c>
      <c r="G2349" s="44" t="str">
        <f t="shared" si="321"/>
        <v>Zonal</v>
      </c>
      <c r="H2349" s="51">
        <v>0.147611469787439</v>
      </c>
      <c r="I2349" s="52">
        <v>8.3354177298710405E-11</v>
      </c>
      <c r="J2349" s="52">
        <v>8.1281337126524206E-3</v>
      </c>
      <c r="K2349" s="53">
        <v>0.84426039641656403</v>
      </c>
      <c r="L2349" s="7" t="str">
        <f t="shared" si="326"/>
        <v>Zonal</v>
      </c>
      <c r="M2349" s="51">
        <v>2.17780171341861E-2</v>
      </c>
      <c r="N2349" s="52">
        <v>5.9371762528044603E-3</v>
      </c>
      <c r="O2349" s="52">
        <v>5.1783452498511799E-4</v>
      </c>
      <c r="P2349" s="53">
        <v>0.97176697208802998</v>
      </c>
      <c r="Q2349" s="7" t="str">
        <f t="shared" si="322"/>
        <v>Zonal</v>
      </c>
      <c r="R2349" s="6">
        <v>1</v>
      </c>
      <c r="S2349" s="7">
        <v>0</v>
      </c>
      <c r="T2349" s="7">
        <v>0</v>
      </c>
      <c r="U2349" s="8">
        <v>0</v>
      </c>
      <c r="V2349" s="7" t="str">
        <f t="shared" si="323"/>
        <v>AL</v>
      </c>
      <c r="W2349" s="51">
        <v>0.95553575880266794</v>
      </c>
      <c r="X2349" s="52">
        <v>3.3928019711318202E-2</v>
      </c>
      <c r="Y2349" s="52">
        <v>1.0001293891628199E-4</v>
      </c>
      <c r="Z2349" s="53">
        <v>1.04362085470958E-2</v>
      </c>
      <c r="AA2349" s="7" t="str">
        <f t="shared" si="324"/>
        <v>AL</v>
      </c>
      <c r="AB2349" s="51">
        <v>0.96362185040140402</v>
      </c>
      <c r="AC2349" s="52">
        <v>2.7204574649827E-2</v>
      </c>
      <c r="AD2349" s="52">
        <v>1.1224770581515E-4</v>
      </c>
      <c r="AE2349" s="53">
        <v>9.0613272429526104E-3</v>
      </c>
      <c r="AF2349" s="7" t="str">
        <f t="shared" si="325"/>
        <v>AL</v>
      </c>
      <c r="AG2349" s="51">
        <v>0.30113064327766997</v>
      </c>
      <c r="AH2349" s="52">
        <v>0.22762189866295601</v>
      </c>
      <c r="AI2349" s="52">
        <v>0.209307225619809</v>
      </c>
      <c r="AJ2349" s="53">
        <v>0.26194023243956299</v>
      </c>
      <c r="AK2349" s="44" t="str">
        <f t="shared" si="318"/>
        <v>AL</v>
      </c>
      <c r="AL2349" s="51">
        <v>0.45486175175940302</v>
      </c>
      <c r="AM2349" s="52">
        <v>0.23326040925345001</v>
      </c>
      <c r="AN2349" s="52">
        <v>0</v>
      </c>
      <c r="AO2349" s="53">
        <v>0.31187783898714599</v>
      </c>
      <c r="AP2349" s="44" t="str">
        <f t="shared" si="319"/>
        <v>AL</v>
      </c>
    </row>
    <row r="2350" spans="1:42" x14ac:dyDescent="0.3">
      <c r="A2350" s="4">
        <v>38185</v>
      </c>
      <c r="B2350" s="5">
        <f t="shared" si="320"/>
        <v>2004</v>
      </c>
      <c r="C2350" s="6">
        <v>0</v>
      </c>
      <c r="D2350" s="7">
        <v>0</v>
      </c>
      <c r="E2350" s="7">
        <v>0</v>
      </c>
      <c r="F2350" s="8">
        <v>1</v>
      </c>
      <c r="G2350" s="44" t="str">
        <f t="shared" si="321"/>
        <v>Zonal</v>
      </c>
      <c r="H2350" s="51">
        <v>0.38253362875543501</v>
      </c>
      <c r="I2350" s="52">
        <v>9.3230222299732903E-26</v>
      </c>
      <c r="J2350" s="52">
        <v>2.3416780478148101E-3</v>
      </c>
      <c r="K2350" s="53">
        <v>0.61512469319676299</v>
      </c>
      <c r="L2350" s="7" t="str">
        <f t="shared" si="326"/>
        <v>Zonal</v>
      </c>
      <c r="M2350" s="51">
        <v>4.4447288916906198E-2</v>
      </c>
      <c r="N2350" s="52">
        <v>6.0345706256888102E-5</v>
      </c>
      <c r="O2350" s="52">
        <v>4.3603487995974501E-4</v>
      </c>
      <c r="P2350" s="53">
        <v>0.95505633049687799</v>
      </c>
      <c r="Q2350" s="7" t="str">
        <f t="shared" si="322"/>
        <v>Zonal</v>
      </c>
      <c r="R2350" s="6">
        <v>1</v>
      </c>
      <c r="S2350" s="7">
        <v>0</v>
      </c>
      <c r="T2350" s="7">
        <v>0</v>
      </c>
      <c r="U2350" s="8">
        <v>0</v>
      </c>
      <c r="V2350" s="7" t="str">
        <f t="shared" si="323"/>
        <v>AL</v>
      </c>
      <c r="W2350" s="51">
        <v>0.786913971334113</v>
      </c>
      <c r="X2350" s="52">
        <v>0.110443341285451</v>
      </c>
      <c r="Y2350" s="52">
        <v>6.9202849903080704E-4</v>
      </c>
      <c r="Z2350" s="53">
        <v>0.101950658881404</v>
      </c>
      <c r="AA2350" s="7" t="str">
        <f t="shared" si="324"/>
        <v>AL</v>
      </c>
      <c r="AB2350" s="51">
        <v>0.87640969637829003</v>
      </c>
      <c r="AC2350" s="52">
        <v>5.3127343115486302E-2</v>
      </c>
      <c r="AD2350" s="52">
        <v>5.39314011902817E-4</v>
      </c>
      <c r="AE2350" s="53">
        <v>6.9923646494321506E-2</v>
      </c>
      <c r="AF2350" s="7" t="str">
        <f t="shared" si="325"/>
        <v>AL</v>
      </c>
      <c r="AG2350" s="51">
        <v>0.31214448409262202</v>
      </c>
      <c r="AH2350" s="52">
        <v>0.202536750053363</v>
      </c>
      <c r="AI2350" s="52">
        <v>0.23128220025624899</v>
      </c>
      <c r="AJ2350" s="53">
        <v>0.254036565597764</v>
      </c>
      <c r="AK2350" s="44" t="str">
        <f t="shared" si="318"/>
        <v>AL</v>
      </c>
      <c r="AL2350" s="51">
        <v>0.45712297431374699</v>
      </c>
      <c r="AM2350" s="52">
        <v>0</v>
      </c>
      <c r="AN2350" s="52">
        <v>0.29080310880829002</v>
      </c>
      <c r="AO2350" s="53">
        <v>0.25207391687796199</v>
      </c>
      <c r="AP2350" s="44" t="str">
        <f t="shared" si="319"/>
        <v>AL</v>
      </c>
    </row>
    <row r="2351" spans="1:42" x14ac:dyDescent="0.3">
      <c r="A2351" s="4">
        <v>38186</v>
      </c>
      <c r="B2351" s="5">
        <f t="shared" si="320"/>
        <v>2004</v>
      </c>
      <c r="C2351" s="6">
        <v>0</v>
      </c>
      <c r="D2351" s="7">
        <v>0</v>
      </c>
      <c r="E2351" s="7">
        <v>0</v>
      </c>
      <c r="F2351" s="8">
        <v>1</v>
      </c>
      <c r="G2351" s="44" t="str">
        <f t="shared" si="321"/>
        <v>Zonal</v>
      </c>
      <c r="H2351" s="51">
        <v>0.49800415696128197</v>
      </c>
      <c r="I2351" s="52">
        <v>1.1399586116334799E-26</v>
      </c>
      <c r="J2351" s="52">
        <v>6.7569871258730202E-3</v>
      </c>
      <c r="K2351" s="53">
        <v>0.49523885591285799</v>
      </c>
      <c r="L2351" s="7" t="str">
        <f t="shared" si="326"/>
        <v>AL</v>
      </c>
      <c r="M2351" s="51">
        <v>4.3520023906529197E-2</v>
      </c>
      <c r="N2351" s="52">
        <v>3.0158605007887499E-3</v>
      </c>
      <c r="O2351" s="52">
        <v>1.1343063603648301E-3</v>
      </c>
      <c r="P2351" s="53">
        <v>0.95232980923232302</v>
      </c>
      <c r="Q2351" s="7" t="str">
        <f t="shared" si="322"/>
        <v>Zonal</v>
      </c>
      <c r="R2351" s="6">
        <v>1</v>
      </c>
      <c r="S2351" s="7">
        <v>0</v>
      </c>
      <c r="T2351" s="7">
        <v>0</v>
      </c>
      <c r="U2351" s="8">
        <v>0</v>
      </c>
      <c r="V2351" s="7" t="str">
        <f t="shared" si="323"/>
        <v>AL</v>
      </c>
      <c r="W2351" s="51">
        <v>0.60415040546422305</v>
      </c>
      <c r="X2351" s="52">
        <v>0.16485099569747799</v>
      </c>
      <c r="Y2351" s="52">
        <v>1.6065138057227901E-3</v>
      </c>
      <c r="Z2351" s="53">
        <v>0.22939208503257499</v>
      </c>
      <c r="AA2351" s="7" t="str">
        <f t="shared" si="324"/>
        <v>AL</v>
      </c>
      <c r="AB2351" s="51">
        <v>0.75350413883901401</v>
      </c>
      <c r="AC2351" s="52">
        <v>7.3609551500792E-2</v>
      </c>
      <c r="AD2351" s="52">
        <v>1.33201770721589E-3</v>
      </c>
      <c r="AE2351" s="53">
        <v>0.171554291952976</v>
      </c>
      <c r="AF2351" s="7" t="str">
        <f t="shared" si="325"/>
        <v>AL</v>
      </c>
      <c r="AG2351" s="51">
        <v>0.31561621776992899</v>
      </c>
      <c r="AH2351" s="52">
        <v>0.178401160103585</v>
      </c>
      <c r="AI2351" s="52">
        <v>0.24818958918498199</v>
      </c>
      <c r="AJ2351" s="53">
        <v>0.25779303294150302</v>
      </c>
      <c r="AK2351" s="44" t="str">
        <f t="shared" si="318"/>
        <v>AL</v>
      </c>
      <c r="AL2351" s="51">
        <v>0.39404896993718902</v>
      </c>
      <c r="AM2351" s="52">
        <v>0</v>
      </c>
      <c r="AN2351" s="52">
        <v>0.31626284581821601</v>
      </c>
      <c r="AO2351" s="53">
        <v>0.28968818424459303</v>
      </c>
      <c r="AP2351" s="44" t="str">
        <f t="shared" si="319"/>
        <v>AL</v>
      </c>
    </row>
    <row r="2352" spans="1:42" x14ac:dyDescent="0.3">
      <c r="A2352" s="4">
        <v>38187</v>
      </c>
      <c r="B2352" s="5">
        <f t="shared" si="320"/>
        <v>2004</v>
      </c>
      <c r="C2352" s="6">
        <v>0</v>
      </c>
      <c r="D2352" s="7">
        <v>0</v>
      </c>
      <c r="E2352" s="7">
        <v>0</v>
      </c>
      <c r="F2352" s="8">
        <v>1</v>
      </c>
      <c r="G2352" s="44" t="str">
        <f t="shared" si="321"/>
        <v>Zonal</v>
      </c>
      <c r="H2352" s="51">
        <v>4.00891457067684E-2</v>
      </c>
      <c r="I2352" s="52">
        <v>3.5090540340619499E-15</v>
      </c>
      <c r="J2352" s="52">
        <v>2.0132417944479598E-2</v>
      </c>
      <c r="K2352" s="53">
        <v>0.93977843634874803</v>
      </c>
      <c r="L2352" s="7" t="str">
        <f t="shared" si="326"/>
        <v>Zonal</v>
      </c>
      <c r="M2352" s="51">
        <v>3.6156458434864801E-3</v>
      </c>
      <c r="N2352" s="52">
        <v>6.3879161303031996E-4</v>
      </c>
      <c r="O2352" s="52">
        <v>1.7806838363974301E-2</v>
      </c>
      <c r="P2352" s="53">
        <v>0.97793872417949601</v>
      </c>
      <c r="Q2352" s="7" t="str">
        <f t="shared" si="322"/>
        <v>Zonal</v>
      </c>
      <c r="R2352" s="6">
        <v>1</v>
      </c>
      <c r="S2352" s="7">
        <v>0</v>
      </c>
      <c r="T2352" s="7">
        <v>0</v>
      </c>
      <c r="U2352" s="8">
        <v>0</v>
      </c>
      <c r="V2352" s="7" t="str">
        <f t="shared" si="323"/>
        <v>AL</v>
      </c>
      <c r="W2352" s="51">
        <v>0.82614753369720595</v>
      </c>
      <c r="X2352" s="52">
        <v>7.54575892933355E-2</v>
      </c>
      <c r="Y2352" s="52">
        <v>6.5928091793613405E-4</v>
      </c>
      <c r="Z2352" s="53">
        <v>9.7735596091523394E-2</v>
      </c>
      <c r="AA2352" s="7" t="str">
        <f t="shared" si="324"/>
        <v>AL</v>
      </c>
      <c r="AB2352" s="51">
        <v>0.86125352033222602</v>
      </c>
      <c r="AC2352" s="52">
        <v>4.9782128874974602E-2</v>
      </c>
      <c r="AD2352" s="52">
        <v>6.3547704265917802E-4</v>
      </c>
      <c r="AE2352" s="53">
        <v>8.83288737501388E-2</v>
      </c>
      <c r="AF2352" s="7" t="str">
        <f t="shared" si="325"/>
        <v>AL</v>
      </c>
      <c r="AG2352" s="51">
        <v>0.317236846595017</v>
      </c>
      <c r="AH2352" s="52">
        <v>0.18789659580447801</v>
      </c>
      <c r="AI2352" s="52">
        <v>0.24759408983981401</v>
      </c>
      <c r="AJ2352" s="53">
        <v>0.24727246776068901</v>
      </c>
      <c r="AK2352" s="44" t="str">
        <f t="shared" si="318"/>
        <v>AL</v>
      </c>
      <c r="AL2352" s="51">
        <v>0.43743741475946801</v>
      </c>
      <c r="AM2352" s="52">
        <v>0</v>
      </c>
      <c r="AN2352" s="52">
        <v>0.309326276965459</v>
      </c>
      <c r="AO2352" s="53">
        <v>0.25323630827507099</v>
      </c>
      <c r="AP2352" s="44" t="str">
        <f t="shared" si="319"/>
        <v>AL</v>
      </c>
    </row>
    <row r="2353" spans="1:42" x14ac:dyDescent="0.3">
      <c r="A2353" s="4">
        <v>38188</v>
      </c>
      <c r="B2353" s="5">
        <f t="shared" si="320"/>
        <v>2004</v>
      </c>
      <c r="C2353" s="6">
        <v>0</v>
      </c>
      <c r="D2353" s="7">
        <v>0</v>
      </c>
      <c r="E2353" s="7">
        <v>0</v>
      </c>
      <c r="F2353" s="8">
        <v>1</v>
      </c>
      <c r="G2353" s="44" t="str">
        <f t="shared" si="321"/>
        <v>Zonal</v>
      </c>
      <c r="H2353" s="51">
        <v>0.236815857407321</v>
      </c>
      <c r="I2353" s="52">
        <v>4.7385485310065705E-16</v>
      </c>
      <c r="J2353" s="52">
        <v>3.2905987833901501E-3</v>
      </c>
      <c r="K2353" s="53">
        <v>0.75989354380930196</v>
      </c>
      <c r="L2353" s="7" t="str">
        <f t="shared" si="326"/>
        <v>Zonal</v>
      </c>
      <c r="M2353" s="51">
        <v>3.5826394328305401E-2</v>
      </c>
      <c r="N2353" s="52">
        <v>1.12729871190259E-4</v>
      </c>
      <c r="O2353" s="52">
        <v>4.3540774808285398E-4</v>
      </c>
      <c r="P2353" s="53">
        <v>0.963625468052414</v>
      </c>
      <c r="Q2353" s="7" t="str">
        <f t="shared" si="322"/>
        <v>Zonal</v>
      </c>
      <c r="R2353" s="6">
        <v>1</v>
      </c>
      <c r="S2353" s="7">
        <v>0</v>
      </c>
      <c r="T2353" s="7">
        <v>0</v>
      </c>
      <c r="U2353" s="8">
        <v>0</v>
      </c>
      <c r="V2353" s="7" t="str">
        <f t="shared" si="323"/>
        <v>AL</v>
      </c>
      <c r="W2353" s="51">
        <v>0.88758988489797297</v>
      </c>
      <c r="X2353" s="52">
        <v>6.6436516726135195E-2</v>
      </c>
      <c r="Y2353" s="52">
        <v>3.8093246887454602E-4</v>
      </c>
      <c r="Z2353" s="53">
        <v>4.5592665907017701E-2</v>
      </c>
      <c r="AA2353" s="7" t="str">
        <f t="shared" si="324"/>
        <v>AL</v>
      </c>
      <c r="AB2353" s="51">
        <v>0.88525597107157505</v>
      </c>
      <c r="AC2353" s="52">
        <v>5.9778708160630897E-2</v>
      </c>
      <c r="AD2353" s="52">
        <v>5.1927794953785704E-4</v>
      </c>
      <c r="AE2353" s="53">
        <v>5.4446042818257101E-2</v>
      </c>
      <c r="AF2353" s="7" t="str">
        <f t="shared" si="325"/>
        <v>AL</v>
      </c>
      <c r="AG2353" s="51">
        <v>0.35060620586281099</v>
      </c>
      <c r="AH2353" s="52">
        <v>0.186449998537383</v>
      </c>
      <c r="AI2353" s="52">
        <v>0.23384363168165501</v>
      </c>
      <c r="AJ2353" s="53">
        <v>0.22910016391815</v>
      </c>
      <c r="AK2353" s="44" t="str">
        <f t="shared" si="318"/>
        <v>AL</v>
      </c>
      <c r="AL2353" s="51">
        <v>0.53610784154558</v>
      </c>
      <c r="AM2353" s="52">
        <v>0</v>
      </c>
      <c r="AN2353" s="52">
        <v>0.27630083610682599</v>
      </c>
      <c r="AO2353" s="53">
        <v>0.18759132234759299</v>
      </c>
      <c r="AP2353" s="44" t="str">
        <f t="shared" si="319"/>
        <v>AL</v>
      </c>
    </row>
    <row r="2354" spans="1:42" x14ac:dyDescent="0.3">
      <c r="A2354" s="4">
        <v>38189</v>
      </c>
      <c r="B2354" s="5">
        <f t="shared" si="320"/>
        <v>2004</v>
      </c>
      <c r="C2354" s="6">
        <v>0</v>
      </c>
      <c r="D2354" s="7">
        <v>0</v>
      </c>
      <c r="E2354" s="7">
        <v>0</v>
      </c>
      <c r="F2354" s="8">
        <v>1</v>
      </c>
      <c r="G2354" s="44" t="str">
        <f t="shared" si="321"/>
        <v>Zonal</v>
      </c>
      <c r="H2354" s="51">
        <v>0.107505999230657</v>
      </c>
      <c r="I2354" s="52">
        <v>9.0200375460572301E-30</v>
      </c>
      <c r="J2354" s="52">
        <v>4.0249821262658303E-2</v>
      </c>
      <c r="K2354" s="53">
        <v>0.85224417950667797</v>
      </c>
      <c r="L2354" s="7" t="str">
        <f t="shared" si="326"/>
        <v>Zonal</v>
      </c>
      <c r="M2354" s="51">
        <v>3.3359369344113798E-4</v>
      </c>
      <c r="N2354" s="52">
        <v>4.2073577877294002E-2</v>
      </c>
      <c r="O2354" s="52">
        <v>4.3870256817552601E-5</v>
      </c>
      <c r="P2354" s="53">
        <v>0.95754895817244701</v>
      </c>
      <c r="Q2354" s="7" t="str">
        <f t="shared" si="322"/>
        <v>Zonal</v>
      </c>
      <c r="R2354" s="6">
        <v>0</v>
      </c>
      <c r="S2354" s="7">
        <v>0</v>
      </c>
      <c r="T2354" s="7">
        <v>1</v>
      </c>
      <c r="U2354" s="8">
        <v>0</v>
      </c>
      <c r="V2354" s="7" t="str">
        <f t="shared" si="323"/>
        <v>SB</v>
      </c>
      <c r="W2354" s="51">
        <v>9.8995762471314006E-3</v>
      </c>
      <c r="X2354" s="52">
        <v>0.34440126437934099</v>
      </c>
      <c r="Y2354" s="52">
        <v>8.3340290200146893E-3</v>
      </c>
      <c r="Z2354" s="53">
        <v>0.63736513035351205</v>
      </c>
      <c r="AA2354" s="7" t="str">
        <f t="shared" si="324"/>
        <v>Zonal</v>
      </c>
      <c r="AB2354" s="51">
        <v>4.2505334577019804E-3</v>
      </c>
      <c r="AC2354" s="52">
        <v>0.18368627466253901</v>
      </c>
      <c r="AD2354" s="52">
        <v>1.23743375829466E-2</v>
      </c>
      <c r="AE2354" s="53">
        <v>0.79968885429681003</v>
      </c>
      <c r="AF2354" s="7" t="str">
        <f t="shared" si="325"/>
        <v>Zonal</v>
      </c>
      <c r="AG2354" s="51">
        <v>0.350169276217485</v>
      </c>
      <c r="AH2354" s="52">
        <v>0.202220778338706</v>
      </c>
      <c r="AI2354" s="52">
        <v>0.24196957423547599</v>
      </c>
      <c r="AJ2354" s="53">
        <v>0.20564037120833101</v>
      </c>
      <c r="AK2354" s="44" t="str">
        <f t="shared" si="318"/>
        <v>AL</v>
      </c>
      <c r="AL2354" s="51">
        <v>0.58957298021127802</v>
      </c>
      <c r="AM2354" s="52">
        <v>9.3545603332837304E-2</v>
      </c>
      <c r="AN2354" s="52">
        <v>0.31688141645588402</v>
      </c>
      <c r="AO2354" s="53">
        <v>0</v>
      </c>
      <c r="AP2354" s="44" t="str">
        <f t="shared" si="319"/>
        <v>AL</v>
      </c>
    </row>
    <row r="2355" spans="1:42" x14ac:dyDescent="0.3">
      <c r="A2355" s="4">
        <v>38190</v>
      </c>
      <c r="B2355" s="5">
        <f t="shared" si="320"/>
        <v>2004</v>
      </c>
      <c r="C2355" s="6">
        <v>0</v>
      </c>
      <c r="D2355" s="7">
        <v>0</v>
      </c>
      <c r="E2355" s="7">
        <v>0</v>
      </c>
      <c r="F2355" s="8">
        <v>1</v>
      </c>
      <c r="G2355" s="44" t="str">
        <f t="shared" si="321"/>
        <v>Zonal</v>
      </c>
      <c r="H2355" s="51">
        <v>4.71449864561575E-2</v>
      </c>
      <c r="I2355" s="52">
        <v>4.0374829926542298E-44</v>
      </c>
      <c r="J2355" s="52">
        <v>0.112692935041107</v>
      </c>
      <c r="K2355" s="53">
        <v>0.84016207850272395</v>
      </c>
      <c r="L2355" s="7" t="str">
        <f t="shared" si="326"/>
        <v>Zonal</v>
      </c>
      <c r="M2355" s="51">
        <v>8.3725248906361805E-5</v>
      </c>
      <c r="N2355" s="52">
        <v>1.1560649182947901E-3</v>
      </c>
      <c r="O2355" s="52">
        <v>2.8288507246452899E-3</v>
      </c>
      <c r="P2355" s="53">
        <v>0.995931359108162</v>
      </c>
      <c r="Q2355" s="7" t="str">
        <f t="shared" si="322"/>
        <v>Zonal</v>
      </c>
      <c r="R2355" s="6">
        <v>0</v>
      </c>
      <c r="S2355" s="7">
        <v>0</v>
      </c>
      <c r="T2355" s="7">
        <v>1</v>
      </c>
      <c r="U2355" s="8">
        <v>0</v>
      </c>
      <c r="V2355" s="7" t="str">
        <f t="shared" si="323"/>
        <v>SB</v>
      </c>
      <c r="W2355" s="51">
        <v>3.3690140371765299E-15</v>
      </c>
      <c r="X2355" s="52">
        <v>1.53716343060206E-2</v>
      </c>
      <c r="Y2355" s="52">
        <v>0.16039671184720899</v>
      </c>
      <c r="Z2355" s="53">
        <v>0.824231653846766</v>
      </c>
      <c r="AA2355" s="7" t="str">
        <f t="shared" si="324"/>
        <v>Zonal</v>
      </c>
      <c r="AB2355" s="51">
        <v>5.6316896050527695E-17</v>
      </c>
      <c r="AC2355" s="52">
        <v>1.60637578580183E-3</v>
      </c>
      <c r="AD2355" s="52">
        <v>0.18139293860552699</v>
      </c>
      <c r="AE2355" s="53">
        <v>0.81700068560867101</v>
      </c>
      <c r="AF2355" s="7" t="str">
        <f t="shared" si="325"/>
        <v>Zonal</v>
      </c>
      <c r="AG2355" s="51">
        <v>0.277202518749808</v>
      </c>
      <c r="AH2355" s="52">
        <v>0.224729289412785</v>
      </c>
      <c r="AI2355" s="52">
        <v>0.28634358134962301</v>
      </c>
      <c r="AJ2355" s="53">
        <v>0.21172461048778199</v>
      </c>
      <c r="AK2355" s="44" t="str">
        <f t="shared" si="318"/>
        <v>SB</v>
      </c>
      <c r="AL2355" s="51">
        <v>0.37530207705347901</v>
      </c>
      <c r="AM2355" s="52">
        <v>0.170224606204881</v>
      </c>
      <c r="AN2355" s="52">
        <v>0.45447331674163799</v>
      </c>
      <c r="AO2355" s="53">
        <v>0</v>
      </c>
      <c r="AP2355" s="44" t="str">
        <f t="shared" si="319"/>
        <v>SB</v>
      </c>
    </row>
    <row r="2356" spans="1:42" x14ac:dyDescent="0.3">
      <c r="A2356" s="4">
        <v>38191</v>
      </c>
      <c r="B2356" s="5">
        <f t="shared" si="320"/>
        <v>2004</v>
      </c>
      <c r="C2356" s="6">
        <v>0</v>
      </c>
      <c r="D2356" s="7">
        <v>0</v>
      </c>
      <c r="E2356" s="7">
        <v>1</v>
      </c>
      <c r="F2356" s="8">
        <v>0</v>
      </c>
      <c r="G2356" s="44" t="str">
        <f t="shared" si="321"/>
        <v>SB</v>
      </c>
      <c r="H2356" s="51">
        <v>5.6278515125416703E-3</v>
      </c>
      <c r="I2356" s="52">
        <v>4.6260449281878797E-46</v>
      </c>
      <c r="J2356" s="52">
        <v>0.125784289739476</v>
      </c>
      <c r="K2356" s="53">
        <v>0.86858785874798095</v>
      </c>
      <c r="L2356" s="7" t="str">
        <f t="shared" si="326"/>
        <v>Zonal</v>
      </c>
      <c r="M2356" s="51">
        <v>6.6796071350756E-4</v>
      </c>
      <c r="N2356" s="52">
        <v>1.5292331442922701E-7</v>
      </c>
      <c r="O2356" s="52">
        <v>0.34596633266763399</v>
      </c>
      <c r="P2356" s="53">
        <v>0.65336555369554306</v>
      </c>
      <c r="Q2356" s="7" t="str">
        <f t="shared" si="322"/>
        <v>Zonal</v>
      </c>
      <c r="R2356" s="6">
        <v>0</v>
      </c>
      <c r="S2356" s="7">
        <v>0</v>
      </c>
      <c r="T2356" s="7">
        <v>1</v>
      </c>
      <c r="U2356" s="8">
        <v>0</v>
      </c>
      <c r="V2356" s="7" t="str">
        <f t="shared" si="323"/>
        <v>SB</v>
      </c>
      <c r="W2356" s="51">
        <v>3.8824587860749901E-10</v>
      </c>
      <c r="X2356" s="52">
        <v>2.78061598564266E-2</v>
      </c>
      <c r="Y2356" s="52">
        <v>8.7165580856728597E-2</v>
      </c>
      <c r="Z2356" s="53">
        <v>0.88502825889859804</v>
      </c>
      <c r="AA2356" s="7" t="str">
        <f t="shared" si="324"/>
        <v>Zonal</v>
      </c>
      <c r="AB2356" s="51">
        <v>3.3986205580764597E-11</v>
      </c>
      <c r="AC2356" s="52">
        <v>6.6522043722305997E-3</v>
      </c>
      <c r="AD2356" s="52">
        <v>9.8112037041752406E-2</v>
      </c>
      <c r="AE2356" s="53">
        <v>0.89523575855203097</v>
      </c>
      <c r="AF2356" s="7" t="str">
        <f t="shared" si="325"/>
        <v>Zonal</v>
      </c>
      <c r="AG2356" s="51">
        <v>0.245980961642325</v>
      </c>
      <c r="AH2356" s="52">
        <v>0.202166285746854</v>
      </c>
      <c r="AI2356" s="52">
        <v>0.33235177011168499</v>
      </c>
      <c r="AJ2356" s="53">
        <v>0.21950098249913499</v>
      </c>
      <c r="AK2356" s="44" t="str">
        <f t="shared" si="318"/>
        <v>SB</v>
      </c>
      <c r="AL2356" s="51">
        <v>0.29536160766444602</v>
      </c>
      <c r="AM2356" s="52">
        <v>0</v>
      </c>
      <c r="AN2356" s="52">
        <v>0.610728148407783</v>
      </c>
      <c r="AO2356" s="53">
        <v>9.3910243927769296E-2</v>
      </c>
      <c r="AP2356" s="44" t="str">
        <f t="shared" si="319"/>
        <v>SB</v>
      </c>
    </row>
    <row r="2357" spans="1:42" x14ac:dyDescent="0.3">
      <c r="A2357" s="4">
        <v>38192</v>
      </c>
      <c r="B2357" s="5">
        <f t="shared" si="320"/>
        <v>2004</v>
      </c>
      <c r="C2357" s="6">
        <v>0</v>
      </c>
      <c r="D2357" s="7">
        <v>0</v>
      </c>
      <c r="E2357" s="7">
        <v>1</v>
      </c>
      <c r="F2357" s="8">
        <v>0</v>
      </c>
      <c r="G2357" s="44" t="str">
        <f t="shared" si="321"/>
        <v>SB</v>
      </c>
      <c r="H2357" s="51">
        <v>1.4645361875549601E-4</v>
      </c>
      <c r="I2357" s="52">
        <v>7.5681607880914503E-34</v>
      </c>
      <c r="J2357" s="52">
        <v>8.3076368434209499E-2</v>
      </c>
      <c r="K2357" s="53">
        <v>0.91677717794703295</v>
      </c>
      <c r="L2357" s="7" t="str">
        <f t="shared" si="326"/>
        <v>Zonal</v>
      </c>
      <c r="M2357" s="51">
        <v>4.8291396609628903E-5</v>
      </c>
      <c r="N2357" s="52">
        <v>3.1180716841630098E-6</v>
      </c>
      <c r="O2357" s="52">
        <v>5.1147536264130003E-2</v>
      </c>
      <c r="P2357" s="53">
        <v>0.948801054267568</v>
      </c>
      <c r="Q2357" s="7" t="str">
        <f t="shared" si="322"/>
        <v>Zonal</v>
      </c>
      <c r="R2357" s="6">
        <v>1</v>
      </c>
      <c r="S2357" s="7">
        <v>0</v>
      </c>
      <c r="T2357" s="7">
        <v>0</v>
      </c>
      <c r="U2357" s="8">
        <v>0</v>
      </c>
      <c r="V2357" s="7" t="str">
        <f t="shared" si="323"/>
        <v>AL</v>
      </c>
      <c r="W2357" s="51">
        <v>2.9710301397673399E-2</v>
      </c>
      <c r="X2357" s="52">
        <v>0.45564913227291498</v>
      </c>
      <c r="Y2357" s="52">
        <v>3.3110303066320998E-2</v>
      </c>
      <c r="Z2357" s="53">
        <v>0.48153026326308801</v>
      </c>
      <c r="AA2357" s="7" t="str">
        <f t="shared" si="324"/>
        <v>Zonal</v>
      </c>
      <c r="AB2357" s="51">
        <v>9.9374373721484999E-3</v>
      </c>
      <c r="AC2357" s="52">
        <v>0.47085633340057298</v>
      </c>
      <c r="AD2357" s="52">
        <v>3.4863908242311302E-2</v>
      </c>
      <c r="AE2357" s="53">
        <v>0.48434232098496699</v>
      </c>
      <c r="AF2357" s="7" t="str">
        <f t="shared" si="325"/>
        <v>Zonal</v>
      </c>
      <c r="AG2357" s="51">
        <v>0.19681676376940099</v>
      </c>
      <c r="AH2357" s="52">
        <v>0.178269915320283</v>
      </c>
      <c r="AI2357" s="52">
        <v>0.36357790212607699</v>
      </c>
      <c r="AJ2357" s="53">
        <v>0.26133541878423799</v>
      </c>
      <c r="AK2357" s="44" t="str">
        <f t="shared" si="318"/>
        <v>SB</v>
      </c>
      <c r="AL2357" s="51">
        <v>0.103312055052761</v>
      </c>
      <c r="AM2357" s="52">
        <v>0</v>
      </c>
      <c r="AN2357" s="52">
        <v>0.50073184002207005</v>
      </c>
      <c r="AO2357" s="53">
        <v>0.39595610492516797</v>
      </c>
      <c r="AP2357" s="44" t="str">
        <f t="shared" si="319"/>
        <v>SB</v>
      </c>
    </row>
    <row r="2358" spans="1:42" x14ac:dyDescent="0.3">
      <c r="A2358" s="4">
        <v>38193</v>
      </c>
      <c r="B2358" s="5">
        <f t="shared" si="320"/>
        <v>2004</v>
      </c>
      <c r="C2358" s="6">
        <v>0</v>
      </c>
      <c r="D2358" s="7">
        <v>0</v>
      </c>
      <c r="E2358" s="7">
        <v>1</v>
      </c>
      <c r="F2358" s="8">
        <v>0</v>
      </c>
      <c r="G2358" s="44" t="str">
        <f t="shared" si="321"/>
        <v>SB</v>
      </c>
      <c r="H2358" s="51">
        <v>7.69879624611912E-4</v>
      </c>
      <c r="I2358" s="52">
        <v>3.7060295200298697E-26</v>
      </c>
      <c r="J2358" s="52">
        <v>4.1046489284061001E-3</v>
      </c>
      <c r="K2358" s="53">
        <v>0.99512547144697205</v>
      </c>
      <c r="L2358" s="7" t="str">
        <f t="shared" si="326"/>
        <v>Zonal</v>
      </c>
      <c r="M2358" s="51">
        <v>3.0167604294287399E-4</v>
      </c>
      <c r="N2358" s="52">
        <v>1.4785091198980899E-5</v>
      </c>
      <c r="O2358" s="52">
        <v>6.2701864428763899E-4</v>
      </c>
      <c r="P2358" s="53">
        <v>0.99905652022156199</v>
      </c>
      <c r="Q2358" s="7" t="str">
        <f t="shared" si="322"/>
        <v>Zonal</v>
      </c>
      <c r="R2358" s="6">
        <v>1</v>
      </c>
      <c r="S2358" s="7">
        <v>0</v>
      </c>
      <c r="T2358" s="7">
        <v>0</v>
      </c>
      <c r="U2358" s="8">
        <v>0</v>
      </c>
      <c r="V2358" s="7" t="str">
        <f t="shared" si="323"/>
        <v>AL</v>
      </c>
      <c r="W2358" s="51">
        <v>0.75439592945454204</v>
      </c>
      <c r="X2358" s="52">
        <v>0.158114169491548</v>
      </c>
      <c r="Y2358" s="52">
        <v>2.7445353915608998E-3</v>
      </c>
      <c r="Z2358" s="53">
        <v>8.4745365662348596E-2</v>
      </c>
      <c r="AA2358" s="7" t="str">
        <f t="shared" si="324"/>
        <v>AL</v>
      </c>
      <c r="AB2358" s="51">
        <v>0.60258705695840797</v>
      </c>
      <c r="AC2358" s="52">
        <v>0.28984753655005702</v>
      </c>
      <c r="AD2358" s="52">
        <v>3.7211192232068698E-3</v>
      </c>
      <c r="AE2358" s="53">
        <v>0.10384428726832599</v>
      </c>
      <c r="AF2358" s="7" t="str">
        <f t="shared" si="325"/>
        <v>AL</v>
      </c>
      <c r="AG2358" s="51">
        <v>0.204992280870545</v>
      </c>
      <c r="AH2358" s="52">
        <v>0.19311551079731801</v>
      </c>
      <c r="AI2358" s="52">
        <v>0.28038804318834198</v>
      </c>
      <c r="AJ2358" s="53">
        <v>0.32150416514379399</v>
      </c>
      <c r="AK2358" s="44" t="str">
        <f t="shared" si="318"/>
        <v>Zonal</v>
      </c>
      <c r="AL2358" s="51">
        <v>2.4760479368998299E-2</v>
      </c>
      <c r="AM2358" s="52">
        <v>0</v>
      </c>
      <c r="AN2358" s="52">
        <v>0.39389536471590703</v>
      </c>
      <c r="AO2358" s="53">
        <v>0.58134415591509403</v>
      </c>
      <c r="AP2358" s="44" t="str">
        <f t="shared" si="319"/>
        <v>Zonal</v>
      </c>
    </row>
    <row r="2359" spans="1:42" x14ac:dyDescent="0.3">
      <c r="A2359" s="4">
        <v>38194</v>
      </c>
      <c r="B2359" s="5">
        <f t="shared" si="320"/>
        <v>2004</v>
      </c>
      <c r="C2359" s="6">
        <v>0</v>
      </c>
      <c r="D2359" s="7">
        <v>0</v>
      </c>
      <c r="E2359" s="7">
        <v>1</v>
      </c>
      <c r="F2359" s="8">
        <v>0</v>
      </c>
      <c r="G2359" s="44" t="str">
        <f t="shared" si="321"/>
        <v>SB</v>
      </c>
      <c r="H2359" s="51">
        <v>1.5581308432948299E-4</v>
      </c>
      <c r="I2359" s="52">
        <v>2.9707046135447801E-29</v>
      </c>
      <c r="J2359" s="52">
        <v>9.6119462606126898E-4</v>
      </c>
      <c r="K2359" s="53">
        <v>0.99888299228959998</v>
      </c>
      <c r="L2359" s="7" t="str">
        <f t="shared" si="326"/>
        <v>Zonal</v>
      </c>
      <c r="M2359" s="51">
        <v>9.7800359762016502E-5</v>
      </c>
      <c r="N2359" s="52">
        <v>7.2098452577606299E-8</v>
      </c>
      <c r="O2359" s="52">
        <v>7.6127228327207096E-4</v>
      </c>
      <c r="P2359" s="53">
        <v>0.99914085525850505</v>
      </c>
      <c r="Q2359" s="7" t="str">
        <f t="shared" si="322"/>
        <v>Zonal</v>
      </c>
      <c r="R2359" s="6">
        <v>1</v>
      </c>
      <c r="S2359" s="7">
        <v>0</v>
      </c>
      <c r="T2359" s="7">
        <v>0</v>
      </c>
      <c r="U2359" s="8">
        <v>0</v>
      </c>
      <c r="V2359" s="7" t="str">
        <f t="shared" si="323"/>
        <v>AL</v>
      </c>
      <c r="W2359" s="51">
        <v>0.78418342689897502</v>
      </c>
      <c r="X2359" s="52">
        <v>0.163309670455275</v>
      </c>
      <c r="Y2359" s="52">
        <v>1.21914586541266E-3</v>
      </c>
      <c r="Z2359" s="53">
        <v>5.1287756780335703E-2</v>
      </c>
      <c r="AA2359" s="7" t="str">
        <f t="shared" si="324"/>
        <v>AL</v>
      </c>
      <c r="AB2359" s="51">
        <v>0.67638646274126601</v>
      </c>
      <c r="AC2359" s="52">
        <v>0.25868116981752398</v>
      </c>
      <c r="AD2359" s="52">
        <v>1.7590996102043201E-3</v>
      </c>
      <c r="AE2359" s="53">
        <v>6.3173267831003896E-2</v>
      </c>
      <c r="AF2359" s="7" t="str">
        <f t="shared" si="325"/>
        <v>AL</v>
      </c>
      <c r="AG2359" s="51">
        <v>0.213624763412119</v>
      </c>
      <c r="AH2359" s="52">
        <v>0.18811818446969999</v>
      </c>
      <c r="AI2359" s="52">
        <v>0.27578334377630298</v>
      </c>
      <c r="AJ2359" s="53">
        <v>0.322473708341876</v>
      </c>
      <c r="AK2359" s="44" t="str">
        <f t="shared" si="318"/>
        <v>Zonal</v>
      </c>
      <c r="AL2359" s="51">
        <v>5.3559300945103097E-2</v>
      </c>
      <c r="AM2359" s="52">
        <v>0</v>
      </c>
      <c r="AN2359" s="52">
        <v>0.43029410697344</v>
      </c>
      <c r="AO2359" s="53">
        <v>0.51614659208145597</v>
      </c>
      <c r="AP2359" s="44" t="str">
        <f t="shared" si="319"/>
        <v>Zonal</v>
      </c>
    </row>
    <row r="2360" spans="1:42" x14ac:dyDescent="0.3">
      <c r="A2360" s="4">
        <v>38195</v>
      </c>
      <c r="B2360" s="5">
        <f t="shared" si="320"/>
        <v>2004</v>
      </c>
      <c r="C2360" s="6">
        <v>0</v>
      </c>
      <c r="D2360" s="7">
        <v>0</v>
      </c>
      <c r="E2360" s="7">
        <v>0</v>
      </c>
      <c r="F2360" s="8">
        <v>1</v>
      </c>
      <c r="G2360" s="44" t="str">
        <f t="shared" si="321"/>
        <v>Zonal</v>
      </c>
      <c r="H2360" s="51">
        <v>1.5800689023866799E-3</v>
      </c>
      <c r="I2360" s="52">
        <v>4.7233453876184299E-26</v>
      </c>
      <c r="J2360" s="52">
        <v>2.5114560003882099E-3</v>
      </c>
      <c r="K2360" s="53">
        <v>0.99590847509722302</v>
      </c>
      <c r="L2360" s="7" t="str">
        <f t="shared" si="326"/>
        <v>Zonal</v>
      </c>
      <c r="M2360" s="51">
        <v>1.91056452775977E-4</v>
      </c>
      <c r="N2360" s="52">
        <v>4.1745692534357403E-5</v>
      </c>
      <c r="O2360" s="52">
        <v>3.9863587854275396E-3</v>
      </c>
      <c r="P2360" s="53">
        <v>0.99578083906927295</v>
      </c>
      <c r="Q2360" s="7" t="str">
        <f t="shared" si="322"/>
        <v>Zonal</v>
      </c>
      <c r="R2360" s="6">
        <v>1</v>
      </c>
      <c r="S2360" s="7">
        <v>0</v>
      </c>
      <c r="T2360" s="7">
        <v>0</v>
      </c>
      <c r="U2360" s="8">
        <v>0</v>
      </c>
      <c r="V2360" s="7" t="str">
        <f t="shared" si="323"/>
        <v>AL</v>
      </c>
      <c r="W2360" s="51">
        <v>0.53478702810689005</v>
      </c>
      <c r="X2360" s="52">
        <v>0.35996442048093003</v>
      </c>
      <c r="Y2360" s="52">
        <v>2.2127814072743098E-3</v>
      </c>
      <c r="Z2360" s="53">
        <v>0.10303577000490501</v>
      </c>
      <c r="AA2360" s="7" t="str">
        <f t="shared" si="324"/>
        <v>AL</v>
      </c>
      <c r="AB2360" s="51">
        <v>0.47289770003700998</v>
      </c>
      <c r="AC2360" s="52">
        <v>0.39233731258981303</v>
      </c>
      <c r="AD2360" s="52">
        <v>3.4257727883801698E-3</v>
      </c>
      <c r="AE2360" s="53">
        <v>0.131339214584795</v>
      </c>
      <c r="AF2360" s="7" t="str">
        <f t="shared" si="325"/>
        <v>AL</v>
      </c>
      <c r="AG2360" s="51">
        <v>0.22996055159735801</v>
      </c>
      <c r="AH2360" s="52">
        <v>0.17842174795159399</v>
      </c>
      <c r="AI2360" s="52">
        <v>0.324530965056472</v>
      </c>
      <c r="AJ2360" s="53">
        <v>0.267086735394573</v>
      </c>
      <c r="AK2360" s="44" t="str">
        <f t="shared" si="318"/>
        <v>SB</v>
      </c>
      <c r="AL2360" s="51">
        <v>0.162695564184835</v>
      </c>
      <c r="AM2360" s="52">
        <v>0</v>
      </c>
      <c r="AN2360" s="52">
        <v>0.50550476964722701</v>
      </c>
      <c r="AO2360" s="53">
        <v>0.33179966616793599</v>
      </c>
      <c r="AP2360" s="44" t="str">
        <f t="shared" si="319"/>
        <v>SB</v>
      </c>
    </row>
    <row r="2361" spans="1:42" x14ac:dyDescent="0.3">
      <c r="A2361" s="4">
        <v>38196</v>
      </c>
      <c r="B2361" s="5">
        <f t="shared" si="320"/>
        <v>2004</v>
      </c>
      <c r="C2361" s="6">
        <v>0</v>
      </c>
      <c r="D2361" s="7">
        <v>0</v>
      </c>
      <c r="E2361" s="7">
        <v>0</v>
      </c>
      <c r="F2361" s="8">
        <v>1</v>
      </c>
      <c r="G2361" s="44" t="str">
        <f t="shared" si="321"/>
        <v>Zonal</v>
      </c>
      <c r="H2361" s="51">
        <v>0.312768934475535</v>
      </c>
      <c r="I2361" s="52">
        <v>2.0479286675458299E-20</v>
      </c>
      <c r="J2361" s="52">
        <v>3.9330470141168902E-3</v>
      </c>
      <c r="K2361" s="53">
        <v>0.68329801851034899</v>
      </c>
      <c r="L2361" s="7" t="str">
        <f t="shared" si="326"/>
        <v>Zonal</v>
      </c>
      <c r="M2361" s="51">
        <v>1.93220231813368E-2</v>
      </c>
      <c r="N2361" s="52">
        <v>3.2579190142600299E-4</v>
      </c>
      <c r="O2361" s="52">
        <v>3.3292814491599399E-4</v>
      </c>
      <c r="P2361" s="53">
        <v>0.98001925677230795</v>
      </c>
      <c r="Q2361" s="7" t="str">
        <f t="shared" si="322"/>
        <v>Zonal</v>
      </c>
      <c r="R2361" s="6">
        <v>0</v>
      </c>
      <c r="S2361" s="7">
        <v>0</v>
      </c>
      <c r="T2361" s="7">
        <v>1</v>
      </c>
      <c r="U2361" s="8">
        <v>0</v>
      </c>
      <c r="V2361" s="7" t="str">
        <f t="shared" si="323"/>
        <v>SB</v>
      </c>
      <c r="W2361" s="51">
        <v>2.48772003170869E-2</v>
      </c>
      <c r="X2361" s="52">
        <v>0.25619178591485797</v>
      </c>
      <c r="Y2361" s="52">
        <v>7.7732248399691997E-3</v>
      </c>
      <c r="Z2361" s="53">
        <v>0.71115778892808501</v>
      </c>
      <c r="AA2361" s="7" t="str">
        <f t="shared" si="324"/>
        <v>Zonal</v>
      </c>
      <c r="AB2361" s="51">
        <v>1.24725985732417E-2</v>
      </c>
      <c r="AC2361" s="52">
        <v>0.135631078075199</v>
      </c>
      <c r="AD2361" s="52">
        <v>1.09553226206316E-2</v>
      </c>
      <c r="AE2361" s="53">
        <v>0.84094100073092903</v>
      </c>
      <c r="AF2361" s="7" t="str">
        <f t="shared" si="325"/>
        <v>Zonal</v>
      </c>
      <c r="AG2361" s="51">
        <v>0.29543406279999801</v>
      </c>
      <c r="AH2361" s="52">
        <v>0.1907474559798</v>
      </c>
      <c r="AI2361" s="52">
        <v>0.28174269421259701</v>
      </c>
      <c r="AJ2361" s="53">
        <v>0.23207578700760301</v>
      </c>
      <c r="AK2361" s="44" t="str">
        <f t="shared" si="318"/>
        <v>AL</v>
      </c>
      <c r="AL2361" s="51">
        <v>0.38138864411325202</v>
      </c>
      <c r="AM2361" s="52">
        <v>0</v>
      </c>
      <c r="AN2361" s="52">
        <v>0.448517298187808</v>
      </c>
      <c r="AO2361" s="53">
        <v>0.17009405769893801</v>
      </c>
      <c r="AP2361" s="44" t="str">
        <f t="shared" si="319"/>
        <v>SB</v>
      </c>
    </row>
    <row r="2362" spans="1:42" x14ac:dyDescent="0.3">
      <c r="A2362" s="4">
        <v>38197</v>
      </c>
      <c r="B2362" s="5">
        <f t="shared" si="320"/>
        <v>2004</v>
      </c>
      <c r="C2362" s="6">
        <v>0</v>
      </c>
      <c r="D2362" s="7">
        <v>0</v>
      </c>
      <c r="E2362" s="7">
        <v>0</v>
      </c>
      <c r="F2362" s="8">
        <v>1</v>
      </c>
      <c r="G2362" s="44" t="str">
        <f t="shared" si="321"/>
        <v>Zonal</v>
      </c>
      <c r="H2362" s="51">
        <v>5.9393931097081798E-2</v>
      </c>
      <c r="I2362" s="52">
        <v>7.2108853143045603E-30</v>
      </c>
      <c r="J2362" s="52">
        <v>1.45370814250155E-5</v>
      </c>
      <c r="K2362" s="53">
        <v>0.94059153182148403</v>
      </c>
      <c r="L2362" s="7" t="str">
        <f t="shared" si="326"/>
        <v>Zonal</v>
      </c>
      <c r="M2362" s="51">
        <v>1.8675776058071501E-2</v>
      </c>
      <c r="N2362" s="52">
        <v>9.04076555783735E-12</v>
      </c>
      <c r="O2362" s="52">
        <v>2.0171801282012801E-5</v>
      </c>
      <c r="P2362" s="53">
        <v>0.98130405213161398</v>
      </c>
      <c r="Q2362" s="7" t="str">
        <f t="shared" si="322"/>
        <v>Zonal</v>
      </c>
      <c r="R2362" s="6">
        <v>0</v>
      </c>
      <c r="S2362" s="7">
        <v>0</v>
      </c>
      <c r="T2362" s="7">
        <v>1</v>
      </c>
      <c r="U2362" s="8">
        <v>0</v>
      </c>
      <c r="V2362" s="7" t="str">
        <f t="shared" si="323"/>
        <v>SB</v>
      </c>
      <c r="W2362" s="51">
        <v>2.28819754940167E-4</v>
      </c>
      <c r="X2362" s="52">
        <v>0.233783689065549</v>
      </c>
      <c r="Y2362" s="52">
        <v>1.29606808871887E-2</v>
      </c>
      <c r="Z2362" s="53">
        <v>0.75302681029232099</v>
      </c>
      <c r="AA2362" s="7" t="str">
        <f t="shared" si="324"/>
        <v>Zonal</v>
      </c>
      <c r="AB2362" s="51">
        <v>6.2710245950697499E-5</v>
      </c>
      <c r="AC2362" s="52">
        <v>9.5091772195500995E-2</v>
      </c>
      <c r="AD2362" s="52">
        <v>1.80831379764936E-2</v>
      </c>
      <c r="AE2362" s="53">
        <v>0.88676237958205595</v>
      </c>
      <c r="AF2362" s="7" t="str">
        <f t="shared" si="325"/>
        <v>Zonal</v>
      </c>
      <c r="AG2362" s="51">
        <v>0.31313604400881501</v>
      </c>
      <c r="AH2362" s="52">
        <v>0.19840657736408501</v>
      </c>
      <c r="AI2362" s="52">
        <v>0.25184513623629601</v>
      </c>
      <c r="AJ2362" s="53">
        <v>0.236612242390801</v>
      </c>
      <c r="AK2362" s="44" t="str">
        <f t="shared" si="318"/>
        <v>AL</v>
      </c>
      <c r="AL2362" s="51">
        <v>0.480493075336411</v>
      </c>
      <c r="AM2362" s="52">
        <v>0</v>
      </c>
      <c r="AN2362" s="52">
        <v>0.333346429623809</v>
      </c>
      <c r="AO2362" s="53">
        <v>0.18616049503977899</v>
      </c>
      <c r="AP2362" s="44" t="str">
        <f t="shared" si="319"/>
        <v>AL</v>
      </c>
    </row>
    <row r="2363" spans="1:42" x14ac:dyDescent="0.3">
      <c r="A2363" s="4">
        <v>38198</v>
      </c>
      <c r="B2363" s="5">
        <f t="shared" si="320"/>
        <v>2004</v>
      </c>
      <c r="C2363" s="6">
        <v>0</v>
      </c>
      <c r="D2363" s="7">
        <v>0</v>
      </c>
      <c r="E2363" s="7">
        <v>0</v>
      </c>
      <c r="F2363" s="8">
        <v>1</v>
      </c>
      <c r="G2363" s="44" t="str">
        <f t="shared" si="321"/>
        <v>Zonal</v>
      </c>
      <c r="H2363" s="51">
        <v>8.1441138326952096E-4</v>
      </c>
      <c r="I2363" s="52">
        <v>2.17995886432409E-41</v>
      </c>
      <c r="J2363" s="52">
        <v>9.5447020841027593E-6</v>
      </c>
      <c r="K2363" s="53">
        <v>0.99917604391463299</v>
      </c>
      <c r="L2363" s="7" t="str">
        <f t="shared" si="326"/>
        <v>Zonal</v>
      </c>
      <c r="M2363" s="51">
        <v>8.0516851840879797E-4</v>
      </c>
      <c r="N2363" s="52">
        <v>1.01652301124465E-14</v>
      </c>
      <c r="O2363" s="52">
        <v>5.7794755444310795E-4</v>
      </c>
      <c r="P2363" s="53">
        <v>0.998616883927124</v>
      </c>
      <c r="Q2363" s="7" t="str">
        <f t="shared" si="322"/>
        <v>Zonal</v>
      </c>
      <c r="R2363" s="6">
        <v>0</v>
      </c>
      <c r="S2363" s="7">
        <v>0</v>
      </c>
      <c r="T2363" s="7">
        <v>1</v>
      </c>
      <c r="U2363" s="8">
        <v>0</v>
      </c>
      <c r="V2363" s="7" t="str">
        <f t="shared" si="323"/>
        <v>SB</v>
      </c>
      <c r="W2363" s="51">
        <v>3.46127889307179E-14</v>
      </c>
      <c r="X2363" s="52">
        <v>2.5562491071805998E-2</v>
      </c>
      <c r="Y2363" s="52">
        <v>0.12005867518583099</v>
      </c>
      <c r="Z2363" s="53">
        <v>0.85437883374232604</v>
      </c>
      <c r="AA2363" s="7" t="str">
        <f t="shared" si="324"/>
        <v>Zonal</v>
      </c>
      <c r="AB2363" s="51">
        <v>5.2709596414952902E-16</v>
      </c>
      <c r="AC2363" s="52">
        <v>3.4322114572556202E-3</v>
      </c>
      <c r="AD2363" s="52">
        <v>0.142732689318117</v>
      </c>
      <c r="AE2363" s="53">
        <v>0.85383509922462597</v>
      </c>
      <c r="AF2363" s="7" t="str">
        <f t="shared" si="325"/>
        <v>Zonal</v>
      </c>
      <c r="AG2363" s="51">
        <v>0.27751458065476903</v>
      </c>
      <c r="AH2363" s="52">
        <v>0.20125127124710701</v>
      </c>
      <c r="AI2363" s="52">
        <v>0.28383413200783097</v>
      </c>
      <c r="AJ2363" s="53">
        <v>0.23740001609029199</v>
      </c>
      <c r="AK2363" s="44" t="str">
        <f t="shared" si="318"/>
        <v>SB</v>
      </c>
      <c r="AL2363" s="51">
        <v>0.375491877711633</v>
      </c>
      <c r="AM2363" s="52">
        <v>0</v>
      </c>
      <c r="AN2363" s="52">
        <v>0.43430164830628898</v>
      </c>
      <c r="AO2363" s="53">
        <v>0.19020647398207599</v>
      </c>
      <c r="AP2363" s="44" t="str">
        <f t="shared" si="319"/>
        <v>SB</v>
      </c>
    </row>
    <row r="2364" spans="1:42" x14ac:dyDescent="0.3">
      <c r="A2364" s="4">
        <v>38199</v>
      </c>
      <c r="B2364" s="5">
        <f t="shared" si="320"/>
        <v>2004</v>
      </c>
      <c r="C2364" s="6">
        <v>0</v>
      </c>
      <c r="D2364" s="7">
        <v>0</v>
      </c>
      <c r="E2364" s="7">
        <v>0</v>
      </c>
      <c r="F2364" s="8">
        <v>1</v>
      </c>
      <c r="G2364" s="44" t="str">
        <f t="shared" si="321"/>
        <v>Zonal</v>
      </c>
      <c r="H2364" s="51">
        <v>2.38652378759233E-2</v>
      </c>
      <c r="I2364" s="52">
        <v>1.0258900684751101E-33</v>
      </c>
      <c r="J2364" s="52">
        <v>5.5925206593486201E-3</v>
      </c>
      <c r="K2364" s="53">
        <v>0.97054224146472201</v>
      </c>
      <c r="L2364" s="7" t="str">
        <f t="shared" si="326"/>
        <v>Zonal</v>
      </c>
      <c r="M2364" s="51">
        <v>2.2497916835241302E-3</v>
      </c>
      <c r="N2364" s="52">
        <v>1.39098382609633E-6</v>
      </c>
      <c r="O2364" s="52">
        <v>1.08371399435614E-2</v>
      </c>
      <c r="P2364" s="53">
        <v>0.98691167738908503</v>
      </c>
      <c r="Q2364" s="7" t="str">
        <f t="shared" si="322"/>
        <v>Zonal</v>
      </c>
      <c r="R2364" s="6">
        <v>0</v>
      </c>
      <c r="S2364" s="7">
        <v>0</v>
      </c>
      <c r="T2364" s="7">
        <v>1</v>
      </c>
      <c r="U2364" s="8">
        <v>0</v>
      </c>
      <c r="V2364" s="7" t="str">
        <f t="shared" si="323"/>
        <v>SB</v>
      </c>
      <c r="W2364" s="51">
        <v>3.0580911033464298E-22</v>
      </c>
      <c r="X2364" s="52">
        <v>1.0440217499813099E-3</v>
      </c>
      <c r="Y2364" s="52">
        <v>0.52352777320340504</v>
      </c>
      <c r="Z2364" s="53">
        <v>0.47542820504661099</v>
      </c>
      <c r="AA2364" s="7" t="str">
        <f t="shared" si="324"/>
        <v>SB</v>
      </c>
      <c r="AB2364" s="51">
        <v>9.4128943446741497E-25</v>
      </c>
      <c r="AC2364" s="52">
        <v>7.3600807747233805E-5</v>
      </c>
      <c r="AD2364" s="52">
        <v>0.57278734777440099</v>
      </c>
      <c r="AE2364" s="53">
        <v>0.42713905141785102</v>
      </c>
      <c r="AF2364" s="7" t="str">
        <f t="shared" si="325"/>
        <v>SB</v>
      </c>
      <c r="AG2364" s="51">
        <v>0.25820736364097902</v>
      </c>
      <c r="AH2364" s="52">
        <v>0.20665557340414201</v>
      </c>
      <c r="AI2364" s="52">
        <v>0.31123720843485703</v>
      </c>
      <c r="AJ2364" s="53">
        <v>0.22389985452002001</v>
      </c>
      <c r="AK2364" s="44" t="str">
        <f t="shared" si="318"/>
        <v>SB</v>
      </c>
      <c r="AL2364" s="51">
        <v>0.33950547387617103</v>
      </c>
      <c r="AM2364" s="52">
        <v>0</v>
      </c>
      <c r="AN2364" s="52">
        <v>0.56793029672759299</v>
      </c>
      <c r="AO2364" s="53">
        <v>9.2564229396234696E-2</v>
      </c>
      <c r="AP2364" s="44" t="str">
        <f t="shared" si="319"/>
        <v>SB</v>
      </c>
    </row>
    <row r="2365" spans="1:42" x14ac:dyDescent="0.3">
      <c r="A2365" s="4">
        <v>38200</v>
      </c>
      <c r="B2365" s="5">
        <f t="shared" si="320"/>
        <v>2004</v>
      </c>
      <c r="C2365" s="6">
        <v>0</v>
      </c>
      <c r="D2365" s="7">
        <v>0</v>
      </c>
      <c r="E2365" s="7">
        <v>0</v>
      </c>
      <c r="F2365" s="8">
        <v>1</v>
      </c>
      <c r="G2365" s="44" t="str">
        <f t="shared" si="321"/>
        <v>Zonal</v>
      </c>
      <c r="H2365" s="51">
        <v>7.4069202124603897E-2</v>
      </c>
      <c r="I2365" s="52">
        <v>6.4784931124032701E-25</v>
      </c>
      <c r="J2365" s="52">
        <v>5.3818931708610697E-3</v>
      </c>
      <c r="K2365" s="53">
        <v>0.92054890470453798</v>
      </c>
      <c r="L2365" s="7" t="str">
        <f t="shared" si="326"/>
        <v>Zonal</v>
      </c>
      <c r="M2365" s="51">
        <v>4.2659547918120098E-3</v>
      </c>
      <c r="N2365" s="52">
        <v>4.3350158110229597E-5</v>
      </c>
      <c r="O2365" s="52">
        <v>6.5154124286776805E-4</v>
      </c>
      <c r="P2365" s="53">
        <v>0.99503915380721797</v>
      </c>
      <c r="Q2365" s="7" t="str">
        <f t="shared" si="322"/>
        <v>Zonal</v>
      </c>
      <c r="R2365" s="6">
        <v>0</v>
      </c>
      <c r="S2365" s="7">
        <v>0</v>
      </c>
      <c r="T2365" s="7">
        <v>1</v>
      </c>
      <c r="U2365" s="8">
        <v>0</v>
      </c>
      <c r="V2365" s="7" t="str">
        <f t="shared" si="323"/>
        <v>SB</v>
      </c>
      <c r="W2365" s="51">
        <v>2.9653148730101202E-13</v>
      </c>
      <c r="X2365" s="52">
        <v>1.8654419358378499E-2</v>
      </c>
      <c r="Y2365" s="52">
        <v>0.116868820065998</v>
      </c>
      <c r="Z2365" s="53">
        <v>0.86447676057532696</v>
      </c>
      <c r="AA2365" s="7" t="str">
        <f t="shared" si="324"/>
        <v>Zonal</v>
      </c>
      <c r="AB2365" s="51">
        <v>7.6126520061307501E-15</v>
      </c>
      <c r="AC2365" s="52">
        <v>3.1254068369022301E-3</v>
      </c>
      <c r="AD2365" s="52">
        <v>0.13630299969530199</v>
      </c>
      <c r="AE2365" s="53">
        <v>0.860571593467787</v>
      </c>
      <c r="AF2365" s="7" t="str">
        <f t="shared" si="325"/>
        <v>Zonal</v>
      </c>
      <c r="AG2365" s="51">
        <v>0.27133722342616901</v>
      </c>
      <c r="AH2365" s="52">
        <v>0.21511480415226</v>
      </c>
      <c r="AI2365" s="52">
        <v>0.30567823570175801</v>
      </c>
      <c r="AJ2365" s="53">
        <v>0.20786973671981199</v>
      </c>
      <c r="AK2365" s="44" t="str">
        <f t="shared" ref="AK2365:AK2428" si="327">INDEX($AG$3:$AJ$3, MATCH(MAX($AG2365:$AJ2365),$AG2365:$AJ2365,0))</f>
        <v>SB</v>
      </c>
      <c r="AL2365" s="51">
        <v>0.399430263084399</v>
      </c>
      <c r="AM2365" s="52">
        <v>0.121320449086745</v>
      </c>
      <c r="AN2365" s="52">
        <v>0.47924928782885501</v>
      </c>
      <c r="AO2365" s="53">
        <v>0</v>
      </c>
      <c r="AP2365" s="44" t="str">
        <f t="shared" ref="AP2365:AP2428" si="328">INDEX($AL$3:$AO$3, MATCH(MAX($AL2365:$AO2365),$AL2365:$AO2365,0))</f>
        <v>SB</v>
      </c>
    </row>
    <row r="2366" spans="1:42" x14ac:dyDescent="0.3">
      <c r="A2366" s="4">
        <v>38201</v>
      </c>
      <c r="B2366" s="5">
        <f t="shared" si="320"/>
        <v>2004</v>
      </c>
      <c r="C2366" s="6">
        <v>0</v>
      </c>
      <c r="D2366" s="7">
        <v>0</v>
      </c>
      <c r="E2366" s="7">
        <v>0</v>
      </c>
      <c r="F2366" s="8">
        <v>1</v>
      </c>
      <c r="G2366" s="44" t="str">
        <f t="shared" si="321"/>
        <v>Zonal</v>
      </c>
      <c r="H2366" s="51">
        <v>0.38302007039469399</v>
      </c>
      <c r="I2366" s="52">
        <v>2.39318007741186E-21</v>
      </c>
      <c r="J2366" s="52">
        <v>2.84216114556307E-3</v>
      </c>
      <c r="K2366" s="53">
        <v>0.61413776845975299</v>
      </c>
      <c r="L2366" s="7" t="str">
        <f t="shared" si="326"/>
        <v>Zonal</v>
      </c>
      <c r="M2366" s="51">
        <v>3.2520609545081403E-2</v>
      </c>
      <c r="N2366" s="52">
        <v>4.2160924859536102E-4</v>
      </c>
      <c r="O2366" s="52">
        <v>1.3422478972848601E-4</v>
      </c>
      <c r="P2366" s="53">
        <v>0.96692355641658101</v>
      </c>
      <c r="Q2366" s="7" t="str">
        <f t="shared" si="322"/>
        <v>Zonal</v>
      </c>
      <c r="R2366" s="6">
        <v>0</v>
      </c>
      <c r="S2366" s="7">
        <v>0</v>
      </c>
      <c r="T2366" s="7">
        <v>1</v>
      </c>
      <c r="U2366" s="8">
        <v>0</v>
      </c>
      <c r="V2366" s="7" t="str">
        <f t="shared" si="323"/>
        <v>SB</v>
      </c>
      <c r="W2366" s="51">
        <v>4.5670697059975999E-12</v>
      </c>
      <c r="X2366" s="52">
        <v>6.5976843998409904E-2</v>
      </c>
      <c r="Y2366" s="52">
        <v>8.4053039008986599E-2</v>
      </c>
      <c r="Z2366" s="53">
        <v>0.84997011698803704</v>
      </c>
      <c r="AA2366" s="7" t="str">
        <f t="shared" si="324"/>
        <v>Zonal</v>
      </c>
      <c r="AB2366" s="51">
        <v>1.12840377954188E-13</v>
      </c>
      <c r="AC2366" s="52">
        <v>1.3907415773957999E-2</v>
      </c>
      <c r="AD2366" s="52">
        <v>0.10558653219151901</v>
      </c>
      <c r="AE2366" s="53">
        <v>0.88050605203441001</v>
      </c>
      <c r="AF2366" s="7" t="str">
        <f t="shared" si="325"/>
        <v>Zonal</v>
      </c>
      <c r="AG2366" s="51">
        <v>0.30334003768198903</v>
      </c>
      <c r="AH2366" s="52">
        <v>0.244717993246275</v>
      </c>
      <c r="AI2366" s="52">
        <v>0.25810648330632002</v>
      </c>
      <c r="AJ2366" s="53">
        <v>0.19383548576541401</v>
      </c>
      <c r="AK2366" s="44" t="str">
        <f t="shared" si="327"/>
        <v>AL</v>
      </c>
      <c r="AL2366" s="51">
        <v>0.42003088462386901</v>
      </c>
      <c r="AM2366" s="52">
        <v>0.28582984042944298</v>
      </c>
      <c r="AN2366" s="52">
        <v>0.29413927494668701</v>
      </c>
      <c r="AO2366" s="53">
        <v>0</v>
      </c>
      <c r="AP2366" s="44" t="str">
        <f t="shared" si="328"/>
        <v>AL</v>
      </c>
    </row>
    <row r="2367" spans="1:42" x14ac:dyDescent="0.3">
      <c r="A2367" s="4">
        <v>38202</v>
      </c>
      <c r="B2367" s="5">
        <f t="shared" si="320"/>
        <v>2004</v>
      </c>
      <c r="C2367" s="6">
        <v>0</v>
      </c>
      <c r="D2367" s="7">
        <v>1</v>
      </c>
      <c r="E2367" s="7">
        <v>0</v>
      </c>
      <c r="F2367" s="8">
        <v>0</v>
      </c>
      <c r="G2367" s="44" t="str">
        <f t="shared" si="321"/>
        <v>NAO-</v>
      </c>
      <c r="H2367" s="51">
        <v>0.48495455388134001</v>
      </c>
      <c r="I2367" s="52">
        <v>3.5868921497567997E-17</v>
      </c>
      <c r="J2367" s="52">
        <v>4.4349540738340201E-2</v>
      </c>
      <c r="K2367" s="53">
        <v>0.47069590538031397</v>
      </c>
      <c r="L2367" s="7" t="str">
        <f t="shared" si="326"/>
        <v>AL</v>
      </c>
      <c r="M2367" s="51">
        <v>0.228113004902713</v>
      </c>
      <c r="N2367" s="52">
        <v>9.6734443390348603E-4</v>
      </c>
      <c r="O2367" s="52">
        <v>0.100151921532869</v>
      </c>
      <c r="P2367" s="53">
        <v>0.67076772913052396</v>
      </c>
      <c r="Q2367" s="7" t="str">
        <f t="shared" si="322"/>
        <v>Zonal</v>
      </c>
      <c r="R2367" s="6">
        <v>0</v>
      </c>
      <c r="S2367" s="7">
        <v>0</v>
      </c>
      <c r="T2367" s="7">
        <v>1</v>
      </c>
      <c r="U2367" s="8">
        <v>0</v>
      </c>
      <c r="V2367" s="7" t="str">
        <f t="shared" si="323"/>
        <v>SB</v>
      </c>
      <c r="W2367" s="51">
        <v>4.8623737343535E-12</v>
      </c>
      <c r="X2367" s="52">
        <v>0.53586868463493598</v>
      </c>
      <c r="Y2367" s="52">
        <v>0.40303922588874702</v>
      </c>
      <c r="Z2367" s="53">
        <v>6.1092089471454503E-2</v>
      </c>
      <c r="AA2367" s="7" t="str">
        <f t="shared" si="324"/>
        <v>NAO-</v>
      </c>
      <c r="AB2367" s="51">
        <v>1.7945813277718201E-13</v>
      </c>
      <c r="AC2367" s="52">
        <v>0.25316603247885799</v>
      </c>
      <c r="AD2367" s="52">
        <v>0.65093846562576696</v>
      </c>
      <c r="AE2367" s="53">
        <v>9.5895501895194996E-2</v>
      </c>
      <c r="AF2367" s="7" t="str">
        <f t="shared" si="325"/>
        <v>SB</v>
      </c>
      <c r="AG2367" s="51">
        <v>0.29324519980313102</v>
      </c>
      <c r="AH2367" s="52">
        <v>0.27833699913732002</v>
      </c>
      <c r="AI2367" s="52">
        <v>0.23659797341532501</v>
      </c>
      <c r="AJ2367" s="53">
        <v>0.19181982764422201</v>
      </c>
      <c r="AK2367" s="44" t="str">
        <f t="shared" si="327"/>
        <v>AL</v>
      </c>
      <c r="AL2367" s="51">
        <v>0.40638732223798402</v>
      </c>
      <c r="AM2367" s="52">
        <v>0.37202864952769799</v>
      </c>
      <c r="AN2367" s="52">
        <v>0.221584028234317</v>
      </c>
      <c r="AO2367" s="53">
        <v>0</v>
      </c>
      <c r="AP2367" s="44" t="str">
        <f t="shared" si="328"/>
        <v>AL</v>
      </c>
    </row>
    <row r="2368" spans="1:42" x14ac:dyDescent="0.3">
      <c r="A2368" s="4">
        <v>38203</v>
      </c>
      <c r="B2368" s="5">
        <f t="shared" si="320"/>
        <v>2004</v>
      </c>
      <c r="C2368" s="6">
        <v>0</v>
      </c>
      <c r="D2368" s="7">
        <v>1</v>
      </c>
      <c r="E2368" s="7">
        <v>0</v>
      </c>
      <c r="F2368" s="8">
        <v>0</v>
      </c>
      <c r="G2368" s="44" t="str">
        <f t="shared" si="321"/>
        <v>NAO-</v>
      </c>
      <c r="H2368" s="51">
        <v>0.85648846797831402</v>
      </c>
      <c r="I2368" s="52">
        <v>7.8080922797638801E-19</v>
      </c>
      <c r="J2368" s="52">
        <v>9.0435596232827306E-2</v>
      </c>
      <c r="K2368" s="53">
        <v>5.3075935788864E-2</v>
      </c>
      <c r="L2368" s="7" t="str">
        <f t="shared" si="326"/>
        <v>AL</v>
      </c>
      <c r="M2368" s="51">
        <v>0.72821666796189</v>
      </c>
      <c r="N2368" s="52">
        <v>2.9993020881502598E-3</v>
      </c>
      <c r="O2368" s="52">
        <v>0.25611103334053997</v>
      </c>
      <c r="P2368" s="53">
        <v>1.2672996609408E-2</v>
      </c>
      <c r="Q2368" s="7" t="str">
        <f t="shared" si="322"/>
        <v>AL</v>
      </c>
      <c r="R2368" s="6">
        <v>0</v>
      </c>
      <c r="S2368" s="7">
        <v>0</v>
      </c>
      <c r="T2368" s="7">
        <v>1</v>
      </c>
      <c r="U2368" s="8">
        <v>0</v>
      </c>
      <c r="V2368" s="7" t="str">
        <f t="shared" si="323"/>
        <v>SB</v>
      </c>
      <c r="W2368" s="51">
        <v>1.3654888569151201E-10</v>
      </c>
      <c r="X2368" s="52">
        <v>0.83855763166559805</v>
      </c>
      <c r="Y2368" s="52">
        <v>0.121678317540084</v>
      </c>
      <c r="Z2368" s="53">
        <v>3.9764050657765698E-2</v>
      </c>
      <c r="AA2368" s="7" t="str">
        <f t="shared" si="324"/>
        <v>NAO-</v>
      </c>
      <c r="AB2368" s="51">
        <v>5.8356437881072004E-12</v>
      </c>
      <c r="AC2368" s="52">
        <v>0.64377438121970498</v>
      </c>
      <c r="AD2368" s="52">
        <v>0.27570420469967299</v>
      </c>
      <c r="AE2368" s="53">
        <v>8.0521414074785802E-2</v>
      </c>
      <c r="AF2368" s="7" t="str">
        <f t="shared" si="325"/>
        <v>NAO-</v>
      </c>
      <c r="AG2368" s="51">
        <v>0.28394266911926602</v>
      </c>
      <c r="AH2368" s="52">
        <v>0.28463954940061897</v>
      </c>
      <c r="AI2368" s="52">
        <v>0.239630996702445</v>
      </c>
      <c r="AJ2368" s="53">
        <v>0.191786784777668</v>
      </c>
      <c r="AK2368" s="44" t="str">
        <f t="shared" si="327"/>
        <v>NAO-</v>
      </c>
      <c r="AL2368" s="51">
        <v>0.38415992869421201</v>
      </c>
      <c r="AM2368" s="52">
        <v>0.37887566053352001</v>
      </c>
      <c r="AN2368" s="52">
        <v>0.23696441077226699</v>
      </c>
      <c r="AO2368" s="53">
        <v>0</v>
      </c>
      <c r="AP2368" s="44" t="str">
        <f t="shared" si="328"/>
        <v>AL</v>
      </c>
    </row>
    <row r="2369" spans="1:42" x14ac:dyDescent="0.3">
      <c r="A2369" s="4">
        <v>38204</v>
      </c>
      <c r="B2369" s="5">
        <f t="shared" si="320"/>
        <v>2004</v>
      </c>
      <c r="C2369" s="6">
        <v>0</v>
      </c>
      <c r="D2369" s="7">
        <v>1</v>
      </c>
      <c r="E2369" s="7">
        <v>0</v>
      </c>
      <c r="F2369" s="8">
        <v>0</v>
      </c>
      <c r="G2369" s="44" t="str">
        <f t="shared" si="321"/>
        <v>NAO-</v>
      </c>
      <c r="H2369" s="51">
        <v>0.94429502670696497</v>
      </c>
      <c r="I2369" s="52">
        <v>5.13365578090905E-22</v>
      </c>
      <c r="J2369" s="52">
        <v>5.6591518113223698E-3</v>
      </c>
      <c r="K2369" s="53">
        <v>5.0045821481714298E-2</v>
      </c>
      <c r="L2369" s="7" t="str">
        <f t="shared" si="326"/>
        <v>AL</v>
      </c>
      <c r="M2369" s="51">
        <v>0.95901403430987697</v>
      </c>
      <c r="N2369" s="52">
        <v>1.8635881820645499E-2</v>
      </c>
      <c r="O2369" s="52">
        <v>5.1577505640224104E-3</v>
      </c>
      <c r="P2369" s="53">
        <v>1.7192333305445399E-2</v>
      </c>
      <c r="Q2369" s="7" t="str">
        <f t="shared" si="322"/>
        <v>AL</v>
      </c>
      <c r="R2369" s="6">
        <v>0</v>
      </c>
      <c r="S2369" s="7">
        <v>0</v>
      </c>
      <c r="T2369" s="7">
        <v>1</v>
      </c>
      <c r="U2369" s="8">
        <v>0</v>
      </c>
      <c r="V2369" s="7" t="str">
        <f t="shared" si="323"/>
        <v>SB</v>
      </c>
      <c r="W2369" s="51">
        <v>9.7024672580762699E-8</v>
      </c>
      <c r="X2369" s="52">
        <v>0.207839506836385</v>
      </c>
      <c r="Y2369" s="52">
        <v>3.8663232323118198E-2</v>
      </c>
      <c r="Z2369" s="53">
        <v>0.75349716381582499</v>
      </c>
      <c r="AA2369" s="7" t="str">
        <f t="shared" si="324"/>
        <v>Zonal</v>
      </c>
      <c r="AB2369" s="51">
        <v>7.6375299267080797E-9</v>
      </c>
      <c r="AC2369" s="52">
        <v>7.7965973545537706E-2</v>
      </c>
      <c r="AD2369" s="52">
        <v>5.2248247829490502E-2</v>
      </c>
      <c r="AE2369" s="53">
        <v>0.86978577098744203</v>
      </c>
      <c r="AF2369" s="7" t="str">
        <f t="shared" si="325"/>
        <v>Zonal</v>
      </c>
      <c r="AG2369" s="51">
        <v>0.28580283977753801</v>
      </c>
      <c r="AH2369" s="52">
        <v>0.27071063905437498</v>
      </c>
      <c r="AI2369" s="52">
        <v>0.24340011416790699</v>
      </c>
      <c r="AJ2369" s="53">
        <v>0.20008640700017799</v>
      </c>
      <c r="AK2369" s="44" t="str">
        <f t="shared" si="327"/>
        <v>AL</v>
      </c>
      <c r="AL2369" s="51">
        <v>0.39614561027837197</v>
      </c>
      <c r="AM2369" s="52">
        <v>0.35640818619019199</v>
      </c>
      <c r="AN2369" s="52">
        <v>0.24744620353143501</v>
      </c>
      <c r="AO2369" s="53">
        <v>0</v>
      </c>
      <c r="AP2369" s="44" t="str">
        <f t="shared" si="328"/>
        <v>AL</v>
      </c>
    </row>
    <row r="2370" spans="1:42" x14ac:dyDescent="0.3">
      <c r="A2370" s="4">
        <v>38205</v>
      </c>
      <c r="B2370" s="5">
        <f t="shared" si="320"/>
        <v>2004</v>
      </c>
      <c r="C2370" s="6">
        <v>0</v>
      </c>
      <c r="D2370" s="7">
        <v>1</v>
      </c>
      <c r="E2370" s="7">
        <v>0</v>
      </c>
      <c r="F2370" s="8">
        <v>0</v>
      </c>
      <c r="G2370" s="44" t="str">
        <f t="shared" si="321"/>
        <v>NAO-</v>
      </c>
      <c r="H2370" s="51">
        <v>0.91111830778803704</v>
      </c>
      <c r="I2370" s="52">
        <v>1.9795855592538798E-6</v>
      </c>
      <c r="J2370" s="52">
        <v>3.34250001250153E-2</v>
      </c>
      <c r="K2370" s="53">
        <v>5.54547125013981E-2</v>
      </c>
      <c r="L2370" s="7" t="str">
        <f t="shared" si="326"/>
        <v>AL</v>
      </c>
      <c r="M2370" s="51">
        <v>0.59103812560838598</v>
      </c>
      <c r="N2370" s="52">
        <v>0.36062738659077398</v>
      </c>
      <c r="O2370" s="52">
        <v>1.36856472231728E-2</v>
      </c>
      <c r="P2370" s="53">
        <v>3.46488405776735E-2</v>
      </c>
      <c r="Q2370" s="7" t="str">
        <f t="shared" si="322"/>
        <v>AL</v>
      </c>
      <c r="R2370" s="6">
        <v>0</v>
      </c>
      <c r="S2370" s="7">
        <v>0</v>
      </c>
      <c r="T2370" s="7">
        <v>1</v>
      </c>
      <c r="U2370" s="8">
        <v>0</v>
      </c>
      <c r="V2370" s="7" t="str">
        <f t="shared" si="323"/>
        <v>SB</v>
      </c>
      <c r="W2370" s="51">
        <v>1.0152616938015799E-3</v>
      </c>
      <c r="X2370" s="52">
        <v>0.64596509453440198</v>
      </c>
      <c r="Y2370" s="52">
        <v>2.0088586132477701E-2</v>
      </c>
      <c r="Z2370" s="53">
        <v>0.33293105763931802</v>
      </c>
      <c r="AA2370" s="7" t="str">
        <f t="shared" si="324"/>
        <v>NAO-</v>
      </c>
      <c r="AB2370" s="51">
        <v>3.8408448174453199E-4</v>
      </c>
      <c r="AC2370" s="52">
        <v>0.461441726125975</v>
      </c>
      <c r="AD2370" s="52">
        <v>3.0877532567130401E-2</v>
      </c>
      <c r="AE2370" s="53">
        <v>0.50729665682514802</v>
      </c>
      <c r="AF2370" s="7" t="str">
        <f t="shared" si="325"/>
        <v>Zonal</v>
      </c>
      <c r="AG2370" s="51">
        <v>0.31206354360946698</v>
      </c>
      <c r="AH2370" s="52">
        <v>0.26698904473263002</v>
      </c>
      <c r="AI2370" s="52">
        <v>0.23245508273808799</v>
      </c>
      <c r="AJ2370" s="53">
        <v>0.18849232891981199</v>
      </c>
      <c r="AK2370" s="44" t="str">
        <f t="shared" si="327"/>
        <v>AL</v>
      </c>
      <c r="AL2370" s="51">
        <v>0.44207195203197802</v>
      </c>
      <c r="AM2370" s="52">
        <v>0.34763491005996</v>
      </c>
      <c r="AN2370" s="52">
        <v>0.21029313790806101</v>
      </c>
      <c r="AO2370" s="53">
        <v>0</v>
      </c>
      <c r="AP2370" s="44" t="str">
        <f t="shared" si="328"/>
        <v>AL</v>
      </c>
    </row>
    <row r="2371" spans="1:42" x14ac:dyDescent="0.3">
      <c r="A2371" s="4">
        <v>38206</v>
      </c>
      <c r="B2371" s="5">
        <f t="shared" si="320"/>
        <v>2004</v>
      </c>
      <c r="C2371" s="6">
        <v>0</v>
      </c>
      <c r="D2371" s="7">
        <v>1</v>
      </c>
      <c r="E2371" s="7">
        <v>0</v>
      </c>
      <c r="F2371" s="8">
        <v>0</v>
      </c>
      <c r="G2371" s="44" t="str">
        <f t="shared" si="321"/>
        <v>NAO-</v>
      </c>
      <c r="H2371" s="51">
        <v>7.6178133064205303E-2</v>
      </c>
      <c r="I2371" s="52">
        <v>5.6372149936396597E-4</v>
      </c>
      <c r="J2371" s="52">
        <v>0.91728892516396998</v>
      </c>
      <c r="K2371" s="53">
        <v>5.9692202724682102E-3</v>
      </c>
      <c r="L2371" s="7" t="str">
        <f t="shared" si="326"/>
        <v>SB</v>
      </c>
      <c r="M2371" s="51">
        <v>1.4984660034966001E-3</v>
      </c>
      <c r="N2371" s="52">
        <v>0.99383134444860999</v>
      </c>
      <c r="O2371" s="52">
        <v>3.7526481907289E-3</v>
      </c>
      <c r="P2371" s="53">
        <v>9.1754135715886402E-4</v>
      </c>
      <c r="Q2371" s="7" t="str">
        <f t="shared" si="322"/>
        <v>NAO-</v>
      </c>
      <c r="R2371" s="6">
        <v>0</v>
      </c>
      <c r="S2371" s="7">
        <v>0</v>
      </c>
      <c r="T2371" s="7">
        <v>1</v>
      </c>
      <c r="U2371" s="8">
        <v>0</v>
      </c>
      <c r="V2371" s="7" t="str">
        <f t="shared" si="323"/>
        <v>SB</v>
      </c>
      <c r="W2371" s="51">
        <v>2.7375379844340501E-9</v>
      </c>
      <c r="X2371" s="52">
        <v>0.69577492098558702</v>
      </c>
      <c r="Y2371" s="52">
        <v>0.23783008548000001</v>
      </c>
      <c r="Z2371" s="53">
        <v>6.6394990796874304E-2</v>
      </c>
      <c r="AA2371" s="7" t="str">
        <f t="shared" si="324"/>
        <v>NAO-</v>
      </c>
      <c r="AB2371" s="51">
        <v>3.7669232981234302E-10</v>
      </c>
      <c r="AC2371" s="52">
        <v>0.46680221178962999</v>
      </c>
      <c r="AD2371" s="52">
        <v>0.40158693852125199</v>
      </c>
      <c r="AE2371" s="53">
        <v>0.13161084931242401</v>
      </c>
      <c r="AF2371" s="7" t="str">
        <f t="shared" si="325"/>
        <v>NAO-</v>
      </c>
      <c r="AG2371" s="51">
        <v>0.29761389439318298</v>
      </c>
      <c r="AH2371" s="52">
        <v>0.27654043742815898</v>
      </c>
      <c r="AI2371" s="52">
        <v>0.23158311033425599</v>
      </c>
      <c r="AJ2371" s="53">
        <v>0.194262557844399</v>
      </c>
      <c r="AK2371" s="44" t="str">
        <f t="shared" si="327"/>
        <v>AL</v>
      </c>
      <c r="AL2371" s="51">
        <v>0.464202499470451</v>
      </c>
      <c r="AM2371" s="52">
        <v>0.37372025700769601</v>
      </c>
      <c r="AN2371" s="52">
        <v>0.16207724352185199</v>
      </c>
      <c r="AO2371" s="53">
        <v>0</v>
      </c>
      <c r="AP2371" s="44" t="str">
        <f t="shared" si="328"/>
        <v>AL</v>
      </c>
    </row>
    <row r="2372" spans="1:42" x14ac:dyDescent="0.3">
      <c r="A2372" s="4">
        <v>38207</v>
      </c>
      <c r="B2372" s="5">
        <f t="shared" si="320"/>
        <v>2004</v>
      </c>
      <c r="C2372" s="6">
        <v>0</v>
      </c>
      <c r="D2372" s="7">
        <v>1</v>
      </c>
      <c r="E2372" s="7">
        <v>0</v>
      </c>
      <c r="F2372" s="8">
        <v>0</v>
      </c>
      <c r="G2372" s="44" t="str">
        <f t="shared" si="321"/>
        <v>NAO-</v>
      </c>
      <c r="H2372" s="51">
        <v>0.893304979816544</v>
      </c>
      <c r="I2372" s="52">
        <v>1.5263034549571601E-6</v>
      </c>
      <c r="J2372" s="52">
        <v>0.104168917686092</v>
      </c>
      <c r="K2372" s="53">
        <v>2.5245761939145001E-3</v>
      </c>
      <c r="L2372" s="7" t="str">
        <f t="shared" si="326"/>
        <v>AL</v>
      </c>
      <c r="M2372" s="51">
        <v>6.9629327207100999E-4</v>
      </c>
      <c r="N2372" s="52">
        <v>0.99902580805350305</v>
      </c>
      <c r="O2372" s="52">
        <v>2.1749866225598002E-6</v>
      </c>
      <c r="P2372" s="53">
        <v>2.7572368779469898E-4</v>
      </c>
      <c r="Q2372" s="7" t="str">
        <f t="shared" si="322"/>
        <v>NAO-</v>
      </c>
      <c r="R2372" s="6">
        <v>0</v>
      </c>
      <c r="S2372" s="7">
        <v>0</v>
      </c>
      <c r="T2372" s="7">
        <v>1</v>
      </c>
      <c r="U2372" s="8">
        <v>0</v>
      </c>
      <c r="V2372" s="7" t="str">
        <f t="shared" si="323"/>
        <v>SB</v>
      </c>
      <c r="W2372" s="51">
        <v>1.68666803841079E-15</v>
      </c>
      <c r="X2372" s="52">
        <v>0.52493628950235904</v>
      </c>
      <c r="Y2372" s="52">
        <v>0.47006540266108399</v>
      </c>
      <c r="Z2372" s="53">
        <v>4.9983078365544399E-3</v>
      </c>
      <c r="AA2372" s="7" t="str">
        <f t="shared" si="324"/>
        <v>NAO-</v>
      </c>
      <c r="AB2372" s="51">
        <v>1.8952397759837601E-17</v>
      </c>
      <c r="AC2372" s="52">
        <v>0.224634268107619</v>
      </c>
      <c r="AD2372" s="52">
        <v>0.76666340391993504</v>
      </c>
      <c r="AE2372" s="53">
        <v>8.7023279724449693E-3</v>
      </c>
      <c r="AF2372" s="7" t="str">
        <f t="shared" si="325"/>
        <v>SB</v>
      </c>
      <c r="AG2372" s="51">
        <v>0.28740311659578699</v>
      </c>
      <c r="AH2372" s="52">
        <v>0.27766637352010898</v>
      </c>
      <c r="AI2372" s="52">
        <v>0.22735973619591399</v>
      </c>
      <c r="AJ2372" s="53">
        <v>0.20757077368818699</v>
      </c>
      <c r="AK2372" s="44" t="str">
        <f t="shared" si="327"/>
        <v>AL</v>
      </c>
      <c r="AL2372" s="51">
        <v>0.50306644672841805</v>
      </c>
      <c r="AM2372" s="52">
        <v>0.41060779088948102</v>
      </c>
      <c r="AN2372" s="52">
        <v>8.6325762382100393E-2</v>
      </c>
      <c r="AO2372" s="53">
        <v>0</v>
      </c>
      <c r="AP2372" s="44" t="str">
        <f t="shared" si="328"/>
        <v>AL</v>
      </c>
    </row>
    <row r="2373" spans="1:42" x14ac:dyDescent="0.3">
      <c r="A2373" s="4">
        <v>38208</v>
      </c>
      <c r="B2373" s="5">
        <f t="shared" ref="B2373:B2436" si="329">YEAR(A2373)</f>
        <v>2004</v>
      </c>
      <c r="C2373" s="6">
        <v>0</v>
      </c>
      <c r="D2373" s="7">
        <v>1</v>
      </c>
      <c r="E2373" s="7">
        <v>0</v>
      </c>
      <c r="F2373" s="8">
        <v>0</v>
      </c>
      <c r="G2373" s="44" t="str">
        <f t="shared" ref="G2373:G2436" si="330">INDEX($C$3:$F$3, MATCH(1,$C2373:$F2373,0))</f>
        <v>NAO-</v>
      </c>
      <c r="H2373" s="51">
        <v>0.92139622183587999</v>
      </c>
      <c r="I2373" s="52">
        <v>8.9584710351288804E-13</v>
      </c>
      <c r="J2373" s="52">
        <v>6.2426498975703598E-2</v>
      </c>
      <c r="K2373" s="53">
        <v>1.61772791875185E-2</v>
      </c>
      <c r="L2373" s="7" t="str">
        <f t="shared" si="326"/>
        <v>AL</v>
      </c>
      <c r="M2373" s="51">
        <v>4.9328951649763204E-4</v>
      </c>
      <c r="N2373" s="52">
        <v>0.99731749959525695</v>
      </c>
      <c r="O2373" s="52">
        <v>3.5347794916349099E-6</v>
      </c>
      <c r="P2373" s="53">
        <v>2.1856761087586702E-3</v>
      </c>
      <c r="Q2373" s="7" t="str">
        <f t="shared" ref="Q2373:Q2436" si="331">INDEX($M$3:$P$3, MATCH(MAX($M2373:$P2373),$M2373:$P2373,0))</f>
        <v>NAO-</v>
      </c>
      <c r="R2373" s="6">
        <v>0</v>
      </c>
      <c r="S2373" s="7">
        <v>0</v>
      </c>
      <c r="T2373" s="7">
        <v>1</v>
      </c>
      <c r="U2373" s="8">
        <v>0</v>
      </c>
      <c r="V2373" s="7" t="str">
        <f t="shared" ref="V2373:V2436" si="332">INDEX($R$3:$U$3, MATCH(MAX($R2373:$U2373),$R2373:$U2373,0))</f>
        <v>SB</v>
      </c>
      <c r="W2373" s="51">
        <v>2.1127691903703301E-18</v>
      </c>
      <c r="X2373" s="52">
        <v>0.34039255719156403</v>
      </c>
      <c r="Y2373" s="52">
        <v>0.65810864537382097</v>
      </c>
      <c r="Z2373" s="53">
        <v>1.4987974346152601E-3</v>
      </c>
      <c r="AA2373" s="7" t="str">
        <f t="shared" ref="AA2373:AA2436" si="333">INDEX($W$3:$Z$3, MATCH(MAX($W2373:$Z2373),$W2373:$Z2373,0))</f>
        <v>SB</v>
      </c>
      <c r="AB2373" s="51">
        <v>3.5174836102382498E-21</v>
      </c>
      <c r="AC2373" s="52">
        <v>0.105003078529207</v>
      </c>
      <c r="AD2373" s="52">
        <v>0.89308781186448605</v>
      </c>
      <c r="AE2373" s="53">
        <v>1.9091096063048E-3</v>
      </c>
      <c r="AF2373" s="7" t="str">
        <f t="shared" ref="AF2373:AF2436" si="334">INDEX($AB$3:$AE$3, MATCH(MAX($AB2373:$AE2373),$AB2373:$AE2373,0))</f>
        <v>SB</v>
      </c>
      <c r="AG2373" s="51">
        <v>0.29138901644219101</v>
      </c>
      <c r="AH2373" s="52">
        <v>0.28798742972276598</v>
      </c>
      <c r="AI2373" s="52">
        <v>0.223205470561681</v>
      </c>
      <c r="AJ2373" s="53">
        <v>0.19741808327336</v>
      </c>
      <c r="AK2373" s="44" t="str">
        <f t="shared" si="327"/>
        <v>AL</v>
      </c>
      <c r="AL2373" s="51">
        <v>0.46533906367901301</v>
      </c>
      <c r="AM2373" s="52">
        <v>0.409861881171877</v>
      </c>
      <c r="AN2373" s="52">
        <v>0.12479905514910899</v>
      </c>
      <c r="AO2373" s="53">
        <v>0</v>
      </c>
      <c r="AP2373" s="44" t="str">
        <f t="shared" si="328"/>
        <v>AL</v>
      </c>
    </row>
    <row r="2374" spans="1:42" x14ac:dyDescent="0.3">
      <c r="A2374" s="4">
        <v>38209</v>
      </c>
      <c r="B2374" s="5">
        <f t="shared" si="329"/>
        <v>2004</v>
      </c>
      <c r="C2374" s="6">
        <v>0</v>
      </c>
      <c r="D2374" s="7">
        <v>1</v>
      </c>
      <c r="E2374" s="7">
        <v>0</v>
      </c>
      <c r="F2374" s="8">
        <v>0</v>
      </c>
      <c r="G2374" s="44" t="str">
        <f t="shared" si="330"/>
        <v>NAO-</v>
      </c>
      <c r="H2374" s="51">
        <v>0.45664173094920202</v>
      </c>
      <c r="I2374" s="52">
        <v>2.1497213347870901E-10</v>
      </c>
      <c r="J2374" s="52">
        <v>0.52891096981541597</v>
      </c>
      <c r="K2374" s="53">
        <v>1.44472990204035E-2</v>
      </c>
      <c r="L2374" s="7" t="str">
        <f t="shared" ref="L2374:L2437" si="335">INDEX($H$3:$K$3, MATCH(MAX($H2374:$K2374),$H2374:$K2374,0))</f>
        <v>SB</v>
      </c>
      <c r="M2374" s="51">
        <v>4.8969254604448102E-4</v>
      </c>
      <c r="N2374" s="52">
        <v>0.99519279459908905</v>
      </c>
      <c r="O2374" s="52">
        <v>7.9294486253954604E-4</v>
      </c>
      <c r="P2374" s="53">
        <v>3.52456799232674E-3</v>
      </c>
      <c r="Q2374" s="7" t="str">
        <f t="shared" si="331"/>
        <v>NAO-</v>
      </c>
      <c r="R2374" s="6">
        <v>0</v>
      </c>
      <c r="S2374" s="7">
        <v>0</v>
      </c>
      <c r="T2374" s="7">
        <v>1</v>
      </c>
      <c r="U2374" s="8">
        <v>0</v>
      </c>
      <c r="V2374" s="7" t="str">
        <f t="shared" si="332"/>
        <v>SB</v>
      </c>
      <c r="W2374" s="51">
        <v>7.0599747196482404E-28</v>
      </c>
      <c r="X2374" s="52">
        <v>0.26944950580972998</v>
      </c>
      <c r="Y2374" s="52">
        <v>0.73055046455580797</v>
      </c>
      <c r="Z2374" s="53">
        <v>2.9634461852441898E-8</v>
      </c>
      <c r="AA2374" s="7" t="str">
        <f t="shared" si="333"/>
        <v>SB</v>
      </c>
      <c r="AB2374" s="51">
        <v>2.4302297659544798E-31</v>
      </c>
      <c r="AC2374" s="52">
        <v>0.100793986208458</v>
      </c>
      <c r="AD2374" s="52">
        <v>0.89920597332915098</v>
      </c>
      <c r="AE2374" s="53">
        <v>4.0462388893655202E-8</v>
      </c>
      <c r="AF2374" s="7" t="str">
        <f t="shared" si="334"/>
        <v>SB</v>
      </c>
      <c r="AG2374" s="51">
        <v>0.26785958462199899</v>
      </c>
      <c r="AH2374" s="52">
        <v>0.319014079844051</v>
      </c>
      <c r="AI2374" s="52">
        <v>0.224520572331215</v>
      </c>
      <c r="AJ2374" s="53">
        <v>0.18860576320273401</v>
      </c>
      <c r="AK2374" s="44" t="str">
        <f t="shared" si="327"/>
        <v>NAO-</v>
      </c>
      <c r="AL2374" s="51">
        <v>0.38363772000110502</v>
      </c>
      <c r="AM2374" s="52">
        <v>0.44445058436714202</v>
      </c>
      <c r="AN2374" s="52">
        <v>0.17191169563175199</v>
      </c>
      <c r="AO2374" s="53">
        <v>0</v>
      </c>
      <c r="AP2374" s="44" t="str">
        <f t="shared" si="328"/>
        <v>NAO-</v>
      </c>
    </row>
    <row r="2375" spans="1:42" x14ac:dyDescent="0.3">
      <c r="A2375" s="4">
        <v>38210</v>
      </c>
      <c r="B2375" s="5">
        <f t="shared" si="329"/>
        <v>2004</v>
      </c>
      <c r="C2375" s="6">
        <v>0</v>
      </c>
      <c r="D2375" s="7">
        <v>1</v>
      </c>
      <c r="E2375" s="7">
        <v>0</v>
      </c>
      <c r="F2375" s="8">
        <v>0</v>
      </c>
      <c r="G2375" s="44" t="str">
        <f t="shared" si="330"/>
        <v>NAO-</v>
      </c>
      <c r="H2375" s="51">
        <v>7.8507180110828897E-2</v>
      </c>
      <c r="I2375" s="52">
        <v>2.9824696237722401E-7</v>
      </c>
      <c r="J2375" s="52">
        <v>0.91961875149108896</v>
      </c>
      <c r="K2375" s="53">
        <v>1.8737701511063699E-3</v>
      </c>
      <c r="L2375" s="7" t="str">
        <f t="shared" si="335"/>
        <v>SB</v>
      </c>
      <c r="M2375" s="51">
        <v>4.7271566261817799E-5</v>
      </c>
      <c r="N2375" s="52">
        <v>0.99789991148529</v>
      </c>
      <c r="O2375" s="52">
        <v>1.7384410482466899E-3</v>
      </c>
      <c r="P2375" s="53">
        <v>3.14375900206336E-4</v>
      </c>
      <c r="Q2375" s="7" t="str">
        <f t="shared" si="331"/>
        <v>NAO-</v>
      </c>
      <c r="R2375" s="6">
        <v>0</v>
      </c>
      <c r="S2375" s="7">
        <v>1</v>
      </c>
      <c r="T2375" s="7">
        <v>0</v>
      </c>
      <c r="U2375" s="8">
        <v>0</v>
      </c>
      <c r="V2375" s="7" t="str">
        <f t="shared" si="332"/>
        <v>NAO-</v>
      </c>
      <c r="W2375" s="51">
        <v>3.3769018143099199E-27</v>
      </c>
      <c r="X2375" s="52">
        <v>0.90309033817386297</v>
      </c>
      <c r="Y2375" s="52">
        <v>9.6909661825973298E-2</v>
      </c>
      <c r="Z2375" s="53">
        <v>1.62611612514908E-13</v>
      </c>
      <c r="AA2375" s="7" t="str">
        <f t="shared" si="333"/>
        <v>NAO-</v>
      </c>
      <c r="AB2375" s="51">
        <v>1.68073327923346E-29</v>
      </c>
      <c r="AC2375" s="52">
        <v>0.86085742702989898</v>
      </c>
      <c r="AD2375" s="52">
        <v>0.13914257296981</v>
      </c>
      <c r="AE2375" s="53">
        <v>2.8933996137936302E-13</v>
      </c>
      <c r="AF2375" s="7" t="str">
        <f t="shared" si="334"/>
        <v>NAO-</v>
      </c>
      <c r="AG2375" s="51">
        <v>0.24336190605671301</v>
      </c>
      <c r="AH2375" s="52">
        <v>0.35747660084510502</v>
      </c>
      <c r="AI2375" s="52">
        <v>0.214611880743213</v>
      </c>
      <c r="AJ2375" s="53">
        <v>0.184549612354967</v>
      </c>
      <c r="AK2375" s="44" t="str">
        <f t="shared" si="327"/>
        <v>NAO-</v>
      </c>
      <c r="AL2375" s="51">
        <v>0.34473386875133599</v>
      </c>
      <c r="AM2375" s="52">
        <v>0.52007817510000898</v>
      </c>
      <c r="AN2375" s="52">
        <v>0.135187956148654</v>
      </c>
      <c r="AO2375" s="53">
        <v>0</v>
      </c>
      <c r="AP2375" s="44" t="str">
        <f t="shared" si="328"/>
        <v>NAO-</v>
      </c>
    </row>
    <row r="2376" spans="1:42" x14ac:dyDescent="0.3">
      <c r="A2376" s="4">
        <v>38211</v>
      </c>
      <c r="B2376" s="5">
        <f t="shared" si="329"/>
        <v>2004</v>
      </c>
      <c r="C2376" s="6">
        <v>0</v>
      </c>
      <c r="D2376" s="7">
        <v>1</v>
      </c>
      <c r="E2376" s="7">
        <v>0</v>
      </c>
      <c r="F2376" s="8">
        <v>0</v>
      </c>
      <c r="G2376" s="44" t="str">
        <f t="shared" si="330"/>
        <v>NAO-</v>
      </c>
      <c r="H2376" s="51">
        <v>1.5626566838665E-2</v>
      </c>
      <c r="I2376" s="52">
        <v>1.5358125296566799E-14</v>
      </c>
      <c r="J2376" s="52">
        <v>0.98352938771321297</v>
      </c>
      <c r="K2376" s="53">
        <v>8.4404544811858496E-4</v>
      </c>
      <c r="L2376" s="7" t="str">
        <f t="shared" si="335"/>
        <v>SB</v>
      </c>
      <c r="M2376" s="51">
        <v>4.5782613719532502E-4</v>
      </c>
      <c r="N2376" s="52">
        <v>0.94749682140015101</v>
      </c>
      <c r="O2376" s="52">
        <v>5.1197328467387303E-2</v>
      </c>
      <c r="P2376" s="53">
        <v>8.4802399527659903E-4</v>
      </c>
      <c r="Q2376" s="7" t="str">
        <f t="shared" si="331"/>
        <v>NAO-</v>
      </c>
      <c r="R2376" s="6">
        <v>0</v>
      </c>
      <c r="S2376" s="7">
        <v>1</v>
      </c>
      <c r="T2376" s="7">
        <v>0</v>
      </c>
      <c r="U2376" s="8">
        <v>0</v>
      </c>
      <c r="V2376" s="7" t="str">
        <f t="shared" si="332"/>
        <v>NAO-</v>
      </c>
      <c r="W2376" s="51">
        <v>1.7182757179605201E-21</v>
      </c>
      <c r="X2376" s="52">
        <v>0.97480115673404899</v>
      </c>
      <c r="Y2376" s="52">
        <v>2.51988432651001E-2</v>
      </c>
      <c r="Z2376" s="53">
        <v>8.5075042172097803E-13</v>
      </c>
      <c r="AA2376" s="7" t="str">
        <f t="shared" si="333"/>
        <v>NAO-</v>
      </c>
      <c r="AB2376" s="51">
        <v>1.19121826515329E-22</v>
      </c>
      <c r="AC2376" s="52">
        <v>0.97091056544082399</v>
      </c>
      <c r="AD2376" s="52">
        <v>2.9089434557351301E-2</v>
      </c>
      <c r="AE2376" s="53">
        <v>1.82328887364977E-12</v>
      </c>
      <c r="AF2376" s="7" t="str">
        <f t="shared" si="334"/>
        <v>NAO-</v>
      </c>
      <c r="AG2376" s="51">
        <v>0.23415383598112799</v>
      </c>
      <c r="AH2376" s="52">
        <v>0.36035765394938202</v>
      </c>
      <c r="AI2376" s="52">
        <v>0.210724517419557</v>
      </c>
      <c r="AJ2376" s="53">
        <v>0.19476399264993099</v>
      </c>
      <c r="AK2376" s="44" t="str">
        <f t="shared" si="327"/>
        <v>NAO-</v>
      </c>
      <c r="AL2376" s="51">
        <v>0.32838186676328002</v>
      </c>
      <c r="AM2376" s="52">
        <v>0.64014310946062203</v>
      </c>
      <c r="AN2376" s="52">
        <v>3.1475023776097101E-2</v>
      </c>
      <c r="AO2376" s="53">
        <v>0</v>
      </c>
      <c r="AP2376" s="44" t="str">
        <f t="shared" si="328"/>
        <v>NAO-</v>
      </c>
    </row>
    <row r="2377" spans="1:42" x14ac:dyDescent="0.3">
      <c r="A2377" s="4">
        <v>38212</v>
      </c>
      <c r="B2377" s="5">
        <f t="shared" si="329"/>
        <v>2004</v>
      </c>
      <c r="C2377" s="6">
        <v>0</v>
      </c>
      <c r="D2377" s="7">
        <v>1</v>
      </c>
      <c r="E2377" s="7">
        <v>0</v>
      </c>
      <c r="F2377" s="8">
        <v>0</v>
      </c>
      <c r="G2377" s="44" t="str">
        <f t="shared" si="330"/>
        <v>NAO-</v>
      </c>
      <c r="H2377" s="51">
        <v>4.9415829481190398E-3</v>
      </c>
      <c r="I2377" s="52">
        <v>1.3806995566211001E-19</v>
      </c>
      <c r="J2377" s="52">
        <v>0.99379690749506</v>
      </c>
      <c r="K2377" s="53">
        <v>1.2615095568163199E-3</v>
      </c>
      <c r="L2377" s="7" t="str">
        <f t="shared" si="335"/>
        <v>SB</v>
      </c>
      <c r="M2377" s="51">
        <v>4.3417833304226899E-5</v>
      </c>
      <c r="N2377" s="52">
        <v>0.96750650192690102</v>
      </c>
      <c r="O2377" s="52">
        <v>3.1946835584307103E-2</v>
      </c>
      <c r="P2377" s="53">
        <v>5.0324465548820302E-4</v>
      </c>
      <c r="Q2377" s="7" t="str">
        <f t="shared" si="331"/>
        <v>NAO-</v>
      </c>
      <c r="R2377" s="6">
        <v>0</v>
      </c>
      <c r="S2377" s="7">
        <v>1</v>
      </c>
      <c r="T2377" s="7">
        <v>0</v>
      </c>
      <c r="U2377" s="8">
        <v>0</v>
      </c>
      <c r="V2377" s="7" t="str">
        <f t="shared" si="332"/>
        <v>NAO-</v>
      </c>
      <c r="W2377" s="51">
        <v>9.1747916468731696E-10</v>
      </c>
      <c r="X2377" s="52">
        <v>0.99186235074552498</v>
      </c>
      <c r="Y2377" s="52">
        <v>8.13737726664545E-3</v>
      </c>
      <c r="Z2377" s="53">
        <v>2.7107034934768903E-7</v>
      </c>
      <c r="AA2377" s="7" t="str">
        <f t="shared" si="333"/>
        <v>NAO-</v>
      </c>
      <c r="AB2377" s="51">
        <v>6.7574368720133602E-10</v>
      </c>
      <c r="AC2377" s="52">
        <v>0.99108323326768399</v>
      </c>
      <c r="AD2377" s="52">
        <v>8.91635014527291E-3</v>
      </c>
      <c r="AE2377" s="53">
        <v>4.1591129799772399E-7</v>
      </c>
      <c r="AF2377" s="7" t="str">
        <f t="shared" si="334"/>
        <v>NAO-</v>
      </c>
      <c r="AG2377" s="51">
        <v>0.234165692150993</v>
      </c>
      <c r="AH2377" s="52">
        <v>0.33990503507644199</v>
      </c>
      <c r="AI2377" s="52">
        <v>0.21234500493316499</v>
      </c>
      <c r="AJ2377" s="53">
        <v>0.21358426783939799</v>
      </c>
      <c r="AK2377" s="44" t="str">
        <f t="shared" si="327"/>
        <v>NAO-</v>
      </c>
      <c r="AL2377" s="51">
        <v>0.282402336619204</v>
      </c>
      <c r="AM2377" s="52">
        <v>0.59615735669952497</v>
      </c>
      <c r="AN2377" s="52">
        <v>0</v>
      </c>
      <c r="AO2377" s="53">
        <v>0.12144030668127</v>
      </c>
      <c r="AP2377" s="44" t="str">
        <f t="shared" si="328"/>
        <v>NAO-</v>
      </c>
    </row>
    <row r="2378" spans="1:42" x14ac:dyDescent="0.3">
      <c r="A2378" s="4">
        <v>38213</v>
      </c>
      <c r="B2378" s="5">
        <f t="shared" si="329"/>
        <v>2004</v>
      </c>
      <c r="C2378" s="6">
        <v>1</v>
      </c>
      <c r="D2378" s="7">
        <v>0</v>
      </c>
      <c r="E2378" s="7">
        <v>0</v>
      </c>
      <c r="F2378" s="8">
        <v>0</v>
      </c>
      <c r="G2378" s="44" t="str">
        <f t="shared" si="330"/>
        <v>AL</v>
      </c>
      <c r="H2378" s="51">
        <v>1.8172439806927999E-2</v>
      </c>
      <c r="I2378" s="52">
        <v>1.2332296981144299E-15</v>
      </c>
      <c r="J2378" s="52">
        <v>0.41386335109441402</v>
      </c>
      <c r="K2378" s="53">
        <v>0.56796420909866896</v>
      </c>
      <c r="L2378" s="7" t="str">
        <f t="shared" si="335"/>
        <v>Zonal</v>
      </c>
      <c r="M2378" s="51">
        <v>4.92785110886778E-5</v>
      </c>
      <c r="N2378" s="52">
        <v>0.42501688744696298</v>
      </c>
      <c r="O2378" s="52">
        <v>0.25143224763643102</v>
      </c>
      <c r="P2378" s="53">
        <v>0.32350158640550802</v>
      </c>
      <c r="Q2378" s="7" t="str">
        <f t="shared" si="331"/>
        <v>NAO-</v>
      </c>
      <c r="R2378" s="6">
        <v>1</v>
      </c>
      <c r="S2378" s="7">
        <v>0</v>
      </c>
      <c r="T2378" s="7">
        <v>0</v>
      </c>
      <c r="U2378" s="8">
        <v>0</v>
      </c>
      <c r="V2378" s="7" t="str">
        <f t="shared" si="332"/>
        <v>AL</v>
      </c>
      <c r="W2378" s="51">
        <v>0.69361391211846801</v>
      </c>
      <c r="X2378" s="52">
        <v>0.24995163920424701</v>
      </c>
      <c r="Y2378" s="52">
        <v>2.0833817976996199E-3</v>
      </c>
      <c r="Z2378" s="53">
        <v>5.4351066879583403E-2</v>
      </c>
      <c r="AA2378" s="7" t="str">
        <f t="shared" si="333"/>
        <v>AL</v>
      </c>
      <c r="AB2378" s="51">
        <v>0.67495294654439197</v>
      </c>
      <c r="AC2378" s="52">
        <v>0.25817202702795899</v>
      </c>
      <c r="AD2378" s="52">
        <v>2.5592938522591099E-3</v>
      </c>
      <c r="AE2378" s="53">
        <v>6.4315732575390805E-2</v>
      </c>
      <c r="AF2378" s="7" t="str">
        <f t="shared" si="334"/>
        <v>AL</v>
      </c>
      <c r="AG2378" s="51">
        <v>0.23340078820985999</v>
      </c>
      <c r="AH2378" s="52">
        <v>0.32329698936516099</v>
      </c>
      <c r="AI2378" s="52">
        <v>0.21616340658172201</v>
      </c>
      <c r="AJ2378" s="53">
        <v>0.22713881584325399</v>
      </c>
      <c r="AK2378" s="44" t="str">
        <f t="shared" si="327"/>
        <v>NAO-</v>
      </c>
      <c r="AL2378" s="51">
        <v>0.231973298037635</v>
      </c>
      <c r="AM2378" s="52">
        <v>0.576221442136157</v>
      </c>
      <c r="AN2378" s="52">
        <v>0</v>
      </c>
      <c r="AO2378" s="53">
        <v>0.191805259826207</v>
      </c>
      <c r="AP2378" s="44" t="str">
        <f t="shared" si="328"/>
        <v>NAO-</v>
      </c>
    </row>
    <row r="2379" spans="1:42" x14ac:dyDescent="0.3">
      <c r="A2379" s="4">
        <v>38214</v>
      </c>
      <c r="B2379" s="5">
        <f t="shared" si="329"/>
        <v>2004</v>
      </c>
      <c r="C2379" s="6">
        <v>1</v>
      </c>
      <c r="D2379" s="7">
        <v>0</v>
      </c>
      <c r="E2379" s="7">
        <v>0</v>
      </c>
      <c r="F2379" s="8">
        <v>0</v>
      </c>
      <c r="G2379" s="44" t="str">
        <f t="shared" si="330"/>
        <v>AL</v>
      </c>
      <c r="H2379" s="51">
        <v>9.8432810196125292E-3</v>
      </c>
      <c r="I2379" s="52">
        <v>8.0748287954193799E-16</v>
      </c>
      <c r="J2379" s="52">
        <v>1.0311359237430101E-4</v>
      </c>
      <c r="K2379" s="53">
        <v>0.99005360538802301</v>
      </c>
      <c r="L2379" s="7" t="str">
        <f t="shared" si="335"/>
        <v>Zonal</v>
      </c>
      <c r="M2379" s="51">
        <v>2.25886967802643E-5</v>
      </c>
      <c r="N2379" s="52">
        <v>2.3722582915863901E-2</v>
      </c>
      <c r="O2379" s="52">
        <v>2.7721596482958302E-4</v>
      </c>
      <c r="P2379" s="53">
        <v>0.97597761242251801</v>
      </c>
      <c r="Q2379" s="7" t="str">
        <f t="shared" si="331"/>
        <v>Zonal</v>
      </c>
      <c r="R2379" s="6">
        <v>1</v>
      </c>
      <c r="S2379" s="7">
        <v>0</v>
      </c>
      <c r="T2379" s="7">
        <v>0</v>
      </c>
      <c r="U2379" s="8">
        <v>0</v>
      </c>
      <c r="V2379" s="7" t="str">
        <f t="shared" si="332"/>
        <v>AL</v>
      </c>
      <c r="W2379" s="51">
        <v>0.98176182530426204</v>
      </c>
      <c r="X2379" s="52">
        <v>8.4871440508804599E-3</v>
      </c>
      <c r="Y2379" s="52">
        <v>1.0550917784145101E-4</v>
      </c>
      <c r="Z2379" s="53">
        <v>9.6455214670146498E-3</v>
      </c>
      <c r="AA2379" s="7" t="str">
        <f t="shared" si="333"/>
        <v>AL</v>
      </c>
      <c r="AB2379" s="51">
        <v>0.98275099481650197</v>
      </c>
      <c r="AC2379" s="52">
        <v>8.2741616000648992E-3</v>
      </c>
      <c r="AD2379" s="52">
        <v>1.1813517247183801E-4</v>
      </c>
      <c r="AE2379" s="53">
        <v>8.8567084109625396E-3</v>
      </c>
      <c r="AF2379" s="7" t="str">
        <f t="shared" si="334"/>
        <v>AL</v>
      </c>
      <c r="AG2379" s="51">
        <v>0.260479569454725</v>
      </c>
      <c r="AH2379" s="52">
        <v>0.24348881901994399</v>
      </c>
      <c r="AI2379" s="52">
        <v>0.22217432591095401</v>
      </c>
      <c r="AJ2379" s="53">
        <v>0.273857285614375</v>
      </c>
      <c r="AK2379" s="44" t="str">
        <f t="shared" si="327"/>
        <v>Zonal</v>
      </c>
      <c r="AL2379" s="51">
        <v>0.31899617968646998</v>
      </c>
      <c r="AM2379" s="52">
        <v>0.27993676722434402</v>
      </c>
      <c r="AN2379" s="52">
        <v>0</v>
      </c>
      <c r="AO2379" s="53">
        <v>0.401067053089184</v>
      </c>
      <c r="AP2379" s="44" t="str">
        <f t="shared" si="328"/>
        <v>Zonal</v>
      </c>
    </row>
    <row r="2380" spans="1:42" x14ac:dyDescent="0.3">
      <c r="A2380" s="4">
        <v>38215</v>
      </c>
      <c r="B2380" s="5">
        <f t="shared" si="329"/>
        <v>2004</v>
      </c>
      <c r="C2380" s="6">
        <v>1</v>
      </c>
      <c r="D2380" s="7">
        <v>0</v>
      </c>
      <c r="E2380" s="7">
        <v>0</v>
      </c>
      <c r="F2380" s="8">
        <v>0</v>
      </c>
      <c r="G2380" s="44" t="str">
        <f t="shared" si="330"/>
        <v>AL</v>
      </c>
      <c r="H2380" s="51">
        <v>7.2895665019852299E-2</v>
      </c>
      <c r="I2380" s="52">
        <v>4.4722748105844798E-26</v>
      </c>
      <c r="J2380" s="52">
        <v>1.6709356936126199E-3</v>
      </c>
      <c r="K2380" s="53">
        <v>0.92543339928652202</v>
      </c>
      <c r="L2380" s="7" t="str">
        <f t="shared" si="335"/>
        <v>Zonal</v>
      </c>
      <c r="M2380" s="51">
        <v>1.1109130740176499E-3</v>
      </c>
      <c r="N2380" s="52">
        <v>2.7087105428499798E-2</v>
      </c>
      <c r="O2380" s="52">
        <v>6.9158834364436603E-4</v>
      </c>
      <c r="P2380" s="53">
        <v>0.97111039315382697</v>
      </c>
      <c r="Q2380" s="7" t="str">
        <f t="shared" si="331"/>
        <v>Zonal</v>
      </c>
      <c r="R2380" s="6">
        <v>1</v>
      </c>
      <c r="S2380" s="7">
        <v>0</v>
      </c>
      <c r="T2380" s="7">
        <v>0</v>
      </c>
      <c r="U2380" s="8">
        <v>0</v>
      </c>
      <c r="V2380" s="7" t="str">
        <f t="shared" si="332"/>
        <v>AL</v>
      </c>
      <c r="W2380" s="51">
        <v>0.94897289745578595</v>
      </c>
      <c r="X2380" s="52">
        <v>3.4146680014861402E-2</v>
      </c>
      <c r="Y2380" s="52">
        <v>6.5439858887070496E-4</v>
      </c>
      <c r="Z2380" s="53">
        <v>1.6226023940482399E-2</v>
      </c>
      <c r="AA2380" s="7" t="str">
        <f t="shared" si="333"/>
        <v>AL</v>
      </c>
      <c r="AB2380" s="51">
        <v>0.93350486357643403</v>
      </c>
      <c r="AC2380" s="52">
        <v>4.7821918015266598E-2</v>
      </c>
      <c r="AD2380" s="52">
        <v>1.01153145616725E-3</v>
      </c>
      <c r="AE2380" s="53">
        <v>1.76616869521307E-2</v>
      </c>
      <c r="AF2380" s="7" t="str">
        <f t="shared" si="334"/>
        <v>AL</v>
      </c>
      <c r="AG2380" s="51">
        <v>0.30464342915427001</v>
      </c>
      <c r="AH2380" s="52">
        <v>0.23360302529768401</v>
      </c>
      <c r="AI2380" s="52">
        <v>0.206397052794043</v>
      </c>
      <c r="AJ2380" s="53">
        <v>0.25535649275400102</v>
      </c>
      <c r="AK2380" s="44" t="str">
        <f t="shared" si="327"/>
        <v>AL</v>
      </c>
      <c r="AL2380" s="51">
        <v>0.46458492003046398</v>
      </c>
      <c r="AM2380" s="52">
        <v>0.24084942430894599</v>
      </c>
      <c r="AN2380" s="52">
        <v>0</v>
      </c>
      <c r="AO2380" s="53">
        <v>0.29456565566058801</v>
      </c>
      <c r="AP2380" s="44" t="str">
        <f t="shared" si="328"/>
        <v>AL</v>
      </c>
    </row>
    <row r="2381" spans="1:42" x14ac:dyDescent="0.3">
      <c r="A2381" s="4">
        <v>38216</v>
      </c>
      <c r="B2381" s="5">
        <f t="shared" si="329"/>
        <v>2004</v>
      </c>
      <c r="C2381" s="6">
        <v>1</v>
      </c>
      <c r="D2381" s="7">
        <v>0</v>
      </c>
      <c r="E2381" s="7">
        <v>0</v>
      </c>
      <c r="F2381" s="8">
        <v>0</v>
      </c>
      <c r="G2381" s="44" t="str">
        <f t="shared" si="330"/>
        <v>AL</v>
      </c>
      <c r="H2381" s="51">
        <v>0.13696620466812201</v>
      </c>
      <c r="I2381" s="52">
        <v>7.82947433854127E-23</v>
      </c>
      <c r="J2381" s="52">
        <v>0.84125592038276098</v>
      </c>
      <c r="K2381" s="53">
        <v>2.1777874949108E-2</v>
      </c>
      <c r="L2381" s="7" t="str">
        <f t="shared" si="335"/>
        <v>SB</v>
      </c>
      <c r="M2381" s="51">
        <v>1.6500225330040599E-4</v>
      </c>
      <c r="N2381" s="52">
        <v>0.96963719678893401</v>
      </c>
      <c r="O2381" s="52">
        <v>3.0485581672644799E-3</v>
      </c>
      <c r="P2381" s="53">
        <v>2.7149242790510699E-2</v>
      </c>
      <c r="Q2381" s="7" t="str">
        <f t="shared" si="331"/>
        <v>NAO-</v>
      </c>
      <c r="R2381" s="6">
        <v>1</v>
      </c>
      <c r="S2381" s="7">
        <v>0</v>
      </c>
      <c r="T2381" s="7">
        <v>0</v>
      </c>
      <c r="U2381" s="8">
        <v>0</v>
      </c>
      <c r="V2381" s="7" t="str">
        <f t="shared" si="332"/>
        <v>AL</v>
      </c>
      <c r="W2381" s="51">
        <v>0.97202456283957295</v>
      </c>
      <c r="X2381" s="52">
        <v>2.1521561428441999E-2</v>
      </c>
      <c r="Y2381" s="52">
        <v>9.1079512555611005E-5</v>
      </c>
      <c r="Z2381" s="53">
        <v>6.3627962194270499E-3</v>
      </c>
      <c r="AA2381" s="7" t="str">
        <f t="shared" si="333"/>
        <v>AL</v>
      </c>
      <c r="AB2381" s="51">
        <v>0.97169100955097598</v>
      </c>
      <c r="AC2381" s="52">
        <v>2.21201032706352E-2</v>
      </c>
      <c r="AD2381" s="52">
        <v>1.1503541340038899E-4</v>
      </c>
      <c r="AE2381" s="53">
        <v>6.0738517649867501E-3</v>
      </c>
      <c r="AF2381" s="7" t="str">
        <f t="shared" si="334"/>
        <v>AL</v>
      </c>
      <c r="AG2381" s="51">
        <v>0.32045925192909303</v>
      </c>
      <c r="AH2381" s="52">
        <v>0.25903519874883202</v>
      </c>
      <c r="AI2381" s="52">
        <v>0.19956959463802099</v>
      </c>
      <c r="AJ2381" s="53">
        <v>0.220935954684052</v>
      </c>
      <c r="AK2381" s="44" t="str">
        <f t="shared" si="327"/>
        <v>AL</v>
      </c>
      <c r="AL2381" s="51">
        <v>0.50775325410299899</v>
      </c>
      <c r="AM2381" s="52">
        <v>0.36683644595359299</v>
      </c>
      <c r="AN2381" s="52">
        <v>0</v>
      </c>
      <c r="AO2381" s="53">
        <v>0.125410299943406</v>
      </c>
      <c r="AP2381" s="44" t="str">
        <f t="shared" si="328"/>
        <v>AL</v>
      </c>
    </row>
    <row r="2382" spans="1:42" x14ac:dyDescent="0.3">
      <c r="A2382" s="4">
        <v>38217</v>
      </c>
      <c r="B2382" s="5">
        <f t="shared" si="329"/>
        <v>2004</v>
      </c>
      <c r="C2382" s="6">
        <v>0</v>
      </c>
      <c r="D2382" s="7">
        <v>1</v>
      </c>
      <c r="E2382" s="7">
        <v>0</v>
      </c>
      <c r="F2382" s="8">
        <v>0</v>
      </c>
      <c r="G2382" s="44" t="str">
        <f t="shared" si="330"/>
        <v>NAO-</v>
      </c>
      <c r="H2382" s="51">
        <v>2.5899651512952301E-2</v>
      </c>
      <c r="I2382" s="52">
        <v>4.8592504219667903E-16</v>
      </c>
      <c r="J2382" s="52">
        <v>0.97290357253194903</v>
      </c>
      <c r="K2382" s="53">
        <v>1.19677595510597E-3</v>
      </c>
      <c r="L2382" s="7" t="str">
        <f t="shared" si="335"/>
        <v>SB</v>
      </c>
      <c r="M2382" s="51">
        <v>1.4727166637192E-4</v>
      </c>
      <c r="N2382" s="52">
        <v>0.99842366800581295</v>
      </c>
      <c r="O2382" s="52">
        <v>1.0069823240255701E-3</v>
      </c>
      <c r="P2382" s="53">
        <v>4.2207800379671001E-4</v>
      </c>
      <c r="Q2382" s="7" t="str">
        <f t="shared" si="331"/>
        <v>NAO-</v>
      </c>
      <c r="R2382" s="6">
        <v>1</v>
      </c>
      <c r="S2382" s="7">
        <v>0</v>
      </c>
      <c r="T2382" s="7">
        <v>0</v>
      </c>
      <c r="U2382" s="8">
        <v>0</v>
      </c>
      <c r="V2382" s="7" t="str">
        <f t="shared" si="332"/>
        <v>AL</v>
      </c>
      <c r="W2382" s="51">
        <v>0.411184584568763</v>
      </c>
      <c r="X2382" s="52">
        <v>0.55927508010804805</v>
      </c>
      <c r="Y2382" s="52">
        <v>3.3829844020477301E-3</v>
      </c>
      <c r="Z2382" s="53">
        <v>2.6157350921140101E-2</v>
      </c>
      <c r="AA2382" s="7" t="str">
        <f t="shared" si="333"/>
        <v>NAO-</v>
      </c>
      <c r="AB2382" s="51">
        <v>0.45766253408235402</v>
      </c>
      <c r="AC2382" s="52">
        <v>0.50760420399762396</v>
      </c>
      <c r="AD2382" s="52">
        <v>4.0331381850414998E-3</v>
      </c>
      <c r="AE2382" s="53">
        <v>3.0700123734979101E-2</v>
      </c>
      <c r="AF2382" s="7" t="str">
        <f t="shared" si="334"/>
        <v>NAO-</v>
      </c>
      <c r="AG2382" s="51">
        <v>0.29294036338475798</v>
      </c>
      <c r="AH2382" s="52">
        <v>0.30073182832142897</v>
      </c>
      <c r="AI2382" s="52">
        <v>0.199987384638248</v>
      </c>
      <c r="AJ2382" s="53">
        <v>0.20634042365556399</v>
      </c>
      <c r="AK2382" s="44" t="str">
        <f t="shared" si="327"/>
        <v>NAO-</v>
      </c>
      <c r="AL2382" s="51">
        <v>0.46336096813484701</v>
      </c>
      <c r="AM2382" s="52">
        <v>0.48292797925425301</v>
      </c>
      <c r="AN2382" s="52">
        <v>0</v>
      </c>
      <c r="AO2382" s="53">
        <v>5.3711052610899299E-2</v>
      </c>
      <c r="AP2382" s="44" t="str">
        <f t="shared" si="328"/>
        <v>NAO-</v>
      </c>
    </row>
    <row r="2383" spans="1:42" x14ac:dyDescent="0.3">
      <c r="A2383" s="4">
        <v>38218</v>
      </c>
      <c r="B2383" s="5">
        <f t="shared" si="329"/>
        <v>2004</v>
      </c>
      <c r="C2383" s="6">
        <v>0</v>
      </c>
      <c r="D2383" s="7">
        <v>1</v>
      </c>
      <c r="E2383" s="7">
        <v>0</v>
      </c>
      <c r="F2383" s="8">
        <v>0</v>
      </c>
      <c r="G2383" s="44" t="str">
        <f t="shared" si="330"/>
        <v>NAO-</v>
      </c>
      <c r="H2383" s="51">
        <v>0.64067138988348904</v>
      </c>
      <c r="I2383" s="52">
        <v>5.3227439119180003E-12</v>
      </c>
      <c r="J2383" s="52">
        <v>0.35906874889647</v>
      </c>
      <c r="K2383" s="53">
        <v>2.5986121470463901E-4</v>
      </c>
      <c r="L2383" s="7" t="str">
        <f t="shared" si="335"/>
        <v>AL</v>
      </c>
      <c r="M2383" s="51">
        <v>1.9474583649858102E-2</v>
      </c>
      <c r="N2383" s="52">
        <v>0.98016462914884495</v>
      </c>
      <c r="O2383" s="52">
        <v>3.31259505612262E-4</v>
      </c>
      <c r="P2383" s="53">
        <v>2.9527695694988E-5</v>
      </c>
      <c r="Q2383" s="7" t="str">
        <f t="shared" si="331"/>
        <v>NAO-</v>
      </c>
      <c r="R2383" s="6">
        <v>0</v>
      </c>
      <c r="S2383" s="7">
        <v>1</v>
      </c>
      <c r="T2383" s="7">
        <v>0</v>
      </c>
      <c r="U2383" s="8">
        <v>0</v>
      </c>
      <c r="V2383" s="7" t="str">
        <f t="shared" si="332"/>
        <v>NAO-</v>
      </c>
      <c r="W2383" s="51">
        <v>4.6503396134894299E-12</v>
      </c>
      <c r="X2383" s="52">
        <v>0.99085768329602897</v>
      </c>
      <c r="Y2383" s="52">
        <v>9.1422979259355702E-3</v>
      </c>
      <c r="Z2383" s="53">
        <v>1.8773386015590001E-8</v>
      </c>
      <c r="AA2383" s="7" t="str">
        <f t="shared" si="333"/>
        <v>NAO-</v>
      </c>
      <c r="AB2383" s="51">
        <v>2.1937875075825202E-12</v>
      </c>
      <c r="AC2383" s="52">
        <v>0.98993804296249799</v>
      </c>
      <c r="AD2383" s="52">
        <v>1.00619256190847E-2</v>
      </c>
      <c r="AE2383" s="53">
        <v>3.1416224665727299E-8</v>
      </c>
      <c r="AF2383" s="7" t="str">
        <f t="shared" si="334"/>
        <v>NAO-</v>
      </c>
      <c r="AG2383" s="51">
        <v>0.263917159190099</v>
      </c>
      <c r="AH2383" s="52">
        <v>0.31260577588470301</v>
      </c>
      <c r="AI2383" s="52">
        <v>0.20804481019620499</v>
      </c>
      <c r="AJ2383" s="53">
        <v>0.215432254728992</v>
      </c>
      <c r="AK2383" s="44" t="str">
        <f t="shared" si="327"/>
        <v>NAO-</v>
      </c>
      <c r="AL2383" s="51">
        <v>0.38491670790037902</v>
      </c>
      <c r="AM2383" s="52">
        <v>0.50214415305954097</v>
      </c>
      <c r="AN2383" s="52">
        <v>0</v>
      </c>
      <c r="AO2383" s="53">
        <v>0.112939139040079</v>
      </c>
      <c r="AP2383" s="44" t="str">
        <f t="shared" si="328"/>
        <v>NAO-</v>
      </c>
    </row>
    <row r="2384" spans="1:42" x14ac:dyDescent="0.3">
      <c r="A2384" s="4">
        <v>38219</v>
      </c>
      <c r="B2384" s="5">
        <f t="shared" si="329"/>
        <v>2004</v>
      </c>
      <c r="C2384" s="6">
        <v>1</v>
      </c>
      <c r="D2384" s="7">
        <v>0</v>
      </c>
      <c r="E2384" s="7">
        <v>0</v>
      </c>
      <c r="F2384" s="8">
        <v>0</v>
      </c>
      <c r="G2384" s="44" t="str">
        <f t="shared" si="330"/>
        <v>AL</v>
      </c>
      <c r="H2384" s="51">
        <v>0.98470448148304601</v>
      </c>
      <c r="I2384" s="52">
        <v>2.1143549999683E-13</v>
      </c>
      <c r="J2384" s="52">
        <v>1.4969412035988E-2</v>
      </c>
      <c r="K2384" s="53">
        <v>3.261064807658E-4</v>
      </c>
      <c r="L2384" s="7" t="str">
        <f t="shared" si="335"/>
        <v>AL</v>
      </c>
      <c r="M2384" s="51">
        <v>9.3421659379756498E-3</v>
      </c>
      <c r="N2384" s="52">
        <v>0.98870720478549801</v>
      </c>
      <c r="O2384" s="52">
        <v>1.89370509860883E-3</v>
      </c>
      <c r="P2384" s="53">
        <v>5.6924177903822701E-5</v>
      </c>
      <c r="Q2384" s="7" t="str">
        <f t="shared" si="331"/>
        <v>NAO-</v>
      </c>
      <c r="R2384" s="6">
        <v>1</v>
      </c>
      <c r="S2384" s="7">
        <v>0</v>
      </c>
      <c r="T2384" s="7">
        <v>0</v>
      </c>
      <c r="U2384" s="8">
        <v>0</v>
      </c>
      <c r="V2384" s="7" t="str">
        <f t="shared" si="332"/>
        <v>AL</v>
      </c>
      <c r="W2384" s="51">
        <v>1.73751785407094E-4</v>
      </c>
      <c r="X2384" s="52">
        <v>0.98709143581561998</v>
      </c>
      <c r="Y2384" s="52">
        <v>1.0378041641700799E-2</v>
      </c>
      <c r="Z2384" s="53">
        <v>2.3567707572706002E-3</v>
      </c>
      <c r="AA2384" s="7" t="str">
        <f t="shared" si="333"/>
        <v>NAO-</v>
      </c>
      <c r="AB2384" s="51">
        <v>8.6100309969579998E-5</v>
      </c>
      <c r="AC2384" s="52">
        <v>0.98355663722479003</v>
      </c>
      <c r="AD2384" s="52">
        <v>1.3650856408495201E-2</v>
      </c>
      <c r="AE2384" s="53">
        <v>2.7064060567457702E-3</v>
      </c>
      <c r="AF2384" s="7" t="str">
        <f t="shared" si="334"/>
        <v>NAO-</v>
      </c>
      <c r="AG2384" s="51">
        <v>0.244950611006307</v>
      </c>
      <c r="AH2384" s="52">
        <v>0.31367749445720799</v>
      </c>
      <c r="AI2384" s="52">
        <v>0.208511026170632</v>
      </c>
      <c r="AJ2384" s="53">
        <v>0.23286086836585099</v>
      </c>
      <c r="AK2384" s="44" t="str">
        <f t="shared" si="327"/>
        <v>NAO-</v>
      </c>
      <c r="AL2384" s="51">
        <v>0.268207446064955</v>
      </c>
      <c r="AM2384" s="52">
        <v>0.51978006616653405</v>
      </c>
      <c r="AN2384" s="52">
        <v>0</v>
      </c>
      <c r="AO2384" s="53">
        <v>0.21201248776851001</v>
      </c>
      <c r="AP2384" s="44" t="str">
        <f t="shared" si="328"/>
        <v>NAO-</v>
      </c>
    </row>
    <row r="2385" spans="1:42" x14ac:dyDescent="0.3">
      <c r="A2385" s="4">
        <v>38220</v>
      </c>
      <c r="B2385" s="5">
        <f t="shared" si="329"/>
        <v>2004</v>
      </c>
      <c r="C2385" s="6">
        <v>1</v>
      </c>
      <c r="D2385" s="7">
        <v>0</v>
      </c>
      <c r="E2385" s="7">
        <v>0</v>
      </c>
      <c r="F2385" s="8">
        <v>0</v>
      </c>
      <c r="G2385" s="44" t="str">
        <f t="shared" si="330"/>
        <v>AL</v>
      </c>
      <c r="H2385" s="51">
        <v>0.83154850850298501</v>
      </c>
      <c r="I2385" s="52">
        <v>2.1839082153882499E-11</v>
      </c>
      <c r="J2385" s="52">
        <v>9.6109420637723198E-3</v>
      </c>
      <c r="K2385" s="53">
        <v>0.15884054941140099</v>
      </c>
      <c r="L2385" s="7" t="str">
        <f t="shared" si="335"/>
        <v>AL</v>
      </c>
      <c r="M2385" s="51">
        <v>8.9141132206139897E-4</v>
      </c>
      <c r="N2385" s="52">
        <v>0.75238579360768298</v>
      </c>
      <c r="O2385" s="52">
        <v>2.8769743367208301E-3</v>
      </c>
      <c r="P2385" s="53">
        <v>0.243845820733533</v>
      </c>
      <c r="Q2385" s="7" t="str">
        <f t="shared" si="331"/>
        <v>NAO-</v>
      </c>
      <c r="R2385" s="6">
        <v>1</v>
      </c>
      <c r="S2385" s="7">
        <v>0</v>
      </c>
      <c r="T2385" s="7">
        <v>0</v>
      </c>
      <c r="U2385" s="8">
        <v>0</v>
      </c>
      <c r="V2385" s="7" t="str">
        <f t="shared" si="332"/>
        <v>AL</v>
      </c>
      <c r="W2385" s="51">
        <v>0.88826612133286598</v>
      </c>
      <c r="X2385" s="52">
        <v>8.2403445961379607E-2</v>
      </c>
      <c r="Y2385" s="52">
        <v>4.4239444089589697E-4</v>
      </c>
      <c r="Z2385" s="53">
        <v>2.8888038264858001E-2</v>
      </c>
      <c r="AA2385" s="7" t="str">
        <f t="shared" si="333"/>
        <v>AL</v>
      </c>
      <c r="AB2385" s="51">
        <v>0.8545263652174</v>
      </c>
      <c r="AC2385" s="52">
        <v>0.10922149561111</v>
      </c>
      <c r="AD2385" s="52">
        <v>6.6668235757896301E-4</v>
      </c>
      <c r="AE2385" s="53">
        <v>3.5585456813908199E-2</v>
      </c>
      <c r="AF2385" s="7" t="str">
        <f t="shared" si="334"/>
        <v>AL</v>
      </c>
      <c r="AG2385" s="51">
        <v>0.24725775041057599</v>
      </c>
      <c r="AH2385" s="52">
        <v>0.29238476046153</v>
      </c>
      <c r="AI2385" s="52">
        <v>0.21724118935296499</v>
      </c>
      <c r="AJ2385" s="53">
        <v>0.24311629977492699</v>
      </c>
      <c r="AK2385" s="44" t="str">
        <f t="shared" si="327"/>
        <v>NAO-</v>
      </c>
      <c r="AL2385" s="51">
        <v>0.127536771550921</v>
      </c>
      <c r="AM2385" s="52">
        <v>0.68329919940420702</v>
      </c>
      <c r="AN2385" s="52">
        <v>0</v>
      </c>
      <c r="AO2385" s="53">
        <v>0.18916402904487001</v>
      </c>
      <c r="AP2385" s="44" t="str">
        <f t="shared" si="328"/>
        <v>NAO-</v>
      </c>
    </row>
    <row r="2386" spans="1:42" x14ac:dyDescent="0.3">
      <c r="A2386" s="4">
        <v>38221</v>
      </c>
      <c r="B2386" s="5">
        <f t="shared" si="329"/>
        <v>2004</v>
      </c>
      <c r="C2386" s="6">
        <v>0</v>
      </c>
      <c r="D2386" s="7">
        <v>0</v>
      </c>
      <c r="E2386" s="7">
        <v>0</v>
      </c>
      <c r="F2386" s="8">
        <v>1</v>
      </c>
      <c r="G2386" s="44" t="str">
        <f t="shared" si="330"/>
        <v>Zonal</v>
      </c>
      <c r="H2386" s="51">
        <v>0.140304849552262</v>
      </c>
      <c r="I2386" s="52">
        <v>1.71723575731657E-21</v>
      </c>
      <c r="J2386" s="52">
        <v>3.2885364269037501E-3</v>
      </c>
      <c r="K2386" s="53">
        <v>0.85640661402082396</v>
      </c>
      <c r="L2386" s="7" t="str">
        <f t="shared" si="335"/>
        <v>Zonal</v>
      </c>
      <c r="M2386" s="51">
        <v>6.3488481323155702E-5</v>
      </c>
      <c r="N2386" s="52">
        <v>4.1740326871084503E-3</v>
      </c>
      <c r="O2386" s="52">
        <v>6.6996214697854906E-5</v>
      </c>
      <c r="P2386" s="53">
        <v>0.99569548261685703</v>
      </c>
      <c r="Q2386" s="7" t="str">
        <f t="shared" si="331"/>
        <v>Zonal</v>
      </c>
      <c r="R2386" s="6">
        <v>1</v>
      </c>
      <c r="S2386" s="7">
        <v>0</v>
      </c>
      <c r="T2386" s="7">
        <v>0</v>
      </c>
      <c r="U2386" s="8">
        <v>0</v>
      </c>
      <c r="V2386" s="7" t="str">
        <f t="shared" si="332"/>
        <v>AL</v>
      </c>
      <c r="W2386" s="51">
        <v>0.86718293913495503</v>
      </c>
      <c r="X2386" s="52">
        <v>7.7701284891814396E-2</v>
      </c>
      <c r="Y2386" s="52">
        <v>5.08491640717004E-4</v>
      </c>
      <c r="Z2386" s="53">
        <v>5.46072843325138E-2</v>
      </c>
      <c r="AA2386" s="7" t="str">
        <f t="shared" si="333"/>
        <v>AL</v>
      </c>
      <c r="AB2386" s="51">
        <v>0.81888392909902097</v>
      </c>
      <c r="AC2386" s="52">
        <v>0.10305596518289301</v>
      </c>
      <c r="AD2386" s="52">
        <v>8.7411297482900704E-4</v>
      </c>
      <c r="AE2386" s="53">
        <v>7.7185992743256104E-2</v>
      </c>
      <c r="AF2386" s="7" t="str">
        <f t="shared" si="334"/>
        <v>AL</v>
      </c>
      <c r="AG2386" s="51">
        <v>0.251361560891323</v>
      </c>
      <c r="AH2386" s="52">
        <v>0.228943395396387</v>
      </c>
      <c r="AI2386" s="52">
        <v>0.26244177941670799</v>
      </c>
      <c r="AJ2386" s="53">
        <v>0.25725326429557999</v>
      </c>
      <c r="AK2386" s="44" t="str">
        <f t="shared" si="327"/>
        <v>SB</v>
      </c>
      <c r="AL2386" s="51">
        <v>0</v>
      </c>
      <c r="AM2386" s="52">
        <v>0.14467515070328099</v>
      </c>
      <c r="AN2386" s="52">
        <v>0.61866488055369495</v>
      </c>
      <c r="AO2386" s="53">
        <v>0.236659968743023</v>
      </c>
      <c r="AP2386" s="44" t="str">
        <f t="shared" si="328"/>
        <v>SB</v>
      </c>
    </row>
    <row r="2387" spans="1:42" x14ac:dyDescent="0.3">
      <c r="A2387" s="4">
        <v>38222</v>
      </c>
      <c r="B2387" s="5">
        <f t="shared" si="329"/>
        <v>2004</v>
      </c>
      <c r="C2387" s="6">
        <v>0</v>
      </c>
      <c r="D2387" s="7">
        <v>0</v>
      </c>
      <c r="E2387" s="7">
        <v>0</v>
      </c>
      <c r="F2387" s="8">
        <v>1</v>
      </c>
      <c r="G2387" s="44" t="str">
        <f t="shared" si="330"/>
        <v>Zonal</v>
      </c>
      <c r="H2387" s="51">
        <v>6.0572729850434E-3</v>
      </c>
      <c r="I2387" s="52">
        <v>2.9074817670923299E-38</v>
      </c>
      <c r="J2387" s="52">
        <v>4.2157537664402403E-2</v>
      </c>
      <c r="K2387" s="53">
        <v>0.95178518935054301</v>
      </c>
      <c r="L2387" s="7" t="str">
        <f t="shared" si="335"/>
        <v>Zonal</v>
      </c>
      <c r="M2387" s="51">
        <v>1.7304099302386899E-3</v>
      </c>
      <c r="N2387" s="52">
        <v>6.1431920567228104E-7</v>
      </c>
      <c r="O2387" s="52">
        <v>2.5155864450239498E-2</v>
      </c>
      <c r="P2387" s="53">
        <v>0.97311311130030598</v>
      </c>
      <c r="Q2387" s="7" t="str">
        <f t="shared" si="331"/>
        <v>Zonal</v>
      </c>
      <c r="R2387" s="6">
        <v>1</v>
      </c>
      <c r="S2387" s="7">
        <v>0</v>
      </c>
      <c r="T2387" s="7">
        <v>0</v>
      </c>
      <c r="U2387" s="8">
        <v>0</v>
      </c>
      <c r="V2387" s="7" t="str">
        <f t="shared" si="332"/>
        <v>AL</v>
      </c>
      <c r="W2387" s="51">
        <v>2.2076760465397999E-2</v>
      </c>
      <c r="X2387" s="52">
        <v>0.10923555805278901</v>
      </c>
      <c r="Y2387" s="52">
        <v>1.11867670179961E-2</v>
      </c>
      <c r="Z2387" s="53">
        <v>0.85750091446381804</v>
      </c>
      <c r="AA2387" s="7" t="str">
        <f t="shared" si="333"/>
        <v>Zonal</v>
      </c>
      <c r="AB2387" s="51">
        <v>2.2768641015329001E-2</v>
      </c>
      <c r="AC2387" s="52">
        <v>6.2774668362903102E-2</v>
      </c>
      <c r="AD2387" s="52">
        <v>1.2032889864464999E-2</v>
      </c>
      <c r="AE2387" s="53">
        <v>0.902423800757304</v>
      </c>
      <c r="AF2387" s="7" t="str">
        <f t="shared" si="334"/>
        <v>Zonal</v>
      </c>
      <c r="AG2387" s="51">
        <v>0.23597213835234901</v>
      </c>
      <c r="AH2387" s="52">
        <v>0.17862281839264299</v>
      </c>
      <c r="AI2387" s="52">
        <v>0.31745757846295902</v>
      </c>
      <c r="AJ2387" s="53">
        <v>0.26794746479204601</v>
      </c>
      <c r="AK2387" s="44" t="str">
        <f t="shared" si="327"/>
        <v>SB</v>
      </c>
      <c r="AL2387" s="51">
        <v>0.19157944254968801</v>
      </c>
      <c r="AM2387" s="52">
        <v>0</v>
      </c>
      <c r="AN2387" s="52">
        <v>0.48194754792426198</v>
      </c>
      <c r="AO2387" s="53">
        <v>0.32647300952604902</v>
      </c>
      <c r="AP2387" s="44" t="str">
        <f t="shared" si="328"/>
        <v>SB</v>
      </c>
    </row>
    <row r="2388" spans="1:42" x14ac:dyDescent="0.3">
      <c r="A2388" s="4">
        <v>38223</v>
      </c>
      <c r="B2388" s="5">
        <f t="shared" si="329"/>
        <v>2004</v>
      </c>
      <c r="C2388" s="6">
        <v>0</v>
      </c>
      <c r="D2388" s="7">
        <v>0</v>
      </c>
      <c r="E2388" s="7">
        <v>1</v>
      </c>
      <c r="F2388" s="8">
        <v>0</v>
      </c>
      <c r="G2388" s="44" t="str">
        <f t="shared" si="330"/>
        <v>SB</v>
      </c>
      <c r="H2388" s="51">
        <v>3.69411709794224E-2</v>
      </c>
      <c r="I2388" s="52">
        <v>4.07611072288736E-33</v>
      </c>
      <c r="J2388" s="52">
        <v>4.0396518880177597E-2</v>
      </c>
      <c r="K2388" s="53">
        <v>0.92266231014039202</v>
      </c>
      <c r="L2388" s="7" t="str">
        <f t="shared" si="335"/>
        <v>Zonal</v>
      </c>
      <c r="M2388" s="51">
        <v>4.1205715676593001E-2</v>
      </c>
      <c r="N2388" s="52">
        <v>1.6134234802220299E-4</v>
      </c>
      <c r="O2388" s="52">
        <v>5.8302658772529199E-3</v>
      </c>
      <c r="P2388" s="53">
        <v>0.95280267609813096</v>
      </c>
      <c r="Q2388" s="7" t="str">
        <f t="shared" si="331"/>
        <v>Zonal</v>
      </c>
      <c r="R2388" s="6">
        <v>1</v>
      </c>
      <c r="S2388" s="7">
        <v>0</v>
      </c>
      <c r="T2388" s="7">
        <v>0</v>
      </c>
      <c r="U2388" s="8">
        <v>0</v>
      </c>
      <c r="V2388" s="7" t="str">
        <f t="shared" si="332"/>
        <v>AL</v>
      </c>
      <c r="W2388" s="51">
        <v>5.3260222421410404E-3</v>
      </c>
      <c r="X2388" s="52">
        <v>1.89406124781854E-3</v>
      </c>
      <c r="Y2388" s="52">
        <v>1.14782479250948E-2</v>
      </c>
      <c r="Z2388" s="53">
        <v>0.98130166858494305</v>
      </c>
      <c r="AA2388" s="7" t="str">
        <f t="shared" si="333"/>
        <v>Zonal</v>
      </c>
      <c r="AB2388" s="51">
        <v>3.4975305540221801E-3</v>
      </c>
      <c r="AC2388" s="52">
        <v>2.8691349514881402E-3</v>
      </c>
      <c r="AD2388" s="52">
        <v>9.9798569708680201E-3</v>
      </c>
      <c r="AE2388" s="53">
        <v>0.98365347752361998</v>
      </c>
      <c r="AF2388" s="7" t="str">
        <f t="shared" si="334"/>
        <v>Zonal</v>
      </c>
      <c r="AG2388" s="51">
        <v>0.21305928151086601</v>
      </c>
      <c r="AH2388" s="52">
        <v>0.18143519749992901</v>
      </c>
      <c r="AI2388" s="52">
        <v>0.28173385167474302</v>
      </c>
      <c r="AJ2388" s="53">
        <v>0.323771669314459</v>
      </c>
      <c r="AK2388" s="44" t="str">
        <f t="shared" si="327"/>
        <v>Zonal</v>
      </c>
      <c r="AL2388" s="51">
        <v>0.16525441243334801</v>
      </c>
      <c r="AM2388" s="52">
        <v>0</v>
      </c>
      <c r="AN2388" s="52">
        <v>0.33042615632620997</v>
      </c>
      <c r="AO2388" s="53">
        <v>0.50431943124044099</v>
      </c>
      <c r="AP2388" s="44" t="str">
        <f t="shared" si="328"/>
        <v>Zonal</v>
      </c>
    </row>
    <row r="2389" spans="1:42" x14ac:dyDescent="0.3">
      <c r="A2389" s="4">
        <v>38224</v>
      </c>
      <c r="B2389" s="5">
        <f t="shared" si="329"/>
        <v>2004</v>
      </c>
      <c r="C2389" s="6">
        <v>0</v>
      </c>
      <c r="D2389" s="7">
        <v>0</v>
      </c>
      <c r="E2389" s="7">
        <v>1</v>
      </c>
      <c r="F2389" s="8">
        <v>0</v>
      </c>
      <c r="G2389" s="44" t="str">
        <f t="shared" si="330"/>
        <v>SB</v>
      </c>
      <c r="H2389" s="51">
        <v>4.2914687232192703E-2</v>
      </c>
      <c r="I2389" s="52">
        <v>6.8227787473472605E-21</v>
      </c>
      <c r="J2389" s="52">
        <v>4.7535384695940298E-2</v>
      </c>
      <c r="K2389" s="53">
        <v>0.90954992807187096</v>
      </c>
      <c r="L2389" s="7" t="str">
        <f t="shared" si="335"/>
        <v>Zonal</v>
      </c>
      <c r="M2389" s="51">
        <v>7.40546222859787E-2</v>
      </c>
      <c r="N2389" s="52">
        <v>4.8957012295567E-4</v>
      </c>
      <c r="O2389" s="52">
        <v>7.4882495472486904E-2</v>
      </c>
      <c r="P2389" s="53">
        <v>0.85057331211857601</v>
      </c>
      <c r="Q2389" s="7" t="str">
        <f t="shared" si="331"/>
        <v>Zonal</v>
      </c>
      <c r="R2389" s="6">
        <v>1</v>
      </c>
      <c r="S2389" s="7">
        <v>0</v>
      </c>
      <c r="T2389" s="7">
        <v>0</v>
      </c>
      <c r="U2389" s="8">
        <v>0</v>
      </c>
      <c r="V2389" s="7" t="str">
        <f t="shared" si="332"/>
        <v>AL</v>
      </c>
      <c r="W2389" s="51">
        <v>5.5316142242645995E-4</v>
      </c>
      <c r="X2389" s="52">
        <v>1.2094250592531201E-3</v>
      </c>
      <c r="Y2389" s="52">
        <v>1.07208697545696E-2</v>
      </c>
      <c r="Z2389" s="53">
        <v>0.98751654376374898</v>
      </c>
      <c r="AA2389" s="7" t="str">
        <f t="shared" si="333"/>
        <v>Zonal</v>
      </c>
      <c r="AB2389" s="51">
        <v>1.36964190098054E-4</v>
      </c>
      <c r="AC2389" s="52">
        <v>2.6329903405790801E-3</v>
      </c>
      <c r="AD2389" s="52">
        <v>9.1014136185331405E-3</v>
      </c>
      <c r="AE2389" s="53">
        <v>0.98812863185078803</v>
      </c>
      <c r="AF2389" s="7" t="str">
        <f t="shared" si="334"/>
        <v>Zonal</v>
      </c>
      <c r="AG2389" s="51">
        <v>0.20198554668431801</v>
      </c>
      <c r="AH2389" s="52">
        <v>0.20874849270404999</v>
      </c>
      <c r="AI2389" s="52">
        <v>0.26719660524529998</v>
      </c>
      <c r="AJ2389" s="53">
        <v>0.32206935536633102</v>
      </c>
      <c r="AK2389" s="44" t="str">
        <f t="shared" si="327"/>
        <v>Zonal</v>
      </c>
      <c r="AL2389" s="51">
        <v>0</v>
      </c>
      <c r="AM2389" s="52">
        <v>9.2691725823344506E-2</v>
      </c>
      <c r="AN2389" s="52">
        <v>0.25520772721982998</v>
      </c>
      <c r="AO2389" s="53">
        <v>0.65210054695682496</v>
      </c>
      <c r="AP2389" s="44" t="str">
        <f t="shared" si="328"/>
        <v>Zonal</v>
      </c>
    </row>
    <row r="2390" spans="1:42" x14ac:dyDescent="0.3">
      <c r="A2390" s="4">
        <v>38225</v>
      </c>
      <c r="B2390" s="5">
        <f t="shared" si="329"/>
        <v>2004</v>
      </c>
      <c r="C2390" s="6">
        <v>1</v>
      </c>
      <c r="D2390" s="7">
        <v>0</v>
      </c>
      <c r="E2390" s="7">
        <v>0</v>
      </c>
      <c r="F2390" s="8">
        <v>0</v>
      </c>
      <c r="G2390" s="44" t="str">
        <f t="shared" si="330"/>
        <v>AL</v>
      </c>
      <c r="H2390" s="51">
        <v>2.8304572155450999E-2</v>
      </c>
      <c r="I2390" s="52">
        <v>6.1054129244398598E-20</v>
      </c>
      <c r="J2390" s="52">
        <v>2.4556063314853998E-3</v>
      </c>
      <c r="K2390" s="53">
        <v>0.96923982151305399</v>
      </c>
      <c r="L2390" s="7" t="str">
        <f t="shared" si="335"/>
        <v>Zonal</v>
      </c>
      <c r="M2390" s="51">
        <v>2.9106355589057699E-2</v>
      </c>
      <c r="N2390" s="52">
        <v>1.4793930578142E-4</v>
      </c>
      <c r="O2390" s="52">
        <v>1.0488452491476299E-3</v>
      </c>
      <c r="P2390" s="53">
        <v>0.96969685985602105</v>
      </c>
      <c r="Q2390" s="7" t="str">
        <f t="shared" si="331"/>
        <v>Zonal</v>
      </c>
      <c r="R2390" s="6">
        <v>1</v>
      </c>
      <c r="S2390" s="7">
        <v>0</v>
      </c>
      <c r="T2390" s="7">
        <v>0</v>
      </c>
      <c r="U2390" s="8">
        <v>0</v>
      </c>
      <c r="V2390" s="7" t="str">
        <f t="shared" si="332"/>
        <v>AL</v>
      </c>
      <c r="W2390" s="51">
        <v>0.70621050310264299</v>
      </c>
      <c r="X2390" s="52">
        <v>9.72771140042549E-2</v>
      </c>
      <c r="Y2390" s="52">
        <v>1.58997852031654E-3</v>
      </c>
      <c r="Z2390" s="53">
        <v>0.19492240437278599</v>
      </c>
      <c r="AA2390" s="7" t="str">
        <f t="shared" si="333"/>
        <v>AL</v>
      </c>
      <c r="AB2390" s="51">
        <v>0.57600258855351505</v>
      </c>
      <c r="AC2390" s="52">
        <v>0.17044547255529</v>
      </c>
      <c r="AD2390" s="52">
        <v>2.1342238574634598E-3</v>
      </c>
      <c r="AE2390" s="53">
        <v>0.25141771503372901</v>
      </c>
      <c r="AF2390" s="7" t="str">
        <f t="shared" si="334"/>
        <v>AL</v>
      </c>
      <c r="AG2390" s="51">
        <v>0.215373020464458</v>
      </c>
      <c r="AH2390" s="52">
        <v>0.191888230013883</v>
      </c>
      <c r="AI2390" s="52">
        <v>0.24921137705546201</v>
      </c>
      <c r="AJ2390" s="53">
        <v>0.34352737246619502</v>
      </c>
      <c r="AK2390" s="44" t="str">
        <f t="shared" si="327"/>
        <v>Zonal</v>
      </c>
      <c r="AL2390" s="51">
        <v>0.135716102772831</v>
      </c>
      <c r="AM2390" s="52">
        <v>0</v>
      </c>
      <c r="AN2390" s="52">
        <v>0.19924955482065601</v>
      </c>
      <c r="AO2390" s="53">
        <v>0.66503434240651205</v>
      </c>
      <c r="AP2390" s="44" t="str">
        <f t="shared" si="328"/>
        <v>Zonal</v>
      </c>
    </row>
    <row r="2391" spans="1:42" x14ac:dyDescent="0.3">
      <c r="A2391" s="4">
        <v>38226</v>
      </c>
      <c r="B2391" s="5">
        <f t="shared" si="329"/>
        <v>2004</v>
      </c>
      <c r="C2391" s="6">
        <v>1</v>
      </c>
      <c r="D2391" s="7">
        <v>0</v>
      </c>
      <c r="E2391" s="7">
        <v>0</v>
      </c>
      <c r="F2391" s="8">
        <v>0</v>
      </c>
      <c r="G2391" s="44" t="str">
        <f t="shared" si="330"/>
        <v>AL</v>
      </c>
      <c r="H2391" s="51">
        <v>0.14099688473119501</v>
      </c>
      <c r="I2391" s="52">
        <v>1.02717749826716E-25</v>
      </c>
      <c r="J2391" s="52">
        <v>2.5709698724895702E-4</v>
      </c>
      <c r="K2391" s="53">
        <v>0.85874601828155595</v>
      </c>
      <c r="L2391" s="7" t="str">
        <f t="shared" si="335"/>
        <v>Zonal</v>
      </c>
      <c r="M2391" s="51">
        <v>0.120246072009438</v>
      </c>
      <c r="N2391" s="52">
        <v>1.4790568729666199E-7</v>
      </c>
      <c r="O2391" s="52">
        <v>5.1738461829720799E-4</v>
      </c>
      <c r="P2391" s="53">
        <v>0.87923639546657095</v>
      </c>
      <c r="Q2391" s="7" t="str">
        <f t="shared" si="331"/>
        <v>Zonal</v>
      </c>
      <c r="R2391" s="6">
        <v>1</v>
      </c>
      <c r="S2391" s="7">
        <v>0</v>
      </c>
      <c r="T2391" s="7">
        <v>0</v>
      </c>
      <c r="U2391" s="8">
        <v>0</v>
      </c>
      <c r="V2391" s="7" t="str">
        <f t="shared" si="332"/>
        <v>AL</v>
      </c>
      <c r="W2391" s="51">
        <v>0.96289342988715398</v>
      </c>
      <c r="X2391" s="52">
        <v>2.8059823760860799E-2</v>
      </c>
      <c r="Y2391" s="52">
        <v>9.1388644413055998E-5</v>
      </c>
      <c r="Z2391" s="53">
        <v>8.9553577075720692E-3</v>
      </c>
      <c r="AA2391" s="7" t="str">
        <f t="shared" si="333"/>
        <v>AL</v>
      </c>
      <c r="AB2391" s="51">
        <v>0.96243999623744203</v>
      </c>
      <c r="AC2391" s="52">
        <v>2.8802410213995499E-2</v>
      </c>
      <c r="AD2391" s="52">
        <v>1.03148789753832E-4</v>
      </c>
      <c r="AE2391" s="53">
        <v>8.6544447588082201E-3</v>
      </c>
      <c r="AF2391" s="7" t="str">
        <f t="shared" si="334"/>
        <v>AL</v>
      </c>
      <c r="AG2391" s="51">
        <v>0.25614956257049698</v>
      </c>
      <c r="AH2391" s="52">
        <v>0.193540289735321</v>
      </c>
      <c r="AI2391" s="52">
        <v>0.198830489905889</v>
      </c>
      <c r="AJ2391" s="53">
        <v>0.35147965778828999</v>
      </c>
      <c r="AK2391" s="44" t="str">
        <f t="shared" si="327"/>
        <v>Zonal</v>
      </c>
      <c r="AL2391" s="51">
        <v>0.311219451987163</v>
      </c>
      <c r="AM2391" s="52">
        <v>7.3500370278943405E-2</v>
      </c>
      <c r="AN2391" s="52">
        <v>0</v>
      </c>
      <c r="AO2391" s="53">
        <v>0.61528017773389199</v>
      </c>
      <c r="AP2391" s="44" t="str">
        <f t="shared" si="328"/>
        <v>Zonal</v>
      </c>
    </row>
    <row r="2392" spans="1:42" x14ac:dyDescent="0.3">
      <c r="A2392" s="4">
        <v>38227</v>
      </c>
      <c r="B2392" s="5">
        <f t="shared" si="329"/>
        <v>2004</v>
      </c>
      <c r="C2392" s="6">
        <v>1</v>
      </c>
      <c r="D2392" s="7">
        <v>0</v>
      </c>
      <c r="E2392" s="7">
        <v>0</v>
      </c>
      <c r="F2392" s="8">
        <v>0</v>
      </c>
      <c r="G2392" s="44" t="str">
        <f t="shared" si="330"/>
        <v>AL</v>
      </c>
      <c r="H2392" s="51">
        <v>2.4886726618888799E-2</v>
      </c>
      <c r="I2392" s="52">
        <v>1.3796933498969901E-24</v>
      </c>
      <c r="J2392" s="52">
        <v>2.51586488662126E-8</v>
      </c>
      <c r="K2392" s="53">
        <v>0.97511324822247203</v>
      </c>
      <c r="L2392" s="7" t="str">
        <f t="shared" si="335"/>
        <v>Zonal</v>
      </c>
      <c r="M2392" s="51">
        <v>2.1620294817310599E-2</v>
      </c>
      <c r="N2392" s="52">
        <v>3.8569414926055599E-12</v>
      </c>
      <c r="O2392" s="52">
        <v>1.3817126894411799E-5</v>
      </c>
      <c r="P2392" s="53">
        <v>0.97836588805194602</v>
      </c>
      <c r="Q2392" s="7" t="str">
        <f t="shared" si="331"/>
        <v>Zonal</v>
      </c>
      <c r="R2392" s="6">
        <v>1</v>
      </c>
      <c r="S2392" s="7">
        <v>0</v>
      </c>
      <c r="T2392" s="7">
        <v>0</v>
      </c>
      <c r="U2392" s="8">
        <v>0</v>
      </c>
      <c r="V2392" s="7" t="str">
        <f t="shared" si="332"/>
        <v>AL</v>
      </c>
      <c r="W2392" s="51">
        <v>0.97598022431385001</v>
      </c>
      <c r="X2392" s="52">
        <v>1.82930862093462E-2</v>
      </c>
      <c r="Y2392" s="52">
        <v>6.5670974658748796E-5</v>
      </c>
      <c r="Z2392" s="53">
        <v>5.6610185021458799E-3</v>
      </c>
      <c r="AA2392" s="7" t="str">
        <f t="shared" si="333"/>
        <v>AL</v>
      </c>
      <c r="AB2392" s="51">
        <v>0.97592821056449797</v>
      </c>
      <c r="AC2392" s="52">
        <v>1.86307579857477E-2</v>
      </c>
      <c r="AD2392" s="52">
        <v>8.0562917874674398E-5</v>
      </c>
      <c r="AE2392" s="53">
        <v>5.3604685318804201E-3</v>
      </c>
      <c r="AF2392" s="7" t="str">
        <f t="shared" si="334"/>
        <v>AL</v>
      </c>
      <c r="AG2392" s="51">
        <v>0.29285197438023403</v>
      </c>
      <c r="AH2392" s="52">
        <v>0.20570301530895299</v>
      </c>
      <c r="AI2392" s="52">
        <v>0.19209464758927799</v>
      </c>
      <c r="AJ2392" s="53">
        <v>0.30935036272153299</v>
      </c>
      <c r="AK2392" s="44" t="str">
        <f t="shared" si="327"/>
        <v>Zonal</v>
      </c>
      <c r="AL2392" s="51">
        <v>0.38474773108520699</v>
      </c>
      <c r="AM2392" s="52">
        <v>0.15308185298292301</v>
      </c>
      <c r="AN2392" s="52">
        <v>0</v>
      </c>
      <c r="AO2392" s="53">
        <v>0.46217041593186797</v>
      </c>
      <c r="AP2392" s="44" t="str">
        <f t="shared" si="328"/>
        <v>Zonal</v>
      </c>
    </row>
    <row r="2393" spans="1:42" x14ac:dyDescent="0.3">
      <c r="A2393" s="4">
        <v>38228</v>
      </c>
      <c r="B2393" s="5">
        <f t="shared" si="329"/>
        <v>2004</v>
      </c>
      <c r="C2393" s="6">
        <v>1</v>
      </c>
      <c r="D2393" s="7">
        <v>0</v>
      </c>
      <c r="E2393" s="7">
        <v>0</v>
      </c>
      <c r="F2393" s="8">
        <v>0</v>
      </c>
      <c r="G2393" s="44" t="str">
        <f t="shared" si="330"/>
        <v>AL</v>
      </c>
      <c r="H2393" s="51">
        <v>0.92905315808239297</v>
      </c>
      <c r="I2393" s="52">
        <v>5.3967428740576804E-31</v>
      </c>
      <c r="J2393" s="52">
        <v>1.24794556809225E-7</v>
      </c>
      <c r="K2393" s="53">
        <v>7.0946717123055003E-2</v>
      </c>
      <c r="L2393" s="7" t="str">
        <f t="shared" si="335"/>
        <v>AL</v>
      </c>
      <c r="M2393" s="51">
        <v>0.96671141874980704</v>
      </c>
      <c r="N2393" s="52">
        <v>4.8945390376342105E-10</v>
      </c>
      <c r="O2393" s="52">
        <v>1.6348450876849101E-5</v>
      </c>
      <c r="P2393" s="53">
        <v>3.3272232309872897E-2</v>
      </c>
      <c r="Q2393" s="7" t="str">
        <f t="shared" si="331"/>
        <v>AL</v>
      </c>
      <c r="R2393" s="6">
        <v>1</v>
      </c>
      <c r="S2393" s="7">
        <v>0</v>
      </c>
      <c r="T2393" s="7">
        <v>0</v>
      </c>
      <c r="U2393" s="8">
        <v>0</v>
      </c>
      <c r="V2393" s="7" t="str">
        <f t="shared" si="332"/>
        <v>AL</v>
      </c>
      <c r="W2393" s="51">
        <v>0.69426599138981704</v>
      </c>
      <c r="X2393" s="52">
        <v>0.194869558825746</v>
      </c>
      <c r="Y2393" s="52">
        <v>8.6505932569335201E-4</v>
      </c>
      <c r="Z2393" s="53">
        <v>0.109999390458743</v>
      </c>
      <c r="AA2393" s="7" t="str">
        <f t="shared" si="333"/>
        <v>AL</v>
      </c>
      <c r="AB2393" s="51">
        <v>0.71532609403735603</v>
      </c>
      <c r="AC2393" s="52">
        <v>0.18134494136603399</v>
      </c>
      <c r="AD2393" s="52">
        <v>8.7253787926130097E-4</v>
      </c>
      <c r="AE2393" s="53">
        <v>0.102456426717347</v>
      </c>
      <c r="AF2393" s="7" t="str">
        <f t="shared" si="334"/>
        <v>AL</v>
      </c>
      <c r="AG2393" s="51">
        <v>0.26565205304121797</v>
      </c>
      <c r="AH2393" s="52">
        <v>0.21385913644344101</v>
      </c>
      <c r="AI2393" s="52">
        <v>0.21008082375581699</v>
      </c>
      <c r="AJ2393" s="53">
        <v>0.31040798675952203</v>
      </c>
      <c r="AK2393" s="44" t="str">
        <f t="shared" si="327"/>
        <v>Zonal</v>
      </c>
      <c r="AL2393" s="51">
        <v>0.32392303082761797</v>
      </c>
      <c r="AM2393" s="52">
        <v>0.13123377055729399</v>
      </c>
      <c r="AN2393" s="52">
        <v>0</v>
      </c>
      <c r="AO2393" s="53">
        <v>0.54484319861508701</v>
      </c>
      <c r="AP2393" s="44" t="str">
        <f t="shared" si="328"/>
        <v>Zonal</v>
      </c>
    </row>
    <row r="2394" spans="1:42" x14ac:dyDescent="0.3">
      <c r="A2394" s="4">
        <v>38229</v>
      </c>
      <c r="B2394" s="5">
        <f t="shared" si="329"/>
        <v>2004</v>
      </c>
      <c r="C2394" s="6">
        <v>0</v>
      </c>
      <c r="D2394" s="7">
        <v>0</v>
      </c>
      <c r="E2394" s="7">
        <v>0</v>
      </c>
      <c r="F2394" s="8">
        <v>1</v>
      </c>
      <c r="G2394" s="44" t="str">
        <f t="shared" si="330"/>
        <v>Zonal</v>
      </c>
      <c r="H2394" s="51">
        <v>0.94767075962941605</v>
      </c>
      <c r="I2394" s="52">
        <v>5.4161975082456301E-28</v>
      </c>
      <c r="J2394" s="52">
        <v>2.0659329025398102E-3</v>
      </c>
      <c r="K2394" s="53">
        <v>5.0263307468044603E-2</v>
      </c>
      <c r="L2394" s="7" t="str">
        <f t="shared" si="335"/>
        <v>AL</v>
      </c>
      <c r="M2394" s="51">
        <v>0.973293130768904</v>
      </c>
      <c r="N2394" s="52">
        <v>2.4754694804352898E-9</v>
      </c>
      <c r="O2394" s="52">
        <v>7.4388417525554701E-3</v>
      </c>
      <c r="P2394" s="53">
        <v>1.92680250030593E-2</v>
      </c>
      <c r="Q2394" s="7" t="str">
        <f t="shared" si="331"/>
        <v>AL</v>
      </c>
      <c r="R2394" s="6">
        <v>1</v>
      </c>
      <c r="S2394" s="7">
        <v>0</v>
      </c>
      <c r="T2394" s="7">
        <v>0</v>
      </c>
      <c r="U2394" s="8">
        <v>0</v>
      </c>
      <c r="V2394" s="7" t="str">
        <f t="shared" si="332"/>
        <v>AL</v>
      </c>
      <c r="W2394" s="51">
        <v>0.49036316360750398</v>
      </c>
      <c r="X2394" s="52">
        <v>0.146517498594776</v>
      </c>
      <c r="Y2394" s="52">
        <v>3.2604645992828098E-3</v>
      </c>
      <c r="Z2394" s="53">
        <v>0.35985887319843701</v>
      </c>
      <c r="AA2394" s="7" t="str">
        <f t="shared" si="333"/>
        <v>AL</v>
      </c>
      <c r="AB2394" s="51">
        <v>0.41985549774995401</v>
      </c>
      <c r="AC2394" s="52">
        <v>0.16565119411642101</v>
      </c>
      <c r="AD2394" s="52">
        <v>3.60960509171938E-3</v>
      </c>
      <c r="AE2394" s="53">
        <v>0.41088370304190502</v>
      </c>
      <c r="AF2394" s="7" t="str">
        <f t="shared" si="334"/>
        <v>AL</v>
      </c>
      <c r="AG2394" s="51">
        <v>0.22812738748867201</v>
      </c>
      <c r="AH2394" s="52">
        <v>0.202779151724617</v>
      </c>
      <c r="AI2394" s="52">
        <v>0.25990933310649</v>
      </c>
      <c r="AJ2394" s="53">
        <v>0.30918412768021902</v>
      </c>
      <c r="AK2394" s="44" t="str">
        <f t="shared" si="327"/>
        <v>Zonal</v>
      </c>
      <c r="AL2394" s="51">
        <v>0.126834039778284</v>
      </c>
      <c r="AM2394" s="52">
        <v>0</v>
      </c>
      <c r="AN2394" s="52">
        <v>0.263286599282686</v>
      </c>
      <c r="AO2394" s="53">
        <v>0.60987936093902795</v>
      </c>
      <c r="AP2394" s="44" t="str">
        <f t="shared" si="328"/>
        <v>Zonal</v>
      </c>
    </row>
    <row r="2395" spans="1:42" x14ac:dyDescent="0.3">
      <c r="A2395" s="4">
        <v>38230</v>
      </c>
      <c r="B2395" s="5">
        <f t="shared" si="329"/>
        <v>2004</v>
      </c>
      <c r="C2395" s="6">
        <v>0</v>
      </c>
      <c r="D2395" s="7">
        <v>0</v>
      </c>
      <c r="E2395" s="7">
        <v>0</v>
      </c>
      <c r="F2395" s="8">
        <v>1</v>
      </c>
      <c r="G2395" s="44" t="str">
        <f t="shared" si="330"/>
        <v>Zonal</v>
      </c>
      <c r="H2395" s="51">
        <v>1.2016067295166299E-2</v>
      </c>
      <c r="I2395" s="52">
        <v>6.4594310673900101E-42</v>
      </c>
      <c r="J2395" s="52">
        <v>1.6233289303932598E-5</v>
      </c>
      <c r="K2395" s="53">
        <v>0.98796769941552498</v>
      </c>
      <c r="L2395" s="7" t="str">
        <f t="shared" si="335"/>
        <v>Zonal</v>
      </c>
      <c r="M2395" s="51">
        <v>2.8217063628916898E-2</v>
      </c>
      <c r="N2395" s="52">
        <v>7.9207337820880104E-14</v>
      </c>
      <c r="O2395" s="52">
        <v>2.23616660272278E-3</v>
      </c>
      <c r="P2395" s="53">
        <v>0.96954676976826903</v>
      </c>
      <c r="Q2395" s="7" t="str">
        <f t="shared" si="331"/>
        <v>Zonal</v>
      </c>
      <c r="R2395" s="6">
        <v>1</v>
      </c>
      <c r="S2395" s="7">
        <v>0</v>
      </c>
      <c r="T2395" s="7">
        <v>0</v>
      </c>
      <c r="U2395" s="8">
        <v>0</v>
      </c>
      <c r="V2395" s="7" t="str">
        <f t="shared" si="332"/>
        <v>AL</v>
      </c>
      <c r="W2395" s="51">
        <v>0.92202883212921205</v>
      </c>
      <c r="X2395" s="52">
        <v>3.1062571473149801E-2</v>
      </c>
      <c r="Y2395" s="52">
        <v>4.8309165916998699E-4</v>
      </c>
      <c r="Z2395" s="53">
        <v>4.64255047384678E-2</v>
      </c>
      <c r="AA2395" s="7" t="str">
        <f t="shared" si="333"/>
        <v>AL</v>
      </c>
      <c r="AB2395" s="51">
        <v>0.92582285358340699</v>
      </c>
      <c r="AC2395" s="52">
        <v>2.7310603939178099E-2</v>
      </c>
      <c r="AD2395" s="52">
        <v>5.3439018576998201E-4</v>
      </c>
      <c r="AE2395" s="53">
        <v>4.6332152291645702E-2</v>
      </c>
      <c r="AF2395" s="7" t="str">
        <f t="shared" si="334"/>
        <v>AL</v>
      </c>
      <c r="AG2395" s="51">
        <v>0.26538605229686701</v>
      </c>
      <c r="AH2395" s="52">
        <v>0.19728052222068199</v>
      </c>
      <c r="AI2395" s="52">
        <v>0.265022509759474</v>
      </c>
      <c r="AJ2395" s="53">
        <v>0.272310915722976</v>
      </c>
      <c r="AK2395" s="44" t="str">
        <f t="shared" si="327"/>
        <v>Zonal</v>
      </c>
      <c r="AL2395" s="51">
        <v>0.372038163136925</v>
      </c>
      <c r="AM2395" s="52">
        <v>0</v>
      </c>
      <c r="AN2395" s="52">
        <v>0.24774585867057999</v>
      </c>
      <c r="AO2395" s="53">
        <v>0.38021597819249298</v>
      </c>
      <c r="AP2395" s="44" t="str">
        <f t="shared" si="328"/>
        <v>Zonal</v>
      </c>
    </row>
    <row r="2396" spans="1:42" x14ac:dyDescent="0.3">
      <c r="A2396" s="4">
        <v>38504</v>
      </c>
      <c r="B2396" s="5">
        <f t="shared" si="329"/>
        <v>2005</v>
      </c>
      <c r="C2396" s="6">
        <v>0</v>
      </c>
      <c r="D2396" s="7">
        <v>1</v>
      </c>
      <c r="E2396" s="7">
        <v>0</v>
      </c>
      <c r="F2396" s="8">
        <v>0</v>
      </c>
      <c r="G2396" s="44" t="str">
        <f t="shared" si="330"/>
        <v>NAO-</v>
      </c>
      <c r="H2396" s="51">
        <v>0.43781493956496598</v>
      </c>
      <c r="I2396" s="52">
        <v>9.1806324280880408E-15</v>
      </c>
      <c r="J2396" s="52">
        <v>0.11181053148951201</v>
      </c>
      <c r="K2396" s="53">
        <v>0.450374528945505</v>
      </c>
      <c r="L2396" s="7" t="str">
        <f t="shared" si="335"/>
        <v>Zonal</v>
      </c>
      <c r="M2396" s="51">
        <v>5.35137630782159E-3</v>
      </c>
      <c r="N2396" s="52">
        <v>1.5354191853696899E-2</v>
      </c>
      <c r="O2396" s="52">
        <v>9.06614203107771E-5</v>
      </c>
      <c r="P2396" s="53">
        <v>0.97920377041816498</v>
      </c>
      <c r="Q2396" s="7" t="str">
        <f t="shared" si="331"/>
        <v>Zonal</v>
      </c>
      <c r="R2396" s="6">
        <v>0</v>
      </c>
      <c r="S2396" s="7">
        <v>0</v>
      </c>
      <c r="T2396" s="7">
        <v>1</v>
      </c>
      <c r="U2396" s="8">
        <v>0</v>
      </c>
      <c r="V2396" s="7" t="str">
        <f t="shared" si="332"/>
        <v>SB</v>
      </c>
      <c r="W2396" s="51">
        <v>4.1699469434861302E-6</v>
      </c>
      <c r="X2396" s="52">
        <v>0.89419693806585498</v>
      </c>
      <c r="Y2396" s="52">
        <v>8.0598227874405001E-2</v>
      </c>
      <c r="Z2396" s="53">
        <v>2.52006641127966E-2</v>
      </c>
      <c r="AA2396" s="7" t="str">
        <f t="shared" si="333"/>
        <v>NAO-</v>
      </c>
      <c r="AB2396" s="51">
        <v>4.1901269691866798E-7</v>
      </c>
      <c r="AC2396" s="52">
        <v>0.85805750570292505</v>
      </c>
      <c r="AD2396" s="52">
        <v>0.109562304784224</v>
      </c>
      <c r="AE2396" s="53">
        <v>3.23797705001539E-2</v>
      </c>
      <c r="AF2396" s="7" t="str">
        <f t="shared" si="334"/>
        <v>NAO-</v>
      </c>
      <c r="AG2396" s="51">
        <v>0.27051848503055897</v>
      </c>
      <c r="AH2396" s="52">
        <v>0.25670148259437597</v>
      </c>
      <c r="AI2396" s="52">
        <v>0.24954681035523399</v>
      </c>
      <c r="AJ2396" s="53">
        <v>0.22323322201982801</v>
      </c>
      <c r="AK2396" s="44" t="str">
        <f t="shared" si="327"/>
        <v>AL</v>
      </c>
      <c r="AL2396" s="51">
        <v>0.56896925075790294</v>
      </c>
      <c r="AM2396" s="52">
        <v>0.40677782589865702</v>
      </c>
      <c r="AN2396" s="52">
        <v>2.42529233434387E-2</v>
      </c>
      <c r="AO2396" s="53">
        <v>0</v>
      </c>
      <c r="AP2396" s="44" t="str">
        <f t="shared" si="328"/>
        <v>AL</v>
      </c>
    </row>
    <row r="2397" spans="1:42" x14ac:dyDescent="0.3">
      <c r="A2397" s="4">
        <v>38505</v>
      </c>
      <c r="B2397" s="5">
        <f t="shared" si="329"/>
        <v>2005</v>
      </c>
      <c r="C2397" s="6">
        <v>0</v>
      </c>
      <c r="D2397" s="7">
        <v>1</v>
      </c>
      <c r="E2397" s="7">
        <v>0</v>
      </c>
      <c r="F2397" s="8">
        <v>0</v>
      </c>
      <c r="G2397" s="44" t="str">
        <f t="shared" si="330"/>
        <v>NAO-</v>
      </c>
      <c r="H2397" s="51">
        <v>6.0534013694508303E-2</v>
      </c>
      <c r="I2397" s="52">
        <v>3.8952227826693302E-14</v>
      </c>
      <c r="J2397" s="52">
        <v>1.88505976116765E-4</v>
      </c>
      <c r="K2397" s="53">
        <v>0.939277480329333</v>
      </c>
      <c r="L2397" s="7" t="str">
        <f t="shared" si="335"/>
        <v>Zonal</v>
      </c>
      <c r="M2397" s="51">
        <v>1.7581743217818301E-3</v>
      </c>
      <c r="N2397" s="52">
        <v>1.51911243761813E-4</v>
      </c>
      <c r="O2397" s="52">
        <v>2.6938016717892398E-7</v>
      </c>
      <c r="P2397" s="53">
        <v>0.99808964505428399</v>
      </c>
      <c r="Q2397" s="7" t="str">
        <f t="shared" si="331"/>
        <v>Zonal</v>
      </c>
      <c r="R2397" s="6">
        <v>1</v>
      </c>
      <c r="S2397" s="7">
        <v>0</v>
      </c>
      <c r="T2397" s="7">
        <v>0</v>
      </c>
      <c r="U2397" s="8">
        <v>0</v>
      </c>
      <c r="V2397" s="7" t="str">
        <f t="shared" si="332"/>
        <v>AL</v>
      </c>
      <c r="W2397" s="51">
        <v>0.896714912766159</v>
      </c>
      <c r="X2397" s="52">
        <v>8.5757925829745896E-2</v>
      </c>
      <c r="Y2397" s="52">
        <v>1.2483770845857201E-3</v>
      </c>
      <c r="Z2397" s="53">
        <v>1.6278784319510901E-2</v>
      </c>
      <c r="AA2397" s="7" t="str">
        <f t="shared" si="333"/>
        <v>AL</v>
      </c>
      <c r="AB2397" s="51">
        <v>0.899672430254152</v>
      </c>
      <c r="AC2397" s="52">
        <v>8.1181829966035707E-2</v>
      </c>
      <c r="AD2397" s="52">
        <v>1.7567024850993799E-3</v>
      </c>
      <c r="AE2397" s="53">
        <v>1.7389037294713298E-2</v>
      </c>
      <c r="AF2397" s="7" t="str">
        <f t="shared" si="334"/>
        <v>AL</v>
      </c>
      <c r="AG2397" s="51">
        <v>0.400830204727604</v>
      </c>
      <c r="AH2397" s="52">
        <v>0.23179255010230501</v>
      </c>
      <c r="AI2397" s="52">
        <v>0.17805558736108501</v>
      </c>
      <c r="AJ2397" s="53">
        <v>0.18932165780900501</v>
      </c>
      <c r="AK2397" s="44" t="str">
        <f t="shared" si="327"/>
        <v>AL</v>
      </c>
      <c r="AL2397" s="51">
        <v>0.56016378821049195</v>
      </c>
      <c r="AM2397" s="52">
        <v>0.33856320441093002</v>
      </c>
      <c r="AN2397" s="52">
        <v>0</v>
      </c>
      <c r="AO2397" s="53">
        <v>0.101273007378577</v>
      </c>
      <c r="AP2397" s="44" t="str">
        <f t="shared" si="328"/>
        <v>AL</v>
      </c>
    </row>
    <row r="2398" spans="1:42" x14ac:dyDescent="0.3">
      <c r="A2398" s="4">
        <v>38506</v>
      </c>
      <c r="B2398" s="5">
        <f t="shared" si="329"/>
        <v>2005</v>
      </c>
      <c r="C2398" s="6">
        <v>0</v>
      </c>
      <c r="D2398" s="7">
        <v>1</v>
      </c>
      <c r="E2398" s="7">
        <v>0</v>
      </c>
      <c r="F2398" s="8">
        <v>0</v>
      </c>
      <c r="G2398" s="44" t="str">
        <f t="shared" si="330"/>
        <v>NAO-</v>
      </c>
      <c r="H2398" s="51">
        <v>0.17803677682892399</v>
      </c>
      <c r="I2398" s="52">
        <v>1.99299649586864E-16</v>
      </c>
      <c r="J2398" s="52">
        <v>4.9932045902898702E-2</v>
      </c>
      <c r="K2398" s="53">
        <v>0.77203117726817305</v>
      </c>
      <c r="L2398" s="7" t="str">
        <f t="shared" si="335"/>
        <v>Zonal</v>
      </c>
      <c r="M2398" s="51">
        <v>0.28365300305774799</v>
      </c>
      <c r="N2398" s="52">
        <v>6.7618884671649801E-3</v>
      </c>
      <c r="O2398" s="52">
        <v>2.9558870424438999E-2</v>
      </c>
      <c r="P2398" s="53">
        <v>0.68002623805064799</v>
      </c>
      <c r="Q2398" s="7" t="str">
        <f t="shared" si="331"/>
        <v>Zonal</v>
      </c>
      <c r="R2398" s="6">
        <v>1</v>
      </c>
      <c r="S2398" s="7">
        <v>0</v>
      </c>
      <c r="T2398" s="7">
        <v>0</v>
      </c>
      <c r="U2398" s="8">
        <v>0</v>
      </c>
      <c r="V2398" s="7" t="str">
        <f t="shared" si="332"/>
        <v>AL</v>
      </c>
      <c r="W2398" s="51">
        <v>0.51377992087784397</v>
      </c>
      <c r="X2398" s="52">
        <v>0.46002715983904902</v>
      </c>
      <c r="Y2398" s="52">
        <v>3.21201510906055E-3</v>
      </c>
      <c r="Z2398" s="53">
        <v>2.2980904174045601E-2</v>
      </c>
      <c r="AA2398" s="7" t="str">
        <f t="shared" si="333"/>
        <v>AL</v>
      </c>
      <c r="AB2398" s="51">
        <v>0.52453483979149995</v>
      </c>
      <c r="AC2398" s="52">
        <v>0.44473949299070298</v>
      </c>
      <c r="AD2398" s="52">
        <v>4.0997367582264804E-3</v>
      </c>
      <c r="AE2398" s="53">
        <v>2.66259304595685E-2</v>
      </c>
      <c r="AF2398" s="7" t="str">
        <f t="shared" si="334"/>
        <v>AL</v>
      </c>
      <c r="AG2398" s="51">
        <v>0.43235080549321703</v>
      </c>
      <c r="AH2398" s="52">
        <v>0.22581762575926601</v>
      </c>
      <c r="AI2398" s="52">
        <v>0.16221875751530701</v>
      </c>
      <c r="AJ2398" s="53">
        <v>0.17961281123220799</v>
      </c>
      <c r="AK2398" s="44" t="str">
        <f t="shared" si="327"/>
        <v>AL</v>
      </c>
      <c r="AL2398" s="51">
        <v>0.54460483954720096</v>
      </c>
      <c r="AM2398" s="52">
        <v>0.348668951431439</v>
      </c>
      <c r="AN2398" s="52">
        <v>0</v>
      </c>
      <c r="AO2398" s="53">
        <v>0.106726209021359</v>
      </c>
      <c r="AP2398" s="44" t="str">
        <f t="shared" si="328"/>
        <v>AL</v>
      </c>
    </row>
    <row r="2399" spans="1:42" x14ac:dyDescent="0.3">
      <c r="A2399" s="4">
        <v>38507</v>
      </c>
      <c r="B2399" s="5">
        <f t="shared" si="329"/>
        <v>2005</v>
      </c>
      <c r="C2399" s="6">
        <v>0</v>
      </c>
      <c r="D2399" s="7">
        <v>1</v>
      </c>
      <c r="E2399" s="7">
        <v>0</v>
      </c>
      <c r="F2399" s="8">
        <v>0</v>
      </c>
      <c r="G2399" s="44" t="str">
        <f t="shared" si="330"/>
        <v>NAO-</v>
      </c>
      <c r="H2399" s="51">
        <v>0.97492392016100904</v>
      </c>
      <c r="I2399" s="52">
        <v>7.6808014574868407E-21</v>
      </c>
      <c r="J2399" s="52">
        <v>2.33641587409666E-2</v>
      </c>
      <c r="K2399" s="53">
        <v>1.7119210980258101E-3</v>
      </c>
      <c r="L2399" s="7" t="str">
        <f t="shared" si="335"/>
        <v>AL</v>
      </c>
      <c r="M2399" s="51">
        <v>0.97021941566999403</v>
      </c>
      <c r="N2399" s="52">
        <v>2.38058242845902E-4</v>
      </c>
      <c r="O2399" s="52">
        <v>2.8984986440215799E-2</v>
      </c>
      <c r="P2399" s="53">
        <v>5.5753964695841101E-4</v>
      </c>
      <c r="Q2399" s="7" t="str">
        <f t="shared" si="331"/>
        <v>AL</v>
      </c>
      <c r="R2399" s="6">
        <v>1</v>
      </c>
      <c r="S2399" s="7">
        <v>0</v>
      </c>
      <c r="T2399" s="7">
        <v>0</v>
      </c>
      <c r="U2399" s="8">
        <v>0</v>
      </c>
      <c r="V2399" s="7" t="str">
        <f t="shared" si="332"/>
        <v>AL</v>
      </c>
      <c r="W2399" s="51">
        <v>9.8328384271616193E-5</v>
      </c>
      <c r="X2399" s="52">
        <v>0.991597622487701</v>
      </c>
      <c r="Y2399" s="52">
        <v>8.0595579759560696E-3</v>
      </c>
      <c r="Z2399" s="53">
        <v>2.4449115206929699E-4</v>
      </c>
      <c r="AA2399" s="7" t="str">
        <f t="shared" si="333"/>
        <v>NAO-</v>
      </c>
      <c r="AB2399" s="51">
        <v>1.1493320341482699E-4</v>
      </c>
      <c r="AC2399" s="52">
        <v>0.990396676191865</v>
      </c>
      <c r="AD2399" s="52">
        <v>9.1479487480339398E-3</v>
      </c>
      <c r="AE2399" s="53">
        <v>3.4044185668453801E-4</v>
      </c>
      <c r="AF2399" s="7" t="str">
        <f t="shared" si="334"/>
        <v>NAO-</v>
      </c>
      <c r="AG2399" s="51">
        <v>0.31772365912864597</v>
      </c>
      <c r="AH2399" s="52">
        <v>0.27289388837050699</v>
      </c>
      <c r="AI2399" s="52">
        <v>0.19497473782327701</v>
      </c>
      <c r="AJ2399" s="53">
        <v>0.214407714677567</v>
      </c>
      <c r="AK2399" s="44" t="str">
        <f t="shared" si="327"/>
        <v>AL</v>
      </c>
      <c r="AL2399" s="51">
        <v>0.46462855660295699</v>
      </c>
      <c r="AM2399" s="52">
        <v>0.40742021966617598</v>
      </c>
      <c r="AN2399" s="52">
        <v>0</v>
      </c>
      <c r="AO2399" s="53">
        <v>0.12795122373086501</v>
      </c>
      <c r="AP2399" s="44" t="str">
        <f t="shared" si="328"/>
        <v>AL</v>
      </c>
    </row>
    <row r="2400" spans="1:42" x14ac:dyDescent="0.3">
      <c r="A2400" s="4">
        <v>38508</v>
      </c>
      <c r="B2400" s="5">
        <f t="shared" si="329"/>
        <v>2005</v>
      </c>
      <c r="C2400" s="6">
        <v>0</v>
      </c>
      <c r="D2400" s="7">
        <v>1</v>
      </c>
      <c r="E2400" s="7">
        <v>0</v>
      </c>
      <c r="F2400" s="8">
        <v>0</v>
      </c>
      <c r="G2400" s="44" t="str">
        <f t="shared" si="330"/>
        <v>NAO-</v>
      </c>
      <c r="H2400" s="51">
        <v>0.99906485816191404</v>
      </c>
      <c r="I2400" s="52">
        <v>1.9226716924545501E-28</v>
      </c>
      <c r="J2400" s="52">
        <v>3.4224922798974501E-4</v>
      </c>
      <c r="K2400" s="53">
        <v>5.9289261009482603E-4</v>
      </c>
      <c r="L2400" s="7" t="str">
        <f t="shared" si="335"/>
        <v>AL</v>
      </c>
      <c r="M2400" s="51">
        <v>0.998845974159974</v>
      </c>
      <c r="N2400" s="52">
        <v>3.03633734648915E-5</v>
      </c>
      <c r="O2400" s="52">
        <v>7.1204882550617704E-4</v>
      </c>
      <c r="P2400" s="53">
        <v>4.1161364105062802E-4</v>
      </c>
      <c r="Q2400" s="7" t="str">
        <f t="shared" si="331"/>
        <v>AL</v>
      </c>
      <c r="R2400" s="6">
        <v>0</v>
      </c>
      <c r="S2400" s="7">
        <v>1</v>
      </c>
      <c r="T2400" s="7">
        <v>0</v>
      </c>
      <c r="U2400" s="8">
        <v>0</v>
      </c>
      <c r="V2400" s="7" t="str">
        <f t="shared" si="332"/>
        <v>NAO-</v>
      </c>
      <c r="W2400" s="51">
        <v>5.26878137106401E-6</v>
      </c>
      <c r="X2400" s="52">
        <v>0.97563653817499896</v>
      </c>
      <c r="Y2400" s="52">
        <v>2.39436916992503E-2</v>
      </c>
      <c r="Z2400" s="53">
        <v>4.1450134437900801E-4</v>
      </c>
      <c r="AA2400" s="7" t="str">
        <f t="shared" si="333"/>
        <v>NAO-</v>
      </c>
      <c r="AB2400" s="51">
        <v>2.7172707718914299E-6</v>
      </c>
      <c r="AC2400" s="52">
        <v>0.97390683929386601</v>
      </c>
      <c r="AD2400" s="52">
        <v>2.5540011379123699E-2</v>
      </c>
      <c r="AE2400" s="53">
        <v>5.5043205623971601E-4</v>
      </c>
      <c r="AF2400" s="7" t="str">
        <f t="shared" si="334"/>
        <v>NAO-</v>
      </c>
      <c r="AG2400" s="51">
        <v>0.264954714130891</v>
      </c>
      <c r="AH2400" s="52">
        <v>0.277929058511245</v>
      </c>
      <c r="AI2400" s="52">
        <v>0.219531573720987</v>
      </c>
      <c r="AJ2400" s="53">
        <v>0.237584653636875</v>
      </c>
      <c r="AK2400" s="44" t="str">
        <f t="shared" si="327"/>
        <v>NAO-</v>
      </c>
      <c r="AL2400" s="51">
        <v>0.336391437308868</v>
      </c>
      <c r="AM2400" s="52">
        <v>0.47677297218581599</v>
      </c>
      <c r="AN2400" s="52">
        <v>0</v>
      </c>
      <c r="AO2400" s="53">
        <v>0.18683559050531501</v>
      </c>
      <c r="AP2400" s="44" t="str">
        <f t="shared" si="328"/>
        <v>NAO-</v>
      </c>
    </row>
    <row r="2401" spans="1:42" x14ac:dyDescent="0.3">
      <c r="A2401" s="4">
        <v>38509</v>
      </c>
      <c r="B2401" s="5">
        <f t="shared" si="329"/>
        <v>2005</v>
      </c>
      <c r="C2401" s="6">
        <v>0</v>
      </c>
      <c r="D2401" s="7">
        <v>0</v>
      </c>
      <c r="E2401" s="7">
        <v>1</v>
      </c>
      <c r="F2401" s="8">
        <v>0</v>
      </c>
      <c r="G2401" s="44" t="str">
        <f t="shared" si="330"/>
        <v>SB</v>
      </c>
      <c r="H2401" s="51">
        <v>0.93821680876720304</v>
      </c>
      <c r="I2401" s="52">
        <v>4.6690741180145199E-20</v>
      </c>
      <c r="J2401" s="52">
        <v>2.54355708402902E-2</v>
      </c>
      <c r="K2401" s="53">
        <v>3.6347620392502299E-2</v>
      </c>
      <c r="L2401" s="7" t="str">
        <f t="shared" si="335"/>
        <v>AL</v>
      </c>
      <c r="M2401" s="51">
        <v>0.98032358436127198</v>
      </c>
      <c r="N2401" s="52">
        <v>2.8899551286474598E-6</v>
      </c>
      <c r="O2401" s="52">
        <v>1.4008248806811299E-2</v>
      </c>
      <c r="P2401" s="53">
        <v>5.6652768767902102E-3</v>
      </c>
      <c r="Q2401" s="7" t="str">
        <f t="shared" si="331"/>
        <v>AL</v>
      </c>
      <c r="R2401" s="6">
        <v>0</v>
      </c>
      <c r="S2401" s="7">
        <v>0</v>
      </c>
      <c r="T2401" s="7">
        <v>0</v>
      </c>
      <c r="U2401" s="8">
        <v>1</v>
      </c>
      <c r="V2401" s="7" t="str">
        <f t="shared" si="332"/>
        <v>Zonal</v>
      </c>
      <c r="W2401" s="51">
        <v>1.5341994410555099E-6</v>
      </c>
      <c r="X2401" s="52">
        <v>2.5704237410926201E-3</v>
      </c>
      <c r="Y2401" s="52">
        <v>6.4250232030686305E-2</v>
      </c>
      <c r="Z2401" s="53">
        <v>0.93317781002878097</v>
      </c>
      <c r="AA2401" s="7" t="str">
        <f t="shared" si="333"/>
        <v>Zonal</v>
      </c>
      <c r="AB2401" s="51">
        <v>2.8312641324173301E-8</v>
      </c>
      <c r="AC2401" s="52">
        <v>3.91365242362783E-3</v>
      </c>
      <c r="AD2401" s="52">
        <v>8.5221458080084703E-2</v>
      </c>
      <c r="AE2401" s="53">
        <v>0.91086486118364496</v>
      </c>
      <c r="AF2401" s="7" t="str">
        <f t="shared" si="334"/>
        <v>Zonal</v>
      </c>
      <c r="AG2401" s="51">
        <v>0.209170372296962</v>
      </c>
      <c r="AH2401" s="52">
        <v>0.23508346518538101</v>
      </c>
      <c r="AI2401" s="52">
        <v>0.31189678910782198</v>
      </c>
      <c r="AJ2401" s="53">
        <v>0.24384937340983301</v>
      </c>
      <c r="AK2401" s="44" t="str">
        <f t="shared" si="327"/>
        <v>SB</v>
      </c>
      <c r="AL2401" s="51">
        <v>0</v>
      </c>
      <c r="AM2401" s="52">
        <v>0.27332700021110401</v>
      </c>
      <c r="AN2401" s="52">
        <v>0.47524804728731201</v>
      </c>
      <c r="AO2401" s="53">
        <v>0.25142495250158298</v>
      </c>
      <c r="AP2401" s="44" t="str">
        <f t="shared" si="328"/>
        <v>SB</v>
      </c>
    </row>
    <row r="2402" spans="1:42" x14ac:dyDescent="0.3">
      <c r="A2402" s="4">
        <v>38510</v>
      </c>
      <c r="B2402" s="5">
        <f t="shared" si="329"/>
        <v>2005</v>
      </c>
      <c r="C2402" s="6">
        <v>0</v>
      </c>
      <c r="D2402" s="7">
        <v>0</v>
      </c>
      <c r="E2402" s="7">
        <v>1</v>
      </c>
      <c r="F2402" s="8">
        <v>0</v>
      </c>
      <c r="G2402" s="44" t="str">
        <f t="shared" si="330"/>
        <v>SB</v>
      </c>
      <c r="H2402" s="51">
        <v>1.91200436955671E-2</v>
      </c>
      <c r="I2402" s="52">
        <v>7.6499875236305403E-27</v>
      </c>
      <c r="J2402" s="52">
        <v>0.29432117392199098</v>
      </c>
      <c r="K2402" s="53">
        <v>0.68655878238245305</v>
      </c>
      <c r="L2402" s="7" t="str">
        <f t="shared" si="335"/>
        <v>Zonal</v>
      </c>
      <c r="M2402" s="51">
        <v>8.3351506612465605E-4</v>
      </c>
      <c r="N2402" s="52">
        <v>4.2204529560681403E-9</v>
      </c>
      <c r="O2402" s="52">
        <v>0.99218798699148103</v>
      </c>
      <c r="P2402" s="53">
        <v>6.9784937219353697E-3</v>
      </c>
      <c r="Q2402" s="7" t="str">
        <f t="shared" si="331"/>
        <v>SB</v>
      </c>
      <c r="R2402" s="6">
        <v>0</v>
      </c>
      <c r="S2402" s="7">
        <v>0</v>
      </c>
      <c r="T2402" s="7">
        <v>0</v>
      </c>
      <c r="U2402" s="8">
        <v>1</v>
      </c>
      <c r="V2402" s="7" t="str">
        <f t="shared" si="332"/>
        <v>Zonal</v>
      </c>
      <c r="W2402" s="51">
        <v>1.28654066093919E-28</v>
      </c>
      <c r="X2402" s="52">
        <v>5.6544353431647998E-12</v>
      </c>
      <c r="Y2402" s="52">
        <v>0.96798577906087802</v>
      </c>
      <c r="Z2402" s="53">
        <v>3.2014220933467501E-2</v>
      </c>
      <c r="AA2402" s="7" t="str">
        <f t="shared" si="333"/>
        <v>SB</v>
      </c>
      <c r="AB2402" s="51">
        <v>1.86373151756014E-33</v>
      </c>
      <c r="AC2402" s="52">
        <v>2.1194642795173298E-12</v>
      </c>
      <c r="AD2402" s="52">
        <v>0.98544711337208202</v>
      </c>
      <c r="AE2402" s="53">
        <v>1.4552886625796801E-2</v>
      </c>
      <c r="AF2402" s="7" t="str">
        <f t="shared" si="334"/>
        <v>SB</v>
      </c>
      <c r="AG2402" s="51">
        <v>0.21928046330884801</v>
      </c>
      <c r="AH2402" s="52">
        <v>0.209015606866157</v>
      </c>
      <c r="AI2402" s="52">
        <v>0.33831784352174599</v>
      </c>
      <c r="AJ2402" s="53">
        <v>0.233386086303247</v>
      </c>
      <c r="AK2402" s="44" t="str">
        <f t="shared" si="327"/>
        <v>SB</v>
      </c>
      <c r="AL2402" s="51">
        <v>1.46300091879284E-2</v>
      </c>
      <c r="AM2402" s="52">
        <v>0</v>
      </c>
      <c r="AN2402" s="52">
        <v>0.79228214008057096</v>
      </c>
      <c r="AO2402" s="53">
        <v>0.1930878507315</v>
      </c>
      <c r="AP2402" s="44" t="str">
        <f t="shared" si="328"/>
        <v>SB</v>
      </c>
    </row>
    <row r="2403" spans="1:42" x14ac:dyDescent="0.3">
      <c r="A2403" s="4">
        <v>38511</v>
      </c>
      <c r="B2403" s="5">
        <f t="shared" si="329"/>
        <v>2005</v>
      </c>
      <c r="C2403" s="6">
        <v>0</v>
      </c>
      <c r="D2403" s="7">
        <v>0</v>
      </c>
      <c r="E2403" s="7">
        <v>1</v>
      </c>
      <c r="F2403" s="8">
        <v>0</v>
      </c>
      <c r="G2403" s="44" t="str">
        <f t="shared" si="330"/>
        <v>SB</v>
      </c>
      <c r="H2403" s="51">
        <v>4.1128290154011397E-3</v>
      </c>
      <c r="I2403" s="52">
        <v>5.3051705833941399E-56</v>
      </c>
      <c r="J2403" s="52">
        <v>3.72414684672231E-2</v>
      </c>
      <c r="K2403" s="53">
        <v>0.95864570251737902</v>
      </c>
      <c r="L2403" s="7" t="str">
        <f t="shared" si="335"/>
        <v>Zonal</v>
      </c>
      <c r="M2403" s="51">
        <v>5.3672344223544002E-4</v>
      </c>
      <c r="N2403" s="52">
        <v>1.22128284920612E-13</v>
      </c>
      <c r="O2403" s="52">
        <v>0.97966613422717896</v>
      </c>
      <c r="P2403" s="53">
        <v>1.97971423304769E-2</v>
      </c>
      <c r="Q2403" s="7" t="str">
        <f t="shared" si="331"/>
        <v>SB</v>
      </c>
      <c r="R2403" s="6">
        <v>0</v>
      </c>
      <c r="S2403" s="7">
        <v>0</v>
      </c>
      <c r="T2403" s="7">
        <v>0</v>
      </c>
      <c r="U2403" s="8">
        <v>1</v>
      </c>
      <c r="V2403" s="7" t="str">
        <f t="shared" si="332"/>
        <v>Zonal</v>
      </c>
      <c r="W2403" s="51">
        <v>8.03883130099159E-45</v>
      </c>
      <c r="X2403" s="52">
        <v>1.9670558030317301E-20</v>
      </c>
      <c r="Y2403" s="52">
        <v>0.99989665669008099</v>
      </c>
      <c r="Z2403" s="53">
        <v>1.03343309919004E-4</v>
      </c>
      <c r="AA2403" s="7" t="str">
        <f t="shared" si="333"/>
        <v>SB</v>
      </c>
      <c r="AB2403" s="51">
        <v>3.1764754164747301E-51</v>
      </c>
      <c r="AC2403" s="52">
        <v>2.0448704295582401E-21</v>
      </c>
      <c r="AD2403" s="52">
        <v>0.99997320502765796</v>
      </c>
      <c r="AE2403" s="53">
        <v>2.6794972341589699E-5</v>
      </c>
      <c r="AF2403" s="7" t="str">
        <f t="shared" si="334"/>
        <v>SB</v>
      </c>
      <c r="AG2403" s="51">
        <v>0.211223181996886</v>
      </c>
      <c r="AH2403" s="52">
        <v>0.20416200545113999</v>
      </c>
      <c r="AI2403" s="52">
        <v>0.35028203794174201</v>
      </c>
      <c r="AJ2403" s="53">
        <v>0.23433277461023</v>
      </c>
      <c r="AK2403" s="44" t="str">
        <f t="shared" si="327"/>
        <v>SB</v>
      </c>
      <c r="AL2403" s="51">
        <v>3.7314614450836503E-2</v>
      </c>
      <c r="AM2403" s="52">
        <v>0</v>
      </c>
      <c r="AN2403" s="52">
        <v>0.70929434739008801</v>
      </c>
      <c r="AO2403" s="53">
        <v>0.25339103815907499</v>
      </c>
      <c r="AP2403" s="44" t="str">
        <f t="shared" si="328"/>
        <v>SB</v>
      </c>
    </row>
    <row r="2404" spans="1:42" x14ac:dyDescent="0.3">
      <c r="A2404" s="4">
        <v>38512</v>
      </c>
      <c r="B2404" s="5">
        <f t="shared" si="329"/>
        <v>2005</v>
      </c>
      <c r="C2404" s="6">
        <v>0</v>
      </c>
      <c r="D2404" s="7">
        <v>0</v>
      </c>
      <c r="E2404" s="7">
        <v>1</v>
      </c>
      <c r="F2404" s="8">
        <v>0</v>
      </c>
      <c r="G2404" s="44" t="str">
        <f t="shared" si="330"/>
        <v>SB</v>
      </c>
      <c r="H2404" s="51">
        <v>2.3156700583730199E-6</v>
      </c>
      <c r="I2404" s="52">
        <v>1.248284519196E-45</v>
      </c>
      <c r="J2404" s="52">
        <v>3.0696628325228102E-3</v>
      </c>
      <c r="K2404" s="53">
        <v>0.99692802149742799</v>
      </c>
      <c r="L2404" s="7" t="str">
        <f t="shared" si="335"/>
        <v>Zonal</v>
      </c>
      <c r="M2404" s="51">
        <v>1.2902856657496101E-8</v>
      </c>
      <c r="N2404" s="52">
        <v>5.3389926221450899E-11</v>
      </c>
      <c r="O2404" s="52">
        <v>0.97721549855327094</v>
      </c>
      <c r="P2404" s="53">
        <v>2.2784488490472599E-2</v>
      </c>
      <c r="Q2404" s="7" t="str">
        <f t="shared" si="331"/>
        <v>SB</v>
      </c>
      <c r="R2404" s="6">
        <v>0</v>
      </c>
      <c r="S2404" s="7">
        <v>0</v>
      </c>
      <c r="T2404" s="7">
        <v>0</v>
      </c>
      <c r="U2404" s="8">
        <v>1</v>
      </c>
      <c r="V2404" s="7" t="str">
        <f t="shared" si="332"/>
        <v>Zonal</v>
      </c>
      <c r="W2404" s="51">
        <v>1.2207591549841E-26</v>
      </c>
      <c r="X2404" s="52">
        <v>6.2432934605890796E-12</v>
      </c>
      <c r="Y2404" s="52">
        <v>0.87972407040248701</v>
      </c>
      <c r="Z2404" s="53">
        <v>0.12027592959127099</v>
      </c>
      <c r="AA2404" s="7" t="str">
        <f t="shared" si="333"/>
        <v>SB</v>
      </c>
      <c r="AB2404" s="51">
        <v>1.38793846567684E-32</v>
      </c>
      <c r="AC2404" s="52">
        <v>1.3777830295299899E-11</v>
      </c>
      <c r="AD2404" s="52">
        <v>0.94788939649914505</v>
      </c>
      <c r="AE2404" s="53">
        <v>5.2110603487077599E-2</v>
      </c>
      <c r="AF2404" s="7" t="str">
        <f t="shared" si="334"/>
        <v>SB</v>
      </c>
      <c r="AG2404" s="51">
        <v>0.189945557159381</v>
      </c>
      <c r="AH2404" s="52">
        <v>0.20918830569767499</v>
      </c>
      <c r="AI2404" s="52">
        <v>0.36762218260203799</v>
      </c>
      <c r="AJ2404" s="53">
        <v>0.23324395454090399</v>
      </c>
      <c r="AK2404" s="44" t="str">
        <f t="shared" si="327"/>
        <v>SB</v>
      </c>
      <c r="AL2404" s="51">
        <v>0</v>
      </c>
      <c r="AM2404" s="52">
        <v>0.15372424722662401</v>
      </c>
      <c r="AN2404" s="52">
        <v>0.55247019913181195</v>
      </c>
      <c r="AO2404" s="53">
        <v>0.29380555364156202</v>
      </c>
      <c r="AP2404" s="44" t="str">
        <f t="shared" si="328"/>
        <v>SB</v>
      </c>
    </row>
    <row r="2405" spans="1:42" x14ac:dyDescent="0.3">
      <c r="A2405" s="4">
        <v>38513</v>
      </c>
      <c r="B2405" s="5">
        <f t="shared" si="329"/>
        <v>2005</v>
      </c>
      <c r="C2405" s="6">
        <v>0</v>
      </c>
      <c r="D2405" s="7">
        <v>0</v>
      </c>
      <c r="E2405" s="7">
        <v>1</v>
      </c>
      <c r="F2405" s="8">
        <v>0</v>
      </c>
      <c r="G2405" s="44" t="str">
        <f t="shared" si="330"/>
        <v>SB</v>
      </c>
      <c r="H2405" s="51">
        <v>3.6473439209450099E-3</v>
      </c>
      <c r="I2405" s="52">
        <v>6.5458271175168E-17</v>
      </c>
      <c r="J2405" s="52">
        <v>0.91397208513792305</v>
      </c>
      <c r="K2405" s="53">
        <v>8.23805709411186E-2</v>
      </c>
      <c r="L2405" s="7" t="str">
        <f t="shared" si="335"/>
        <v>SB</v>
      </c>
      <c r="M2405" s="51">
        <v>4.5642072036353504E-6</v>
      </c>
      <c r="N2405" s="52">
        <v>1.7096372839106502E-2</v>
      </c>
      <c r="O2405" s="52">
        <v>0.95969971443935698</v>
      </c>
      <c r="P2405" s="53">
        <v>2.3199348514344201E-2</v>
      </c>
      <c r="Q2405" s="7" t="str">
        <f t="shared" si="331"/>
        <v>SB</v>
      </c>
      <c r="R2405" s="6">
        <v>0</v>
      </c>
      <c r="S2405" s="7">
        <v>0</v>
      </c>
      <c r="T2405" s="7">
        <v>0</v>
      </c>
      <c r="U2405" s="8">
        <v>1</v>
      </c>
      <c r="V2405" s="7" t="str">
        <f t="shared" si="332"/>
        <v>Zonal</v>
      </c>
      <c r="W2405" s="51">
        <v>1.9436695041689302E-12</v>
      </c>
      <c r="X2405" s="52">
        <v>2.8563373436392902E-4</v>
      </c>
      <c r="Y2405" s="52">
        <v>0.81587875891863904</v>
      </c>
      <c r="Z2405" s="53">
        <v>0.183835607345052</v>
      </c>
      <c r="AA2405" s="7" t="str">
        <f t="shared" si="333"/>
        <v>SB</v>
      </c>
      <c r="AB2405" s="51">
        <v>1.57616071063776E-15</v>
      </c>
      <c r="AC2405" s="52">
        <v>4.3008037654441002E-4</v>
      </c>
      <c r="AD2405" s="52">
        <v>0.89044999902647004</v>
      </c>
      <c r="AE2405" s="53">
        <v>0.109119920596983</v>
      </c>
      <c r="AF2405" s="7" t="str">
        <f t="shared" si="334"/>
        <v>SB</v>
      </c>
      <c r="AG2405" s="51">
        <v>0.19182010729934201</v>
      </c>
      <c r="AH2405" s="52">
        <v>0.25647343752344998</v>
      </c>
      <c r="AI2405" s="52">
        <v>0.33403723525623802</v>
      </c>
      <c r="AJ2405" s="53">
        <v>0.21766921992096799</v>
      </c>
      <c r="AK2405" s="44" t="str">
        <f t="shared" si="327"/>
        <v>SB</v>
      </c>
      <c r="AL2405" s="51">
        <v>0</v>
      </c>
      <c r="AM2405" s="52">
        <v>0.35242009496827698</v>
      </c>
      <c r="AN2405" s="52">
        <v>0.45489006823351003</v>
      </c>
      <c r="AO2405" s="53">
        <v>0.192689836798212</v>
      </c>
      <c r="AP2405" s="44" t="str">
        <f t="shared" si="328"/>
        <v>SB</v>
      </c>
    </row>
    <row r="2406" spans="1:42" x14ac:dyDescent="0.3">
      <c r="A2406" s="4">
        <v>38514</v>
      </c>
      <c r="B2406" s="5">
        <f t="shared" si="329"/>
        <v>2005</v>
      </c>
      <c r="C2406" s="6">
        <v>0</v>
      </c>
      <c r="D2406" s="7">
        <v>1</v>
      </c>
      <c r="E2406" s="7">
        <v>0</v>
      </c>
      <c r="F2406" s="8">
        <v>0</v>
      </c>
      <c r="G2406" s="44" t="str">
        <f t="shared" si="330"/>
        <v>NAO-</v>
      </c>
      <c r="H2406" s="51">
        <v>3.0491447987009999E-2</v>
      </c>
      <c r="I2406" s="52">
        <v>3.2132316135536301E-17</v>
      </c>
      <c r="J2406" s="52">
        <v>0.96870306419691898</v>
      </c>
      <c r="K2406" s="53">
        <v>8.0548781606462898E-4</v>
      </c>
      <c r="L2406" s="7" t="str">
        <f t="shared" si="335"/>
        <v>SB</v>
      </c>
      <c r="M2406" s="51">
        <v>8.3133148344002594E-3</v>
      </c>
      <c r="N2406" s="52">
        <v>2.5574721532313899E-2</v>
      </c>
      <c r="O2406" s="52">
        <v>0.96490822175715496</v>
      </c>
      <c r="P2406" s="53">
        <v>1.20374187613586E-3</v>
      </c>
      <c r="Q2406" s="7" t="str">
        <f t="shared" si="331"/>
        <v>SB</v>
      </c>
      <c r="R2406" s="6">
        <v>0</v>
      </c>
      <c r="S2406" s="7">
        <v>1</v>
      </c>
      <c r="T2406" s="7">
        <v>0</v>
      </c>
      <c r="U2406" s="8">
        <v>0</v>
      </c>
      <c r="V2406" s="7" t="str">
        <f t="shared" si="332"/>
        <v>NAO-</v>
      </c>
      <c r="W2406" s="51">
        <v>2.9534349103997099E-14</v>
      </c>
      <c r="X2406" s="52">
        <v>0.81599661741541596</v>
      </c>
      <c r="Y2406" s="52">
        <v>0.18400051738751</v>
      </c>
      <c r="Z2406" s="53">
        <v>2.8651970432112099E-6</v>
      </c>
      <c r="AA2406" s="7" t="str">
        <f t="shared" si="333"/>
        <v>NAO-</v>
      </c>
      <c r="AB2406" s="51">
        <v>4.5858415431417901E-16</v>
      </c>
      <c r="AC2406" s="52">
        <v>0.74102635136056905</v>
      </c>
      <c r="AD2406" s="52">
        <v>0.258969657294362</v>
      </c>
      <c r="AE2406" s="53">
        <v>3.9913450670682102E-6</v>
      </c>
      <c r="AF2406" s="7" t="str">
        <f t="shared" si="334"/>
        <v>NAO-</v>
      </c>
      <c r="AG2406" s="51">
        <v>0.224685425142714</v>
      </c>
      <c r="AH2406" s="52">
        <v>0.32497254949029503</v>
      </c>
      <c r="AI2406" s="52">
        <v>0.25075406368812098</v>
      </c>
      <c r="AJ2406" s="53">
        <v>0.199587961678868</v>
      </c>
      <c r="AK2406" s="44" t="str">
        <f t="shared" si="327"/>
        <v>NAO-</v>
      </c>
      <c r="AL2406" s="51">
        <v>0.21141033536755999</v>
      </c>
      <c r="AM2406" s="52">
        <v>0.56743743351436005</v>
      </c>
      <c r="AN2406" s="52">
        <v>0.221152231118078</v>
      </c>
      <c r="AO2406" s="53">
        <v>0</v>
      </c>
      <c r="AP2406" s="44" t="str">
        <f t="shared" si="328"/>
        <v>NAO-</v>
      </c>
    </row>
    <row r="2407" spans="1:42" x14ac:dyDescent="0.3">
      <c r="A2407" s="4">
        <v>38515</v>
      </c>
      <c r="B2407" s="5">
        <f t="shared" si="329"/>
        <v>2005</v>
      </c>
      <c r="C2407" s="6">
        <v>0</v>
      </c>
      <c r="D2407" s="7">
        <v>1</v>
      </c>
      <c r="E2407" s="7">
        <v>0</v>
      </c>
      <c r="F2407" s="8">
        <v>0</v>
      </c>
      <c r="G2407" s="44" t="str">
        <f t="shared" si="330"/>
        <v>NAO-</v>
      </c>
      <c r="H2407" s="51">
        <v>1.84787830116897E-2</v>
      </c>
      <c r="I2407" s="52">
        <v>6.3846669781783197E-19</v>
      </c>
      <c r="J2407" s="52">
        <v>0.98149588293127399</v>
      </c>
      <c r="K2407" s="53">
        <v>2.5334057032245902E-5</v>
      </c>
      <c r="L2407" s="7" t="str">
        <f t="shared" si="335"/>
        <v>SB</v>
      </c>
      <c r="M2407" s="51">
        <v>1.22436390857868E-2</v>
      </c>
      <c r="N2407" s="52">
        <v>5.07877983409167E-2</v>
      </c>
      <c r="O2407" s="52">
        <v>0.936929977190195</v>
      </c>
      <c r="P2407" s="53">
        <v>3.8585383098861503E-5</v>
      </c>
      <c r="Q2407" s="7" t="str">
        <f t="shared" si="331"/>
        <v>SB</v>
      </c>
      <c r="R2407" s="6">
        <v>0</v>
      </c>
      <c r="S2407" s="7">
        <v>1</v>
      </c>
      <c r="T2407" s="7">
        <v>0</v>
      </c>
      <c r="U2407" s="8">
        <v>0</v>
      </c>
      <c r="V2407" s="7" t="str">
        <f t="shared" si="332"/>
        <v>NAO-</v>
      </c>
      <c r="W2407" s="51">
        <v>3.12487220992811E-19</v>
      </c>
      <c r="X2407" s="52">
        <v>0.85654508369284799</v>
      </c>
      <c r="Y2407" s="52">
        <v>0.14345487465369999</v>
      </c>
      <c r="Z2407" s="53">
        <v>4.1653451850867297E-8</v>
      </c>
      <c r="AA2407" s="7" t="str">
        <f t="shared" si="333"/>
        <v>NAO-</v>
      </c>
      <c r="AB2407" s="51">
        <v>3.1006518931282598E-21</v>
      </c>
      <c r="AC2407" s="52">
        <v>0.77035495342275495</v>
      </c>
      <c r="AD2407" s="52">
        <v>0.22964496715591201</v>
      </c>
      <c r="AE2407" s="53">
        <v>7.94213319437238E-8</v>
      </c>
      <c r="AF2407" s="7" t="str">
        <f t="shared" si="334"/>
        <v>NAO-</v>
      </c>
      <c r="AG2407" s="51">
        <v>0.24778692018234499</v>
      </c>
      <c r="AH2407" s="52">
        <v>0.35274320288179201</v>
      </c>
      <c r="AI2407" s="52">
        <v>0.21325023379667801</v>
      </c>
      <c r="AJ2407" s="53">
        <v>0.18621964313918299</v>
      </c>
      <c r="AK2407" s="44" t="str">
        <f t="shared" si="327"/>
        <v>NAO-</v>
      </c>
      <c r="AL2407" s="51">
        <v>0.33470595290448901</v>
      </c>
      <c r="AM2407" s="52">
        <v>0.52968456402670605</v>
      </c>
      <c r="AN2407" s="52">
        <v>0.13560948306880399</v>
      </c>
      <c r="AO2407" s="53">
        <v>0</v>
      </c>
      <c r="AP2407" s="44" t="str">
        <f t="shared" si="328"/>
        <v>NAO-</v>
      </c>
    </row>
    <row r="2408" spans="1:42" x14ac:dyDescent="0.3">
      <c r="A2408" s="4">
        <v>38516</v>
      </c>
      <c r="B2408" s="5">
        <f t="shared" si="329"/>
        <v>2005</v>
      </c>
      <c r="C2408" s="6">
        <v>0</v>
      </c>
      <c r="D2408" s="7">
        <v>1</v>
      </c>
      <c r="E2408" s="7">
        <v>0</v>
      </c>
      <c r="F2408" s="8">
        <v>0</v>
      </c>
      <c r="G2408" s="44" t="str">
        <f t="shared" si="330"/>
        <v>NAO-</v>
      </c>
      <c r="H2408" s="51">
        <v>4.42977589620249E-4</v>
      </c>
      <c r="I2408" s="52">
        <v>7.2322864432055297E-15</v>
      </c>
      <c r="J2408" s="52">
        <v>0.99955702155565196</v>
      </c>
      <c r="K2408" s="53">
        <v>8.5472929346075798E-10</v>
      </c>
      <c r="L2408" s="7" t="str">
        <f t="shared" si="335"/>
        <v>SB</v>
      </c>
      <c r="M2408" s="51">
        <v>1.7285953408182001E-5</v>
      </c>
      <c r="N2408" s="52">
        <v>0.94808291964444802</v>
      </c>
      <c r="O2408" s="52">
        <v>5.1899794233935398E-2</v>
      </c>
      <c r="P2408" s="53">
        <v>1.6821078622422099E-10</v>
      </c>
      <c r="Q2408" s="7" t="str">
        <f t="shared" si="331"/>
        <v>NAO-</v>
      </c>
      <c r="R2408" s="6">
        <v>0</v>
      </c>
      <c r="S2408" s="7">
        <v>1</v>
      </c>
      <c r="T2408" s="7">
        <v>0</v>
      </c>
      <c r="U2408" s="8">
        <v>0</v>
      </c>
      <c r="V2408" s="7" t="str">
        <f t="shared" si="332"/>
        <v>NAO-</v>
      </c>
      <c r="W2408" s="51">
        <v>3.2928634188096901E-30</v>
      </c>
      <c r="X2408" s="52">
        <v>0.92914665188309997</v>
      </c>
      <c r="Y2408" s="52">
        <v>7.0853348116900902E-2</v>
      </c>
      <c r="Z2408" s="53">
        <v>2.3004816104744502E-16</v>
      </c>
      <c r="AA2408" s="7" t="str">
        <f t="shared" si="333"/>
        <v>NAO-</v>
      </c>
      <c r="AB2408" s="51">
        <v>4.3980376846291101E-32</v>
      </c>
      <c r="AC2408" s="52">
        <v>0.91571986684613604</v>
      </c>
      <c r="AD2408" s="52">
        <v>8.4280133153864803E-2</v>
      </c>
      <c r="AE2408" s="53">
        <v>6.2346932007224297E-16</v>
      </c>
      <c r="AF2408" s="7" t="str">
        <f t="shared" si="334"/>
        <v>NAO-</v>
      </c>
      <c r="AG2408" s="51">
        <v>0.2654697926929</v>
      </c>
      <c r="AH2408" s="52">
        <v>0.34976064954069103</v>
      </c>
      <c r="AI2408" s="52">
        <v>0.20019500657641101</v>
      </c>
      <c r="AJ2408" s="53">
        <v>0.18457455118999599</v>
      </c>
      <c r="AK2408" s="44" t="str">
        <f t="shared" si="327"/>
        <v>NAO-</v>
      </c>
      <c r="AL2408" s="51">
        <v>0.382361132600959</v>
      </c>
      <c r="AM2408" s="52">
        <v>0.51347671360049496</v>
      </c>
      <c r="AN2408" s="52">
        <v>0.104162153798545</v>
      </c>
      <c r="AO2408" s="53">
        <v>0</v>
      </c>
      <c r="AP2408" s="44" t="str">
        <f t="shared" si="328"/>
        <v>NAO-</v>
      </c>
    </row>
    <row r="2409" spans="1:42" x14ac:dyDescent="0.3">
      <c r="A2409" s="4">
        <v>38517</v>
      </c>
      <c r="B2409" s="5">
        <f t="shared" si="329"/>
        <v>2005</v>
      </c>
      <c r="C2409" s="6">
        <v>0</v>
      </c>
      <c r="D2409" s="7">
        <v>1</v>
      </c>
      <c r="E2409" s="7">
        <v>0</v>
      </c>
      <c r="F2409" s="8">
        <v>0</v>
      </c>
      <c r="G2409" s="44" t="str">
        <f t="shared" si="330"/>
        <v>NAO-</v>
      </c>
      <c r="H2409" s="51">
        <v>2.5039070173355599E-6</v>
      </c>
      <c r="I2409" s="52">
        <v>5.7729143947629506E-14</v>
      </c>
      <c r="J2409" s="52">
        <v>0.99999749609248401</v>
      </c>
      <c r="K2409" s="53">
        <v>4.4589355431443499E-13</v>
      </c>
      <c r="L2409" s="7" t="str">
        <f t="shared" si="335"/>
        <v>SB</v>
      </c>
      <c r="M2409" s="51">
        <v>1.57419378293618E-6</v>
      </c>
      <c r="N2409" s="52">
        <v>0.71852115340565204</v>
      </c>
      <c r="O2409" s="52">
        <v>0.281477272400531</v>
      </c>
      <c r="P2409" s="53">
        <v>3.9321727028065501E-14</v>
      </c>
      <c r="Q2409" s="7" t="str">
        <f t="shared" si="331"/>
        <v>NAO-</v>
      </c>
      <c r="R2409" s="6">
        <v>0</v>
      </c>
      <c r="S2409" s="7">
        <v>1</v>
      </c>
      <c r="T2409" s="7">
        <v>0</v>
      </c>
      <c r="U2409" s="8">
        <v>0</v>
      </c>
      <c r="V2409" s="7" t="str">
        <f t="shared" si="332"/>
        <v>NAO-</v>
      </c>
      <c r="W2409" s="51">
        <v>8.9429311681957501E-35</v>
      </c>
      <c r="X2409" s="52">
        <v>0.67631384610473999</v>
      </c>
      <c r="Y2409" s="52">
        <v>0.32368615389525801</v>
      </c>
      <c r="Z2409" s="53">
        <v>3.2705492917134902E-17</v>
      </c>
      <c r="AA2409" s="7" t="str">
        <f t="shared" si="333"/>
        <v>NAO-</v>
      </c>
      <c r="AB2409" s="51">
        <v>1.4322492820650099E-36</v>
      </c>
      <c r="AC2409" s="52">
        <v>0.65290275117704399</v>
      </c>
      <c r="AD2409" s="52">
        <v>0.34709724882295501</v>
      </c>
      <c r="AE2409" s="53">
        <v>1.3248352347907599E-16</v>
      </c>
      <c r="AF2409" s="7" t="str">
        <f t="shared" si="334"/>
        <v>NAO-</v>
      </c>
      <c r="AG2409" s="51">
        <v>0.27668288240231598</v>
      </c>
      <c r="AH2409" s="52">
        <v>0.31066240511805299</v>
      </c>
      <c r="AI2409" s="52">
        <v>0.21396696824734901</v>
      </c>
      <c r="AJ2409" s="53">
        <v>0.198687744232281</v>
      </c>
      <c r="AK2409" s="44" t="str">
        <f t="shared" si="327"/>
        <v>NAO-</v>
      </c>
      <c r="AL2409" s="51">
        <v>0.41283633966560701</v>
      </c>
      <c r="AM2409" s="52">
        <v>0.477018037993647</v>
      </c>
      <c r="AN2409" s="52">
        <v>0.110145622340744</v>
      </c>
      <c r="AO2409" s="53">
        <v>0</v>
      </c>
      <c r="AP2409" s="44" t="str">
        <f t="shared" si="328"/>
        <v>NAO-</v>
      </c>
    </row>
    <row r="2410" spans="1:42" x14ac:dyDescent="0.3">
      <c r="A2410" s="4">
        <v>38518</v>
      </c>
      <c r="B2410" s="5">
        <f t="shared" si="329"/>
        <v>2005</v>
      </c>
      <c r="C2410" s="6">
        <v>0</v>
      </c>
      <c r="D2410" s="7">
        <v>1</v>
      </c>
      <c r="E2410" s="7">
        <v>0</v>
      </c>
      <c r="F2410" s="8">
        <v>0</v>
      </c>
      <c r="G2410" s="44" t="str">
        <f t="shared" si="330"/>
        <v>NAO-</v>
      </c>
      <c r="H2410" s="51">
        <v>7.0621097273096901E-10</v>
      </c>
      <c r="I2410" s="52">
        <v>2.58194756659807E-22</v>
      </c>
      <c r="J2410" s="52">
        <v>0.99999999929377703</v>
      </c>
      <c r="K2410" s="53">
        <v>2.0977376110607001E-15</v>
      </c>
      <c r="L2410" s="7" t="str">
        <f t="shared" si="335"/>
        <v>SB</v>
      </c>
      <c r="M2410" s="51">
        <v>2.49073740934962E-9</v>
      </c>
      <c r="N2410" s="52">
        <v>5.9432452601379901E-2</v>
      </c>
      <c r="O2410" s="52">
        <v>0.94056754490789496</v>
      </c>
      <c r="P2410" s="53">
        <v>3.5375596925594298E-16</v>
      </c>
      <c r="Q2410" s="7" t="str">
        <f t="shared" si="331"/>
        <v>SB</v>
      </c>
      <c r="R2410" s="6">
        <v>0</v>
      </c>
      <c r="S2410" s="7">
        <v>1</v>
      </c>
      <c r="T2410" s="7">
        <v>0</v>
      </c>
      <c r="U2410" s="8">
        <v>0</v>
      </c>
      <c r="V2410" s="7" t="str">
        <f t="shared" si="332"/>
        <v>NAO-</v>
      </c>
      <c r="W2410" s="51">
        <v>5.2849891909261297E-34</v>
      </c>
      <c r="X2410" s="52">
        <v>9.4547970123362704E-2</v>
      </c>
      <c r="Y2410" s="52">
        <v>0.905452029876613</v>
      </c>
      <c r="Z2410" s="53">
        <v>2.3362419530911702E-14</v>
      </c>
      <c r="AA2410" s="7" t="str">
        <f t="shared" si="333"/>
        <v>SB</v>
      </c>
      <c r="AB2410" s="51">
        <v>2.7720419889501699E-35</v>
      </c>
      <c r="AC2410" s="52">
        <v>7.2395934096966694E-2</v>
      </c>
      <c r="AD2410" s="52">
        <v>0.92760406590292799</v>
      </c>
      <c r="AE2410" s="53">
        <v>1.0351512835753401E-13</v>
      </c>
      <c r="AF2410" s="7" t="str">
        <f t="shared" si="334"/>
        <v>SB</v>
      </c>
      <c r="AG2410" s="51">
        <v>0.28362168298340301</v>
      </c>
      <c r="AH2410" s="52">
        <v>0.29318035311059298</v>
      </c>
      <c r="AI2410" s="52">
        <v>0.22055222718933501</v>
      </c>
      <c r="AJ2410" s="53">
        <v>0.202645736716668</v>
      </c>
      <c r="AK2410" s="44" t="str">
        <f t="shared" si="327"/>
        <v>NAO-</v>
      </c>
      <c r="AL2410" s="51">
        <v>0.42975588706694601</v>
      </c>
      <c r="AM2410" s="52">
        <v>0.43826285291579298</v>
      </c>
      <c r="AN2410" s="52">
        <v>0.13198126001725999</v>
      </c>
      <c r="AO2410" s="53">
        <v>0</v>
      </c>
      <c r="AP2410" s="44" t="str">
        <f t="shared" si="328"/>
        <v>NAO-</v>
      </c>
    </row>
    <row r="2411" spans="1:42" x14ac:dyDescent="0.3">
      <c r="A2411" s="4">
        <v>38519</v>
      </c>
      <c r="B2411" s="5">
        <f t="shared" si="329"/>
        <v>2005</v>
      </c>
      <c r="C2411" s="6">
        <v>0</v>
      </c>
      <c r="D2411" s="7">
        <v>1</v>
      </c>
      <c r="E2411" s="7">
        <v>0</v>
      </c>
      <c r="F2411" s="8">
        <v>0</v>
      </c>
      <c r="G2411" s="44" t="str">
        <f t="shared" si="330"/>
        <v>NAO-</v>
      </c>
      <c r="H2411" s="51">
        <v>2.9651557626007E-8</v>
      </c>
      <c r="I2411" s="52">
        <v>1.6980577754098E-17</v>
      </c>
      <c r="J2411" s="52">
        <v>0.99999997033904697</v>
      </c>
      <c r="K2411" s="53">
        <v>9.3909762941987004E-12</v>
      </c>
      <c r="L2411" s="7" t="str">
        <f t="shared" si="335"/>
        <v>SB</v>
      </c>
      <c r="M2411" s="51">
        <v>3.4762667322862802E-8</v>
      </c>
      <c r="N2411" s="52">
        <v>6.7471469603428195E-4</v>
      </c>
      <c r="O2411" s="52">
        <v>0.99932525054059096</v>
      </c>
      <c r="P2411" s="53">
        <v>7.02295273722877E-13</v>
      </c>
      <c r="Q2411" s="7" t="str">
        <f t="shared" si="331"/>
        <v>SB</v>
      </c>
      <c r="R2411" s="6">
        <v>0</v>
      </c>
      <c r="S2411" s="7">
        <v>1</v>
      </c>
      <c r="T2411" s="7">
        <v>0</v>
      </c>
      <c r="U2411" s="8">
        <v>0</v>
      </c>
      <c r="V2411" s="7" t="str">
        <f t="shared" si="332"/>
        <v>NAO-</v>
      </c>
      <c r="W2411" s="51">
        <v>2.39808309085019E-17</v>
      </c>
      <c r="X2411" s="52">
        <v>0.27735992722391301</v>
      </c>
      <c r="Y2411" s="52">
        <v>0.72263907118606596</v>
      </c>
      <c r="Z2411" s="53">
        <v>1.00159002072177E-6</v>
      </c>
      <c r="AA2411" s="7" t="str">
        <f t="shared" si="333"/>
        <v>SB</v>
      </c>
      <c r="AB2411" s="51">
        <v>1.7213135807277799E-17</v>
      </c>
      <c r="AC2411" s="52">
        <v>0.15547293012383701</v>
      </c>
      <c r="AD2411" s="52">
        <v>0.84452467065869896</v>
      </c>
      <c r="AE2411" s="53">
        <v>2.3992174629231599E-6</v>
      </c>
      <c r="AF2411" s="7" t="str">
        <f t="shared" si="334"/>
        <v>SB</v>
      </c>
      <c r="AG2411" s="51">
        <v>0.28886461850786799</v>
      </c>
      <c r="AH2411" s="52">
        <v>0.27919335860698602</v>
      </c>
      <c r="AI2411" s="52">
        <v>0.22801233848543501</v>
      </c>
      <c r="AJ2411" s="53">
        <v>0.20392968439970999</v>
      </c>
      <c r="AK2411" s="44" t="str">
        <f t="shared" si="327"/>
        <v>AL</v>
      </c>
      <c r="AL2411" s="51">
        <v>0.44175862672972499</v>
      </c>
      <c r="AM2411" s="52">
        <v>0.39684708355228498</v>
      </c>
      <c r="AN2411" s="52">
        <v>0.161394289717989</v>
      </c>
      <c r="AO2411" s="53">
        <v>0</v>
      </c>
      <c r="AP2411" s="44" t="str">
        <f t="shared" si="328"/>
        <v>AL</v>
      </c>
    </row>
    <row r="2412" spans="1:42" x14ac:dyDescent="0.3">
      <c r="A2412" s="4">
        <v>38520</v>
      </c>
      <c r="B2412" s="5">
        <f t="shared" si="329"/>
        <v>2005</v>
      </c>
      <c r="C2412" s="6">
        <v>0</v>
      </c>
      <c r="D2412" s="7">
        <v>1</v>
      </c>
      <c r="E2412" s="7">
        <v>0</v>
      </c>
      <c r="F2412" s="8">
        <v>0</v>
      </c>
      <c r="G2412" s="44" t="str">
        <f t="shared" si="330"/>
        <v>NAO-</v>
      </c>
      <c r="H2412" s="51">
        <v>6.0366384467930398E-4</v>
      </c>
      <c r="I2412" s="52">
        <v>7.5834272749464902E-7</v>
      </c>
      <c r="J2412" s="52">
        <v>0.999395098544267</v>
      </c>
      <c r="K2412" s="53">
        <v>4.79268328943791E-7</v>
      </c>
      <c r="L2412" s="7" t="str">
        <f t="shared" si="335"/>
        <v>SB</v>
      </c>
      <c r="M2412" s="51">
        <v>9.2854634872179299E-5</v>
      </c>
      <c r="N2412" s="52">
        <v>3.1069376206602699E-2</v>
      </c>
      <c r="O2412" s="52">
        <v>0.96883766552238204</v>
      </c>
      <c r="P2412" s="53">
        <v>1.03636137642386E-7</v>
      </c>
      <c r="Q2412" s="7" t="str">
        <f t="shared" si="331"/>
        <v>SB</v>
      </c>
      <c r="R2412" s="6">
        <v>0</v>
      </c>
      <c r="S2412" s="7">
        <v>0</v>
      </c>
      <c r="T2412" s="7">
        <v>1</v>
      </c>
      <c r="U2412" s="8">
        <v>0</v>
      </c>
      <c r="V2412" s="7" t="str">
        <f t="shared" si="332"/>
        <v>SB</v>
      </c>
      <c r="W2412" s="51">
        <v>8.3599988162439203E-13</v>
      </c>
      <c r="X2412" s="52">
        <v>3.2364267867420499E-2</v>
      </c>
      <c r="Y2412" s="52">
        <v>0.96549835151796803</v>
      </c>
      <c r="Z2412" s="53">
        <v>2.1373806137759202E-3</v>
      </c>
      <c r="AA2412" s="7" t="str">
        <f t="shared" si="333"/>
        <v>SB</v>
      </c>
      <c r="AB2412" s="51">
        <v>3.5030410455616102E-13</v>
      </c>
      <c r="AC2412" s="52">
        <v>1.1013651231577999E-2</v>
      </c>
      <c r="AD2412" s="52">
        <v>0.98616852884069905</v>
      </c>
      <c r="AE2412" s="53">
        <v>2.8178199273722702E-3</v>
      </c>
      <c r="AF2412" s="7" t="str">
        <f t="shared" si="334"/>
        <v>SB</v>
      </c>
      <c r="AG2412" s="51">
        <v>0.27996270235278797</v>
      </c>
      <c r="AH2412" s="52">
        <v>0.27693195167034701</v>
      </c>
      <c r="AI2412" s="52">
        <v>0.24335448880443</v>
      </c>
      <c r="AJ2412" s="53">
        <v>0.19975085717243399</v>
      </c>
      <c r="AK2412" s="44" t="str">
        <f t="shared" si="327"/>
        <v>AL</v>
      </c>
      <c r="AL2412" s="51">
        <v>0.41500135811571098</v>
      </c>
      <c r="AM2412" s="52">
        <v>0.37767257770362</v>
      </c>
      <c r="AN2412" s="52">
        <v>0.20732606418066801</v>
      </c>
      <c r="AO2412" s="53">
        <v>0</v>
      </c>
      <c r="AP2412" s="44" t="str">
        <f t="shared" si="328"/>
        <v>AL</v>
      </c>
    </row>
    <row r="2413" spans="1:42" x14ac:dyDescent="0.3">
      <c r="A2413" s="4">
        <v>38521</v>
      </c>
      <c r="B2413" s="5">
        <f t="shared" si="329"/>
        <v>2005</v>
      </c>
      <c r="C2413" s="6">
        <v>0</v>
      </c>
      <c r="D2413" s="7">
        <v>1</v>
      </c>
      <c r="E2413" s="7">
        <v>0</v>
      </c>
      <c r="F2413" s="8">
        <v>0</v>
      </c>
      <c r="G2413" s="44" t="str">
        <f t="shared" si="330"/>
        <v>NAO-</v>
      </c>
      <c r="H2413" s="51">
        <v>0.43617132246097601</v>
      </c>
      <c r="I2413" s="52">
        <v>5.6232354876651902E-5</v>
      </c>
      <c r="J2413" s="52">
        <v>0.55906216265097097</v>
      </c>
      <c r="K2413" s="53">
        <v>4.7102825331878598E-3</v>
      </c>
      <c r="L2413" s="7" t="str">
        <f t="shared" si="335"/>
        <v>SB</v>
      </c>
      <c r="M2413" s="51">
        <v>2.55881934398196E-2</v>
      </c>
      <c r="N2413" s="52">
        <v>0.92797503205591902</v>
      </c>
      <c r="O2413" s="52">
        <v>4.4674969629908898E-2</v>
      </c>
      <c r="P2413" s="53">
        <v>1.76180487434574E-3</v>
      </c>
      <c r="Q2413" s="7" t="str">
        <f t="shared" si="331"/>
        <v>NAO-</v>
      </c>
      <c r="R2413" s="6">
        <v>0</v>
      </c>
      <c r="S2413" s="7">
        <v>0</v>
      </c>
      <c r="T2413" s="7">
        <v>1</v>
      </c>
      <c r="U2413" s="8">
        <v>0</v>
      </c>
      <c r="V2413" s="7" t="str">
        <f t="shared" si="332"/>
        <v>SB</v>
      </c>
      <c r="W2413" s="51">
        <v>3.2704028142438802E-17</v>
      </c>
      <c r="X2413" s="52">
        <v>3.7134720764293002E-3</v>
      </c>
      <c r="Y2413" s="52">
        <v>0.99615481680364204</v>
      </c>
      <c r="Z2413" s="53">
        <v>1.31711119926284E-4</v>
      </c>
      <c r="AA2413" s="7" t="str">
        <f t="shared" si="333"/>
        <v>SB</v>
      </c>
      <c r="AB2413" s="51">
        <v>1.7168854347313299E-19</v>
      </c>
      <c r="AC2413" s="52">
        <v>1.00710145353523E-3</v>
      </c>
      <c r="AD2413" s="52">
        <v>0.99885697807009</v>
      </c>
      <c r="AE2413" s="53">
        <v>1.35920476374764E-4</v>
      </c>
      <c r="AF2413" s="7" t="str">
        <f t="shared" si="334"/>
        <v>SB</v>
      </c>
      <c r="AG2413" s="51">
        <v>0.25986216250850602</v>
      </c>
      <c r="AH2413" s="52">
        <v>0.28411393365621801</v>
      </c>
      <c r="AI2413" s="52">
        <v>0.26042879407256497</v>
      </c>
      <c r="AJ2413" s="53">
        <v>0.19559510976271</v>
      </c>
      <c r="AK2413" s="44" t="str">
        <f t="shared" si="327"/>
        <v>NAO-</v>
      </c>
      <c r="AL2413" s="51">
        <v>0.38386242370734303</v>
      </c>
      <c r="AM2413" s="52">
        <v>0.39545506890330501</v>
      </c>
      <c r="AN2413" s="52">
        <v>0.220682507389351</v>
      </c>
      <c r="AO2413" s="53">
        <v>0</v>
      </c>
      <c r="AP2413" s="44" t="str">
        <f t="shared" si="328"/>
        <v>NAO-</v>
      </c>
    </row>
    <row r="2414" spans="1:42" x14ac:dyDescent="0.3">
      <c r="A2414" s="4">
        <v>38522</v>
      </c>
      <c r="B2414" s="5">
        <f t="shared" si="329"/>
        <v>2005</v>
      </c>
      <c r="C2414" s="6">
        <v>0</v>
      </c>
      <c r="D2414" s="7">
        <v>1</v>
      </c>
      <c r="E2414" s="7">
        <v>0</v>
      </c>
      <c r="F2414" s="8">
        <v>0</v>
      </c>
      <c r="G2414" s="44" t="str">
        <f t="shared" si="330"/>
        <v>NAO-</v>
      </c>
      <c r="H2414" s="51">
        <v>0.29537935579455799</v>
      </c>
      <c r="I2414" s="52">
        <v>1.28520700984555E-12</v>
      </c>
      <c r="J2414" s="52">
        <v>5.2489808721761604E-4</v>
      </c>
      <c r="K2414" s="53">
        <v>0.70409574611694103</v>
      </c>
      <c r="L2414" s="7" t="str">
        <f t="shared" si="335"/>
        <v>Zonal</v>
      </c>
      <c r="M2414" s="51">
        <v>1.8130238344612502E-2</v>
      </c>
      <c r="N2414" s="52">
        <v>3.4313520466060198E-2</v>
      </c>
      <c r="O2414" s="52">
        <v>5.0036865919711099E-6</v>
      </c>
      <c r="P2414" s="53">
        <v>0.94755123750273795</v>
      </c>
      <c r="Q2414" s="7" t="str">
        <f t="shared" si="331"/>
        <v>Zonal</v>
      </c>
      <c r="R2414" s="6">
        <v>0</v>
      </c>
      <c r="S2414" s="7">
        <v>0</v>
      </c>
      <c r="T2414" s="7">
        <v>1</v>
      </c>
      <c r="U2414" s="8">
        <v>0</v>
      </c>
      <c r="V2414" s="7" t="str">
        <f t="shared" si="332"/>
        <v>SB</v>
      </c>
      <c r="W2414" s="51">
        <v>1.7248215745298201E-8</v>
      </c>
      <c r="X2414" s="52">
        <v>0.36931700736060302</v>
      </c>
      <c r="Y2414" s="52">
        <v>0.22530318719891201</v>
      </c>
      <c r="Z2414" s="53">
        <v>0.405379788192268</v>
      </c>
      <c r="AA2414" s="7" t="str">
        <f t="shared" si="333"/>
        <v>Zonal</v>
      </c>
      <c r="AB2414" s="51">
        <v>6.6809760333264199E-10</v>
      </c>
      <c r="AC2414" s="52">
        <v>0.18388563974958899</v>
      </c>
      <c r="AD2414" s="52">
        <v>0.311638751857713</v>
      </c>
      <c r="AE2414" s="53">
        <v>0.50447560772459799</v>
      </c>
      <c r="AF2414" s="7" t="str">
        <f t="shared" si="334"/>
        <v>Zonal</v>
      </c>
      <c r="AG2414" s="51">
        <v>0.28905705741917698</v>
      </c>
      <c r="AH2414" s="52">
        <v>0.23004940911277599</v>
      </c>
      <c r="AI2414" s="52">
        <v>0.251396152484338</v>
      </c>
      <c r="AJ2414" s="53">
        <v>0.22949738098370701</v>
      </c>
      <c r="AK2414" s="44" t="str">
        <f t="shared" si="327"/>
        <v>AL</v>
      </c>
      <c r="AL2414" s="51">
        <v>0.81043835214777904</v>
      </c>
      <c r="AM2414" s="52">
        <v>0.11713824952353</v>
      </c>
      <c r="AN2414" s="52">
        <v>7.2423398328690797E-2</v>
      </c>
      <c r="AO2414" s="53">
        <v>0</v>
      </c>
      <c r="AP2414" s="44" t="str">
        <f t="shared" si="328"/>
        <v>AL</v>
      </c>
    </row>
    <row r="2415" spans="1:42" x14ac:dyDescent="0.3">
      <c r="A2415" s="4">
        <v>38523</v>
      </c>
      <c r="B2415" s="5">
        <f t="shared" si="329"/>
        <v>2005</v>
      </c>
      <c r="C2415" s="6">
        <v>0</v>
      </c>
      <c r="D2415" s="7">
        <v>0</v>
      </c>
      <c r="E2415" s="7">
        <v>0</v>
      </c>
      <c r="F2415" s="8">
        <v>1</v>
      </c>
      <c r="G2415" s="44" t="str">
        <f t="shared" si="330"/>
        <v>Zonal</v>
      </c>
      <c r="H2415" s="51">
        <v>2.8435525780783899E-3</v>
      </c>
      <c r="I2415" s="52">
        <v>6.3441303356918895E-29</v>
      </c>
      <c r="J2415" s="52">
        <v>5.3977802249159799E-5</v>
      </c>
      <c r="K2415" s="53">
        <v>0.99710246961966498</v>
      </c>
      <c r="L2415" s="7" t="str">
        <f t="shared" si="335"/>
        <v>Zonal</v>
      </c>
      <c r="M2415" s="51">
        <v>8.93968592063056E-4</v>
      </c>
      <c r="N2415" s="52">
        <v>1.28929107142223E-5</v>
      </c>
      <c r="O2415" s="52">
        <v>1.5278831683725701E-4</v>
      </c>
      <c r="P2415" s="53">
        <v>0.99894035018038796</v>
      </c>
      <c r="Q2415" s="7" t="str">
        <f t="shared" si="331"/>
        <v>Zonal</v>
      </c>
      <c r="R2415" s="6">
        <v>1</v>
      </c>
      <c r="S2415" s="7">
        <v>0</v>
      </c>
      <c r="T2415" s="7">
        <v>0</v>
      </c>
      <c r="U2415" s="8">
        <v>0</v>
      </c>
      <c r="V2415" s="7" t="str">
        <f t="shared" si="332"/>
        <v>AL</v>
      </c>
      <c r="W2415" s="51">
        <v>0.183324382659633</v>
      </c>
      <c r="X2415" s="52">
        <v>0.38588026631432099</v>
      </c>
      <c r="Y2415" s="52">
        <v>5.4656717693932402E-3</v>
      </c>
      <c r="Z2415" s="53">
        <v>0.42532967925665299</v>
      </c>
      <c r="AA2415" s="7" t="str">
        <f t="shared" si="333"/>
        <v>Zonal</v>
      </c>
      <c r="AB2415" s="51">
        <v>0.14949581794782801</v>
      </c>
      <c r="AC2415" s="52">
        <v>0.29362017415152802</v>
      </c>
      <c r="AD2415" s="52">
        <v>7.9717823437212704E-3</v>
      </c>
      <c r="AE2415" s="53">
        <v>0.54891222555691999</v>
      </c>
      <c r="AF2415" s="7" t="str">
        <f t="shared" si="334"/>
        <v>Zonal</v>
      </c>
      <c r="AG2415" s="51">
        <v>0.30710938481442401</v>
      </c>
      <c r="AH2415" s="52">
        <v>0.18824252665434801</v>
      </c>
      <c r="AI2415" s="52">
        <v>0.23948880676807899</v>
      </c>
      <c r="AJ2415" s="53">
        <v>0.26515928176314602</v>
      </c>
      <c r="AK2415" s="44" t="str">
        <f t="shared" si="327"/>
        <v>AL</v>
      </c>
      <c r="AL2415" s="51">
        <v>0.39671722418450001</v>
      </c>
      <c r="AM2415" s="52">
        <v>0</v>
      </c>
      <c r="AN2415" s="52">
        <v>0.29262414294618699</v>
      </c>
      <c r="AO2415" s="53">
        <v>0.310658632869312</v>
      </c>
      <c r="AP2415" s="44" t="str">
        <f t="shared" si="328"/>
        <v>AL</v>
      </c>
    </row>
    <row r="2416" spans="1:42" x14ac:dyDescent="0.3">
      <c r="A2416" s="4">
        <v>38524</v>
      </c>
      <c r="B2416" s="5">
        <f t="shared" si="329"/>
        <v>2005</v>
      </c>
      <c r="C2416" s="6">
        <v>0</v>
      </c>
      <c r="D2416" s="7">
        <v>0</v>
      </c>
      <c r="E2416" s="7">
        <v>0</v>
      </c>
      <c r="F2416" s="8">
        <v>1</v>
      </c>
      <c r="G2416" s="44" t="str">
        <f t="shared" si="330"/>
        <v>Zonal</v>
      </c>
      <c r="H2416" s="51">
        <v>2.8241369930287301E-2</v>
      </c>
      <c r="I2416" s="52">
        <v>6.5268234697345097E-29</v>
      </c>
      <c r="J2416" s="52">
        <v>3.2829976521331502E-3</v>
      </c>
      <c r="K2416" s="53">
        <v>0.96847563241757895</v>
      </c>
      <c r="L2416" s="7" t="str">
        <f t="shared" si="335"/>
        <v>Zonal</v>
      </c>
      <c r="M2416" s="51">
        <v>2.85065505385915E-2</v>
      </c>
      <c r="N2416" s="52">
        <v>2.5859680222707199E-5</v>
      </c>
      <c r="O2416" s="52">
        <v>5.3097630929034099E-2</v>
      </c>
      <c r="P2416" s="53">
        <v>0.91836995885214101</v>
      </c>
      <c r="Q2416" s="7" t="str">
        <f t="shared" si="331"/>
        <v>Zonal</v>
      </c>
      <c r="R2416" s="6">
        <v>1</v>
      </c>
      <c r="S2416" s="7">
        <v>0</v>
      </c>
      <c r="T2416" s="7">
        <v>0</v>
      </c>
      <c r="U2416" s="8">
        <v>0</v>
      </c>
      <c r="V2416" s="7" t="str">
        <f t="shared" si="332"/>
        <v>AL</v>
      </c>
      <c r="W2416" s="51">
        <v>0.91876257375595904</v>
      </c>
      <c r="X2416" s="52">
        <v>4.8081268934141601E-2</v>
      </c>
      <c r="Y2416" s="52">
        <v>2.2211250932112299E-4</v>
      </c>
      <c r="Z2416" s="53">
        <v>3.2934044800575497E-2</v>
      </c>
      <c r="AA2416" s="7" t="str">
        <f t="shared" si="333"/>
        <v>AL</v>
      </c>
      <c r="AB2416" s="51">
        <v>0.93537852363811003</v>
      </c>
      <c r="AC2416" s="52">
        <v>3.4508117287477602E-2</v>
      </c>
      <c r="AD2416" s="52">
        <v>2.3215526729665099E-4</v>
      </c>
      <c r="AE2416" s="53">
        <v>2.9881203807113801E-2</v>
      </c>
      <c r="AF2416" s="7" t="str">
        <f t="shared" si="334"/>
        <v>AL</v>
      </c>
      <c r="AG2416" s="51">
        <v>0.29972988991120803</v>
      </c>
      <c r="AH2416" s="52">
        <v>0.19911695581505501</v>
      </c>
      <c r="AI2416" s="52">
        <v>0.24215860512749801</v>
      </c>
      <c r="AJ2416" s="53">
        <v>0.25899454914623699</v>
      </c>
      <c r="AK2416" s="44" t="str">
        <f t="shared" si="327"/>
        <v>AL</v>
      </c>
      <c r="AL2416" s="51">
        <v>0.385576132492854</v>
      </c>
      <c r="AM2416" s="52">
        <v>0</v>
      </c>
      <c r="AN2416" s="52">
        <v>0.33847539250616598</v>
      </c>
      <c r="AO2416" s="53">
        <v>0.27594847500097802</v>
      </c>
      <c r="AP2416" s="44" t="str">
        <f t="shared" si="328"/>
        <v>AL</v>
      </c>
    </row>
    <row r="2417" spans="1:42" x14ac:dyDescent="0.3">
      <c r="A2417" s="4">
        <v>38525</v>
      </c>
      <c r="B2417" s="5">
        <f t="shared" si="329"/>
        <v>2005</v>
      </c>
      <c r="C2417" s="6">
        <v>0</v>
      </c>
      <c r="D2417" s="7">
        <v>0</v>
      </c>
      <c r="E2417" s="7">
        <v>0</v>
      </c>
      <c r="F2417" s="8">
        <v>1</v>
      </c>
      <c r="G2417" s="44" t="str">
        <f t="shared" si="330"/>
        <v>Zonal</v>
      </c>
      <c r="H2417" s="51">
        <v>3.9293752026508498E-2</v>
      </c>
      <c r="I2417" s="52">
        <v>1.31751254479096E-35</v>
      </c>
      <c r="J2417" s="52">
        <v>1.3434016729893101E-2</v>
      </c>
      <c r="K2417" s="53">
        <v>0.94727223124360505</v>
      </c>
      <c r="L2417" s="7" t="str">
        <f t="shared" si="335"/>
        <v>Zonal</v>
      </c>
      <c r="M2417" s="51">
        <v>5.9353537406517196E-3</v>
      </c>
      <c r="N2417" s="52">
        <v>1.27187444122149E-3</v>
      </c>
      <c r="O2417" s="52">
        <v>2.70408982441862E-3</v>
      </c>
      <c r="P2417" s="53">
        <v>0.99008868199371003</v>
      </c>
      <c r="Q2417" s="7" t="str">
        <f t="shared" si="331"/>
        <v>Zonal</v>
      </c>
      <c r="R2417" s="6">
        <v>1</v>
      </c>
      <c r="S2417" s="7">
        <v>0</v>
      </c>
      <c r="T2417" s="7">
        <v>0</v>
      </c>
      <c r="U2417" s="8">
        <v>0</v>
      </c>
      <c r="V2417" s="7" t="str">
        <f t="shared" si="332"/>
        <v>AL</v>
      </c>
      <c r="W2417" s="51">
        <v>0.59039453569837896</v>
      </c>
      <c r="X2417" s="52">
        <v>0.16262570375124</v>
      </c>
      <c r="Y2417" s="52">
        <v>1.7526836832289E-3</v>
      </c>
      <c r="Z2417" s="53">
        <v>0.24522707686715101</v>
      </c>
      <c r="AA2417" s="7" t="str">
        <f t="shared" si="333"/>
        <v>AL</v>
      </c>
      <c r="AB2417" s="51">
        <v>0.75316117026893203</v>
      </c>
      <c r="AC2417" s="52">
        <v>7.2523182939402395E-2</v>
      </c>
      <c r="AD2417" s="52">
        <v>1.3745470380048101E-3</v>
      </c>
      <c r="AE2417" s="53">
        <v>0.17294109975365801</v>
      </c>
      <c r="AF2417" s="7" t="str">
        <f t="shared" si="334"/>
        <v>AL</v>
      </c>
      <c r="AG2417" s="51">
        <v>0.29554771068880198</v>
      </c>
      <c r="AH2417" s="52">
        <v>0.18886421009084101</v>
      </c>
      <c r="AI2417" s="52">
        <v>0.24260863957280199</v>
      </c>
      <c r="AJ2417" s="53">
        <v>0.272979439647553</v>
      </c>
      <c r="AK2417" s="44" t="str">
        <f t="shared" si="327"/>
        <v>AL</v>
      </c>
      <c r="AL2417" s="51">
        <v>0.331184159532114</v>
      </c>
      <c r="AM2417" s="52">
        <v>0</v>
      </c>
      <c r="AN2417" s="52">
        <v>0.34999823838213001</v>
      </c>
      <c r="AO2417" s="53">
        <v>0.31881760208575499</v>
      </c>
      <c r="AP2417" s="44" t="str">
        <f t="shared" si="328"/>
        <v>SB</v>
      </c>
    </row>
    <row r="2418" spans="1:42" x14ac:dyDescent="0.3">
      <c r="A2418" s="4">
        <v>38526</v>
      </c>
      <c r="B2418" s="5">
        <f t="shared" si="329"/>
        <v>2005</v>
      </c>
      <c r="C2418" s="6">
        <v>0</v>
      </c>
      <c r="D2418" s="7">
        <v>0</v>
      </c>
      <c r="E2418" s="7">
        <v>0</v>
      </c>
      <c r="F2418" s="8">
        <v>1</v>
      </c>
      <c r="G2418" s="44" t="str">
        <f t="shared" si="330"/>
        <v>Zonal</v>
      </c>
      <c r="H2418" s="51">
        <v>6.2731499899805802E-4</v>
      </c>
      <c r="I2418" s="52">
        <v>3.5824395145837702E-38</v>
      </c>
      <c r="J2418" s="52">
        <v>7.4032926450662599E-4</v>
      </c>
      <c r="K2418" s="53">
        <v>0.998632355736494</v>
      </c>
      <c r="L2418" s="7" t="str">
        <f t="shared" si="335"/>
        <v>Zonal</v>
      </c>
      <c r="M2418" s="51">
        <v>1.7473570913807199E-4</v>
      </c>
      <c r="N2418" s="52">
        <v>2.6756422408597E-7</v>
      </c>
      <c r="O2418" s="52">
        <v>1.5924310443078001E-3</v>
      </c>
      <c r="P2418" s="53">
        <v>0.99823256568233998</v>
      </c>
      <c r="Q2418" s="7" t="str">
        <f t="shared" si="331"/>
        <v>Zonal</v>
      </c>
      <c r="R2418" s="6">
        <v>1</v>
      </c>
      <c r="S2418" s="7">
        <v>0</v>
      </c>
      <c r="T2418" s="7">
        <v>0</v>
      </c>
      <c r="U2418" s="8">
        <v>0</v>
      </c>
      <c r="V2418" s="7" t="str">
        <f t="shared" si="332"/>
        <v>AL</v>
      </c>
      <c r="W2418" s="51">
        <v>0.24007179669253401</v>
      </c>
      <c r="X2418" s="52">
        <v>0.13685276796053</v>
      </c>
      <c r="Y2418" s="52">
        <v>5.3472930751131704E-3</v>
      </c>
      <c r="Z2418" s="53">
        <v>0.61772814227182304</v>
      </c>
      <c r="AA2418" s="7" t="str">
        <f t="shared" si="333"/>
        <v>Zonal</v>
      </c>
      <c r="AB2418" s="51">
        <v>0.188028018148687</v>
      </c>
      <c r="AC2418" s="52">
        <v>0.123080118806317</v>
      </c>
      <c r="AD2418" s="52">
        <v>6.2271714646874804E-3</v>
      </c>
      <c r="AE2418" s="53">
        <v>0.68266469158030496</v>
      </c>
      <c r="AF2418" s="7" t="str">
        <f t="shared" si="334"/>
        <v>Zonal</v>
      </c>
      <c r="AG2418" s="51">
        <v>0.23006182466302499</v>
      </c>
      <c r="AH2418" s="52">
        <v>0.18306216044794399</v>
      </c>
      <c r="AI2418" s="52">
        <v>0.27137081589571699</v>
      </c>
      <c r="AJ2418" s="53">
        <v>0.31550519899331197</v>
      </c>
      <c r="AK2418" s="44" t="str">
        <f t="shared" si="327"/>
        <v>Zonal</v>
      </c>
      <c r="AL2418" s="51">
        <v>0.143515545313739</v>
      </c>
      <c r="AM2418" s="52">
        <v>0</v>
      </c>
      <c r="AN2418" s="52">
        <v>0.42046012617581502</v>
      </c>
      <c r="AO2418" s="53">
        <v>0.43602432851044498</v>
      </c>
      <c r="AP2418" s="44" t="str">
        <f t="shared" si="328"/>
        <v>Zonal</v>
      </c>
    </row>
    <row r="2419" spans="1:42" x14ac:dyDescent="0.3">
      <c r="A2419" s="4">
        <v>38527</v>
      </c>
      <c r="B2419" s="5">
        <f t="shared" si="329"/>
        <v>2005</v>
      </c>
      <c r="C2419" s="6">
        <v>0</v>
      </c>
      <c r="D2419" s="7">
        <v>0</v>
      </c>
      <c r="E2419" s="7">
        <v>1</v>
      </c>
      <c r="F2419" s="8">
        <v>0</v>
      </c>
      <c r="G2419" s="44" t="str">
        <f t="shared" si="330"/>
        <v>SB</v>
      </c>
      <c r="H2419" s="51">
        <v>3.2316011410291501E-4</v>
      </c>
      <c r="I2419" s="52">
        <v>2.43475048642093E-25</v>
      </c>
      <c r="J2419" s="52">
        <v>6.7248900003832601E-3</v>
      </c>
      <c r="K2419" s="53">
        <v>0.99295194988550595</v>
      </c>
      <c r="L2419" s="7" t="str">
        <f t="shared" si="335"/>
        <v>Zonal</v>
      </c>
      <c r="M2419" s="51">
        <v>7.6145608632152595E-5</v>
      </c>
      <c r="N2419" s="52">
        <v>1.5934953773231402E-8</v>
      </c>
      <c r="O2419" s="52">
        <v>0.21740523373238099</v>
      </c>
      <c r="P2419" s="53">
        <v>0.78251860472402701</v>
      </c>
      <c r="Q2419" s="7" t="str">
        <f t="shared" si="331"/>
        <v>Zonal</v>
      </c>
      <c r="R2419" s="6">
        <v>0</v>
      </c>
      <c r="S2419" s="7">
        <v>0</v>
      </c>
      <c r="T2419" s="7">
        <v>0</v>
      </c>
      <c r="U2419" s="8">
        <v>1</v>
      </c>
      <c r="V2419" s="7" t="str">
        <f t="shared" si="332"/>
        <v>Zonal</v>
      </c>
      <c r="W2419" s="51">
        <v>4.6713864896427401E-9</v>
      </c>
      <c r="X2419" s="52">
        <v>2.1299607714200699E-5</v>
      </c>
      <c r="Y2419" s="52">
        <v>5.6082794395186202E-2</v>
      </c>
      <c r="Z2419" s="53">
        <v>0.94389590132571199</v>
      </c>
      <c r="AA2419" s="7" t="str">
        <f t="shared" si="333"/>
        <v>Zonal</v>
      </c>
      <c r="AB2419" s="51">
        <v>2.5055535415286501E-11</v>
      </c>
      <c r="AC2419" s="52">
        <v>7.5802545836080399E-5</v>
      </c>
      <c r="AD2419" s="52">
        <v>7.4287016362556801E-2</v>
      </c>
      <c r="AE2419" s="53">
        <v>0.92563718106655002</v>
      </c>
      <c r="AF2419" s="7" t="str">
        <f t="shared" si="334"/>
        <v>Zonal</v>
      </c>
      <c r="AG2419" s="51">
        <v>0.20686595124616899</v>
      </c>
      <c r="AH2419" s="52">
        <v>0.20004060064891799</v>
      </c>
      <c r="AI2419" s="52">
        <v>0.28993815137281598</v>
      </c>
      <c r="AJ2419" s="53">
        <v>0.30315529673209501</v>
      </c>
      <c r="AK2419" s="44" t="str">
        <f t="shared" si="327"/>
        <v>Zonal</v>
      </c>
      <c r="AL2419" s="51">
        <v>0</v>
      </c>
      <c r="AM2419" s="52">
        <v>7.0823927765236994E-2</v>
      </c>
      <c r="AN2419" s="52">
        <v>0.47299258303772901</v>
      </c>
      <c r="AO2419" s="53">
        <v>0.456183489197033</v>
      </c>
      <c r="AP2419" s="44" t="str">
        <f t="shared" si="328"/>
        <v>SB</v>
      </c>
    </row>
    <row r="2420" spans="1:42" x14ac:dyDescent="0.3">
      <c r="A2420" s="4">
        <v>38528</v>
      </c>
      <c r="B2420" s="5">
        <f t="shared" si="329"/>
        <v>2005</v>
      </c>
      <c r="C2420" s="6">
        <v>0</v>
      </c>
      <c r="D2420" s="7">
        <v>0</v>
      </c>
      <c r="E2420" s="7">
        <v>1</v>
      </c>
      <c r="F2420" s="8">
        <v>0</v>
      </c>
      <c r="G2420" s="44" t="str">
        <f t="shared" si="330"/>
        <v>SB</v>
      </c>
      <c r="H2420" s="51">
        <v>2.7280899067149102E-5</v>
      </c>
      <c r="I2420" s="52">
        <v>2.2571543540576001E-24</v>
      </c>
      <c r="J2420" s="52">
        <v>1.4514822340372499E-2</v>
      </c>
      <c r="K2420" s="53">
        <v>0.98545789676056905</v>
      </c>
      <c r="L2420" s="7" t="str">
        <f t="shared" si="335"/>
        <v>Zonal</v>
      </c>
      <c r="M2420" s="51">
        <v>3.8347321169863596E-6</v>
      </c>
      <c r="N2420" s="52">
        <v>5.6574967139563203E-12</v>
      </c>
      <c r="O2420" s="52">
        <v>0.771531643576297</v>
      </c>
      <c r="P2420" s="53">
        <v>0.22846452168592701</v>
      </c>
      <c r="Q2420" s="7" t="str">
        <f t="shared" si="331"/>
        <v>SB</v>
      </c>
      <c r="R2420" s="6">
        <v>0</v>
      </c>
      <c r="S2420" s="7">
        <v>0</v>
      </c>
      <c r="T2420" s="7">
        <v>0</v>
      </c>
      <c r="U2420" s="8">
        <v>1</v>
      </c>
      <c r="V2420" s="7" t="str">
        <f t="shared" si="332"/>
        <v>Zonal</v>
      </c>
      <c r="W2420" s="51">
        <v>3.8025959713639697E-14</v>
      </c>
      <c r="X2420" s="52">
        <v>3.6332023884560002E-8</v>
      </c>
      <c r="Y2420" s="52">
        <v>0.15699030404403</v>
      </c>
      <c r="Z2420" s="53">
        <v>0.84300965962390695</v>
      </c>
      <c r="AA2420" s="7" t="str">
        <f t="shared" si="333"/>
        <v>Zonal</v>
      </c>
      <c r="AB2420" s="51">
        <v>1.39480165906601E-17</v>
      </c>
      <c r="AC2420" s="52">
        <v>2.4900549770529501E-7</v>
      </c>
      <c r="AD2420" s="52">
        <v>0.216412474556644</v>
      </c>
      <c r="AE2420" s="53">
        <v>0.78358727643785697</v>
      </c>
      <c r="AF2420" s="7" t="str">
        <f t="shared" si="334"/>
        <v>Zonal</v>
      </c>
      <c r="AG2420" s="51">
        <v>0.19511013466188701</v>
      </c>
      <c r="AH2420" s="52">
        <v>0.19052431550517501</v>
      </c>
      <c r="AI2420" s="52">
        <v>0.30105480326894601</v>
      </c>
      <c r="AJ2420" s="53">
        <v>0.31331074656399099</v>
      </c>
      <c r="AK2420" s="44" t="str">
        <f t="shared" si="327"/>
        <v>Zonal</v>
      </c>
      <c r="AL2420" s="51">
        <v>0</v>
      </c>
      <c r="AM2420" s="52">
        <v>7.1790765946090199E-2</v>
      </c>
      <c r="AN2420" s="52">
        <v>0.47154390178809702</v>
      </c>
      <c r="AO2420" s="53">
        <v>0.45666533226581202</v>
      </c>
      <c r="AP2420" s="44" t="str">
        <f t="shared" si="328"/>
        <v>SB</v>
      </c>
    </row>
    <row r="2421" spans="1:42" x14ac:dyDescent="0.3">
      <c r="A2421" s="4">
        <v>38529</v>
      </c>
      <c r="B2421" s="5">
        <f t="shared" si="329"/>
        <v>2005</v>
      </c>
      <c r="C2421" s="6">
        <v>0</v>
      </c>
      <c r="D2421" s="7">
        <v>0</v>
      </c>
      <c r="E2421" s="7">
        <v>1</v>
      </c>
      <c r="F2421" s="8">
        <v>0</v>
      </c>
      <c r="G2421" s="44" t="str">
        <f t="shared" si="330"/>
        <v>SB</v>
      </c>
      <c r="H2421" s="51">
        <v>3.94974663207486E-3</v>
      </c>
      <c r="I2421" s="52">
        <v>6.5722954633684201E-24</v>
      </c>
      <c r="J2421" s="52">
        <v>1.1308191050156599E-3</v>
      </c>
      <c r="K2421" s="53">
        <v>0.99491943426292095</v>
      </c>
      <c r="L2421" s="7" t="str">
        <f t="shared" si="335"/>
        <v>Zonal</v>
      </c>
      <c r="M2421" s="51">
        <v>3.8681995062649299E-4</v>
      </c>
      <c r="N2421" s="52">
        <v>2.42753754153488E-11</v>
      </c>
      <c r="O2421" s="52">
        <v>0.36233883716075799</v>
      </c>
      <c r="P2421" s="53">
        <v>0.63727434286432905</v>
      </c>
      <c r="Q2421" s="7" t="str">
        <f t="shared" si="331"/>
        <v>Zonal</v>
      </c>
      <c r="R2421" s="6">
        <v>0</v>
      </c>
      <c r="S2421" s="7">
        <v>0</v>
      </c>
      <c r="T2421" s="7">
        <v>0</v>
      </c>
      <c r="U2421" s="8">
        <v>1</v>
      </c>
      <c r="V2421" s="7" t="str">
        <f t="shared" si="332"/>
        <v>Zonal</v>
      </c>
      <c r="W2421" s="51">
        <v>7.8364004397352796E-15</v>
      </c>
      <c r="X2421" s="52">
        <v>1.0918803840487901E-8</v>
      </c>
      <c r="Y2421" s="52">
        <v>0.29309394988453602</v>
      </c>
      <c r="Z2421" s="53">
        <v>0.70690603919665196</v>
      </c>
      <c r="AA2421" s="7" t="str">
        <f t="shared" si="333"/>
        <v>Zonal</v>
      </c>
      <c r="AB2421" s="51">
        <v>6.24902936903585E-18</v>
      </c>
      <c r="AC2421" s="52">
        <v>5.1437068278372601E-8</v>
      </c>
      <c r="AD2421" s="52">
        <v>0.36914865996474</v>
      </c>
      <c r="AE2421" s="53">
        <v>0.63085128859818995</v>
      </c>
      <c r="AF2421" s="7" t="str">
        <f t="shared" si="334"/>
        <v>Zonal</v>
      </c>
      <c r="AG2421" s="51">
        <v>0.196266037394843</v>
      </c>
      <c r="AH2421" s="52">
        <v>0.18686644273995501</v>
      </c>
      <c r="AI2421" s="52">
        <v>0.29559415850648002</v>
      </c>
      <c r="AJ2421" s="53">
        <v>0.32127336135871998</v>
      </c>
      <c r="AK2421" s="44" t="str">
        <f t="shared" si="327"/>
        <v>Zonal</v>
      </c>
      <c r="AL2421" s="51">
        <v>0</v>
      </c>
      <c r="AM2421" s="52">
        <v>1.2142723706332801E-2</v>
      </c>
      <c r="AN2421" s="52">
        <v>0.46878385951802698</v>
      </c>
      <c r="AO2421" s="53">
        <v>0.51907341677563901</v>
      </c>
      <c r="AP2421" s="44" t="str">
        <f t="shared" si="328"/>
        <v>Zonal</v>
      </c>
    </row>
    <row r="2422" spans="1:42" x14ac:dyDescent="0.3">
      <c r="A2422" s="4">
        <v>38530</v>
      </c>
      <c r="B2422" s="5">
        <f t="shared" si="329"/>
        <v>2005</v>
      </c>
      <c r="C2422" s="6">
        <v>0</v>
      </c>
      <c r="D2422" s="7">
        <v>0</v>
      </c>
      <c r="E2422" s="7">
        <v>1</v>
      </c>
      <c r="F2422" s="8">
        <v>0</v>
      </c>
      <c r="G2422" s="44" t="str">
        <f t="shared" si="330"/>
        <v>SB</v>
      </c>
      <c r="H2422" s="51">
        <v>3.28892824048465E-3</v>
      </c>
      <c r="I2422" s="52">
        <v>8.3019198591275699E-24</v>
      </c>
      <c r="J2422" s="52">
        <v>3.2260643253904697E-5</v>
      </c>
      <c r="K2422" s="53">
        <v>0.99667881111625201</v>
      </c>
      <c r="L2422" s="7" t="str">
        <f t="shared" si="335"/>
        <v>Zonal</v>
      </c>
      <c r="M2422" s="51">
        <v>5.7035276226863297E-4</v>
      </c>
      <c r="N2422" s="52">
        <v>3.4444291549698302E-11</v>
      </c>
      <c r="O2422" s="52">
        <v>1.1640215881418199E-2</v>
      </c>
      <c r="P2422" s="53">
        <v>0.98778943132187702</v>
      </c>
      <c r="Q2422" s="7" t="str">
        <f t="shared" si="331"/>
        <v>Zonal</v>
      </c>
      <c r="R2422" s="6">
        <v>0</v>
      </c>
      <c r="S2422" s="7">
        <v>0</v>
      </c>
      <c r="T2422" s="7">
        <v>0</v>
      </c>
      <c r="U2422" s="8">
        <v>1</v>
      </c>
      <c r="V2422" s="7" t="str">
        <f t="shared" si="332"/>
        <v>Zonal</v>
      </c>
      <c r="W2422" s="51">
        <v>8.98877053836722E-6</v>
      </c>
      <c r="X2422" s="52">
        <v>9.1724040543089696E-5</v>
      </c>
      <c r="Y2422" s="52">
        <v>3.7877298616246002E-2</v>
      </c>
      <c r="Z2422" s="53">
        <v>0.96202198857267396</v>
      </c>
      <c r="AA2422" s="7" t="str">
        <f t="shared" si="333"/>
        <v>Zonal</v>
      </c>
      <c r="AB2422" s="51">
        <v>5.6483740056476897E-7</v>
      </c>
      <c r="AC2422" s="52">
        <v>2.3769385492252099E-4</v>
      </c>
      <c r="AD2422" s="52">
        <v>3.7215871919573103E-2</v>
      </c>
      <c r="AE2422" s="53">
        <v>0.96254586938810305</v>
      </c>
      <c r="AF2422" s="7" t="str">
        <f t="shared" si="334"/>
        <v>Zonal</v>
      </c>
      <c r="AG2422" s="51">
        <v>0.21344962725385799</v>
      </c>
      <c r="AH2422" s="52">
        <v>0.19421081566644499</v>
      </c>
      <c r="AI2422" s="52">
        <v>0.26604037542592002</v>
      </c>
      <c r="AJ2422" s="53">
        <v>0.32629918165377497</v>
      </c>
      <c r="AK2422" s="44" t="str">
        <f t="shared" si="327"/>
        <v>Zonal</v>
      </c>
      <c r="AL2422" s="51">
        <v>6.6224626774600295E-2</v>
      </c>
      <c r="AM2422" s="52">
        <v>0</v>
      </c>
      <c r="AN2422" s="52">
        <v>0.38498149127445702</v>
      </c>
      <c r="AO2422" s="53">
        <v>0.54879388195094103</v>
      </c>
      <c r="AP2422" s="44" t="str">
        <f t="shared" si="328"/>
        <v>Zonal</v>
      </c>
    </row>
    <row r="2423" spans="1:42" x14ac:dyDescent="0.3">
      <c r="A2423" s="4">
        <v>38531</v>
      </c>
      <c r="B2423" s="5">
        <f t="shared" si="329"/>
        <v>2005</v>
      </c>
      <c r="C2423" s="6">
        <v>0</v>
      </c>
      <c r="D2423" s="7">
        <v>0</v>
      </c>
      <c r="E2423" s="7">
        <v>0</v>
      </c>
      <c r="F2423" s="8">
        <v>1</v>
      </c>
      <c r="G2423" s="44" t="str">
        <f t="shared" si="330"/>
        <v>Zonal</v>
      </c>
      <c r="H2423" s="51">
        <v>1.4328138508792499E-4</v>
      </c>
      <c r="I2423" s="52">
        <v>2.9314751425549602E-35</v>
      </c>
      <c r="J2423" s="52">
        <v>1.1197349828012E-4</v>
      </c>
      <c r="K2423" s="53">
        <v>0.99974474511662803</v>
      </c>
      <c r="L2423" s="7" t="str">
        <f t="shared" si="335"/>
        <v>Zonal</v>
      </c>
      <c r="M2423" s="51">
        <v>9.4573868829802906E-6</v>
      </c>
      <c r="N2423" s="52">
        <v>2.0533621981266501E-12</v>
      </c>
      <c r="O2423" s="52">
        <v>1.06030669693688E-2</v>
      </c>
      <c r="P2423" s="53">
        <v>0.98938747564170804</v>
      </c>
      <c r="Q2423" s="7" t="str">
        <f t="shared" si="331"/>
        <v>Zonal</v>
      </c>
      <c r="R2423" s="6">
        <v>1</v>
      </c>
      <c r="S2423" s="7">
        <v>0</v>
      </c>
      <c r="T2423" s="7">
        <v>0</v>
      </c>
      <c r="U2423" s="8">
        <v>0</v>
      </c>
      <c r="V2423" s="7" t="str">
        <f t="shared" si="332"/>
        <v>AL</v>
      </c>
      <c r="W2423" s="51">
        <v>0.83799180797687201</v>
      </c>
      <c r="X2423" s="52">
        <v>7.7062798043616196E-2</v>
      </c>
      <c r="Y2423" s="52">
        <v>1.15925127671958E-3</v>
      </c>
      <c r="Z2423" s="53">
        <v>8.3786142702792499E-2</v>
      </c>
      <c r="AA2423" s="7" t="str">
        <f t="shared" si="333"/>
        <v>AL</v>
      </c>
      <c r="AB2423" s="51">
        <v>0.80975089970148095</v>
      </c>
      <c r="AC2423" s="52">
        <v>8.9481397979521898E-2</v>
      </c>
      <c r="AD2423" s="52">
        <v>1.57383804346321E-3</v>
      </c>
      <c r="AE2423" s="53">
        <v>9.9193864275535407E-2</v>
      </c>
      <c r="AF2423" s="7" t="str">
        <f t="shared" si="334"/>
        <v>AL</v>
      </c>
      <c r="AG2423" s="51">
        <v>0.23153242129066101</v>
      </c>
      <c r="AH2423" s="52">
        <v>0.184014502504663</v>
      </c>
      <c r="AI2423" s="52">
        <v>0.24321223292399299</v>
      </c>
      <c r="AJ2423" s="53">
        <v>0.34124084328068</v>
      </c>
      <c r="AK2423" s="44" t="str">
        <f t="shared" si="327"/>
        <v>Zonal</v>
      </c>
      <c r="AL2423" s="51">
        <v>0.165161686032643</v>
      </c>
      <c r="AM2423" s="52">
        <v>0</v>
      </c>
      <c r="AN2423" s="52">
        <v>0.337649504208266</v>
      </c>
      <c r="AO2423" s="53">
        <v>0.49718880975908902</v>
      </c>
      <c r="AP2423" s="44" t="str">
        <f t="shared" si="328"/>
        <v>Zonal</v>
      </c>
    </row>
    <row r="2424" spans="1:42" x14ac:dyDescent="0.3">
      <c r="A2424" s="4">
        <v>38532</v>
      </c>
      <c r="B2424" s="5">
        <f t="shared" si="329"/>
        <v>2005</v>
      </c>
      <c r="C2424" s="6">
        <v>0</v>
      </c>
      <c r="D2424" s="7">
        <v>0</v>
      </c>
      <c r="E2424" s="7">
        <v>0</v>
      </c>
      <c r="F2424" s="8">
        <v>1</v>
      </c>
      <c r="G2424" s="44" t="str">
        <f t="shared" si="330"/>
        <v>Zonal</v>
      </c>
      <c r="H2424" s="51">
        <v>9.7911098892989601E-2</v>
      </c>
      <c r="I2424" s="52">
        <v>5.90669603144687E-36</v>
      </c>
      <c r="J2424" s="52">
        <v>7.8426003431407898E-4</v>
      </c>
      <c r="K2424" s="53">
        <v>0.90130464107269403</v>
      </c>
      <c r="L2424" s="7" t="str">
        <f t="shared" si="335"/>
        <v>Zonal</v>
      </c>
      <c r="M2424" s="51">
        <v>1.89662962844547E-2</v>
      </c>
      <c r="N2424" s="52">
        <v>1.1595804660855001E-6</v>
      </c>
      <c r="O2424" s="52">
        <v>6.5992753402223403E-4</v>
      </c>
      <c r="P2424" s="53">
        <v>0.98037261660107</v>
      </c>
      <c r="Q2424" s="7" t="str">
        <f t="shared" si="331"/>
        <v>Zonal</v>
      </c>
      <c r="R2424" s="6">
        <v>1</v>
      </c>
      <c r="S2424" s="7">
        <v>0</v>
      </c>
      <c r="T2424" s="7">
        <v>0</v>
      </c>
      <c r="U2424" s="8">
        <v>0</v>
      </c>
      <c r="V2424" s="7" t="str">
        <f t="shared" si="332"/>
        <v>AL</v>
      </c>
      <c r="W2424" s="51">
        <v>0.97500709018128096</v>
      </c>
      <c r="X2424" s="52">
        <v>1.4952470788282201E-2</v>
      </c>
      <c r="Y2424" s="52">
        <v>7.9654925457816995E-5</v>
      </c>
      <c r="Z2424" s="53">
        <v>9.9607841049775096E-3</v>
      </c>
      <c r="AA2424" s="7" t="str">
        <f t="shared" si="333"/>
        <v>AL</v>
      </c>
      <c r="AB2424" s="51">
        <v>0.97672941503636002</v>
      </c>
      <c r="AC2424" s="52">
        <v>1.3663913062804799E-2</v>
      </c>
      <c r="AD2424" s="52">
        <v>8.8164237954441895E-5</v>
      </c>
      <c r="AE2424" s="53">
        <v>9.5185076628810893E-3</v>
      </c>
      <c r="AF2424" s="7" t="str">
        <f t="shared" si="334"/>
        <v>AL</v>
      </c>
      <c r="AG2424" s="51">
        <v>0.27605411917113598</v>
      </c>
      <c r="AH2424" s="52">
        <v>0.198288066225698</v>
      </c>
      <c r="AI2424" s="52">
        <v>0.22845736020179599</v>
      </c>
      <c r="AJ2424" s="53">
        <v>0.297200454401368</v>
      </c>
      <c r="AK2424" s="44" t="str">
        <f t="shared" si="327"/>
        <v>Zonal</v>
      </c>
      <c r="AL2424" s="51">
        <v>0.30777146777451603</v>
      </c>
      <c r="AM2424" s="52">
        <v>0</v>
      </c>
      <c r="AN2424" s="52">
        <v>0.25772763654381198</v>
      </c>
      <c r="AO2424" s="53">
        <v>0.43450089568167</v>
      </c>
      <c r="AP2424" s="44" t="str">
        <f t="shared" si="328"/>
        <v>Zonal</v>
      </c>
    </row>
    <row r="2425" spans="1:42" x14ac:dyDescent="0.3">
      <c r="A2425" s="4">
        <v>38533</v>
      </c>
      <c r="B2425" s="5">
        <f t="shared" si="329"/>
        <v>2005</v>
      </c>
      <c r="C2425" s="6">
        <v>0</v>
      </c>
      <c r="D2425" s="7">
        <v>0</v>
      </c>
      <c r="E2425" s="7">
        <v>0</v>
      </c>
      <c r="F2425" s="8">
        <v>1</v>
      </c>
      <c r="G2425" s="44" t="str">
        <f t="shared" si="330"/>
        <v>Zonal</v>
      </c>
      <c r="H2425" s="51">
        <v>0.94824522631497699</v>
      </c>
      <c r="I2425" s="52">
        <v>9.7304232368210402E-27</v>
      </c>
      <c r="J2425" s="52">
        <v>2.6440702998203598E-4</v>
      </c>
      <c r="K2425" s="53">
        <v>5.1490366655048199E-2</v>
      </c>
      <c r="L2425" s="7" t="str">
        <f t="shared" si="335"/>
        <v>AL</v>
      </c>
      <c r="M2425" s="51">
        <v>0.70914999846299998</v>
      </c>
      <c r="N2425" s="52">
        <v>8.1893935623132094E-5</v>
      </c>
      <c r="O2425" s="52">
        <v>9.5675517356993202E-6</v>
      </c>
      <c r="P2425" s="53">
        <v>0.29075854004963902</v>
      </c>
      <c r="Q2425" s="7" t="str">
        <f t="shared" si="331"/>
        <v>AL</v>
      </c>
      <c r="R2425" s="6">
        <v>1</v>
      </c>
      <c r="S2425" s="7">
        <v>0</v>
      </c>
      <c r="T2425" s="7">
        <v>0</v>
      </c>
      <c r="U2425" s="8">
        <v>0</v>
      </c>
      <c r="V2425" s="7" t="str">
        <f t="shared" si="332"/>
        <v>AL</v>
      </c>
      <c r="W2425" s="51">
        <v>0.95387898173677099</v>
      </c>
      <c r="X2425" s="52">
        <v>3.3914227437042303E-2</v>
      </c>
      <c r="Y2425" s="52">
        <v>1.40853840453639E-4</v>
      </c>
      <c r="Z2425" s="53">
        <v>1.2065936985733199E-2</v>
      </c>
      <c r="AA2425" s="7" t="str">
        <f t="shared" si="333"/>
        <v>AL</v>
      </c>
      <c r="AB2425" s="51">
        <v>0.95343190736073602</v>
      </c>
      <c r="AC2425" s="52">
        <v>3.2607683943259601E-2</v>
      </c>
      <c r="AD2425" s="52">
        <v>2.13069383208364E-4</v>
      </c>
      <c r="AE2425" s="53">
        <v>1.37473393127949E-2</v>
      </c>
      <c r="AF2425" s="7" t="str">
        <f t="shared" si="334"/>
        <v>AL</v>
      </c>
      <c r="AG2425" s="51">
        <v>0.30673111959684701</v>
      </c>
      <c r="AH2425" s="52">
        <v>0.20663181416481999</v>
      </c>
      <c r="AI2425" s="52">
        <v>0.216261425834603</v>
      </c>
      <c r="AJ2425" s="53">
        <v>0.27037564040372802</v>
      </c>
      <c r="AK2425" s="44" t="str">
        <f t="shared" si="327"/>
        <v>AL</v>
      </c>
      <c r="AL2425" s="51">
        <v>0.504038772213247</v>
      </c>
      <c r="AM2425" s="52">
        <v>0</v>
      </c>
      <c r="AN2425" s="52">
        <v>0.115559369951534</v>
      </c>
      <c r="AO2425" s="53">
        <v>0.38040185783521802</v>
      </c>
      <c r="AP2425" s="44" t="str">
        <f t="shared" si="328"/>
        <v>AL</v>
      </c>
    </row>
    <row r="2426" spans="1:42" x14ac:dyDescent="0.3">
      <c r="A2426" s="4">
        <v>38534</v>
      </c>
      <c r="B2426" s="5">
        <f t="shared" si="329"/>
        <v>2005</v>
      </c>
      <c r="C2426" s="6">
        <v>0</v>
      </c>
      <c r="D2426" s="7">
        <v>0</v>
      </c>
      <c r="E2426" s="7">
        <v>0</v>
      </c>
      <c r="F2426" s="8">
        <v>1</v>
      </c>
      <c r="G2426" s="44" t="str">
        <f t="shared" si="330"/>
        <v>Zonal</v>
      </c>
      <c r="H2426" s="51">
        <v>0.63642421105014402</v>
      </c>
      <c r="I2426" s="52">
        <v>6.8601722208440398E-16</v>
      </c>
      <c r="J2426" s="52">
        <v>5.0000863525077599E-3</v>
      </c>
      <c r="K2426" s="53">
        <v>0.35857570259734001</v>
      </c>
      <c r="L2426" s="7" t="str">
        <f t="shared" si="335"/>
        <v>AL</v>
      </c>
      <c r="M2426" s="51">
        <v>0.65963085795019405</v>
      </c>
      <c r="N2426" s="52">
        <v>5.0979073581928598E-6</v>
      </c>
      <c r="O2426" s="52">
        <v>3.0730048017042601E-3</v>
      </c>
      <c r="P2426" s="53">
        <v>0.33729103934072902</v>
      </c>
      <c r="Q2426" s="7" t="str">
        <f t="shared" si="331"/>
        <v>AL</v>
      </c>
      <c r="R2426" s="6">
        <v>1</v>
      </c>
      <c r="S2426" s="7">
        <v>0</v>
      </c>
      <c r="T2426" s="7">
        <v>0</v>
      </c>
      <c r="U2426" s="8">
        <v>0</v>
      </c>
      <c r="V2426" s="7" t="str">
        <f t="shared" si="332"/>
        <v>AL</v>
      </c>
      <c r="W2426" s="51">
        <v>0.525010088726373</v>
      </c>
      <c r="X2426" s="52">
        <v>0.26444053498352199</v>
      </c>
      <c r="Y2426" s="52">
        <v>2.4593593254811901E-3</v>
      </c>
      <c r="Z2426" s="53">
        <v>0.20809001696462401</v>
      </c>
      <c r="AA2426" s="7" t="str">
        <f t="shared" si="333"/>
        <v>AL</v>
      </c>
      <c r="AB2426" s="51">
        <v>0.45136754262116702</v>
      </c>
      <c r="AC2426" s="52">
        <v>0.24772106641913</v>
      </c>
      <c r="AD2426" s="52">
        <v>4.0039744891001896E-3</v>
      </c>
      <c r="AE2426" s="53">
        <v>0.29690741647060098</v>
      </c>
      <c r="AF2426" s="7" t="str">
        <f t="shared" si="334"/>
        <v>AL</v>
      </c>
      <c r="AG2426" s="51">
        <v>0.33489129715136201</v>
      </c>
      <c r="AH2426" s="52">
        <v>0.20918875478364901</v>
      </c>
      <c r="AI2426" s="52">
        <v>0.215393722738669</v>
      </c>
      <c r="AJ2426" s="53">
        <v>0.24052622532631901</v>
      </c>
      <c r="AK2426" s="44" t="str">
        <f t="shared" si="327"/>
        <v>AL</v>
      </c>
      <c r="AL2426" s="51">
        <v>0.74176220051620201</v>
      </c>
      <c r="AM2426" s="52">
        <v>0</v>
      </c>
      <c r="AN2426" s="52">
        <v>9.5652411830692993E-2</v>
      </c>
      <c r="AO2426" s="53">
        <v>0.16258538765310401</v>
      </c>
      <c r="AP2426" s="44" t="str">
        <f t="shared" si="328"/>
        <v>AL</v>
      </c>
    </row>
    <row r="2427" spans="1:42" x14ac:dyDescent="0.3">
      <c r="A2427" s="4">
        <v>38535</v>
      </c>
      <c r="B2427" s="5">
        <f t="shared" si="329"/>
        <v>2005</v>
      </c>
      <c r="C2427" s="6">
        <v>0</v>
      </c>
      <c r="D2427" s="7">
        <v>0</v>
      </c>
      <c r="E2427" s="7">
        <v>0</v>
      </c>
      <c r="F2427" s="8">
        <v>1</v>
      </c>
      <c r="G2427" s="44" t="str">
        <f t="shared" si="330"/>
        <v>Zonal</v>
      </c>
      <c r="H2427" s="51">
        <v>0.22165312456589301</v>
      </c>
      <c r="I2427" s="52">
        <v>3.1585887758749198E-10</v>
      </c>
      <c r="J2427" s="52">
        <v>1.0105335113836599E-3</v>
      </c>
      <c r="K2427" s="53">
        <v>0.77733634160685705</v>
      </c>
      <c r="L2427" s="7" t="str">
        <f t="shared" si="335"/>
        <v>Zonal</v>
      </c>
      <c r="M2427" s="51">
        <v>0.12650687855388601</v>
      </c>
      <c r="N2427" s="52">
        <v>1.19021848431802E-3</v>
      </c>
      <c r="O2427" s="52">
        <v>3.0949529068801502E-4</v>
      </c>
      <c r="P2427" s="53">
        <v>0.871993407671114</v>
      </c>
      <c r="Q2427" s="7" t="str">
        <f t="shared" si="331"/>
        <v>Zonal</v>
      </c>
      <c r="R2427" s="6">
        <v>1</v>
      </c>
      <c r="S2427" s="7">
        <v>0</v>
      </c>
      <c r="T2427" s="7">
        <v>0</v>
      </c>
      <c r="U2427" s="8">
        <v>0</v>
      </c>
      <c r="V2427" s="7" t="str">
        <f t="shared" si="332"/>
        <v>AL</v>
      </c>
      <c r="W2427" s="51">
        <v>2.4956411937543599E-4</v>
      </c>
      <c r="X2427" s="52">
        <v>1.9311543891269101E-2</v>
      </c>
      <c r="Y2427" s="52">
        <v>2.08101083884208E-2</v>
      </c>
      <c r="Z2427" s="53">
        <v>0.95962878360093395</v>
      </c>
      <c r="AA2427" s="7" t="str">
        <f t="shared" si="333"/>
        <v>Zonal</v>
      </c>
      <c r="AB2427" s="51">
        <v>1.10317811534962E-4</v>
      </c>
      <c r="AC2427" s="52">
        <v>1.08767071176367E-2</v>
      </c>
      <c r="AD2427" s="52">
        <v>1.9571173026327399E-2</v>
      </c>
      <c r="AE2427" s="53">
        <v>0.96944180204449903</v>
      </c>
      <c r="AF2427" s="7" t="str">
        <f t="shared" si="334"/>
        <v>Zonal</v>
      </c>
      <c r="AG2427" s="51">
        <v>0.301562146438696</v>
      </c>
      <c r="AH2427" s="52">
        <v>0.206414592391723</v>
      </c>
      <c r="AI2427" s="52">
        <v>0.25102308621491198</v>
      </c>
      <c r="AJ2427" s="53">
        <v>0.241000174954667</v>
      </c>
      <c r="AK2427" s="44" t="str">
        <f t="shared" si="327"/>
        <v>AL</v>
      </c>
      <c r="AL2427" s="51">
        <v>0.48590791896869201</v>
      </c>
      <c r="AM2427" s="52">
        <v>0</v>
      </c>
      <c r="AN2427" s="52">
        <v>0.33536648250460399</v>
      </c>
      <c r="AO2427" s="53">
        <v>0.178725598526703</v>
      </c>
      <c r="AP2427" s="44" t="str">
        <f t="shared" si="328"/>
        <v>AL</v>
      </c>
    </row>
    <row r="2428" spans="1:42" x14ac:dyDescent="0.3">
      <c r="A2428" s="4">
        <v>38536</v>
      </c>
      <c r="B2428" s="5">
        <f t="shared" si="329"/>
        <v>2005</v>
      </c>
      <c r="C2428" s="6">
        <v>0</v>
      </c>
      <c r="D2428" s="7">
        <v>0</v>
      </c>
      <c r="E2428" s="7">
        <v>0</v>
      </c>
      <c r="F2428" s="8">
        <v>1</v>
      </c>
      <c r="G2428" s="44" t="str">
        <f t="shared" si="330"/>
        <v>Zonal</v>
      </c>
      <c r="H2428" s="51">
        <v>0.25215886433047002</v>
      </c>
      <c r="I2428" s="52">
        <v>1.2768569504088499E-42</v>
      </c>
      <c r="J2428" s="52">
        <v>1.3323422217632999E-4</v>
      </c>
      <c r="K2428" s="53">
        <v>0.747707901447351</v>
      </c>
      <c r="L2428" s="7" t="str">
        <f t="shared" si="335"/>
        <v>Zonal</v>
      </c>
      <c r="M2428" s="51">
        <v>0.39735156957384599</v>
      </c>
      <c r="N2428" s="52">
        <v>1.7136525833182301E-4</v>
      </c>
      <c r="O2428" s="52">
        <v>5.73569240149056E-7</v>
      </c>
      <c r="P2428" s="53">
        <v>0.60247649159859296</v>
      </c>
      <c r="Q2428" s="7" t="str">
        <f t="shared" si="331"/>
        <v>Zonal</v>
      </c>
      <c r="R2428" s="6">
        <v>0</v>
      </c>
      <c r="S2428" s="7">
        <v>0</v>
      </c>
      <c r="T2428" s="7">
        <v>1</v>
      </c>
      <c r="U2428" s="8">
        <v>0</v>
      </c>
      <c r="V2428" s="7" t="str">
        <f t="shared" si="332"/>
        <v>SB</v>
      </c>
      <c r="W2428" s="51">
        <v>3.5874802831447903E-10</v>
      </c>
      <c r="X2428" s="52">
        <v>1.00896568482406E-7</v>
      </c>
      <c r="Y2428" s="52">
        <v>4.3072782451306801E-2</v>
      </c>
      <c r="Z2428" s="53">
        <v>0.95692711629337501</v>
      </c>
      <c r="AA2428" s="7" t="str">
        <f t="shared" si="333"/>
        <v>Zonal</v>
      </c>
      <c r="AB2428" s="51">
        <v>2.1740064986694001E-10</v>
      </c>
      <c r="AC2428" s="52">
        <v>5.78901379574513E-8</v>
      </c>
      <c r="AD2428" s="52">
        <v>3.4815444170839802E-2</v>
      </c>
      <c r="AE2428" s="53">
        <v>0.96518449772162296</v>
      </c>
      <c r="AF2428" s="7" t="str">
        <f t="shared" si="334"/>
        <v>Zonal</v>
      </c>
      <c r="AG2428" s="51">
        <v>0.26801735976558699</v>
      </c>
      <c r="AH2428" s="52">
        <v>0.194626975694878</v>
      </c>
      <c r="AI2428" s="52">
        <v>0.26547119484781401</v>
      </c>
      <c r="AJ2428" s="53">
        <v>0.27188446969171898</v>
      </c>
      <c r="AK2428" s="44" t="str">
        <f t="shared" si="327"/>
        <v>Zonal</v>
      </c>
      <c r="AL2428" s="51">
        <v>0.34039740915577898</v>
      </c>
      <c r="AM2428" s="52">
        <v>0</v>
      </c>
      <c r="AN2428" s="52">
        <v>0.307915248655176</v>
      </c>
      <c r="AO2428" s="53">
        <v>0.35168734218904302</v>
      </c>
      <c r="AP2428" s="44" t="str">
        <f t="shared" si="328"/>
        <v>Zonal</v>
      </c>
    </row>
    <row r="2429" spans="1:42" x14ac:dyDescent="0.3">
      <c r="A2429" s="4">
        <v>38537</v>
      </c>
      <c r="B2429" s="5">
        <f t="shared" si="329"/>
        <v>2005</v>
      </c>
      <c r="C2429" s="6">
        <v>0</v>
      </c>
      <c r="D2429" s="7">
        <v>0</v>
      </c>
      <c r="E2429" s="7">
        <v>0</v>
      </c>
      <c r="F2429" s="8">
        <v>1</v>
      </c>
      <c r="G2429" s="44" t="str">
        <f t="shared" si="330"/>
        <v>Zonal</v>
      </c>
      <c r="H2429" s="51">
        <v>3.5245226791600401E-2</v>
      </c>
      <c r="I2429" s="52">
        <v>2.6416181583886899E-23</v>
      </c>
      <c r="J2429" s="52">
        <v>6.1262196292275996E-5</v>
      </c>
      <c r="K2429" s="53">
        <v>0.96469351101211098</v>
      </c>
      <c r="L2429" s="7" t="str">
        <f t="shared" si="335"/>
        <v>Zonal</v>
      </c>
      <c r="M2429" s="51">
        <v>3.0289556510161301E-2</v>
      </c>
      <c r="N2429" s="52">
        <v>1.08716785490104E-4</v>
      </c>
      <c r="O2429" s="52">
        <v>8.8689367372217198E-6</v>
      </c>
      <c r="P2429" s="53">
        <v>0.96959285776759696</v>
      </c>
      <c r="Q2429" s="7" t="str">
        <f t="shared" si="331"/>
        <v>Zonal</v>
      </c>
      <c r="R2429" s="6">
        <v>1</v>
      </c>
      <c r="S2429" s="7">
        <v>0</v>
      </c>
      <c r="T2429" s="7">
        <v>0</v>
      </c>
      <c r="U2429" s="8">
        <v>0</v>
      </c>
      <c r="V2429" s="7" t="str">
        <f t="shared" si="332"/>
        <v>AL</v>
      </c>
      <c r="W2429" s="51">
        <v>1.65659479255426E-5</v>
      </c>
      <c r="X2429" s="52">
        <v>1.7454303732728399E-6</v>
      </c>
      <c r="Y2429" s="52">
        <v>1.3127088762042501E-2</v>
      </c>
      <c r="Z2429" s="53">
        <v>0.98685459985965995</v>
      </c>
      <c r="AA2429" s="7" t="str">
        <f t="shared" si="333"/>
        <v>Zonal</v>
      </c>
      <c r="AB2429" s="51">
        <v>2.0325247805754201E-5</v>
      </c>
      <c r="AC2429" s="52">
        <v>1.33239794485537E-6</v>
      </c>
      <c r="AD2429" s="52">
        <v>1.0764110880683001E-2</v>
      </c>
      <c r="AE2429" s="53">
        <v>0.98921423147356702</v>
      </c>
      <c r="AF2429" s="7" t="str">
        <f t="shared" si="334"/>
        <v>Zonal</v>
      </c>
      <c r="AG2429" s="51">
        <v>0.27051339045089501</v>
      </c>
      <c r="AH2429" s="52">
        <v>0.18945277649220399</v>
      </c>
      <c r="AI2429" s="52">
        <v>0.25009534681764301</v>
      </c>
      <c r="AJ2429" s="53">
        <v>0.289938486239257</v>
      </c>
      <c r="AK2429" s="44" t="str">
        <f t="shared" ref="AK2429:AK2492" si="336">INDEX($AG$3:$AJ$3, MATCH(MAX($AG2429:$AJ2429),$AG2429:$AJ2429,0))</f>
        <v>Zonal</v>
      </c>
      <c r="AL2429" s="51">
        <v>0.34009419421802001</v>
      </c>
      <c r="AM2429" s="52">
        <v>0</v>
      </c>
      <c r="AN2429" s="52">
        <v>0.26568310318051802</v>
      </c>
      <c r="AO2429" s="53">
        <v>0.39422270260146097</v>
      </c>
      <c r="AP2429" s="44" t="str">
        <f t="shared" ref="AP2429:AP2492" si="337">INDEX($AL$3:$AO$3, MATCH(MAX($AL2429:$AO2429),$AL2429:$AO2429,0))</f>
        <v>Zonal</v>
      </c>
    </row>
    <row r="2430" spans="1:42" x14ac:dyDescent="0.3">
      <c r="A2430" s="4">
        <v>38538</v>
      </c>
      <c r="B2430" s="5">
        <f t="shared" si="329"/>
        <v>2005</v>
      </c>
      <c r="C2430" s="6">
        <v>0</v>
      </c>
      <c r="D2430" s="7">
        <v>0</v>
      </c>
      <c r="E2430" s="7">
        <v>0</v>
      </c>
      <c r="F2430" s="8">
        <v>1</v>
      </c>
      <c r="G2430" s="44" t="str">
        <f t="shared" si="330"/>
        <v>Zonal</v>
      </c>
      <c r="H2430" s="51">
        <v>0.31115782831005401</v>
      </c>
      <c r="I2430" s="52">
        <v>1.13931036602628E-26</v>
      </c>
      <c r="J2430" s="52">
        <v>8.73578471280783E-3</v>
      </c>
      <c r="K2430" s="53">
        <v>0.68010638697713299</v>
      </c>
      <c r="L2430" s="7" t="str">
        <f t="shared" si="335"/>
        <v>Zonal</v>
      </c>
      <c r="M2430" s="51">
        <v>0.103776042807287</v>
      </c>
      <c r="N2430" s="52">
        <v>7.7881916186366406E-5</v>
      </c>
      <c r="O2430" s="52">
        <v>7.8040360642865701E-4</v>
      </c>
      <c r="P2430" s="53">
        <v>0.89536567167009296</v>
      </c>
      <c r="Q2430" s="7" t="str">
        <f t="shared" si="331"/>
        <v>Zonal</v>
      </c>
      <c r="R2430" s="6">
        <v>1</v>
      </c>
      <c r="S2430" s="7">
        <v>0</v>
      </c>
      <c r="T2430" s="7">
        <v>0</v>
      </c>
      <c r="U2430" s="8">
        <v>0</v>
      </c>
      <c r="V2430" s="7" t="str">
        <f t="shared" si="332"/>
        <v>AL</v>
      </c>
      <c r="W2430" s="51">
        <v>0.37891798068666999</v>
      </c>
      <c r="X2430" s="52">
        <v>5.5378323934888998E-3</v>
      </c>
      <c r="Y2430" s="52">
        <v>4.5762761734769496E-3</v>
      </c>
      <c r="Z2430" s="53">
        <v>0.61096791074636403</v>
      </c>
      <c r="AA2430" s="7" t="str">
        <f t="shared" si="333"/>
        <v>Zonal</v>
      </c>
      <c r="AB2430" s="51">
        <v>0.32741065156735299</v>
      </c>
      <c r="AC2430" s="52">
        <v>7.5780874607214999E-3</v>
      </c>
      <c r="AD2430" s="52">
        <v>4.7415874066654602E-3</v>
      </c>
      <c r="AE2430" s="53">
        <v>0.66026967356525801</v>
      </c>
      <c r="AF2430" s="7" t="str">
        <f t="shared" si="334"/>
        <v>Zonal</v>
      </c>
      <c r="AG2430" s="51">
        <v>0.253261289846691</v>
      </c>
      <c r="AH2430" s="52">
        <v>0.190674349876055</v>
      </c>
      <c r="AI2430" s="52">
        <v>0.246450316195926</v>
      </c>
      <c r="AJ2430" s="53">
        <v>0.30961404408132598</v>
      </c>
      <c r="AK2430" s="44" t="str">
        <f t="shared" si="336"/>
        <v>Zonal</v>
      </c>
      <c r="AL2430" s="51">
        <v>0.25581138189493102</v>
      </c>
      <c r="AM2430" s="52">
        <v>0</v>
      </c>
      <c r="AN2430" s="52">
        <v>0.28731664399005702</v>
      </c>
      <c r="AO2430" s="53">
        <v>0.45687197411501101</v>
      </c>
      <c r="AP2430" s="44" t="str">
        <f t="shared" si="337"/>
        <v>Zonal</v>
      </c>
    </row>
    <row r="2431" spans="1:42" x14ac:dyDescent="0.3">
      <c r="A2431" s="4">
        <v>38539</v>
      </c>
      <c r="B2431" s="5">
        <f t="shared" si="329"/>
        <v>2005</v>
      </c>
      <c r="C2431" s="6">
        <v>0</v>
      </c>
      <c r="D2431" s="7">
        <v>0</v>
      </c>
      <c r="E2431" s="7">
        <v>1</v>
      </c>
      <c r="F2431" s="8">
        <v>0</v>
      </c>
      <c r="G2431" s="44" t="str">
        <f t="shared" si="330"/>
        <v>SB</v>
      </c>
      <c r="H2431" s="51">
        <v>0.13564786274048499</v>
      </c>
      <c r="I2431" s="52">
        <v>1.8067950497806498E-21</v>
      </c>
      <c r="J2431" s="52">
        <v>9.5053756166564706E-3</v>
      </c>
      <c r="K2431" s="53">
        <v>0.85484676164285101</v>
      </c>
      <c r="L2431" s="7" t="str">
        <f t="shared" si="335"/>
        <v>Zonal</v>
      </c>
      <c r="M2431" s="51">
        <v>0.106447135749536</v>
      </c>
      <c r="N2431" s="52">
        <v>1.21720778382341E-4</v>
      </c>
      <c r="O2431" s="52">
        <v>1.4585654374879801E-3</v>
      </c>
      <c r="P2431" s="53">
        <v>0.89197257803460395</v>
      </c>
      <c r="Q2431" s="7" t="str">
        <f t="shared" si="331"/>
        <v>Zonal</v>
      </c>
      <c r="R2431" s="6">
        <v>0</v>
      </c>
      <c r="S2431" s="7">
        <v>0</v>
      </c>
      <c r="T2431" s="7">
        <v>0</v>
      </c>
      <c r="U2431" s="8">
        <v>1</v>
      </c>
      <c r="V2431" s="7" t="str">
        <f t="shared" si="332"/>
        <v>Zonal</v>
      </c>
      <c r="W2431" s="51">
        <v>9.3133271607570307E-3</v>
      </c>
      <c r="X2431" s="52">
        <v>1.50162257304374E-3</v>
      </c>
      <c r="Y2431" s="52">
        <v>9.8241621671718692E-3</v>
      </c>
      <c r="Z2431" s="53">
        <v>0.97936088809902799</v>
      </c>
      <c r="AA2431" s="7" t="str">
        <f t="shared" si="333"/>
        <v>Zonal</v>
      </c>
      <c r="AB2431" s="51">
        <v>2.4683421441204401E-3</v>
      </c>
      <c r="AC2431" s="52">
        <v>2.92733733926797E-3</v>
      </c>
      <c r="AD2431" s="52">
        <v>9.7998974801426393E-3</v>
      </c>
      <c r="AE2431" s="53">
        <v>0.98480442303646698</v>
      </c>
      <c r="AF2431" s="7" t="str">
        <f t="shared" si="334"/>
        <v>Zonal</v>
      </c>
      <c r="AG2431" s="51">
        <v>0.217154790101107</v>
      </c>
      <c r="AH2431" s="52">
        <v>0.20349843074447499</v>
      </c>
      <c r="AI2431" s="52">
        <v>0.275228579050599</v>
      </c>
      <c r="AJ2431" s="53">
        <v>0.30411820010381702</v>
      </c>
      <c r="AK2431" s="44" t="str">
        <f t="shared" si="336"/>
        <v>Zonal</v>
      </c>
      <c r="AL2431" s="51">
        <v>0</v>
      </c>
      <c r="AM2431" s="52">
        <v>4.4130778439945201E-2</v>
      </c>
      <c r="AN2431" s="52">
        <v>0.435718679516095</v>
      </c>
      <c r="AO2431" s="53">
        <v>0.52015054204395805</v>
      </c>
      <c r="AP2431" s="44" t="str">
        <f t="shared" si="337"/>
        <v>Zonal</v>
      </c>
    </row>
    <row r="2432" spans="1:42" x14ac:dyDescent="0.3">
      <c r="A2432" s="4">
        <v>38540</v>
      </c>
      <c r="B2432" s="5">
        <f t="shared" si="329"/>
        <v>2005</v>
      </c>
      <c r="C2432" s="6">
        <v>0</v>
      </c>
      <c r="D2432" s="7">
        <v>0</v>
      </c>
      <c r="E2432" s="7">
        <v>1</v>
      </c>
      <c r="F2432" s="8">
        <v>0</v>
      </c>
      <c r="G2432" s="44" t="str">
        <f t="shared" si="330"/>
        <v>SB</v>
      </c>
      <c r="H2432" s="51">
        <v>1.6819623459003699E-3</v>
      </c>
      <c r="I2432" s="52">
        <v>2.6178098076951599E-24</v>
      </c>
      <c r="J2432" s="52">
        <v>4.3449423608303502E-4</v>
      </c>
      <c r="K2432" s="53">
        <v>0.99788354341801699</v>
      </c>
      <c r="L2432" s="7" t="str">
        <f t="shared" si="335"/>
        <v>Zonal</v>
      </c>
      <c r="M2432" s="51">
        <v>4.7420574713663598E-4</v>
      </c>
      <c r="N2432" s="52">
        <v>2.8582650658180601E-7</v>
      </c>
      <c r="O2432" s="52">
        <v>5.6183383065189902E-4</v>
      </c>
      <c r="P2432" s="53">
        <v>0.998963674595712</v>
      </c>
      <c r="Q2432" s="7" t="str">
        <f t="shared" si="331"/>
        <v>Zonal</v>
      </c>
      <c r="R2432" s="6">
        <v>0</v>
      </c>
      <c r="S2432" s="7">
        <v>0</v>
      </c>
      <c r="T2432" s="7">
        <v>0</v>
      </c>
      <c r="U2432" s="8">
        <v>1</v>
      </c>
      <c r="V2432" s="7" t="str">
        <f t="shared" si="332"/>
        <v>Zonal</v>
      </c>
      <c r="W2432" s="51">
        <v>6.9085789514677504E-3</v>
      </c>
      <c r="X2432" s="52">
        <v>4.0061202534395898E-3</v>
      </c>
      <c r="Y2432" s="52">
        <v>1.1805384154388801E-2</v>
      </c>
      <c r="Z2432" s="53">
        <v>0.97727991664070302</v>
      </c>
      <c r="AA2432" s="7" t="str">
        <f t="shared" si="333"/>
        <v>Zonal</v>
      </c>
      <c r="AB2432" s="51">
        <v>1.16943912701843E-3</v>
      </c>
      <c r="AC2432" s="52">
        <v>8.0724072405773204E-3</v>
      </c>
      <c r="AD2432" s="52">
        <v>1.21234627069485E-2</v>
      </c>
      <c r="AE2432" s="53">
        <v>0.97863469092545396</v>
      </c>
      <c r="AF2432" s="7" t="str">
        <f t="shared" si="334"/>
        <v>Zonal</v>
      </c>
      <c r="AG2432" s="51">
        <v>0.21072351846193099</v>
      </c>
      <c r="AH2432" s="52">
        <v>0.19136158652210999</v>
      </c>
      <c r="AI2432" s="52">
        <v>0.302733614826941</v>
      </c>
      <c r="AJ2432" s="53">
        <v>0.29518128018901602</v>
      </c>
      <c r="AK2432" s="44" t="str">
        <f t="shared" si="336"/>
        <v>SB</v>
      </c>
      <c r="AL2432" s="51">
        <v>3.94763536359947E-2</v>
      </c>
      <c r="AM2432" s="52">
        <v>0</v>
      </c>
      <c r="AN2432" s="52">
        <v>0.48394459221856501</v>
      </c>
      <c r="AO2432" s="53">
        <v>0.476579054145439</v>
      </c>
      <c r="AP2432" s="44" t="str">
        <f t="shared" si="337"/>
        <v>SB</v>
      </c>
    </row>
    <row r="2433" spans="1:42" x14ac:dyDescent="0.3">
      <c r="A2433" s="4">
        <v>38541</v>
      </c>
      <c r="B2433" s="5">
        <f t="shared" si="329"/>
        <v>2005</v>
      </c>
      <c r="C2433" s="6">
        <v>0</v>
      </c>
      <c r="D2433" s="7">
        <v>0</v>
      </c>
      <c r="E2433" s="7">
        <v>1</v>
      </c>
      <c r="F2433" s="8">
        <v>0</v>
      </c>
      <c r="G2433" s="44" t="str">
        <f t="shared" si="330"/>
        <v>SB</v>
      </c>
      <c r="H2433" s="51">
        <v>1.3902534530167999E-4</v>
      </c>
      <c r="I2433" s="52">
        <v>5.1168208245833001E-42</v>
      </c>
      <c r="J2433" s="52">
        <v>2.3381734813225199E-4</v>
      </c>
      <c r="K2433" s="53">
        <v>0.99962715730655605</v>
      </c>
      <c r="L2433" s="7" t="str">
        <f t="shared" si="335"/>
        <v>Zonal</v>
      </c>
      <c r="M2433" s="51">
        <v>4.1048855706156802E-5</v>
      </c>
      <c r="N2433" s="52">
        <v>4.8980939236174299E-10</v>
      </c>
      <c r="O2433" s="52">
        <v>1.0383056105679801E-3</v>
      </c>
      <c r="P2433" s="53">
        <v>0.99892064504392597</v>
      </c>
      <c r="Q2433" s="7" t="str">
        <f t="shared" si="331"/>
        <v>Zonal</v>
      </c>
      <c r="R2433" s="6">
        <v>0</v>
      </c>
      <c r="S2433" s="7">
        <v>0</v>
      </c>
      <c r="T2433" s="7">
        <v>0</v>
      </c>
      <c r="U2433" s="8">
        <v>1</v>
      </c>
      <c r="V2433" s="7" t="str">
        <f t="shared" si="332"/>
        <v>Zonal</v>
      </c>
      <c r="W2433" s="51">
        <v>2.51693978209387E-9</v>
      </c>
      <c r="X2433" s="52">
        <v>3.3555595328631201E-3</v>
      </c>
      <c r="Y2433" s="52">
        <v>6.4745684775874196E-2</v>
      </c>
      <c r="Z2433" s="53">
        <v>0.93189875317432302</v>
      </c>
      <c r="AA2433" s="7" t="str">
        <f t="shared" si="333"/>
        <v>Zonal</v>
      </c>
      <c r="AB2433" s="51">
        <v>4.3150221133627802E-11</v>
      </c>
      <c r="AC2433" s="52">
        <v>3.7332612786869701E-3</v>
      </c>
      <c r="AD2433" s="52">
        <v>8.1906912903574103E-2</v>
      </c>
      <c r="AE2433" s="53">
        <v>0.91435982577458896</v>
      </c>
      <c r="AF2433" s="7" t="str">
        <f t="shared" si="334"/>
        <v>Zonal</v>
      </c>
      <c r="AG2433" s="51">
        <v>0.20293412470841199</v>
      </c>
      <c r="AH2433" s="52">
        <v>0.181181695866103</v>
      </c>
      <c r="AI2433" s="52">
        <v>0.37171621649394498</v>
      </c>
      <c r="AJ2433" s="53">
        <v>0.244167962931538</v>
      </c>
      <c r="AK2433" s="44" t="str">
        <f t="shared" si="336"/>
        <v>SB</v>
      </c>
      <c r="AL2433" s="51">
        <v>8.4295117171512904E-2</v>
      </c>
      <c r="AM2433" s="52">
        <v>0</v>
      </c>
      <c r="AN2433" s="52">
        <v>0.58900171893281705</v>
      </c>
      <c r="AO2433" s="53">
        <v>0.326703163895669</v>
      </c>
      <c r="AP2433" s="44" t="str">
        <f t="shared" si="337"/>
        <v>SB</v>
      </c>
    </row>
    <row r="2434" spans="1:42" x14ac:dyDescent="0.3">
      <c r="A2434" s="4">
        <v>38542</v>
      </c>
      <c r="B2434" s="5">
        <f t="shared" si="329"/>
        <v>2005</v>
      </c>
      <c r="C2434" s="6">
        <v>0</v>
      </c>
      <c r="D2434" s="7">
        <v>0</v>
      </c>
      <c r="E2434" s="7">
        <v>1</v>
      </c>
      <c r="F2434" s="8">
        <v>0</v>
      </c>
      <c r="G2434" s="44" t="str">
        <f t="shared" si="330"/>
        <v>SB</v>
      </c>
      <c r="H2434" s="51">
        <v>1.9979439590957302E-3</v>
      </c>
      <c r="I2434" s="52">
        <v>2.7631444437745299E-34</v>
      </c>
      <c r="J2434" s="52">
        <v>7.2894578054278599E-3</v>
      </c>
      <c r="K2434" s="53">
        <v>0.99071259823546898</v>
      </c>
      <c r="L2434" s="7" t="str">
        <f t="shared" si="335"/>
        <v>Zonal</v>
      </c>
      <c r="M2434" s="51">
        <v>1.1610757797371101E-3</v>
      </c>
      <c r="N2434" s="52">
        <v>1.2134137046672401E-8</v>
      </c>
      <c r="O2434" s="52">
        <v>3.7280882236785599E-2</v>
      </c>
      <c r="P2434" s="53">
        <v>0.96155802984934002</v>
      </c>
      <c r="Q2434" s="7" t="str">
        <f t="shared" si="331"/>
        <v>Zonal</v>
      </c>
      <c r="R2434" s="6">
        <v>0</v>
      </c>
      <c r="S2434" s="7">
        <v>0</v>
      </c>
      <c r="T2434" s="7">
        <v>1</v>
      </c>
      <c r="U2434" s="8">
        <v>0</v>
      </c>
      <c r="V2434" s="7" t="str">
        <f t="shared" si="332"/>
        <v>SB</v>
      </c>
      <c r="W2434" s="51">
        <v>1.1590416814975099E-16</v>
      </c>
      <c r="X2434" s="52">
        <v>4.3435898110677398E-4</v>
      </c>
      <c r="Y2434" s="52">
        <v>0.28261848585024202</v>
      </c>
      <c r="Z2434" s="53">
        <v>0.71694715516865104</v>
      </c>
      <c r="AA2434" s="7" t="str">
        <f t="shared" si="333"/>
        <v>Zonal</v>
      </c>
      <c r="AB2434" s="51">
        <v>1.028597840596E-19</v>
      </c>
      <c r="AC2434" s="52">
        <v>2.45986823686822E-4</v>
      </c>
      <c r="AD2434" s="52">
        <v>0.38110020500095299</v>
      </c>
      <c r="AE2434" s="53">
        <v>0.61865380817535898</v>
      </c>
      <c r="AF2434" s="7" t="str">
        <f t="shared" si="334"/>
        <v>Zonal</v>
      </c>
      <c r="AG2434" s="51">
        <v>0.201316831658228</v>
      </c>
      <c r="AH2434" s="52">
        <v>0.189806688451821</v>
      </c>
      <c r="AI2434" s="52">
        <v>0.39952417109875399</v>
      </c>
      <c r="AJ2434" s="53">
        <v>0.20935230879119501</v>
      </c>
      <c r="AK2434" s="44" t="str">
        <f t="shared" si="336"/>
        <v>SB</v>
      </c>
      <c r="AL2434" s="51">
        <v>5.92179965000868E-2</v>
      </c>
      <c r="AM2434" s="52">
        <v>0</v>
      </c>
      <c r="AN2434" s="52">
        <v>0.79360531131861201</v>
      </c>
      <c r="AO2434" s="53">
        <v>0.1471766921813</v>
      </c>
      <c r="AP2434" s="44" t="str">
        <f t="shared" si="337"/>
        <v>SB</v>
      </c>
    </row>
    <row r="2435" spans="1:42" x14ac:dyDescent="0.3">
      <c r="A2435" s="4">
        <v>38543</v>
      </c>
      <c r="B2435" s="5">
        <f t="shared" si="329"/>
        <v>2005</v>
      </c>
      <c r="C2435" s="6">
        <v>0</v>
      </c>
      <c r="D2435" s="7">
        <v>0</v>
      </c>
      <c r="E2435" s="7">
        <v>1</v>
      </c>
      <c r="F2435" s="8">
        <v>0</v>
      </c>
      <c r="G2435" s="44" t="str">
        <f t="shared" si="330"/>
        <v>SB</v>
      </c>
      <c r="H2435" s="51">
        <v>3.6138717685341201E-2</v>
      </c>
      <c r="I2435" s="52">
        <v>2.96982957954457E-32</v>
      </c>
      <c r="J2435" s="52">
        <v>9.3579588666692803E-2</v>
      </c>
      <c r="K2435" s="53">
        <v>0.87028169364795704</v>
      </c>
      <c r="L2435" s="7" t="str">
        <f t="shared" si="335"/>
        <v>Zonal</v>
      </c>
      <c r="M2435" s="51">
        <v>1.96936869528751E-2</v>
      </c>
      <c r="N2435" s="52">
        <v>3.1327756952075398E-8</v>
      </c>
      <c r="O2435" s="52">
        <v>0.64510748941207197</v>
      </c>
      <c r="P2435" s="53">
        <v>0.33519879230730298</v>
      </c>
      <c r="Q2435" s="7" t="str">
        <f t="shared" si="331"/>
        <v>SB</v>
      </c>
      <c r="R2435" s="6">
        <v>0</v>
      </c>
      <c r="S2435" s="7">
        <v>0</v>
      </c>
      <c r="T2435" s="7">
        <v>1</v>
      </c>
      <c r="U2435" s="8">
        <v>0</v>
      </c>
      <c r="V2435" s="7" t="str">
        <f t="shared" si="332"/>
        <v>SB</v>
      </c>
      <c r="W2435" s="51">
        <v>1.28252093705394E-30</v>
      </c>
      <c r="X2435" s="52">
        <v>2.3429453831818598E-10</v>
      </c>
      <c r="Y2435" s="52">
        <v>0.91660292933265297</v>
      </c>
      <c r="Z2435" s="53">
        <v>8.3397070433051196E-2</v>
      </c>
      <c r="AA2435" s="7" t="str">
        <f t="shared" si="333"/>
        <v>SB</v>
      </c>
      <c r="AB2435" s="51">
        <v>4.6176483335282098E-36</v>
      </c>
      <c r="AC2435" s="52">
        <v>6.5576618366982899E-11</v>
      </c>
      <c r="AD2435" s="52">
        <v>0.96010683191236501</v>
      </c>
      <c r="AE2435" s="53">
        <v>3.9893168022056801E-2</v>
      </c>
      <c r="AF2435" s="7" t="str">
        <f t="shared" si="334"/>
        <v>SB</v>
      </c>
      <c r="AG2435" s="51">
        <v>0.200351783491832</v>
      </c>
      <c r="AH2435" s="52">
        <v>0.20564604636652201</v>
      </c>
      <c r="AI2435" s="52">
        <v>0.38884853338263198</v>
      </c>
      <c r="AJ2435" s="53">
        <v>0.20515363675901299</v>
      </c>
      <c r="AK2435" s="44" t="str">
        <f t="shared" si="336"/>
        <v>SB</v>
      </c>
      <c r="AL2435" s="51">
        <v>0</v>
      </c>
      <c r="AM2435" s="52">
        <v>8.6420359289837795E-2</v>
      </c>
      <c r="AN2435" s="52">
        <v>0.85602452317987598</v>
      </c>
      <c r="AO2435" s="53">
        <v>5.75551175302857E-2</v>
      </c>
      <c r="AP2435" s="44" t="str">
        <f t="shared" si="337"/>
        <v>SB</v>
      </c>
    </row>
    <row r="2436" spans="1:42" x14ac:dyDescent="0.3">
      <c r="A2436" s="4">
        <v>38544</v>
      </c>
      <c r="B2436" s="5">
        <f t="shared" si="329"/>
        <v>2005</v>
      </c>
      <c r="C2436" s="6">
        <v>0</v>
      </c>
      <c r="D2436" s="7">
        <v>0</v>
      </c>
      <c r="E2436" s="7">
        <v>1</v>
      </c>
      <c r="F2436" s="8">
        <v>0</v>
      </c>
      <c r="G2436" s="44" t="str">
        <f t="shared" si="330"/>
        <v>SB</v>
      </c>
      <c r="H2436" s="51">
        <v>5.9456580900097996E-7</v>
      </c>
      <c r="I2436" s="52">
        <v>1.03349334590283E-45</v>
      </c>
      <c r="J2436" s="52">
        <v>3.2582100960940998E-3</v>
      </c>
      <c r="K2436" s="53">
        <v>0.99674119533810601</v>
      </c>
      <c r="L2436" s="7" t="str">
        <f t="shared" si="335"/>
        <v>Zonal</v>
      </c>
      <c r="M2436" s="51">
        <v>3.0836128816647498E-6</v>
      </c>
      <c r="N2436" s="52">
        <v>2.8286209467858498E-12</v>
      </c>
      <c r="O2436" s="52">
        <v>7.0458071620488699E-2</v>
      </c>
      <c r="P2436" s="53">
        <v>0.929538844763797</v>
      </c>
      <c r="Q2436" s="7" t="str">
        <f t="shared" si="331"/>
        <v>Zonal</v>
      </c>
      <c r="R2436" s="6">
        <v>0</v>
      </c>
      <c r="S2436" s="7">
        <v>0</v>
      </c>
      <c r="T2436" s="7">
        <v>0</v>
      </c>
      <c r="U2436" s="8">
        <v>1</v>
      </c>
      <c r="V2436" s="7" t="str">
        <f t="shared" si="332"/>
        <v>Zonal</v>
      </c>
      <c r="W2436" s="51">
        <v>1.2997990201001E-48</v>
      </c>
      <c r="X2436" s="52">
        <v>4.8877690926763598E-20</v>
      </c>
      <c r="Y2436" s="52">
        <v>0.99991606280904799</v>
      </c>
      <c r="Z2436" s="53">
        <v>8.3937190951525702E-5</v>
      </c>
      <c r="AA2436" s="7" t="str">
        <f t="shared" si="333"/>
        <v>SB</v>
      </c>
      <c r="AB2436" s="51">
        <v>8.0005843168391104E-58</v>
      </c>
      <c r="AC2436" s="52">
        <v>3.9939346431741198E-20</v>
      </c>
      <c r="AD2436" s="52">
        <v>0.99998545667903904</v>
      </c>
      <c r="AE2436" s="53">
        <v>1.4543320960390199E-5</v>
      </c>
      <c r="AF2436" s="7" t="str">
        <f t="shared" si="334"/>
        <v>SB</v>
      </c>
      <c r="AG2436" s="51">
        <v>0.20383491246556401</v>
      </c>
      <c r="AH2436" s="52">
        <v>0.220442192849132</v>
      </c>
      <c r="AI2436" s="52">
        <v>0.35318369947525702</v>
      </c>
      <c r="AJ2436" s="53">
        <v>0.222539195210045</v>
      </c>
      <c r="AK2436" s="44" t="str">
        <f t="shared" si="336"/>
        <v>SB</v>
      </c>
      <c r="AL2436" s="51">
        <v>0</v>
      </c>
      <c r="AM2436" s="52">
        <v>0.15365539959101701</v>
      </c>
      <c r="AN2436" s="52">
        <v>0.66575833001767304</v>
      </c>
      <c r="AO2436" s="53">
        <v>0.18058627039130901</v>
      </c>
      <c r="AP2436" s="44" t="str">
        <f t="shared" si="337"/>
        <v>SB</v>
      </c>
    </row>
    <row r="2437" spans="1:42" x14ac:dyDescent="0.3">
      <c r="A2437" s="4">
        <v>38545</v>
      </c>
      <c r="B2437" s="5">
        <f t="shared" ref="B2437:B2500" si="338">YEAR(A2437)</f>
        <v>2005</v>
      </c>
      <c r="C2437" s="6">
        <v>0</v>
      </c>
      <c r="D2437" s="7">
        <v>0</v>
      </c>
      <c r="E2437" s="7">
        <v>1</v>
      </c>
      <c r="F2437" s="8">
        <v>0</v>
      </c>
      <c r="G2437" s="44" t="str">
        <f t="shared" ref="G2437:G2500" si="339">INDEX($C$3:$F$3, MATCH(1,$C2437:$F2437,0))</f>
        <v>SB</v>
      </c>
      <c r="H2437" s="51">
        <v>3.6066271260897599E-10</v>
      </c>
      <c r="I2437" s="52">
        <v>5.5677079564453096E-71</v>
      </c>
      <c r="J2437" s="52">
        <v>2.2430541286424202E-5</v>
      </c>
      <c r="K2437" s="53">
        <v>0.99997756909805102</v>
      </c>
      <c r="L2437" s="7" t="str">
        <f t="shared" si="335"/>
        <v>Zonal</v>
      </c>
      <c r="M2437" s="51">
        <v>1.9711572849467402E-9</v>
      </c>
      <c r="N2437" s="52">
        <v>1.48902240857393E-15</v>
      </c>
      <c r="O2437" s="52">
        <v>1.29740831439053E-2</v>
      </c>
      <c r="P2437" s="53">
        <v>0.98702591488492897</v>
      </c>
      <c r="Q2437" s="7" t="str">
        <f t="shared" ref="Q2437:Q2500" si="340">INDEX($M$3:$P$3, MATCH(MAX($M2437:$P2437),$M2437:$P2437,0))</f>
        <v>Zonal</v>
      </c>
      <c r="R2437" s="6">
        <v>0</v>
      </c>
      <c r="S2437" s="7">
        <v>0</v>
      </c>
      <c r="T2437" s="7">
        <v>0</v>
      </c>
      <c r="U2437" s="8">
        <v>1</v>
      </c>
      <c r="V2437" s="7" t="str">
        <f t="shared" ref="V2437:V2500" si="341">INDEX($R$3:$U$3, MATCH(MAX($R2437:$U2437),$R2437:$U2437,0))</f>
        <v>Zonal</v>
      </c>
      <c r="W2437" s="51">
        <v>8.0338097627661503E-43</v>
      </c>
      <c r="X2437" s="52">
        <v>9.9468772327803901E-20</v>
      </c>
      <c r="Y2437" s="52">
        <v>0.99991680716137998</v>
      </c>
      <c r="Z2437" s="53">
        <v>8.3192838619724403E-5</v>
      </c>
      <c r="AA2437" s="7" t="str">
        <f t="shared" ref="AA2437:AA2500" si="342">INDEX($W$3:$Z$3, MATCH(MAX($W2437:$Z2437),$W2437:$Z2437,0))</f>
        <v>SB</v>
      </c>
      <c r="AB2437" s="51">
        <v>4.0852330003709499E-52</v>
      </c>
      <c r="AC2437" s="52">
        <v>6.2462978052163995E-19</v>
      </c>
      <c r="AD2437" s="52">
        <v>0.99998720708425304</v>
      </c>
      <c r="AE2437" s="53">
        <v>1.2792915748119E-5</v>
      </c>
      <c r="AF2437" s="7" t="str">
        <f t="shared" ref="AF2437:AF2500" si="343">INDEX($AB$3:$AE$3, MATCH(MAX($AB2437:$AE2437),$AB2437:$AE2437,0))</f>
        <v>SB</v>
      </c>
      <c r="AG2437" s="51">
        <v>0.20602141545432701</v>
      </c>
      <c r="AH2437" s="52">
        <v>0.22276188061113</v>
      </c>
      <c r="AI2437" s="52">
        <v>0.32076001715618202</v>
      </c>
      <c r="AJ2437" s="53">
        <v>0.25045668677835897</v>
      </c>
      <c r="AK2437" s="44" t="str">
        <f t="shared" si="336"/>
        <v>SB</v>
      </c>
      <c r="AL2437" s="51">
        <v>0</v>
      </c>
      <c r="AM2437" s="52">
        <v>0.154972806876325</v>
      </c>
      <c r="AN2437" s="52">
        <v>0.52531725310953503</v>
      </c>
      <c r="AO2437" s="53">
        <v>0.31970994001413899</v>
      </c>
      <c r="AP2437" s="44" t="str">
        <f t="shared" si="337"/>
        <v>SB</v>
      </c>
    </row>
    <row r="2438" spans="1:42" x14ac:dyDescent="0.3">
      <c r="A2438" s="4">
        <v>38546</v>
      </c>
      <c r="B2438" s="5">
        <f t="shared" si="338"/>
        <v>2005</v>
      </c>
      <c r="C2438" s="6">
        <v>0</v>
      </c>
      <c r="D2438" s="7">
        <v>0</v>
      </c>
      <c r="E2438" s="7">
        <v>1</v>
      </c>
      <c r="F2438" s="8">
        <v>0</v>
      </c>
      <c r="G2438" s="44" t="str">
        <f t="shared" si="339"/>
        <v>SB</v>
      </c>
      <c r="H2438" s="51">
        <v>1.08770064917274E-6</v>
      </c>
      <c r="I2438" s="52">
        <v>4.6544083258731399E-37</v>
      </c>
      <c r="J2438" s="52">
        <v>4.5565366116616999E-6</v>
      </c>
      <c r="K2438" s="53">
        <v>0.99999435576274998</v>
      </c>
      <c r="L2438" s="7" t="str">
        <f t="shared" ref="L2438:L2501" si="344">INDEX($H$3:$K$3, MATCH(MAX($H2438:$K2438),$H2438:$K2438,0))</f>
        <v>Zonal</v>
      </c>
      <c r="M2438" s="51">
        <v>1.83158145904839E-5</v>
      </c>
      <c r="N2438" s="52">
        <v>4.9799010509324101E-14</v>
      </c>
      <c r="O2438" s="52">
        <v>3.7069481418780997E-2</v>
      </c>
      <c r="P2438" s="53">
        <v>0.96291220276656397</v>
      </c>
      <c r="Q2438" s="7" t="str">
        <f t="shared" si="340"/>
        <v>Zonal</v>
      </c>
      <c r="R2438" s="6">
        <v>0</v>
      </c>
      <c r="S2438" s="7">
        <v>0</v>
      </c>
      <c r="T2438" s="7">
        <v>0</v>
      </c>
      <c r="U2438" s="8">
        <v>1</v>
      </c>
      <c r="V2438" s="7" t="str">
        <f t="shared" si="341"/>
        <v>Zonal</v>
      </c>
      <c r="W2438" s="51">
        <v>3.5118589632928898E-14</v>
      </c>
      <c r="X2438" s="52">
        <v>9.0205575178676701E-9</v>
      </c>
      <c r="Y2438" s="52">
        <v>0.14880542165673599</v>
      </c>
      <c r="Z2438" s="53">
        <v>0.85119456932267101</v>
      </c>
      <c r="AA2438" s="7" t="str">
        <f t="shared" si="342"/>
        <v>Zonal</v>
      </c>
      <c r="AB2438" s="51">
        <v>2.8198072655872397E-17</v>
      </c>
      <c r="AC2438" s="52">
        <v>5.5173793897319803E-8</v>
      </c>
      <c r="AD2438" s="52">
        <v>0.20050915301737199</v>
      </c>
      <c r="AE2438" s="53">
        <v>0.79949079180883298</v>
      </c>
      <c r="AF2438" s="7" t="str">
        <f t="shared" si="343"/>
        <v>Zonal</v>
      </c>
      <c r="AG2438" s="51">
        <v>0.20498197009407501</v>
      </c>
      <c r="AH2438" s="52">
        <v>0.21232371533595201</v>
      </c>
      <c r="AI2438" s="52">
        <v>0.30038399316616399</v>
      </c>
      <c r="AJ2438" s="53">
        <v>0.28231032140380702</v>
      </c>
      <c r="AK2438" s="44" t="str">
        <f t="shared" si="336"/>
        <v>SB</v>
      </c>
      <c r="AL2438" s="51">
        <v>0</v>
      </c>
      <c r="AM2438" s="52">
        <v>0.11757861945078101</v>
      </c>
      <c r="AN2438" s="52">
        <v>0.45992283962314201</v>
      </c>
      <c r="AO2438" s="53">
        <v>0.42249854092607603</v>
      </c>
      <c r="AP2438" s="44" t="str">
        <f t="shared" si="337"/>
        <v>SB</v>
      </c>
    </row>
    <row r="2439" spans="1:42" x14ac:dyDescent="0.3">
      <c r="A2439" s="4">
        <v>38547</v>
      </c>
      <c r="B2439" s="5">
        <f t="shared" si="338"/>
        <v>2005</v>
      </c>
      <c r="C2439" s="6">
        <v>0</v>
      </c>
      <c r="D2439" s="7">
        <v>0</v>
      </c>
      <c r="E2439" s="7">
        <v>1</v>
      </c>
      <c r="F2439" s="8">
        <v>0</v>
      </c>
      <c r="G2439" s="44" t="str">
        <f t="shared" si="339"/>
        <v>SB</v>
      </c>
      <c r="H2439" s="51">
        <v>7.5406619271075797E-3</v>
      </c>
      <c r="I2439" s="52">
        <v>1.85388943227075E-32</v>
      </c>
      <c r="J2439" s="52">
        <v>1.4583163955500301E-3</v>
      </c>
      <c r="K2439" s="53">
        <v>0.99100102167735404</v>
      </c>
      <c r="L2439" s="7" t="str">
        <f t="shared" si="344"/>
        <v>Zonal</v>
      </c>
      <c r="M2439" s="51">
        <v>2.8774318061270299E-3</v>
      </c>
      <c r="N2439" s="52">
        <v>1.4617312421662401E-7</v>
      </c>
      <c r="O2439" s="52">
        <v>2.1475996958478399E-3</v>
      </c>
      <c r="P2439" s="53">
        <v>0.99497482232490597</v>
      </c>
      <c r="Q2439" s="7" t="str">
        <f t="shared" si="340"/>
        <v>Zonal</v>
      </c>
      <c r="R2439" s="6">
        <v>1</v>
      </c>
      <c r="S2439" s="7">
        <v>0</v>
      </c>
      <c r="T2439" s="7">
        <v>0</v>
      </c>
      <c r="U2439" s="8">
        <v>0</v>
      </c>
      <c r="V2439" s="7" t="str">
        <f t="shared" si="341"/>
        <v>AL</v>
      </c>
      <c r="W2439" s="51">
        <v>0.113394849330574</v>
      </c>
      <c r="X2439" s="52">
        <v>1.6598195384302499E-2</v>
      </c>
      <c r="Y2439" s="52">
        <v>9.6031081679207996E-3</v>
      </c>
      <c r="Z2439" s="53">
        <v>0.86040384711720097</v>
      </c>
      <c r="AA2439" s="7" t="str">
        <f t="shared" si="342"/>
        <v>Zonal</v>
      </c>
      <c r="AB2439" s="51">
        <v>3.6534718576910499E-2</v>
      </c>
      <c r="AC2439" s="52">
        <v>3.2115573674872798E-2</v>
      </c>
      <c r="AD2439" s="52">
        <v>1.00486616530831E-2</v>
      </c>
      <c r="AE2439" s="53">
        <v>0.92130104609513197</v>
      </c>
      <c r="AF2439" s="7" t="str">
        <f t="shared" si="343"/>
        <v>Zonal</v>
      </c>
      <c r="AG2439" s="51">
        <v>0.21157867748856601</v>
      </c>
      <c r="AH2439" s="52">
        <v>0.202859359866325</v>
      </c>
      <c r="AI2439" s="52">
        <v>0.274987757157304</v>
      </c>
      <c r="AJ2439" s="53">
        <v>0.31057420548780301</v>
      </c>
      <c r="AK2439" s="44" t="str">
        <f t="shared" si="336"/>
        <v>Zonal</v>
      </c>
      <c r="AL2439" s="51">
        <v>0</v>
      </c>
      <c r="AM2439" s="52">
        <v>5.1836076726267E-2</v>
      </c>
      <c r="AN2439" s="52">
        <v>0.43296311085476502</v>
      </c>
      <c r="AO2439" s="53">
        <v>0.51520081241896698</v>
      </c>
      <c r="AP2439" s="44" t="str">
        <f t="shared" si="337"/>
        <v>Zonal</v>
      </c>
    </row>
    <row r="2440" spans="1:42" x14ac:dyDescent="0.3">
      <c r="A2440" s="4">
        <v>38548</v>
      </c>
      <c r="B2440" s="5">
        <f t="shared" si="338"/>
        <v>2005</v>
      </c>
      <c r="C2440" s="6">
        <v>0</v>
      </c>
      <c r="D2440" s="7">
        <v>0</v>
      </c>
      <c r="E2440" s="7">
        <v>1</v>
      </c>
      <c r="F2440" s="8">
        <v>0</v>
      </c>
      <c r="G2440" s="44" t="str">
        <f t="shared" si="339"/>
        <v>SB</v>
      </c>
      <c r="H2440" s="51">
        <v>1.11773395047672E-4</v>
      </c>
      <c r="I2440" s="52">
        <v>9.7558068450078606E-21</v>
      </c>
      <c r="J2440" s="52">
        <v>9.3930172722313395E-4</v>
      </c>
      <c r="K2440" s="53">
        <v>0.99894892487772502</v>
      </c>
      <c r="L2440" s="7" t="str">
        <f t="shared" si="344"/>
        <v>Zonal</v>
      </c>
      <c r="M2440" s="51">
        <v>1.1186385267214599E-4</v>
      </c>
      <c r="N2440" s="52">
        <v>8.3379089348508107E-9</v>
      </c>
      <c r="O2440" s="52">
        <v>6.2076104260269598E-2</v>
      </c>
      <c r="P2440" s="53">
        <v>0.93781202354914295</v>
      </c>
      <c r="Q2440" s="7" t="str">
        <f t="shared" si="340"/>
        <v>Zonal</v>
      </c>
      <c r="R2440" s="6">
        <v>0</v>
      </c>
      <c r="S2440" s="7">
        <v>0</v>
      </c>
      <c r="T2440" s="7">
        <v>0</v>
      </c>
      <c r="U2440" s="8">
        <v>1</v>
      </c>
      <c r="V2440" s="7" t="str">
        <f t="shared" si="341"/>
        <v>Zonal</v>
      </c>
      <c r="W2440" s="51">
        <v>2.0497392199899701E-4</v>
      </c>
      <c r="X2440" s="52">
        <v>3.6269376555493502E-4</v>
      </c>
      <c r="Y2440" s="52">
        <v>1.13005200044776E-2</v>
      </c>
      <c r="Z2440" s="53">
        <v>0.98813181230796898</v>
      </c>
      <c r="AA2440" s="7" t="str">
        <f t="shared" si="342"/>
        <v>Zonal</v>
      </c>
      <c r="AB2440" s="51">
        <v>2.9957695639479401E-5</v>
      </c>
      <c r="AC2440" s="52">
        <v>8.1358987403137698E-4</v>
      </c>
      <c r="AD2440" s="52">
        <v>1.0254460138590899E-2</v>
      </c>
      <c r="AE2440" s="53">
        <v>0.98890199229174003</v>
      </c>
      <c r="AF2440" s="7" t="str">
        <f t="shared" si="343"/>
        <v>Zonal</v>
      </c>
      <c r="AG2440" s="51">
        <v>0.20561132625956999</v>
      </c>
      <c r="AH2440" s="52">
        <v>0.18929112022068501</v>
      </c>
      <c r="AI2440" s="52">
        <v>0.26931811174768699</v>
      </c>
      <c r="AJ2440" s="53">
        <v>0.33577944177205699</v>
      </c>
      <c r="AK2440" s="44" t="str">
        <f t="shared" si="336"/>
        <v>Zonal</v>
      </c>
      <c r="AL2440" s="51">
        <v>1.42416294558579E-2</v>
      </c>
      <c r="AM2440" s="52">
        <v>0</v>
      </c>
      <c r="AN2440" s="52">
        <v>0.41268003403089898</v>
      </c>
      <c r="AO2440" s="53">
        <v>0.57307833651324203</v>
      </c>
      <c r="AP2440" s="44" t="str">
        <f t="shared" si="337"/>
        <v>Zonal</v>
      </c>
    </row>
    <row r="2441" spans="1:42" x14ac:dyDescent="0.3">
      <c r="A2441" s="4">
        <v>38549</v>
      </c>
      <c r="B2441" s="5">
        <f t="shared" si="338"/>
        <v>2005</v>
      </c>
      <c r="C2441" s="6">
        <v>0</v>
      </c>
      <c r="D2441" s="7">
        <v>0</v>
      </c>
      <c r="E2441" s="7">
        <v>1</v>
      </c>
      <c r="F2441" s="8">
        <v>0</v>
      </c>
      <c r="G2441" s="44" t="str">
        <f t="shared" si="339"/>
        <v>SB</v>
      </c>
      <c r="H2441" s="51">
        <v>7.2703498757180098E-7</v>
      </c>
      <c r="I2441" s="52">
        <v>1.25271017491375E-24</v>
      </c>
      <c r="J2441" s="52">
        <v>7.27921138181917E-6</v>
      </c>
      <c r="K2441" s="53">
        <v>0.99999199375362902</v>
      </c>
      <c r="L2441" s="7" t="str">
        <f t="shared" si="344"/>
        <v>Zonal</v>
      </c>
      <c r="M2441" s="51">
        <v>8.9464656124719603E-8</v>
      </c>
      <c r="N2441" s="52">
        <v>9.3211286894284502E-11</v>
      </c>
      <c r="O2441" s="52">
        <v>8.4450360114705896E-3</v>
      </c>
      <c r="P2441" s="53">
        <v>0.99155487443066104</v>
      </c>
      <c r="Q2441" s="7" t="str">
        <f t="shared" si="340"/>
        <v>Zonal</v>
      </c>
      <c r="R2441" s="6">
        <v>1</v>
      </c>
      <c r="S2441" s="7">
        <v>0</v>
      </c>
      <c r="T2441" s="7">
        <v>0</v>
      </c>
      <c r="U2441" s="8">
        <v>0</v>
      </c>
      <c r="V2441" s="7" t="str">
        <f t="shared" si="341"/>
        <v>AL</v>
      </c>
      <c r="W2441" s="51">
        <v>6.0559013183111203E-4</v>
      </c>
      <c r="X2441" s="52">
        <v>8.9655036509854596E-6</v>
      </c>
      <c r="Y2441" s="52">
        <v>5.9607344611470204E-3</v>
      </c>
      <c r="Z2441" s="53">
        <v>0.99342470990336995</v>
      </c>
      <c r="AA2441" s="7" t="str">
        <f t="shared" si="342"/>
        <v>Zonal</v>
      </c>
      <c r="AB2441" s="51">
        <v>6.4286621815838098E-4</v>
      </c>
      <c r="AC2441" s="52">
        <v>1.7673412578001201E-5</v>
      </c>
      <c r="AD2441" s="52">
        <v>4.1542103036950901E-3</v>
      </c>
      <c r="AE2441" s="53">
        <v>0.99518525006556802</v>
      </c>
      <c r="AF2441" s="7" t="str">
        <f t="shared" si="343"/>
        <v>Zonal</v>
      </c>
      <c r="AG2441" s="51">
        <v>0.199855434325478</v>
      </c>
      <c r="AH2441" s="52">
        <v>0.17948189124974001</v>
      </c>
      <c r="AI2441" s="52">
        <v>0.24626312899686301</v>
      </c>
      <c r="AJ2441" s="53">
        <v>0.37439954542791698</v>
      </c>
      <c r="AK2441" s="44" t="str">
        <f t="shared" si="336"/>
        <v>Zonal</v>
      </c>
      <c r="AL2441" s="51">
        <v>5.6056308747753997E-2</v>
      </c>
      <c r="AM2441" s="52">
        <v>0</v>
      </c>
      <c r="AN2441" s="52">
        <v>0.32143405154705501</v>
      </c>
      <c r="AO2441" s="53">
        <v>0.62250963970519002</v>
      </c>
      <c r="AP2441" s="44" t="str">
        <f t="shared" si="337"/>
        <v>Zonal</v>
      </c>
    </row>
    <row r="2442" spans="1:42" x14ac:dyDescent="0.3">
      <c r="A2442" s="4">
        <v>38550</v>
      </c>
      <c r="B2442" s="5">
        <f t="shared" si="338"/>
        <v>2005</v>
      </c>
      <c r="C2442" s="6">
        <v>1</v>
      </c>
      <c r="D2442" s="7">
        <v>0</v>
      </c>
      <c r="E2442" s="7">
        <v>0</v>
      </c>
      <c r="F2442" s="8">
        <v>0</v>
      </c>
      <c r="G2442" s="44" t="str">
        <f t="shared" si="339"/>
        <v>AL</v>
      </c>
      <c r="H2442" s="51">
        <v>3.3711675205232702E-2</v>
      </c>
      <c r="I2442" s="52">
        <v>3.5479316631367502E-14</v>
      </c>
      <c r="J2442" s="52">
        <v>9.3915480425810504E-6</v>
      </c>
      <c r="K2442" s="53">
        <v>0.96627893324668901</v>
      </c>
      <c r="L2442" s="7" t="str">
        <f t="shared" si="344"/>
        <v>Zonal</v>
      </c>
      <c r="M2442" s="51">
        <v>5.26494409313461E-3</v>
      </c>
      <c r="N2442" s="52">
        <v>1.27941871260263E-5</v>
      </c>
      <c r="O2442" s="52">
        <v>5.0860483815461501E-6</v>
      </c>
      <c r="P2442" s="53">
        <v>0.99471717567134998</v>
      </c>
      <c r="Q2442" s="7" t="str">
        <f t="shared" si="340"/>
        <v>Zonal</v>
      </c>
      <c r="R2442" s="6">
        <v>1</v>
      </c>
      <c r="S2442" s="7">
        <v>0</v>
      </c>
      <c r="T2442" s="7">
        <v>0</v>
      </c>
      <c r="U2442" s="8">
        <v>0</v>
      </c>
      <c r="V2442" s="7" t="str">
        <f t="shared" si="341"/>
        <v>AL</v>
      </c>
      <c r="W2442" s="51">
        <v>0.24043821780163599</v>
      </c>
      <c r="X2442" s="52">
        <v>3.6604338836867802E-4</v>
      </c>
      <c r="Y2442" s="52">
        <v>3.32524003227058E-3</v>
      </c>
      <c r="Z2442" s="53">
        <v>0.75587049877772405</v>
      </c>
      <c r="AA2442" s="7" t="str">
        <f t="shared" si="342"/>
        <v>Zonal</v>
      </c>
      <c r="AB2442" s="51">
        <v>0.35439496155283301</v>
      </c>
      <c r="AC2442" s="52">
        <v>4.5507154175097203E-4</v>
      </c>
      <c r="AD2442" s="52">
        <v>2.2023500195541001E-3</v>
      </c>
      <c r="AE2442" s="53">
        <v>0.642947616885861</v>
      </c>
      <c r="AF2442" s="7" t="str">
        <f t="shared" si="343"/>
        <v>Zonal</v>
      </c>
      <c r="AG2442" s="51">
        <v>0.22958917889091701</v>
      </c>
      <c r="AH2442" s="52">
        <v>0.16304333447564101</v>
      </c>
      <c r="AI2442" s="52">
        <v>0.19713416407387599</v>
      </c>
      <c r="AJ2442" s="53">
        <v>0.41023332255956502</v>
      </c>
      <c r="AK2442" s="44" t="str">
        <f t="shared" si="336"/>
        <v>Zonal</v>
      </c>
      <c r="AL2442" s="51">
        <v>0.27803911971575601</v>
      </c>
      <c r="AM2442" s="52">
        <v>0</v>
      </c>
      <c r="AN2442" s="52">
        <v>0.13232814879269</v>
      </c>
      <c r="AO2442" s="53">
        <v>0.58963273149155204</v>
      </c>
      <c r="AP2442" s="44" t="str">
        <f t="shared" si="337"/>
        <v>Zonal</v>
      </c>
    </row>
    <row r="2443" spans="1:42" x14ac:dyDescent="0.3">
      <c r="A2443" s="4">
        <v>38551</v>
      </c>
      <c r="B2443" s="5">
        <f t="shared" si="338"/>
        <v>2005</v>
      </c>
      <c r="C2443" s="6">
        <v>1</v>
      </c>
      <c r="D2443" s="7">
        <v>0</v>
      </c>
      <c r="E2443" s="7">
        <v>0</v>
      </c>
      <c r="F2443" s="8">
        <v>0</v>
      </c>
      <c r="G2443" s="44" t="str">
        <f t="shared" si="339"/>
        <v>AL</v>
      </c>
      <c r="H2443" s="51">
        <v>0.95966536169953298</v>
      </c>
      <c r="I2443" s="52">
        <v>4.5474354615115799E-14</v>
      </c>
      <c r="J2443" s="52">
        <v>4.4982470598070899E-4</v>
      </c>
      <c r="K2443" s="53">
        <v>3.9884813594450501E-2</v>
      </c>
      <c r="L2443" s="7" t="str">
        <f t="shared" si="344"/>
        <v>AL</v>
      </c>
      <c r="M2443" s="51">
        <v>0.848755431816405</v>
      </c>
      <c r="N2443" s="52">
        <v>5.55395221807959E-2</v>
      </c>
      <c r="O2443" s="52">
        <v>1.77003595088947E-5</v>
      </c>
      <c r="P2443" s="53">
        <v>9.5687345643278798E-2</v>
      </c>
      <c r="Q2443" s="7" t="str">
        <f t="shared" si="340"/>
        <v>AL</v>
      </c>
      <c r="R2443" s="6">
        <v>1</v>
      </c>
      <c r="S2443" s="7">
        <v>0</v>
      </c>
      <c r="T2443" s="7">
        <v>0</v>
      </c>
      <c r="U2443" s="8">
        <v>0</v>
      </c>
      <c r="V2443" s="7" t="str">
        <f t="shared" si="341"/>
        <v>AL</v>
      </c>
      <c r="W2443" s="51">
        <v>0.97416602476092895</v>
      </c>
      <c r="X2443" s="52">
        <v>1.55242281692112E-2</v>
      </c>
      <c r="Y2443" s="52">
        <v>7.4588864785022602E-5</v>
      </c>
      <c r="Z2443" s="53">
        <v>1.02351582050736E-2</v>
      </c>
      <c r="AA2443" s="7" t="str">
        <f t="shared" si="342"/>
        <v>AL</v>
      </c>
      <c r="AB2443" s="51">
        <v>0.97515216363323398</v>
      </c>
      <c r="AC2443" s="52">
        <v>1.5365234567020001E-2</v>
      </c>
      <c r="AD2443" s="52">
        <v>7.6713444914019901E-5</v>
      </c>
      <c r="AE2443" s="53">
        <v>9.4058883548318699E-3</v>
      </c>
      <c r="AF2443" s="7" t="str">
        <f t="shared" si="343"/>
        <v>AL</v>
      </c>
      <c r="AG2443" s="51">
        <v>0.31974684333752701</v>
      </c>
      <c r="AH2443" s="52">
        <v>0.18415348841444101</v>
      </c>
      <c r="AI2443" s="52">
        <v>0.17911696834343399</v>
      </c>
      <c r="AJ2443" s="53">
        <v>0.31698269990459599</v>
      </c>
      <c r="AK2443" s="44" t="str">
        <f t="shared" si="336"/>
        <v>AL</v>
      </c>
      <c r="AL2443" s="51">
        <v>0.426729138228578</v>
      </c>
      <c r="AM2443" s="52">
        <v>0.11738832798389801</v>
      </c>
      <c r="AN2443" s="52">
        <v>0</v>
      </c>
      <c r="AO2443" s="53">
        <v>0.45588253378752203</v>
      </c>
      <c r="AP2443" s="44" t="str">
        <f t="shared" si="337"/>
        <v>Zonal</v>
      </c>
    </row>
    <row r="2444" spans="1:42" x14ac:dyDescent="0.3">
      <c r="A2444" s="4">
        <v>38552</v>
      </c>
      <c r="B2444" s="5">
        <f t="shared" si="338"/>
        <v>2005</v>
      </c>
      <c r="C2444" s="6">
        <v>1</v>
      </c>
      <c r="D2444" s="7">
        <v>0</v>
      </c>
      <c r="E2444" s="7">
        <v>0</v>
      </c>
      <c r="F2444" s="8">
        <v>0</v>
      </c>
      <c r="G2444" s="44" t="str">
        <f t="shared" si="339"/>
        <v>AL</v>
      </c>
      <c r="H2444" s="51">
        <v>0.56659995273096397</v>
      </c>
      <c r="I2444" s="52">
        <v>6.3926101499011197E-20</v>
      </c>
      <c r="J2444" s="52">
        <v>0.430097217470849</v>
      </c>
      <c r="K2444" s="53">
        <v>3.3028297981830398E-3</v>
      </c>
      <c r="L2444" s="7" t="str">
        <f t="shared" si="344"/>
        <v>AL</v>
      </c>
      <c r="M2444" s="51">
        <v>7.3646151170833297E-3</v>
      </c>
      <c r="N2444" s="52">
        <v>0.99178525629936998</v>
      </c>
      <c r="O2444" s="52">
        <v>1.11464848320251E-4</v>
      </c>
      <c r="P2444" s="53">
        <v>7.3866373523717298E-4</v>
      </c>
      <c r="Q2444" s="7" t="str">
        <f t="shared" si="340"/>
        <v>NAO-</v>
      </c>
      <c r="R2444" s="6">
        <v>1</v>
      </c>
      <c r="S2444" s="7">
        <v>0</v>
      </c>
      <c r="T2444" s="7">
        <v>0</v>
      </c>
      <c r="U2444" s="8">
        <v>0</v>
      </c>
      <c r="V2444" s="7" t="str">
        <f t="shared" si="341"/>
        <v>AL</v>
      </c>
      <c r="W2444" s="51">
        <v>0.78031912912225898</v>
      </c>
      <c r="X2444" s="52">
        <v>0.114433887610116</v>
      </c>
      <c r="Y2444" s="52">
        <v>9.5960327807189597E-4</v>
      </c>
      <c r="Z2444" s="53">
        <v>0.104287379989551</v>
      </c>
      <c r="AA2444" s="7" t="str">
        <f t="shared" si="342"/>
        <v>AL</v>
      </c>
      <c r="AB2444" s="51">
        <v>0.80417353742283404</v>
      </c>
      <c r="AC2444" s="52">
        <v>9.3962231064007001E-2</v>
      </c>
      <c r="AD2444" s="52">
        <v>9.7548000197429999E-4</v>
      </c>
      <c r="AE2444" s="53">
        <v>0.100888751511184</v>
      </c>
      <c r="AF2444" s="7" t="str">
        <f t="shared" si="343"/>
        <v>AL</v>
      </c>
      <c r="AG2444" s="51">
        <v>0.28077751275359097</v>
      </c>
      <c r="AH2444" s="52">
        <v>0.24707779732014401</v>
      </c>
      <c r="AI2444" s="52">
        <v>0.21659421759793099</v>
      </c>
      <c r="AJ2444" s="53">
        <v>0.255550472328333</v>
      </c>
      <c r="AK2444" s="44" t="str">
        <f t="shared" si="336"/>
        <v>AL</v>
      </c>
      <c r="AL2444" s="51">
        <v>0.36649066808150099</v>
      </c>
      <c r="AM2444" s="52">
        <v>0.35896865399590899</v>
      </c>
      <c r="AN2444" s="52">
        <v>0</v>
      </c>
      <c r="AO2444" s="53">
        <v>0.27454067792258902</v>
      </c>
      <c r="AP2444" s="44" t="str">
        <f t="shared" si="337"/>
        <v>AL</v>
      </c>
    </row>
    <row r="2445" spans="1:42" x14ac:dyDescent="0.3">
      <c r="A2445" s="4">
        <v>38553</v>
      </c>
      <c r="B2445" s="5">
        <f t="shared" si="338"/>
        <v>2005</v>
      </c>
      <c r="C2445" s="6">
        <v>0</v>
      </c>
      <c r="D2445" s="7">
        <v>0</v>
      </c>
      <c r="E2445" s="7">
        <v>1</v>
      </c>
      <c r="F2445" s="8">
        <v>0</v>
      </c>
      <c r="G2445" s="44" t="str">
        <f t="shared" si="339"/>
        <v>SB</v>
      </c>
      <c r="H2445" s="51">
        <v>7.41627872615052E-3</v>
      </c>
      <c r="I2445" s="52">
        <v>2.2212019763137599E-32</v>
      </c>
      <c r="J2445" s="52">
        <v>0.99092923070891803</v>
      </c>
      <c r="K2445" s="53">
        <v>1.6544905649232399E-3</v>
      </c>
      <c r="L2445" s="7" t="str">
        <f t="shared" si="344"/>
        <v>SB</v>
      </c>
      <c r="M2445" s="51">
        <v>1.0032550072711101E-4</v>
      </c>
      <c r="N2445" s="52">
        <v>0.98097291839234502</v>
      </c>
      <c r="O2445" s="52">
        <v>1.8274074765423001E-2</v>
      </c>
      <c r="P2445" s="53">
        <v>6.5268134150799496E-4</v>
      </c>
      <c r="Q2445" s="7" t="str">
        <f t="shared" si="340"/>
        <v>NAO-</v>
      </c>
      <c r="R2445" s="6">
        <v>0</v>
      </c>
      <c r="S2445" s="7">
        <v>0</v>
      </c>
      <c r="T2445" s="7">
        <v>0</v>
      </c>
      <c r="U2445" s="8">
        <v>1</v>
      </c>
      <c r="V2445" s="7" t="str">
        <f t="shared" si="341"/>
        <v>Zonal</v>
      </c>
      <c r="W2445" s="51">
        <v>3.6848346181968001E-4</v>
      </c>
      <c r="X2445" s="52">
        <v>0.44624426883012802</v>
      </c>
      <c r="Y2445" s="52">
        <v>0.28422799637451601</v>
      </c>
      <c r="Z2445" s="53">
        <v>0.26915925133353502</v>
      </c>
      <c r="AA2445" s="7" t="str">
        <f t="shared" si="342"/>
        <v>NAO-</v>
      </c>
      <c r="AB2445" s="51">
        <v>5.3005100241468898E-5</v>
      </c>
      <c r="AC2445" s="52">
        <v>0.42770147536125402</v>
      </c>
      <c r="AD2445" s="52">
        <v>0.30051159737969002</v>
      </c>
      <c r="AE2445" s="53">
        <v>0.27173392215881398</v>
      </c>
      <c r="AF2445" s="7" t="str">
        <f t="shared" si="343"/>
        <v>NAO-</v>
      </c>
      <c r="AG2445" s="51">
        <v>0.232571114190538</v>
      </c>
      <c r="AH2445" s="52">
        <v>0.28899101366647401</v>
      </c>
      <c r="AI2445" s="52">
        <v>0.24803834258611299</v>
      </c>
      <c r="AJ2445" s="53">
        <v>0.23039952955687301</v>
      </c>
      <c r="AK2445" s="44" t="str">
        <f t="shared" si="336"/>
        <v>NAO-</v>
      </c>
      <c r="AL2445" s="51">
        <v>0</v>
      </c>
      <c r="AM2445" s="52">
        <v>0.72762771276869898</v>
      </c>
      <c r="AN2445" s="52">
        <v>0.23658436001855701</v>
      </c>
      <c r="AO2445" s="53">
        <v>3.5787927212742897E-2</v>
      </c>
      <c r="AP2445" s="44" t="str">
        <f t="shared" si="337"/>
        <v>NAO-</v>
      </c>
    </row>
    <row r="2446" spans="1:42" x14ac:dyDescent="0.3">
      <c r="A2446" s="4">
        <v>38554</v>
      </c>
      <c r="B2446" s="5">
        <f t="shared" si="338"/>
        <v>2005</v>
      </c>
      <c r="C2446" s="6">
        <v>0</v>
      </c>
      <c r="D2446" s="7">
        <v>1</v>
      </c>
      <c r="E2446" s="7">
        <v>0</v>
      </c>
      <c r="F2446" s="8">
        <v>0</v>
      </c>
      <c r="G2446" s="44" t="str">
        <f t="shared" si="339"/>
        <v>NAO-</v>
      </c>
      <c r="H2446" s="51">
        <v>0.79757334258039203</v>
      </c>
      <c r="I2446" s="52">
        <v>3.4858305247438303E-18</v>
      </c>
      <c r="J2446" s="52">
        <v>0.202260532894767</v>
      </c>
      <c r="K2446" s="53">
        <v>1.6612452484235401E-4</v>
      </c>
      <c r="L2446" s="7" t="str">
        <f t="shared" si="344"/>
        <v>AL</v>
      </c>
      <c r="M2446" s="51">
        <v>1.34027771876902E-2</v>
      </c>
      <c r="N2446" s="52">
        <v>0.98545658810780601</v>
      </c>
      <c r="O2446" s="52">
        <v>1.07852554218556E-3</v>
      </c>
      <c r="P2446" s="53">
        <v>6.2109162311766794E-5</v>
      </c>
      <c r="Q2446" s="7" t="str">
        <f t="shared" si="340"/>
        <v>NAO-</v>
      </c>
      <c r="R2446" s="6">
        <v>0</v>
      </c>
      <c r="S2446" s="7">
        <v>0</v>
      </c>
      <c r="T2446" s="7">
        <v>0</v>
      </c>
      <c r="U2446" s="8">
        <v>1</v>
      </c>
      <c r="V2446" s="7" t="str">
        <f t="shared" si="341"/>
        <v>Zonal</v>
      </c>
      <c r="W2446" s="51">
        <v>4.0181586299288897E-5</v>
      </c>
      <c r="X2446" s="52">
        <v>0.85665909141869301</v>
      </c>
      <c r="Y2446" s="52">
        <v>9.6301565546587795E-2</v>
      </c>
      <c r="Z2446" s="53">
        <v>4.69991614484205E-2</v>
      </c>
      <c r="AA2446" s="7" t="str">
        <f t="shared" si="342"/>
        <v>NAO-</v>
      </c>
      <c r="AB2446" s="51">
        <v>3.1950574441792401E-6</v>
      </c>
      <c r="AC2446" s="52">
        <v>0.83282972472052397</v>
      </c>
      <c r="AD2446" s="52">
        <v>0.120671122444833</v>
      </c>
      <c r="AE2446" s="53">
        <v>4.6495957777197998E-2</v>
      </c>
      <c r="AF2446" s="7" t="str">
        <f t="shared" si="343"/>
        <v>NAO-</v>
      </c>
      <c r="AG2446" s="51">
        <v>0.227763067038667</v>
      </c>
      <c r="AH2446" s="52">
        <v>0.32163740289581699</v>
      </c>
      <c r="AI2446" s="52">
        <v>0.2431912602579</v>
      </c>
      <c r="AJ2446" s="53">
        <v>0.20740826980761401</v>
      </c>
      <c r="AK2446" s="44" t="str">
        <f t="shared" si="336"/>
        <v>NAO-</v>
      </c>
      <c r="AL2446" s="51">
        <v>0.142196747866176</v>
      </c>
      <c r="AM2446" s="52">
        <v>0.59564513114447704</v>
      </c>
      <c r="AN2446" s="52">
        <v>0.26215812098934599</v>
      </c>
      <c r="AO2446" s="53">
        <v>0</v>
      </c>
      <c r="AP2446" s="44" t="str">
        <f t="shared" si="337"/>
        <v>NAO-</v>
      </c>
    </row>
    <row r="2447" spans="1:42" x14ac:dyDescent="0.3">
      <c r="A2447" s="4">
        <v>38555</v>
      </c>
      <c r="B2447" s="5">
        <f t="shared" si="338"/>
        <v>2005</v>
      </c>
      <c r="C2447" s="6">
        <v>0</v>
      </c>
      <c r="D2447" s="7">
        <v>1</v>
      </c>
      <c r="E2447" s="7">
        <v>0</v>
      </c>
      <c r="F2447" s="8">
        <v>0</v>
      </c>
      <c r="G2447" s="44" t="str">
        <f t="shared" si="339"/>
        <v>NAO-</v>
      </c>
      <c r="H2447" s="51">
        <v>0.95569931936005903</v>
      </c>
      <c r="I2447" s="52">
        <v>3.9019824177604601E-16</v>
      </c>
      <c r="J2447" s="52">
        <v>3.8128945520894603E-2</v>
      </c>
      <c r="K2447" s="53">
        <v>6.1717351190593E-3</v>
      </c>
      <c r="L2447" s="7" t="str">
        <f t="shared" si="344"/>
        <v>AL</v>
      </c>
      <c r="M2447" s="51">
        <v>9.1330419198283705E-2</v>
      </c>
      <c r="N2447" s="52">
        <v>0.89108801953080496</v>
      </c>
      <c r="O2447" s="52">
        <v>4.3642729719049001E-3</v>
      </c>
      <c r="P2447" s="53">
        <v>1.3217288299010499E-2</v>
      </c>
      <c r="Q2447" s="7" t="str">
        <f t="shared" si="340"/>
        <v>NAO-</v>
      </c>
      <c r="R2447" s="6">
        <v>0</v>
      </c>
      <c r="S2447" s="7">
        <v>1</v>
      </c>
      <c r="T2447" s="7">
        <v>0</v>
      </c>
      <c r="U2447" s="8">
        <v>0</v>
      </c>
      <c r="V2447" s="7" t="str">
        <f t="shared" si="341"/>
        <v>NAO-</v>
      </c>
      <c r="W2447" s="51">
        <v>1.27749023343568E-5</v>
      </c>
      <c r="X2447" s="52">
        <v>0.98149443453107199</v>
      </c>
      <c r="Y2447" s="52">
        <v>1.66497812582895E-2</v>
      </c>
      <c r="Z2447" s="53">
        <v>1.8430093083034E-3</v>
      </c>
      <c r="AA2447" s="7" t="str">
        <f t="shared" si="342"/>
        <v>NAO-</v>
      </c>
      <c r="AB2447" s="51">
        <v>2.8749161601083499E-6</v>
      </c>
      <c r="AC2447" s="52">
        <v>0.976217871698838</v>
      </c>
      <c r="AD2447" s="52">
        <v>2.18082143841512E-2</v>
      </c>
      <c r="AE2447" s="53">
        <v>1.9710390008488001E-3</v>
      </c>
      <c r="AF2447" s="7" t="str">
        <f t="shared" si="343"/>
        <v>NAO-</v>
      </c>
      <c r="AG2447" s="51">
        <v>0.21945191991587901</v>
      </c>
      <c r="AH2447" s="52">
        <v>0.37696604585337201</v>
      </c>
      <c r="AI2447" s="52">
        <v>0.20925239050511801</v>
      </c>
      <c r="AJ2447" s="53">
        <v>0.194329643725629</v>
      </c>
      <c r="AK2447" s="44" t="str">
        <f t="shared" si="336"/>
        <v>NAO-</v>
      </c>
      <c r="AL2447" s="51">
        <v>0.16698494654076901</v>
      </c>
      <c r="AM2447" s="52">
        <v>0.69943181148400901</v>
      </c>
      <c r="AN2447" s="52">
        <v>0.13358324197522101</v>
      </c>
      <c r="AO2447" s="53">
        <v>0</v>
      </c>
      <c r="AP2447" s="44" t="str">
        <f t="shared" si="337"/>
        <v>NAO-</v>
      </c>
    </row>
    <row r="2448" spans="1:42" x14ac:dyDescent="0.3">
      <c r="A2448" s="4">
        <v>38556</v>
      </c>
      <c r="B2448" s="5">
        <f t="shared" si="338"/>
        <v>2005</v>
      </c>
      <c r="C2448" s="6">
        <v>0</v>
      </c>
      <c r="D2448" s="7">
        <v>1</v>
      </c>
      <c r="E2448" s="7">
        <v>0</v>
      </c>
      <c r="F2448" s="8">
        <v>0</v>
      </c>
      <c r="G2448" s="44" t="str">
        <f t="shared" si="339"/>
        <v>NAO-</v>
      </c>
      <c r="H2448" s="51">
        <v>0.66430286540781802</v>
      </c>
      <c r="I2448" s="52">
        <v>2.6882266839764698E-9</v>
      </c>
      <c r="J2448" s="52">
        <v>0.32942838981195799</v>
      </c>
      <c r="K2448" s="53">
        <v>6.2687420920021202E-3</v>
      </c>
      <c r="L2448" s="7" t="str">
        <f t="shared" si="344"/>
        <v>AL</v>
      </c>
      <c r="M2448" s="51">
        <v>5.42345306258828E-3</v>
      </c>
      <c r="N2448" s="52">
        <v>0.90859997541335802</v>
      </c>
      <c r="O2448" s="52">
        <v>8.3901840679318801E-2</v>
      </c>
      <c r="P2448" s="53">
        <v>2.0747308447233402E-3</v>
      </c>
      <c r="Q2448" s="7" t="str">
        <f t="shared" si="340"/>
        <v>NAO-</v>
      </c>
      <c r="R2448" s="6">
        <v>1</v>
      </c>
      <c r="S2448" s="7">
        <v>0</v>
      </c>
      <c r="T2448" s="7">
        <v>0</v>
      </c>
      <c r="U2448" s="8">
        <v>0</v>
      </c>
      <c r="V2448" s="7" t="str">
        <f t="shared" si="341"/>
        <v>AL</v>
      </c>
      <c r="W2448" s="51">
        <v>1.4654905998093199E-3</v>
      </c>
      <c r="X2448" s="52">
        <v>0.98732459358403502</v>
      </c>
      <c r="Y2448" s="52">
        <v>8.6641990153559292E-3</v>
      </c>
      <c r="Z2448" s="53">
        <v>2.5457168008013301E-3</v>
      </c>
      <c r="AA2448" s="7" t="str">
        <f t="shared" si="342"/>
        <v>NAO-</v>
      </c>
      <c r="AB2448" s="51">
        <v>7.2678538923745995E-4</v>
      </c>
      <c r="AC2448" s="52">
        <v>0.98474715608317598</v>
      </c>
      <c r="AD2448" s="52">
        <v>1.17694561912515E-2</v>
      </c>
      <c r="AE2448" s="53">
        <v>2.7566023363332199E-3</v>
      </c>
      <c r="AF2448" s="7" t="str">
        <f t="shared" si="343"/>
        <v>NAO-</v>
      </c>
      <c r="AG2448" s="51">
        <v>0.22939017577839199</v>
      </c>
      <c r="AH2448" s="52">
        <v>0.38068036603366501</v>
      </c>
      <c r="AI2448" s="52">
        <v>0.193172416068606</v>
      </c>
      <c r="AJ2448" s="53">
        <v>0.19675704211933501</v>
      </c>
      <c r="AK2448" s="44" t="str">
        <f t="shared" si="336"/>
        <v>NAO-</v>
      </c>
      <c r="AL2448" s="51">
        <v>0.253537454938144</v>
      </c>
      <c r="AM2448" s="52">
        <v>0.71744297458537698</v>
      </c>
      <c r="AN2448" s="52">
        <v>0</v>
      </c>
      <c r="AO2448" s="53">
        <v>2.90195704764778E-2</v>
      </c>
      <c r="AP2448" s="44" t="str">
        <f t="shared" si="337"/>
        <v>NAO-</v>
      </c>
    </row>
    <row r="2449" spans="1:42" x14ac:dyDescent="0.3">
      <c r="A2449" s="4">
        <v>38557</v>
      </c>
      <c r="B2449" s="5">
        <f t="shared" si="338"/>
        <v>2005</v>
      </c>
      <c r="C2449" s="6">
        <v>0</v>
      </c>
      <c r="D2449" s="7">
        <v>1</v>
      </c>
      <c r="E2449" s="7">
        <v>0</v>
      </c>
      <c r="F2449" s="8">
        <v>0</v>
      </c>
      <c r="G2449" s="44" t="str">
        <f t="shared" si="339"/>
        <v>NAO-</v>
      </c>
      <c r="H2449" s="51">
        <v>1.1140475472433201E-2</v>
      </c>
      <c r="I2449" s="52">
        <v>3.6471192077821601E-6</v>
      </c>
      <c r="J2449" s="52">
        <v>0.98871339573897998</v>
      </c>
      <c r="K2449" s="53">
        <v>1.4248166937221699E-4</v>
      </c>
      <c r="L2449" s="7" t="str">
        <f t="shared" si="344"/>
        <v>SB</v>
      </c>
      <c r="M2449" s="51">
        <v>2.02089660730233E-4</v>
      </c>
      <c r="N2449" s="52">
        <v>0.73438523411071599</v>
      </c>
      <c r="O2449" s="52">
        <v>0.265406199087309</v>
      </c>
      <c r="P2449" s="53">
        <v>6.4771412350725297E-6</v>
      </c>
      <c r="Q2449" s="7" t="str">
        <f t="shared" si="340"/>
        <v>NAO-</v>
      </c>
      <c r="R2449" s="6">
        <v>1</v>
      </c>
      <c r="S2449" s="7">
        <v>0</v>
      </c>
      <c r="T2449" s="7">
        <v>0</v>
      </c>
      <c r="U2449" s="8">
        <v>0</v>
      </c>
      <c r="V2449" s="7" t="str">
        <f t="shared" si="341"/>
        <v>AL</v>
      </c>
      <c r="W2449" s="51">
        <v>7.7985505369443401E-3</v>
      </c>
      <c r="X2449" s="52">
        <v>0.971642556623042</v>
      </c>
      <c r="Y2449" s="52">
        <v>1.13148505542354E-2</v>
      </c>
      <c r="Z2449" s="53">
        <v>9.24404228577878E-3</v>
      </c>
      <c r="AA2449" s="7" t="str">
        <f t="shared" si="342"/>
        <v>NAO-</v>
      </c>
      <c r="AB2449" s="51">
        <v>7.7467539201917703E-3</v>
      </c>
      <c r="AC2449" s="52">
        <v>0.96961522116757903</v>
      </c>
      <c r="AD2449" s="52">
        <v>1.2830292842747301E-2</v>
      </c>
      <c r="AE2449" s="53">
        <v>9.8077320694816596E-3</v>
      </c>
      <c r="AF2449" s="7" t="str">
        <f t="shared" si="343"/>
        <v>NAO-</v>
      </c>
      <c r="AG2449" s="51">
        <v>0.24071441046523201</v>
      </c>
      <c r="AH2449" s="52">
        <v>0.37062531297688101</v>
      </c>
      <c r="AI2449" s="52">
        <v>0.192875934201026</v>
      </c>
      <c r="AJ2449" s="53">
        <v>0.19578434235685899</v>
      </c>
      <c r="AK2449" s="44" t="str">
        <f t="shared" si="336"/>
        <v>NAO-</v>
      </c>
      <c r="AL2449" s="51">
        <v>0.30087811290299099</v>
      </c>
      <c r="AM2449" s="52">
        <v>0.695661629317469</v>
      </c>
      <c r="AN2449" s="52">
        <v>3.4602577795390201E-3</v>
      </c>
      <c r="AO2449" s="53">
        <v>0</v>
      </c>
      <c r="AP2449" s="44" t="str">
        <f t="shared" si="337"/>
        <v>NAO-</v>
      </c>
    </row>
    <row r="2450" spans="1:42" x14ac:dyDescent="0.3">
      <c r="A2450" s="4">
        <v>38558</v>
      </c>
      <c r="B2450" s="5">
        <f t="shared" si="338"/>
        <v>2005</v>
      </c>
      <c r="C2450" s="6">
        <v>0</v>
      </c>
      <c r="D2450" s="7">
        <v>1</v>
      </c>
      <c r="E2450" s="7">
        <v>0</v>
      </c>
      <c r="F2450" s="8">
        <v>0</v>
      </c>
      <c r="G2450" s="44" t="str">
        <f t="shared" si="339"/>
        <v>NAO-</v>
      </c>
      <c r="H2450" s="51">
        <v>2.2282133802602301E-3</v>
      </c>
      <c r="I2450" s="52">
        <v>3.0332801482989698E-8</v>
      </c>
      <c r="J2450" s="52">
        <v>0.99743860298206999</v>
      </c>
      <c r="K2450" s="53">
        <v>3.3315330486174201E-4</v>
      </c>
      <c r="L2450" s="7" t="str">
        <f t="shared" si="344"/>
        <v>SB</v>
      </c>
      <c r="M2450" s="51">
        <v>7.58368743160338E-4</v>
      </c>
      <c r="N2450" s="52">
        <v>0.44290458250461701</v>
      </c>
      <c r="O2450" s="52">
        <v>0.55628542571731299</v>
      </c>
      <c r="P2450" s="53">
        <v>5.1623034919264302E-5</v>
      </c>
      <c r="Q2450" s="7" t="str">
        <f t="shared" si="340"/>
        <v>SB</v>
      </c>
      <c r="R2450" s="6">
        <v>0</v>
      </c>
      <c r="S2450" s="7">
        <v>1</v>
      </c>
      <c r="T2450" s="7">
        <v>0</v>
      </c>
      <c r="U2450" s="8">
        <v>0</v>
      </c>
      <c r="V2450" s="7" t="str">
        <f t="shared" si="341"/>
        <v>NAO-</v>
      </c>
      <c r="W2450" s="51">
        <v>6.8508145634366298E-11</v>
      </c>
      <c r="X2450" s="52">
        <v>0.98113003728531101</v>
      </c>
      <c r="Y2450" s="52">
        <v>1.8868675177458001E-2</v>
      </c>
      <c r="Z2450" s="53">
        <v>1.28746872248318E-6</v>
      </c>
      <c r="AA2450" s="7" t="str">
        <f t="shared" si="342"/>
        <v>NAO-</v>
      </c>
      <c r="AB2450" s="51">
        <v>1.88006926126909E-11</v>
      </c>
      <c r="AC2450" s="52">
        <v>0.97519106238659703</v>
      </c>
      <c r="AD2450" s="52">
        <v>2.4807108872357202E-2</v>
      </c>
      <c r="AE2450" s="53">
        <v>1.8287222461612299E-6</v>
      </c>
      <c r="AF2450" s="7" t="str">
        <f t="shared" si="343"/>
        <v>NAO-</v>
      </c>
      <c r="AG2450" s="51">
        <v>0.23766031937339799</v>
      </c>
      <c r="AH2450" s="52">
        <v>0.37562019110907402</v>
      </c>
      <c r="AI2450" s="52">
        <v>0.19537134769810999</v>
      </c>
      <c r="AJ2450" s="53">
        <v>0.19134814181941601</v>
      </c>
      <c r="AK2450" s="44" t="str">
        <f t="shared" si="336"/>
        <v>NAO-</v>
      </c>
      <c r="AL2450" s="51">
        <v>0.283547549139893</v>
      </c>
      <c r="AM2450" s="52">
        <v>0.64637469009925297</v>
      </c>
      <c r="AN2450" s="52">
        <v>7.0077760760853897E-2</v>
      </c>
      <c r="AO2450" s="53">
        <v>0</v>
      </c>
      <c r="AP2450" s="44" t="str">
        <f t="shared" si="337"/>
        <v>NAO-</v>
      </c>
    </row>
    <row r="2451" spans="1:42" x14ac:dyDescent="0.3">
      <c r="A2451" s="4">
        <v>38559</v>
      </c>
      <c r="B2451" s="5">
        <f t="shared" si="338"/>
        <v>2005</v>
      </c>
      <c r="C2451" s="6">
        <v>0</v>
      </c>
      <c r="D2451" s="7">
        <v>1</v>
      </c>
      <c r="E2451" s="7">
        <v>0</v>
      </c>
      <c r="F2451" s="8">
        <v>0</v>
      </c>
      <c r="G2451" s="44" t="str">
        <f t="shared" si="339"/>
        <v>NAO-</v>
      </c>
      <c r="H2451" s="51">
        <v>3.50057404605343E-3</v>
      </c>
      <c r="I2451" s="52">
        <v>1.7796486397416599E-19</v>
      </c>
      <c r="J2451" s="52">
        <v>0.99324154393319097</v>
      </c>
      <c r="K2451" s="53">
        <v>3.2578820207577802E-3</v>
      </c>
      <c r="L2451" s="7" t="str">
        <f t="shared" si="344"/>
        <v>SB</v>
      </c>
      <c r="M2451" s="51">
        <v>7.2634022637228096E-4</v>
      </c>
      <c r="N2451" s="52">
        <v>1.0918422121512001E-2</v>
      </c>
      <c r="O2451" s="52">
        <v>0.98644676744607696</v>
      </c>
      <c r="P2451" s="53">
        <v>1.9084702060302801E-3</v>
      </c>
      <c r="Q2451" s="7" t="str">
        <f t="shared" si="340"/>
        <v>SB</v>
      </c>
      <c r="R2451" s="6">
        <v>0</v>
      </c>
      <c r="S2451" s="7">
        <v>1</v>
      </c>
      <c r="T2451" s="7">
        <v>0</v>
      </c>
      <c r="U2451" s="8">
        <v>0</v>
      </c>
      <c r="V2451" s="7" t="str">
        <f t="shared" si="341"/>
        <v>NAO-</v>
      </c>
      <c r="W2451" s="51">
        <v>1.11779756751179E-14</v>
      </c>
      <c r="X2451" s="52">
        <v>0.96212574501479498</v>
      </c>
      <c r="Y2451" s="52">
        <v>3.78742277236968E-2</v>
      </c>
      <c r="Z2451" s="53">
        <v>2.7261497892317299E-8</v>
      </c>
      <c r="AA2451" s="7" t="str">
        <f t="shared" si="342"/>
        <v>NAO-</v>
      </c>
      <c r="AB2451" s="51">
        <v>1.55053971306079E-15</v>
      </c>
      <c r="AC2451" s="52">
        <v>0.94949667554268202</v>
      </c>
      <c r="AD2451" s="52">
        <v>5.0503288272497199E-2</v>
      </c>
      <c r="AE2451" s="53">
        <v>3.6184819212221003E-8</v>
      </c>
      <c r="AF2451" s="7" t="str">
        <f t="shared" si="343"/>
        <v>NAO-</v>
      </c>
      <c r="AG2451" s="51">
        <v>0.23205898279359899</v>
      </c>
      <c r="AH2451" s="52">
        <v>0.36863348443698501</v>
      </c>
      <c r="AI2451" s="52">
        <v>0.20615456786136899</v>
      </c>
      <c r="AJ2451" s="53">
        <v>0.19315296490804501</v>
      </c>
      <c r="AK2451" s="44" t="str">
        <f t="shared" si="336"/>
        <v>NAO-</v>
      </c>
      <c r="AL2451" s="51">
        <v>0.256422796328035</v>
      </c>
      <c r="AM2451" s="52">
        <v>0.63201392690171299</v>
      </c>
      <c r="AN2451" s="52">
        <v>0.11156327677025001</v>
      </c>
      <c r="AO2451" s="53">
        <v>0</v>
      </c>
      <c r="AP2451" s="44" t="str">
        <f t="shared" si="337"/>
        <v>NAO-</v>
      </c>
    </row>
    <row r="2452" spans="1:42" x14ac:dyDescent="0.3">
      <c r="A2452" s="4">
        <v>38560</v>
      </c>
      <c r="B2452" s="5">
        <f t="shared" si="338"/>
        <v>2005</v>
      </c>
      <c r="C2452" s="6">
        <v>0</v>
      </c>
      <c r="D2452" s="7">
        <v>1</v>
      </c>
      <c r="E2452" s="7">
        <v>0</v>
      </c>
      <c r="F2452" s="8">
        <v>0</v>
      </c>
      <c r="G2452" s="44" t="str">
        <f t="shared" si="339"/>
        <v>NAO-</v>
      </c>
      <c r="H2452" s="51">
        <v>3.85679544950151E-2</v>
      </c>
      <c r="I2452" s="52">
        <v>6.0340830416308104E-22</v>
      </c>
      <c r="J2452" s="52">
        <v>0.95243495005137302</v>
      </c>
      <c r="K2452" s="53">
        <v>8.9970954535985598E-3</v>
      </c>
      <c r="L2452" s="7" t="str">
        <f t="shared" si="344"/>
        <v>SB</v>
      </c>
      <c r="M2452" s="51">
        <v>1.01845473579133E-3</v>
      </c>
      <c r="N2452" s="52">
        <v>4.70047972913818E-3</v>
      </c>
      <c r="O2452" s="52">
        <v>0.97672711914420496</v>
      </c>
      <c r="P2452" s="53">
        <v>1.75539463908638E-2</v>
      </c>
      <c r="Q2452" s="7" t="str">
        <f t="shared" si="340"/>
        <v>SB</v>
      </c>
      <c r="R2452" s="6">
        <v>0</v>
      </c>
      <c r="S2452" s="7">
        <v>1</v>
      </c>
      <c r="T2452" s="7">
        <v>0</v>
      </c>
      <c r="U2452" s="8">
        <v>0</v>
      </c>
      <c r="V2452" s="7" t="str">
        <f t="shared" si="341"/>
        <v>NAO-</v>
      </c>
      <c r="W2452" s="51">
        <v>6.7879611206319599E-6</v>
      </c>
      <c r="X2452" s="52">
        <v>0.97799195449242404</v>
      </c>
      <c r="Y2452" s="52">
        <v>2.1493084438408298E-2</v>
      </c>
      <c r="Z2452" s="53">
        <v>5.0817310804735004E-4</v>
      </c>
      <c r="AA2452" s="7" t="str">
        <f t="shared" si="342"/>
        <v>NAO-</v>
      </c>
      <c r="AB2452" s="51">
        <v>3.0480918989037199E-6</v>
      </c>
      <c r="AC2452" s="52">
        <v>0.97167177650296999</v>
      </c>
      <c r="AD2452" s="52">
        <v>2.7825371144129901E-2</v>
      </c>
      <c r="AE2452" s="53">
        <v>4.9980426100189096E-4</v>
      </c>
      <c r="AF2452" s="7" t="str">
        <f t="shared" si="343"/>
        <v>NAO-</v>
      </c>
      <c r="AG2452" s="51">
        <v>0.237466875245432</v>
      </c>
      <c r="AH2452" s="52">
        <v>0.33070067417645399</v>
      </c>
      <c r="AI2452" s="52">
        <v>0.226401661980004</v>
      </c>
      <c r="AJ2452" s="53">
        <v>0.20543078859810701</v>
      </c>
      <c r="AK2452" s="44" t="str">
        <f t="shared" si="336"/>
        <v>NAO-</v>
      </c>
      <c r="AL2452" s="51">
        <v>0.207503777498911</v>
      </c>
      <c r="AM2452" s="52">
        <v>0.59198914129126401</v>
      </c>
      <c r="AN2452" s="52">
        <v>0.200507081209824</v>
      </c>
      <c r="AO2452" s="53">
        <v>0</v>
      </c>
      <c r="AP2452" s="44" t="str">
        <f t="shared" si="337"/>
        <v>NAO-</v>
      </c>
    </row>
    <row r="2453" spans="1:42" x14ac:dyDescent="0.3">
      <c r="A2453" s="4">
        <v>38561</v>
      </c>
      <c r="B2453" s="5">
        <f t="shared" si="338"/>
        <v>2005</v>
      </c>
      <c r="C2453" s="6">
        <v>0</v>
      </c>
      <c r="D2453" s="7">
        <v>0</v>
      </c>
      <c r="E2453" s="7">
        <v>1</v>
      </c>
      <c r="F2453" s="8">
        <v>0</v>
      </c>
      <c r="G2453" s="44" t="str">
        <f t="shared" si="339"/>
        <v>SB</v>
      </c>
      <c r="H2453" s="51">
        <v>0.37435164374661001</v>
      </c>
      <c r="I2453" s="52">
        <v>7.15034783639239E-28</v>
      </c>
      <c r="J2453" s="52">
        <v>0.32941776582120502</v>
      </c>
      <c r="K2453" s="53">
        <v>0.29623059043219402</v>
      </c>
      <c r="L2453" s="7" t="str">
        <f t="shared" si="344"/>
        <v>AL</v>
      </c>
      <c r="M2453" s="51">
        <v>2.3357225155066501E-3</v>
      </c>
      <c r="N2453" s="52">
        <v>8.8974804837762604E-5</v>
      </c>
      <c r="O2453" s="52">
        <v>0.730667672952379</v>
      </c>
      <c r="P2453" s="53">
        <v>0.26690762972728099</v>
      </c>
      <c r="Q2453" s="7" t="str">
        <f t="shared" si="340"/>
        <v>SB</v>
      </c>
      <c r="R2453" s="6">
        <v>0</v>
      </c>
      <c r="S2453" s="7">
        <v>0</v>
      </c>
      <c r="T2453" s="7">
        <v>0</v>
      </c>
      <c r="U2453" s="8">
        <v>1</v>
      </c>
      <c r="V2453" s="7" t="str">
        <f t="shared" si="341"/>
        <v>Zonal</v>
      </c>
      <c r="W2453" s="51">
        <v>3.30580333817487E-3</v>
      </c>
      <c r="X2453" s="52">
        <v>0.49014791588170498</v>
      </c>
      <c r="Y2453" s="52">
        <v>4.3058307876294298E-2</v>
      </c>
      <c r="Z2453" s="53">
        <v>0.46348797290382299</v>
      </c>
      <c r="AA2453" s="7" t="str">
        <f t="shared" si="342"/>
        <v>NAO-</v>
      </c>
      <c r="AB2453" s="51">
        <v>6.2119073908359498E-4</v>
      </c>
      <c r="AC2453" s="52">
        <v>0.56442036147107699</v>
      </c>
      <c r="AD2453" s="52">
        <v>4.9050883994955899E-2</v>
      </c>
      <c r="AE2453" s="53">
        <v>0.385907563794884</v>
      </c>
      <c r="AF2453" s="7" t="str">
        <f t="shared" si="343"/>
        <v>NAO-</v>
      </c>
      <c r="AG2453" s="51">
        <v>0.23138766079103101</v>
      </c>
      <c r="AH2453" s="52">
        <v>0.280084789983854</v>
      </c>
      <c r="AI2453" s="52">
        <v>0.26757866159518501</v>
      </c>
      <c r="AJ2453" s="53">
        <v>0.22094888762992801</v>
      </c>
      <c r="AK2453" s="44" t="str">
        <f t="shared" si="336"/>
        <v>NAO-</v>
      </c>
      <c r="AL2453" s="51">
        <v>4.5180900916114299E-2</v>
      </c>
      <c r="AM2453" s="52">
        <v>0.52457466120656904</v>
      </c>
      <c r="AN2453" s="52">
        <v>0.43024443787731598</v>
      </c>
      <c r="AO2453" s="53">
        <v>0</v>
      </c>
      <c r="AP2453" s="44" t="str">
        <f t="shared" si="337"/>
        <v>NAO-</v>
      </c>
    </row>
    <row r="2454" spans="1:42" x14ac:dyDescent="0.3">
      <c r="A2454" s="4">
        <v>38562</v>
      </c>
      <c r="B2454" s="5">
        <f t="shared" si="338"/>
        <v>2005</v>
      </c>
      <c r="C2454" s="6">
        <v>0</v>
      </c>
      <c r="D2454" s="7">
        <v>0</v>
      </c>
      <c r="E2454" s="7">
        <v>1</v>
      </c>
      <c r="F2454" s="8">
        <v>0</v>
      </c>
      <c r="G2454" s="44" t="str">
        <f t="shared" si="339"/>
        <v>SB</v>
      </c>
      <c r="H2454" s="51">
        <v>3.4768219060081901E-2</v>
      </c>
      <c r="I2454" s="52">
        <v>5.3583354520235601E-25</v>
      </c>
      <c r="J2454" s="52">
        <v>7.2391721850443E-2</v>
      </c>
      <c r="K2454" s="53">
        <v>0.89284005908948205</v>
      </c>
      <c r="L2454" s="7" t="str">
        <f t="shared" si="344"/>
        <v>Zonal</v>
      </c>
      <c r="M2454" s="51">
        <v>3.7968958922640502E-3</v>
      </c>
      <c r="N2454" s="52">
        <v>7.7535685112878595E-7</v>
      </c>
      <c r="O2454" s="52">
        <v>0.415125374406079</v>
      </c>
      <c r="P2454" s="53">
        <v>0.581076954344803</v>
      </c>
      <c r="Q2454" s="7" t="str">
        <f t="shared" si="340"/>
        <v>Zonal</v>
      </c>
      <c r="R2454" s="6">
        <v>0</v>
      </c>
      <c r="S2454" s="7">
        <v>0</v>
      </c>
      <c r="T2454" s="7">
        <v>0</v>
      </c>
      <c r="U2454" s="8">
        <v>1</v>
      </c>
      <c r="V2454" s="7" t="str">
        <f t="shared" si="341"/>
        <v>Zonal</v>
      </c>
      <c r="W2454" s="51">
        <v>2.5551774476339898E-4</v>
      </c>
      <c r="X2454" s="52">
        <v>6.64388637093868E-2</v>
      </c>
      <c r="Y2454" s="52">
        <v>2.5638480814240399E-2</v>
      </c>
      <c r="Z2454" s="53">
        <v>0.90766713773161001</v>
      </c>
      <c r="AA2454" s="7" t="str">
        <f t="shared" si="342"/>
        <v>Zonal</v>
      </c>
      <c r="AB2454" s="51">
        <v>3.0360746438438099E-5</v>
      </c>
      <c r="AC2454" s="52">
        <v>8.2546897144198897E-2</v>
      </c>
      <c r="AD2454" s="52">
        <v>3.1272809259139903E-2</v>
      </c>
      <c r="AE2454" s="53">
        <v>0.88614993285022203</v>
      </c>
      <c r="AF2454" s="7" t="str">
        <f t="shared" si="343"/>
        <v>Zonal</v>
      </c>
      <c r="AG2454" s="51">
        <v>0.19709359765959</v>
      </c>
      <c r="AH2454" s="52">
        <v>0.19992094404427599</v>
      </c>
      <c r="AI2454" s="52">
        <v>0.35248091425832301</v>
      </c>
      <c r="AJ2454" s="53">
        <v>0.25050454403780897</v>
      </c>
      <c r="AK2454" s="44" t="str">
        <f t="shared" si="336"/>
        <v>SB</v>
      </c>
      <c r="AL2454" s="51">
        <v>0</v>
      </c>
      <c r="AM2454" s="52">
        <v>0.14412401104129999</v>
      </c>
      <c r="AN2454" s="52">
        <v>0.54107581661592596</v>
      </c>
      <c r="AO2454" s="53">
        <v>0.31480017234277202</v>
      </c>
      <c r="AP2454" s="44" t="str">
        <f t="shared" si="337"/>
        <v>SB</v>
      </c>
    </row>
    <row r="2455" spans="1:42" x14ac:dyDescent="0.3">
      <c r="A2455" s="4">
        <v>38563</v>
      </c>
      <c r="B2455" s="5">
        <f t="shared" si="338"/>
        <v>2005</v>
      </c>
      <c r="C2455" s="6">
        <v>0</v>
      </c>
      <c r="D2455" s="7">
        <v>0</v>
      </c>
      <c r="E2455" s="7">
        <v>1</v>
      </c>
      <c r="F2455" s="8">
        <v>0</v>
      </c>
      <c r="G2455" s="44" t="str">
        <f t="shared" si="339"/>
        <v>SB</v>
      </c>
      <c r="H2455" s="51">
        <v>2.68472874520354E-2</v>
      </c>
      <c r="I2455" s="52">
        <v>4.9989700347402498E-29</v>
      </c>
      <c r="J2455" s="52">
        <v>2.6928618183688399E-2</v>
      </c>
      <c r="K2455" s="53">
        <v>0.94622409436426802</v>
      </c>
      <c r="L2455" s="7" t="str">
        <f t="shared" si="344"/>
        <v>Zonal</v>
      </c>
      <c r="M2455" s="51">
        <v>9.3584654028996701E-3</v>
      </c>
      <c r="N2455" s="52">
        <v>7.56565536133849E-6</v>
      </c>
      <c r="O2455" s="52">
        <v>4.9806590015300599E-2</v>
      </c>
      <c r="P2455" s="53">
        <v>0.94082737892644197</v>
      </c>
      <c r="Q2455" s="7" t="str">
        <f t="shared" si="340"/>
        <v>Zonal</v>
      </c>
      <c r="R2455" s="6">
        <v>1</v>
      </c>
      <c r="S2455" s="7">
        <v>0</v>
      </c>
      <c r="T2455" s="7">
        <v>0</v>
      </c>
      <c r="U2455" s="8">
        <v>0</v>
      </c>
      <c r="V2455" s="7" t="str">
        <f t="shared" si="341"/>
        <v>AL</v>
      </c>
      <c r="W2455" s="51">
        <v>0.31751739461074302</v>
      </c>
      <c r="X2455" s="52">
        <v>0.12133060003469499</v>
      </c>
      <c r="Y2455" s="52">
        <v>9.1144410978943897E-3</v>
      </c>
      <c r="Z2455" s="53">
        <v>0.55203756425666595</v>
      </c>
      <c r="AA2455" s="7" t="str">
        <f t="shared" si="342"/>
        <v>Zonal</v>
      </c>
      <c r="AB2455" s="51">
        <v>0.18406786731378</v>
      </c>
      <c r="AC2455" s="52">
        <v>0.19605248420937901</v>
      </c>
      <c r="AD2455" s="52">
        <v>1.17845869381305E-2</v>
      </c>
      <c r="AE2455" s="53">
        <v>0.60809506153870796</v>
      </c>
      <c r="AF2455" s="7" t="str">
        <f t="shared" si="343"/>
        <v>Zonal</v>
      </c>
      <c r="AG2455" s="51">
        <v>0.202151672322406</v>
      </c>
      <c r="AH2455" s="52">
        <v>0.20794265079247201</v>
      </c>
      <c r="AI2455" s="52">
        <v>0.30080997709478702</v>
      </c>
      <c r="AJ2455" s="53">
        <v>0.289095699790334</v>
      </c>
      <c r="AK2455" s="44" t="str">
        <f t="shared" si="336"/>
        <v>SB</v>
      </c>
      <c r="AL2455" s="51">
        <v>0</v>
      </c>
      <c r="AM2455" s="52">
        <v>0.154102939673672</v>
      </c>
      <c r="AN2455" s="52">
        <v>0.42777337115995601</v>
      </c>
      <c r="AO2455" s="53">
        <v>0.41812368916636999</v>
      </c>
      <c r="AP2455" s="44" t="str">
        <f t="shared" si="337"/>
        <v>SB</v>
      </c>
    </row>
    <row r="2456" spans="1:42" x14ac:dyDescent="0.3">
      <c r="A2456" s="4">
        <v>38564</v>
      </c>
      <c r="B2456" s="5">
        <f t="shared" si="338"/>
        <v>2005</v>
      </c>
      <c r="C2456" s="6">
        <v>0</v>
      </c>
      <c r="D2456" s="7">
        <v>0</v>
      </c>
      <c r="E2456" s="7">
        <v>1</v>
      </c>
      <c r="F2456" s="8">
        <v>0</v>
      </c>
      <c r="G2456" s="44" t="str">
        <f t="shared" si="339"/>
        <v>SB</v>
      </c>
      <c r="H2456" s="51">
        <v>0.92478013367826395</v>
      </c>
      <c r="I2456" s="52">
        <v>2.1941834914170901E-28</v>
      </c>
      <c r="J2456" s="52">
        <v>6.1468809756193895E-4</v>
      </c>
      <c r="K2456" s="53">
        <v>7.4605178224163501E-2</v>
      </c>
      <c r="L2456" s="7" t="str">
        <f t="shared" si="344"/>
        <v>AL</v>
      </c>
      <c r="M2456" s="51">
        <v>0.79141562894214401</v>
      </c>
      <c r="N2456" s="52">
        <v>1.6186913846215399E-5</v>
      </c>
      <c r="O2456" s="52">
        <v>2.2050702816601301E-3</v>
      </c>
      <c r="P2456" s="53">
        <v>0.20636311386235401</v>
      </c>
      <c r="Q2456" s="7" t="str">
        <f t="shared" si="340"/>
        <v>AL</v>
      </c>
      <c r="R2456" s="6">
        <v>1</v>
      </c>
      <c r="S2456" s="7">
        <v>0</v>
      </c>
      <c r="T2456" s="7">
        <v>0</v>
      </c>
      <c r="U2456" s="8">
        <v>0</v>
      </c>
      <c r="V2456" s="7" t="str">
        <f t="shared" si="341"/>
        <v>AL</v>
      </c>
      <c r="W2456" s="51">
        <v>0.85583143153196395</v>
      </c>
      <c r="X2456" s="52">
        <v>6.7233406677162905E-2</v>
      </c>
      <c r="Y2456" s="52">
        <v>7.1467791592178204E-4</v>
      </c>
      <c r="Z2456" s="53">
        <v>7.6220483874949396E-2</v>
      </c>
      <c r="AA2456" s="7" t="str">
        <f t="shared" si="342"/>
        <v>AL</v>
      </c>
      <c r="AB2456" s="51">
        <v>0.76621593114346198</v>
      </c>
      <c r="AC2456" s="52">
        <v>0.120690056156414</v>
      </c>
      <c r="AD2456" s="52">
        <v>1.1964097979387199E-3</v>
      </c>
      <c r="AE2456" s="53">
        <v>0.111897602902187</v>
      </c>
      <c r="AF2456" s="7" t="str">
        <f t="shared" si="343"/>
        <v>AL</v>
      </c>
      <c r="AG2456" s="51">
        <v>0.226640136586608</v>
      </c>
      <c r="AH2456" s="52">
        <v>0.23015739621977799</v>
      </c>
      <c r="AI2456" s="52">
        <v>0.25478128687944601</v>
      </c>
      <c r="AJ2456" s="53">
        <v>0.28842118031416503</v>
      </c>
      <c r="AK2456" s="44" t="str">
        <f t="shared" si="336"/>
        <v>Zonal</v>
      </c>
      <c r="AL2456" s="51">
        <v>0</v>
      </c>
      <c r="AM2456" s="52">
        <v>0.204777727432915</v>
      </c>
      <c r="AN2456" s="52">
        <v>0.29450066287401999</v>
      </c>
      <c r="AO2456" s="53">
        <v>0.50072160969306401</v>
      </c>
      <c r="AP2456" s="44" t="str">
        <f t="shared" si="337"/>
        <v>Zonal</v>
      </c>
    </row>
    <row r="2457" spans="1:42" x14ac:dyDescent="0.3">
      <c r="A2457" s="4">
        <v>38565</v>
      </c>
      <c r="B2457" s="5">
        <f t="shared" si="338"/>
        <v>2005</v>
      </c>
      <c r="C2457" s="6">
        <v>0</v>
      </c>
      <c r="D2457" s="7">
        <v>0</v>
      </c>
      <c r="E2457" s="7">
        <v>0</v>
      </c>
      <c r="F2457" s="8">
        <v>1</v>
      </c>
      <c r="G2457" s="44" t="str">
        <f t="shared" si="339"/>
        <v>Zonal</v>
      </c>
      <c r="H2457" s="51">
        <v>0.23846858475917601</v>
      </c>
      <c r="I2457" s="52">
        <v>1.36176279568049E-24</v>
      </c>
      <c r="J2457" s="52">
        <v>5.34263171941383E-4</v>
      </c>
      <c r="K2457" s="53">
        <v>0.76099715206887797</v>
      </c>
      <c r="L2457" s="7" t="str">
        <f t="shared" si="344"/>
        <v>Zonal</v>
      </c>
      <c r="M2457" s="51">
        <v>0.19930062863992101</v>
      </c>
      <c r="N2457" s="52">
        <v>9.6770480605499404E-8</v>
      </c>
      <c r="O2457" s="52">
        <v>7.4991715434246601E-4</v>
      </c>
      <c r="P2457" s="53">
        <v>0.79994935743524298</v>
      </c>
      <c r="Q2457" s="7" t="str">
        <f t="shared" si="340"/>
        <v>Zonal</v>
      </c>
      <c r="R2457" s="6">
        <v>1</v>
      </c>
      <c r="S2457" s="7">
        <v>0</v>
      </c>
      <c r="T2457" s="7">
        <v>0</v>
      </c>
      <c r="U2457" s="8">
        <v>0</v>
      </c>
      <c r="V2457" s="7" t="str">
        <f t="shared" si="341"/>
        <v>AL</v>
      </c>
      <c r="W2457" s="51">
        <v>0.75610847468255304</v>
      </c>
      <c r="X2457" s="52">
        <v>8.1756971471760906E-2</v>
      </c>
      <c r="Y2457" s="52">
        <v>1.3612165003326999E-3</v>
      </c>
      <c r="Z2457" s="53">
        <v>0.16077333734535201</v>
      </c>
      <c r="AA2457" s="7" t="str">
        <f t="shared" si="342"/>
        <v>AL</v>
      </c>
      <c r="AB2457" s="51">
        <v>0.60293039181230801</v>
      </c>
      <c r="AC2457" s="52">
        <v>0.14800614825786501</v>
      </c>
      <c r="AD2457" s="52">
        <v>2.27776596392545E-3</v>
      </c>
      <c r="AE2457" s="53">
        <v>0.2467856939659</v>
      </c>
      <c r="AF2457" s="7" t="str">
        <f t="shared" si="343"/>
        <v>AL</v>
      </c>
      <c r="AG2457" s="51">
        <v>0.21007758964762799</v>
      </c>
      <c r="AH2457" s="52">
        <v>0.190048372533895</v>
      </c>
      <c r="AI2457" s="52">
        <v>0.26388143511040002</v>
      </c>
      <c r="AJ2457" s="53">
        <v>0.33599260270807602</v>
      </c>
      <c r="AK2457" s="44" t="str">
        <f t="shared" si="336"/>
        <v>Zonal</v>
      </c>
      <c r="AL2457" s="51">
        <v>0</v>
      </c>
      <c r="AM2457" s="52">
        <v>1.38753311950913E-2</v>
      </c>
      <c r="AN2457" s="52">
        <v>0.374494491702691</v>
      </c>
      <c r="AO2457" s="53">
        <v>0.61163017710221701</v>
      </c>
      <c r="AP2457" s="44" t="str">
        <f t="shared" si="337"/>
        <v>Zonal</v>
      </c>
    </row>
    <row r="2458" spans="1:42" x14ac:dyDescent="0.3">
      <c r="A2458" s="4">
        <v>38566</v>
      </c>
      <c r="B2458" s="5">
        <f t="shared" si="338"/>
        <v>2005</v>
      </c>
      <c r="C2458" s="6">
        <v>0</v>
      </c>
      <c r="D2458" s="7">
        <v>0</v>
      </c>
      <c r="E2458" s="7">
        <v>1</v>
      </c>
      <c r="F2458" s="8">
        <v>0</v>
      </c>
      <c r="G2458" s="44" t="str">
        <f t="shared" si="339"/>
        <v>SB</v>
      </c>
      <c r="H2458" s="51">
        <v>5.5991483190697298E-3</v>
      </c>
      <c r="I2458" s="52">
        <v>4.2224657664235304E-21</v>
      </c>
      <c r="J2458" s="52">
        <v>5.1100008140624197E-5</v>
      </c>
      <c r="K2458" s="53">
        <v>0.99434975167277695</v>
      </c>
      <c r="L2458" s="7" t="str">
        <f t="shared" si="344"/>
        <v>Zonal</v>
      </c>
      <c r="M2458" s="51">
        <v>8.7345492894576205E-3</v>
      </c>
      <c r="N2458" s="52">
        <v>1.0594382055535401E-8</v>
      </c>
      <c r="O2458" s="52">
        <v>1.8164187212128501E-3</v>
      </c>
      <c r="P2458" s="53">
        <v>0.98944902139494695</v>
      </c>
      <c r="Q2458" s="7" t="str">
        <f t="shared" si="340"/>
        <v>Zonal</v>
      </c>
      <c r="R2458" s="6">
        <v>1</v>
      </c>
      <c r="S2458" s="7">
        <v>0</v>
      </c>
      <c r="T2458" s="7">
        <v>0</v>
      </c>
      <c r="U2458" s="8">
        <v>0</v>
      </c>
      <c r="V2458" s="7" t="str">
        <f t="shared" si="341"/>
        <v>AL</v>
      </c>
      <c r="W2458" s="51">
        <v>0.20558528201512799</v>
      </c>
      <c r="X2458" s="52">
        <v>5.0708933175394801E-2</v>
      </c>
      <c r="Y2458" s="52">
        <v>7.5282135457085796E-3</v>
      </c>
      <c r="Z2458" s="53">
        <v>0.73617757126376604</v>
      </c>
      <c r="AA2458" s="7" t="str">
        <f t="shared" si="342"/>
        <v>Zonal</v>
      </c>
      <c r="AB2458" s="51">
        <v>6.9046582839998705E-2</v>
      </c>
      <c r="AC2458" s="52">
        <v>9.3266866607014207E-2</v>
      </c>
      <c r="AD2458" s="52">
        <v>8.8060091688201194E-3</v>
      </c>
      <c r="AE2458" s="53">
        <v>0.828880541384167</v>
      </c>
      <c r="AF2458" s="7" t="str">
        <f t="shared" si="343"/>
        <v>Zonal</v>
      </c>
      <c r="AG2458" s="51">
        <v>0.19591914836108401</v>
      </c>
      <c r="AH2458" s="52">
        <v>0.190201097411306</v>
      </c>
      <c r="AI2458" s="52">
        <v>0.29092784154161999</v>
      </c>
      <c r="AJ2458" s="53">
        <v>0.322951912685988</v>
      </c>
      <c r="AK2458" s="44" t="str">
        <f t="shared" si="336"/>
        <v>Zonal</v>
      </c>
      <c r="AL2458" s="51">
        <v>0</v>
      </c>
      <c r="AM2458" s="52">
        <v>9.2071739021831397E-2</v>
      </c>
      <c r="AN2458" s="52">
        <v>0.40250786831193403</v>
      </c>
      <c r="AO2458" s="53">
        <v>0.50542039266623295</v>
      </c>
      <c r="AP2458" s="44" t="str">
        <f t="shared" si="337"/>
        <v>Zonal</v>
      </c>
    </row>
    <row r="2459" spans="1:42" x14ac:dyDescent="0.3">
      <c r="A2459" s="4">
        <v>38567</v>
      </c>
      <c r="B2459" s="5">
        <f t="shared" si="338"/>
        <v>2005</v>
      </c>
      <c r="C2459" s="6">
        <v>0</v>
      </c>
      <c r="D2459" s="7">
        <v>0</v>
      </c>
      <c r="E2459" s="7">
        <v>1</v>
      </c>
      <c r="F2459" s="8">
        <v>0</v>
      </c>
      <c r="G2459" s="44" t="str">
        <f t="shared" si="339"/>
        <v>SB</v>
      </c>
      <c r="H2459" s="51">
        <v>0.16278472094384799</v>
      </c>
      <c r="I2459" s="52">
        <v>3.3932560094477802E-17</v>
      </c>
      <c r="J2459" s="52">
        <v>3.38358183221619E-4</v>
      </c>
      <c r="K2459" s="53">
        <v>0.83687692087293597</v>
      </c>
      <c r="L2459" s="7" t="str">
        <f t="shared" si="344"/>
        <v>Zonal</v>
      </c>
      <c r="M2459" s="51">
        <v>0.676302573504594</v>
      </c>
      <c r="N2459" s="52">
        <v>6.7544442859315098E-6</v>
      </c>
      <c r="O2459" s="52">
        <v>7.6785919107889497E-3</v>
      </c>
      <c r="P2459" s="53">
        <v>0.31601208014031701</v>
      </c>
      <c r="Q2459" s="7" t="str">
        <f t="shared" si="340"/>
        <v>AL</v>
      </c>
      <c r="R2459" s="6">
        <v>0</v>
      </c>
      <c r="S2459" s="7">
        <v>0</v>
      </c>
      <c r="T2459" s="7">
        <v>0</v>
      </c>
      <c r="U2459" s="8">
        <v>1</v>
      </c>
      <c r="V2459" s="7" t="str">
        <f t="shared" si="341"/>
        <v>Zonal</v>
      </c>
      <c r="W2459" s="51">
        <v>1.7178963692916198E-5</v>
      </c>
      <c r="X2459" s="52">
        <v>1.1239997587022E-2</v>
      </c>
      <c r="Y2459" s="52">
        <v>0.11867996837087801</v>
      </c>
      <c r="Z2459" s="53">
        <v>0.87006285507840597</v>
      </c>
      <c r="AA2459" s="7" t="str">
        <f t="shared" si="342"/>
        <v>Zonal</v>
      </c>
      <c r="AB2459" s="51">
        <v>1.3783458583930501E-6</v>
      </c>
      <c r="AC2459" s="52">
        <v>1.8420869179088299E-2</v>
      </c>
      <c r="AD2459" s="52">
        <v>0.11964206401494901</v>
      </c>
      <c r="AE2459" s="53">
        <v>0.86193568846010404</v>
      </c>
      <c r="AF2459" s="7" t="str">
        <f t="shared" si="343"/>
        <v>Zonal</v>
      </c>
      <c r="AG2459" s="51">
        <v>0.205175227692978</v>
      </c>
      <c r="AH2459" s="52">
        <v>0.25754330053711799</v>
      </c>
      <c r="AI2459" s="52">
        <v>0.28113898775094198</v>
      </c>
      <c r="AJ2459" s="53">
        <v>0.256142484018961</v>
      </c>
      <c r="AK2459" s="44" t="str">
        <f t="shared" si="336"/>
        <v>SB</v>
      </c>
      <c r="AL2459" s="51">
        <v>0</v>
      </c>
      <c r="AM2459" s="52">
        <v>0.338975523095144</v>
      </c>
      <c r="AN2459" s="52">
        <v>0.32673707066719299</v>
      </c>
      <c r="AO2459" s="53">
        <v>0.33428740623766201</v>
      </c>
      <c r="AP2459" s="44" t="str">
        <f t="shared" si="337"/>
        <v>NAO-</v>
      </c>
    </row>
    <row r="2460" spans="1:42" x14ac:dyDescent="0.3">
      <c r="A2460" s="4">
        <v>38568</v>
      </c>
      <c r="B2460" s="5">
        <f t="shared" si="338"/>
        <v>2005</v>
      </c>
      <c r="C2460" s="6">
        <v>0</v>
      </c>
      <c r="D2460" s="7">
        <v>1</v>
      </c>
      <c r="E2460" s="7">
        <v>0</v>
      </c>
      <c r="F2460" s="8">
        <v>0</v>
      </c>
      <c r="G2460" s="44" t="str">
        <f t="shared" si="339"/>
        <v>NAO-</v>
      </c>
      <c r="H2460" s="51">
        <v>0.83272990729458995</v>
      </c>
      <c r="I2460" s="52">
        <v>5.1189391908090001E-13</v>
      </c>
      <c r="J2460" s="52">
        <v>1.33016332683045E-4</v>
      </c>
      <c r="K2460" s="53">
        <v>0.167137076372217</v>
      </c>
      <c r="L2460" s="7" t="str">
        <f t="shared" si="344"/>
        <v>AL</v>
      </c>
      <c r="M2460" s="51">
        <v>0.97879509359755301</v>
      </c>
      <c r="N2460" s="52">
        <v>2.09143357421616E-3</v>
      </c>
      <c r="O2460" s="52">
        <v>1.43786815448177E-3</v>
      </c>
      <c r="P2460" s="53">
        <v>1.7675604673751601E-2</v>
      </c>
      <c r="Q2460" s="7" t="str">
        <f t="shared" si="340"/>
        <v>AL</v>
      </c>
      <c r="R2460" s="6">
        <v>0</v>
      </c>
      <c r="S2460" s="7">
        <v>0</v>
      </c>
      <c r="T2460" s="7">
        <v>0</v>
      </c>
      <c r="U2460" s="8">
        <v>1</v>
      </c>
      <c r="V2460" s="7" t="str">
        <f t="shared" si="341"/>
        <v>Zonal</v>
      </c>
      <c r="W2460" s="51">
        <v>9.9427844831070707E-10</v>
      </c>
      <c r="X2460" s="52">
        <v>2.4904682077525699E-2</v>
      </c>
      <c r="Y2460" s="52">
        <v>0.97172053689681204</v>
      </c>
      <c r="Z2460" s="53">
        <v>3.37478003138451E-3</v>
      </c>
      <c r="AA2460" s="7" t="str">
        <f t="shared" si="342"/>
        <v>SB</v>
      </c>
      <c r="AB2460" s="51">
        <v>4.3945413242534101E-11</v>
      </c>
      <c r="AC2460" s="52">
        <v>2.7102524246458301E-2</v>
      </c>
      <c r="AD2460" s="52">
        <v>0.96993802568152498</v>
      </c>
      <c r="AE2460" s="53">
        <v>2.9594500280714199E-3</v>
      </c>
      <c r="AF2460" s="7" t="str">
        <f t="shared" si="343"/>
        <v>SB</v>
      </c>
      <c r="AG2460" s="51">
        <v>0.20815288307843</v>
      </c>
      <c r="AH2460" s="52">
        <v>0.30743137167203499</v>
      </c>
      <c r="AI2460" s="52">
        <v>0.25976548968581498</v>
      </c>
      <c r="AJ2460" s="53">
        <v>0.22465025556371901</v>
      </c>
      <c r="AK2460" s="44" t="str">
        <f t="shared" si="336"/>
        <v>NAO-</v>
      </c>
      <c r="AL2460" s="51">
        <v>0</v>
      </c>
      <c r="AM2460" s="52">
        <v>0.606875246483502</v>
      </c>
      <c r="AN2460" s="52">
        <v>0.22282108584198701</v>
      </c>
      <c r="AO2460" s="53">
        <v>0.17030366767451</v>
      </c>
      <c r="AP2460" s="44" t="str">
        <f t="shared" si="337"/>
        <v>NAO-</v>
      </c>
    </row>
    <row r="2461" spans="1:42" x14ac:dyDescent="0.3">
      <c r="A2461" s="4">
        <v>38569</v>
      </c>
      <c r="B2461" s="5">
        <f t="shared" si="338"/>
        <v>2005</v>
      </c>
      <c r="C2461" s="6">
        <v>0</v>
      </c>
      <c r="D2461" s="7">
        <v>1</v>
      </c>
      <c r="E2461" s="7">
        <v>0</v>
      </c>
      <c r="F2461" s="8">
        <v>0</v>
      </c>
      <c r="G2461" s="44" t="str">
        <f t="shared" si="339"/>
        <v>NAO-</v>
      </c>
      <c r="H2461" s="51">
        <v>0.98521526928421899</v>
      </c>
      <c r="I2461" s="52">
        <v>1.5787703101028001E-5</v>
      </c>
      <c r="J2461" s="52">
        <v>1.2717994856928601E-2</v>
      </c>
      <c r="K2461" s="53">
        <v>2.05094815576096E-3</v>
      </c>
      <c r="L2461" s="7" t="str">
        <f t="shared" si="344"/>
        <v>AL</v>
      </c>
      <c r="M2461" s="51">
        <v>1.5247050248143899E-2</v>
      </c>
      <c r="N2461" s="52">
        <v>0.97967816926115903</v>
      </c>
      <c r="O2461" s="52">
        <v>4.1578459734394899E-3</v>
      </c>
      <c r="P2461" s="53">
        <v>9.16934517242989E-4</v>
      </c>
      <c r="Q2461" s="7" t="str">
        <f t="shared" si="340"/>
        <v>NAO-</v>
      </c>
      <c r="R2461" s="6">
        <v>0</v>
      </c>
      <c r="S2461" s="7">
        <v>1</v>
      </c>
      <c r="T2461" s="7">
        <v>0</v>
      </c>
      <c r="U2461" s="8">
        <v>0</v>
      </c>
      <c r="V2461" s="7" t="str">
        <f t="shared" si="341"/>
        <v>NAO-</v>
      </c>
      <c r="W2461" s="51">
        <v>1.57978616048795E-9</v>
      </c>
      <c r="X2461" s="52">
        <v>0.86235730258457899</v>
      </c>
      <c r="Y2461" s="52">
        <v>0.137591595642655</v>
      </c>
      <c r="Z2461" s="53">
        <v>5.1100192978678002E-5</v>
      </c>
      <c r="AA2461" s="7" t="str">
        <f t="shared" si="342"/>
        <v>NAO-</v>
      </c>
      <c r="AB2461" s="51">
        <v>1.98866708632032E-10</v>
      </c>
      <c r="AC2461" s="52">
        <v>0.855106577622188</v>
      </c>
      <c r="AD2461" s="52">
        <v>0.14484389968567801</v>
      </c>
      <c r="AE2461" s="53">
        <v>4.95224932657908E-5</v>
      </c>
      <c r="AF2461" s="7" t="str">
        <f t="shared" si="343"/>
        <v>NAO-</v>
      </c>
      <c r="AG2461" s="51">
        <v>0.21860511986440601</v>
      </c>
      <c r="AH2461" s="52">
        <v>0.31975405377218902</v>
      </c>
      <c r="AI2461" s="52">
        <v>0.24819263346310999</v>
      </c>
      <c r="AJ2461" s="53">
        <v>0.21344819290029299</v>
      </c>
      <c r="AK2461" s="44" t="str">
        <f t="shared" si="336"/>
        <v>NAO-</v>
      </c>
      <c r="AL2461" s="51">
        <v>7.2603659560181194E-2</v>
      </c>
      <c r="AM2461" s="52">
        <v>0.73887863018297795</v>
      </c>
      <c r="AN2461" s="52">
        <v>0.18851771025684</v>
      </c>
      <c r="AO2461" s="53">
        <v>0</v>
      </c>
      <c r="AP2461" s="44" t="str">
        <f t="shared" si="337"/>
        <v>NAO-</v>
      </c>
    </row>
    <row r="2462" spans="1:42" x14ac:dyDescent="0.3">
      <c r="A2462" s="4">
        <v>38570</v>
      </c>
      <c r="B2462" s="5">
        <f t="shared" si="338"/>
        <v>2005</v>
      </c>
      <c r="C2462" s="6">
        <v>0</v>
      </c>
      <c r="D2462" s="7">
        <v>1</v>
      </c>
      <c r="E2462" s="7">
        <v>0</v>
      </c>
      <c r="F2462" s="8">
        <v>0</v>
      </c>
      <c r="G2462" s="44" t="str">
        <f t="shared" si="339"/>
        <v>NAO-</v>
      </c>
      <c r="H2462" s="51">
        <v>0.989574322869052</v>
      </c>
      <c r="I2462" s="52">
        <v>1.47948053294341E-22</v>
      </c>
      <c r="J2462" s="52">
        <v>1.0325957751477001E-2</v>
      </c>
      <c r="K2462" s="53">
        <v>9.9719379479687201E-5</v>
      </c>
      <c r="L2462" s="7" t="str">
        <f t="shared" si="344"/>
        <v>AL</v>
      </c>
      <c r="M2462" s="51">
        <v>0.96581989009944202</v>
      </c>
      <c r="N2462" s="52">
        <v>9.2220535112532396E-4</v>
      </c>
      <c r="O2462" s="52">
        <v>3.2884867034324999E-2</v>
      </c>
      <c r="P2462" s="53">
        <v>3.7303751510420999E-4</v>
      </c>
      <c r="Q2462" s="7" t="str">
        <f t="shared" si="340"/>
        <v>AL</v>
      </c>
      <c r="R2462" s="6">
        <v>0</v>
      </c>
      <c r="S2462" s="7">
        <v>1</v>
      </c>
      <c r="T2462" s="7">
        <v>0</v>
      </c>
      <c r="U2462" s="8">
        <v>0</v>
      </c>
      <c r="V2462" s="7" t="str">
        <f t="shared" si="341"/>
        <v>NAO-</v>
      </c>
      <c r="W2462" s="51">
        <v>1.7942700651305599E-9</v>
      </c>
      <c r="X2462" s="52">
        <v>0.95618469756393198</v>
      </c>
      <c r="Y2462" s="52">
        <v>4.3515342231164801E-2</v>
      </c>
      <c r="Z2462" s="53">
        <v>2.9995841063313499E-4</v>
      </c>
      <c r="AA2462" s="7" t="str">
        <f t="shared" si="342"/>
        <v>NAO-</v>
      </c>
      <c r="AB2462" s="51">
        <v>9.3870698850345803E-11</v>
      </c>
      <c r="AC2462" s="52">
        <v>0.93287315417671401</v>
      </c>
      <c r="AD2462" s="52">
        <v>6.6763687685494399E-2</v>
      </c>
      <c r="AE2462" s="53">
        <v>3.6315804392024801E-4</v>
      </c>
      <c r="AF2462" s="7" t="str">
        <f t="shared" si="343"/>
        <v>NAO-</v>
      </c>
      <c r="AG2462" s="51">
        <v>0.23186367321547199</v>
      </c>
      <c r="AH2462" s="52">
        <v>0.29568100389088198</v>
      </c>
      <c r="AI2462" s="52">
        <v>0.26268073453754998</v>
      </c>
      <c r="AJ2462" s="53">
        <v>0.209774588356095</v>
      </c>
      <c r="AK2462" s="44" t="str">
        <f t="shared" si="336"/>
        <v>NAO-</v>
      </c>
      <c r="AL2462" s="51">
        <v>0.203863465866466</v>
      </c>
      <c r="AM2462" s="52">
        <v>0.51581645411352794</v>
      </c>
      <c r="AN2462" s="52">
        <v>0.28032008002000502</v>
      </c>
      <c r="AO2462" s="53">
        <v>0</v>
      </c>
      <c r="AP2462" s="44" t="str">
        <f t="shared" si="337"/>
        <v>NAO-</v>
      </c>
    </row>
    <row r="2463" spans="1:42" x14ac:dyDescent="0.3">
      <c r="A2463" s="4">
        <v>38571</v>
      </c>
      <c r="B2463" s="5">
        <f t="shared" si="338"/>
        <v>2005</v>
      </c>
      <c r="C2463" s="6">
        <v>0</v>
      </c>
      <c r="D2463" s="7">
        <v>0</v>
      </c>
      <c r="E2463" s="7">
        <v>1</v>
      </c>
      <c r="F2463" s="8">
        <v>0</v>
      </c>
      <c r="G2463" s="44" t="str">
        <f t="shared" si="339"/>
        <v>SB</v>
      </c>
      <c r="H2463" s="51">
        <v>0.96110057267075899</v>
      </c>
      <c r="I2463" s="52">
        <v>9.7114862077681296E-26</v>
      </c>
      <c r="J2463" s="52">
        <v>2.16442188234841E-2</v>
      </c>
      <c r="K2463" s="53">
        <v>1.72552085057457E-2</v>
      </c>
      <c r="L2463" s="7" t="str">
        <f t="shared" si="344"/>
        <v>AL</v>
      </c>
      <c r="M2463" s="51">
        <v>0.89020675621049505</v>
      </c>
      <c r="N2463" s="52">
        <v>5.2489100750168399E-6</v>
      </c>
      <c r="O2463" s="52">
        <v>9.0194246128946998E-2</v>
      </c>
      <c r="P2463" s="53">
        <v>1.9593748750483201E-2</v>
      </c>
      <c r="Q2463" s="7" t="str">
        <f t="shared" si="340"/>
        <v>AL</v>
      </c>
      <c r="R2463" s="6">
        <v>0</v>
      </c>
      <c r="S2463" s="7">
        <v>0</v>
      </c>
      <c r="T2463" s="7">
        <v>1</v>
      </c>
      <c r="U2463" s="8">
        <v>0</v>
      </c>
      <c r="V2463" s="7" t="str">
        <f t="shared" si="341"/>
        <v>SB</v>
      </c>
      <c r="W2463" s="51">
        <v>4.0047727814019002E-12</v>
      </c>
      <c r="X2463" s="52">
        <v>0.55234960901997099</v>
      </c>
      <c r="Y2463" s="52">
        <v>0.37676989607699102</v>
      </c>
      <c r="Z2463" s="53">
        <v>7.0880494899032503E-2</v>
      </c>
      <c r="AA2463" s="7" t="str">
        <f t="shared" si="342"/>
        <v>NAO-</v>
      </c>
      <c r="AB2463" s="51">
        <v>4.1219238813626599E-14</v>
      </c>
      <c r="AC2463" s="52">
        <v>0.37352361858823402</v>
      </c>
      <c r="AD2463" s="52">
        <v>0.54765360297344001</v>
      </c>
      <c r="AE2463" s="53">
        <v>7.8822778438285196E-2</v>
      </c>
      <c r="AF2463" s="7" t="str">
        <f t="shared" si="343"/>
        <v>SB</v>
      </c>
      <c r="AG2463" s="51">
        <v>0.24127197647529799</v>
      </c>
      <c r="AH2463" s="52">
        <v>0.28181703845511902</v>
      </c>
      <c r="AI2463" s="52">
        <v>0.26653112799566098</v>
      </c>
      <c r="AJ2463" s="53">
        <v>0.21037985707392001</v>
      </c>
      <c r="AK2463" s="44" t="str">
        <f t="shared" si="336"/>
        <v>NAO-</v>
      </c>
      <c r="AL2463" s="51">
        <v>0.23540289140423601</v>
      </c>
      <c r="AM2463" s="52">
        <v>0.43925809705256003</v>
      </c>
      <c r="AN2463" s="52">
        <v>0.32533901154320199</v>
      </c>
      <c r="AO2463" s="53">
        <v>0</v>
      </c>
      <c r="AP2463" s="44" t="str">
        <f t="shared" si="337"/>
        <v>NAO-</v>
      </c>
    </row>
    <row r="2464" spans="1:42" x14ac:dyDescent="0.3">
      <c r="A2464" s="4">
        <v>38572</v>
      </c>
      <c r="B2464" s="5">
        <f t="shared" si="338"/>
        <v>2005</v>
      </c>
      <c r="C2464" s="6">
        <v>0</v>
      </c>
      <c r="D2464" s="7">
        <v>0</v>
      </c>
      <c r="E2464" s="7">
        <v>1</v>
      </c>
      <c r="F2464" s="8">
        <v>0</v>
      </c>
      <c r="G2464" s="44" t="str">
        <f t="shared" si="339"/>
        <v>SB</v>
      </c>
      <c r="H2464" s="51">
        <v>0.16316953044419899</v>
      </c>
      <c r="I2464" s="52">
        <v>7.2665754682415893E-18</v>
      </c>
      <c r="J2464" s="52">
        <v>1.28927399122189E-2</v>
      </c>
      <c r="K2464" s="53">
        <v>0.82393772964359102</v>
      </c>
      <c r="L2464" s="7" t="str">
        <f t="shared" si="344"/>
        <v>Zonal</v>
      </c>
      <c r="M2464" s="51">
        <v>6.2463871624042398E-2</v>
      </c>
      <c r="N2464" s="52">
        <v>8.9488181742658098E-6</v>
      </c>
      <c r="O2464" s="52">
        <v>0.17349832090561099</v>
      </c>
      <c r="P2464" s="53">
        <v>0.76402885865217796</v>
      </c>
      <c r="Q2464" s="7" t="str">
        <f t="shared" si="340"/>
        <v>Zonal</v>
      </c>
      <c r="R2464" s="6">
        <v>0</v>
      </c>
      <c r="S2464" s="7">
        <v>0</v>
      </c>
      <c r="T2464" s="7">
        <v>1</v>
      </c>
      <c r="U2464" s="8">
        <v>0</v>
      </c>
      <c r="V2464" s="7" t="str">
        <f t="shared" si="341"/>
        <v>SB</v>
      </c>
      <c r="W2464" s="51">
        <v>7.1273540568032596E-4</v>
      </c>
      <c r="X2464" s="52">
        <v>0.740922316597453</v>
      </c>
      <c r="Y2464" s="52">
        <v>1.4268811213028001E-2</v>
      </c>
      <c r="Z2464" s="53">
        <v>0.24409613678383901</v>
      </c>
      <c r="AA2464" s="7" t="str">
        <f t="shared" si="342"/>
        <v>NAO-</v>
      </c>
      <c r="AB2464" s="51">
        <v>1.6303113641411799E-4</v>
      </c>
      <c r="AC2464" s="52">
        <v>0.62220500905786602</v>
      </c>
      <c r="AD2464" s="52">
        <v>2.49362449903986E-2</v>
      </c>
      <c r="AE2464" s="53">
        <v>0.35269571481532003</v>
      </c>
      <c r="AF2464" s="7" t="str">
        <f t="shared" si="343"/>
        <v>NAO-</v>
      </c>
      <c r="AG2464" s="51">
        <v>0.24013741432793401</v>
      </c>
      <c r="AH2464" s="52">
        <v>0.277552996366077</v>
      </c>
      <c r="AI2464" s="52">
        <v>0.27088998627674599</v>
      </c>
      <c r="AJ2464" s="53">
        <v>0.21141960302924101</v>
      </c>
      <c r="AK2464" s="44" t="str">
        <f t="shared" si="336"/>
        <v>NAO-</v>
      </c>
      <c r="AL2464" s="51">
        <v>0.22587961616749</v>
      </c>
      <c r="AM2464" s="52">
        <v>0.42884559464960698</v>
      </c>
      <c r="AN2464" s="52">
        <v>0.345274789182902</v>
      </c>
      <c r="AO2464" s="53">
        <v>0</v>
      </c>
      <c r="AP2464" s="44" t="str">
        <f t="shared" si="337"/>
        <v>NAO-</v>
      </c>
    </row>
    <row r="2465" spans="1:42" x14ac:dyDescent="0.3">
      <c r="A2465" s="4">
        <v>38573</v>
      </c>
      <c r="B2465" s="5">
        <f t="shared" si="338"/>
        <v>2005</v>
      </c>
      <c r="C2465" s="6">
        <v>0</v>
      </c>
      <c r="D2465" s="7">
        <v>1</v>
      </c>
      <c r="E2465" s="7">
        <v>0</v>
      </c>
      <c r="F2465" s="8">
        <v>0</v>
      </c>
      <c r="G2465" s="44" t="str">
        <f t="shared" si="339"/>
        <v>NAO-</v>
      </c>
      <c r="H2465" s="51">
        <v>2.0879163872201401E-2</v>
      </c>
      <c r="I2465" s="52">
        <v>1.8791840527052199E-23</v>
      </c>
      <c r="J2465" s="52">
        <v>4.9728645249242399E-3</v>
      </c>
      <c r="K2465" s="53">
        <v>0.97414797160286104</v>
      </c>
      <c r="L2465" s="7" t="str">
        <f t="shared" si="344"/>
        <v>Zonal</v>
      </c>
      <c r="M2465" s="51">
        <v>1.50889499950279E-3</v>
      </c>
      <c r="N2465" s="52">
        <v>1.0747737969426699E-5</v>
      </c>
      <c r="O2465" s="52">
        <v>0.24083567108050399</v>
      </c>
      <c r="P2465" s="53">
        <v>0.75764468618201797</v>
      </c>
      <c r="Q2465" s="7" t="str">
        <f t="shared" si="340"/>
        <v>Zonal</v>
      </c>
      <c r="R2465" s="6">
        <v>0</v>
      </c>
      <c r="S2465" s="7">
        <v>0</v>
      </c>
      <c r="T2465" s="7">
        <v>1</v>
      </c>
      <c r="U2465" s="8">
        <v>0</v>
      </c>
      <c r="V2465" s="7" t="str">
        <f t="shared" si="341"/>
        <v>SB</v>
      </c>
      <c r="W2465" s="51">
        <v>3.0266390422148501E-4</v>
      </c>
      <c r="X2465" s="52">
        <v>0.75788459576127698</v>
      </c>
      <c r="Y2465" s="52">
        <v>1.5831228027900799E-2</v>
      </c>
      <c r="Z2465" s="53">
        <v>0.22598151230659999</v>
      </c>
      <c r="AA2465" s="7" t="str">
        <f t="shared" si="342"/>
        <v>NAO-</v>
      </c>
      <c r="AB2465" s="51">
        <v>6.7367773757189499E-5</v>
      </c>
      <c r="AC2465" s="52">
        <v>0.66806779947961004</v>
      </c>
      <c r="AD2465" s="52">
        <v>2.69488470830931E-2</v>
      </c>
      <c r="AE2465" s="53">
        <v>0.304915985663539</v>
      </c>
      <c r="AF2465" s="7" t="str">
        <f t="shared" si="343"/>
        <v>NAO-</v>
      </c>
      <c r="AG2465" s="51">
        <v>0.23771446991373901</v>
      </c>
      <c r="AH2465" s="52">
        <v>0.29742450765200501</v>
      </c>
      <c r="AI2465" s="52">
        <v>0.25470305618556399</v>
      </c>
      <c r="AJ2465" s="53">
        <v>0.21015796624868999</v>
      </c>
      <c r="AK2465" s="44" t="str">
        <f t="shared" si="336"/>
        <v>NAO-</v>
      </c>
      <c r="AL2465" s="51">
        <v>0.21254268860602199</v>
      </c>
      <c r="AM2465" s="52">
        <v>0.51313256752561298</v>
      </c>
      <c r="AN2465" s="52">
        <v>0.27432474386836297</v>
      </c>
      <c r="AO2465" s="53">
        <v>0</v>
      </c>
      <c r="AP2465" s="44" t="str">
        <f t="shared" si="337"/>
        <v>NAO-</v>
      </c>
    </row>
    <row r="2466" spans="1:42" x14ac:dyDescent="0.3">
      <c r="A2466" s="4">
        <v>38574</v>
      </c>
      <c r="B2466" s="5">
        <f t="shared" si="338"/>
        <v>2005</v>
      </c>
      <c r="C2466" s="6">
        <v>1</v>
      </c>
      <c r="D2466" s="7">
        <v>0</v>
      </c>
      <c r="E2466" s="7">
        <v>0</v>
      </c>
      <c r="F2466" s="8">
        <v>0</v>
      </c>
      <c r="G2466" s="44" t="str">
        <f t="shared" si="339"/>
        <v>AL</v>
      </c>
      <c r="H2466" s="51">
        <v>9.4539682421096699E-2</v>
      </c>
      <c r="I2466" s="52">
        <v>2.1555828665332702E-22</v>
      </c>
      <c r="J2466" s="52">
        <v>0.23492956693949801</v>
      </c>
      <c r="K2466" s="53">
        <v>0.67053075063940304</v>
      </c>
      <c r="L2466" s="7" t="str">
        <f t="shared" si="344"/>
        <v>Zonal</v>
      </c>
      <c r="M2466" s="51">
        <v>2.1950046967931201E-3</v>
      </c>
      <c r="N2466" s="52">
        <v>2.0035487390656399E-5</v>
      </c>
      <c r="O2466" s="52">
        <v>0.64939449155689</v>
      </c>
      <c r="P2466" s="53">
        <v>0.34839046825891601</v>
      </c>
      <c r="Q2466" s="7" t="str">
        <f t="shared" si="340"/>
        <v>SB</v>
      </c>
      <c r="R2466" s="6">
        <v>1</v>
      </c>
      <c r="S2466" s="7">
        <v>0</v>
      </c>
      <c r="T2466" s="7">
        <v>0</v>
      </c>
      <c r="U2466" s="8">
        <v>0</v>
      </c>
      <c r="V2466" s="7" t="str">
        <f t="shared" si="341"/>
        <v>AL</v>
      </c>
      <c r="W2466" s="51">
        <v>0.132191878217053</v>
      </c>
      <c r="X2466" s="52">
        <v>0.696866492344833</v>
      </c>
      <c r="Y2466" s="52">
        <v>8.6531491938320899E-3</v>
      </c>
      <c r="Z2466" s="53">
        <v>0.162288480244279</v>
      </c>
      <c r="AA2466" s="7" t="str">
        <f t="shared" si="342"/>
        <v>NAO-</v>
      </c>
      <c r="AB2466" s="51">
        <v>7.3169781253821994E-2</v>
      </c>
      <c r="AC2466" s="52">
        <v>0.73477650759440605</v>
      </c>
      <c r="AD2466" s="52">
        <v>1.12597247966353E-2</v>
      </c>
      <c r="AE2466" s="53">
        <v>0.18079398635513599</v>
      </c>
      <c r="AF2466" s="7" t="str">
        <f t="shared" si="343"/>
        <v>NAO-</v>
      </c>
      <c r="AG2466" s="51">
        <v>0.229514110747254</v>
      </c>
      <c r="AH2466" s="52">
        <v>0.30301412600785699</v>
      </c>
      <c r="AI2466" s="52">
        <v>0.23771052147544799</v>
      </c>
      <c r="AJ2466" s="53">
        <v>0.22976124176943999</v>
      </c>
      <c r="AK2466" s="44" t="str">
        <f t="shared" si="336"/>
        <v>NAO-</v>
      </c>
      <c r="AL2466" s="51">
        <v>0</v>
      </c>
      <c r="AM2466" s="52">
        <v>0.80869787016962102</v>
      </c>
      <c r="AN2466" s="52">
        <v>0.11235811758704201</v>
      </c>
      <c r="AO2466" s="53">
        <v>7.8944012243336303E-2</v>
      </c>
      <c r="AP2466" s="44" t="str">
        <f t="shared" si="337"/>
        <v>NAO-</v>
      </c>
    </row>
    <row r="2467" spans="1:42" x14ac:dyDescent="0.3">
      <c r="A2467" s="4">
        <v>38575</v>
      </c>
      <c r="B2467" s="5">
        <f t="shared" si="338"/>
        <v>2005</v>
      </c>
      <c r="C2467" s="6">
        <v>1</v>
      </c>
      <c r="D2467" s="7">
        <v>0</v>
      </c>
      <c r="E2467" s="7">
        <v>0</v>
      </c>
      <c r="F2467" s="8">
        <v>0</v>
      </c>
      <c r="G2467" s="44" t="str">
        <f t="shared" si="339"/>
        <v>AL</v>
      </c>
      <c r="H2467" s="51">
        <v>0.76372030799704604</v>
      </c>
      <c r="I2467" s="52">
        <v>3.0438423403029099E-13</v>
      </c>
      <c r="J2467" s="52">
        <v>4.6890748537052197E-2</v>
      </c>
      <c r="K2467" s="53">
        <v>0.18938894346558999</v>
      </c>
      <c r="L2467" s="7" t="str">
        <f t="shared" si="344"/>
        <v>AL</v>
      </c>
      <c r="M2467" s="51">
        <v>0.42100426764483201</v>
      </c>
      <c r="N2467" s="52">
        <v>2.9448233226500998E-4</v>
      </c>
      <c r="O2467" s="52">
        <v>0.15738208929266401</v>
      </c>
      <c r="P2467" s="53">
        <v>0.42131916073025</v>
      </c>
      <c r="Q2467" s="7" t="str">
        <f t="shared" si="340"/>
        <v>Zonal</v>
      </c>
      <c r="R2467" s="6">
        <v>1</v>
      </c>
      <c r="S2467" s="7">
        <v>0</v>
      </c>
      <c r="T2467" s="7">
        <v>0</v>
      </c>
      <c r="U2467" s="8">
        <v>0</v>
      </c>
      <c r="V2467" s="7" t="str">
        <f t="shared" si="341"/>
        <v>AL</v>
      </c>
      <c r="W2467" s="51">
        <v>0.89232850885360604</v>
      </c>
      <c r="X2467" s="52">
        <v>8.1959005094197193E-2</v>
      </c>
      <c r="Y2467" s="52">
        <v>3.39994500787005E-4</v>
      </c>
      <c r="Z2467" s="53">
        <v>2.5372491551410602E-2</v>
      </c>
      <c r="AA2467" s="7" t="str">
        <f t="shared" si="342"/>
        <v>AL</v>
      </c>
      <c r="AB2467" s="51">
        <v>0.87069184177466397</v>
      </c>
      <c r="AC2467" s="52">
        <v>9.6355414101794504E-2</v>
      </c>
      <c r="AD2467" s="52">
        <v>5.3912648980276997E-4</v>
      </c>
      <c r="AE2467" s="53">
        <v>3.24136176337382E-2</v>
      </c>
      <c r="AF2467" s="7" t="str">
        <f t="shared" si="343"/>
        <v>AL</v>
      </c>
      <c r="AG2467" s="51">
        <v>0.222911411490189</v>
      </c>
      <c r="AH2467" s="52">
        <v>0.28069427291265397</v>
      </c>
      <c r="AI2467" s="52">
        <v>0.227152406529639</v>
      </c>
      <c r="AJ2467" s="53">
        <v>0.26924190906751599</v>
      </c>
      <c r="AK2467" s="44" t="str">
        <f t="shared" si="336"/>
        <v>NAO-</v>
      </c>
      <c r="AL2467" s="51">
        <v>0</v>
      </c>
      <c r="AM2467" s="52">
        <v>0.51737744726058499</v>
      </c>
      <c r="AN2467" s="52">
        <v>0.102898770678403</v>
      </c>
      <c r="AO2467" s="53">
        <v>0.37972378206100998</v>
      </c>
      <c r="AP2467" s="44" t="str">
        <f t="shared" si="337"/>
        <v>NAO-</v>
      </c>
    </row>
    <row r="2468" spans="1:42" x14ac:dyDescent="0.3">
      <c r="A2468" s="4">
        <v>38576</v>
      </c>
      <c r="B2468" s="5">
        <f t="shared" si="338"/>
        <v>2005</v>
      </c>
      <c r="C2468" s="6">
        <v>1</v>
      </c>
      <c r="D2468" s="7">
        <v>0</v>
      </c>
      <c r="E2468" s="7">
        <v>0</v>
      </c>
      <c r="F2468" s="8">
        <v>0</v>
      </c>
      <c r="G2468" s="44" t="str">
        <f t="shared" si="339"/>
        <v>AL</v>
      </c>
      <c r="H2468" s="51">
        <v>0.81304028578368104</v>
      </c>
      <c r="I2468" s="52">
        <v>9.8660168064255994E-15</v>
      </c>
      <c r="J2468" s="52">
        <v>3.2927761027680001E-4</v>
      </c>
      <c r="K2468" s="53">
        <v>0.18663043660603301</v>
      </c>
      <c r="L2468" s="7" t="str">
        <f t="shared" si="344"/>
        <v>AL</v>
      </c>
      <c r="M2468" s="51">
        <v>0.75305898655029602</v>
      </c>
      <c r="N2468" s="52">
        <v>4.1833245420326E-5</v>
      </c>
      <c r="O2468" s="52">
        <v>3.21662745646927E-3</v>
      </c>
      <c r="P2468" s="53">
        <v>0.24368255274782599</v>
      </c>
      <c r="Q2468" s="7" t="str">
        <f t="shared" si="340"/>
        <v>AL</v>
      </c>
      <c r="R2468" s="6">
        <v>1</v>
      </c>
      <c r="S2468" s="7">
        <v>0</v>
      </c>
      <c r="T2468" s="7">
        <v>0</v>
      </c>
      <c r="U2468" s="8">
        <v>0</v>
      </c>
      <c r="V2468" s="7" t="str">
        <f t="shared" si="341"/>
        <v>AL</v>
      </c>
      <c r="W2468" s="51">
        <v>0.911133707328322</v>
      </c>
      <c r="X2468" s="52">
        <v>6.9739442206303306E-2</v>
      </c>
      <c r="Y2468" s="52">
        <v>3.6026500106239601E-4</v>
      </c>
      <c r="Z2468" s="53">
        <v>1.8766585464311501E-2</v>
      </c>
      <c r="AA2468" s="7" t="str">
        <f t="shared" si="342"/>
        <v>AL</v>
      </c>
      <c r="AB2468" s="51">
        <v>0.90188185363519402</v>
      </c>
      <c r="AC2468" s="52">
        <v>7.7636388703576004E-2</v>
      </c>
      <c r="AD2468" s="52">
        <v>4.8553518697467499E-4</v>
      </c>
      <c r="AE2468" s="53">
        <v>1.9996222474255702E-2</v>
      </c>
      <c r="AF2468" s="7" t="str">
        <f t="shared" si="343"/>
        <v>AL</v>
      </c>
      <c r="AG2468" s="51">
        <v>0.23734378506619999</v>
      </c>
      <c r="AH2468" s="52">
        <v>0.28722934413675799</v>
      </c>
      <c r="AI2468" s="52">
        <v>0.20858857923513599</v>
      </c>
      <c r="AJ2468" s="53">
        <v>0.26683829156190397</v>
      </c>
      <c r="AK2468" s="44" t="str">
        <f t="shared" si="336"/>
        <v>NAO-</v>
      </c>
      <c r="AL2468" s="51">
        <v>0.10838011775982399</v>
      </c>
      <c r="AM2468" s="52">
        <v>0.53957277831028305</v>
      </c>
      <c r="AN2468" s="52">
        <v>0</v>
      </c>
      <c r="AO2468" s="53">
        <v>0.35204710392989103</v>
      </c>
      <c r="AP2468" s="44" t="str">
        <f t="shared" si="337"/>
        <v>NAO-</v>
      </c>
    </row>
    <row r="2469" spans="1:42" x14ac:dyDescent="0.3">
      <c r="A2469" s="4">
        <v>38577</v>
      </c>
      <c r="B2469" s="5">
        <f t="shared" si="338"/>
        <v>2005</v>
      </c>
      <c r="C2469" s="6">
        <v>0</v>
      </c>
      <c r="D2469" s="7">
        <v>0</v>
      </c>
      <c r="E2469" s="7">
        <v>0</v>
      </c>
      <c r="F2469" s="8">
        <v>1</v>
      </c>
      <c r="G2469" s="44" t="str">
        <f t="shared" si="339"/>
        <v>Zonal</v>
      </c>
      <c r="H2469" s="51">
        <v>0.54269455335530403</v>
      </c>
      <c r="I2469" s="52">
        <v>1.4074141390929199E-26</v>
      </c>
      <c r="J2469" s="52">
        <v>1.9893833793764998E-3</v>
      </c>
      <c r="K2469" s="53">
        <v>0.45531606326533097</v>
      </c>
      <c r="L2469" s="7" t="str">
        <f t="shared" si="344"/>
        <v>AL</v>
      </c>
      <c r="M2469" s="51">
        <v>0.50010390169070396</v>
      </c>
      <c r="N2469" s="52">
        <v>8.32775591780843E-7</v>
      </c>
      <c r="O2469" s="52">
        <v>2.22225262768018E-2</v>
      </c>
      <c r="P2469" s="53">
        <v>0.47767273925689602</v>
      </c>
      <c r="Q2469" s="7" t="str">
        <f t="shared" si="340"/>
        <v>AL</v>
      </c>
      <c r="R2469" s="6">
        <v>1</v>
      </c>
      <c r="S2469" s="7">
        <v>0</v>
      </c>
      <c r="T2469" s="7">
        <v>0</v>
      </c>
      <c r="U2469" s="8">
        <v>0</v>
      </c>
      <c r="V2469" s="7" t="str">
        <f t="shared" si="341"/>
        <v>AL</v>
      </c>
      <c r="W2469" s="51">
        <v>0.76211122112545304</v>
      </c>
      <c r="X2469" s="52">
        <v>0.21358748165755601</v>
      </c>
      <c r="Y2469" s="52">
        <v>1.2767577147803199E-3</v>
      </c>
      <c r="Z2469" s="53">
        <v>2.3024539502210301E-2</v>
      </c>
      <c r="AA2469" s="7" t="str">
        <f t="shared" si="342"/>
        <v>AL</v>
      </c>
      <c r="AB2469" s="51">
        <v>0.73921789906172797</v>
      </c>
      <c r="AC2469" s="52">
        <v>0.23395559340796801</v>
      </c>
      <c r="AD2469" s="52">
        <v>1.83090440924417E-3</v>
      </c>
      <c r="AE2469" s="53">
        <v>2.4995603121060101E-2</v>
      </c>
      <c r="AF2469" s="7" t="str">
        <f t="shared" si="343"/>
        <v>AL</v>
      </c>
      <c r="AG2469" s="51">
        <v>0.24938281968609499</v>
      </c>
      <c r="AH2469" s="52">
        <v>0.27048830659500001</v>
      </c>
      <c r="AI2469" s="52">
        <v>0.237419837481121</v>
      </c>
      <c r="AJ2469" s="53">
        <v>0.24270903623778201</v>
      </c>
      <c r="AK2469" s="44" t="str">
        <f t="shared" si="336"/>
        <v>NAO-</v>
      </c>
      <c r="AL2469" s="51">
        <v>0</v>
      </c>
      <c r="AM2469" s="52">
        <v>0.69120314389359105</v>
      </c>
      <c r="AN2469" s="52">
        <v>0.21810761789600899</v>
      </c>
      <c r="AO2469" s="53">
        <v>9.0689238210398995E-2</v>
      </c>
      <c r="AP2469" s="44" t="str">
        <f t="shared" si="337"/>
        <v>NAO-</v>
      </c>
    </row>
    <row r="2470" spans="1:42" x14ac:dyDescent="0.3">
      <c r="A2470" s="4">
        <v>38578</v>
      </c>
      <c r="B2470" s="5">
        <f t="shared" si="338"/>
        <v>2005</v>
      </c>
      <c r="C2470" s="6">
        <v>0</v>
      </c>
      <c r="D2470" s="7">
        <v>0</v>
      </c>
      <c r="E2470" s="7">
        <v>1</v>
      </c>
      <c r="F2470" s="8">
        <v>0</v>
      </c>
      <c r="G2470" s="44" t="str">
        <f t="shared" si="339"/>
        <v>SB</v>
      </c>
      <c r="H2470" s="51">
        <v>0.162167521900101</v>
      </c>
      <c r="I2470" s="52">
        <v>4.4668371738711E-19</v>
      </c>
      <c r="J2470" s="52">
        <v>3.67884722773891E-2</v>
      </c>
      <c r="K2470" s="53">
        <v>0.80104400582250102</v>
      </c>
      <c r="L2470" s="7" t="str">
        <f t="shared" si="344"/>
        <v>Zonal</v>
      </c>
      <c r="M2470" s="51">
        <v>0.12510734102412999</v>
      </c>
      <c r="N2470" s="52">
        <v>1.9956994060017101E-6</v>
      </c>
      <c r="O2470" s="52">
        <v>0.18571623674729601</v>
      </c>
      <c r="P2470" s="53">
        <v>0.68917442652916405</v>
      </c>
      <c r="Q2470" s="7" t="str">
        <f t="shared" si="340"/>
        <v>Zonal</v>
      </c>
      <c r="R2470" s="6">
        <v>0</v>
      </c>
      <c r="S2470" s="7">
        <v>0</v>
      </c>
      <c r="T2470" s="7">
        <v>0</v>
      </c>
      <c r="U2470" s="8">
        <v>1</v>
      </c>
      <c r="V2470" s="7" t="str">
        <f t="shared" si="341"/>
        <v>Zonal</v>
      </c>
      <c r="W2470" s="51">
        <v>2.66857783996998E-3</v>
      </c>
      <c r="X2470" s="52">
        <v>3.1723832913288397E-2</v>
      </c>
      <c r="Y2470" s="52">
        <v>3.2281013461724399E-2</v>
      </c>
      <c r="Z2470" s="53">
        <v>0.93332657578501499</v>
      </c>
      <c r="AA2470" s="7" t="str">
        <f t="shared" si="342"/>
        <v>Zonal</v>
      </c>
      <c r="AB2470" s="51">
        <v>2.8644347230982699E-4</v>
      </c>
      <c r="AC2470" s="52">
        <v>4.8070153128186299E-2</v>
      </c>
      <c r="AD2470" s="52">
        <v>4.0105420054853597E-2</v>
      </c>
      <c r="AE2470" s="53">
        <v>0.91153798334464997</v>
      </c>
      <c r="AF2470" s="7" t="str">
        <f t="shared" si="343"/>
        <v>Zonal</v>
      </c>
      <c r="AG2470" s="51">
        <v>0.18973636457784601</v>
      </c>
      <c r="AH2470" s="52">
        <v>0.244910164635505</v>
      </c>
      <c r="AI2470" s="52">
        <v>0.333269204182083</v>
      </c>
      <c r="AJ2470" s="53">
        <v>0.23208426660456399</v>
      </c>
      <c r="AK2470" s="44" t="str">
        <f t="shared" si="336"/>
        <v>SB</v>
      </c>
      <c r="AL2470" s="51">
        <v>0</v>
      </c>
      <c r="AM2470" s="52">
        <v>0.31768567003466303</v>
      </c>
      <c r="AN2470" s="52">
        <v>0.44276864075521699</v>
      </c>
      <c r="AO2470" s="53">
        <v>0.23954568921011801</v>
      </c>
      <c r="AP2470" s="44" t="str">
        <f t="shared" si="337"/>
        <v>SB</v>
      </c>
    </row>
    <row r="2471" spans="1:42" x14ac:dyDescent="0.3">
      <c r="A2471" s="4">
        <v>38579</v>
      </c>
      <c r="B2471" s="5">
        <f t="shared" si="338"/>
        <v>2005</v>
      </c>
      <c r="C2471" s="6">
        <v>0</v>
      </c>
      <c r="D2471" s="7">
        <v>0</v>
      </c>
      <c r="E2471" s="7">
        <v>1</v>
      </c>
      <c r="F2471" s="8">
        <v>0</v>
      </c>
      <c r="G2471" s="44" t="str">
        <f t="shared" si="339"/>
        <v>SB</v>
      </c>
      <c r="H2471" s="51">
        <v>0.85356638472993995</v>
      </c>
      <c r="I2471" s="52">
        <v>5.9577809972799003E-14</v>
      </c>
      <c r="J2471" s="52">
        <v>8.40912245269746E-4</v>
      </c>
      <c r="K2471" s="53">
        <v>0.14559270302472899</v>
      </c>
      <c r="L2471" s="7" t="str">
        <f t="shared" si="344"/>
        <v>AL</v>
      </c>
      <c r="M2471" s="51">
        <v>0.96282217920290003</v>
      </c>
      <c r="N2471" s="52">
        <v>4.6607809945680701E-6</v>
      </c>
      <c r="O2471" s="52">
        <v>4.0772380455722399E-3</v>
      </c>
      <c r="P2471" s="53">
        <v>3.3095921970534598E-2</v>
      </c>
      <c r="Q2471" s="7" t="str">
        <f t="shared" si="340"/>
        <v>AL</v>
      </c>
      <c r="R2471" s="6">
        <v>0</v>
      </c>
      <c r="S2471" s="7">
        <v>0</v>
      </c>
      <c r="T2471" s="7">
        <v>0</v>
      </c>
      <c r="U2471" s="8">
        <v>1</v>
      </c>
      <c r="V2471" s="7" t="str">
        <f t="shared" si="341"/>
        <v>Zonal</v>
      </c>
      <c r="W2471" s="51">
        <v>6.7916799159196697E-2</v>
      </c>
      <c r="X2471" s="52">
        <v>8.8763750434995306E-2</v>
      </c>
      <c r="Y2471" s="52">
        <v>1.03510368087048E-2</v>
      </c>
      <c r="Z2471" s="53">
        <v>0.83296841359710205</v>
      </c>
      <c r="AA2471" s="7" t="str">
        <f t="shared" si="342"/>
        <v>Zonal</v>
      </c>
      <c r="AB2471" s="51">
        <v>1.4411360891628901E-2</v>
      </c>
      <c r="AC2471" s="52">
        <v>0.11725154121562401</v>
      </c>
      <c r="AD2471" s="52">
        <v>1.26243916920252E-2</v>
      </c>
      <c r="AE2471" s="53">
        <v>0.85571270620072104</v>
      </c>
      <c r="AF2471" s="7" t="str">
        <f t="shared" si="343"/>
        <v>Zonal</v>
      </c>
      <c r="AG2471" s="51">
        <v>0.18799310251505899</v>
      </c>
      <c r="AH2471" s="52">
        <v>0.222013564338231</v>
      </c>
      <c r="AI2471" s="52">
        <v>0.34431622258278499</v>
      </c>
      <c r="AJ2471" s="53">
        <v>0.245677110563923</v>
      </c>
      <c r="AK2471" s="44" t="str">
        <f t="shared" si="336"/>
        <v>SB</v>
      </c>
      <c r="AL2471" s="51">
        <v>0</v>
      </c>
      <c r="AM2471" s="52">
        <v>0.25482547035637299</v>
      </c>
      <c r="AN2471" s="52">
        <v>0.43203705961233602</v>
      </c>
      <c r="AO2471" s="53">
        <v>0.313137470031289</v>
      </c>
      <c r="AP2471" s="44" t="str">
        <f t="shared" si="337"/>
        <v>SB</v>
      </c>
    </row>
    <row r="2472" spans="1:42" x14ac:dyDescent="0.3">
      <c r="A2472" s="4">
        <v>38580</v>
      </c>
      <c r="B2472" s="5">
        <f t="shared" si="338"/>
        <v>2005</v>
      </c>
      <c r="C2472" s="6">
        <v>0</v>
      </c>
      <c r="D2472" s="7">
        <v>0</v>
      </c>
      <c r="E2472" s="7">
        <v>0</v>
      </c>
      <c r="F2472" s="8">
        <v>1</v>
      </c>
      <c r="G2472" s="44" t="str">
        <f t="shared" si="339"/>
        <v>Zonal</v>
      </c>
      <c r="H2472" s="51">
        <v>0.56763886302151501</v>
      </c>
      <c r="I2472" s="52">
        <v>7.7352381247481895E-15</v>
      </c>
      <c r="J2472" s="52">
        <v>2.4679052468238999E-6</v>
      </c>
      <c r="K2472" s="53">
        <v>0.43235866907321902</v>
      </c>
      <c r="L2472" s="7" t="str">
        <f t="shared" si="344"/>
        <v>AL</v>
      </c>
      <c r="M2472" s="51">
        <v>0.75735730740544005</v>
      </c>
      <c r="N2472" s="52">
        <v>1.15308507198454E-6</v>
      </c>
      <c r="O2472" s="52">
        <v>3.8398382929541999E-5</v>
      </c>
      <c r="P2472" s="53">
        <v>0.242603141126566</v>
      </c>
      <c r="Q2472" s="7" t="str">
        <f t="shared" si="340"/>
        <v>AL</v>
      </c>
      <c r="R2472" s="6">
        <v>1</v>
      </c>
      <c r="S2472" s="7">
        <v>0</v>
      </c>
      <c r="T2472" s="7">
        <v>0</v>
      </c>
      <c r="U2472" s="8">
        <v>0</v>
      </c>
      <c r="V2472" s="7" t="str">
        <f t="shared" si="341"/>
        <v>AL</v>
      </c>
      <c r="W2472" s="51">
        <v>0.76901791809456899</v>
      </c>
      <c r="X2472" s="52">
        <v>0.11714029147579701</v>
      </c>
      <c r="Y2472" s="52">
        <v>1.4199063800025399E-3</v>
      </c>
      <c r="Z2472" s="53">
        <v>0.11242188404962999</v>
      </c>
      <c r="AA2472" s="7" t="str">
        <f t="shared" si="342"/>
        <v>AL</v>
      </c>
      <c r="AB2472" s="51">
        <v>0.79538817340859302</v>
      </c>
      <c r="AC2472" s="52">
        <v>8.8515673539197995E-2</v>
      </c>
      <c r="AD2472" s="52">
        <v>1.7882695525430401E-3</v>
      </c>
      <c r="AE2472" s="53">
        <v>0.114307883499666</v>
      </c>
      <c r="AF2472" s="7" t="str">
        <f t="shared" si="343"/>
        <v>AL</v>
      </c>
      <c r="AG2472" s="51">
        <v>0.29597548416846398</v>
      </c>
      <c r="AH2472" s="52">
        <v>0.19149752151587901</v>
      </c>
      <c r="AI2472" s="52">
        <v>0.248057970908755</v>
      </c>
      <c r="AJ2472" s="53">
        <v>0.26446902340689998</v>
      </c>
      <c r="AK2472" s="44" t="str">
        <f t="shared" si="336"/>
        <v>AL</v>
      </c>
      <c r="AL2472" s="51">
        <v>0.41586021505376303</v>
      </c>
      <c r="AM2472" s="52">
        <v>0</v>
      </c>
      <c r="AN2472" s="52">
        <v>0.24771505376344</v>
      </c>
      <c r="AO2472" s="53">
        <v>0.33642473118279498</v>
      </c>
      <c r="AP2472" s="44" t="str">
        <f t="shared" si="337"/>
        <v>AL</v>
      </c>
    </row>
    <row r="2473" spans="1:42" x14ac:dyDescent="0.3">
      <c r="A2473" s="4">
        <v>38581</v>
      </c>
      <c r="B2473" s="5">
        <f t="shared" si="338"/>
        <v>2005</v>
      </c>
      <c r="C2473" s="6">
        <v>0</v>
      </c>
      <c r="D2473" s="7">
        <v>0</v>
      </c>
      <c r="E2473" s="7">
        <v>0</v>
      </c>
      <c r="F2473" s="8">
        <v>1</v>
      </c>
      <c r="G2473" s="44" t="str">
        <f t="shared" si="339"/>
        <v>Zonal</v>
      </c>
      <c r="H2473" s="51">
        <v>6.4242756700183803E-3</v>
      </c>
      <c r="I2473" s="52">
        <v>9.2161202172691593E-21</v>
      </c>
      <c r="J2473" s="52">
        <v>1.3589278997107499E-6</v>
      </c>
      <c r="K2473" s="53">
        <v>0.993574365402073</v>
      </c>
      <c r="L2473" s="7" t="str">
        <f t="shared" si="344"/>
        <v>Zonal</v>
      </c>
      <c r="M2473" s="51">
        <v>4.8836357283086598E-3</v>
      </c>
      <c r="N2473" s="52">
        <v>2.2642232175147001E-10</v>
      </c>
      <c r="O2473" s="52">
        <v>6.2895751983578895E-5</v>
      </c>
      <c r="P2473" s="53">
        <v>0.99505346829328001</v>
      </c>
      <c r="Q2473" s="7" t="str">
        <f t="shared" si="340"/>
        <v>Zonal</v>
      </c>
      <c r="R2473" s="6">
        <v>1</v>
      </c>
      <c r="S2473" s="7">
        <v>0</v>
      </c>
      <c r="T2473" s="7">
        <v>0</v>
      </c>
      <c r="U2473" s="8">
        <v>0</v>
      </c>
      <c r="V2473" s="7" t="str">
        <f t="shared" si="341"/>
        <v>AL</v>
      </c>
      <c r="W2473" s="51">
        <v>0.88131473912901204</v>
      </c>
      <c r="X2473" s="52">
        <v>6.6497836114863401E-2</v>
      </c>
      <c r="Y2473" s="52">
        <v>3.76577295069965E-4</v>
      </c>
      <c r="Z2473" s="53">
        <v>5.1810847461053702E-2</v>
      </c>
      <c r="AA2473" s="7" t="str">
        <f t="shared" si="342"/>
        <v>AL</v>
      </c>
      <c r="AB2473" s="51">
        <v>0.89894280504903301</v>
      </c>
      <c r="AC2473" s="52">
        <v>4.7383714842195897E-2</v>
      </c>
      <c r="AD2473" s="52">
        <v>4.5814196694539898E-4</v>
      </c>
      <c r="AE2473" s="53">
        <v>5.3215338141825899E-2</v>
      </c>
      <c r="AF2473" s="7" t="str">
        <f t="shared" si="343"/>
        <v>AL</v>
      </c>
      <c r="AG2473" s="51">
        <v>0.35728782614174298</v>
      </c>
      <c r="AH2473" s="52">
        <v>0.18298378778107199</v>
      </c>
      <c r="AI2473" s="52">
        <v>0.22354571674495699</v>
      </c>
      <c r="AJ2473" s="53">
        <v>0.23618266933222601</v>
      </c>
      <c r="AK2473" s="44" t="str">
        <f t="shared" si="336"/>
        <v>AL</v>
      </c>
      <c r="AL2473" s="51">
        <v>0.53068013799901403</v>
      </c>
      <c r="AM2473" s="52">
        <v>0</v>
      </c>
      <c r="AN2473" s="52">
        <v>0.25800887136520401</v>
      </c>
      <c r="AO2473" s="53">
        <v>0.21131099063578099</v>
      </c>
      <c r="AP2473" s="44" t="str">
        <f t="shared" si="337"/>
        <v>AL</v>
      </c>
    </row>
    <row r="2474" spans="1:42" x14ac:dyDescent="0.3">
      <c r="A2474" s="4">
        <v>38582</v>
      </c>
      <c r="B2474" s="5">
        <f t="shared" si="338"/>
        <v>2005</v>
      </c>
      <c r="C2474" s="6">
        <v>0</v>
      </c>
      <c r="D2474" s="7">
        <v>0</v>
      </c>
      <c r="E2474" s="7">
        <v>0</v>
      </c>
      <c r="F2474" s="8">
        <v>1</v>
      </c>
      <c r="G2474" s="44" t="str">
        <f t="shared" si="339"/>
        <v>Zonal</v>
      </c>
      <c r="H2474" s="51">
        <v>0.331088004384126</v>
      </c>
      <c r="I2474" s="52">
        <v>1.02467479665982E-38</v>
      </c>
      <c r="J2474" s="52">
        <v>1.7993545680594001E-3</v>
      </c>
      <c r="K2474" s="53">
        <v>0.66711264104781698</v>
      </c>
      <c r="L2474" s="7" t="str">
        <f t="shared" si="344"/>
        <v>Zonal</v>
      </c>
      <c r="M2474" s="51">
        <v>0.54540239630689102</v>
      </c>
      <c r="N2474" s="52">
        <v>3.1826304585455301E-9</v>
      </c>
      <c r="O2474" s="52">
        <v>1.82579344950624E-3</v>
      </c>
      <c r="P2474" s="53">
        <v>0.45277180706097903</v>
      </c>
      <c r="Q2474" s="7" t="str">
        <f t="shared" si="340"/>
        <v>AL</v>
      </c>
      <c r="R2474" s="6">
        <v>1</v>
      </c>
      <c r="S2474" s="7">
        <v>0</v>
      </c>
      <c r="T2474" s="7">
        <v>0</v>
      </c>
      <c r="U2474" s="8">
        <v>0</v>
      </c>
      <c r="V2474" s="7" t="str">
        <f t="shared" si="341"/>
        <v>AL</v>
      </c>
      <c r="W2474" s="51">
        <v>6.6581856473868897E-2</v>
      </c>
      <c r="X2474" s="52">
        <v>0.14207780962082001</v>
      </c>
      <c r="Y2474" s="52">
        <v>8.6934982564043205E-3</v>
      </c>
      <c r="Z2474" s="53">
        <v>0.78264683564890503</v>
      </c>
      <c r="AA2474" s="7" t="str">
        <f t="shared" si="342"/>
        <v>Zonal</v>
      </c>
      <c r="AB2474" s="51">
        <v>2.8698544240758399E-2</v>
      </c>
      <c r="AC2474" s="52">
        <v>0.122962647585631</v>
      </c>
      <c r="AD2474" s="52">
        <v>9.8789188382225196E-3</v>
      </c>
      <c r="AE2474" s="53">
        <v>0.83845988933538695</v>
      </c>
      <c r="AF2474" s="7" t="str">
        <f t="shared" si="343"/>
        <v>Zonal</v>
      </c>
      <c r="AG2474" s="51">
        <v>0.23611539412263399</v>
      </c>
      <c r="AH2474" s="52">
        <v>0.20001226313866</v>
      </c>
      <c r="AI2474" s="52">
        <v>0.30362525611455199</v>
      </c>
      <c r="AJ2474" s="53">
        <v>0.26024708662415202</v>
      </c>
      <c r="AK2474" s="44" t="str">
        <f t="shared" si="336"/>
        <v>SB</v>
      </c>
      <c r="AL2474" s="51">
        <v>0.13078980712374999</v>
      </c>
      <c r="AM2474" s="52">
        <v>0</v>
      </c>
      <c r="AN2474" s="52">
        <v>0.54300999577643205</v>
      </c>
      <c r="AO2474" s="53">
        <v>0.32620019709981701</v>
      </c>
      <c r="AP2474" s="44" t="str">
        <f t="shared" si="337"/>
        <v>SB</v>
      </c>
    </row>
    <row r="2475" spans="1:42" x14ac:dyDescent="0.3">
      <c r="A2475" s="4">
        <v>38583</v>
      </c>
      <c r="B2475" s="5">
        <f t="shared" si="338"/>
        <v>2005</v>
      </c>
      <c r="C2475" s="6">
        <v>0</v>
      </c>
      <c r="D2475" s="7">
        <v>0</v>
      </c>
      <c r="E2475" s="7">
        <v>0</v>
      </c>
      <c r="F2475" s="8">
        <v>1</v>
      </c>
      <c r="G2475" s="44" t="str">
        <f t="shared" si="339"/>
        <v>Zonal</v>
      </c>
      <c r="H2475" s="51">
        <v>0.99946095318347505</v>
      </c>
      <c r="I2475" s="52">
        <v>5.5433407363522303E-49</v>
      </c>
      <c r="J2475" s="52">
        <v>5.3692473680433602E-5</v>
      </c>
      <c r="K2475" s="53">
        <v>4.85354342858306E-4</v>
      </c>
      <c r="L2475" s="7" t="str">
        <f t="shared" si="344"/>
        <v>AL</v>
      </c>
      <c r="M2475" s="51">
        <v>0.99919582976157995</v>
      </c>
      <c r="N2475" s="52">
        <v>5.9761874145657997E-14</v>
      </c>
      <c r="O2475" s="52">
        <v>2.77226890097421E-4</v>
      </c>
      <c r="P2475" s="53">
        <v>5.2694334826411502E-4</v>
      </c>
      <c r="Q2475" s="7" t="str">
        <f t="shared" si="340"/>
        <v>AL</v>
      </c>
      <c r="R2475" s="6">
        <v>0</v>
      </c>
      <c r="S2475" s="7">
        <v>0</v>
      </c>
      <c r="T2475" s="7">
        <v>0</v>
      </c>
      <c r="U2475" s="8">
        <v>1</v>
      </c>
      <c r="V2475" s="7" t="str">
        <f t="shared" si="341"/>
        <v>Zonal</v>
      </c>
      <c r="W2475" s="51">
        <v>7.6794351170570498E-5</v>
      </c>
      <c r="X2475" s="52">
        <v>2.0281416385193401E-3</v>
      </c>
      <c r="Y2475" s="52">
        <v>1.90733330534468E-2</v>
      </c>
      <c r="Z2475" s="53">
        <v>0.97882173095686198</v>
      </c>
      <c r="AA2475" s="7" t="str">
        <f t="shared" si="342"/>
        <v>Zonal</v>
      </c>
      <c r="AB2475" s="51">
        <v>7.5056400603096801E-6</v>
      </c>
      <c r="AC2475" s="52">
        <v>2.9411836297082998E-3</v>
      </c>
      <c r="AD2475" s="52">
        <v>2.0254391472189999E-2</v>
      </c>
      <c r="AE2475" s="53">
        <v>0.97679691925804002</v>
      </c>
      <c r="AF2475" s="7" t="str">
        <f t="shared" si="343"/>
        <v>Zonal</v>
      </c>
      <c r="AG2475" s="51">
        <v>0.21669407847342301</v>
      </c>
      <c r="AH2475" s="52">
        <v>0.18417162291526701</v>
      </c>
      <c r="AI2475" s="52">
        <v>0.32501445845059501</v>
      </c>
      <c r="AJ2475" s="53">
        <v>0.274119840160712</v>
      </c>
      <c r="AK2475" s="44" t="str">
        <f t="shared" si="336"/>
        <v>SB</v>
      </c>
      <c r="AL2475" s="51">
        <v>0.151206650309444</v>
      </c>
      <c r="AM2475" s="52">
        <v>0</v>
      </c>
      <c r="AN2475" s="52">
        <v>0.469073863844435</v>
      </c>
      <c r="AO2475" s="53">
        <v>0.37971948584611998</v>
      </c>
      <c r="AP2475" s="44" t="str">
        <f t="shared" si="337"/>
        <v>SB</v>
      </c>
    </row>
    <row r="2476" spans="1:42" x14ac:dyDescent="0.3">
      <c r="A2476" s="4">
        <v>38584</v>
      </c>
      <c r="B2476" s="5">
        <f t="shared" si="338"/>
        <v>2005</v>
      </c>
      <c r="C2476" s="6">
        <v>0</v>
      </c>
      <c r="D2476" s="7">
        <v>0</v>
      </c>
      <c r="E2476" s="7">
        <v>1</v>
      </c>
      <c r="F2476" s="8">
        <v>0</v>
      </c>
      <c r="G2476" s="44" t="str">
        <f t="shared" si="339"/>
        <v>SB</v>
      </c>
      <c r="H2476" s="51">
        <v>5.8269405344615097E-2</v>
      </c>
      <c r="I2476" s="52">
        <v>4.1186880135428598E-46</v>
      </c>
      <c r="J2476" s="52">
        <v>5.1023174965598203E-2</v>
      </c>
      <c r="K2476" s="53">
        <v>0.89070741968977196</v>
      </c>
      <c r="L2476" s="7" t="str">
        <f t="shared" si="344"/>
        <v>Zonal</v>
      </c>
      <c r="M2476" s="51">
        <v>4.2768402658389597E-2</v>
      </c>
      <c r="N2476" s="52">
        <v>3.0739469022569502E-13</v>
      </c>
      <c r="O2476" s="52">
        <v>4.8861661937901799E-2</v>
      </c>
      <c r="P2476" s="53">
        <v>0.90836993540340005</v>
      </c>
      <c r="Q2476" s="7" t="str">
        <f t="shared" si="340"/>
        <v>Zonal</v>
      </c>
      <c r="R2476" s="6">
        <v>0</v>
      </c>
      <c r="S2476" s="7">
        <v>0</v>
      </c>
      <c r="T2476" s="7">
        <v>0</v>
      </c>
      <c r="U2476" s="8">
        <v>1</v>
      </c>
      <c r="V2476" s="7" t="str">
        <f t="shared" si="341"/>
        <v>Zonal</v>
      </c>
      <c r="W2476" s="51">
        <v>8.8990939985493098E-9</v>
      </c>
      <c r="X2476" s="52">
        <v>2.7243299062841701E-5</v>
      </c>
      <c r="Y2476" s="52">
        <v>6.2653296065214997E-2</v>
      </c>
      <c r="Z2476" s="53">
        <v>0.93731945173662801</v>
      </c>
      <c r="AA2476" s="7" t="str">
        <f t="shared" si="342"/>
        <v>Zonal</v>
      </c>
      <c r="AB2476" s="51">
        <v>1.9250612421657899E-10</v>
      </c>
      <c r="AC2476" s="52">
        <v>5.57653081554948E-5</v>
      </c>
      <c r="AD2476" s="52">
        <v>7.1113338826124695E-2</v>
      </c>
      <c r="AE2476" s="53">
        <v>0.92883089567321198</v>
      </c>
      <c r="AF2476" s="7" t="str">
        <f t="shared" si="343"/>
        <v>Zonal</v>
      </c>
      <c r="AG2476" s="51">
        <v>0.20576834903536401</v>
      </c>
      <c r="AH2476" s="52">
        <v>0.182279711393841</v>
      </c>
      <c r="AI2476" s="52">
        <v>0.33162976102017999</v>
      </c>
      <c r="AJ2476" s="53">
        <v>0.28032217855061398</v>
      </c>
      <c r="AK2476" s="44" t="str">
        <f t="shared" si="336"/>
        <v>SB</v>
      </c>
      <c r="AL2476" s="51">
        <v>0.107571262737005</v>
      </c>
      <c r="AM2476" s="52">
        <v>0</v>
      </c>
      <c r="AN2476" s="52">
        <v>0.48636011866374301</v>
      </c>
      <c r="AO2476" s="53">
        <v>0.40606861859925097</v>
      </c>
      <c r="AP2476" s="44" t="str">
        <f t="shared" si="337"/>
        <v>SB</v>
      </c>
    </row>
    <row r="2477" spans="1:42" x14ac:dyDescent="0.3">
      <c r="A2477" s="4">
        <v>38585</v>
      </c>
      <c r="B2477" s="5">
        <f t="shared" si="338"/>
        <v>2005</v>
      </c>
      <c r="C2477" s="6">
        <v>0</v>
      </c>
      <c r="D2477" s="7">
        <v>0</v>
      </c>
      <c r="E2477" s="7">
        <v>1</v>
      </c>
      <c r="F2477" s="8">
        <v>0</v>
      </c>
      <c r="G2477" s="44" t="str">
        <f t="shared" si="339"/>
        <v>SB</v>
      </c>
      <c r="H2477" s="51">
        <v>1.07685678585238E-2</v>
      </c>
      <c r="I2477" s="52">
        <v>4.2238051204901001E-33</v>
      </c>
      <c r="J2477" s="52">
        <v>9.8981945149792809E-4</v>
      </c>
      <c r="K2477" s="53">
        <v>0.98824161268997002</v>
      </c>
      <c r="L2477" s="7" t="str">
        <f t="shared" si="344"/>
        <v>Zonal</v>
      </c>
      <c r="M2477" s="51">
        <v>2.6607923536396499E-2</v>
      </c>
      <c r="N2477" s="52">
        <v>4.34949749712765E-13</v>
      </c>
      <c r="O2477" s="52">
        <v>1.9804862987432101E-2</v>
      </c>
      <c r="P2477" s="53">
        <v>0.95358721347572295</v>
      </c>
      <c r="Q2477" s="7" t="str">
        <f t="shared" si="340"/>
        <v>Zonal</v>
      </c>
      <c r="R2477" s="6">
        <v>0</v>
      </c>
      <c r="S2477" s="7">
        <v>0</v>
      </c>
      <c r="T2477" s="7">
        <v>0</v>
      </c>
      <c r="U2477" s="8">
        <v>1</v>
      </c>
      <c r="V2477" s="7" t="str">
        <f t="shared" si="341"/>
        <v>Zonal</v>
      </c>
      <c r="W2477" s="51">
        <v>1.06647265446686E-5</v>
      </c>
      <c r="X2477" s="52">
        <v>4.9266252286657105E-4</v>
      </c>
      <c r="Y2477" s="52">
        <v>2.8791381370693099E-2</v>
      </c>
      <c r="Z2477" s="53">
        <v>0.97070529137989403</v>
      </c>
      <c r="AA2477" s="7" t="str">
        <f t="shared" si="342"/>
        <v>Zonal</v>
      </c>
      <c r="AB2477" s="51">
        <v>8.4415024531820205E-7</v>
      </c>
      <c r="AC2477" s="52">
        <v>8.2112292078939404E-4</v>
      </c>
      <c r="AD2477" s="52">
        <v>3.0118930134925E-2</v>
      </c>
      <c r="AE2477" s="53">
        <v>0.96905910279403795</v>
      </c>
      <c r="AF2477" s="7" t="str">
        <f t="shared" si="343"/>
        <v>Zonal</v>
      </c>
      <c r="AG2477" s="51">
        <v>0.206148775691293</v>
      </c>
      <c r="AH2477" s="52">
        <v>0.18452206305708799</v>
      </c>
      <c r="AI2477" s="52">
        <v>0.32394320721995201</v>
      </c>
      <c r="AJ2477" s="53">
        <v>0.285385954031665</v>
      </c>
      <c r="AK2477" s="44" t="str">
        <f t="shared" si="336"/>
        <v>SB</v>
      </c>
      <c r="AL2477" s="51">
        <v>8.2563382363811097E-2</v>
      </c>
      <c r="AM2477" s="52">
        <v>0</v>
      </c>
      <c r="AN2477" s="52">
        <v>0.49623032005321899</v>
      </c>
      <c r="AO2477" s="53">
        <v>0.42120629758296901</v>
      </c>
      <c r="AP2477" s="44" t="str">
        <f t="shared" si="337"/>
        <v>SB</v>
      </c>
    </row>
    <row r="2478" spans="1:42" x14ac:dyDescent="0.3">
      <c r="A2478" s="4">
        <v>38586</v>
      </c>
      <c r="B2478" s="5">
        <f t="shared" si="338"/>
        <v>2005</v>
      </c>
      <c r="C2478" s="6">
        <v>0</v>
      </c>
      <c r="D2478" s="7">
        <v>0</v>
      </c>
      <c r="E2478" s="7">
        <v>0</v>
      </c>
      <c r="F2478" s="8">
        <v>1</v>
      </c>
      <c r="G2478" s="44" t="str">
        <f t="shared" si="339"/>
        <v>Zonal</v>
      </c>
      <c r="H2478" s="51">
        <v>6.5159481346735199E-4</v>
      </c>
      <c r="I2478" s="52">
        <v>2.6625703236412398E-26</v>
      </c>
      <c r="J2478" s="52">
        <v>1.04632111510487E-6</v>
      </c>
      <c r="K2478" s="53">
        <v>0.99934735886542103</v>
      </c>
      <c r="L2478" s="7" t="str">
        <f t="shared" si="344"/>
        <v>Zonal</v>
      </c>
      <c r="M2478" s="51">
        <v>1.60155760684141E-3</v>
      </c>
      <c r="N2478" s="52">
        <v>4.7687578771825004E-16</v>
      </c>
      <c r="O2478" s="52">
        <v>8.3811655134427704E-3</v>
      </c>
      <c r="P2478" s="53">
        <v>0.99001727687972196</v>
      </c>
      <c r="Q2478" s="7" t="str">
        <f t="shared" si="340"/>
        <v>Zonal</v>
      </c>
      <c r="R2478" s="6">
        <v>1</v>
      </c>
      <c r="S2478" s="7">
        <v>0</v>
      </c>
      <c r="T2478" s="7">
        <v>0</v>
      </c>
      <c r="U2478" s="8">
        <v>0</v>
      </c>
      <c r="V2478" s="7" t="str">
        <f t="shared" si="341"/>
        <v>AL</v>
      </c>
      <c r="W2478" s="51">
        <v>3.0803642836944498E-3</v>
      </c>
      <c r="X2478" s="52">
        <v>8.0623112001917898E-4</v>
      </c>
      <c r="Y2478" s="52">
        <v>8.4027810143218699E-3</v>
      </c>
      <c r="Z2478" s="53">
        <v>0.98771062358196304</v>
      </c>
      <c r="AA2478" s="7" t="str">
        <f t="shared" si="342"/>
        <v>Zonal</v>
      </c>
      <c r="AB2478" s="51">
        <v>7.2063976762390099E-4</v>
      </c>
      <c r="AC2478" s="52">
        <v>1.65480128036393E-3</v>
      </c>
      <c r="AD2478" s="52">
        <v>7.5901475954501304E-3</v>
      </c>
      <c r="AE2478" s="53">
        <v>0.990034411356563</v>
      </c>
      <c r="AF2478" s="7" t="str">
        <f t="shared" si="343"/>
        <v>Zonal</v>
      </c>
      <c r="AG2478" s="51">
        <v>0.22083986564279001</v>
      </c>
      <c r="AH2478" s="52">
        <v>0.19451972540270199</v>
      </c>
      <c r="AI2478" s="52">
        <v>0.28091319270281601</v>
      </c>
      <c r="AJ2478" s="53">
        <v>0.30372721625169002</v>
      </c>
      <c r="AK2478" s="44" t="str">
        <f t="shared" si="336"/>
        <v>Zonal</v>
      </c>
      <c r="AL2478" s="51">
        <v>9.6022625246902499E-2</v>
      </c>
      <c r="AM2478" s="52">
        <v>0</v>
      </c>
      <c r="AN2478" s="52">
        <v>0.43046327886514602</v>
      </c>
      <c r="AO2478" s="53">
        <v>0.47351409588795101</v>
      </c>
      <c r="AP2478" s="44" t="str">
        <f t="shared" si="337"/>
        <v>Zonal</v>
      </c>
    </row>
    <row r="2479" spans="1:42" x14ac:dyDescent="0.3">
      <c r="A2479" s="4">
        <v>38587</v>
      </c>
      <c r="B2479" s="5">
        <f t="shared" si="338"/>
        <v>2005</v>
      </c>
      <c r="C2479" s="6">
        <v>0</v>
      </c>
      <c r="D2479" s="7">
        <v>0</v>
      </c>
      <c r="E2479" s="7">
        <v>0</v>
      </c>
      <c r="F2479" s="8">
        <v>1</v>
      </c>
      <c r="G2479" s="44" t="str">
        <f t="shared" si="339"/>
        <v>Zonal</v>
      </c>
      <c r="H2479" s="51">
        <v>5.8980139257696299E-3</v>
      </c>
      <c r="I2479" s="52">
        <v>3.6690294081474599E-28</v>
      </c>
      <c r="J2479" s="52">
        <v>3.8594088242360202E-7</v>
      </c>
      <c r="K2479" s="53">
        <v>0.99410160013333904</v>
      </c>
      <c r="L2479" s="7" t="str">
        <f t="shared" si="344"/>
        <v>Zonal</v>
      </c>
      <c r="M2479" s="51">
        <v>8.1599454310673104E-3</v>
      </c>
      <c r="N2479" s="52">
        <v>1.6868833301970799E-8</v>
      </c>
      <c r="O2479" s="52">
        <v>2.28991484927517E-5</v>
      </c>
      <c r="P2479" s="53">
        <v>0.99181713855159404</v>
      </c>
      <c r="Q2479" s="7" t="str">
        <f t="shared" si="340"/>
        <v>Zonal</v>
      </c>
      <c r="R2479" s="6">
        <v>1</v>
      </c>
      <c r="S2479" s="7">
        <v>0</v>
      </c>
      <c r="T2479" s="7">
        <v>0</v>
      </c>
      <c r="U2479" s="8">
        <v>0</v>
      </c>
      <c r="V2479" s="7" t="str">
        <f t="shared" si="341"/>
        <v>AL</v>
      </c>
      <c r="W2479" s="51">
        <v>0.89865569160290804</v>
      </c>
      <c r="X2479" s="52">
        <v>6.7834562329653703E-3</v>
      </c>
      <c r="Y2479" s="52">
        <v>5.2355888052297E-4</v>
      </c>
      <c r="Z2479" s="53">
        <v>9.4037293283604204E-2</v>
      </c>
      <c r="AA2479" s="7" t="str">
        <f t="shared" si="342"/>
        <v>AL</v>
      </c>
      <c r="AB2479" s="51">
        <v>0.90695819869014704</v>
      </c>
      <c r="AC2479" s="52">
        <v>7.4805487146483302E-3</v>
      </c>
      <c r="AD2479" s="52">
        <v>4.44089004314665E-4</v>
      </c>
      <c r="AE2479" s="53">
        <v>8.5117163590890693E-2</v>
      </c>
      <c r="AF2479" s="7" t="str">
        <f t="shared" si="343"/>
        <v>AL</v>
      </c>
      <c r="AG2479" s="51">
        <v>0.247804140197387</v>
      </c>
      <c r="AH2479" s="52">
        <v>0.18693236316317399</v>
      </c>
      <c r="AI2479" s="52">
        <v>0.238815098641498</v>
      </c>
      <c r="AJ2479" s="53">
        <v>0.32644839799794001</v>
      </c>
      <c r="AK2479" s="44" t="str">
        <f t="shared" si="336"/>
        <v>Zonal</v>
      </c>
      <c r="AL2479" s="51">
        <v>0.24912054912054901</v>
      </c>
      <c r="AM2479" s="52">
        <v>0</v>
      </c>
      <c r="AN2479" s="52">
        <v>0.26542256542256498</v>
      </c>
      <c r="AO2479" s="53">
        <v>0.48545688545688498</v>
      </c>
      <c r="AP2479" s="44" t="str">
        <f t="shared" si="337"/>
        <v>Zonal</v>
      </c>
    </row>
    <row r="2480" spans="1:42" x14ac:dyDescent="0.3">
      <c r="A2480" s="4">
        <v>38588</v>
      </c>
      <c r="B2480" s="5">
        <f t="shared" si="338"/>
        <v>2005</v>
      </c>
      <c r="C2480" s="6">
        <v>1</v>
      </c>
      <c r="D2480" s="7">
        <v>0</v>
      </c>
      <c r="E2480" s="7">
        <v>0</v>
      </c>
      <c r="F2480" s="8">
        <v>0</v>
      </c>
      <c r="G2480" s="44" t="str">
        <f t="shared" si="339"/>
        <v>AL</v>
      </c>
      <c r="H2480" s="51">
        <v>1.2887597571158401E-2</v>
      </c>
      <c r="I2480" s="52">
        <v>1.26324080385405E-40</v>
      </c>
      <c r="J2480" s="52">
        <v>6.7956960281354399E-7</v>
      </c>
      <c r="K2480" s="53">
        <v>0.98711172285923798</v>
      </c>
      <c r="L2480" s="7" t="str">
        <f t="shared" si="344"/>
        <v>Zonal</v>
      </c>
      <c r="M2480" s="51">
        <v>9.6293909494599896E-3</v>
      </c>
      <c r="N2480" s="52">
        <v>1.5341192855905999E-4</v>
      </c>
      <c r="O2480" s="52">
        <v>9.5541848483732394E-9</v>
      </c>
      <c r="P2480" s="53">
        <v>0.99021718756778399</v>
      </c>
      <c r="Q2480" s="7" t="str">
        <f t="shared" si="340"/>
        <v>Zonal</v>
      </c>
      <c r="R2480" s="6">
        <v>1</v>
      </c>
      <c r="S2480" s="7">
        <v>0</v>
      </c>
      <c r="T2480" s="7">
        <v>0</v>
      </c>
      <c r="U2480" s="8">
        <v>0</v>
      </c>
      <c r="V2480" s="7" t="str">
        <f t="shared" si="341"/>
        <v>AL</v>
      </c>
      <c r="W2480" s="51">
        <v>0.95210203782732605</v>
      </c>
      <c r="X2480" s="52">
        <v>1.79348670129462E-2</v>
      </c>
      <c r="Y2480" s="52">
        <v>2.2237190968140899E-4</v>
      </c>
      <c r="Z2480" s="53">
        <v>2.9740723250046501E-2</v>
      </c>
      <c r="AA2480" s="7" t="str">
        <f t="shared" si="342"/>
        <v>AL</v>
      </c>
      <c r="AB2480" s="51">
        <v>0.94473584957935097</v>
      </c>
      <c r="AC2480" s="52">
        <v>2.4032652155895E-2</v>
      </c>
      <c r="AD2480" s="52">
        <v>2.45342851283181E-4</v>
      </c>
      <c r="AE2480" s="53">
        <v>3.09861554134718E-2</v>
      </c>
      <c r="AF2480" s="7" t="str">
        <f t="shared" si="343"/>
        <v>AL</v>
      </c>
      <c r="AG2480" s="51">
        <v>0.26873963052316602</v>
      </c>
      <c r="AH2480" s="52">
        <v>0.208028443869508</v>
      </c>
      <c r="AI2480" s="52">
        <v>0.21531306720540699</v>
      </c>
      <c r="AJ2480" s="53">
        <v>0.30791885840191802</v>
      </c>
      <c r="AK2480" s="44" t="str">
        <f t="shared" si="336"/>
        <v>Zonal</v>
      </c>
      <c r="AL2480" s="51">
        <v>0.39020214657272601</v>
      </c>
      <c r="AM2480" s="52">
        <v>4.2141305063540897E-3</v>
      </c>
      <c r="AN2480" s="52">
        <v>0</v>
      </c>
      <c r="AO2480" s="53">
        <v>0.605583722920919</v>
      </c>
      <c r="AP2480" s="44" t="str">
        <f t="shared" si="337"/>
        <v>Zonal</v>
      </c>
    </row>
    <row r="2481" spans="1:42" x14ac:dyDescent="0.3">
      <c r="A2481" s="4">
        <v>38589</v>
      </c>
      <c r="B2481" s="5">
        <f t="shared" si="338"/>
        <v>2005</v>
      </c>
      <c r="C2481" s="6">
        <v>1</v>
      </c>
      <c r="D2481" s="7">
        <v>0</v>
      </c>
      <c r="E2481" s="7">
        <v>0</v>
      </c>
      <c r="F2481" s="8">
        <v>0</v>
      </c>
      <c r="G2481" s="44" t="str">
        <f t="shared" si="339"/>
        <v>AL</v>
      </c>
      <c r="H2481" s="51">
        <v>8.7556055410161794E-3</v>
      </c>
      <c r="I2481" s="52">
        <v>8.2717587846296798E-36</v>
      </c>
      <c r="J2481" s="52">
        <v>4.7562686773226501E-7</v>
      </c>
      <c r="K2481" s="53">
        <v>0.99124391883210705</v>
      </c>
      <c r="L2481" s="7" t="str">
        <f t="shared" si="344"/>
        <v>Zonal</v>
      </c>
      <c r="M2481" s="51">
        <v>0.38770498144677001</v>
      </c>
      <c r="N2481" s="52">
        <v>5.3161084161940599E-8</v>
      </c>
      <c r="O2481" s="52">
        <v>3.04192228810457E-6</v>
      </c>
      <c r="P2481" s="53">
        <v>0.61229192346986705</v>
      </c>
      <c r="Q2481" s="7" t="str">
        <f t="shared" si="340"/>
        <v>Zonal</v>
      </c>
      <c r="R2481" s="6">
        <v>1</v>
      </c>
      <c r="S2481" s="7">
        <v>0</v>
      </c>
      <c r="T2481" s="7">
        <v>0</v>
      </c>
      <c r="U2481" s="8">
        <v>0</v>
      </c>
      <c r="V2481" s="7" t="str">
        <f t="shared" si="341"/>
        <v>AL</v>
      </c>
      <c r="W2481" s="51">
        <v>0.93403965766334995</v>
      </c>
      <c r="X2481" s="52">
        <v>5.1385369114719401E-2</v>
      </c>
      <c r="Y2481" s="52">
        <v>2.5933439987776502E-4</v>
      </c>
      <c r="Z2481" s="53">
        <v>1.4315638822054E-2</v>
      </c>
      <c r="AA2481" s="7" t="str">
        <f t="shared" si="342"/>
        <v>AL</v>
      </c>
      <c r="AB2481" s="51">
        <v>0.91669739707104103</v>
      </c>
      <c r="AC2481" s="52">
        <v>6.7991811762429702E-2</v>
      </c>
      <c r="AD2481" s="52">
        <v>3.25675565551027E-4</v>
      </c>
      <c r="AE2481" s="53">
        <v>1.4985115600976999E-2</v>
      </c>
      <c r="AF2481" s="7" t="str">
        <f t="shared" si="343"/>
        <v>AL</v>
      </c>
      <c r="AG2481" s="51">
        <v>0.25755567335020702</v>
      </c>
      <c r="AH2481" s="52">
        <v>0.206984798797515</v>
      </c>
      <c r="AI2481" s="52">
        <v>0.21463544395633299</v>
      </c>
      <c r="AJ2481" s="53">
        <v>0.32082408389594302</v>
      </c>
      <c r="AK2481" s="44" t="str">
        <f t="shared" si="336"/>
        <v>Zonal</v>
      </c>
      <c r="AL2481" s="51">
        <v>0.30158530447911402</v>
      </c>
      <c r="AM2481" s="52">
        <v>0</v>
      </c>
      <c r="AN2481" s="52">
        <v>3.4788626069451399E-2</v>
      </c>
      <c r="AO2481" s="53">
        <v>0.66362606945143399</v>
      </c>
      <c r="AP2481" s="44" t="str">
        <f t="shared" si="337"/>
        <v>Zonal</v>
      </c>
    </row>
    <row r="2482" spans="1:42" x14ac:dyDescent="0.3">
      <c r="A2482" s="4">
        <v>38590</v>
      </c>
      <c r="B2482" s="5">
        <f t="shared" si="338"/>
        <v>2005</v>
      </c>
      <c r="C2482" s="6">
        <v>0</v>
      </c>
      <c r="D2482" s="7">
        <v>0</v>
      </c>
      <c r="E2482" s="7">
        <v>0</v>
      </c>
      <c r="F2482" s="8">
        <v>1</v>
      </c>
      <c r="G2482" s="44" t="str">
        <f t="shared" si="339"/>
        <v>Zonal</v>
      </c>
      <c r="H2482" s="51">
        <v>1.22710710258654E-2</v>
      </c>
      <c r="I2482" s="52">
        <v>7.6482270431313007E-24</v>
      </c>
      <c r="J2482" s="52">
        <v>6.5333529966518002E-8</v>
      </c>
      <c r="K2482" s="53">
        <v>0.98772886364059698</v>
      </c>
      <c r="L2482" s="7" t="str">
        <f t="shared" si="344"/>
        <v>Zonal</v>
      </c>
      <c r="M2482" s="51">
        <v>0.91880981552360197</v>
      </c>
      <c r="N2482" s="52">
        <v>1.0928558985661599E-11</v>
      </c>
      <c r="O2482" s="52">
        <v>7.8072789852438697E-5</v>
      </c>
      <c r="P2482" s="53">
        <v>8.1112111675608695E-2</v>
      </c>
      <c r="Q2482" s="7" t="str">
        <f t="shared" si="340"/>
        <v>AL</v>
      </c>
      <c r="R2482" s="6">
        <v>1</v>
      </c>
      <c r="S2482" s="7">
        <v>0</v>
      </c>
      <c r="T2482" s="7">
        <v>0</v>
      </c>
      <c r="U2482" s="8">
        <v>0</v>
      </c>
      <c r="V2482" s="7" t="str">
        <f t="shared" si="341"/>
        <v>AL</v>
      </c>
      <c r="W2482" s="51">
        <v>0.97717709878565295</v>
      </c>
      <c r="X2482" s="52">
        <v>8.0650838502569107E-3</v>
      </c>
      <c r="Y2482" s="52">
        <v>9.98487825935678E-5</v>
      </c>
      <c r="Z2482" s="53">
        <v>1.46579685814955E-2</v>
      </c>
      <c r="AA2482" s="7" t="str">
        <f t="shared" si="342"/>
        <v>AL</v>
      </c>
      <c r="AB2482" s="51">
        <v>0.97922692114649801</v>
      </c>
      <c r="AC2482" s="52">
        <v>7.9524044479002392E-3</v>
      </c>
      <c r="AD2482" s="52">
        <v>9.23636362721029E-5</v>
      </c>
      <c r="AE2482" s="53">
        <v>1.27283107693291E-2</v>
      </c>
      <c r="AF2482" s="7" t="str">
        <f t="shared" si="343"/>
        <v>AL</v>
      </c>
      <c r="AG2482" s="51">
        <v>0.26592987698391701</v>
      </c>
      <c r="AH2482" s="52">
        <v>0.200799469911634</v>
      </c>
      <c r="AI2482" s="52">
        <v>0.21490300020366601</v>
      </c>
      <c r="AJ2482" s="53">
        <v>0.31836765290078001</v>
      </c>
      <c r="AK2482" s="44" t="str">
        <f t="shared" si="336"/>
        <v>Zonal</v>
      </c>
      <c r="AL2482" s="51">
        <v>0.312</v>
      </c>
      <c r="AM2482" s="52">
        <v>0</v>
      </c>
      <c r="AN2482" s="52">
        <v>0.119849056603773</v>
      </c>
      <c r="AO2482" s="53">
        <v>0.56815094339622596</v>
      </c>
      <c r="AP2482" s="44" t="str">
        <f t="shared" si="337"/>
        <v>Zonal</v>
      </c>
    </row>
    <row r="2483" spans="1:42" x14ac:dyDescent="0.3">
      <c r="A2483" s="4">
        <v>38591</v>
      </c>
      <c r="B2483" s="5">
        <f t="shared" si="338"/>
        <v>2005</v>
      </c>
      <c r="C2483" s="6">
        <v>0</v>
      </c>
      <c r="D2483" s="7">
        <v>0</v>
      </c>
      <c r="E2483" s="7">
        <v>0</v>
      </c>
      <c r="F2483" s="8">
        <v>1</v>
      </c>
      <c r="G2483" s="44" t="str">
        <f t="shared" si="339"/>
        <v>Zonal</v>
      </c>
      <c r="H2483" s="51">
        <v>5.6310531350887401E-3</v>
      </c>
      <c r="I2483" s="52">
        <v>1.8181812296708299E-21</v>
      </c>
      <c r="J2483" s="52">
        <v>1.8833798506922502E-9</v>
      </c>
      <c r="K2483" s="53">
        <v>0.99436894498151895</v>
      </c>
      <c r="L2483" s="7" t="str">
        <f t="shared" si="344"/>
        <v>Zonal</v>
      </c>
      <c r="M2483" s="51">
        <v>0.81290075822814101</v>
      </c>
      <c r="N2483" s="52">
        <v>1.1923823965680399E-12</v>
      </c>
      <c r="O2483" s="52">
        <v>5.5641920053457197E-4</v>
      </c>
      <c r="P2483" s="53">
        <v>0.18654282257014401</v>
      </c>
      <c r="Q2483" s="7" t="str">
        <f t="shared" si="340"/>
        <v>AL</v>
      </c>
      <c r="R2483" s="6">
        <v>1</v>
      </c>
      <c r="S2483" s="7">
        <v>0</v>
      </c>
      <c r="T2483" s="7">
        <v>0</v>
      </c>
      <c r="U2483" s="8">
        <v>0</v>
      </c>
      <c r="V2483" s="7" t="str">
        <f t="shared" si="341"/>
        <v>AL</v>
      </c>
      <c r="W2483" s="51">
        <v>0.93924643309871303</v>
      </c>
      <c r="X2483" s="52">
        <v>3.03605889757355E-2</v>
      </c>
      <c r="Y2483" s="52">
        <v>1.8200976710404699E-4</v>
      </c>
      <c r="Z2483" s="53">
        <v>3.0210968158447898E-2</v>
      </c>
      <c r="AA2483" s="7" t="str">
        <f t="shared" si="342"/>
        <v>AL</v>
      </c>
      <c r="AB2483" s="51">
        <v>0.95239691360009204</v>
      </c>
      <c r="AC2483" s="52">
        <v>2.3455352559956202E-2</v>
      </c>
      <c r="AD2483" s="52">
        <v>1.4886722458054501E-4</v>
      </c>
      <c r="AE2483" s="53">
        <v>2.39988666153714E-2</v>
      </c>
      <c r="AF2483" s="7" t="str">
        <f t="shared" si="343"/>
        <v>AL</v>
      </c>
      <c r="AG2483" s="51">
        <v>0.26862543728472799</v>
      </c>
      <c r="AH2483" s="52">
        <v>0.197750576524578</v>
      </c>
      <c r="AI2483" s="52">
        <v>0.22384715755947801</v>
      </c>
      <c r="AJ2483" s="53">
        <v>0.30977682863121497</v>
      </c>
      <c r="AK2483" s="44" t="str">
        <f t="shared" si="336"/>
        <v>Zonal</v>
      </c>
      <c r="AL2483" s="51">
        <v>0.31203610832497403</v>
      </c>
      <c r="AM2483" s="52">
        <v>0</v>
      </c>
      <c r="AN2483" s="52">
        <v>0.189117352056168</v>
      </c>
      <c r="AO2483" s="53">
        <v>0.498846539618856</v>
      </c>
      <c r="AP2483" s="44" t="str">
        <f t="shared" si="337"/>
        <v>Zonal</v>
      </c>
    </row>
    <row r="2484" spans="1:42" x14ac:dyDescent="0.3">
      <c r="A2484" s="4">
        <v>38592</v>
      </c>
      <c r="B2484" s="5">
        <f t="shared" si="338"/>
        <v>2005</v>
      </c>
      <c r="C2484" s="6">
        <v>0</v>
      </c>
      <c r="D2484" s="7">
        <v>0</v>
      </c>
      <c r="E2484" s="7">
        <v>0</v>
      </c>
      <c r="F2484" s="8">
        <v>1</v>
      </c>
      <c r="G2484" s="44" t="str">
        <f t="shared" si="339"/>
        <v>Zonal</v>
      </c>
      <c r="H2484" s="51">
        <v>3.8099585573237501E-3</v>
      </c>
      <c r="I2484" s="52">
        <v>3.11787253993206E-40</v>
      </c>
      <c r="J2484" s="52">
        <v>8.6267549781808296E-12</v>
      </c>
      <c r="K2484" s="53">
        <v>0.996190041434035</v>
      </c>
      <c r="L2484" s="7" t="str">
        <f t="shared" si="344"/>
        <v>Zonal</v>
      </c>
      <c r="M2484" s="51">
        <v>0.19758612324635499</v>
      </c>
      <c r="N2484" s="52">
        <v>1.7056404673837601E-16</v>
      </c>
      <c r="O2484" s="52">
        <v>9.3454294562818507E-6</v>
      </c>
      <c r="P2484" s="53">
        <v>0.80240453132419998</v>
      </c>
      <c r="Q2484" s="7" t="str">
        <f t="shared" si="340"/>
        <v>Zonal</v>
      </c>
      <c r="R2484" s="6">
        <v>1</v>
      </c>
      <c r="S2484" s="7">
        <v>0</v>
      </c>
      <c r="T2484" s="7">
        <v>0</v>
      </c>
      <c r="U2484" s="8">
        <v>0</v>
      </c>
      <c r="V2484" s="7" t="str">
        <f t="shared" si="341"/>
        <v>AL</v>
      </c>
      <c r="W2484" s="51">
        <v>0.80321063312113095</v>
      </c>
      <c r="X2484" s="52">
        <v>0.10324972187171801</v>
      </c>
      <c r="Y2484" s="52">
        <v>6.4352830188756495E-4</v>
      </c>
      <c r="Z2484" s="53">
        <v>9.2896116705263404E-2</v>
      </c>
      <c r="AA2484" s="7" t="str">
        <f t="shared" si="342"/>
        <v>AL</v>
      </c>
      <c r="AB2484" s="51">
        <v>0.86112742568511302</v>
      </c>
      <c r="AC2484" s="52">
        <v>6.0263270646391601E-2</v>
      </c>
      <c r="AD2484" s="52">
        <v>5.7707587247774199E-4</v>
      </c>
      <c r="AE2484" s="53">
        <v>7.8032227796018094E-2</v>
      </c>
      <c r="AF2484" s="7" t="str">
        <f t="shared" si="343"/>
        <v>AL</v>
      </c>
      <c r="AG2484" s="51">
        <v>0.27306264956173198</v>
      </c>
      <c r="AH2484" s="52">
        <v>0.19843784830967301</v>
      </c>
      <c r="AI2484" s="52">
        <v>0.23112775619825299</v>
      </c>
      <c r="AJ2484" s="53">
        <v>0.29737174593033999</v>
      </c>
      <c r="AK2484" s="44" t="str">
        <f t="shared" si="336"/>
        <v>Zonal</v>
      </c>
      <c r="AL2484" s="51">
        <v>0.35581485426551701</v>
      </c>
      <c r="AM2484" s="52">
        <v>0</v>
      </c>
      <c r="AN2484" s="52">
        <v>0.18901907620799799</v>
      </c>
      <c r="AO2484" s="53">
        <v>0.45516606952648397</v>
      </c>
      <c r="AP2484" s="44" t="str">
        <f t="shared" si="337"/>
        <v>Zonal</v>
      </c>
    </row>
    <row r="2485" spans="1:42" x14ac:dyDescent="0.3">
      <c r="A2485" s="4">
        <v>38593</v>
      </c>
      <c r="B2485" s="5">
        <f t="shared" si="338"/>
        <v>2005</v>
      </c>
      <c r="C2485" s="6">
        <v>0</v>
      </c>
      <c r="D2485" s="7">
        <v>0</v>
      </c>
      <c r="E2485" s="7">
        <v>0</v>
      </c>
      <c r="F2485" s="8">
        <v>1</v>
      </c>
      <c r="G2485" s="44" t="str">
        <f t="shared" si="339"/>
        <v>Zonal</v>
      </c>
      <c r="H2485" s="51">
        <v>2.77251686981225E-3</v>
      </c>
      <c r="I2485" s="52">
        <v>8.7480792469952296E-52</v>
      </c>
      <c r="J2485" s="52">
        <v>1.4050106182949301E-14</v>
      </c>
      <c r="K2485" s="53">
        <v>0.99722748313017195</v>
      </c>
      <c r="L2485" s="7" t="str">
        <f t="shared" si="344"/>
        <v>Zonal</v>
      </c>
      <c r="M2485" s="51">
        <v>0.73162663372682701</v>
      </c>
      <c r="N2485" s="52">
        <v>5.4956699071423995E-20</v>
      </c>
      <c r="O2485" s="52">
        <v>5.0822387417153499E-6</v>
      </c>
      <c r="P2485" s="53">
        <v>0.26836828403443802</v>
      </c>
      <c r="Q2485" s="7" t="str">
        <f t="shared" si="340"/>
        <v>AL</v>
      </c>
      <c r="R2485" s="6">
        <v>1</v>
      </c>
      <c r="S2485" s="7">
        <v>0</v>
      </c>
      <c r="T2485" s="7">
        <v>0</v>
      </c>
      <c r="U2485" s="8">
        <v>0</v>
      </c>
      <c r="V2485" s="7" t="str">
        <f t="shared" si="341"/>
        <v>AL</v>
      </c>
      <c r="W2485" s="51">
        <v>0.36695686455509002</v>
      </c>
      <c r="X2485" s="52">
        <v>0.26038891059318198</v>
      </c>
      <c r="Y2485" s="52">
        <v>3.49029244812077E-3</v>
      </c>
      <c r="Z2485" s="53">
        <v>0.36916393240360701</v>
      </c>
      <c r="AA2485" s="7" t="str">
        <f t="shared" si="342"/>
        <v>Zonal</v>
      </c>
      <c r="AB2485" s="51">
        <v>0.60844209793272097</v>
      </c>
      <c r="AC2485" s="52">
        <v>0.115452314837087</v>
      </c>
      <c r="AD2485" s="52">
        <v>2.6898988730419799E-3</v>
      </c>
      <c r="AE2485" s="53">
        <v>0.27341568835715002</v>
      </c>
      <c r="AF2485" s="7" t="str">
        <f t="shared" si="343"/>
        <v>AL</v>
      </c>
      <c r="AG2485" s="51">
        <v>0.25107690072571198</v>
      </c>
      <c r="AH2485" s="52">
        <v>0.210121942235269</v>
      </c>
      <c r="AI2485" s="52">
        <v>0.24030677268055201</v>
      </c>
      <c r="AJ2485" s="53">
        <v>0.29849438435846498</v>
      </c>
      <c r="AK2485" s="44" t="str">
        <f t="shared" si="336"/>
        <v>Zonal</v>
      </c>
      <c r="AL2485" s="51">
        <v>0.26481250000000001</v>
      </c>
      <c r="AM2485" s="52">
        <v>0</v>
      </c>
      <c r="AN2485" s="52">
        <v>0.19499999999999901</v>
      </c>
      <c r="AO2485" s="53">
        <v>0.54018750000000004</v>
      </c>
      <c r="AP2485" s="44" t="str">
        <f t="shared" si="337"/>
        <v>Zonal</v>
      </c>
    </row>
    <row r="2486" spans="1:42" x14ac:dyDescent="0.3">
      <c r="A2486" s="4">
        <v>38594</v>
      </c>
      <c r="B2486" s="5">
        <f t="shared" si="338"/>
        <v>2005</v>
      </c>
      <c r="C2486" s="6">
        <v>0</v>
      </c>
      <c r="D2486" s="7">
        <v>0</v>
      </c>
      <c r="E2486" s="7">
        <v>0</v>
      </c>
      <c r="F2486" s="8">
        <v>1</v>
      </c>
      <c r="G2486" s="44" t="str">
        <f t="shared" si="339"/>
        <v>Zonal</v>
      </c>
      <c r="H2486" s="51">
        <v>1.3120254462744101E-3</v>
      </c>
      <c r="I2486" s="52">
        <v>4.8914213546865104E-35</v>
      </c>
      <c r="J2486" s="52">
        <v>3.0456835345930397E-7</v>
      </c>
      <c r="K2486" s="53">
        <v>0.99868766998536795</v>
      </c>
      <c r="L2486" s="7" t="str">
        <f t="shared" si="344"/>
        <v>Zonal</v>
      </c>
      <c r="M2486" s="51">
        <v>2.4932431898489998E-3</v>
      </c>
      <c r="N2486" s="52">
        <v>1.1435381187710301E-11</v>
      </c>
      <c r="O2486" s="52">
        <v>6.4917706068333501E-3</v>
      </c>
      <c r="P2486" s="53">
        <v>0.991014986191872</v>
      </c>
      <c r="Q2486" s="7" t="str">
        <f t="shared" si="340"/>
        <v>Zonal</v>
      </c>
      <c r="R2486" s="6">
        <v>1</v>
      </c>
      <c r="S2486" s="7">
        <v>0</v>
      </c>
      <c r="T2486" s="7">
        <v>0</v>
      </c>
      <c r="U2486" s="8">
        <v>0</v>
      </c>
      <c r="V2486" s="7" t="str">
        <f t="shared" si="341"/>
        <v>AL</v>
      </c>
      <c r="W2486" s="51">
        <v>1.7933257971404999E-2</v>
      </c>
      <c r="X2486" s="52">
        <v>7.9306020947147296E-2</v>
      </c>
      <c r="Y2486" s="52">
        <v>1.02494816988378E-2</v>
      </c>
      <c r="Z2486" s="53">
        <v>0.89251123938261101</v>
      </c>
      <c r="AA2486" s="7" t="str">
        <f t="shared" si="342"/>
        <v>Zonal</v>
      </c>
      <c r="AB2486" s="51">
        <v>3.5638936427695403E-2</v>
      </c>
      <c r="AC2486" s="52">
        <v>3.4415699079732999E-2</v>
      </c>
      <c r="AD2486" s="52">
        <v>1.12532656010751E-2</v>
      </c>
      <c r="AE2486" s="53">
        <v>0.91869209889149706</v>
      </c>
      <c r="AF2486" s="7" t="str">
        <f t="shared" si="343"/>
        <v>Zonal</v>
      </c>
      <c r="AG2486" s="51">
        <v>0.25022036731958502</v>
      </c>
      <c r="AH2486" s="52">
        <v>0.22749958480390201</v>
      </c>
      <c r="AI2486" s="52">
        <v>0.25604899136147802</v>
      </c>
      <c r="AJ2486" s="53">
        <v>0.26623105651503398</v>
      </c>
      <c r="AK2486" s="44" t="str">
        <f t="shared" si="336"/>
        <v>Zonal</v>
      </c>
      <c r="AL2486" s="51">
        <v>0.25114039533705002</v>
      </c>
      <c r="AM2486" s="52">
        <v>0</v>
      </c>
      <c r="AN2486" s="52">
        <v>0.269766852508869</v>
      </c>
      <c r="AO2486" s="53">
        <v>0.47909275215407998</v>
      </c>
      <c r="AP2486" s="44" t="str">
        <f t="shared" si="337"/>
        <v>Zonal</v>
      </c>
    </row>
    <row r="2487" spans="1:42" x14ac:dyDescent="0.3">
      <c r="A2487" s="4">
        <v>38595</v>
      </c>
      <c r="B2487" s="5">
        <f t="shared" si="338"/>
        <v>2005</v>
      </c>
      <c r="C2487" s="6">
        <v>0</v>
      </c>
      <c r="D2487" s="7">
        <v>0</v>
      </c>
      <c r="E2487" s="7">
        <v>0</v>
      </c>
      <c r="F2487" s="8">
        <v>1</v>
      </c>
      <c r="G2487" s="44" t="str">
        <f t="shared" si="339"/>
        <v>Zonal</v>
      </c>
      <c r="H2487" s="51">
        <v>6.9593256585593201E-4</v>
      </c>
      <c r="I2487" s="52">
        <v>2.4627259347613999E-25</v>
      </c>
      <c r="J2487" s="52">
        <v>1.5101189771168999E-2</v>
      </c>
      <c r="K2487" s="53">
        <v>0.98420287766296399</v>
      </c>
      <c r="L2487" s="7" t="str">
        <f t="shared" si="344"/>
        <v>Zonal</v>
      </c>
      <c r="M2487" s="51">
        <v>1.1300254019630599E-4</v>
      </c>
      <c r="N2487" s="52">
        <v>2.7807588874788001E-8</v>
      </c>
      <c r="O2487" s="52">
        <v>0.62671081962858</v>
      </c>
      <c r="P2487" s="53">
        <v>0.37317615002364402</v>
      </c>
      <c r="Q2487" s="7" t="str">
        <f t="shared" si="340"/>
        <v>SB</v>
      </c>
      <c r="R2487" s="6">
        <v>0</v>
      </c>
      <c r="S2487" s="7">
        <v>0</v>
      </c>
      <c r="T2487" s="7">
        <v>1</v>
      </c>
      <c r="U2487" s="8">
        <v>0</v>
      </c>
      <c r="V2487" s="7" t="str">
        <f t="shared" si="341"/>
        <v>SB</v>
      </c>
      <c r="W2487" s="51">
        <v>3.6793723068619301E-4</v>
      </c>
      <c r="X2487" s="52">
        <v>0.103639767044717</v>
      </c>
      <c r="Y2487" s="52">
        <v>1.3352427340059401E-2</v>
      </c>
      <c r="Z2487" s="53">
        <v>0.88263986838453801</v>
      </c>
      <c r="AA2487" s="7" t="str">
        <f t="shared" si="342"/>
        <v>Zonal</v>
      </c>
      <c r="AB2487" s="51">
        <v>1.6237130901694999E-4</v>
      </c>
      <c r="AC2487" s="52">
        <v>3.61581284833516E-2</v>
      </c>
      <c r="AD2487" s="52">
        <v>1.5993477499686101E-2</v>
      </c>
      <c r="AE2487" s="53">
        <v>0.947686022707946</v>
      </c>
      <c r="AF2487" s="7" t="str">
        <f t="shared" si="343"/>
        <v>Zonal</v>
      </c>
      <c r="AG2487" s="51">
        <v>0.28304269285567801</v>
      </c>
      <c r="AH2487" s="52">
        <v>0.22795628972078799</v>
      </c>
      <c r="AI2487" s="52">
        <v>0.25868883953991001</v>
      </c>
      <c r="AJ2487" s="53">
        <v>0.23031217788362199</v>
      </c>
      <c r="AK2487" s="44" t="str">
        <f t="shared" si="336"/>
        <v>AL</v>
      </c>
      <c r="AL2487" s="51">
        <v>0.58538232910024302</v>
      </c>
      <c r="AM2487" s="52">
        <v>0.127533099162388</v>
      </c>
      <c r="AN2487" s="52">
        <v>0.28708457173736801</v>
      </c>
      <c r="AO2487" s="53">
        <v>0</v>
      </c>
      <c r="AP2487" s="44" t="str">
        <f t="shared" si="337"/>
        <v>AL</v>
      </c>
    </row>
    <row r="2488" spans="1:42" x14ac:dyDescent="0.3">
      <c r="A2488" s="4">
        <v>38869</v>
      </c>
      <c r="B2488" s="5">
        <f t="shared" si="338"/>
        <v>2006</v>
      </c>
      <c r="C2488" s="6">
        <v>0</v>
      </c>
      <c r="D2488" s="7">
        <v>0</v>
      </c>
      <c r="E2488" s="7">
        <v>1</v>
      </c>
      <c r="F2488" s="8">
        <v>0</v>
      </c>
      <c r="G2488" s="44" t="str">
        <f t="shared" si="339"/>
        <v>SB</v>
      </c>
      <c r="H2488" s="51">
        <v>4.5217657268641397E-6</v>
      </c>
      <c r="I2488" s="52">
        <v>1.18823615762477E-29</v>
      </c>
      <c r="J2488" s="52">
        <v>1.8732890270919799E-2</v>
      </c>
      <c r="K2488" s="53">
        <v>0.98126258796336496</v>
      </c>
      <c r="L2488" s="7" t="str">
        <f t="shared" si="344"/>
        <v>Zonal</v>
      </c>
      <c r="M2488" s="51">
        <v>2.0979165531517601E-7</v>
      </c>
      <c r="N2488" s="52">
        <v>3.15151311219308E-10</v>
      </c>
      <c r="O2488" s="52">
        <v>0.95047555315628596</v>
      </c>
      <c r="P2488" s="53">
        <v>4.9524236736900901E-2</v>
      </c>
      <c r="Q2488" s="7" t="str">
        <f t="shared" si="340"/>
        <v>SB</v>
      </c>
      <c r="R2488" s="6">
        <v>0</v>
      </c>
      <c r="S2488" s="7">
        <v>0</v>
      </c>
      <c r="T2488" s="7">
        <v>0</v>
      </c>
      <c r="U2488" s="8">
        <v>1</v>
      </c>
      <c r="V2488" s="7" t="str">
        <f t="shared" si="341"/>
        <v>Zonal</v>
      </c>
      <c r="W2488" s="51">
        <v>9.6419230828855306E-7</v>
      </c>
      <c r="X2488" s="52">
        <v>2.47727843507182E-3</v>
      </c>
      <c r="Y2488" s="52">
        <v>3.3071465945294497E-2</v>
      </c>
      <c r="Z2488" s="53">
        <v>0.96445029142732397</v>
      </c>
      <c r="AA2488" s="7" t="str">
        <f t="shared" si="342"/>
        <v>Zonal</v>
      </c>
      <c r="AB2488" s="51">
        <v>3.5202944684356097E-8</v>
      </c>
      <c r="AC2488" s="52">
        <v>2.1802797075668101E-3</v>
      </c>
      <c r="AD2488" s="52">
        <v>4.0852157439641198E-2</v>
      </c>
      <c r="AE2488" s="53">
        <v>0.95696752764984705</v>
      </c>
      <c r="AF2488" s="7" t="str">
        <f t="shared" si="343"/>
        <v>Zonal</v>
      </c>
      <c r="AG2488" s="51">
        <v>0.22951116673875299</v>
      </c>
      <c r="AH2488" s="52">
        <v>0.20092699151287799</v>
      </c>
      <c r="AI2488" s="52">
        <v>0.304547246840701</v>
      </c>
      <c r="AJ2488" s="53">
        <v>0.26501459490766599</v>
      </c>
      <c r="AK2488" s="44" t="str">
        <f t="shared" si="336"/>
        <v>SB</v>
      </c>
      <c r="AL2488" s="51">
        <v>7.3198934191342796E-2</v>
      </c>
      <c r="AM2488" s="52">
        <v>0</v>
      </c>
      <c r="AN2488" s="52">
        <v>0.59237846262128602</v>
      </c>
      <c r="AO2488" s="53">
        <v>0.33442260318737099</v>
      </c>
      <c r="AP2488" s="44" t="str">
        <f t="shared" si="337"/>
        <v>SB</v>
      </c>
    </row>
    <row r="2489" spans="1:42" x14ac:dyDescent="0.3">
      <c r="A2489" s="4">
        <v>38870</v>
      </c>
      <c r="B2489" s="5">
        <f t="shared" si="338"/>
        <v>2006</v>
      </c>
      <c r="C2489" s="6">
        <v>0</v>
      </c>
      <c r="D2489" s="7">
        <v>0</v>
      </c>
      <c r="E2489" s="7">
        <v>1</v>
      </c>
      <c r="F2489" s="8">
        <v>0</v>
      </c>
      <c r="G2489" s="44" t="str">
        <f t="shared" si="339"/>
        <v>SB</v>
      </c>
      <c r="H2489" s="51">
        <v>1.8363204723337302E-12</v>
      </c>
      <c r="I2489" s="52">
        <v>5.1691153702289698E-44</v>
      </c>
      <c r="J2489" s="52">
        <v>0.13929413412088601</v>
      </c>
      <c r="K2489" s="53">
        <v>0.86070586587728903</v>
      </c>
      <c r="L2489" s="7" t="str">
        <f t="shared" si="344"/>
        <v>Zonal</v>
      </c>
      <c r="M2489" s="51">
        <v>9.1494516748909902E-16</v>
      </c>
      <c r="N2489" s="52">
        <v>2.5903108767850199E-14</v>
      </c>
      <c r="O2489" s="52">
        <v>0.99966137477850903</v>
      </c>
      <c r="P2489" s="53">
        <v>3.3862522146684102E-4</v>
      </c>
      <c r="Q2489" s="7" t="str">
        <f t="shared" si="340"/>
        <v>SB</v>
      </c>
      <c r="R2489" s="6">
        <v>0</v>
      </c>
      <c r="S2489" s="7">
        <v>0</v>
      </c>
      <c r="T2489" s="7">
        <v>0</v>
      </c>
      <c r="U2489" s="8">
        <v>1</v>
      </c>
      <c r="V2489" s="7" t="str">
        <f t="shared" si="341"/>
        <v>Zonal</v>
      </c>
      <c r="W2489" s="51">
        <v>2.9563517848657702E-10</v>
      </c>
      <c r="X2489" s="52">
        <v>9.1268238557989997E-6</v>
      </c>
      <c r="Y2489" s="52">
        <v>0.115808910304595</v>
      </c>
      <c r="Z2489" s="53">
        <v>0.88418196257591197</v>
      </c>
      <c r="AA2489" s="7" t="str">
        <f t="shared" si="342"/>
        <v>Zonal</v>
      </c>
      <c r="AB2489" s="51">
        <v>3.2056836258614002E-12</v>
      </c>
      <c r="AC2489" s="52">
        <v>1.19939083296115E-5</v>
      </c>
      <c r="AD2489" s="52">
        <v>0.14575353166897001</v>
      </c>
      <c r="AE2489" s="53">
        <v>0.85423447441949296</v>
      </c>
      <c r="AF2489" s="7" t="str">
        <f t="shared" si="343"/>
        <v>Zonal</v>
      </c>
      <c r="AG2489" s="51">
        <v>0.20791114895924601</v>
      </c>
      <c r="AH2489" s="52">
        <v>0.20249905025213399</v>
      </c>
      <c r="AI2489" s="52">
        <v>0.333598404203168</v>
      </c>
      <c r="AJ2489" s="53">
        <v>0.255991396585451</v>
      </c>
      <c r="AK2489" s="44" t="str">
        <f t="shared" si="336"/>
        <v>SB</v>
      </c>
      <c r="AL2489" s="51">
        <v>0</v>
      </c>
      <c r="AM2489" s="52">
        <v>8.8022962511959596E-2</v>
      </c>
      <c r="AN2489" s="52">
        <v>0.59624249804296703</v>
      </c>
      <c r="AO2489" s="53">
        <v>0.31573453944507202</v>
      </c>
      <c r="AP2489" s="44" t="str">
        <f t="shared" si="337"/>
        <v>SB</v>
      </c>
    </row>
    <row r="2490" spans="1:42" x14ac:dyDescent="0.3">
      <c r="A2490" s="4">
        <v>38871</v>
      </c>
      <c r="B2490" s="5">
        <f t="shared" si="338"/>
        <v>2006</v>
      </c>
      <c r="C2490" s="6">
        <v>0</v>
      </c>
      <c r="D2490" s="7">
        <v>0</v>
      </c>
      <c r="E2490" s="7">
        <v>1</v>
      </c>
      <c r="F2490" s="8">
        <v>0</v>
      </c>
      <c r="G2490" s="44" t="str">
        <f t="shared" si="339"/>
        <v>SB</v>
      </c>
      <c r="H2490" s="51">
        <v>1.8656850073900299E-7</v>
      </c>
      <c r="I2490" s="52">
        <v>1.74681414417185E-18</v>
      </c>
      <c r="J2490" s="52">
        <v>0.73589563075017295</v>
      </c>
      <c r="K2490" s="53">
        <v>0.26410418268133001</v>
      </c>
      <c r="L2490" s="7" t="str">
        <f t="shared" si="344"/>
        <v>SB</v>
      </c>
      <c r="M2490" s="51">
        <v>1.3651538109698401E-11</v>
      </c>
      <c r="N2490" s="52">
        <v>7.3792457839848799E-7</v>
      </c>
      <c r="O2490" s="52">
        <v>0.99795760954566703</v>
      </c>
      <c r="P2490" s="53">
        <v>2.0416525161095801E-3</v>
      </c>
      <c r="Q2490" s="7" t="str">
        <f t="shared" si="340"/>
        <v>SB</v>
      </c>
      <c r="R2490" s="6">
        <v>0</v>
      </c>
      <c r="S2490" s="7">
        <v>0</v>
      </c>
      <c r="T2490" s="7">
        <v>0</v>
      </c>
      <c r="U2490" s="8">
        <v>1</v>
      </c>
      <c r="V2490" s="7" t="str">
        <f t="shared" si="341"/>
        <v>Zonal</v>
      </c>
      <c r="W2490" s="51">
        <v>5.0969184062078299E-13</v>
      </c>
      <c r="X2490" s="52">
        <v>1.59282059351963E-8</v>
      </c>
      <c r="Y2490" s="52">
        <v>0.19337017745713</v>
      </c>
      <c r="Z2490" s="53">
        <v>0.80662980661415196</v>
      </c>
      <c r="AA2490" s="7" t="str">
        <f t="shared" si="342"/>
        <v>Zonal</v>
      </c>
      <c r="AB2490" s="51">
        <v>8.1486650582083098E-16</v>
      </c>
      <c r="AC2490" s="52">
        <v>2.4990985169703501E-8</v>
      </c>
      <c r="AD2490" s="52">
        <v>0.28128399252896502</v>
      </c>
      <c r="AE2490" s="53">
        <v>0.71871598248004898</v>
      </c>
      <c r="AF2490" s="7" t="str">
        <f t="shared" si="343"/>
        <v>Zonal</v>
      </c>
      <c r="AG2490" s="51">
        <v>0.20269671755415999</v>
      </c>
      <c r="AH2490" s="52">
        <v>0.23828923636433899</v>
      </c>
      <c r="AI2490" s="52">
        <v>0.32147540087413101</v>
      </c>
      <c r="AJ2490" s="53">
        <v>0.237538645207369</v>
      </c>
      <c r="AK2490" s="44" t="str">
        <f t="shared" si="336"/>
        <v>SB</v>
      </c>
      <c r="AL2490" s="51">
        <v>0</v>
      </c>
      <c r="AM2490" s="52">
        <v>0.26751492915967301</v>
      </c>
      <c r="AN2490" s="52">
        <v>0.495765192615432</v>
      </c>
      <c r="AO2490" s="53">
        <v>0.23671987822489299</v>
      </c>
      <c r="AP2490" s="44" t="str">
        <f t="shared" si="337"/>
        <v>SB</v>
      </c>
    </row>
    <row r="2491" spans="1:42" x14ac:dyDescent="0.3">
      <c r="A2491" s="4">
        <v>38872</v>
      </c>
      <c r="B2491" s="5">
        <f t="shared" si="338"/>
        <v>2006</v>
      </c>
      <c r="C2491" s="6">
        <v>0</v>
      </c>
      <c r="D2491" s="7">
        <v>0</v>
      </c>
      <c r="E2491" s="7">
        <v>1</v>
      </c>
      <c r="F2491" s="8">
        <v>0</v>
      </c>
      <c r="G2491" s="44" t="str">
        <f t="shared" si="339"/>
        <v>SB</v>
      </c>
      <c r="H2491" s="51">
        <v>2.21207806920557E-4</v>
      </c>
      <c r="I2491" s="52">
        <v>2.76781029174066E-17</v>
      </c>
      <c r="J2491" s="52">
        <v>0.97826846334735296</v>
      </c>
      <c r="K2491" s="53">
        <v>2.1510328845715E-2</v>
      </c>
      <c r="L2491" s="7" t="str">
        <f t="shared" si="344"/>
        <v>SB</v>
      </c>
      <c r="M2491" s="51">
        <v>5.1281975955959302E-6</v>
      </c>
      <c r="N2491" s="52">
        <v>8.0130652854820492E-3</v>
      </c>
      <c r="O2491" s="52">
        <v>0.98045433361508405</v>
      </c>
      <c r="P2491" s="53">
        <v>1.15274729018382E-2</v>
      </c>
      <c r="Q2491" s="7" t="str">
        <f t="shared" si="340"/>
        <v>SB</v>
      </c>
      <c r="R2491" s="6">
        <v>0</v>
      </c>
      <c r="S2491" s="7">
        <v>0</v>
      </c>
      <c r="T2491" s="7">
        <v>0</v>
      </c>
      <c r="U2491" s="8">
        <v>1</v>
      </c>
      <c r="V2491" s="7" t="str">
        <f t="shared" si="341"/>
        <v>Zonal</v>
      </c>
      <c r="W2491" s="51">
        <v>9.6799722617878403E-11</v>
      </c>
      <c r="X2491" s="52">
        <v>9.2594208607429204E-6</v>
      </c>
      <c r="Y2491" s="52">
        <v>0.110762115024289</v>
      </c>
      <c r="Z2491" s="53">
        <v>0.88922862545805004</v>
      </c>
      <c r="AA2491" s="7" t="str">
        <f t="shared" si="342"/>
        <v>Zonal</v>
      </c>
      <c r="AB2491" s="51">
        <v>4.7427896630365604E-13</v>
      </c>
      <c r="AC2491" s="52">
        <v>1.07022058444048E-5</v>
      </c>
      <c r="AD2491" s="52">
        <v>0.15474646167192199</v>
      </c>
      <c r="AE2491" s="53">
        <v>0.84524283612175699</v>
      </c>
      <c r="AF2491" s="7" t="str">
        <f t="shared" si="343"/>
        <v>Zonal</v>
      </c>
      <c r="AG2491" s="51">
        <v>0.19895276003673901</v>
      </c>
      <c r="AH2491" s="52">
        <v>0.254013101316237</v>
      </c>
      <c r="AI2491" s="52">
        <v>0.33253715997372102</v>
      </c>
      <c r="AJ2491" s="53">
        <v>0.214496978673301</v>
      </c>
      <c r="AK2491" s="44" t="str">
        <f t="shared" si="336"/>
        <v>SB</v>
      </c>
      <c r="AL2491" s="51">
        <v>0</v>
      </c>
      <c r="AM2491" s="52">
        <v>0.346576313225263</v>
      </c>
      <c r="AN2491" s="52">
        <v>0.51253432544955202</v>
      </c>
      <c r="AO2491" s="53">
        <v>0.14088936132518301</v>
      </c>
      <c r="AP2491" s="44" t="str">
        <f t="shared" si="337"/>
        <v>SB</v>
      </c>
    </row>
    <row r="2492" spans="1:42" x14ac:dyDescent="0.3">
      <c r="A2492" s="4">
        <v>38873</v>
      </c>
      <c r="B2492" s="5">
        <f t="shared" si="338"/>
        <v>2006</v>
      </c>
      <c r="C2492" s="6">
        <v>0</v>
      </c>
      <c r="D2492" s="7">
        <v>0</v>
      </c>
      <c r="E2492" s="7">
        <v>1</v>
      </c>
      <c r="F2492" s="8">
        <v>0</v>
      </c>
      <c r="G2492" s="44" t="str">
        <f t="shared" si="339"/>
        <v>SB</v>
      </c>
      <c r="H2492" s="51">
        <v>1.5936605586136399E-4</v>
      </c>
      <c r="I2492" s="52">
        <v>9.2385116436904591E-44</v>
      </c>
      <c r="J2492" s="52">
        <v>0.273717998959909</v>
      </c>
      <c r="K2492" s="53">
        <v>0.72612263498422103</v>
      </c>
      <c r="L2492" s="7" t="str">
        <f t="shared" si="344"/>
        <v>Zonal</v>
      </c>
      <c r="M2492" s="51">
        <v>1.01700566526965E-5</v>
      </c>
      <c r="N2492" s="52">
        <v>2.69507275217018E-8</v>
      </c>
      <c r="O2492" s="52">
        <v>0.94842961894650202</v>
      </c>
      <c r="P2492" s="53">
        <v>5.1560184046107703E-2</v>
      </c>
      <c r="Q2492" s="7" t="str">
        <f t="shared" si="340"/>
        <v>SB</v>
      </c>
      <c r="R2492" s="6">
        <v>0</v>
      </c>
      <c r="S2492" s="7">
        <v>0</v>
      </c>
      <c r="T2492" s="7">
        <v>1</v>
      </c>
      <c r="U2492" s="8">
        <v>0</v>
      </c>
      <c r="V2492" s="7" t="str">
        <f t="shared" si="341"/>
        <v>SB</v>
      </c>
      <c r="W2492" s="51">
        <v>1.5782898663378499E-19</v>
      </c>
      <c r="X2492" s="52">
        <v>9.5875603412586592E-7</v>
      </c>
      <c r="Y2492" s="52">
        <v>0.95144193686938905</v>
      </c>
      <c r="Z2492" s="53">
        <v>4.8557104374577498E-2</v>
      </c>
      <c r="AA2492" s="7" t="str">
        <f t="shared" si="342"/>
        <v>SB</v>
      </c>
      <c r="AB2492" s="51">
        <v>4.2792623175461504E-22</v>
      </c>
      <c r="AC2492" s="52">
        <v>2.9349716996453598E-7</v>
      </c>
      <c r="AD2492" s="52">
        <v>0.96815841082392695</v>
      </c>
      <c r="AE2492" s="53">
        <v>3.1841295678901801E-2</v>
      </c>
      <c r="AF2492" s="7" t="str">
        <f t="shared" si="343"/>
        <v>SB</v>
      </c>
      <c r="AG2492" s="51">
        <v>0.191619581783979</v>
      </c>
      <c r="AH2492" s="52">
        <v>0.22460257680870799</v>
      </c>
      <c r="AI2492" s="52">
        <v>0.39416468903033702</v>
      </c>
      <c r="AJ2492" s="53">
        <v>0.18961315237697399</v>
      </c>
      <c r="AK2492" s="44" t="str">
        <f t="shared" si="336"/>
        <v>SB</v>
      </c>
      <c r="AL2492" s="51">
        <v>0</v>
      </c>
      <c r="AM2492" s="52">
        <v>0.31308353043694698</v>
      </c>
      <c r="AN2492" s="52">
        <v>0.682870658533549</v>
      </c>
      <c r="AO2492" s="53">
        <v>4.0458110295032998E-3</v>
      </c>
      <c r="AP2492" s="44" t="str">
        <f t="shared" si="337"/>
        <v>SB</v>
      </c>
    </row>
    <row r="2493" spans="1:42" x14ac:dyDescent="0.3">
      <c r="A2493" s="4">
        <v>38874</v>
      </c>
      <c r="B2493" s="5">
        <f t="shared" si="338"/>
        <v>2006</v>
      </c>
      <c r="C2493" s="6">
        <v>0</v>
      </c>
      <c r="D2493" s="7">
        <v>0</v>
      </c>
      <c r="E2493" s="7">
        <v>1</v>
      </c>
      <c r="F2493" s="8">
        <v>0</v>
      </c>
      <c r="G2493" s="44" t="str">
        <f t="shared" si="339"/>
        <v>SB</v>
      </c>
      <c r="H2493" s="51">
        <v>1.6071672106108701E-6</v>
      </c>
      <c r="I2493" s="52">
        <v>3.2950782572956099E-64</v>
      </c>
      <c r="J2493" s="52">
        <v>5.7753619352041402E-2</v>
      </c>
      <c r="K2493" s="53">
        <v>0.94224477348075297</v>
      </c>
      <c r="L2493" s="7" t="str">
        <f t="shared" si="344"/>
        <v>Zonal</v>
      </c>
      <c r="M2493" s="51">
        <v>3.9234767592022202E-7</v>
      </c>
      <c r="N2493" s="52">
        <v>9.5618888732405297E-14</v>
      </c>
      <c r="O2493" s="52">
        <v>0.91380951137918598</v>
      </c>
      <c r="P2493" s="53">
        <v>8.6190096273040598E-2</v>
      </c>
      <c r="Q2493" s="7" t="str">
        <f t="shared" si="340"/>
        <v>SB</v>
      </c>
      <c r="R2493" s="6">
        <v>0</v>
      </c>
      <c r="S2493" s="7">
        <v>0</v>
      </c>
      <c r="T2493" s="7">
        <v>0</v>
      </c>
      <c r="U2493" s="8">
        <v>1</v>
      </c>
      <c r="V2493" s="7" t="str">
        <f t="shared" si="341"/>
        <v>Zonal</v>
      </c>
      <c r="W2493" s="51">
        <v>2.2459532246905001E-38</v>
      </c>
      <c r="X2493" s="52">
        <v>1.8647044892858099E-16</v>
      </c>
      <c r="Y2493" s="52">
        <v>0.99983123690178699</v>
      </c>
      <c r="Z2493" s="53">
        <v>1.68763098212619E-4</v>
      </c>
      <c r="AA2493" s="7" t="str">
        <f t="shared" si="342"/>
        <v>SB</v>
      </c>
      <c r="AB2493" s="51">
        <v>1.3577566373944E-43</v>
      </c>
      <c r="AC2493" s="52">
        <v>4.7505657883871697E-17</v>
      </c>
      <c r="AD2493" s="52">
        <v>0.999950534680075</v>
      </c>
      <c r="AE2493" s="53">
        <v>4.9465319925251697E-5</v>
      </c>
      <c r="AF2493" s="7" t="str">
        <f t="shared" si="343"/>
        <v>SB</v>
      </c>
      <c r="AG2493" s="51">
        <v>0.18613889778838599</v>
      </c>
      <c r="AH2493" s="52">
        <v>0.19952100598845399</v>
      </c>
      <c r="AI2493" s="52">
        <v>0.39796201026460398</v>
      </c>
      <c r="AJ2493" s="53">
        <v>0.21637808595855401</v>
      </c>
      <c r="AK2493" s="44" t="str">
        <f t="shared" ref="AK2493:AK2556" si="345">INDEX($AG$3:$AJ$3, MATCH(MAX($AG2493:$AJ2493),$AG2493:$AJ2493,0))</f>
        <v>SB</v>
      </c>
      <c r="AL2493" s="51">
        <v>0</v>
      </c>
      <c r="AM2493" s="52">
        <v>0.13195706742837299</v>
      </c>
      <c r="AN2493" s="52">
        <v>0.62693672639141296</v>
      </c>
      <c r="AO2493" s="53">
        <v>0.241106206180212</v>
      </c>
      <c r="AP2493" s="44" t="str">
        <f t="shared" ref="AP2493:AP2556" si="346">INDEX($AL$3:$AO$3, MATCH(MAX($AL2493:$AO2493),$AL2493:$AO2493,0))</f>
        <v>SB</v>
      </c>
    </row>
    <row r="2494" spans="1:42" x14ac:dyDescent="0.3">
      <c r="A2494" s="4">
        <v>38875</v>
      </c>
      <c r="B2494" s="5">
        <f t="shared" si="338"/>
        <v>2006</v>
      </c>
      <c r="C2494" s="6">
        <v>0</v>
      </c>
      <c r="D2494" s="7">
        <v>0</v>
      </c>
      <c r="E2494" s="7">
        <v>1</v>
      </c>
      <c r="F2494" s="8">
        <v>0</v>
      </c>
      <c r="G2494" s="44" t="str">
        <f t="shared" si="339"/>
        <v>SB</v>
      </c>
      <c r="H2494" s="51">
        <v>6.1479750123874901E-7</v>
      </c>
      <c r="I2494" s="52">
        <v>4.80206967119603E-45</v>
      </c>
      <c r="J2494" s="52">
        <v>2.5470341264549998E-3</v>
      </c>
      <c r="K2494" s="53">
        <v>0.99745235107603303</v>
      </c>
      <c r="L2494" s="7" t="str">
        <f t="shared" si="344"/>
        <v>Zonal</v>
      </c>
      <c r="M2494" s="51">
        <v>5.2627212906858199E-7</v>
      </c>
      <c r="N2494" s="52">
        <v>2.4488747224636298E-13</v>
      </c>
      <c r="O2494" s="52">
        <v>0.67248637513416398</v>
      </c>
      <c r="P2494" s="53">
        <v>0.327513098593466</v>
      </c>
      <c r="Q2494" s="7" t="str">
        <f t="shared" si="340"/>
        <v>SB</v>
      </c>
      <c r="R2494" s="6">
        <v>0</v>
      </c>
      <c r="S2494" s="7">
        <v>0</v>
      </c>
      <c r="T2494" s="7">
        <v>0</v>
      </c>
      <c r="U2494" s="8">
        <v>1</v>
      </c>
      <c r="V2494" s="7" t="str">
        <f t="shared" si="341"/>
        <v>Zonal</v>
      </c>
      <c r="W2494" s="51">
        <v>3.2295957079432799E-21</v>
      </c>
      <c r="X2494" s="52">
        <v>1.1627971512236701E-9</v>
      </c>
      <c r="Y2494" s="52">
        <v>0.931652861227526</v>
      </c>
      <c r="Z2494" s="53">
        <v>6.8347137609675396E-2</v>
      </c>
      <c r="AA2494" s="7" t="str">
        <f t="shared" si="342"/>
        <v>SB</v>
      </c>
      <c r="AB2494" s="51">
        <v>7.4727594970911903E-24</v>
      </c>
      <c r="AC2494" s="52">
        <v>4.8069945769085395E-10</v>
      </c>
      <c r="AD2494" s="52">
        <v>0.96073822912592199</v>
      </c>
      <c r="AE2494" s="53">
        <v>3.9261770393378199E-2</v>
      </c>
      <c r="AF2494" s="7" t="str">
        <f t="shared" si="343"/>
        <v>SB</v>
      </c>
      <c r="AG2494" s="51">
        <v>0.21503619590895801</v>
      </c>
      <c r="AH2494" s="52">
        <v>0.21389276648571401</v>
      </c>
      <c r="AI2494" s="52">
        <v>0.32387989651372001</v>
      </c>
      <c r="AJ2494" s="53">
        <v>0.247191141091606</v>
      </c>
      <c r="AK2494" s="44" t="str">
        <f t="shared" si="345"/>
        <v>SB</v>
      </c>
      <c r="AL2494" s="51">
        <v>0</v>
      </c>
      <c r="AM2494" s="52">
        <v>2.0695312007066601E-2</v>
      </c>
      <c r="AN2494" s="52">
        <v>0.65404757397943003</v>
      </c>
      <c r="AO2494" s="53">
        <v>0.32525711401350199</v>
      </c>
      <c r="AP2494" s="44" t="str">
        <f t="shared" si="346"/>
        <v>SB</v>
      </c>
    </row>
    <row r="2495" spans="1:42" x14ac:dyDescent="0.3">
      <c r="A2495" s="4">
        <v>38876</v>
      </c>
      <c r="B2495" s="5">
        <f t="shared" si="338"/>
        <v>2006</v>
      </c>
      <c r="C2495" s="6">
        <v>0</v>
      </c>
      <c r="D2495" s="7">
        <v>0</v>
      </c>
      <c r="E2495" s="7">
        <v>1</v>
      </c>
      <c r="F2495" s="8">
        <v>0</v>
      </c>
      <c r="G2495" s="44" t="str">
        <f t="shared" si="339"/>
        <v>SB</v>
      </c>
      <c r="H2495" s="51">
        <v>2.4673635434725199E-5</v>
      </c>
      <c r="I2495" s="52">
        <v>5.0627863760869802E-34</v>
      </c>
      <c r="J2495" s="52">
        <v>1.16856277526667E-2</v>
      </c>
      <c r="K2495" s="53">
        <v>0.98828969861189897</v>
      </c>
      <c r="L2495" s="7" t="str">
        <f t="shared" si="344"/>
        <v>Zonal</v>
      </c>
      <c r="M2495" s="51">
        <v>5.1072845128613198E-6</v>
      </c>
      <c r="N2495" s="52">
        <v>2.8715487591198401E-8</v>
      </c>
      <c r="O2495" s="52">
        <v>0.23265192217837999</v>
      </c>
      <c r="P2495" s="53">
        <v>0.76734294182162499</v>
      </c>
      <c r="Q2495" s="7" t="str">
        <f t="shared" si="340"/>
        <v>Zonal</v>
      </c>
      <c r="R2495" s="6">
        <v>0</v>
      </c>
      <c r="S2495" s="7">
        <v>0</v>
      </c>
      <c r="T2495" s="7">
        <v>1</v>
      </c>
      <c r="U2495" s="8">
        <v>0</v>
      </c>
      <c r="V2495" s="7" t="str">
        <f t="shared" si="341"/>
        <v>SB</v>
      </c>
      <c r="W2495" s="51">
        <v>1.9926652488497801E-11</v>
      </c>
      <c r="X2495" s="52">
        <v>6.42577962114097E-6</v>
      </c>
      <c r="Y2495" s="52">
        <v>0.16950921859859799</v>
      </c>
      <c r="Z2495" s="53">
        <v>0.83048435560185097</v>
      </c>
      <c r="AA2495" s="7" t="str">
        <f t="shared" si="342"/>
        <v>Zonal</v>
      </c>
      <c r="AB2495" s="51">
        <v>8.3855029302112094E-12</v>
      </c>
      <c r="AC2495" s="52">
        <v>1.11970810686885E-6</v>
      </c>
      <c r="AD2495" s="52">
        <v>0.199044765629455</v>
      </c>
      <c r="AE2495" s="53">
        <v>0.80095411465405297</v>
      </c>
      <c r="AF2495" s="7" t="str">
        <f t="shared" si="343"/>
        <v>Zonal</v>
      </c>
      <c r="AG2495" s="51">
        <v>0.23476691648231399</v>
      </c>
      <c r="AH2495" s="52">
        <v>0.21355016359544099</v>
      </c>
      <c r="AI2495" s="52">
        <v>0.30568475908770898</v>
      </c>
      <c r="AJ2495" s="53">
        <v>0.24599816083453399</v>
      </c>
      <c r="AK2495" s="44" t="str">
        <f t="shared" si="345"/>
        <v>SB</v>
      </c>
      <c r="AL2495" s="51">
        <v>0.15456176490132201</v>
      </c>
      <c r="AM2495" s="52">
        <v>0</v>
      </c>
      <c r="AN2495" s="52">
        <v>0.58449066383148296</v>
      </c>
      <c r="AO2495" s="53">
        <v>0.26094757126719298</v>
      </c>
      <c r="AP2495" s="44" t="str">
        <f t="shared" si="346"/>
        <v>SB</v>
      </c>
    </row>
    <row r="2496" spans="1:42" x14ac:dyDescent="0.3">
      <c r="A2496" s="4">
        <v>38877</v>
      </c>
      <c r="B2496" s="5">
        <f t="shared" si="338"/>
        <v>2006</v>
      </c>
      <c r="C2496" s="6">
        <v>0</v>
      </c>
      <c r="D2496" s="7">
        <v>1</v>
      </c>
      <c r="E2496" s="7">
        <v>0</v>
      </c>
      <c r="F2496" s="8">
        <v>0</v>
      </c>
      <c r="G2496" s="44" t="str">
        <f t="shared" si="339"/>
        <v>NAO-</v>
      </c>
      <c r="H2496" s="51">
        <v>9.6507011279852006E-2</v>
      </c>
      <c r="I2496" s="52">
        <v>6.6747329534480805E-14</v>
      </c>
      <c r="J2496" s="52">
        <v>0.85194947249856201</v>
      </c>
      <c r="K2496" s="53">
        <v>5.1543516221515498E-2</v>
      </c>
      <c r="L2496" s="7" t="str">
        <f t="shared" si="344"/>
        <v>SB</v>
      </c>
      <c r="M2496" s="51">
        <v>2.8407863057827E-3</v>
      </c>
      <c r="N2496" s="52">
        <v>4.1629526418844001E-2</v>
      </c>
      <c r="O2496" s="52">
        <v>4.0307849501825303E-2</v>
      </c>
      <c r="P2496" s="53">
        <v>0.91522183777354504</v>
      </c>
      <c r="Q2496" s="7" t="str">
        <f t="shared" si="340"/>
        <v>Zonal</v>
      </c>
      <c r="R2496" s="6">
        <v>0</v>
      </c>
      <c r="S2496" s="7">
        <v>0</v>
      </c>
      <c r="T2496" s="7">
        <v>1</v>
      </c>
      <c r="U2496" s="8">
        <v>0</v>
      </c>
      <c r="V2496" s="7" t="str">
        <f t="shared" si="341"/>
        <v>SB</v>
      </c>
      <c r="W2496" s="51">
        <v>1.6022888157895999E-10</v>
      </c>
      <c r="X2496" s="52">
        <v>1.47242736904961E-4</v>
      </c>
      <c r="Y2496" s="52">
        <v>0.220142163070391</v>
      </c>
      <c r="Z2496" s="53">
        <v>0.779710594032475</v>
      </c>
      <c r="AA2496" s="7" t="str">
        <f t="shared" si="342"/>
        <v>Zonal</v>
      </c>
      <c r="AB2496" s="51">
        <v>5.9475293190902701E-11</v>
      </c>
      <c r="AC2496" s="52">
        <v>2.8383152493369199E-5</v>
      </c>
      <c r="AD2496" s="52">
        <v>0.24544971067215299</v>
      </c>
      <c r="AE2496" s="53">
        <v>0.75452190611587799</v>
      </c>
      <c r="AF2496" s="7" t="str">
        <f t="shared" si="343"/>
        <v>Zonal</v>
      </c>
      <c r="AG2496" s="51">
        <v>0.26521475189549898</v>
      </c>
      <c r="AH2496" s="52">
        <v>0.23455347414532701</v>
      </c>
      <c r="AI2496" s="52">
        <v>0.27569568777213399</v>
      </c>
      <c r="AJ2496" s="53">
        <v>0.22453608618703699</v>
      </c>
      <c r="AK2496" s="44" t="str">
        <f t="shared" si="345"/>
        <v>SB</v>
      </c>
      <c r="AL2496" s="51">
        <v>0.38471807758755999</v>
      </c>
      <c r="AM2496" s="52">
        <v>0.17629967017433601</v>
      </c>
      <c r="AN2496" s="52">
        <v>0.438982252238102</v>
      </c>
      <c r="AO2496" s="53">
        <v>0</v>
      </c>
      <c r="AP2496" s="44" t="str">
        <f t="shared" si="346"/>
        <v>SB</v>
      </c>
    </row>
    <row r="2497" spans="1:42" x14ac:dyDescent="0.3">
      <c r="A2497" s="4">
        <v>38878</v>
      </c>
      <c r="B2497" s="5">
        <f t="shared" si="338"/>
        <v>2006</v>
      </c>
      <c r="C2497" s="6">
        <v>0</v>
      </c>
      <c r="D2497" s="7">
        <v>1</v>
      </c>
      <c r="E2497" s="7">
        <v>0</v>
      </c>
      <c r="F2497" s="8">
        <v>0</v>
      </c>
      <c r="G2497" s="44" t="str">
        <f t="shared" si="339"/>
        <v>NAO-</v>
      </c>
      <c r="H2497" s="51">
        <v>0.13850658097705901</v>
      </c>
      <c r="I2497" s="52">
        <v>3.5680397922323199E-14</v>
      </c>
      <c r="J2497" s="52">
        <v>0.86108219708533296</v>
      </c>
      <c r="K2497" s="53">
        <v>4.1122193755961699E-4</v>
      </c>
      <c r="L2497" s="7" t="str">
        <f t="shared" si="344"/>
        <v>SB</v>
      </c>
      <c r="M2497" s="51">
        <v>3.4540797523134999E-2</v>
      </c>
      <c r="N2497" s="52">
        <v>0.80304556458437404</v>
      </c>
      <c r="O2497" s="52">
        <v>0.157828971923269</v>
      </c>
      <c r="P2497" s="53">
        <v>4.5846659692106197E-3</v>
      </c>
      <c r="Q2497" s="7" t="str">
        <f t="shared" si="340"/>
        <v>NAO-</v>
      </c>
      <c r="R2497" s="6">
        <v>0</v>
      </c>
      <c r="S2497" s="7">
        <v>0</v>
      </c>
      <c r="T2497" s="7">
        <v>1</v>
      </c>
      <c r="U2497" s="8">
        <v>0</v>
      </c>
      <c r="V2497" s="7" t="str">
        <f t="shared" si="341"/>
        <v>SB</v>
      </c>
      <c r="W2497" s="51">
        <v>3.5210739960163201E-17</v>
      </c>
      <c r="X2497" s="52">
        <v>6.5795496671794895E-5</v>
      </c>
      <c r="Y2497" s="52">
        <v>0.9612812595354</v>
      </c>
      <c r="Z2497" s="53">
        <v>3.8652944967928801E-2</v>
      </c>
      <c r="AA2497" s="7" t="str">
        <f t="shared" si="342"/>
        <v>SB</v>
      </c>
      <c r="AB2497" s="51">
        <v>7.6709228207054094E-18</v>
      </c>
      <c r="AC2497" s="52">
        <v>7.2994157815444799E-6</v>
      </c>
      <c r="AD2497" s="52">
        <v>0.96386328505091501</v>
      </c>
      <c r="AE2497" s="53">
        <v>3.6129415533302699E-2</v>
      </c>
      <c r="AF2497" s="7" t="str">
        <f t="shared" si="343"/>
        <v>SB</v>
      </c>
      <c r="AG2497" s="51">
        <v>0.29271894340073201</v>
      </c>
      <c r="AH2497" s="52">
        <v>0.25029837386401799</v>
      </c>
      <c r="AI2497" s="52">
        <v>0.24945862889124201</v>
      </c>
      <c r="AJ2497" s="53">
        <v>0.20752405384400599</v>
      </c>
      <c r="AK2497" s="44" t="str">
        <f t="shared" si="345"/>
        <v>AL</v>
      </c>
      <c r="AL2497" s="51">
        <v>0.45974286495851102</v>
      </c>
      <c r="AM2497" s="52">
        <v>0.29670830673839699</v>
      </c>
      <c r="AN2497" s="52">
        <v>0.24354882830309099</v>
      </c>
      <c r="AO2497" s="53">
        <v>0</v>
      </c>
      <c r="AP2497" s="44" t="str">
        <f t="shared" si="346"/>
        <v>AL</v>
      </c>
    </row>
    <row r="2498" spans="1:42" x14ac:dyDescent="0.3">
      <c r="A2498" s="4">
        <v>38879</v>
      </c>
      <c r="B2498" s="5">
        <f t="shared" si="338"/>
        <v>2006</v>
      </c>
      <c r="C2498" s="6">
        <v>0</v>
      </c>
      <c r="D2498" s="7">
        <v>1</v>
      </c>
      <c r="E2498" s="7">
        <v>0</v>
      </c>
      <c r="F2498" s="8">
        <v>0</v>
      </c>
      <c r="G2498" s="44" t="str">
        <f t="shared" si="339"/>
        <v>NAO-</v>
      </c>
      <c r="H2498" s="51">
        <v>0.99772478181062596</v>
      </c>
      <c r="I2498" s="52">
        <v>1.1658382814236799E-16</v>
      </c>
      <c r="J2498" s="52">
        <v>5.6679749005176898E-4</v>
      </c>
      <c r="K2498" s="53">
        <v>1.7084206993175199E-3</v>
      </c>
      <c r="L2498" s="7" t="str">
        <f t="shared" si="344"/>
        <v>AL</v>
      </c>
      <c r="M2498" s="51">
        <v>0.99860544063234802</v>
      </c>
      <c r="N2498" s="52">
        <v>2.6785142020735198E-4</v>
      </c>
      <c r="O2498" s="52">
        <v>3.7647773976044503E-5</v>
      </c>
      <c r="P2498" s="53">
        <v>1.08906017345386E-3</v>
      </c>
      <c r="Q2498" s="7" t="str">
        <f t="shared" si="340"/>
        <v>AL</v>
      </c>
      <c r="R2498" s="6">
        <v>0</v>
      </c>
      <c r="S2498" s="7">
        <v>0</v>
      </c>
      <c r="T2498" s="7">
        <v>1</v>
      </c>
      <c r="U2498" s="8">
        <v>0</v>
      </c>
      <c r="V2498" s="7" t="str">
        <f t="shared" si="341"/>
        <v>SB</v>
      </c>
      <c r="W2498" s="51">
        <v>3.49398676897657E-22</v>
      </c>
      <c r="X2498" s="52">
        <v>2.0757853826654501E-5</v>
      </c>
      <c r="Y2498" s="52">
        <v>0.99991795786912296</v>
      </c>
      <c r="Z2498" s="53">
        <v>6.1284277050246193E-5</v>
      </c>
      <c r="AA2498" s="7" t="str">
        <f t="shared" si="342"/>
        <v>SB</v>
      </c>
      <c r="AB2498" s="51">
        <v>2.0649284002112899E-21</v>
      </c>
      <c r="AC2498" s="52">
        <v>1.9232543226595299E-6</v>
      </c>
      <c r="AD2498" s="52">
        <v>0.99991277677028301</v>
      </c>
      <c r="AE2498" s="53">
        <v>8.5299975392576005E-5</v>
      </c>
      <c r="AF2498" s="7" t="str">
        <f t="shared" si="343"/>
        <v>SB</v>
      </c>
      <c r="AG2498" s="51">
        <v>0.294037889425247</v>
      </c>
      <c r="AH2498" s="52">
        <v>0.24364037344808501</v>
      </c>
      <c r="AI2498" s="52">
        <v>0.24711627140846901</v>
      </c>
      <c r="AJ2498" s="53">
        <v>0.21520546571819699</v>
      </c>
      <c r="AK2498" s="44" t="str">
        <f t="shared" si="345"/>
        <v>AL</v>
      </c>
      <c r="AL2498" s="51">
        <v>0.56584396223289701</v>
      </c>
      <c r="AM2498" s="52">
        <v>0.25481751421787802</v>
      </c>
      <c r="AN2498" s="52">
        <v>0.179338523549224</v>
      </c>
      <c r="AO2498" s="53">
        <v>0</v>
      </c>
      <c r="AP2498" s="44" t="str">
        <f t="shared" si="346"/>
        <v>AL</v>
      </c>
    </row>
    <row r="2499" spans="1:42" x14ac:dyDescent="0.3">
      <c r="A2499" s="4">
        <v>38880</v>
      </c>
      <c r="B2499" s="5">
        <f t="shared" si="338"/>
        <v>2006</v>
      </c>
      <c r="C2499" s="6">
        <v>0</v>
      </c>
      <c r="D2499" s="7">
        <v>0</v>
      </c>
      <c r="E2499" s="7">
        <v>1</v>
      </c>
      <c r="F2499" s="8">
        <v>0</v>
      </c>
      <c r="G2499" s="44" t="str">
        <f t="shared" si="339"/>
        <v>SB</v>
      </c>
      <c r="H2499" s="51">
        <v>0.89771343432837702</v>
      </c>
      <c r="I2499" s="52">
        <v>3.9189271819426598E-40</v>
      </c>
      <c r="J2499" s="52">
        <v>5.0410953701494798E-5</v>
      </c>
      <c r="K2499" s="53">
        <v>0.102236154717922</v>
      </c>
      <c r="L2499" s="7" t="str">
        <f t="shared" si="344"/>
        <v>AL</v>
      </c>
      <c r="M2499" s="51">
        <v>0.97292182649574099</v>
      </c>
      <c r="N2499" s="52">
        <v>1.3178086040397E-6</v>
      </c>
      <c r="O2499" s="52">
        <v>1.17088255923438E-6</v>
      </c>
      <c r="P2499" s="53">
        <v>2.70756848130898E-2</v>
      </c>
      <c r="Q2499" s="7" t="str">
        <f t="shared" si="340"/>
        <v>AL</v>
      </c>
      <c r="R2499" s="6">
        <v>0</v>
      </c>
      <c r="S2499" s="7">
        <v>0</v>
      </c>
      <c r="T2499" s="7">
        <v>1</v>
      </c>
      <c r="U2499" s="8">
        <v>0</v>
      </c>
      <c r="V2499" s="7" t="str">
        <f t="shared" si="341"/>
        <v>SB</v>
      </c>
      <c r="W2499" s="51">
        <v>7.6654422236077095E-14</v>
      </c>
      <c r="X2499" s="52">
        <v>2.1971300965279599E-4</v>
      </c>
      <c r="Y2499" s="52">
        <v>0.71713969180816195</v>
      </c>
      <c r="Z2499" s="53">
        <v>0.28264059518210699</v>
      </c>
      <c r="AA2499" s="7" t="str">
        <f t="shared" si="342"/>
        <v>SB</v>
      </c>
      <c r="AB2499" s="51">
        <v>2.1678313584072E-13</v>
      </c>
      <c r="AC2499" s="52">
        <v>3.90989106273348E-5</v>
      </c>
      <c r="AD2499" s="52">
        <v>0.73024344593916002</v>
      </c>
      <c r="AE2499" s="53">
        <v>0.26971745514999501</v>
      </c>
      <c r="AF2499" s="7" t="str">
        <f t="shared" si="343"/>
        <v>SB</v>
      </c>
      <c r="AG2499" s="51">
        <v>0.26635678979039501</v>
      </c>
      <c r="AH2499" s="52">
        <v>0.21538926683460999</v>
      </c>
      <c r="AI2499" s="52">
        <v>0.27476445627690799</v>
      </c>
      <c r="AJ2499" s="53">
        <v>0.24348948709808399</v>
      </c>
      <c r="AK2499" s="44" t="str">
        <f t="shared" si="345"/>
        <v>SB</v>
      </c>
      <c r="AL2499" s="51">
        <v>0.44407998486090899</v>
      </c>
      <c r="AM2499" s="52">
        <v>0</v>
      </c>
      <c r="AN2499" s="52">
        <v>0.31924556866208198</v>
      </c>
      <c r="AO2499" s="53">
        <v>0.236674446477007</v>
      </c>
      <c r="AP2499" s="44" t="str">
        <f t="shared" si="346"/>
        <v>AL</v>
      </c>
    </row>
    <row r="2500" spans="1:42" x14ac:dyDescent="0.3">
      <c r="A2500" s="4">
        <v>38881</v>
      </c>
      <c r="B2500" s="5">
        <f t="shared" si="338"/>
        <v>2006</v>
      </c>
      <c r="C2500" s="6">
        <v>0</v>
      </c>
      <c r="D2500" s="7">
        <v>0</v>
      </c>
      <c r="E2500" s="7">
        <v>1</v>
      </c>
      <c r="F2500" s="8">
        <v>0</v>
      </c>
      <c r="G2500" s="44" t="str">
        <f t="shared" si="339"/>
        <v>SB</v>
      </c>
      <c r="H2500" s="51">
        <v>0.60567322666729995</v>
      </c>
      <c r="I2500" s="52">
        <v>9.4648638199143102E-46</v>
      </c>
      <c r="J2500" s="52">
        <v>1.1441942284351799E-5</v>
      </c>
      <c r="K2500" s="53">
        <v>0.39431533139041902</v>
      </c>
      <c r="L2500" s="7" t="str">
        <f t="shared" si="344"/>
        <v>AL</v>
      </c>
      <c r="M2500" s="51">
        <v>0.964787740683969</v>
      </c>
      <c r="N2500" s="52">
        <v>1.49152386918905E-9</v>
      </c>
      <c r="O2500" s="52">
        <v>9.0009562761558801E-5</v>
      </c>
      <c r="P2500" s="53">
        <v>3.5122248261735899E-2</v>
      </c>
      <c r="Q2500" s="7" t="str">
        <f t="shared" si="340"/>
        <v>AL</v>
      </c>
      <c r="R2500" s="6">
        <v>0</v>
      </c>
      <c r="S2500" s="7">
        <v>0</v>
      </c>
      <c r="T2500" s="7">
        <v>0</v>
      </c>
      <c r="U2500" s="8">
        <v>1</v>
      </c>
      <c r="V2500" s="7" t="str">
        <f t="shared" si="341"/>
        <v>Zonal</v>
      </c>
      <c r="W2500" s="51">
        <v>1.64513462007257E-9</v>
      </c>
      <c r="X2500" s="52">
        <v>3.64651125074078E-5</v>
      </c>
      <c r="Y2500" s="52">
        <v>0.14330481951768401</v>
      </c>
      <c r="Z2500" s="53">
        <v>0.85665871372467395</v>
      </c>
      <c r="AA2500" s="7" t="str">
        <f t="shared" si="342"/>
        <v>Zonal</v>
      </c>
      <c r="AB2500" s="51">
        <v>5.9434522561819999E-10</v>
      </c>
      <c r="AC2500" s="52">
        <v>5.3547650552974603E-5</v>
      </c>
      <c r="AD2500" s="52">
        <v>0.137738754986161</v>
      </c>
      <c r="AE2500" s="53">
        <v>0.86220769676893905</v>
      </c>
      <c r="AF2500" s="7" t="str">
        <f t="shared" si="343"/>
        <v>Zonal</v>
      </c>
      <c r="AG2500" s="51">
        <v>0.224535469025062</v>
      </c>
      <c r="AH2500" s="52">
        <v>0.189688637985307</v>
      </c>
      <c r="AI2500" s="52">
        <v>0.28804589278498099</v>
      </c>
      <c r="AJ2500" s="53">
        <v>0.29773000020464802</v>
      </c>
      <c r="AK2500" s="44" t="str">
        <f t="shared" si="345"/>
        <v>Zonal</v>
      </c>
      <c r="AL2500" s="51">
        <v>0.16545454545454499</v>
      </c>
      <c r="AM2500" s="52">
        <v>0</v>
      </c>
      <c r="AN2500" s="52">
        <v>0.40264150943396199</v>
      </c>
      <c r="AO2500" s="53">
        <v>0.43190394511149199</v>
      </c>
      <c r="AP2500" s="44" t="str">
        <f t="shared" si="346"/>
        <v>Zonal</v>
      </c>
    </row>
    <row r="2501" spans="1:42" x14ac:dyDescent="0.3">
      <c r="A2501" s="4">
        <v>38882</v>
      </c>
      <c r="B2501" s="5">
        <f t="shared" ref="B2501:B2564" si="347">YEAR(A2501)</f>
        <v>2006</v>
      </c>
      <c r="C2501" s="6">
        <v>0</v>
      </c>
      <c r="D2501" s="7">
        <v>0</v>
      </c>
      <c r="E2501" s="7">
        <v>0</v>
      </c>
      <c r="F2501" s="8">
        <v>1</v>
      </c>
      <c r="G2501" s="44" t="str">
        <f t="shared" ref="G2501:G2564" si="348">INDEX($C$3:$F$3, MATCH(1,$C2501:$F2501,0))</f>
        <v>Zonal</v>
      </c>
      <c r="H2501" s="51">
        <v>4.18268443856156E-4</v>
      </c>
      <c r="I2501" s="52">
        <v>3.7591644406829902E-52</v>
      </c>
      <c r="J2501" s="52">
        <v>1.8569829897558201E-5</v>
      </c>
      <c r="K2501" s="53">
        <v>0.99956316172625703</v>
      </c>
      <c r="L2501" s="7" t="str">
        <f t="shared" si="344"/>
        <v>Zonal</v>
      </c>
      <c r="M2501" s="51">
        <v>9.5047124319114901E-4</v>
      </c>
      <c r="N2501" s="52">
        <v>4.06309750223713E-13</v>
      </c>
      <c r="O2501" s="52">
        <v>5.2474019343017797E-3</v>
      </c>
      <c r="P2501" s="53">
        <v>0.993802126822107</v>
      </c>
      <c r="Q2501" s="7" t="str">
        <f t="shared" ref="Q2501:Q2564" si="349">INDEX($M$3:$P$3, MATCH(MAX($M2501:$P2501),$M2501:$P2501,0))</f>
        <v>Zonal</v>
      </c>
      <c r="R2501" s="6">
        <v>0</v>
      </c>
      <c r="S2501" s="7">
        <v>0</v>
      </c>
      <c r="T2501" s="7">
        <v>0</v>
      </c>
      <c r="U2501" s="8">
        <v>1</v>
      </c>
      <c r="V2501" s="7" t="str">
        <f t="shared" ref="V2501:V2564" si="350">INDEX($R$3:$U$3, MATCH(MAX($R2501:$U2501),$R2501:$U2501,0))</f>
        <v>Zonal</v>
      </c>
      <c r="W2501" s="51">
        <v>9.8965726320373205E-8</v>
      </c>
      <c r="X2501" s="52">
        <v>2.4091027533925199E-4</v>
      </c>
      <c r="Y2501" s="52">
        <v>7.9488924235943698E-2</v>
      </c>
      <c r="Z2501" s="53">
        <v>0.92027006652299204</v>
      </c>
      <c r="AA2501" s="7" t="str">
        <f t="shared" ref="AA2501:AA2564" si="351">INDEX($W$3:$Z$3, MATCH(MAX($W2501:$Z2501),$W2501:$Z2501,0))</f>
        <v>Zonal</v>
      </c>
      <c r="AB2501" s="51">
        <v>2.56680808003838E-8</v>
      </c>
      <c r="AC2501" s="52">
        <v>2.83113761385504E-4</v>
      </c>
      <c r="AD2501" s="52">
        <v>8.0892326545987797E-2</v>
      </c>
      <c r="AE2501" s="53">
        <v>0.918824534024545</v>
      </c>
      <c r="AF2501" s="7" t="str">
        <f t="shared" ref="AF2501:AF2564" si="352">INDEX($AB$3:$AE$3, MATCH(MAX($AB2501:$AE2501),$AB2501:$AE2501,0))</f>
        <v>Zonal</v>
      </c>
      <c r="AG2501" s="51">
        <v>0.22770423921309699</v>
      </c>
      <c r="AH2501" s="52">
        <v>0.19475539383212701</v>
      </c>
      <c r="AI2501" s="52">
        <v>0.27592482805683999</v>
      </c>
      <c r="AJ2501" s="53">
        <v>0.30161553889793302</v>
      </c>
      <c r="AK2501" s="44" t="str">
        <f t="shared" si="345"/>
        <v>Zonal</v>
      </c>
      <c r="AL2501" s="51">
        <v>0.130660214310404</v>
      </c>
      <c r="AM2501" s="52">
        <v>0</v>
      </c>
      <c r="AN2501" s="52">
        <v>0.42642114194136299</v>
      </c>
      <c r="AO2501" s="53">
        <v>0.44291864374823198</v>
      </c>
      <c r="AP2501" s="44" t="str">
        <f t="shared" si="346"/>
        <v>Zonal</v>
      </c>
    </row>
    <row r="2502" spans="1:42" x14ac:dyDescent="0.3">
      <c r="A2502" s="4">
        <v>38883</v>
      </c>
      <c r="B2502" s="5">
        <f t="shared" si="347"/>
        <v>2006</v>
      </c>
      <c r="C2502" s="6">
        <v>0</v>
      </c>
      <c r="D2502" s="7">
        <v>0</v>
      </c>
      <c r="E2502" s="7">
        <v>0</v>
      </c>
      <c r="F2502" s="8">
        <v>1</v>
      </c>
      <c r="G2502" s="44" t="str">
        <f t="shared" si="348"/>
        <v>Zonal</v>
      </c>
      <c r="H2502" s="51">
        <v>2.0470202428298901E-5</v>
      </c>
      <c r="I2502" s="52">
        <v>3.1677202986473599E-52</v>
      </c>
      <c r="J2502" s="52">
        <v>4.50653992045342E-4</v>
      </c>
      <c r="K2502" s="53">
        <v>0.99952887580551997</v>
      </c>
      <c r="L2502" s="7" t="str">
        <f t="shared" ref="L2502:L2565" si="353">INDEX($H$3:$K$3, MATCH(MAX($H2502:$K2502),$H2502:$K2502,0))</f>
        <v>Zonal</v>
      </c>
      <c r="M2502" s="51">
        <v>7.2793341961745005E-5</v>
      </c>
      <c r="N2502" s="52">
        <v>3.2763443112910001E-9</v>
      </c>
      <c r="O2502" s="52">
        <v>1.9225353784233601E-3</v>
      </c>
      <c r="P2502" s="53">
        <v>0.99800466800326704</v>
      </c>
      <c r="Q2502" s="7" t="str">
        <f t="shared" si="349"/>
        <v>Zonal</v>
      </c>
      <c r="R2502" s="6">
        <v>1</v>
      </c>
      <c r="S2502" s="7">
        <v>0</v>
      </c>
      <c r="T2502" s="7">
        <v>0</v>
      </c>
      <c r="U2502" s="8">
        <v>0</v>
      </c>
      <c r="V2502" s="7" t="str">
        <f t="shared" si="350"/>
        <v>AL</v>
      </c>
      <c r="W2502" s="51">
        <v>2.31459682329658E-6</v>
      </c>
      <c r="X2502" s="52">
        <v>6.0759204555240597E-3</v>
      </c>
      <c r="Y2502" s="52">
        <v>7.4231619856074002E-2</v>
      </c>
      <c r="Z2502" s="53">
        <v>0.91969014509157798</v>
      </c>
      <c r="AA2502" s="7" t="str">
        <f t="shared" si="351"/>
        <v>Zonal</v>
      </c>
      <c r="AB2502" s="51">
        <v>1.0737957201936901E-6</v>
      </c>
      <c r="AC2502" s="52">
        <v>3.9526446430346099E-3</v>
      </c>
      <c r="AD2502" s="52">
        <v>7.4715585224986905E-2</v>
      </c>
      <c r="AE2502" s="53">
        <v>0.92133069633625897</v>
      </c>
      <c r="AF2502" s="7" t="str">
        <f t="shared" si="352"/>
        <v>Zonal</v>
      </c>
      <c r="AG2502" s="51">
        <v>0.23601499332270601</v>
      </c>
      <c r="AH2502" s="52">
        <v>0.197089126497239</v>
      </c>
      <c r="AI2502" s="52">
        <v>0.273779901871265</v>
      </c>
      <c r="AJ2502" s="53">
        <v>0.293115978308787</v>
      </c>
      <c r="AK2502" s="44" t="str">
        <f t="shared" si="345"/>
        <v>Zonal</v>
      </c>
      <c r="AL2502" s="51">
        <v>0.14558179124239401</v>
      </c>
      <c r="AM2502" s="52">
        <v>0</v>
      </c>
      <c r="AN2502" s="52">
        <v>0.44201002490463698</v>
      </c>
      <c r="AO2502" s="53">
        <v>0.41240818385296801</v>
      </c>
      <c r="AP2502" s="44" t="str">
        <f t="shared" si="346"/>
        <v>SB</v>
      </c>
    </row>
    <row r="2503" spans="1:42" x14ac:dyDescent="0.3">
      <c r="A2503" s="4">
        <v>38884</v>
      </c>
      <c r="B2503" s="5">
        <f t="shared" si="347"/>
        <v>2006</v>
      </c>
      <c r="C2503" s="6">
        <v>0</v>
      </c>
      <c r="D2503" s="7">
        <v>0</v>
      </c>
      <c r="E2503" s="7">
        <v>0</v>
      </c>
      <c r="F2503" s="8">
        <v>1</v>
      </c>
      <c r="G2503" s="44" t="str">
        <f t="shared" si="348"/>
        <v>Zonal</v>
      </c>
      <c r="H2503" s="51">
        <v>2.6328793840005001E-4</v>
      </c>
      <c r="I2503" s="52">
        <v>1.2763268422457801E-55</v>
      </c>
      <c r="J2503" s="52">
        <v>5.1918253933904096E-4</v>
      </c>
      <c r="K2503" s="53">
        <v>0.99921752952225895</v>
      </c>
      <c r="L2503" s="7" t="str">
        <f t="shared" si="353"/>
        <v>Zonal</v>
      </c>
      <c r="M2503" s="51">
        <v>9.1430907962077E-3</v>
      </c>
      <c r="N2503" s="52">
        <v>1.0965427859046E-7</v>
      </c>
      <c r="O2503" s="52">
        <v>1.17848196940628E-2</v>
      </c>
      <c r="P2503" s="53">
        <v>0.97907197985545902</v>
      </c>
      <c r="Q2503" s="7" t="str">
        <f t="shared" si="349"/>
        <v>Zonal</v>
      </c>
      <c r="R2503" s="6">
        <v>1</v>
      </c>
      <c r="S2503" s="7">
        <v>0</v>
      </c>
      <c r="T2503" s="7">
        <v>0</v>
      </c>
      <c r="U2503" s="8">
        <v>0</v>
      </c>
      <c r="V2503" s="7" t="str">
        <f t="shared" si="350"/>
        <v>AL</v>
      </c>
      <c r="W2503" s="51">
        <v>5.7343768139208899E-7</v>
      </c>
      <c r="X2503" s="52">
        <v>5.4708405823764201E-4</v>
      </c>
      <c r="Y2503" s="52">
        <v>7.2922907759179395E-2</v>
      </c>
      <c r="Z2503" s="53">
        <v>0.92652943474490002</v>
      </c>
      <c r="AA2503" s="7" t="str">
        <f t="shared" si="351"/>
        <v>Zonal</v>
      </c>
      <c r="AB2503" s="51">
        <v>1.5813457224626399E-6</v>
      </c>
      <c r="AC2503" s="52">
        <v>4.9684217228257205E-4</v>
      </c>
      <c r="AD2503" s="52">
        <v>5.6896043451464401E-2</v>
      </c>
      <c r="AE2503" s="53">
        <v>0.94260553303053196</v>
      </c>
      <c r="AF2503" s="7" t="str">
        <f t="shared" si="352"/>
        <v>Zonal</v>
      </c>
      <c r="AG2503" s="51">
        <v>0.23522160548579099</v>
      </c>
      <c r="AH2503" s="52">
        <v>0.18857986320525699</v>
      </c>
      <c r="AI2503" s="52">
        <v>0.272937669996555</v>
      </c>
      <c r="AJ2503" s="53">
        <v>0.30326086131239399</v>
      </c>
      <c r="AK2503" s="44" t="str">
        <f t="shared" si="345"/>
        <v>Zonal</v>
      </c>
      <c r="AL2503" s="51">
        <v>0.15958681868246299</v>
      </c>
      <c r="AM2503" s="52">
        <v>0</v>
      </c>
      <c r="AN2503" s="52">
        <v>0.42764861727145498</v>
      </c>
      <c r="AO2503" s="53">
        <v>0.41276456404608097</v>
      </c>
      <c r="AP2503" s="44" t="str">
        <f t="shared" si="346"/>
        <v>SB</v>
      </c>
    </row>
    <row r="2504" spans="1:42" x14ac:dyDescent="0.3">
      <c r="A2504" s="4">
        <v>38885</v>
      </c>
      <c r="B2504" s="5">
        <f t="shared" si="347"/>
        <v>2006</v>
      </c>
      <c r="C2504" s="6">
        <v>0</v>
      </c>
      <c r="D2504" s="7">
        <v>0</v>
      </c>
      <c r="E2504" s="7">
        <v>0</v>
      </c>
      <c r="F2504" s="8">
        <v>1</v>
      </c>
      <c r="G2504" s="44" t="str">
        <f t="shared" si="348"/>
        <v>Zonal</v>
      </c>
      <c r="H2504" s="51">
        <v>2.23477011676569E-2</v>
      </c>
      <c r="I2504" s="52">
        <v>7.82782094009445E-32</v>
      </c>
      <c r="J2504" s="52">
        <v>8.2821723526145096E-5</v>
      </c>
      <c r="K2504" s="53">
        <v>0.97756947710880304</v>
      </c>
      <c r="L2504" s="7" t="str">
        <f t="shared" si="353"/>
        <v>Zonal</v>
      </c>
      <c r="M2504" s="51">
        <v>0.617219245022118</v>
      </c>
      <c r="N2504" s="52">
        <v>5.17159932570618E-8</v>
      </c>
      <c r="O2504" s="52">
        <v>8.0863428983734796E-3</v>
      </c>
      <c r="P2504" s="53">
        <v>0.37469436036350301</v>
      </c>
      <c r="Q2504" s="7" t="str">
        <f t="shared" si="349"/>
        <v>AL</v>
      </c>
      <c r="R2504" s="6">
        <v>1</v>
      </c>
      <c r="S2504" s="7">
        <v>0</v>
      </c>
      <c r="T2504" s="7">
        <v>0</v>
      </c>
      <c r="U2504" s="8">
        <v>0</v>
      </c>
      <c r="V2504" s="7" t="str">
        <f t="shared" si="350"/>
        <v>AL</v>
      </c>
      <c r="W2504" s="51">
        <v>8.1578343846944699E-7</v>
      </c>
      <c r="X2504" s="52">
        <v>3.0100625424506398E-6</v>
      </c>
      <c r="Y2504" s="52">
        <v>2.6691884433402799E-2</v>
      </c>
      <c r="Z2504" s="53">
        <v>0.973304289720617</v>
      </c>
      <c r="AA2504" s="7" t="str">
        <f t="shared" si="351"/>
        <v>Zonal</v>
      </c>
      <c r="AB2504" s="51">
        <v>5.1146179513665303E-6</v>
      </c>
      <c r="AC2504" s="52">
        <v>3.06621241880721E-6</v>
      </c>
      <c r="AD2504" s="52">
        <v>1.73447209533798E-2</v>
      </c>
      <c r="AE2504" s="53">
        <v>0.98264709821625096</v>
      </c>
      <c r="AF2504" s="7" t="str">
        <f t="shared" si="352"/>
        <v>Zonal</v>
      </c>
      <c r="AG2504" s="51">
        <v>0.24226985626880701</v>
      </c>
      <c r="AH2504" s="52">
        <v>0.18271473969409399</v>
      </c>
      <c r="AI2504" s="52">
        <v>0.267338651493775</v>
      </c>
      <c r="AJ2504" s="53">
        <v>0.307676752543322</v>
      </c>
      <c r="AK2504" s="44" t="str">
        <f t="shared" si="345"/>
        <v>Zonal</v>
      </c>
      <c r="AL2504" s="51">
        <v>0.225779385930412</v>
      </c>
      <c r="AM2504" s="52">
        <v>0</v>
      </c>
      <c r="AN2504" s="52">
        <v>0.367550276619733</v>
      </c>
      <c r="AO2504" s="53">
        <v>0.40667033744985398</v>
      </c>
      <c r="AP2504" s="44" t="str">
        <f t="shared" si="346"/>
        <v>Zonal</v>
      </c>
    </row>
    <row r="2505" spans="1:42" x14ac:dyDescent="0.3">
      <c r="A2505" s="4">
        <v>38886</v>
      </c>
      <c r="B2505" s="5">
        <f t="shared" si="347"/>
        <v>2006</v>
      </c>
      <c r="C2505" s="6">
        <v>0</v>
      </c>
      <c r="D2505" s="7">
        <v>0</v>
      </c>
      <c r="E2505" s="7">
        <v>0</v>
      </c>
      <c r="F2505" s="8">
        <v>1</v>
      </c>
      <c r="G2505" s="44" t="str">
        <f t="shared" si="348"/>
        <v>Zonal</v>
      </c>
      <c r="H2505" s="51">
        <v>1.01983533039671E-2</v>
      </c>
      <c r="I2505" s="52">
        <v>1.4863832278017301E-38</v>
      </c>
      <c r="J2505" s="52">
        <v>5.6678469984048296E-4</v>
      </c>
      <c r="K2505" s="53">
        <v>0.98923486199617905</v>
      </c>
      <c r="L2505" s="7" t="str">
        <f t="shared" si="353"/>
        <v>Zonal</v>
      </c>
      <c r="M2505" s="51">
        <v>4.9104636371880901E-2</v>
      </c>
      <c r="N2505" s="52">
        <v>8.3969291846273401E-7</v>
      </c>
      <c r="O2505" s="52">
        <v>1.4328076738308699E-3</v>
      </c>
      <c r="P2505" s="53">
        <v>0.94946171626138298</v>
      </c>
      <c r="Q2505" s="7" t="str">
        <f t="shared" si="349"/>
        <v>Zonal</v>
      </c>
      <c r="R2505" s="6">
        <v>1</v>
      </c>
      <c r="S2505" s="7">
        <v>0</v>
      </c>
      <c r="T2505" s="7">
        <v>0</v>
      </c>
      <c r="U2505" s="8">
        <v>0</v>
      </c>
      <c r="V2505" s="7" t="str">
        <f t="shared" si="350"/>
        <v>AL</v>
      </c>
      <c r="W2505" s="51">
        <v>3.1903214083939198E-5</v>
      </c>
      <c r="X2505" s="52">
        <v>1.27406436248012E-7</v>
      </c>
      <c r="Y2505" s="52">
        <v>8.1381414950149299E-3</v>
      </c>
      <c r="Z2505" s="53">
        <v>0.99182982788446405</v>
      </c>
      <c r="AA2505" s="7" t="str">
        <f t="shared" si="351"/>
        <v>Zonal</v>
      </c>
      <c r="AB2505" s="51">
        <v>1.9852603897216201E-4</v>
      </c>
      <c r="AC2505" s="52">
        <v>1.6283052515872199E-7</v>
      </c>
      <c r="AD2505" s="52">
        <v>5.1408884820942401E-3</v>
      </c>
      <c r="AE2505" s="53">
        <v>0.99466042264840704</v>
      </c>
      <c r="AF2505" s="7" t="str">
        <f t="shared" si="352"/>
        <v>Zonal</v>
      </c>
      <c r="AG2505" s="51">
        <v>0.24915992018149</v>
      </c>
      <c r="AH2505" s="52">
        <v>0.190520220718255</v>
      </c>
      <c r="AI2505" s="52">
        <v>0.25179987326875197</v>
      </c>
      <c r="AJ2505" s="53">
        <v>0.30851998583150197</v>
      </c>
      <c r="AK2505" s="44" t="str">
        <f t="shared" si="345"/>
        <v>Zonal</v>
      </c>
      <c r="AL2505" s="51">
        <v>0.24475743348982701</v>
      </c>
      <c r="AM2505" s="52">
        <v>0</v>
      </c>
      <c r="AN2505" s="52">
        <v>0.32246407739365401</v>
      </c>
      <c r="AO2505" s="53">
        <v>0.43277848911651701</v>
      </c>
      <c r="AP2505" s="44" t="str">
        <f t="shared" si="346"/>
        <v>Zonal</v>
      </c>
    </row>
    <row r="2506" spans="1:42" x14ac:dyDescent="0.3">
      <c r="A2506" s="4">
        <v>38887</v>
      </c>
      <c r="B2506" s="5">
        <f t="shared" si="347"/>
        <v>2006</v>
      </c>
      <c r="C2506" s="6">
        <v>0</v>
      </c>
      <c r="D2506" s="7">
        <v>0</v>
      </c>
      <c r="E2506" s="7">
        <v>0</v>
      </c>
      <c r="F2506" s="8">
        <v>1</v>
      </c>
      <c r="G2506" s="44" t="str">
        <f t="shared" si="348"/>
        <v>Zonal</v>
      </c>
      <c r="H2506" s="51">
        <v>0.35210742382902199</v>
      </c>
      <c r="I2506" s="52">
        <v>3.2694601732578799E-31</v>
      </c>
      <c r="J2506" s="52">
        <v>1.4018512707367201E-4</v>
      </c>
      <c r="K2506" s="53">
        <v>0.64775239104389704</v>
      </c>
      <c r="L2506" s="7" t="str">
        <f t="shared" si="353"/>
        <v>Zonal</v>
      </c>
      <c r="M2506" s="51">
        <v>0.29357176389490902</v>
      </c>
      <c r="N2506" s="52">
        <v>6.3038599708966798E-9</v>
      </c>
      <c r="O2506" s="52">
        <v>4.45703462283392E-4</v>
      </c>
      <c r="P2506" s="53">
        <v>0.70598252633894398</v>
      </c>
      <c r="Q2506" s="7" t="str">
        <f t="shared" si="349"/>
        <v>Zonal</v>
      </c>
      <c r="R2506" s="6">
        <v>1</v>
      </c>
      <c r="S2506" s="7">
        <v>0</v>
      </c>
      <c r="T2506" s="7">
        <v>0</v>
      </c>
      <c r="U2506" s="8">
        <v>0</v>
      </c>
      <c r="V2506" s="7" t="str">
        <f t="shared" si="350"/>
        <v>AL</v>
      </c>
      <c r="W2506" s="51">
        <v>9.3392406355836705E-4</v>
      </c>
      <c r="X2506" s="52">
        <v>5.9705191250287996E-6</v>
      </c>
      <c r="Y2506" s="52">
        <v>6.9857920976019797E-3</v>
      </c>
      <c r="Z2506" s="53">
        <v>0.99207431331971296</v>
      </c>
      <c r="AA2506" s="7" t="str">
        <f t="shared" si="351"/>
        <v>Zonal</v>
      </c>
      <c r="AB2506" s="51">
        <v>3.5052253003826799E-3</v>
      </c>
      <c r="AC2506" s="52">
        <v>6.7022387975211099E-6</v>
      </c>
      <c r="AD2506" s="52">
        <v>4.7668126162459601E-3</v>
      </c>
      <c r="AE2506" s="53">
        <v>0.99172125984457205</v>
      </c>
      <c r="AF2506" s="7" t="str">
        <f t="shared" si="352"/>
        <v>Zonal</v>
      </c>
      <c r="AG2506" s="51">
        <v>0.25719774034568299</v>
      </c>
      <c r="AH2506" s="52">
        <v>0.18714142425105099</v>
      </c>
      <c r="AI2506" s="52">
        <v>0.241389661306466</v>
      </c>
      <c r="AJ2506" s="53">
        <v>0.314271174096798</v>
      </c>
      <c r="AK2506" s="44" t="str">
        <f t="shared" si="345"/>
        <v>Zonal</v>
      </c>
      <c r="AL2506" s="51">
        <v>0.27302251925812598</v>
      </c>
      <c r="AM2506" s="52">
        <v>0</v>
      </c>
      <c r="AN2506" s="52">
        <v>0.29285771801272198</v>
      </c>
      <c r="AO2506" s="53">
        <v>0.43411976272915098</v>
      </c>
      <c r="AP2506" s="44" t="str">
        <f t="shared" si="346"/>
        <v>Zonal</v>
      </c>
    </row>
    <row r="2507" spans="1:42" x14ac:dyDescent="0.3">
      <c r="A2507" s="4">
        <v>38888</v>
      </c>
      <c r="B2507" s="5">
        <f t="shared" si="347"/>
        <v>2006</v>
      </c>
      <c r="C2507" s="6">
        <v>0</v>
      </c>
      <c r="D2507" s="7">
        <v>0</v>
      </c>
      <c r="E2507" s="7">
        <v>0</v>
      </c>
      <c r="F2507" s="8">
        <v>1</v>
      </c>
      <c r="G2507" s="44" t="str">
        <f t="shared" si="348"/>
        <v>Zonal</v>
      </c>
      <c r="H2507" s="51">
        <v>0.162162183933558</v>
      </c>
      <c r="I2507" s="52">
        <v>3.3402660670226698E-22</v>
      </c>
      <c r="J2507" s="52">
        <v>6.8134901106446197E-5</v>
      </c>
      <c r="K2507" s="53">
        <v>0.83776968116533901</v>
      </c>
      <c r="L2507" s="7" t="str">
        <f t="shared" si="353"/>
        <v>Zonal</v>
      </c>
      <c r="M2507" s="51">
        <v>5.40800269534394E-2</v>
      </c>
      <c r="N2507" s="52">
        <v>1.9953814406690299E-4</v>
      </c>
      <c r="O2507" s="52">
        <v>7.1984878765775097E-7</v>
      </c>
      <c r="P2507" s="53">
        <v>0.945719715053712</v>
      </c>
      <c r="Q2507" s="7" t="str">
        <f t="shared" si="349"/>
        <v>Zonal</v>
      </c>
      <c r="R2507" s="6">
        <v>1</v>
      </c>
      <c r="S2507" s="7">
        <v>0</v>
      </c>
      <c r="T2507" s="7">
        <v>0</v>
      </c>
      <c r="U2507" s="8">
        <v>0</v>
      </c>
      <c r="V2507" s="7" t="str">
        <f t="shared" si="350"/>
        <v>AL</v>
      </c>
      <c r="W2507" s="51">
        <v>0.49448291231412</v>
      </c>
      <c r="X2507" s="52">
        <v>1.6274640831980399E-3</v>
      </c>
      <c r="Y2507" s="52">
        <v>2.4925221638321801E-3</v>
      </c>
      <c r="Z2507" s="53">
        <v>0.50139710143884997</v>
      </c>
      <c r="AA2507" s="7" t="str">
        <f t="shared" si="351"/>
        <v>Zonal</v>
      </c>
      <c r="AB2507" s="51">
        <v>0.62386528025171095</v>
      </c>
      <c r="AC2507" s="52">
        <v>1.45855938700115E-3</v>
      </c>
      <c r="AD2507" s="52">
        <v>1.53963896997521E-3</v>
      </c>
      <c r="AE2507" s="53">
        <v>0.37313652139131098</v>
      </c>
      <c r="AF2507" s="7" t="str">
        <f t="shared" si="352"/>
        <v>AL</v>
      </c>
      <c r="AG2507" s="51">
        <v>0.27749196938743798</v>
      </c>
      <c r="AH2507" s="52">
        <v>0.18905960973319999</v>
      </c>
      <c r="AI2507" s="52">
        <v>0.227853756897966</v>
      </c>
      <c r="AJ2507" s="53">
        <v>0.30559466398139501</v>
      </c>
      <c r="AK2507" s="44" t="str">
        <f t="shared" si="345"/>
        <v>Zonal</v>
      </c>
      <c r="AL2507" s="51">
        <v>0.35287839586028402</v>
      </c>
      <c r="AM2507" s="52">
        <v>0</v>
      </c>
      <c r="AN2507" s="52">
        <v>0.214100905562742</v>
      </c>
      <c r="AO2507" s="53">
        <v>0.43302069857697201</v>
      </c>
      <c r="AP2507" s="44" t="str">
        <f t="shared" si="346"/>
        <v>Zonal</v>
      </c>
    </row>
    <row r="2508" spans="1:42" x14ac:dyDescent="0.3">
      <c r="A2508" s="4">
        <v>38889</v>
      </c>
      <c r="B2508" s="5">
        <f t="shared" si="347"/>
        <v>2006</v>
      </c>
      <c r="C2508" s="6">
        <v>1</v>
      </c>
      <c r="D2508" s="7">
        <v>0</v>
      </c>
      <c r="E2508" s="7">
        <v>0</v>
      </c>
      <c r="F2508" s="8">
        <v>0</v>
      </c>
      <c r="G2508" s="44" t="str">
        <f t="shared" si="348"/>
        <v>AL</v>
      </c>
      <c r="H2508" s="51">
        <v>0.92552206437987605</v>
      </c>
      <c r="I2508" s="52">
        <v>3.1655153440879699E-17</v>
      </c>
      <c r="J2508" s="52">
        <v>4.6069822422537098E-5</v>
      </c>
      <c r="K2508" s="53">
        <v>7.4431865797702307E-2</v>
      </c>
      <c r="L2508" s="7" t="str">
        <f t="shared" si="353"/>
        <v>AL</v>
      </c>
      <c r="M2508" s="51">
        <v>0.96334435100378601</v>
      </c>
      <c r="N2508" s="52">
        <v>8.4243136482936701E-5</v>
      </c>
      <c r="O2508" s="52">
        <v>3.2321647141377999E-5</v>
      </c>
      <c r="P2508" s="53">
        <v>3.6539084212599902E-2</v>
      </c>
      <c r="Q2508" s="7" t="str">
        <f t="shared" si="349"/>
        <v>AL</v>
      </c>
      <c r="R2508" s="6">
        <v>1</v>
      </c>
      <c r="S2508" s="7">
        <v>0</v>
      </c>
      <c r="T2508" s="7">
        <v>0</v>
      </c>
      <c r="U2508" s="8">
        <v>0</v>
      </c>
      <c r="V2508" s="7" t="str">
        <f t="shared" si="350"/>
        <v>AL</v>
      </c>
      <c r="W2508" s="51">
        <v>5.1955671942632798E-3</v>
      </c>
      <c r="X2508" s="52">
        <v>9.63304511941563E-7</v>
      </c>
      <c r="Y2508" s="52">
        <v>5.2133850547657103E-3</v>
      </c>
      <c r="Z2508" s="53">
        <v>0.98959008444645802</v>
      </c>
      <c r="AA2508" s="7" t="str">
        <f t="shared" si="351"/>
        <v>Zonal</v>
      </c>
      <c r="AB2508" s="51">
        <v>1.0147969055832901E-2</v>
      </c>
      <c r="AC2508" s="52">
        <v>1.3136602701901899E-6</v>
      </c>
      <c r="AD2508" s="52">
        <v>3.8724225868146198E-3</v>
      </c>
      <c r="AE2508" s="53">
        <v>0.98597829469707998</v>
      </c>
      <c r="AF2508" s="7" t="str">
        <f t="shared" si="352"/>
        <v>Zonal</v>
      </c>
      <c r="AG2508" s="51">
        <v>0.254170222416497</v>
      </c>
      <c r="AH2508" s="52">
        <v>0.19821458132129099</v>
      </c>
      <c r="AI2508" s="52">
        <v>0.225292920770717</v>
      </c>
      <c r="AJ2508" s="53">
        <v>0.322322275491493</v>
      </c>
      <c r="AK2508" s="44" t="str">
        <f t="shared" si="345"/>
        <v>Zonal</v>
      </c>
      <c r="AL2508" s="51">
        <v>0.30991984432191999</v>
      </c>
      <c r="AM2508" s="52">
        <v>0</v>
      </c>
      <c r="AN2508" s="52">
        <v>0.137422971783348</v>
      </c>
      <c r="AO2508" s="53">
        <v>0.55265718389473195</v>
      </c>
      <c r="AP2508" s="44" t="str">
        <f t="shared" si="346"/>
        <v>Zonal</v>
      </c>
    </row>
    <row r="2509" spans="1:42" x14ac:dyDescent="0.3">
      <c r="A2509" s="4">
        <v>38890</v>
      </c>
      <c r="B2509" s="5">
        <f t="shared" si="347"/>
        <v>2006</v>
      </c>
      <c r="C2509" s="6">
        <v>1</v>
      </c>
      <c r="D2509" s="7">
        <v>0</v>
      </c>
      <c r="E2509" s="7">
        <v>0</v>
      </c>
      <c r="F2509" s="8">
        <v>0</v>
      </c>
      <c r="G2509" s="44" t="str">
        <f t="shared" si="348"/>
        <v>AL</v>
      </c>
      <c r="H2509" s="51">
        <v>0.90805324486004502</v>
      </c>
      <c r="I2509" s="52">
        <v>1.09353822441437E-14</v>
      </c>
      <c r="J2509" s="52">
        <v>1.1422987823979401E-4</v>
      </c>
      <c r="K2509" s="53">
        <v>9.1832525261697495E-2</v>
      </c>
      <c r="L2509" s="7" t="str">
        <f t="shared" si="353"/>
        <v>AL</v>
      </c>
      <c r="M2509" s="51">
        <v>0.93218992025001302</v>
      </c>
      <c r="N2509" s="52">
        <v>9.0910350314456895E-4</v>
      </c>
      <c r="O2509" s="52">
        <v>8.13558225967516E-4</v>
      </c>
      <c r="P2509" s="53">
        <v>6.6087418020862501E-2</v>
      </c>
      <c r="Q2509" s="7" t="str">
        <f t="shared" si="349"/>
        <v>AL</v>
      </c>
      <c r="R2509" s="6">
        <v>1</v>
      </c>
      <c r="S2509" s="7">
        <v>0</v>
      </c>
      <c r="T2509" s="7">
        <v>0</v>
      </c>
      <c r="U2509" s="8">
        <v>0</v>
      </c>
      <c r="V2509" s="7" t="str">
        <f t="shared" si="350"/>
        <v>AL</v>
      </c>
      <c r="W2509" s="51">
        <v>3.9995811093751901E-2</v>
      </c>
      <c r="X2509" s="52">
        <v>3.8256357191876602E-5</v>
      </c>
      <c r="Y2509" s="52">
        <v>5.5875875960382099E-3</v>
      </c>
      <c r="Z2509" s="53">
        <v>0.95437834495301699</v>
      </c>
      <c r="AA2509" s="7" t="str">
        <f t="shared" si="351"/>
        <v>Zonal</v>
      </c>
      <c r="AB2509" s="51">
        <v>4.8319963635069497E-2</v>
      </c>
      <c r="AC2509" s="52">
        <v>5.86789234703844E-5</v>
      </c>
      <c r="AD2509" s="52">
        <v>4.5763487756025397E-3</v>
      </c>
      <c r="AE2509" s="53">
        <v>0.94704500866585795</v>
      </c>
      <c r="AF2509" s="7" t="str">
        <f t="shared" si="352"/>
        <v>Zonal</v>
      </c>
      <c r="AG2509" s="51">
        <v>0.230255857486555</v>
      </c>
      <c r="AH2509" s="52">
        <v>0.20597909896171299</v>
      </c>
      <c r="AI2509" s="52">
        <v>0.23310526534991699</v>
      </c>
      <c r="AJ2509" s="53">
        <v>0.33065977820181403</v>
      </c>
      <c r="AK2509" s="44" t="str">
        <f t="shared" si="345"/>
        <v>Zonal</v>
      </c>
      <c r="AL2509" s="51">
        <v>0.14812367864693399</v>
      </c>
      <c r="AM2509" s="52">
        <v>0</v>
      </c>
      <c r="AN2509" s="52">
        <v>0.15063424947145801</v>
      </c>
      <c r="AO2509" s="53">
        <v>0.70124207188160603</v>
      </c>
      <c r="AP2509" s="44" t="str">
        <f t="shared" si="346"/>
        <v>Zonal</v>
      </c>
    </row>
    <row r="2510" spans="1:42" x14ac:dyDescent="0.3">
      <c r="A2510" s="4">
        <v>38891</v>
      </c>
      <c r="B2510" s="5">
        <f t="shared" si="347"/>
        <v>2006</v>
      </c>
      <c r="C2510" s="6">
        <v>1</v>
      </c>
      <c r="D2510" s="7">
        <v>0</v>
      </c>
      <c r="E2510" s="7">
        <v>0</v>
      </c>
      <c r="F2510" s="8">
        <v>0</v>
      </c>
      <c r="G2510" s="44" t="str">
        <f t="shared" si="348"/>
        <v>AL</v>
      </c>
      <c r="H2510" s="51">
        <v>0.21304093034808699</v>
      </c>
      <c r="I2510" s="52">
        <v>4.8797212033464404E-15</v>
      </c>
      <c r="J2510" s="52">
        <v>4.6158527303762599E-5</v>
      </c>
      <c r="K2510" s="53">
        <v>0.78691291112460604</v>
      </c>
      <c r="L2510" s="7" t="str">
        <f t="shared" si="353"/>
        <v>Zonal</v>
      </c>
      <c r="M2510" s="51">
        <v>2.8819524211925601E-2</v>
      </c>
      <c r="N2510" s="52">
        <v>9.1787834165502405E-7</v>
      </c>
      <c r="O2510" s="52">
        <v>1.8363278366571301E-2</v>
      </c>
      <c r="P2510" s="53">
        <v>0.95281627954315695</v>
      </c>
      <c r="Q2510" s="7" t="str">
        <f t="shared" si="349"/>
        <v>Zonal</v>
      </c>
      <c r="R2510" s="6">
        <v>1</v>
      </c>
      <c r="S2510" s="7">
        <v>0</v>
      </c>
      <c r="T2510" s="7">
        <v>0</v>
      </c>
      <c r="U2510" s="8">
        <v>0</v>
      </c>
      <c r="V2510" s="7" t="str">
        <f t="shared" si="350"/>
        <v>AL</v>
      </c>
      <c r="W2510" s="51">
        <v>5.3796851656092E-2</v>
      </c>
      <c r="X2510" s="52">
        <v>1.4117861717198299E-3</v>
      </c>
      <c r="Y2510" s="52">
        <v>7.4973839789933697E-3</v>
      </c>
      <c r="Z2510" s="53">
        <v>0.93729397819319504</v>
      </c>
      <c r="AA2510" s="7" t="str">
        <f t="shared" si="351"/>
        <v>Zonal</v>
      </c>
      <c r="AB2510" s="51">
        <v>4.0413099106981397E-2</v>
      </c>
      <c r="AC2510" s="52">
        <v>2.3040345709289399E-3</v>
      </c>
      <c r="AD2510" s="52">
        <v>6.5755346135505099E-3</v>
      </c>
      <c r="AE2510" s="53">
        <v>0.95070733170853805</v>
      </c>
      <c r="AF2510" s="7" t="str">
        <f t="shared" si="352"/>
        <v>Zonal</v>
      </c>
      <c r="AG2510" s="51">
        <v>0.21485915110860601</v>
      </c>
      <c r="AH2510" s="52">
        <v>0.19726269739713101</v>
      </c>
      <c r="AI2510" s="52">
        <v>0.24976953808867999</v>
      </c>
      <c r="AJ2510" s="53">
        <v>0.33810861340558102</v>
      </c>
      <c r="AK2510" s="44" t="str">
        <f t="shared" si="345"/>
        <v>Zonal</v>
      </c>
      <c r="AL2510" s="51">
        <v>5.5799797091646897E-2</v>
      </c>
      <c r="AM2510" s="52">
        <v>0</v>
      </c>
      <c r="AN2510" s="52">
        <v>0.30560252508172697</v>
      </c>
      <c r="AO2510" s="53">
        <v>0.63859767782662602</v>
      </c>
      <c r="AP2510" s="44" t="str">
        <f t="shared" si="346"/>
        <v>Zonal</v>
      </c>
    </row>
    <row r="2511" spans="1:42" x14ac:dyDescent="0.3">
      <c r="A2511" s="4">
        <v>38892</v>
      </c>
      <c r="B2511" s="5">
        <f t="shared" si="347"/>
        <v>2006</v>
      </c>
      <c r="C2511" s="6">
        <v>0</v>
      </c>
      <c r="D2511" s="7">
        <v>0</v>
      </c>
      <c r="E2511" s="7">
        <v>1</v>
      </c>
      <c r="F2511" s="8">
        <v>0</v>
      </c>
      <c r="G2511" s="44" t="str">
        <f t="shared" si="348"/>
        <v>SB</v>
      </c>
      <c r="H2511" s="51">
        <v>0.121738241163178</v>
      </c>
      <c r="I2511" s="52">
        <v>9.6505305773449297E-21</v>
      </c>
      <c r="J2511" s="52">
        <v>7.0527039630648798E-4</v>
      </c>
      <c r="K2511" s="53">
        <v>0.87755648844050904</v>
      </c>
      <c r="L2511" s="7" t="str">
        <f t="shared" si="353"/>
        <v>Zonal</v>
      </c>
      <c r="M2511" s="51">
        <v>1.6701896623714001E-2</v>
      </c>
      <c r="N2511" s="52">
        <v>1.40976317323154E-6</v>
      </c>
      <c r="O2511" s="52">
        <v>0.10024008111812199</v>
      </c>
      <c r="P2511" s="53">
        <v>0.88305661249498901</v>
      </c>
      <c r="Q2511" s="7" t="str">
        <f t="shared" si="349"/>
        <v>Zonal</v>
      </c>
      <c r="R2511" s="6">
        <v>1</v>
      </c>
      <c r="S2511" s="7">
        <v>0</v>
      </c>
      <c r="T2511" s="7">
        <v>0</v>
      </c>
      <c r="U2511" s="8">
        <v>0</v>
      </c>
      <c r="V2511" s="7" t="str">
        <f t="shared" si="350"/>
        <v>AL</v>
      </c>
      <c r="W2511" s="51">
        <v>2.2155430624614201E-3</v>
      </c>
      <c r="X2511" s="52">
        <v>5.8129180208481599E-5</v>
      </c>
      <c r="Y2511" s="52">
        <v>9.5505628873651105E-3</v>
      </c>
      <c r="Z2511" s="53">
        <v>0.98817576486996594</v>
      </c>
      <c r="AA2511" s="7" t="str">
        <f t="shared" si="351"/>
        <v>Zonal</v>
      </c>
      <c r="AB2511" s="51">
        <v>8.8976838199314998E-4</v>
      </c>
      <c r="AC2511" s="52">
        <v>1.16726580715802E-4</v>
      </c>
      <c r="AD2511" s="52">
        <v>8.8342599041327206E-3</v>
      </c>
      <c r="AE2511" s="53">
        <v>0.99015924513316</v>
      </c>
      <c r="AF2511" s="7" t="str">
        <f t="shared" si="352"/>
        <v>Zonal</v>
      </c>
      <c r="AG2511" s="51">
        <v>0.21204288833726201</v>
      </c>
      <c r="AH2511" s="52">
        <v>0.19592350535839401</v>
      </c>
      <c r="AI2511" s="52">
        <v>0.27783901433819103</v>
      </c>
      <c r="AJ2511" s="53">
        <v>0.31419459196615102</v>
      </c>
      <c r="AK2511" s="44" t="str">
        <f t="shared" si="345"/>
        <v>Zonal</v>
      </c>
      <c r="AL2511" s="51">
        <v>5.9833157541470797E-2</v>
      </c>
      <c r="AM2511" s="52">
        <v>0</v>
      </c>
      <c r="AN2511" s="52">
        <v>0.39845622782625301</v>
      </c>
      <c r="AO2511" s="53">
        <v>0.54171061463227499</v>
      </c>
      <c r="AP2511" s="44" t="str">
        <f t="shared" si="346"/>
        <v>Zonal</v>
      </c>
    </row>
    <row r="2512" spans="1:42" x14ac:dyDescent="0.3">
      <c r="A2512" s="4">
        <v>38893</v>
      </c>
      <c r="B2512" s="5">
        <f t="shared" si="347"/>
        <v>2006</v>
      </c>
      <c r="C2512" s="6">
        <v>0</v>
      </c>
      <c r="D2512" s="7">
        <v>0</v>
      </c>
      <c r="E2512" s="7">
        <v>1</v>
      </c>
      <c r="F2512" s="8">
        <v>0</v>
      </c>
      <c r="G2512" s="44" t="str">
        <f t="shared" si="348"/>
        <v>SB</v>
      </c>
      <c r="H2512" s="51">
        <v>5.9788590713350603E-2</v>
      </c>
      <c r="I2512" s="52">
        <v>2.1745629208607802E-22</v>
      </c>
      <c r="J2512" s="52">
        <v>3.0777618905621001E-2</v>
      </c>
      <c r="K2512" s="53">
        <v>0.90943379038103001</v>
      </c>
      <c r="L2512" s="7" t="str">
        <f t="shared" si="353"/>
        <v>Zonal</v>
      </c>
      <c r="M2512" s="51">
        <v>4.3694219916590301E-3</v>
      </c>
      <c r="N2512" s="52">
        <v>1.5988937057799001E-6</v>
      </c>
      <c r="O2512" s="52">
        <v>0.56170838976718995</v>
      </c>
      <c r="P2512" s="53">
        <v>0.43392058934743599</v>
      </c>
      <c r="Q2512" s="7" t="str">
        <f t="shared" si="349"/>
        <v>SB</v>
      </c>
      <c r="R2512" s="6">
        <v>0</v>
      </c>
      <c r="S2512" s="7">
        <v>0</v>
      </c>
      <c r="T2512" s="7">
        <v>0</v>
      </c>
      <c r="U2512" s="8">
        <v>1</v>
      </c>
      <c r="V2512" s="7" t="str">
        <f t="shared" si="350"/>
        <v>Zonal</v>
      </c>
      <c r="W2512" s="51">
        <v>1.6035141561547801E-8</v>
      </c>
      <c r="X2512" s="52">
        <v>4.5690447944802898E-8</v>
      </c>
      <c r="Y2512" s="52">
        <v>1.9988258842979199E-2</v>
      </c>
      <c r="Z2512" s="53">
        <v>0.98001167943142997</v>
      </c>
      <c r="AA2512" s="7" t="str">
        <f t="shared" si="351"/>
        <v>Zonal</v>
      </c>
      <c r="AB2512" s="51">
        <v>1.54067262335464E-9</v>
      </c>
      <c r="AC2512" s="52">
        <v>1.27965607508558E-7</v>
      </c>
      <c r="AD2512" s="52">
        <v>1.9659540400761299E-2</v>
      </c>
      <c r="AE2512" s="53">
        <v>0.98034033009295796</v>
      </c>
      <c r="AF2512" s="7" t="str">
        <f t="shared" si="352"/>
        <v>Zonal</v>
      </c>
      <c r="AG2512" s="51">
        <v>0.20574042576381801</v>
      </c>
      <c r="AH2512" s="52">
        <v>0.19976081499916901</v>
      </c>
      <c r="AI2512" s="52">
        <v>0.29906075215545802</v>
      </c>
      <c r="AJ2512" s="53">
        <v>0.29543800708155299</v>
      </c>
      <c r="AK2512" s="44" t="str">
        <f t="shared" si="345"/>
        <v>SB</v>
      </c>
      <c r="AL2512" s="51">
        <v>1.04719987858552E-2</v>
      </c>
      <c r="AM2512" s="52">
        <v>0</v>
      </c>
      <c r="AN2512" s="52">
        <v>0.45338189912480398</v>
      </c>
      <c r="AO2512" s="53">
        <v>0.53614610208933999</v>
      </c>
      <c r="AP2512" s="44" t="str">
        <f t="shared" si="346"/>
        <v>Zonal</v>
      </c>
    </row>
    <row r="2513" spans="1:42" x14ac:dyDescent="0.3">
      <c r="A2513" s="4">
        <v>38894</v>
      </c>
      <c r="B2513" s="5">
        <f t="shared" si="347"/>
        <v>2006</v>
      </c>
      <c r="C2513" s="6">
        <v>0</v>
      </c>
      <c r="D2513" s="7">
        <v>0</v>
      </c>
      <c r="E2513" s="7">
        <v>1</v>
      </c>
      <c r="F2513" s="8">
        <v>0</v>
      </c>
      <c r="G2513" s="44" t="str">
        <f t="shared" si="348"/>
        <v>SB</v>
      </c>
      <c r="H2513" s="51">
        <v>0.165031852156239</v>
      </c>
      <c r="I2513" s="52">
        <v>6.0291192585815998E-14</v>
      </c>
      <c r="J2513" s="52">
        <v>0.14119066020249499</v>
      </c>
      <c r="K2513" s="53">
        <v>0.69377748764120095</v>
      </c>
      <c r="L2513" s="7" t="str">
        <f t="shared" si="353"/>
        <v>Zonal</v>
      </c>
      <c r="M2513" s="51">
        <v>1.10670375787012E-2</v>
      </c>
      <c r="N2513" s="52">
        <v>1.98249509186104E-5</v>
      </c>
      <c r="O2513" s="52">
        <v>0.61143368032768797</v>
      </c>
      <c r="P2513" s="53">
        <v>0.37747945714268999</v>
      </c>
      <c r="Q2513" s="7" t="str">
        <f t="shared" si="349"/>
        <v>SB</v>
      </c>
      <c r="R2513" s="6">
        <v>0</v>
      </c>
      <c r="S2513" s="7">
        <v>0</v>
      </c>
      <c r="T2513" s="7">
        <v>0</v>
      </c>
      <c r="U2513" s="8">
        <v>1</v>
      </c>
      <c r="V2513" s="7" t="str">
        <f t="shared" si="350"/>
        <v>Zonal</v>
      </c>
      <c r="W2513" s="51">
        <v>1.2812855920876601E-13</v>
      </c>
      <c r="X2513" s="52">
        <v>7.2484388176860194E-15</v>
      </c>
      <c r="Y2513" s="52">
        <v>2.2732214891638802E-2</v>
      </c>
      <c r="Z2513" s="53">
        <v>0.97726778510822498</v>
      </c>
      <c r="AA2513" s="7" t="str">
        <f t="shared" si="351"/>
        <v>Zonal</v>
      </c>
      <c r="AB2513" s="51">
        <v>3.1034589022844499E-14</v>
      </c>
      <c r="AC2513" s="52">
        <v>2.35899459020548E-14</v>
      </c>
      <c r="AD2513" s="52">
        <v>1.7547503660080298E-2</v>
      </c>
      <c r="AE2513" s="53">
        <v>0.98245249633986298</v>
      </c>
      <c r="AF2513" s="7" t="str">
        <f t="shared" si="352"/>
        <v>Zonal</v>
      </c>
      <c r="AG2513" s="51">
        <v>0.204100325175293</v>
      </c>
      <c r="AH2513" s="52">
        <v>0.19645554813123001</v>
      </c>
      <c r="AI2513" s="52">
        <v>0.29804536280273097</v>
      </c>
      <c r="AJ2513" s="53">
        <v>0.30139876389074399</v>
      </c>
      <c r="AK2513" s="44" t="str">
        <f t="shared" si="345"/>
        <v>Zonal</v>
      </c>
      <c r="AL2513" s="51">
        <v>5.5917387950981202E-2</v>
      </c>
      <c r="AM2513" s="52">
        <v>0</v>
      </c>
      <c r="AN2513" s="52">
        <v>0.39849173022538298</v>
      </c>
      <c r="AO2513" s="53">
        <v>0.54559088182363502</v>
      </c>
      <c r="AP2513" s="44" t="str">
        <f t="shared" si="346"/>
        <v>Zonal</v>
      </c>
    </row>
    <row r="2514" spans="1:42" x14ac:dyDescent="0.3">
      <c r="A2514" s="4">
        <v>38895</v>
      </c>
      <c r="B2514" s="5">
        <f t="shared" si="347"/>
        <v>2006</v>
      </c>
      <c r="C2514" s="6">
        <v>0</v>
      </c>
      <c r="D2514" s="7">
        <v>0</v>
      </c>
      <c r="E2514" s="7">
        <v>1</v>
      </c>
      <c r="F2514" s="8">
        <v>0</v>
      </c>
      <c r="G2514" s="44" t="str">
        <f t="shared" si="348"/>
        <v>SB</v>
      </c>
      <c r="H2514" s="51">
        <v>3.6338815626661497E-2</v>
      </c>
      <c r="I2514" s="52">
        <v>1.56832270585196E-9</v>
      </c>
      <c r="J2514" s="52">
        <v>2.5897953002757199E-2</v>
      </c>
      <c r="K2514" s="53">
        <v>0.93776322980227</v>
      </c>
      <c r="L2514" s="7" t="str">
        <f t="shared" si="353"/>
        <v>Zonal</v>
      </c>
      <c r="M2514" s="51">
        <v>5.01515257386069E-3</v>
      </c>
      <c r="N2514" s="52">
        <v>2.10473763936039E-4</v>
      </c>
      <c r="O2514" s="52">
        <v>0.141712924013877</v>
      </c>
      <c r="P2514" s="53">
        <v>0.85306144964832498</v>
      </c>
      <c r="Q2514" s="7" t="str">
        <f t="shared" si="349"/>
        <v>Zonal</v>
      </c>
      <c r="R2514" s="6">
        <v>1</v>
      </c>
      <c r="S2514" s="7">
        <v>0</v>
      </c>
      <c r="T2514" s="7">
        <v>0</v>
      </c>
      <c r="U2514" s="8">
        <v>0</v>
      </c>
      <c r="V2514" s="7" t="str">
        <f t="shared" si="350"/>
        <v>AL</v>
      </c>
      <c r="W2514" s="51">
        <v>1.3171096756864801E-11</v>
      </c>
      <c r="X2514" s="52">
        <v>4.9873439324878797E-13</v>
      </c>
      <c r="Y2514" s="52">
        <v>2.6613792715804802E-2</v>
      </c>
      <c r="Z2514" s="53">
        <v>0.97338620727052605</v>
      </c>
      <c r="AA2514" s="7" t="str">
        <f t="shared" si="351"/>
        <v>Zonal</v>
      </c>
      <c r="AB2514" s="51">
        <v>2.2991067446761E-11</v>
      </c>
      <c r="AC2514" s="52">
        <v>1.4012289806770301E-12</v>
      </c>
      <c r="AD2514" s="52">
        <v>1.4555351254698499E-2</v>
      </c>
      <c r="AE2514" s="53">
        <v>0.98544464872090898</v>
      </c>
      <c r="AF2514" s="7" t="str">
        <f t="shared" si="352"/>
        <v>Zonal</v>
      </c>
      <c r="AG2514" s="51">
        <v>0.214541929999256</v>
      </c>
      <c r="AH2514" s="52">
        <v>0.19592636528381099</v>
      </c>
      <c r="AI2514" s="52">
        <v>0.27810205859042603</v>
      </c>
      <c r="AJ2514" s="53">
        <v>0.31142964612650498</v>
      </c>
      <c r="AK2514" s="44" t="str">
        <f t="shared" si="345"/>
        <v>Zonal</v>
      </c>
      <c r="AL2514" s="51">
        <v>0.140905141773951</v>
      </c>
      <c r="AM2514" s="52">
        <v>0</v>
      </c>
      <c r="AN2514" s="52">
        <v>0.31956401548060898</v>
      </c>
      <c r="AO2514" s="53">
        <v>0.53953084274543806</v>
      </c>
      <c r="AP2514" s="44" t="str">
        <f t="shared" si="346"/>
        <v>Zonal</v>
      </c>
    </row>
    <row r="2515" spans="1:42" x14ac:dyDescent="0.3">
      <c r="A2515" s="4">
        <v>38896</v>
      </c>
      <c r="B2515" s="5">
        <f t="shared" si="347"/>
        <v>2006</v>
      </c>
      <c r="C2515" s="6">
        <v>1</v>
      </c>
      <c r="D2515" s="7">
        <v>0</v>
      </c>
      <c r="E2515" s="7">
        <v>0</v>
      </c>
      <c r="F2515" s="8">
        <v>0</v>
      </c>
      <c r="G2515" s="44" t="str">
        <f t="shared" si="348"/>
        <v>AL</v>
      </c>
      <c r="H2515" s="51">
        <v>0.423181844603638</v>
      </c>
      <c r="I2515" s="52">
        <v>2.10044380318162E-8</v>
      </c>
      <c r="J2515" s="52">
        <v>3.4559382481847898E-4</v>
      </c>
      <c r="K2515" s="53">
        <v>0.57647254056710096</v>
      </c>
      <c r="L2515" s="7" t="str">
        <f t="shared" si="353"/>
        <v>Zonal</v>
      </c>
      <c r="M2515" s="51">
        <v>0.205780027339346</v>
      </c>
      <c r="N2515" s="52">
        <v>2.14217753818809E-4</v>
      </c>
      <c r="O2515" s="52">
        <v>1.98589335177938E-4</v>
      </c>
      <c r="P2515" s="53">
        <v>0.79380716557166997</v>
      </c>
      <c r="Q2515" s="7" t="str">
        <f t="shared" si="349"/>
        <v>Zonal</v>
      </c>
      <c r="R2515" s="6">
        <v>1</v>
      </c>
      <c r="S2515" s="7">
        <v>0</v>
      </c>
      <c r="T2515" s="7">
        <v>0</v>
      </c>
      <c r="U2515" s="8">
        <v>0</v>
      </c>
      <c r="V2515" s="7" t="str">
        <f t="shared" si="350"/>
        <v>AL</v>
      </c>
      <c r="W2515" s="51">
        <v>1.39186315894292E-6</v>
      </c>
      <c r="X2515" s="52">
        <v>8.0177425122601896E-7</v>
      </c>
      <c r="Y2515" s="52">
        <v>3.5798570219834902E-2</v>
      </c>
      <c r="Z2515" s="53">
        <v>0.96419923614275505</v>
      </c>
      <c r="AA2515" s="7" t="str">
        <f t="shared" si="351"/>
        <v>Zonal</v>
      </c>
      <c r="AB2515" s="51">
        <v>6.6761636219978097E-6</v>
      </c>
      <c r="AC2515" s="52">
        <v>8.57234834552776E-7</v>
      </c>
      <c r="AD2515" s="52">
        <v>1.88487873414371E-2</v>
      </c>
      <c r="AE2515" s="53">
        <v>0.98114367926010504</v>
      </c>
      <c r="AF2515" s="7" t="str">
        <f t="shared" si="352"/>
        <v>Zonal</v>
      </c>
      <c r="AG2515" s="51">
        <v>0.25070328611326098</v>
      </c>
      <c r="AH2515" s="52">
        <v>0.18957116411318201</v>
      </c>
      <c r="AI2515" s="52">
        <v>0.24989146464992101</v>
      </c>
      <c r="AJ2515" s="53">
        <v>0.30983408512363397</v>
      </c>
      <c r="AK2515" s="44" t="str">
        <f t="shared" si="345"/>
        <v>Zonal</v>
      </c>
      <c r="AL2515" s="51">
        <v>0.32724955964471703</v>
      </c>
      <c r="AM2515" s="52">
        <v>0</v>
      </c>
      <c r="AN2515" s="52">
        <v>0.20395008057564701</v>
      </c>
      <c r="AO2515" s="53">
        <v>0.46880035977963502</v>
      </c>
      <c r="AP2515" s="44" t="str">
        <f t="shared" si="346"/>
        <v>Zonal</v>
      </c>
    </row>
    <row r="2516" spans="1:42" x14ac:dyDescent="0.3">
      <c r="A2516" s="4">
        <v>38897</v>
      </c>
      <c r="B2516" s="5">
        <f t="shared" si="347"/>
        <v>2006</v>
      </c>
      <c r="C2516" s="6">
        <v>0</v>
      </c>
      <c r="D2516" s="7">
        <v>0</v>
      </c>
      <c r="E2516" s="7">
        <v>0</v>
      </c>
      <c r="F2516" s="8">
        <v>1</v>
      </c>
      <c r="G2516" s="44" t="str">
        <f t="shared" si="348"/>
        <v>Zonal</v>
      </c>
      <c r="H2516" s="51">
        <v>0.55530229332844905</v>
      </c>
      <c r="I2516" s="52">
        <v>2.5667753684091301E-13</v>
      </c>
      <c r="J2516" s="52">
        <v>1.6790543636600901E-4</v>
      </c>
      <c r="K2516" s="53">
        <v>0.44452980123493502</v>
      </c>
      <c r="L2516" s="7" t="str">
        <f t="shared" si="353"/>
        <v>AL</v>
      </c>
      <c r="M2516" s="51">
        <v>0.40963060889951602</v>
      </c>
      <c r="N2516" s="52">
        <v>7.9095290744860805E-5</v>
      </c>
      <c r="O2516" s="52">
        <v>3.8048486975837299E-5</v>
      </c>
      <c r="P2516" s="53">
        <v>0.59025224732276704</v>
      </c>
      <c r="Q2516" s="7" t="str">
        <f t="shared" si="349"/>
        <v>Zonal</v>
      </c>
      <c r="R2516" s="6">
        <v>0</v>
      </c>
      <c r="S2516" s="7">
        <v>0</v>
      </c>
      <c r="T2516" s="7">
        <v>1</v>
      </c>
      <c r="U2516" s="8">
        <v>0</v>
      </c>
      <c r="V2516" s="7" t="str">
        <f t="shared" si="350"/>
        <v>SB</v>
      </c>
      <c r="W2516" s="51">
        <v>5.7332300174073401E-11</v>
      </c>
      <c r="X2516" s="52">
        <v>1.1362357742179601E-2</v>
      </c>
      <c r="Y2516" s="52">
        <v>0.181360952289258</v>
      </c>
      <c r="Z2516" s="53">
        <v>0.80727668991122903</v>
      </c>
      <c r="AA2516" s="7" t="str">
        <f t="shared" si="351"/>
        <v>Zonal</v>
      </c>
      <c r="AB2516" s="51">
        <v>7.9998181216419301E-12</v>
      </c>
      <c r="AC2516" s="52">
        <v>2.5061814460207799E-3</v>
      </c>
      <c r="AD2516" s="52">
        <v>0.17045824665894199</v>
      </c>
      <c r="AE2516" s="53">
        <v>0.82703557188703702</v>
      </c>
      <c r="AF2516" s="7" t="str">
        <f t="shared" si="352"/>
        <v>Zonal</v>
      </c>
      <c r="AG2516" s="51">
        <v>0.29106829033604298</v>
      </c>
      <c r="AH2516" s="52">
        <v>0.19231275332327499</v>
      </c>
      <c r="AI2516" s="52">
        <v>0.26117534329994901</v>
      </c>
      <c r="AJ2516" s="53">
        <v>0.25544361304073099</v>
      </c>
      <c r="AK2516" s="44" t="str">
        <f t="shared" si="345"/>
        <v>AL</v>
      </c>
      <c r="AL2516" s="51">
        <v>0.44971457032297601</v>
      </c>
      <c r="AM2516" s="52">
        <v>0</v>
      </c>
      <c r="AN2516" s="52">
        <v>0.24098693536646101</v>
      </c>
      <c r="AO2516" s="53">
        <v>0.309298494310562</v>
      </c>
      <c r="AP2516" s="44" t="str">
        <f t="shared" si="346"/>
        <v>AL</v>
      </c>
    </row>
    <row r="2517" spans="1:42" x14ac:dyDescent="0.3">
      <c r="A2517" s="4">
        <v>38898</v>
      </c>
      <c r="B2517" s="5">
        <f t="shared" si="347"/>
        <v>2006</v>
      </c>
      <c r="C2517" s="6">
        <v>0</v>
      </c>
      <c r="D2517" s="7">
        <v>0</v>
      </c>
      <c r="E2517" s="7">
        <v>1</v>
      </c>
      <c r="F2517" s="8">
        <v>0</v>
      </c>
      <c r="G2517" s="44" t="str">
        <f t="shared" si="348"/>
        <v>SB</v>
      </c>
      <c r="H2517" s="51">
        <v>0.241898066962009</v>
      </c>
      <c r="I2517" s="52">
        <v>2.2800769629023401E-17</v>
      </c>
      <c r="J2517" s="52">
        <v>6.0162250334293201E-3</v>
      </c>
      <c r="K2517" s="53">
        <v>0.75208570800454999</v>
      </c>
      <c r="L2517" s="7" t="str">
        <f t="shared" si="353"/>
        <v>Zonal</v>
      </c>
      <c r="M2517" s="51">
        <v>0.28105989386735197</v>
      </c>
      <c r="N2517" s="52">
        <v>2.6027597136430499E-5</v>
      </c>
      <c r="O2517" s="52">
        <v>2.31151796613756E-2</v>
      </c>
      <c r="P2517" s="53">
        <v>0.69579889887414603</v>
      </c>
      <c r="Q2517" s="7" t="str">
        <f t="shared" si="349"/>
        <v>Zonal</v>
      </c>
      <c r="R2517" s="6">
        <v>0</v>
      </c>
      <c r="S2517" s="7">
        <v>0</v>
      </c>
      <c r="T2517" s="7">
        <v>1</v>
      </c>
      <c r="U2517" s="8">
        <v>0</v>
      </c>
      <c r="V2517" s="7" t="str">
        <f t="shared" si="350"/>
        <v>SB</v>
      </c>
      <c r="W2517" s="51">
        <v>4.3086408185220001E-35</v>
      </c>
      <c r="X2517" s="52">
        <v>8.0167627373897695E-7</v>
      </c>
      <c r="Y2517" s="52">
        <v>0.99186370100947496</v>
      </c>
      <c r="Z2517" s="53">
        <v>8.1354973142498E-3</v>
      </c>
      <c r="AA2517" s="7" t="str">
        <f t="shared" si="351"/>
        <v>SB</v>
      </c>
      <c r="AB2517" s="51">
        <v>2.37363917968801E-38</v>
      </c>
      <c r="AC2517" s="52">
        <v>1.7527687008243701E-8</v>
      </c>
      <c r="AD2517" s="52">
        <v>0.99321627655802103</v>
      </c>
      <c r="AE2517" s="53">
        <v>6.7837059142911698E-3</v>
      </c>
      <c r="AF2517" s="7" t="str">
        <f t="shared" si="352"/>
        <v>SB</v>
      </c>
      <c r="AG2517" s="51">
        <v>0.26921087122179199</v>
      </c>
      <c r="AH2517" s="52">
        <v>0.20845102184616701</v>
      </c>
      <c r="AI2517" s="52">
        <v>0.29491203432317797</v>
      </c>
      <c r="AJ2517" s="53">
        <v>0.227426072608861</v>
      </c>
      <c r="AK2517" s="44" t="str">
        <f t="shared" si="345"/>
        <v>SB</v>
      </c>
      <c r="AL2517" s="51">
        <v>0.45893645416281598</v>
      </c>
      <c r="AM2517" s="52">
        <v>0</v>
      </c>
      <c r="AN2517" s="52">
        <v>0.39667385278718797</v>
      </c>
      <c r="AO2517" s="53">
        <v>0.14438969304999399</v>
      </c>
      <c r="AP2517" s="44" t="str">
        <f t="shared" si="346"/>
        <v>AL</v>
      </c>
    </row>
    <row r="2518" spans="1:42" x14ac:dyDescent="0.3">
      <c r="A2518" s="4">
        <v>38899</v>
      </c>
      <c r="B2518" s="5">
        <f t="shared" si="347"/>
        <v>2006</v>
      </c>
      <c r="C2518" s="6">
        <v>0</v>
      </c>
      <c r="D2518" s="7">
        <v>0</v>
      </c>
      <c r="E2518" s="7">
        <v>1</v>
      </c>
      <c r="F2518" s="8">
        <v>0</v>
      </c>
      <c r="G2518" s="44" t="str">
        <f t="shared" si="348"/>
        <v>SB</v>
      </c>
      <c r="H2518" s="51">
        <v>3.9560336072560799E-3</v>
      </c>
      <c r="I2518" s="52">
        <v>8.7061028617246699E-24</v>
      </c>
      <c r="J2518" s="52">
        <v>7.9441453778780394E-5</v>
      </c>
      <c r="K2518" s="53">
        <v>0.99596452493897403</v>
      </c>
      <c r="L2518" s="7" t="str">
        <f t="shared" si="353"/>
        <v>Zonal</v>
      </c>
      <c r="M2518" s="51">
        <v>7.8830480836064101E-3</v>
      </c>
      <c r="N2518" s="52">
        <v>5.1409884932111403E-8</v>
      </c>
      <c r="O2518" s="52">
        <v>2.4291888185069802E-3</v>
      </c>
      <c r="P2518" s="53">
        <v>0.98968771168800296</v>
      </c>
      <c r="Q2518" s="7" t="str">
        <f t="shared" si="349"/>
        <v>Zonal</v>
      </c>
      <c r="R2518" s="6">
        <v>0</v>
      </c>
      <c r="S2518" s="7">
        <v>0</v>
      </c>
      <c r="T2518" s="7">
        <v>1</v>
      </c>
      <c r="U2518" s="8">
        <v>0</v>
      </c>
      <c r="V2518" s="7" t="str">
        <f t="shared" si="350"/>
        <v>SB</v>
      </c>
      <c r="W2518" s="51">
        <v>1.57387291328501E-34</v>
      </c>
      <c r="X2518" s="52">
        <v>6.5651316769849904E-7</v>
      </c>
      <c r="Y2518" s="52">
        <v>0.97157651319771898</v>
      </c>
      <c r="Z2518" s="53">
        <v>2.84228302891129E-2</v>
      </c>
      <c r="AA2518" s="7" t="str">
        <f t="shared" si="351"/>
        <v>SB</v>
      </c>
      <c r="AB2518" s="51">
        <v>1.37188479245697E-37</v>
      </c>
      <c r="AC2518" s="52">
        <v>1.0789409922094001E-8</v>
      </c>
      <c r="AD2518" s="52">
        <v>0.97750506646453605</v>
      </c>
      <c r="AE2518" s="53">
        <v>2.2494922746052502E-2</v>
      </c>
      <c r="AF2518" s="7" t="str">
        <f t="shared" si="352"/>
        <v>SB</v>
      </c>
      <c r="AG2518" s="51">
        <v>0.24751474721235001</v>
      </c>
      <c r="AH2518" s="52">
        <v>0.22473716035343599</v>
      </c>
      <c r="AI2518" s="52">
        <v>0.31279748794054801</v>
      </c>
      <c r="AJ2518" s="53">
        <v>0.21495060449366399</v>
      </c>
      <c r="AK2518" s="44" t="str">
        <f t="shared" si="345"/>
        <v>SB</v>
      </c>
      <c r="AL2518" s="51">
        <v>0.40072365445499702</v>
      </c>
      <c r="AM2518" s="52">
        <v>9.75237449118046E-2</v>
      </c>
      <c r="AN2518" s="52">
        <v>0.50175260063319704</v>
      </c>
      <c r="AO2518" s="53">
        <v>0</v>
      </c>
      <c r="AP2518" s="44" t="str">
        <f t="shared" si="346"/>
        <v>SB</v>
      </c>
    </row>
    <row r="2519" spans="1:42" x14ac:dyDescent="0.3">
      <c r="A2519" s="4">
        <v>38900</v>
      </c>
      <c r="B2519" s="5">
        <f t="shared" si="347"/>
        <v>2006</v>
      </c>
      <c r="C2519" s="6">
        <v>0</v>
      </c>
      <c r="D2519" s="7">
        <v>0</v>
      </c>
      <c r="E2519" s="7">
        <v>1</v>
      </c>
      <c r="F2519" s="8">
        <v>0</v>
      </c>
      <c r="G2519" s="44" t="str">
        <f t="shared" si="348"/>
        <v>SB</v>
      </c>
      <c r="H2519" s="51">
        <v>2.4152911686900602E-3</v>
      </c>
      <c r="I2519" s="52">
        <v>1.4232193834280799E-20</v>
      </c>
      <c r="J2519" s="52">
        <v>3.1691957124892098E-5</v>
      </c>
      <c r="K2519" s="53">
        <v>0.99755301687417797</v>
      </c>
      <c r="L2519" s="7" t="str">
        <f t="shared" si="353"/>
        <v>Zonal</v>
      </c>
      <c r="M2519" s="51">
        <v>2.3583189410102401E-3</v>
      </c>
      <c r="N2519" s="52">
        <v>1.1562822469400201E-8</v>
      </c>
      <c r="O2519" s="52">
        <v>1.7144487873207901E-3</v>
      </c>
      <c r="P2519" s="53">
        <v>0.99592722070884199</v>
      </c>
      <c r="Q2519" s="7" t="str">
        <f t="shared" si="349"/>
        <v>Zonal</v>
      </c>
      <c r="R2519" s="6">
        <v>0</v>
      </c>
      <c r="S2519" s="7">
        <v>0</v>
      </c>
      <c r="T2519" s="7">
        <v>1</v>
      </c>
      <c r="U2519" s="8">
        <v>0</v>
      </c>
      <c r="V2519" s="7" t="str">
        <f t="shared" si="350"/>
        <v>SB</v>
      </c>
      <c r="W2519" s="51">
        <v>7.6691965911307093E-24</v>
      </c>
      <c r="X2519" s="52">
        <v>1.88007515431334E-5</v>
      </c>
      <c r="Y2519" s="52">
        <v>0.85395085678428495</v>
      </c>
      <c r="Z2519" s="53">
        <v>0.14603034246417301</v>
      </c>
      <c r="AA2519" s="7" t="str">
        <f t="shared" si="351"/>
        <v>SB</v>
      </c>
      <c r="AB2519" s="51">
        <v>2.1724328857144101E-26</v>
      </c>
      <c r="AC2519" s="52">
        <v>2.09801790774757E-6</v>
      </c>
      <c r="AD2519" s="52">
        <v>0.88274073137477904</v>
      </c>
      <c r="AE2519" s="53">
        <v>0.117257170607313</v>
      </c>
      <c r="AF2519" s="7" t="str">
        <f t="shared" si="352"/>
        <v>SB</v>
      </c>
      <c r="AG2519" s="51">
        <v>0.23307255421533099</v>
      </c>
      <c r="AH2519" s="52">
        <v>0.21253267134214399</v>
      </c>
      <c r="AI2519" s="52">
        <v>0.33817349371394301</v>
      </c>
      <c r="AJ2519" s="53">
        <v>0.21622128072857999</v>
      </c>
      <c r="AK2519" s="44" t="str">
        <f t="shared" si="345"/>
        <v>SB</v>
      </c>
      <c r="AL2519" s="51">
        <v>0.28949484121666802</v>
      </c>
      <c r="AM2519" s="52">
        <v>0</v>
      </c>
      <c r="AN2519" s="52">
        <v>0.67010585555406599</v>
      </c>
      <c r="AO2519" s="53">
        <v>4.03993032292643E-2</v>
      </c>
      <c r="AP2519" s="44" t="str">
        <f t="shared" si="346"/>
        <v>SB</v>
      </c>
    </row>
    <row r="2520" spans="1:42" x14ac:dyDescent="0.3">
      <c r="A2520" s="4">
        <v>38901</v>
      </c>
      <c r="B2520" s="5">
        <f t="shared" si="347"/>
        <v>2006</v>
      </c>
      <c r="C2520" s="6">
        <v>0</v>
      </c>
      <c r="D2520" s="7">
        <v>0</v>
      </c>
      <c r="E2520" s="7">
        <v>1</v>
      </c>
      <c r="F2520" s="8">
        <v>0</v>
      </c>
      <c r="G2520" s="44" t="str">
        <f t="shared" si="348"/>
        <v>SB</v>
      </c>
      <c r="H2520" s="51">
        <v>6.2676042118781194E-2</v>
      </c>
      <c r="I2520" s="52">
        <v>2.7804393188892199E-20</v>
      </c>
      <c r="J2520" s="52">
        <v>2.2436317809499998E-3</v>
      </c>
      <c r="K2520" s="53">
        <v>0.93508032610025904</v>
      </c>
      <c r="L2520" s="7" t="str">
        <f t="shared" si="353"/>
        <v>Zonal</v>
      </c>
      <c r="M2520" s="51">
        <v>3.8864913136012397E-2</v>
      </c>
      <c r="N2520" s="52">
        <v>2.0436185437041798E-6</v>
      </c>
      <c r="O2520" s="52">
        <v>3.4687604885425098E-2</v>
      </c>
      <c r="P2520" s="53">
        <v>0.92644543836001503</v>
      </c>
      <c r="Q2520" s="7" t="str">
        <f t="shared" si="349"/>
        <v>Zonal</v>
      </c>
      <c r="R2520" s="6">
        <v>0</v>
      </c>
      <c r="S2520" s="7">
        <v>0</v>
      </c>
      <c r="T2520" s="7">
        <v>1</v>
      </c>
      <c r="U2520" s="8">
        <v>0</v>
      </c>
      <c r="V2520" s="7" t="str">
        <f t="shared" si="350"/>
        <v>SB</v>
      </c>
      <c r="W2520" s="51">
        <v>2.2707559751396401E-19</v>
      </c>
      <c r="X2520" s="52">
        <v>4.7186720336733598E-6</v>
      </c>
      <c r="Y2520" s="52">
        <v>0.68530821623280702</v>
      </c>
      <c r="Z2520" s="53">
        <v>0.31468706509515798</v>
      </c>
      <c r="AA2520" s="7" t="str">
        <f t="shared" si="351"/>
        <v>SB</v>
      </c>
      <c r="AB2520" s="51">
        <v>1.00040632134717E-21</v>
      </c>
      <c r="AC2520" s="52">
        <v>1.8106177732222901E-6</v>
      </c>
      <c r="AD2520" s="52">
        <v>0.73713409458358703</v>
      </c>
      <c r="AE2520" s="53">
        <v>0.26286409479863898</v>
      </c>
      <c r="AF2520" s="7" t="str">
        <f t="shared" si="352"/>
        <v>SB</v>
      </c>
      <c r="AG2520" s="51">
        <v>0.21177690837732699</v>
      </c>
      <c r="AH2520" s="52">
        <v>0.19198583724061899</v>
      </c>
      <c r="AI2520" s="52">
        <v>0.38313397705872898</v>
      </c>
      <c r="AJ2520" s="53">
        <v>0.21310327732332299</v>
      </c>
      <c r="AK2520" s="44" t="str">
        <f t="shared" si="345"/>
        <v>SB</v>
      </c>
      <c r="AL2520" s="51">
        <v>0.18809523809523801</v>
      </c>
      <c r="AM2520" s="52">
        <v>0</v>
      </c>
      <c r="AN2520" s="52">
        <v>0.639417989417989</v>
      </c>
      <c r="AO2520" s="53">
        <v>0.17248677248677199</v>
      </c>
      <c r="AP2520" s="44" t="str">
        <f t="shared" si="346"/>
        <v>SB</v>
      </c>
    </row>
    <row r="2521" spans="1:42" x14ac:dyDescent="0.3">
      <c r="A2521" s="4">
        <v>38902</v>
      </c>
      <c r="B2521" s="5">
        <f t="shared" si="347"/>
        <v>2006</v>
      </c>
      <c r="C2521" s="6">
        <v>0</v>
      </c>
      <c r="D2521" s="7">
        <v>0</v>
      </c>
      <c r="E2521" s="7">
        <v>0</v>
      </c>
      <c r="F2521" s="8">
        <v>1</v>
      </c>
      <c r="G2521" s="44" t="str">
        <f t="shared" si="348"/>
        <v>Zonal</v>
      </c>
      <c r="H2521" s="51">
        <v>6.6756293501199796E-3</v>
      </c>
      <c r="I2521" s="52">
        <v>6.4538362869985898E-25</v>
      </c>
      <c r="J2521" s="52">
        <v>9.9150356454017993E-4</v>
      </c>
      <c r="K2521" s="53">
        <v>0.99233286708534296</v>
      </c>
      <c r="L2521" s="7" t="str">
        <f t="shared" si="353"/>
        <v>Zonal</v>
      </c>
      <c r="M2521" s="51">
        <v>3.3471458598880301E-4</v>
      </c>
      <c r="N2521" s="52">
        <v>1.8192813986983699E-7</v>
      </c>
      <c r="O2521" s="52">
        <v>6.8581603292802804E-3</v>
      </c>
      <c r="P2521" s="53">
        <v>0.99280694315658102</v>
      </c>
      <c r="Q2521" s="7" t="str">
        <f t="shared" si="349"/>
        <v>Zonal</v>
      </c>
      <c r="R2521" s="6">
        <v>0</v>
      </c>
      <c r="S2521" s="7">
        <v>0</v>
      </c>
      <c r="T2521" s="7">
        <v>1</v>
      </c>
      <c r="U2521" s="8">
        <v>0</v>
      </c>
      <c r="V2521" s="7" t="str">
        <f t="shared" si="350"/>
        <v>SB</v>
      </c>
      <c r="W2521" s="51">
        <v>7.5805031726648999E-7</v>
      </c>
      <c r="X2521" s="52">
        <v>1.4755179760097201E-3</v>
      </c>
      <c r="Y2521" s="52">
        <v>3.2739577934906602E-2</v>
      </c>
      <c r="Z2521" s="53">
        <v>0.96578414603876706</v>
      </c>
      <c r="AA2521" s="7" t="str">
        <f t="shared" si="351"/>
        <v>Zonal</v>
      </c>
      <c r="AB2521" s="51">
        <v>2.18606798500858E-7</v>
      </c>
      <c r="AC2521" s="52">
        <v>8.0640634030144205E-4</v>
      </c>
      <c r="AD2521" s="52">
        <v>3.21131696593746E-2</v>
      </c>
      <c r="AE2521" s="53">
        <v>0.96708020539352402</v>
      </c>
      <c r="AF2521" s="7" t="str">
        <f t="shared" si="352"/>
        <v>Zonal</v>
      </c>
      <c r="AG2521" s="51">
        <v>0.240151938901984</v>
      </c>
      <c r="AH2521" s="52">
        <v>0.17380079847337601</v>
      </c>
      <c r="AI2521" s="52">
        <v>0.34723719648869</v>
      </c>
      <c r="AJ2521" s="53">
        <v>0.23881006613594899</v>
      </c>
      <c r="AK2521" s="44" t="str">
        <f t="shared" si="345"/>
        <v>SB</v>
      </c>
      <c r="AL2521" s="51">
        <v>0.30002109853013498</v>
      </c>
      <c r="AM2521" s="52">
        <v>0</v>
      </c>
      <c r="AN2521" s="52">
        <v>0.41694211969899397</v>
      </c>
      <c r="AO2521" s="53">
        <v>0.28303678177086999</v>
      </c>
      <c r="AP2521" s="44" t="str">
        <f t="shared" si="346"/>
        <v>SB</v>
      </c>
    </row>
    <row r="2522" spans="1:42" x14ac:dyDescent="0.3">
      <c r="A2522" s="4">
        <v>38903</v>
      </c>
      <c r="B2522" s="5">
        <f t="shared" si="347"/>
        <v>2006</v>
      </c>
      <c r="C2522" s="6">
        <v>0</v>
      </c>
      <c r="D2522" s="7">
        <v>0</v>
      </c>
      <c r="E2522" s="7">
        <v>0</v>
      </c>
      <c r="F2522" s="8">
        <v>1</v>
      </c>
      <c r="G2522" s="44" t="str">
        <f t="shared" si="348"/>
        <v>Zonal</v>
      </c>
      <c r="H2522" s="51">
        <v>9.8347794797743096E-2</v>
      </c>
      <c r="I2522" s="52">
        <v>1.4069105229647199E-21</v>
      </c>
      <c r="J2522" s="52">
        <v>1.2097714001970399E-3</v>
      </c>
      <c r="K2522" s="53">
        <v>0.90044243380204803</v>
      </c>
      <c r="L2522" s="7" t="str">
        <f t="shared" si="353"/>
        <v>Zonal</v>
      </c>
      <c r="M2522" s="51">
        <v>5.2695321215147903E-2</v>
      </c>
      <c r="N2522" s="52">
        <v>5.5308735633269604E-6</v>
      </c>
      <c r="O2522" s="52">
        <v>2.9820889092132502E-3</v>
      </c>
      <c r="P2522" s="53">
        <v>0.94431705900207497</v>
      </c>
      <c r="Q2522" s="7" t="str">
        <f t="shared" si="349"/>
        <v>Zonal</v>
      </c>
      <c r="R2522" s="6">
        <v>0</v>
      </c>
      <c r="S2522" s="7">
        <v>0</v>
      </c>
      <c r="T2522" s="7">
        <v>1</v>
      </c>
      <c r="U2522" s="8">
        <v>0</v>
      </c>
      <c r="V2522" s="7" t="str">
        <f t="shared" si="350"/>
        <v>SB</v>
      </c>
      <c r="W2522" s="51">
        <v>3.3558324923512202E-7</v>
      </c>
      <c r="X2522" s="52">
        <v>1.60085921720135E-4</v>
      </c>
      <c r="Y2522" s="52">
        <v>3.2537903403174202E-2</v>
      </c>
      <c r="Z2522" s="53">
        <v>0.96730167509185705</v>
      </c>
      <c r="AA2522" s="7" t="str">
        <f t="shared" si="351"/>
        <v>Zonal</v>
      </c>
      <c r="AB2522" s="51">
        <v>3.4014147726694798E-7</v>
      </c>
      <c r="AC2522" s="52">
        <v>7.1438638122901704E-5</v>
      </c>
      <c r="AD2522" s="52">
        <v>2.7873939274195101E-2</v>
      </c>
      <c r="AE2522" s="53">
        <v>0.97205428194620402</v>
      </c>
      <c r="AF2522" s="7" t="str">
        <f t="shared" si="352"/>
        <v>Zonal</v>
      </c>
      <c r="AG2522" s="51">
        <v>0.28713084902413599</v>
      </c>
      <c r="AH2522" s="52">
        <v>0.171603988812532</v>
      </c>
      <c r="AI2522" s="52">
        <v>0.27473063976193901</v>
      </c>
      <c r="AJ2522" s="53">
        <v>0.26653452240138997</v>
      </c>
      <c r="AK2522" s="44" t="str">
        <f t="shared" si="345"/>
        <v>AL</v>
      </c>
      <c r="AL2522" s="51">
        <v>0.368482935734397</v>
      </c>
      <c r="AM2522" s="52">
        <v>0</v>
      </c>
      <c r="AN2522" s="52">
        <v>0.30981775426219799</v>
      </c>
      <c r="AO2522" s="53">
        <v>0.32169931000340302</v>
      </c>
      <c r="AP2522" s="44" t="str">
        <f t="shared" si="346"/>
        <v>AL</v>
      </c>
    </row>
    <row r="2523" spans="1:42" x14ac:dyDescent="0.3">
      <c r="A2523" s="4">
        <v>38904</v>
      </c>
      <c r="B2523" s="5">
        <f t="shared" si="347"/>
        <v>2006</v>
      </c>
      <c r="C2523" s="6">
        <v>0</v>
      </c>
      <c r="D2523" s="7">
        <v>0</v>
      </c>
      <c r="E2523" s="7">
        <v>0</v>
      </c>
      <c r="F2523" s="8">
        <v>1</v>
      </c>
      <c r="G2523" s="44" t="str">
        <f t="shared" si="348"/>
        <v>Zonal</v>
      </c>
      <c r="H2523" s="51">
        <v>0.43005628311944299</v>
      </c>
      <c r="I2523" s="52">
        <v>2.3114629114301199E-24</v>
      </c>
      <c r="J2523" s="52">
        <v>3.0216493303014002E-4</v>
      </c>
      <c r="K2523" s="53">
        <v>0.56964155194752797</v>
      </c>
      <c r="L2523" s="7" t="str">
        <f t="shared" si="353"/>
        <v>Zonal</v>
      </c>
      <c r="M2523" s="51">
        <v>0.66004759890144205</v>
      </c>
      <c r="N2523" s="52">
        <v>2.3824505115654701E-4</v>
      </c>
      <c r="O2523" s="52">
        <v>6.1370223751989501E-5</v>
      </c>
      <c r="P2523" s="53">
        <v>0.33965278582366099</v>
      </c>
      <c r="Q2523" s="7" t="str">
        <f t="shared" si="349"/>
        <v>AL</v>
      </c>
      <c r="R2523" s="6">
        <v>1</v>
      </c>
      <c r="S2523" s="7">
        <v>0</v>
      </c>
      <c r="T2523" s="7">
        <v>0</v>
      </c>
      <c r="U2523" s="8">
        <v>0</v>
      </c>
      <c r="V2523" s="7" t="str">
        <f t="shared" si="350"/>
        <v>AL</v>
      </c>
      <c r="W2523" s="51">
        <v>6.5826454077189702E-7</v>
      </c>
      <c r="X2523" s="52">
        <v>1.01468872611519E-7</v>
      </c>
      <c r="Y2523" s="52">
        <v>1.63888742483446E-2</v>
      </c>
      <c r="Z2523" s="53">
        <v>0.98361036601824103</v>
      </c>
      <c r="AA2523" s="7" t="str">
        <f t="shared" si="351"/>
        <v>Zonal</v>
      </c>
      <c r="AB2523" s="51">
        <v>5.36475296109466E-6</v>
      </c>
      <c r="AC2523" s="52">
        <v>1.66116716499777E-7</v>
      </c>
      <c r="AD2523" s="52">
        <v>1.02024504257418E-2</v>
      </c>
      <c r="AE2523" s="53">
        <v>0.98979201870458</v>
      </c>
      <c r="AF2523" s="7" t="str">
        <f t="shared" si="352"/>
        <v>Zonal</v>
      </c>
      <c r="AG2523" s="51">
        <v>0.24432856190997099</v>
      </c>
      <c r="AH2523" s="52">
        <v>0.17186454358022801</v>
      </c>
      <c r="AI2523" s="52">
        <v>0.26244014980021002</v>
      </c>
      <c r="AJ2523" s="53">
        <v>0.32136674470958898</v>
      </c>
      <c r="AK2523" s="44" t="str">
        <f t="shared" si="345"/>
        <v>Zonal</v>
      </c>
      <c r="AL2523" s="51">
        <v>0.28167792860132701</v>
      </c>
      <c r="AM2523" s="52">
        <v>0</v>
      </c>
      <c r="AN2523" s="52">
        <v>0.29626861209113198</v>
      </c>
      <c r="AO2523" s="53">
        <v>0.42205345930754001</v>
      </c>
      <c r="AP2523" s="44" t="str">
        <f t="shared" si="346"/>
        <v>Zonal</v>
      </c>
    </row>
    <row r="2524" spans="1:42" x14ac:dyDescent="0.3">
      <c r="A2524" s="4">
        <v>38905</v>
      </c>
      <c r="B2524" s="5">
        <f t="shared" si="347"/>
        <v>2006</v>
      </c>
      <c r="C2524" s="6">
        <v>0</v>
      </c>
      <c r="D2524" s="7">
        <v>0</v>
      </c>
      <c r="E2524" s="7">
        <v>0</v>
      </c>
      <c r="F2524" s="8">
        <v>1</v>
      </c>
      <c r="G2524" s="44" t="str">
        <f t="shared" si="348"/>
        <v>Zonal</v>
      </c>
      <c r="H2524" s="51">
        <v>0.63098289441168198</v>
      </c>
      <c r="I2524" s="52">
        <v>3.1604583902655601E-22</v>
      </c>
      <c r="J2524" s="52">
        <v>1.56385081917565E-6</v>
      </c>
      <c r="K2524" s="53">
        <v>0.36901554173750001</v>
      </c>
      <c r="L2524" s="7" t="str">
        <f t="shared" si="353"/>
        <v>AL</v>
      </c>
      <c r="M2524" s="51">
        <v>0.94048435707041</v>
      </c>
      <c r="N2524" s="52">
        <v>5.0941362276083902E-6</v>
      </c>
      <c r="O2524" s="52">
        <v>5.76804068556111E-6</v>
      </c>
      <c r="P2524" s="53">
        <v>5.9504780752680099E-2</v>
      </c>
      <c r="Q2524" s="7" t="str">
        <f t="shared" si="349"/>
        <v>AL</v>
      </c>
      <c r="R2524" s="6">
        <v>1</v>
      </c>
      <c r="S2524" s="7">
        <v>0</v>
      </c>
      <c r="T2524" s="7">
        <v>0</v>
      </c>
      <c r="U2524" s="8">
        <v>0</v>
      </c>
      <c r="V2524" s="7" t="str">
        <f t="shared" si="350"/>
        <v>AL</v>
      </c>
      <c r="W2524" s="51">
        <v>3.1494731116400601E-6</v>
      </c>
      <c r="X2524" s="52">
        <v>7.6513876884029496E-11</v>
      </c>
      <c r="Y2524" s="52">
        <v>5.9015271616899498E-3</v>
      </c>
      <c r="Z2524" s="53">
        <v>0.99409532328868599</v>
      </c>
      <c r="AA2524" s="7" t="str">
        <f t="shared" si="351"/>
        <v>Zonal</v>
      </c>
      <c r="AB2524" s="51">
        <v>2.3020824866486299E-5</v>
      </c>
      <c r="AC2524" s="52">
        <v>1.69561640093405E-10</v>
      </c>
      <c r="AD2524" s="52">
        <v>3.3040457507200502E-3</v>
      </c>
      <c r="AE2524" s="53">
        <v>0.99667293325485196</v>
      </c>
      <c r="AF2524" s="7" t="str">
        <f t="shared" si="352"/>
        <v>Zonal</v>
      </c>
      <c r="AG2524" s="51">
        <v>0.233478449338033</v>
      </c>
      <c r="AH2524" s="52">
        <v>0.17556175349108699</v>
      </c>
      <c r="AI2524" s="52">
        <v>0.237032794695446</v>
      </c>
      <c r="AJ2524" s="53">
        <v>0.35392700247543202</v>
      </c>
      <c r="AK2524" s="44" t="str">
        <f t="shared" si="345"/>
        <v>Zonal</v>
      </c>
      <c r="AL2524" s="51">
        <v>0.25050937245313698</v>
      </c>
      <c r="AM2524" s="52">
        <v>0</v>
      </c>
      <c r="AN2524" s="52">
        <v>0.251392284705243</v>
      </c>
      <c r="AO2524" s="53">
        <v>0.49809834284161902</v>
      </c>
      <c r="AP2524" s="44" t="str">
        <f t="shared" si="346"/>
        <v>Zonal</v>
      </c>
    </row>
    <row r="2525" spans="1:42" x14ac:dyDescent="0.3">
      <c r="A2525" s="4">
        <v>38906</v>
      </c>
      <c r="B2525" s="5">
        <f t="shared" si="347"/>
        <v>2006</v>
      </c>
      <c r="C2525" s="6">
        <v>0</v>
      </c>
      <c r="D2525" s="7">
        <v>0</v>
      </c>
      <c r="E2525" s="7">
        <v>0</v>
      </c>
      <c r="F2525" s="8">
        <v>1</v>
      </c>
      <c r="G2525" s="44" t="str">
        <f t="shared" si="348"/>
        <v>Zonal</v>
      </c>
      <c r="H2525" s="51">
        <v>0.42860091944004902</v>
      </c>
      <c r="I2525" s="52">
        <v>1.0652181692056899E-19</v>
      </c>
      <c r="J2525" s="52">
        <v>8.2983189532378899E-7</v>
      </c>
      <c r="K2525" s="53">
        <v>0.57139825072805395</v>
      </c>
      <c r="L2525" s="7" t="str">
        <f t="shared" si="353"/>
        <v>Zonal</v>
      </c>
      <c r="M2525" s="51">
        <v>0.93345515050522199</v>
      </c>
      <c r="N2525" s="52">
        <v>7.6633060044103705E-5</v>
      </c>
      <c r="O2525" s="52">
        <v>6.9855800308631995E-7</v>
      </c>
      <c r="P2525" s="53">
        <v>6.6467517876723906E-2</v>
      </c>
      <c r="Q2525" s="7" t="str">
        <f t="shared" si="349"/>
        <v>AL</v>
      </c>
      <c r="R2525" s="6">
        <v>1</v>
      </c>
      <c r="S2525" s="7">
        <v>0</v>
      </c>
      <c r="T2525" s="7">
        <v>0</v>
      </c>
      <c r="U2525" s="8">
        <v>0</v>
      </c>
      <c r="V2525" s="7" t="str">
        <f t="shared" si="350"/>
        <v>AL</v>
      </c>
      <c r="W2525" s="51">
        <v>0.503954606275693</v>
      </c>
      <c r="X2525" s="52">
        <v>2.9842409272504302E-4</v>
      </c>
      <c r="Y2525" s="52">
        <v>3.1566516934906901E-3</v>
      </c>
      <c r="Z2525" s="53">
        <v>0.492590317938088</v>
      </c>
      <c r="AA2525" s="7" t="str">
        <f t="shared" si="351"/>
        <v>AL</v>
      </c>
      <c r="AB2525" s="51">
        <v>0.67127700288480896</v>
      </c>
      <c r="AC2525" s="52">
        <v>2.3653857990601899E-4</v>
      </c>
      <c r="AD2525" s="52">
        <v>1.8673256472116701E-3</v>
      </c>
      <c r="AE2525" s="53">
        <v>0.32661913288807298</v>
      </c>
      <c r="AF2525" s="7" t="str">
        <f t="shared" si="352"/>
        <v>AL</v>
      </c>
      <c r="AG2525" s="51">
        <v>0.29398266141447199</v>
      </c>
      <c r="AH2525" s="52">
        <v>0.18459327445403201</v>
      </c>
      <c r="AI2525" s="52">
        <v>0.22141836000601101</v>
      </c>
      <c r="AJ2525" s="53">
        <v>0.300005704125484</v>
      </c>
      <c r="AK2525" s="44" t="str">
        <f t="shared" si="345"/>
        <v>Zonal</v>
      </c>
      <c r="AL2525" s="51">
        <v>0.39035978766629498</v>
      </c>
      <c r="AM2525" s="52">
        <v>0</v>
      </c>
      <c r="AN2525" s="52">
        <v>0.196408676846451</v>
      </c>
      <c r="AO2525" s="53">
        <v>0.413231535487253</v>
      </c>
      <c r="AP2525" s="44" t="str">
        <f t="shared" si="346"/>
        <v>Zonal</v>
      </c>
    </row>
    <row r="2526" spans="1:42" x14ac:dyDescent="0.3">
      <c r="A2526" s="4">
        <v>38907</v>
      </c>
      <c r="B2526" s="5">
        <f t="shared" si="347"/>
        <v>2006</v>
      </c>
      <c r="C2526" s="6">
        <v>0</v>
      </c>
      <c r="D2526" s="7">
        <v>0</v>
      </c>
      <c r="E2526" s="7">
        <v>0</v>
      </c>
      <c r="F2526" s="8">
        <v>1</v>
      </c>
      <c r="G2526" s="44" t="str">
        <f t="shared" si="348"/>
        <v>Zonal</v>
      </c>
      <c r="H2526" s="51">
        <v>0.669831399004721</v>
      </c>
      <c r="I2526" s="52">
        <v>2.05766191588574E-23</v>
      </c>
      <c r="J2526" s="52">
        <v>1.29328078568731E-5</v>
      </c>
      <c r="K2526" s="53">
        <v>0.33015566818742198</v>
      </c>
      <c r="L2526" s="7" t="str">
        <f t="shared" si="353"/>
        <v>AL</v>
      </c>
      <c r="M2526" s="51">
        <v>0.67478521895694099</v>
      </c>
      <c r="N2526" s="52">
        <v>1.17878525834249E-4</v>
      </c>
      <c r="O2526" s="52">
        <v>2.6132053410857901E-6</v>
      </c>
      <c r="P2526" s="53">
        <v>0.325094289311884</v>
      </c>
      <c r="Q2526" s="7" t="str">
        <f t="shared" si="349"/>
        <v>AL</v>
      </c>
      <c r="R2526" s="6">
        <v>1</v>
      </c>
      <c r="S2526" s="7">
        <v>0</v>
      </c>
      <c r="T2526" s="7">
        <v>0</v>
      </c>
      <c r="U2526" s="8">
        <v>0</v>
      </c>
      <c r="V2526" s="7" t="str">
        <f t="shared" si="350"/>
        <v>AL</v>
      </c>
      <c r="W2526" s="51">
        <v>0.87963980378094497</v>
      </c>
      <c r="X2526" s="52">
        <v>6.1021364252496997E-2</v>
      </c>
      <c r="Y2526" s="52">
        <v>4.58160969029781E-4</v>
      </c>
      <c r="Z2526" s="53">
        <v>5.8880670997529097E-2</v>
      </c>
      <c r="AA2526" s="7" t="str">
        <f t="shared" si="351"/>
        <v>AL</v>
      </c>
      <c r="AB2526" s="51">
        <v>0.90037700242637297</v>
      </c>
      <c r="AC2526" s="52">
        <v>4.61796869645884E-2</v>
      </c>
      <c r="AD2526" s="52">
        <v>4.6171165150758601E-4</v>
      </c>
      <c r="AE2526" s="53">
        <v>5.2981598957531899E-2</v>
      </c>
      <c r="AF2526" s="7" t="str">
        <f t="shared" si="352"/>
        <v>AL</v>
      </c>
      <c r="AG2526" s="51">
        <v>0.29852192188940202</v>
      </c>
      <c r="AH2526" s="52">
        <v>0.186450121044927</v>
      </c>
      <c r="AI2526" s="52">
        <v>0.22779318792876499</v>
      </c>
      <c r="AJ2526" s="53">
        <v>0.28723476913690499</v>
      </c>
      <c r="AK2526" s="44" t="str">
        <f t="shared" si="345"/>
        <v>AL</v>
      </c>
      <c r="AL2526" s="51">
        <v>0.38505398519956302</v>
      </c>
      <c r="AM2526" s="52">
        <v>0</v>
      </c>
      <c r="AN2526" s="52">
        <v>0.23908164503214799</v>
      </c>
      <c r="AO2526" s="53">
        <v>0.37586436976828802</v>
      </c>
      <c r="AP2526" s="44" t="str">
        <f t="shared" si="346"/>
        <v>AL</v>
      </c>
    </row>
    <row r="2527" spans="1:42" x14ac:dyDescent="0.3">
      <c r="A2527" s="4">
        <v>38908</v>
      </c>
      <c r="B2527" s="5">
        <f t="shared" si="347"/>
        <v>2006</v>
      </c>
      <c r="C2527" s="6">
        <v>0</v>
      </c>
      <c r="D2527" s="7">
        <v>0</v>
      </c>
      <c r="E2527" s="7">
        <v>0</v>
      </c>
      <c r="F2527" s="8">
        <v>1</v>
      </c>
      <c r="G2527" s="44" t="str">
        <f t="shared" si="348"/>
        <v>Zonal</v>
      </c>
      <c r="H2527" s="51">
        <v>0.48580290477361199</v>
      </c>
      <c r="I2527" s="52">
        <v>2.9047402419566599E-33</v>
      </c>
      <c r="J2527" s="52">
        <v>3.2124004442920999E-5</v>
      </c>
      <c r="K2527" s="53">
        <v>0.51416497122195504</v>
      </c>
      <c r="L2527" s="7" t="str">
        <f t="shared" si="353"/>
        <v>Zonal</v>
      </c>
      <c r="M2527" s="51">
        <v>0.407878942028855</v>
      </c>
      <c r="N2527" s="52">
        <v>1.3950050563346701E-5</v>
      </c>
      <c r="O2527" s="52">
        <v>1.40068259174619E-5</v>
      </c>
      <c r="P2527" s="53">
        <v>0.59209310109466196</v>
      </c>
      <c r="Q2527" s="7" t="str">
        <f t="shared" si="349"/>
        <v>Zonal</v>
      </c>
      <c r="R2527" s="6">
        <v>1</v>
      </c>
      <c r="S2527" s="7">
        <v>0</v>
      </c>
      <c r="T2527" s="7">
        <v>0</v>
      </c>
      <c r="U2527" s="8">
        <v>0</v>
      </c>
      <c r="V2527" s="7" t="str">
        <f t="shared" si="350"/>
        <v>AL</v>
      </c>
      <c r="W2527" s="51">
        <v>0.25786975495644499</v>
      </c>
      <c r="X2527" s="52">
        <v>8.1356448093831496E-2</v>
      </c>
      <c r="Y2527" s="52">
        <v>5.8124470059140202E-3</v>
      </c>
      <c r="Z2527" s="53">
        <v>0.65496134994380795</v>
      </c>
      <c r="AA2527" s="7" t="str">
        <f t="shared" si="351"/>
        <v>Zonal</v>
      </c>
      <c r="AB2527" s="51">
        <v>0.424693954755202</v>
      </c>
      <c r="AC2527" s="52">
        <v>6.1742256358616299E-2</v>
      </c>
      <c r="AD2527" s="52">
        <v>4.18477789877977E-3</v>
      </c>
      <c r="AE2527" s="53">
        <v>0.50937901098740102</v>
      </c>
      <c r="AF2527" s="7" t="str">
        <f t="shared" si="352"/>
        <v>Zonal</v>
      </c>
      <c r="AG2527" s="51">
        <v>0.24758464909187999</v>
      </c>
      <c r="AH2527" s="52">
        <v>0.175263421637503</v>
      </c>
      <c r="AI2527" s="52">
        <v>0.26565618293620802</v>
      </c>
      <c r="AJ2527" s="53">
        <v>0.31149574633440802</v>
      </c>
      <c r="AK2527" s="44" t="str">
        <f t="shared" si="345"/>
        <v>Zonal</v>
      </c>
      <c r="AL2527" s="51">
        <v>0.26461696269502699</v>
      </c>
      <c r="AM2527" s="52">
        <v>0</v>
      </c>
      <c r="AN2527" s="52">
        <v>0.33496193921070999</v>
      </c>
      <c r="AO2527" s="53">
        <v>0.40042109809426102</v>
      </c>
      <c r="AP2527" s="44" t="str">
        <f t="shared" si="346"/>
        <v>Zonal</v>
      </c>
    </row>
    <row r="2528" spans="1:42" x14ac:dyDescent="0.3">
      <c r="A2528" s="4">
        <v>38909</v>
      </c>
      <c r="B2528" s="5">
        <f t="shared" si="347"/>
        <v>2006</v>
      </c>
      <c r="C2528" s="6">
        <v>0</v>
      </c>
      <c r="D2528" s="7">
        <v>0</v>
      </c>
      <c r="E2528" s="7">
        <v>0</v>
      </c>
      <c r="F2528" s="8">
        <v>1</v>
      </c>
      <c r="G2528" s="44" t="str">
        <f t="shared" si="348"/>
        <v>Zonal</v>
      </c>
      <c r="H2528" s="51">
        <v>2.42232919603989E-2</v>
      </c>
      <c r="I2528" s="52">
        <v>2.5183443437989398E-32</v>
      </c>
      <c r="J2528" s="52">
        <v>1.65607873298647E-5</v>
      </c>
      <c r="K2528" s="53">
        <v>0.97576014725226301</v>
      </c>
      <c r="L2528" s="7" t="str">
        <f t="shared" si="353"/>
        <v>Zonal</v>
      </c>
      <c r="M2528" s="51">
        <v>2.45423134806852E-2</v>
      </c>
      <c r="N2528" s="52">
        <v>2.1062890403409602E-9</v>
      </c>
      <c r="O2528" s="52">
        <v>1.97837062870583E-4</v>
      </c>
      <c r="P2528" s="53">
        <v>0.97525984735014404</v>
      </c>
      <c r="Q2528" s="7" t="str">
        <f t="shared" si="349"/>
        <v>Zonal</v>
      </c>
      <c r="R2528" s="6">
        <v>1</v>
      </c>
      <c r="S2528" s="7">
        <v>0</v>
      </c>
      <c r="T2528" s="7">
        <v>0</v>
      </c>
      <c r="U2528" s="8">
        <v>0</v>
      </c>
      <c r="V2528" s="7" t="str">
        <f t="shared" si="350"/>
        <v>AL</v>
      </c>
      <c r="W2528" s="51">
        <v>1.16597777062743E-5</v>
      </c>
      <c r="X2528" s="52">
        <v>1.25461861013789E-6</v>
      </c>
      <c r="Y2528" s="52">
        <v>2.62185979930524E-2</v>
      </c>
      <c r="Z2528" s="53">
        <v>0.97376848761063095</v>
      </c>
      <c r="AA2528" s="7" t="str">
        <f t="shared" si="351"/>
        <v>Zonal</v>
      </c>
      <c r="AB2528" s="51">
        <v>1.8435558827718599E-5</v>
      </c>
      <c r="AC2528" s="52">
        <v>2.47024522392584E-6</v>
      </c>
      <c r="AD2528" s="52">
        <v>1.9960234658418799E-2</v>
      </c>
      <c r="AE2528" s="53">
        <v>0.98001885953752799</v>
      </c>
      <c r="AF2528" s="7" t="str">
        <f t="shared" si="352"/>
        <v>Zonal</v>
      </c>
      <c r="AG2528" s="51">
        <v>0.225721432125183</v>
      </c>
      <c r="AH2528" s="52">
        <v>0.18239431902901501</v>
      </c>
      <c r="AI2528" s="52">
        <v>0.27910529506722598</v>
      </c>
      <c r="AJ2528" s="53">
        <v>0.31277895377857401</v>
      </c>
      <c r="AK2528" s="44" t="str">
        <f t="shared" si="345"/>
        <v>Zonal</v>
      </c>
      <c r="AL2528" s="51">
        <v>0.20568014404976201</v>
      </c>
      <c r="AM2528" s="52">
        <v>0</v>
      </c>
      <c r="AN2528" s="52">
        <v>0.35444971899383398</v>
      </c>
      <c r="AO2528" s="53">
        <v>0.43987013695640298</v>
      </c>
      <c r="AP2528" s="44" t="str">
        <f t="shared" si="346"/>
        <v>Zonal</v>
      </c>
    </row>
    <row r="2529" spans="1:42" x14ac:dyDescent="0.3">
      <c r="A2529" s="4">
        <v>38910</v>
      </c>
      <c r="B2529" s="5">
        <f t="shared" si="347"/>
        <v>2006</v>
      </c>
      <c r="C2529" s="6">
        <v>0</v>
      </c>
      <c r="D2529" s="7">
        <v>0</v>
      </c>
      <c r="E2529" s="7">
        <v>1</v>
      </c>
      <c r="F2529" s="8">
        <v>0</v>
      </c>
      <c r="G2529" s="44" t="str">
        <f t="shared" si="348"/>
        <v>SB</v>
      </c>
      <c r="H2529" s="51">
        <v>3.1893102584868399E-3</v>
      </c>
      <c r="I2529" s="52">
        <v>1.5094569632336801E-29</v>
      </c>
      <c r="J2529" s="52">
        <v>2.4322201301134899E-8</v>
      </c>
      <c r="K2529" s="53">
        <v>0.99681066541931795</v>
      </c>
      <c r="L2529" s="7" t="str">
        <f t="shared" si="353"/>
        <v>Zonal</v>
      </c>
      <c r="M2529" s="51">
        <v>2.6431924134252799E-2</v>
      </c>
      <c r="N2529" s="52">
        <v>9.5317217837265708E-12</v>
      </c>
      <c r="O2529" s="52">
        <v>2.42505392137293E-5</v>
      </c>
      <c r="P2529" s="53">
        <v>0.973543825317014</v>
      </c>
      <c r="Q2529" s="7" t="str">
        <f t="shared" si="349"/>
        <v>Zonal</v>
      </c>
      <c r="R2529" s="6">
        <v>0</v>
      </c>
      <c r="S2529" s="7">
        <v>0</v>
      </c>
      <c r="T2529" s="7">
        <v>0</v>
      </c>
      <c r="U2529" s="8">
        <v>1</v>
      </c>
      <c r="V2529" s="7" t="str">
        <f t="shared" si="350"/>
        <v>Zonal</v>
      </c>
      <c r="W2529" s="51">
        <v>1.0192810201462E-7</v>
      </c>
      <c r="X2529" s="52">
        <v>2.6731559938752599E-6</v>
      </c>
      <c r="Y2529" s="52">
        <v>3.9368687150242498E-2</v>
      </c>
      <c r="Z2529" s="53">
        <v>0.96062853776566104</v>
      </c>
      <c r="AA2529" s="7" t="str">
        <f t="shared" si="351"/>
        <v>Zonal</v>
      </c>
      <c r="AB2529" s="51">
        <v>6.1127889704854203E-9</v>
      </c>
      <c r="AC2529" s="52">
        <v>8.5144409296266103E-6</v>
      </c>
      <c r="AD2529" s="52">
        <v>3.7009455340211002E-2</v>
      </c>
      <c r="AE2529" s="53">
        <v>0.96298202410607003</v>
      </c>
      <c r="AF2529" s="7" t="str">
        <f t="shared" si="352"/>
        <v>Zonal</v>
      </c>
      <c r="AG2529" s="51">
        <v>0.21549555826852901</v>
      </c>
      <c r="AH2529" s="52">
        <v>0.18877815758528399</v>
      </c>
      <c r="AI2529" s="52">
        <v>0.28381413972167702</v>
      </c>
      <c r="AJ2529" s="53">
        <v>0.31191214442450799</v>
      </c>
      <c r="AK2529" s="44" t="str">
        <f t="shared" si="345"/>
        <v>Zonal</v>
      </c>
      <c r="AL2529" s="51">
        <v>0.147477833493839</v>
      </c>
      <c r="AM2529" s="52">
        <v>0</v>
      </c>
      <c r="AN2529" s="52">
        <v>0.36987347657157998</v>
      </c>
      <c r="AO2529" s="53">
        <v>0.48264868993457899</v>
      </c>
      <c r="AP2529" s="44" t="str">
        <f t="shared" si="346"/>
        <v>Zonal</v>
      </c>
    </row>
    <row r="2530" spans="1:42" x14ac:dyDescent="0.3">
      <c r="A2530" s="4">
        <v>38911</v>
      </c>
      <c r="B2530" s="5">
        <f t="shared" si="347"/>
        <v>2006</v>
      </c>
      <c r="C2530" s="6">
        <v>0</v>
      </c>
      <c r="D2530" s="7">
        <v>0</v>
      </c>
      <c r="E2530" s="7">
        <v>1</v>
      </c>
      <c r="F2530" s="8">
        <v>0</v>
      </c>
      <c r="G2530" s="44" t="str">
        <f t="shared" si="348"/>
        <v>SB</v>
      </c>
      <c r="H2530" s="51">
        <v>0.16861850944453499</v>
      </c>
      <c r="I2530" s="52">
        <v>5.3991761847195499E-21</v>
      </c>
      <c r="J2530" s="52">
        <v>3.24903705654427E-5</v>
      </c>
      <c r="K2530" s="53">
        <v>0.831349000184885</v>
      </c>
      <c r="L2530" s="7" t="str">
        <f t="shared" si="353"/>
        <v>Zonal</v>
      </c>
      <c r="M2530" s="51">
        <v>0.42271919472194802</v>
      </c>
      <c r="N2530" s="52">
        <v>9.9991464869344696E-8</v>
      </c>
      <c r="O2530" s="52">
        <v>1.1982686385557099E-2</v>
      </c>
      <c r="P2530" s="53">
        <v>0.56529801890103004</v>
      </c>
      <c r="Q2530" s="7" t="str">
        <f t="shared" si="349"/>
        <v>Zonal</v>
      </c>
      <c r="R2530" s="6">
        <v>0</v>
      </c>
      <c r="S2530" s="7">
        <v>0</v>
      </c>
      <c r="T2530" s="7">
        <v>0</v>
      </c>
      <c r="U2530" s="8">
        <v>1</v>
      </c>
      <c r="V2530" s="7" t="str">
        <f t="shared" si="350"/>
        <v>Zonal</v>
      </c>
      <c r="W2530" s="51">
        <v>1.35866491070537E-11</v>
      </c>
      <c r="X2530" s="52">
        <v>3.4119848571064099E-6</v>
      </c>
      <c r="Y2530" s="52">
        <v>0.114890450631915</v>
      </c>
      <c r="Z2530" s="53">
        <v>0.88510613736964106</v>
      </c>
      <c r="AA2530" s="7" t="str">
        <f t="shared" si="351"/>
        <v>Zonal</v>
      </c>
      <c r="AB2530" s="51">
        <v>3.5851246108340298E-14</v>
      </c>
      <c r="AC2530" s="52">
        <v>9.6496637333068196E-6</v>
      </c>
      <c r="AD2530" s="52">
        <v>0.15491574086794099</v>
      </c>
      <c r="AE2530" s="53">
        <v>0.84507460946828805</v>
      </c>
      <c r="AF2530" s="7" t="str">
        <f t="shared" si="352"/>
        <v>Zonal</v>
      </c>
      <c r="AG2530" s="51">
        <v>0.19073781425990499</v>
      </c>
      <c r="AH2530" s="52">
        <v>0.181978445167083</v>
      </c>
      <c r="AI2530" s="52">
        <v>0.34855446636857801</v>
      </c>
      <c r="AJ2530" s="53">
        <v>0.278729274204432</v>
      </c>
      <c r="AK2530" s="44" t="str">
        <f t="shared" si="345"/>
        <v>SB</v>
      </c>
      <c r="AL2530" s="51">
        <v>3.0758714969241199E-3</v>
      </c>
      <c r="AM2530" s="52">
        <v>0</v>
      </c>
      <c r="AN2530" s="52">
        <v>0.54596719070403199</v>
      </c>
      <c r="AO2530" s="53">
        <v>0.450956937799043</v>
      </c>
      <c r="AP2530" s="44" t="str">
        <f t="shared" si="346"/>
        <v>SB</v>
      </c>
    </row>
    <row r="2531" spans="1:42" x14ac:dyDescent="0.3">
      <c r="A2531" s="4">
        <v>38912</v>
      </c>
      <c r="B2531" s="5">
        <f t="shared" si="347"/>
        <v>2006</v>
      </c>
      <c r="C2531" s="6">
        <v>0</v>
      </c>
      <c r="D2531" s="7">
        <v>0</v>
      </c>
      <c r="E2531" s="7">
        <v>1</v>
      </c>
      <c r="F2531" s="8">
        <v>0</v>
      </c>
      <c r="G2531" s="44" t="str">
        <f t="shared" si="348"/>
        <v>SB</v>
      </c>
      <c r="H2531" s="51">
        <v>9.4995794258988606E-3</v>
      </c>
      <c r="I2531" s="52">
        <v>3.3377804626712999E-44</v>
      </c>
      <c r="J2531" s="52">
        <v>2.6191935436143E-3</v>
      </c>
      <c r="K2531" s="53">
        <v>0.98788122703047898</v>
      </c>
      <c r="L2531" s="7" t="str">
        <f t="shared" si="353"/>
        <v>Zonal</v>
      </c>
      <c r="M2531" s="51">
        <v>2.4712182353669999E-2</v>
      </c>
      <c r="N2531" s="52">
        <v>1.7515625020113301E-9</v>
      </c>
      <c r="O2531" s="52">
        <v>6.31481839296747E-3</v>
      </c>
      <c r="P2531" s="53">
        <v>0.96897299750179999</v>
      </c>
      <c r="Q2531" s="7" t="str">
        <f t="shared" si="349"/>
        <v>Zonal</v>
      </c>
      <c r="R2531" s="6">
        <v>0</v>
      </c>
      <c r="S2531" s="7">
        <v>0</v>
      </c>
      <c r="T2531" s="7">
        <v>0</v>
      </c>
      <c r="U2531" s="8">
        <v>1</v>
      </c>
      <c r="V2531" s="7" t="str">
        <f t="shared" si="350"/>
        <v>Zonal</v>
      </c>
      <c r="W2531" s="51">
        <v>7.0393695603792701E-26</v>
      </c>
      <c r="X2531" s="52">
        <v>1.39471654722811E-9</v>
      </c>
      <c r="Y2531" s="52">
        <v>0.90025169697937102</v>
      </c>
      <c r="Z2531" s="53">
        <v>9.9748301625910807E-2</v>
      </c>
      <c r="AA2531" s="7" t="str">
        <f t="shared" si="351"/>
        <v>SB</v>
      </c>
      <c r="AB2531" s="51">
        <v>8.6305933997954399E-31</v>
      </c>
      <c r="AC2531" s="52">
        <v>1.2573845224494E-9</v>
      </c>
      <c r="AD2531" s="52">
        <v>0.94995945931287695</v>
      </c>
      <c r="AE2531" s="53">
        <v>5.0040539429739003E-2</v>
      </c>
      <c r="AF2531" s="7" t="str">
        <f t="shared" si="352"/>
        <v>SB</v>
      </c>
      <c r="AG2531" s="51">
        <v>0.19254357888888801</v>
      </c>
      <c r="AH2531" s="52">
        <v>0.19115680100725899</v>
      </c>
      <c r="AI2531" s="52">
        <v>0.38335791530534602</v>
      </c>
      <c r="AJ2531" s="53">
        <v>0.23294170479850501</v>
      </c>
      <c r="AK2531" s="44" t="str">
        <f t="shared" si="345"/>
        <v>SB</v>
      </c>
      <c r="AL2531" s="51">
        <v>0</v>
      </c>
      <c r="AM2531" s="52">
        <v>6.1604080555799801E-2</v>
      </c>
      <c r="AN2531" s="52">
        <v>0.64682086008266604</v>
      </c>
      <c r="AO2531" s="53">
        <v>0.291575059361533</v>
      </c>
      <c r="AP2531" s="44" t="str">
        <f t="shared" si="346"/>
        <v>SB</v>
      </c>
    </row>
    <row r="2532" spans="1:42" x14ac:dyDescent="0.3">
      <c r="A2532" s="4">
        <v>38913</v>
      </c>
      <c r="B2532" s="5">
        <f t="shared" si="347"/>
        <v>2006</v>
      </c>
      <c r="C2532" s="6">
        <v>0</v>
      </c>
      <c r="D2532" s="7">
        <v>0</v>
      </c>
      <c r="E2532" s="7">
        <v>1</v>
      </c>
      <c r="F2532" s="8">
        <v>0</v>
      </c>
      <c r="G2532" s="44" t="str">
        <f t="shared" si="348"/>
        <v>SB</v>
      </c>
      <c r="H2532" s="51">
        <v>1.5866058241514001E-6</v>
      </c>
      <c r="I2532" s="52">
        <v>1.4261365877969E-53</v>
      </c>
      <c r="J2532" s="52">
        <v>7.0586046989769895E-5</v>
      </c>
      <c r="K2532" s="53">
        <v>0.99992782734719798</v>
      </c>
      <c r="L2532" s="7" t="str">
        <f t="shared" si="353"/>
        <v>Zonal</v>
      </c>
      <c r="M2532" s="51">
        <v>6.3693236191851794E-8</v>
      </c>
      <c r="N2532" s="52">
        <v>1.1234073435205599E-8</v>
      </c>
      <c r="O2532" s="52">
        <v>1.03187363176019E-4</v>
      </c>
      <c r="P2532" s="53">
        <v>0.99989673770952403</v>
      </c>
      <c r="Q2532" s="7" t="str">
        <f t="shared" si="349"/>
        <v>Zonal</v>
      </c>
      <c r="R2532" s="6">
        <v>0</v>
      </c>
      <c r="S2532" s="7">
        <v>0</v>
      </c>
      <c r="T2532" s="7">
        <v>1</v>
      </c>
      <c r="U2532" s="8">
        <v>0</v>
      </c>
      <c r="V2532" s="7" t="str">
        <f t="shared" si="350"/>
        <v>SB</v>
      </c>
      <c r="W2532" s="51">
        <v>1.5680350470738001E-43</v>
      </c>
      <c r="X2532" s="52">
        <v>8.6480376700687101E-13</v>
      </c>
      <c r="Y2532" s="52">
        <v>0.99846447802093097</v>
      </c>
      <c r="Z2532" s="53">
        <v>1.5355219782038599E-3</v>
      </c>
      <c r="AA2532" s="7" t="str">
        <f t="shared" si="351"/>
        <v>SB</v>
      </c>
      <c r="AB2532" s="51">
        <v>2.54023088842213E-50</v>
      </c>
      <c r="AC2532" s="52">
        <v>1.56441237560568E-13</v>
      </c>
      <c r="AD2532" s="52">
        <v>0.99943433735026599</v>
      </c>
      <c r="AE2532" s="53">
        <v>5.6566264957528796E-4</v>
      </c>
      <c r="AF2532" s="7" t="str">
        <f t="shared" si="352"/>
        <v>SB</v>
      </c>
      <c r="AG2532" s="51">
        <v>0.20542387702079101</v>
      </c>
      <c r="AH2532" s="52">
        <v>0.20350262664900801</v>
      </c>
      <c r="AI2532" s="52">
        <v>0.36909039610729699</v>
      </c>
      <c r="AJ2532" s="53">
        <v>0.22198310022290299</v>
      </c>
      <c r="AK2532" s="44" t="str">
        <f t="shared" si="345"/>
        <v>SB</v>
      </c>
      <c r="AL2532" s="51">
        <v>0</v>
      </c>
      <c r="AM2532" s="52">
        <v>4.1465822637783797E-2</v>
      </c>
      <c r="AN2532" s="52">
        <v>0.77826819211336296</v>
      </c>
      <c r="AO2532" s="53">
        <v>0.18026598524885301</v>
      </c>
      <c r="AP2532" s="44" t="str">
        <f t="shared" si="346"/>
        <v>SB</v>
      </c>
    </row>
    <row r="2533" spans="1:42" x14ac:dyDescent="0.3">
      <c r="A2533" s="4">
        <v>38914</v>
      </c>
      <c r="B2533" s="5">
        <f t="shared" si="347"/>
        <v>2006</v>
      </c>
      <c r="C2533" s="6">
        <v>0</v>
      </c>
      <c r="D2533" s="7">
        <v>0</v>
      </c>
      <c r="E2533" s="7">
        <v>1</v>
      </c>
      <c r="F2533" s="8">
        <v>0</v>
      </c>
      <c r="G2533" s="44" t="str">
        <f t="shared" si="348"/>
        <v>SB</v>
      </c>
      <c r="H2533" s="51">
        <v>4.5639892072074802E-4</v>
      </c>
      <c r="I2533" s="52">
        <v>1.05296115502296E-32</v>
      </c>
      <c r="J2533" s="52">
        <v>2.7500284886126702E-4</v>
      </c>
      <c r="K2533" s="53">
        <v>0.99926859823042002</v>
      </c>
      <c r="L2533" s="7" t="str">
        <f t="shared" si="353"/>
        <v>Zonal</v>
      </c>
      <c r="M2533" s="51">
        <v>5.3695821011750398E-6</v>
      </c>
      <c r="N2533" s="52">
        <v>3.7445747858119498E-7</v>
      </c>
      <c r="O2533" s="52">
        <v>1.26852251336443E-5</v>
      </c>
      <c r="P2533" s="53">
        <v>0.99998157073528704</v>
      </c>
      <c r="Q2533" s="7" t="str">
        <f t="shared" si="349"/>
        <v>Zonal</v>
      </c>
      <c r="R2533" s="6">
        <v>0</v>
      </c>
      <c r="S2533" s="7">
        <v>0</v>
      </c>
      <c r="T2533" s="7">
        <v>1</v>
      </c>
      <c r="U2533" s="8">
        <v>0</v>
      </c>
      <c r="V2533" s="7" t="str">
        <f t="shared" si="350"/>
        <v>SB</v>
      </c>
      <c r="W2533" s="51">
        <v>4.4521867694129203E-25</v>
      </c>
      <c r="X2533" s="52">
        <v>4.3629079204973699E-7</v>
      </c>
      <c r="Y2533" s="52">
        <v>0.84428016816081697</v>
      </c>
      <c r="Z2533" s="53">
        <v>0.15571939554839101</v>
      </c>
      <c r="AA2533" s="7" t="str">
        <f t="shared" si="351"/>
        <v>SB</v>
      </c>
      <c r="AB2533" s="51">
        <v>1.3801489241955701E-28</v>
      </c>
      <c r="AC2533" s="52">
        <v>5.8509412462392901E-8</v>
      </c>
      <c r="AD2533" s="52">
        <v>0.89898581345833695</v>
      </c>
      <c r="AE2533" s="53">
        <v>0.10101412803225</v>
      </c>
      <c r="AF2533" s="7" t="str">
        <f t="shared" si="352"/>
        <v>SB</v>
      </c>
      <c r="AG2533" s="51">
        <v>0.214143687424693</v>
      </c>
      <c r="AH2533" s="52">
        <v>0.201223295939636</v>
      </c>
      <c r="AI2533" s="52">
        <v>0.36383720615480503</v>
      </c>
      <c r="AJ2533" s="53">
        <v>0.220795810480864</v>
      </c>
      <c r="AK2533" s="44" t="str">
        <f t="shared" si="345"/>
        <v>SB</v>
      </c>
      <c r="AL2533" s="51">
        <v>0.10604956268221501</v>
      </c>
      <c r="AM2533" s="52">
        <v>0</v>
      </c>
      <c r="AN2533" s="52">
        <v>0.729531098153547</v>
      </c>
      <c r="AO2533" s="53">
        <v>0.16441933916423701</v>
      </c>
      <c r="AP2533" s="44" t="str">
        <f t="shared" si="346"/>
        <v>SB</v>
      </c>
    </row>
    <row r="2534" spans="1:42" x14ac:dyDescent="0.3">
      <c r="A2534" s="4">
        <v>38915</v>
      </c>
      <c r="B2534" s="5">
        <f t="shared" si="347"/>
        <v>2006</v>
      </c>
      <c r="C2534" s="6">
        <v>0</v>
      </c>
      <c r="D2534" s="7">
        <v>0</v>
      </c>
      <c r="E2534" s="7">
        <v>1</v>
      </c>
      <c r="F2534" s="8">
        <v>0</v>
      </c>
      <c r="G2534" s="44" t="str">
        <f t="shared" si="348"/>
        <v>SB</v>
      </c>
      <c r="H2534" s="51">
        <v>5.7729412596000604E-3</v>
      </c>
      <c r="I2534" s="52">
        <v>5.87306425188796E-14</v>
      </c>
      <c r="J2534" s="52">
        <v>9.8682346001763505E-4</v>
      </c>
      <c r="K2534" s="53">
        <v>0.99324023528031302</v>
      </c>
      <c r="L2534" s="7" t="str">
        <f t="shared" si="353"/>
        <v>Zonal</v>
      </c>
      <c r="M2534" s="51">
        <v>1.20467335673897E-5</v>
      </c>
      <c r="N2534" s="52">
        <v>7.29186315175405E-5</v>
      </c>
      <c r="O2534" s="52">
        <v>4.9083995279832697E-4</v>
      </c>
      <c r="P2534" s="53">
        <v>0.99942419468212795</v>
      </c>
      <c r="Q2534" s="7" t="str">
        <f t="shared" si="349"/>
        <v>Zonal</v>
      </c>
      <c r="R2534" s="6">
        <v>0</v>
      </c>
      <c r="S2534" s="7">
        <v>0</v>
      </c>
      <c r="T2534" s="7">
        <v>0</v>
      </c>
      <c r="U2534" s="8">
        <v>1</v>
      </c>
      <c r="V2534" s="7" t="str">
        <f t="shared" si="350"/>
        <v>Zonal</v>
      </c>
      <c r="W2534" s="51">
        <v>4.0281906756028099E-10</v>
      </c>
      <c r="X2534" s="52">
        <v>2.31065487868221E-4</v>
      </c>
      <c r="Y2534" s="52">
        <v>0.191719157199496</v>
      </c>
      <c r="Z2534" s="53">
        <v>0.80804977690981605</v>
      </c>
      <c r="AA2534" s="7" t="str">
        <f t="shared" si="351"/>
        <v>Zonal</v>
      </c>
      <c r="AB2534" s="51">
        <v>2.2254997150917798E-12</v>
      </c>
      <c r="AC2534" s="52">
        <v>2.31720569336184E-4</v>
      </c>
      <c r="AD2534" s="52">
        <v>0.25712762779134002</v>
      </c>
      <c r="AE2534" s="53">
        <v>0.74264065163709903</v>
      </c>
      <c r="AF2534" s="7" t="str">
        <f t="shared" si="352"/>
        <v>Zonal</v>
      </c>
      <c r="AG2534" s="51">
        <v>0.20880258694119799</v>
      </c>
      <c r="AH2534" s="52">
        <v>0.22500909466792501</v>
      </c>
      <c r="AI2534" s="52">
        <v>0.34018527563359402</v>
      </c>
      <c r="AJ2534" s="53">
        <v>0.226003042757281</v>
      </c>
      <c r="AK2534" s="44" t="str">
        <f t="shared" si="345"/>
        <v>SB</v>
      </c>
      <c r="AL2534" s="51">
        <v>0</v>
      </c>
      <c r="AM2534" s="52">
        <v>0.175522388059701</v>
      </c>
      <c r="AN2534" s="52">
        <v>0.64384742951907104</v>
      </c>
      <c r="AO2534" s="53">
        <v>0.180630182421227</v>
      </c>
      <c r="AP2534" s="44" t="str">
        <f t="shared" si="346"/>
        <v>SB</v>
      </c>
    </row>
    <row r="2535" spans="1:42" x14ac:dyDescent="0.3">
      <c r="A2535" s="4">
        <v>38916</v>
      </c>
      <c r="B2535" s="5">
        <f t="shared" si="347"/>
        <v>2006</v>
      </c>
      <c r="C2535" s="6">
        <v>0</v>
      </c>
      <c r="D2535" s="7">
        <v>0</v>
      </c>
      <c r="E2535" s="7">
        <v>1</v>
      </c>
      <c r="F2535" s="8">
        <v>0</v>
      </c>
      <c r="G2535" s="44" t="str">
        <f t="shared" si="348"/>
        <v>SB</v>
      </c>
      <c r="H2535" s="51">
        <v>0.141425496971678</v>
      </c>
      <c r="I2535" s="52">
        <v>1.31338490925161E-12</v>
      </c>
      <c r="J2535" s="52">
        <v>9.6330001771998103E-2</v>
      </c>
      <c r="K2535" s="53">
        <v>0.76224450125501397</v>
      </c>
      <c r="L2535" s="7" t="str">
        <f t="shared" si="353"/>
        <v>Zonal</v>
      </c>
      <c r="M2535" s="51">
        <v>2.2539808119400999E-5</v>
      </c>
      <c r="N2535" s="52">
        <v>3.49525262756719E-2</v>
      </c>
      <c r="O2535" s="52">
        <v>3.1904824391435703E-5</v>
      </c>
      <c r="P2535" s="53">
        <v>0.96499302909182105</v>
      </c>
      <c r="Q2535" s="7" t="str">
        <f t="shared" si="349"/>
        <v>Zonal</v>
      </c>
      <c r="R2535" s="6">
        <v>0</v>
      </c>
      <c r="S2535" s="7">
        <v>0</v>
      </c>
      <c r="T2535" s="7">
        <v>1</v>
      </c>
      <c r="U2535" s="8">
        <v>0</v>
      </c>
      <c r="V2535" s="7" t="str">
        <f t="shared" si="350"/>
        <v>SB</v>
      </c>
      <c r="W2535" s="51">
        <v>1.0158913262688901E-8</v>
      </c>
      <c r="X2535" s="52">
        <v>8.7983392648740597E-2</v>
      </c>
      <c r="Y2535" s="52">
        <v>0.27390493825467799</v>
      </c>
      <c r="Z2535" s="53">
        <v>0.63811165893766797</v>
      </c>
      <c r="AA2535" s="7" t="str">
        <f t="shared" si="351"/>
        <v>Zonal</v>
      </c>
      <c r="AB2535" s="51">
        <v>1.3415215064365701E-10</v>
      </c>
      <c r="AC2535" s="52">
        <v>6.3034634339671894E-2</v>
      </c>
      <c r="AD2535" s="52">
        <v>0.33615130070867799</v>
      </c>
      <c r="AE2535" s="53">
        <v>0.600814064817497</v>
      </c>
      <c r="AF2535" s="7" t="str">
        <f t="shared" si="352"/>
        <v>Zonal</v>
      </c>
      <c r="AG2535" s="51">
        <v>0.22172665738595401</v>
      </c>
      <c r="AH2535" s="52">
        <v>0.26193575648888501</v>
      </c>
      <c r="AI2535" s="52">
        <v>0.29330671352611198</v>
      </c>
      <c r="AJ2535" s="53">
        <v>0.223030872599048</v>
      </c>
      <c r="AK2535" s="44" t="str">
        <f t="shared" si="345"/>
        <v>SB</v>
      </c>
      <c r="AL2535" s="51">
        <v>0</v>
      </c>
      <c r="AM2535" s="52">
        <v>0.45140601874691599</v>
      </c>
      <c r="AN2535" s="52">
        <v>0.53714849531327002</v>
      </c>
      <c r="AO2535" s="53">
        <v>1.14454859398125E-2</v>
      </c>
      <c r="AP2535" s="44" t="str">
        <f t="shared" si="346"/>
        <v>SB</v>
      </c>
    </row>
    <row r="2536" spans="1:42" x14ac:dyDescent="0.3">
      <c r="A2536" s="4">
        <v>38917</v>
      </c>
      <c r="B2536" s="5">
        <f t="shared" si="347"/>
        <v>2006</v>
      </c>
      <c r="C2536" s="6">
        <v>0</v>
      </c>
      <c r="D2536" s="7">
        <v>0</v>
      </c>
      <c r="E2536" s="7">
        <v>1</v>
      </c>
      <c r="F2536" s="8">
        <v>0</v>
      </c>
      <c r="G2536" s="44" t="str">
        <f t="shared" si="348"/>
        <v>SB</v>
      </c>
      <c r="H2536" s="51">
        <v>0.278186406749722</v>
      </c>
      <c r="I2536" s="52">
        <v>3.6127570987372002E-21</v>
      </c>
      <c r="J2536" s="52">
        <v>2.4788523622094799E-2</v>
      </c>
      <c r="K2536" s="53">
        <v>0.697025069628188</v>
      </c>
      <c r="L2536" s="7" t="str">
        <f t="shared" si="353"/>
        <v>Zonal</v>
      </c>
      <c r="M2536" s="51">
        <v>5.0267386528425198E-5</v>
      </c>
      <c r="N2536" s="52">
        <v>7.8937817267589298E-3</v>
      </c>
      <c r="O2536" s="52">
        <v>3.1244699723758402E-6</v>
      </c>
      <c r="P2536" s="53">
        <v>0.99205282641675396</v>
      </c>
      <c r="Q2536" s="7" t="str">
        <f t="shared" si="349"/>
        <v>Zonal</v>
      </c>
      <c r="R2536" s="6">
        <v>0</v>
      </c>
      <c r="S2536" s="7">
        <v>0</v>
      </c>
      <c r="T2536" s="7">
        <v>1</v>
      </c>
      <c r="U2536" s="8">
        <v>0</v>
      </c>
      <c r="V2536" s="7" t="str">
        <f t="shared" si="350"/>
        <v>SB</v>
      </c>
      <c r="W2536" s="51">
        <v>1.0694099921930401E-12</v>
      </c>
      <c r="X2536" s="52">
        <v>2.5989745749605001E-2</v>
      </c>
      <c r="Y2536" s="52">
        <v>0.291678526677565</v>
      </c>
      <c r="Z2536" s="53">
        <v>0.68233172757175797</v>
      </c>
      <c r="AA2536" s="7" t="str">
        <f t="shared" si="351"/>
        <v>Zonal</v>
      </c>
      <c r="AB2536" s="51">
        <v>2.01254111867303E-14</v>
      </c>
      <c r="AC2536" s="52">
        <v>5.6799343004849297E-3</v>
      </c>
      <c r="AD2536" s="52">
        <v>0.32372924660234198</v>
      </c>
      <c r="AE2536" s="53">
        <v>0.67059081909715201</v>
      </c>
      <c r="AF2536" s="7" t="str">
        <f t="shared" si="352"/>
        <v>Zonal</v>
      </c>
      <c r="AG2536" s="51">
        <v>0.23963283807272701</v>
      </c>
      <c r="AH2536" s="52">
        <v>0.25554188406545097</v>
      </c>
      <c r="AI2536" s="52">
        <v>0.28805280175981601</v>
      </c>
      <c r="AJ2536" s="53">
        <v>0.21677247610200501</v>
      </c>
      <c r="AK2536" s="44" t="str">
        <f t="shared" si="345"/>
        <v>SB</v>
      </c>
      <c r="AL2536" s="51">
        <v>0.27739367274250998</v>
      </c>
      <c r="AM2536" s="52">
        <v>0.34297087785459801</v>
      </c>
      <c r="AN2536" s="52">
        <v>0.37963544940289101</v>
      </c>
      <c r="AO2536" s="53">
        <v>0</v>
      </c>
      <c r="AP2536" s="44" t="str">
        <f t="shared" si="346"/>
        <v>SB</v>
      </c>
    </row>
    <row r="2537" spans="1:42" x14ac:dyDescent="0.3">
      <c r="A2537" s="4">
        <v>38918</v>
      </c>
      <c r="B2537" s="5">
        <f t="shared" si="347"/>
        <v>2006</v>
      </c>
      <c r="C2537" s="6">
        <v>0</v>
      </c>
      <c r="D2537" s="7">
        <v>0</v>
      </c>
      <c r="E2537" s="7">
        <v>1</v>
      </c>
      <c r="F2537" s="8">
        <v>0</v>
      </c>
      <c r="G2537" s="44" t="str">
        <f t="shared" si="348"/>
        <v>SB</v>
      </c>
      <c r="H2537" s="51">
        <v>1.46127491083517E-2</v>
      </c>
      <c r="I2537" s="52">
        <v>3.0273411055649599E-27</v>
      </c>
      <c r="J2537" s="52">
        <v>0.16265515821705601</v>
      </c>
      <c r="K2537" s="53">
        <v>0.82273209267457903</v>
      </c>
      <c r="L2537" s="7" t="str">
        <f t="shared" si="353"/>
        <v>Zonal</v>
      </c>
      <c r="M2537" s="51">
        <v>6.4785130606986904E-7</v>
      </c>
      <c r="N2537" s="52">
        <v>2.1369087786909598E-2</v>
      </c>
      <c r="O2537" s="52">
        <v>6.4983500532893505E-5</v>
      </c>
      <c r="P2537" s="53">
        <v>0.97856528086124706</v>
      </c>
      <c r="Q2537" s="7" t="str">
        <f t="shared" si="349"/>
        <v>Zonal</v>
      </c>
      <c r="R2537" s="6">
        <v>0</v>
      </c>
      <c r="S2537" s="7">
        <v>0</v>
      </c>
      <c r="T2537" s="7">
        <v>1</v>
      </c>
      <c r="U2537" s="8">
        <v>0</v>
      </c>
      <c r="V2537" s="7" t="str">
        <f t="shared" si="350"/>
        <v>SB</v>
      </c>
      <c r="W2537" s="51">
        <v>5.6620684385091301E-10</v>
      </c>
      <c r="X2537" s="52">
        <v>4.9363605781001997E-2</v>
      </c>
      <c r="Y2537" s="52">
        <v>0.105481781946417</v>
      </c>
      <c r="Z2537" s="53">
        <v>0.84515461170637196</v>
      </c>
      <c r="AA2537" s="7" t="str">
        <f t="shared" si="351"/>
        <v>Zonal</v>
      </c>
      <c r="AB2537" s="51">
        <v>5.3450734037973197E-11</v>
      </c>
      <c r="AC2537" s="52">
        <v>9.7965859106802205E-3</v>
      </c>
      <c r="AD2537" s="52">
        <v>0.112903396716262</v>
      </c>
      <c r="AE2537" s="53">
        <v>0.87730001731960705</v>
      </c>
      <c r="AF2537" s="7" t="str">
        <f t="shared" si="352"/>
        <v>Zonal</v>
      </c>
      <c r="AG2537" s="51">
        <v>0.258147059358727</v>
      </c>
      <c r="AH2537" s="52">
        <v>0.23088529259385901</v>
      </c>
      <c r="AI2537" s="52">
        <v>0.29411898263450198</v>
      </c>
      <c r="AJ2537" s="53">
        <v>0.21684866541290901</v>
      </c>
      <c r="AK2537" s="44" t="str">
        <f t="shared" si="345"/>
        <v>SB</v>
      </c>
      <c r="AL2537" s="51">
        <v>0.40864872541361902</v>
      </c>
      <c r="AM2537" s="52">
        <v>0.16807498402328999</v>
      </c>
      <c r="AN2537" s="52">
        <v>0.42327629056309002</v>
      </c>
      <c r="AO2537" s="53">
        <v>0</v>
      </c>
      <c r="AP2537" s="44" t="str">
        <f t="shared" si="346"/>
        <v>SB</v>
      </c>
    </row>
    <row r="2538" spans="1:42" x14ac:dyDescent="0.3">
      <c r="A2538" s="4">
        <v>38919</v>
      </c>
      <c r="B2538" s="5">
        <f t="shared" si="347"/>
        <v>2006</v>
      </c>
      <c r="C2538" s="6">
        <v>0</v>
      </c>
      <c r="D2538" s="7">
        <v>0</v>
      </c>
      <c r="E2538" s="7">
        <v>1</v>
      </c>
      <c r="F2538" s="8">
        <v>0</v>
      </c>
      <c r="G2538" s="44" t="str">
        <f t="shared" si="348"/>
        <v>SB</v>
      </c>
      <c r="H2538" s="51">
        <v>1.40767074018729E-2</v>
      </c>
      <c r="I2538" s="52">
        <v>1.8482035872328299E-20</v>
      </c>
      <c r="J2538" s="52">
        <v>0.62448366241411701</v>
      </c>
      <c r="K2538" s="53">
        <v>0.36143963018400799</v>
      </c>
      <c r="L2538" s="7" t="str">
        <f t="shared" si="353"/>
        <v>SB</v>
      </c>
      <c r="M2538" s="51">
        <v>2.7204511154878298E-6</v>
      </c>
      <c r="N2538" s="52">
        <v>0.77356166885328603</v>
      </c>
      <c r="O2538" s="52">
        <v>1.7401901670838699E-3</v>
      </c>
      <c r="P2538" s="53">
        <v>0.22469542052851199</v>
      </c>
      <c r="Q2538" s="7" t="str">
        <f t="shared" si="349"/>
        <v>NAO-</v>
      </c>
      <c r="R2538" s="6">
        <v>0</v>
      </c>
      <c r="S2538" s="7">
        <v>0</v>
      </c>
      <c r="T2538" s="7">
        <v>1</v>
      </c>
      <c r="U2538" s="8">
        <v>0</v>
      </c>
      <c r="V2538" s="7" t="str">
        <f t="shared" si="350"/>
        <v>SB</v>
      </c>
      <c r="W2538" s="51">
        <v>1.5308065670167699E-3</v>
      </c>
      <c r="X2538" s="52">
        <v>0.120872628071788</v>
      </c>
      <c r="Y2538" s="52">
        <v>1.3567551925912399E-2</v>
      </c>
      <c r="Z2538" s="53">
        <v>0.86402901343528304</v>
      </c>
      <c r="AA2538" s="7" t="str">
        <f t="shared" si="351"/>
        <v>Zonal</v>
      </c>
      <c r="AB2538" s="51">
        <v>1.1013941732800499E-3</v>
      </c>
      <c r="AC2538" s="52">
        <v>5.3955548399094298E-2</v>
      </c>
      <c r="AD2538" s="52">
        <v>1.53072910685131E-2</v>
      </c>
      <c r="AE2538" s="53">
        <v>0.92963576635911105</v>
      </c>
      <c r="AF2538" s="7" t="str">
        <f t="shared" si="352"/>
        <v>Zonal</v>
      </c>
      <c r="AG2538" s="51">
        <v>0.27278643410430697</v>
      </c>
      <c r="AH2538" s="52">
        <v>0.22172487013174499</v>
      </c>
      <c r="AI2538" s="52">
        <v>0.29964133367023599</v>
      </c>
      <c r="AJ2538" s="53">
        <v>0.20584736209370999</v>
      </c>
      <c r="AK2538" s="44" t="str">
        <f t="shared" si="345"/>
        <v>SB</v>
      </c>
      <c r="AL2538" s="51">
        <v>0.402806623631771</v>
      </c>
      <c r="AM2538" s="52">
        <v>0.17670502385629999</v>
      </c>
      <c r="AN2538" s="52">
        <v>0.42048835251192801</v>
      </c>
      <c r="AO2538" s="53">
        <v>0</v>
      </c>
      <c r="AP2538" s="44" t="str">
        <f t="shared" si="346"/>
        <v>SB</v>
      </c>
    </row>
    <row r="2539" spans="1:42" x14ac:dyDescent="0.3">
      <c r="A2539" s="4">
        <v>38920</v>
      </c>
      <c r="B2539" s="5">
        <f t="shared" si="347"/>
        <v>2006</v>
      </c>
      <c r="C2539" s="6">
        <v>0</v>
      </c>
      <c r="D2539" s="7">
        <v>0</v>
      </c>
      <c r="E2539" s="7">
        <v>1</v>
      </c>
      <c r="F2539" s="8">
        <v>0</v>
      </c>
      <c r="G2539" s="44" t="str">
        <f t="shared" si="348"/>
        <v>SB</v>
      </c>
      <c r="H2539" s="51">
        <v>2.5899675293969901E-2</v>
      </c>
      <c r="I2539" s="52">
        <v>2.7574028630509698E-19</v>
      </c>
      <c r="J2539" s="52">
        <v>7.8870733737232399E-2</v>
      </c>
      <c r="K2539" s="53">
        <v>0.89522959096880905</v>
      </c>
      <c r="L2539" s="7" t="str">
        <f t="shared" si="353"/>
        <v>Zonal</v>
      </c>
      <c r="M2539" s="51">
        <v>6.2764972039935697E-6</v>
      </c>
      <c r="N2539" s="52">
        <v>0.62726633490132</v>
      </c>
      <c r="O2539" s="52">
        <v>8.9569954630449E-5</v>
      </c>
      <c r="P2539" s="53">
        <v>0.37263781864685502</v>
      </c>
      <c r="Q2539" s="7" t="str">
        <f t="shared" si="349"/>
        <v>NAO-</v>
      </c>
      <c r="R2539" s="6">
        <v>1</v>
      </c>
      <c r="S2539" s="7">
        <v>0</v>
      </c>
      <c r="T2539" s="7">
        <v>0</v>
      </c>
      <c r="U2539" s="8">
        <v>0</v>
      </c>
      <c r="V2539" s="7" t="str">
        <f t="shared" si="350"/>
        <v>AL</v>
      </c>
      <c r="W2539" s="51">
        <v>0.38418675212083803</v>
      </c>
      <c r="X2539" s="52">
        <v>0.29956254785893599</v>
      </c>
      <c r="Y2539" s="52">
        <v>3.69683155464545E-3</v>
      </c>
      <c r="Z2539" s="53">
        <v>0.31255386846557798</v>
      </c>
      <c r="AA2539" s="7" t="str">
        <f t="shared" si="351"/>
        <v>AL</v>
      </c>
      <c r="AB2539" s="51">
        <v>0.25516015772044798</v>
      </c>
      <c r="AC2539" s="52">
        <v>0.31438732902741101</v>
      </c>
      <c r="AD2539" s="52">
        <v>5.4143193173954796E-3</v>
      </c>
      <c r="AE2539" s="53">
        <v>0.42503819393474301</v>
      </c>
      <c r="AF2539" s="7" t="str">
        <f t="shared" si="352"/>
        <v>Zonal</v>
      </c>
      <c r="AG2539" s="51">
        <v>0.25689739090142999</v>
      </c>
      <c r="AH2539" s="52">
        <v>0.233253387699558</v>
      </c>
      <c r="AI2539" s="52">
        <v>0.30549991774169</v>
      </c>
      <c r="AJ2539" s="53">
        <v>0.20434930365731999</v>
      </c>
      <c r="AK2539" s="44" t="str">
        <f t="shared" si="345"/>
        <v>SB</v>
      </c>
      <c r="AL2539" s="51">
        <v>0.28514368134916201</v>
      </c>
      <c r="AM2539" s="52">
        <v>0.26317541329191102</v>
      </c>
      <c r="AN2539" s="52">
        <v>0.45168090535892602</v>
      </c>
      <c r="AO2539" s="53">
        <v>0</v>
      </c>
      <c r="AP2539" s="44" t="str">
        <f t="shared" si="346"/>
        <v>SB</v>
      </c>
    </row>
    <row r="2540" spans="1:42" x14ac:dyDescent="0.3">
      <c r="A2540" s="4">
        <v>38921</v>
      </c>
      <c r="B2540" s="5">
        <f t="shared" si="347"/>
        <v>2006</v>
      </c>
      <c r="C2540" s="6">
        <v>0</v>
      </c>
      <c r="D2540" s="7">
        <v>0</v>
      </c>
      <c r="E2540" s="7">
        <v>1</v>
      </c>
      <c r="F2540" s="8">
        <v>0</v>
      </c>
      <c r="G2540" s="44" t="str">
        <f t="shared" si="348"/>
        <v>SB</v>
      </c>
      <c r="H2540" s="51">
        <v>8.7291842730337799E-2</v>
      </c>
      <c r="I2540" s="52">
        <v>1.30875683683673E-17</v>
      </c>
      <c r="J2540" s="52">
        <v>2.8186714164130201E-2</v>
      </c>
      <c r="K2540" s="53">
        <v>0.88452144310552205</v>
      </c>
      <c r="L2540" s="7" t="str">
        <f t="shared" si="353"/>
        <v>Zonal</v>
      </c>
      <c r="M2540" s="51">
        <v>1.9211678348650499E-4</v>
      </c>
      <c r="N2540" s="52">
        <v>0.52999898858791405</v>
      </c>
      <c r="O2540" s="52">
        <v>3.1377027620070301E-5</v>
      </c>
      <c r="P2540" s="53">
        <v>0.46977751760096698</v>
      </c>
      <c r="Q2540" s="7" t="str">
        <f t="shared" si="349"/>
        <v>NAO-</v>
      </c>
      <c r="R2540" s="6">
        <v>1</v>
      </c>
      <c r="S2540" s="7">
        <v>0</v>
      </c>
      <c r="T2540" s="7">
        <v>0</v>
      </c>
      <c r="U2540" s="8">
        <v>0</v>
      </c>
      <c r="V2540" s="7" t="str">
        <f t="shared" si="350"/>
        <v>AL</v>
      </c>
      <c r="W2540" s="51">
        <v>0.74345611446761495</v>
      </c>
      <c r="X2540" s="52">
        <v>0.13950415999743301</v>
      </c>
      <c r="Y2540" s="52">
        <v>1.36863545960109E-3</v>
      </c>
      <c r="Z2540" s="53">
        <v>0.115671090075349</v>
      </c>
      <c r="AA2540" s="7" t="str">
        <f t="shared" si="351"/>
        <v>AL</v>
      </c>
      <c r="AB2540" s="51">
        <v>0.65219232274555194</v>
      </c>
      <c r="AC2540" s="52">
        <v>0.166298496231927</v>
      </c>
      <c r="AD2540" s="52">
        <v>2.4776749895516498E-3</v>
      </c>
      <c r="AE2540" s="53">
        <v>0.179031506032968</v>
      </c>
      <c r="AF2540" s="7" t="str">
        <f t="shared" si="352"/>
        <v>AL</v>
      </c>
      <c r="AG2540" s="51">
        <v>0.24401608707883199</v>
      </c>
      <c r="AH2540" s="52">
        <v>0.24938573639634701</v>
      </c>
      <c r="AI2540" s="52">
        <v>0.304392121583627</v>
      </c>
      <c r="AJ2540" s="53">
        <v>0.20220605494119201</v>
      </c>
      <c r="AK2540" s="44" t="str">
        <f t="shared" si="345"/>
        <v>SB</v>
      </c>
      <c r="AL2540" s="51">
        <v>0.22092832540593699</v>
      </c>
      <c r="AM2540" s="52">
        <v>0.34880542343228899</v>
      </c>
      <c r="AN2540" s="52">
        <v>0.43026625116177297</v>
      </c>
      <c r="AO2540" s="53">
        <v>0</v>
      </c>
      <c r="AP2540" s="44" t="str">
        <f t="shared" si="346"/>
        <v>SB</v>
      </c>
    </row>
    <row r="2541" spans="1:42" x14ac:dyDescent="0.3">
      <c r="A2541" s="4">
        <v>38922</v>
      </c>
      <c r="B2541" s="5">
        <f t="shared" si="347"/>
        <v>2006</v>
      </c>
      <c r="C2541" s="6">
        <v>0</v>
      </c>
      <c r="D2541" s="7">
        <v>0</v>
      </c>
      <c r="E2541" s="7">
        <v>1</v>
      </c>
      <c r="F2541" s="8">
        <v>0</v>
      </c>
      <c r="G2541" s="44" t="str">
        <f t="shared" si="348"/>
        <v>SB</v>
      </c>
      <c r="H2541" s="51">
        <v>6.2903005388918104E-2</v>
      </c>
      <c r="I2541" s="52">
        <v>4.1327481835044498E-13</v>
      </c>
      <c r="J2541" s="52">
        <v>5.6281230375108501E-2</v>
      </c>
      <c r="K2541" s="53">
        <v>0.88081576423557295</v>
      </c>
      <c r="L2541" s="7" t="str">
        <f t="shared" si="353"/>
        <v>Zonal</v>
      </c>
      <c r="M2541" s="51">
        <v>8.0667630269992398E-5</v>
      </c>
      <c r="N2541" s="52">
        <v>0.25727644563666702</v>
      </c>
      <c r="O2541" s="52">
        <v>9.6061854091429499E-5</v>
      </c>
      <c r="P2541" s="53">
        <v>0.74254682487895995</v>
      </c>
      <c r="Q2541" s="7" t="str">
        <f t="shared" si="349"/>
        <v>Zonal</v>
      </c>
      <c r="R2541" s="6">
        <v>1</v>
      </c>
      <c r="S2541" s="7">
        <v>0</v>
      </c>
      <c r="T2541" s="7">
        <v>0</v>
      </c>
      <c r="U2541" s="8">
        <v>0</v>
      </c>
      <c r="V2541" s="7" t="str">
        <f t="shared" si="350"/>
        <v>AL</v>
      </c>
      <c r="W2541" s="51">
        <v>0.117252594726833</v>
      </c>
      <c r="X2541" s="52">
        <v>0.32287587016958202</v>
      </c>
      <c r="Y2541" s="52">
        <v>6.8203556652962297E-3</v>
      </c>
      <c r="Z2541" s="53">
        <v>0.55305117943828896</v>
      </c>
      <c r="AA2541" s="7" t="str">
        <f t="shared" si="351"/>
        <v>Zonal</v>
      </c>
      <c r="AB2541" s="51">
        <v>4.3069963371718499E-2</v>
      </c>
      <c r="AC2541" s="52">
        <v>0.29216577937611099</v>
      </c>
      <c r="AD2541" s="52">
        <v>9.8982013937130003E-3</v>
      </c>
      <c r="AE2541" s="53">
        <v>0.65486605585845603</v>
      </c>
      <c r="AF2541" s="7" t="str">
        <f t="shared" si="352"/>
        <v>Zonal</v>
      </c>
      <c r="AG2541" s="51">
        <v>0.22853177847943501</v>
      </c>
      <c r="AH2541" s="52">
        <v>0.26467294009731601</v>
      </c>
      <c r="AI2541" s="52">
        <v>0.311265123009627</v>
      </c>
      <c r="AJ2541" s="53">
        <v>0.19553015841362001</v>
      </c>
      <c r="AK2541" s="44" t="str">
        <f t="shared" si="345"/>
        <v>SB</v>
      </c>
      <c r="AL2541" s="51">
        <v>0.19018797362464299</v>
      </c>
      <c r="AM2541" s="52">
        <v>0.38465702194665802</v>
      </c>
      <c r="AN2541" s="52">
        <v>0.42515500442869703</v>
      </c>
      <c r="AO2541" s="53">
        <v>0</v>
      </c>
      <c r="AP2541" s="44" t="str">
        <f t="shared" si="346"/>
        <v>SB</v>
      </c>
    </row>
    <row r="2542" spans="1:42" x14ac:dyDescent="0.3">
      <c r="A2542" s="4">
        <v>38923</v>
      </c>
      <c r="B2542" s="5">
        <f t="shared" si="347"/>
        <v>2006</v>
      </c>
      <c r="C2542" s="6">
        <v>0</v>
      </c>
      <c r="D2542" s="7">
        <v>0</v>
      </c>
      <c r="E2542" s="7">
        <v>1</v>
      </c>
      <c r="F2542" s="8">
        <v>0</v>
      </c>
      <c r="G2542" s="44" t="str">
        <f t="shared" si="348"/>
        <v>SB</v>
      </c>
      <c r="H2542" s="51">
        <v>0.454184394072075</v>
      </c>
      <c r="I2542" s="52">
        <v>1.46107447720315E-9</v>
      </c>
      <c r="J2542" s="52">
        <v>2.9105414547275599E-2</v>
      </c>
      <c r="K2542" s="53">
        <v>0.51671018991956996</v>
      </c>
      <c r="L2542" s="7" t="str">
        <f t="shared" si="353"/>
        <v>Zonal</v>
      </c>
      <c r="M2542" s="51">
        <v>2.65584334106303E-2</v>
      </c>
      <c r="N2542" s="52">
        <v>6.9498988046018104E-2</v>
      </c>
      <c r="O2542" s="52">
        <v>2.4947005787432702E-3</v>
      </c>
      <c r="P2542" s="53">
        <v>0.90144787796461201</v>
      </c>
      <c r="Q2542" s="7" t="str">
        <f t="shared" si="349"/>
        <v>Zonal</v>
      </c>
      <c r="R2542" s="6">
        <v>0</v>
      </c>
      <c r="S2542" s="7">
        <v>0</v>
      </c>
      <c r="T2542" s="7">
        <v>1</v>
      </c>
      <c r="U2542" s="8">
        <v>0</v>
      </c>
      <c r="V2542" s="7" t="str">
        <f t="shared" si="350"/>
        <v>SB</v>
      </c>
      <c r="W2542" s="51">
        <v>4.1296559842390196E-3</v>
      </c>
      <c r="X2542" s="52">
        <v>0.21965771792568201</v>
      </c>
      <c r="Y2542" s="52">
        <v>1.1751410645141E-2</v>
      </c>
      <c r="Z2542" s="53">
        <v>0.76446121544493595</v>
      </c>
      <c r="AA2542" s="7" t="str">
        <f t="shared" si="351"/>
        <v>Zonal</v>
      </c>
      <c r="AB2542" s="51">
        <v>8.6156041814524199E-4</v>
      </c>
      <c r="AC2542" s="52">
        <v>0.149807244785155</v>
      </c>
      <c r="AD2542" s="52">
        <v>1.5056131052799E-2</v>
      </c>
      <c r="AE2542" s="53">
        <v>0.83427506374390104</v>
      </c>
      <c r="AF2542" s="7" t="str">
        <f t="shared" si="352"/>
        <v>Zonal</v>
      </c>
      <c r="AG2542" s="51">
        <v>0.24001792882984699</v>
      </c>
      <c r="AH2542" s="52">
        <v>0.26189846163748098</v>
      </c>
      <c r="AI2542" s="52">
        <v>0.31063554162578999</v>
      </c>
      <c r="AJ2542" s="53">
        <v>0.18744806790688101</v>
      </c>
      <c r="AK2542" s="44" t="str">
        <f t="shared" si="345"/>
        <v>SB</v>
      </c>
      <c r="AL2542" s="51">
        <v>0.27514382067050103</v>
      </c>
      <c r="AM2542" s="52">
        <v>0.370283673874231</v>
      </c>
      <c r="AN2542" s="52">
        <v>0.35457250545526597</v>
      </c>
      <c r="AO2542" s="53">
        <v>0</v>
      </c>
      <c r="AP2542" s="44" t="str">
        <f t="shared" si="346"/>
        <v>NAO-</v>
      </c>
    </row>
    <row r="2543" spans="1:42" x14ac:dyDescent="0.3">
      <c r="A2543" s="4">
        <v>38924</v>
      </c>
      <c r="B2543" s="5">
        <f t="shared" si="347"/>
        <v>2006</v>
      </c>
      <c r="C2543" s="6">
        <v>0</v>
      </c>
      <c r="D2543" s="7">
        <v>0</v>
      </c>
      <c r="E2543" s="7">
        <v>1</v>
      </c>
      <c r="F2543" s="8">
        <v>0</v>
      </c>
      <c r="G2543" s="44" t="str">
        <f t="shared" si="348"/>
        <v>SB</v>
      </c>
      <c r="H2543" s="51">
        <v>0.87267133856662804</v>
      </c>
      <c r="I2543" s="52">
        <v>4.9624753027165103E-18</v>
      </c>
      <c r="J2543" s="52">
        <v>8.3942452460333706E-3</v>
      </c>
      <c r="K2543" s="53">
        <v>0.118934416187349</v>
      </c>
      <c r="L2543" s="7" t="str">
        <f t="shared" si="353"/>
        <v>AL</v>
      </c>
      <c r="M2543" s="51">
        <v>0.73062373491589305</v>
      </c>
      <c r="N2543" s="52">
        <v>6.9256120991348E-4</v>
      </c>
      <c r="O2543" s="52">
        <v>3.4763093051875102E-3</v>
      </c>
      <c r="P2543" s="53">
        <v>0.26520739456901599</v>
      </c>
      <c r="Q2543" s="7" t="str">
        <f t="shared" si="349"/>
        <v>AL</v>
      </c>
      <c r="R2543" s="6">
        <v>0</v>
      </c>
      <c r="S2543" s="7">
        <v>0</v>
      </c>
      <c r="T2543" s="7">
        <v>1</v>
      </c>
      <c r="U2543" s="8">
        <v>0</v>
      </c>
      <c r="V2543" s="7" t="str">
        <f t="shared" si="350"/>
        <v>SB</v>
      </c>
      <c r="W2543" s="51">
        <v>6.09765909583724E-6</v>
      </c>
      <c r="X2543" s="52">
        <v>0.20147955152222299</v>
      </c>
      <c r="Y2543" s="52">
        <v>2.3202739971352498E-2</v>
      </c>
      <c r="Z2543" s="53">
        <v>0.77531161084732902</v>
      </c>
      <c r="AA2543" s="7" t="str">
        <f t="shared" si="351"/>
        <v>Zonal</v>
      </c>
      <c r="AB2543" s="51">
        <v>8.8146052387715704E-7</v>
      </c>
      <c r="AC2543" s="52">
        <v>7.6055212293008698E-2</v>
      </c>
      <c r="AD2543" s="52">
        <v>3.0220606224756499E-2</v>
      </c>
      <c r="AE2543" s="53">
        <v>0.89372330002170897</v>
      </c>
      <c r="AF2543" s="7" t="str">
        <f t="shared" si="352"/>
        <v>Zonal</v>
      </c>
      <c r="AG2543" s="51">
        <v>0.30123683420728897</v>
      </c>
      <c r="AH2543" s="52">
        <v>0.22587416178456499</v>
      </c>
      <c r="AI2543" s="52">
        <v>0.26939278124527999</v>
      </c>
      <c r="AJ2543" s="53">
        <v>0.203496222762864</v>
      </c>
      <c r="AK2543" s="44" t="str">
        <f t="shared" si="345"/>
        <v>AL</v>
      </c>
      <c r="AL2543" s="51">
        <v>0.53268236645605904</v>
      </c>
      <c r="AM2543" s="52">
        <v>0.219701321079839</v>
      </c>
      <c r="AN2543" s="52">
        <v>0.24761631246410101</v>
      </c>
      <c r="AO2543" s="53">
        <v>0</v>
      </c>
      <c r="AP2543" s="44" t="str">
        <f t="shared" si="346"/>
        <v>AL</v>
      </c>
    </row>
    <row r="2544" spans="1:42" x14ac:dyDescent="0.3">
      <c r="A2544" s="4">
        <v>38925</v>
      </c>
      <c r="B2544" s="5">
        <f t="shared" si="347"/>
        <v>2006</v>
      </c>
      <c r="C2544" s="6">
        <v>0</v>
      </c>
      <c r="D2544" s="7">
        <v>0</v>
      </c>
      <c r="E2544" s="7">
        <v>0</v>
      </c>
      <c r="F2544" s="8">
        <v>1</v>
      </c>
      <c r="G2544" s="44" t="str">
        <f t="shared" si="348"/>
        <v>Zonal</v>
      </c>
      <c r="H2544" s="51">
        <v>0.84435875413956596</v>
      </c>
      <c r="I2544" s="52">
        <v>1.60889005038426E-24</v>
      </c>
      <c r="J2544" s="52">
        <v>1.53293361743178E-3</v>
      </c>
      <c r="K2544" s="53">
        <v>0.15410831224299601</v>
      </c>
      <c r="L2544" s="7" t="str">
        <f t="shared" si="353"/>
        <v>AL</v>
      </c>
      <c r="M2544" s="51">
        <v>0.45918101020331997</v>
      </c>
      <c r="N2544" s="52">
        <v>6.5004367240743496E-4</v>
      </c>
      <c r="O2544" s="52">
        <v>1.8625818520792001E-4</v>
      </c>
      <c r="P2544" s="53">
        <v>0.53998268793905102</v>
      </c>
      <c r="Q2544" s="7" t="str">
        <f t="shared" si="349"/>
        <v>Zonal</v>
      </c>
      <c r="R2544" s="6">
        <v>0</v>
      </c>
      <c r="S2544" s="7">
        <v>0</v>
      </c>
      <c r="T2544" s="7">
        <v>1</v>
      </c>
      <c r="U2544" s="8">
        <v>0</v>
      </c>
      <c r="V2544" s="7" t="str">
        <f t="shared" si="350"/>
        <v>SB</v>
      </c>
      <c r="W2544" s="51">
        <v>3.7864752957092803E-5</v>
      </c>
      <c r="X2544" s="52">
        <v>0.652827073481826</v>
      </c>
      <c r="Y2544" s="52">
        <v>4.4965459732809798E-2</v>
      </c>
      <c r="Z2544" s="53">
        <v>0.302169602032406</v>
      </c>
      <c r="AA2544" s="7" t="str">
        <f t="shared" si="351"/>
        <v>NAO-</v>
      </c>
      <c r="AB2544" s="51">
        <v>9.4699743873130993E-6</v>
      </c>
      <c r="AC2544" s="52">
        <v>0.44782082723926098</v>
      </c>
      <c r="AD2544" s="52">
        <v>7.1651707774992093E-2</v>
      </c>
      <c r="AE2544" s="53">
        <v>0.480517995011359</v>
      </c>
      <c r="AF2544" s="7" t="str">
        <f t="shared" si="352"/>
        <v>Zonal</v>
      </c>
      <c r="AG2544" s="51">
        <v>0.31731871139968898</v>
      </c>
      <c r="AH2544" s="52">
        <v>0.226969982811764</v>
      </c>
      <c r="AI2544" s="52">
        <v>0.239262433791189</v>
      </c>
      <c r="AJ2544" s="53">
        <v>0.21644887199735699</v>
      </c>
      <c r="AK2544" s="44" t="str">
        <f t="shared" si="345"/>
        <v>AL</v>
      </c>
      <c r="AL2544" s="51">
        <v>0.79533413886048898</v>
      </c>
      <c r="AM2544" s="52">
        <v>0.185240263965052</v>
      </c>
      <c r="AN2544" s="52">
        <v>1.9425597174458499E-2</v>
      </c>
      <c r="AO2544" s="53">
        <v>0</v>
      </c>
      <c r="AP2544" s="44" t="str">
        <f t="shared" si="346"/>
        <v>AL</v>
      </c>
    </row>
    <row r="2545" spans="1:42" x14ac:dyDescent="0.3">
      <c r="A2545" s="4">
        <v>38926</v>
      </c>
      <c r="B2545" s="5">
        <f t="shared" si="347"/>
        <v>2006</v>
      </c>
      <c r="C2545" s="6">
        <v>1</v>
      </c>
      <c r="D2545" s="7">
        <v>0</v>
      </c>
      <c r="E2545" s="7">
        <v>0</v>
      </c>
      <c r="F2545" s="8">
        <v>0</v>
      </c>
      <c r="G2545" s="44" t="str">
        <f t="shared" si="348"/>
        <v>AL</v>
      </c>
      <c r="H2545" s="51">
        <v>0.98415867865064599</v>
      </c>
      <c r="I2545" s="52">
        <v>1.8674903658052599E-16</v>
      </c>
      <c r="J2545" s="52">
        <v>9.0595593732152902E-5</v>
      </c>
      <c r="K2545" s="53">
        <v>1.5750725755633799E-2</v>
      </c>
      <c r="L2545" s="7" t="str">
        <f t="shared" si="353"/>
        <v>AL</v>
      </c>
      <c r="M2545" s="51">
        <v>0.98296785764533801</v>
      </c>
      <c r="N2545" s="52">
        <v>1.5902593077757399E-3</v>
      </c>
      <c r="O2545" s="52">
        <v>9.9073531525536094E-6</v>
      </c>
      <c r="P2545" s="53">
        <v>1.54319756937409E-2</v>
      </c>
      <c r="Q2545" s="7" t="str">
        <f t="shared" si="349"/>
        <v>AL</v>
      </c>
      <c r="R2545" s="6">
        <v>1</v>
      </c>
      <c r="S2545" s="7">
        <v>0</v>
      </c>
      <c r="T2545" s="7">
        <v>0</v>
      </c>
      <c r="U2545" s="8">
        <v>0</v>
      </c>
      <c r="V2545" s="7" t="str">
        <f t="shared" si="350"/>
        <v>AL</v>
      </c>
      <c r="W2545" s="51">
        <v>0.93865532640485405</v>
      </c>
      <c r="X2545" s="52">
        <v>4.6169169451838098E-2</v>
      </c>
      <c r="Y2545" s="52">
        <v>2.54409140751628E-4</v>
      </c>
      <c r="Z2545" s="53">
        <v>1.49210950025573E-2</v>
      </c>
      <c r="AA2545" s="7" t="str">
        <f t="shared" si="351"/>
        <v>AL</v>
      </c>
      <c r="AB2545" s="51">
        <v>0.93165236769070903</v>
      </c>
      <c r="AC2545" s="52">
        <v>4.99427405362496E-2</v>
      </c>
      <c r="AD2545" s="52">
        <v>3.9865190669777603E-4</v>
      </c>
      <c r="AE2545" s="53">
        <v>1.8006239866342401E-2</v>
      </c>
      <c r="AF2545" s="7" t="str">
        <f t="shared" si="352"/>
        <v>AL</v>
      </c>
      <c r="AG2545" s="51">
        <v>0.36419230931247099</v>
      </c>
      <c r="AH2545" s="52">
        <v>0.24539200131864999</v>
      </c>
      <c r="AI2545" s="52">
        <v>0.19323194611651801</v>
      </c>
      <c r="AJ2545" s="53">
        <v>0.19718374325235899</v>
      </c>
      <c r="AK2545" s="44" t="str">
        <f t="shared" si="345"/>
        <v>AL</v>
      </c>
      <c r="AL2545" s="51">
        <v>0.59290406050955402</v>
      </c>
      <c r="AM2545" s="52">
        <v>0.36435111464968101</v>
      </c>
      <c r="AN2545" s="52">
        <v>0</v>
      </c>
      <c r="AO2545" s="53">
        <v>4.2744824840764299E-2</v>
      </c>
      <c r="AP2545" s="44" t="str">
        <f t="shared" si="346"/>
        <v>AL</v>
      </c>
    </row>
    <row r="2546" spans="1:42" x14ac:dyDescent="0.3">
      <c r="A2546" s="4">
        <v>38927</v>
      </c>
      <c r="B2546" s="5">
        <f t="shared" si="347"/>
        <v>2006</v>
      </c>
      <c r="C2546" s="6">
        <v>1</v>
      </c>
      <c r="D2546" s="7">
        <v>0</v>
      </c>
      <c r="E2546" s="7">
        <v>0</v>
      </c>
      <c r="F2546" s="8">
        <v>0</v>
      </c>
      <c r="G2546" s="44" t="str">
        <f t="shared" si="348"/>
        <v>AL</v>
      </c>
      <c r="H2546" s="51">
        <v>0.99564706703873396</v>
      </c>
      <c r="I2546" s="52">
        <v>2.7483994379883602E-16</v>
      </c>
      <c r="J2546" s="52">
        <v>3.12132380053417E-5</v>
      </c>
      <c r="K2546" s="53">
        <v>4.3217197232636598E-3</v>
      </c>
      <c r="L2546" s="7" t="str">
        <f t="shared" si="353"/>
        <v>AL</v>
      </c>
      <c r="M2546" s="51">
        <v>0.98049163755475599</v>
      </c>
      <c r="N2546" s="52">
        <v>1.41970293960495E-2</v>
      </c>
      <c r="O2546" s="52">
        <v>2.0829050522453801E-7</v>
      </c>
      <c r="P2546" s="53">
        <v>5.3111247586992696E-3</v>
      </c>
      <c r="Q2546" s="7" t="str">
        <f t="shared" si="349"/>
        <v>AL</v>
      </c>
      <c r="R2546" s="6">
        <v>1</v>
      </c>
      <c r="S2546" s="7">
        <v>0</v>
      </c>
      <c r="T2546" s="7">
        <v>0</v>
      </c>
      <c r="U2546" s="8">
        <v>0</v>
      </c>
      <c r="V2546" s="7" t="str">
        <f t="shared" si="350"/>
        <v>AL</v>
      </c>
      <c r="W2546" s="51">
        <v>0.95293570951911699</v>
      </c>
      <c r="X2546" s="52">
        <v>3.6250543506250003E-2</v>
      </c>
      <c r="Y2546" s="52">
        <v>1.7045768939375299E-4</v>
      </c>
      <c r="Z2546" s="53">
        <v>1.06432892852377E-2</v>
      </c>
      <c r="AA2546" s="7" t="str">
        <f t="shared" si="351"/>
        <v>AL</v>
      </c>
      <c r="AB2546" s="51">
        <v>0.94964536671644195</v>
      </c>
      <c r="AC2546" s="52">
        <v>3.7855041921139601E-2</v>
      </c>
      <c r="AD2546" s="52">
        <v>2.6596485628302099E-4</v>
      </c>
      <c r="AE2546" s="53">
        <v>1.2233626506135201E-2</v>
      </c>
      <c r="AF2546" s="7" t="str">
        <f t="shared" si="352"/>
        <v>AL</v>
      </c>
      <c r="AG2546" s="51">
        <v>0.33893247094446</v>
      </c>
      <c r="AH2546" s="52">
        <v>0.25937258464420099</v>
      </c>
      <c r="AI2546" s="52">
        <v>0.19613981675293199</v>
      </c>
      <c r="AJ2546" s="53">
        <v>0.205555127658405</v>
      </c>
      <c r="AK2546" s="44" t="str">
        <f t="shared" si="345"/>
        <v>AL</v>
      </c>
      <c r="AL2546" s="51">
        <v>0.574574898785425</v>
      </c>
      <c r="AM2546" s="52">
        <v>0.414534412955465</v>
      </c>
      <c r="AN2546" s="52">
        <v>1.0890688259109301E-2</v>
      </c>
      <c r="AO2546" s="53">
        <v>0</v>
      </c>
      <c r="AP2546" s="44" t="str">
        <f t="shared" si="346"/>
        <v>AL</v>
      </c>
    </row>
    <row r="2547" spans="1:42" x14ac:dyDescent="0.3">
      <c r="A2547" s="4">
        <v>38928</v>
      </c>
      <c r="B2547" s="5">
        <f t="shared" si="347"/>
        <v>2006</v>
      </c>
      <c r="C2547" s="6">
        <v>0</v>
      </c>
      <c r="D2547" s="7">
        <v>0</v>
      </c>
      <c r="E2547" s="7">
        <v>0</v>
      </c>
      <c r="F2547" s="8">
        <v>1</v>
      </c>
      <c r="G2547" s="44" t="str">
        <f t="shared" si="348"/>
        <v>Zonal</v>
      </c>
      <c r="H2547" s="51">
        <v>0.99480321050936105</v>
      </c>
      <c r="I2547" s="52">
        <v>1.2774747218146501E-22</v>
      </c>
      <c r="J2547" s="52">
        <v>1.1786451358843799E-5</v>
      </c>
      <c r="K2547" s="53">
        <v>5.1850030392688899E-3</v>
      </c>
      <c r="L2547" s="7" t="str">
        <f t="shared" si="353"/>
        <v>AL</v>
      </c>
      <c r="M2547" s="51">
        <v>0.97976865432263405</v>
      </c>
      <c r="N2547" s="52">
        <v>7.6586710103421704E-3</v>
      </c>
      <c r="O2547" s="52">
        <v>4.45137980409804E-8</v>
      </c>
      <c r="P2547" s="53">
        <v>1.2572630153231099E-2</v>
      </c>
      <c r="Q2547" s="7" t="str">
        <f t="shared" si="349"/>
        <v>AL</v>
      </c>
      <c r="R2547" s="6">
        <v>1</v>
      </c>
      <c r="S2547" s="7">
        <v>0</v>
      </c>
      <c r="T2547" s="7">
        <v>0</v>
      </c>
      <c r="U2547" s="8">
        <v>0</v>
      </c>
      <c r="V2547" s="7" t="str">
        <f t="shared" si="350"/>
        <v>AL</v>
      </c>
      <c r="W2547" s="51">
        <v>0.96025687312110897</v>
      </c>
      <c r="X2547" s="52">
        <v>3.0702024287606901E-2</v>
      </c>
      <c r="Y2547" s="52">
        <v>1.3428696106091299E-4</v>
      </c>
      <c r="Z2547" s="53">
        <v>8.9068156302238907E-3</v>
      </c>
      <c r="AA2547" s="7" t="str">
        <f t="shared" si="351"/>
        <v>AL</v>
      </c>
      <c r="AB2547" s="51">
        <v>0.96058764899441995</v>
      </c>
      <c r="AC2547" s="52">
        <v>3.05701906405236E-2</v>
      </c>
      <c r="AD2547" s="52">
        <v>1.57935002264304E-4</v>
      </c>
      <c r="AE2547" s="53">
        <v>8.6842253627904403E-3</v>
      </c>
      <c r="AF2547" s="7" t="str">
        <f t="shared" si="352"/>
        <v>AL</v>
      </c>
      <c r="AG2547" s="51">
        <v>0.32183085662741401</v>
      </c>
      <c r="AH2547" s="52">
        <v>0.25586840425305901</v>
      </c>
      <c r="AI2547" s="52">
        <v>0.207050125631632</v>
      </c>
      <c r="AJ2547" s="53">
        <v>0.21525061348789301</v>
      </c>
      <c r="AK2547" s="44" t="str">
        <f t="shared" si="345"/>
        <v>AL</v>
      </c>
      <c r="AL2547" s="51">
        <v>0.57666988133674302</v>
      </c>
      <c r="AM2547" s="52">
        <v>0.38886326470711502</v>
      </c>
      <c r="AN2547" s="52">
        <v>3.4466853956140603E-2</v>
      </c>
      <c r="AO2547" s="53">
        <v>0</v>
      </c>
      <c r="AP2547" s="44" t="str">
        <f t="shared" si="346"/>
        <v>AL</v>
      </c>
    </row>
    <row r="2548" spans="1:42" x14ac:dyDescent="0.3">
      <c r="A2548" s="4">
        <v>38929</v>
      </c>
      <c r="B2548" s="5">
        <f t="shared" si="347"/>
        <v>2006</v>
      </c>
      <c r="C2548" s="6">
        <v>0</v>
      </c>
      <c r="D2548" s="7">
        <v>1</v>
      </c>
      <c r="E2548" s="7">
        <v>0</v>
      </c>
      <c r="F2548" s="8">
        <v>0</v>
      </c>
      <c r="G2548" s="44" t="str">
        <f t="shared" si="348"/>
        <v>NAO-</v>
      </c>
      <c r="H2548" s="51">
        <v>0.99633337025629998</v>
      </c>
      <c r="I2548" s="52">
        <v>1.2093660253881101E-21</v>
      </c>
      <c r="J2548" s="52">
        <v>1.8026637913571299E-3</v>
      </c>
      <c r="K2548" s="53">
        <v>1.86396595234798E-3</v>
      </c>
      <c r="L2548" s="7" t="str">
        <f t="shared" si="353"/>
        <v>AL</v>
      </c>
      <c r="M2548" s="51">
        <v>0.99405053613963701</v>
      </c>
      <c r="N2548" s="52">
        <v>4.8377353867403196E-3</v>
      </c>
      <c r="O2548" s="52">
        <v>4.0329746318820898E-5</v>
      </c>
      <c r="P2548" s="53">
        <v>1.07139872729917E-3</v>
      </c>
      <c r="Q2548" s="7" t="str">
        <f t="shared" si="349"/>
        <v>AL</v>
      </c>
      <c r="R2548" s="6">
        <v>1</v>
      </c>
      <c r="S2548" s="7">
        <v>0</v>
      </c>
      <c r="T2548" s="7">
        <v>0</v>
      </c>
      <c r="U2548" s="8">
        <v>0</v>
      </c>
      <c r="V2548" s="7" t="str">
        <f t="shared" si="350"/>
        <v>AL</v>
      </c>
      <c r="W2548" s="51">
        <v>0.86471835770823302</v>
      </c>
      <c r="X2548" s="52">
        <v>0.11684967563392</v>
      </c>
      <c r="Y2548" s="52">
        <v>5.4464111471302099E-4</v>
      </c>
      <c r="Z2548" s="53">
        <v>1.78873255431342E-2</v>
      </c>
      <c r="AA2548" s="7" t="str">
        <f t="shared" si="351"/>
        <v>AL</v>
      </c>
      <c r="AB2548" s="51">
        <v>0.85970946371398904</v>
      </c>
      <c r="AC2548" s="52">
        <v>0.12025044946397501</v>
      </c>
      <c r="AD2548" s="52">
        <v>6.6574229036671904E-4</v>
      </c>
      <c r="AE2548" s="53">
        <v>1.93743445316681E-2</v>
      </c>
      <c r="AF2548" s="7" t="str">
        <f t="shared" si="352"/>
        <v>AL</v>
      </c>
      <c r="AG2548" s="51">
        <v>0.32321036292797001</v>
      </c>
      <c r="AH2548" s="52">
        <v>0.26411482941343101</v>
      </c>
      <c r="AI2548" s="52">
        <v>0.200802414502806</v>
      </c>
      <c r="AJ2548" s="53">
        <v>0.21187239315579201</v>
      </c>
      <c r="AK2548" s="44" t="str">
        <f t="shared" si="345"/>
        <v>AL</v>
      </c>
      <c r="AL2548" s="51">
        <v>0.55097903708822804</v>
      </c>
      <c r="AM2548" s="52">
        <v>0.42372725178530202</v>
      </c>
      <c r="AN2548" s="52">
        <v>0</v>
      </c>
      <c r="AO2548" s="53">
        <v>2.5293711126468499E-2</v>
      </c>
      <c r="AP2548" s="44" t="str">
        <f t="shared" si="346"/>
        <v>AL</v>
      </c>
    </row>
    <row r="2549" spans="1:42" x14ac:dyDescent="0.3">
      <c r="A2549" s="4">
        <v>38930</v>
      </c>
      <c r="B2549" s="5">
        <f t="shared" si="347"/>
        <v>2006</v>
      </c>
      <c r="C2549" s="6">
        <v>1</v>
      </c>
      <c r="D2549" s="7">
        <v>0</v>
      </c>
      <c r="E2549" s="7">
        <v>0</v>
      </c>
      <c r="F2549" s="8">
        <v>0</v>
      </c>
      <c r="G2549" s="44" t="str">
        <f t="shared" si="348"/>
        <v>AL</v>
      </c>
      <c r="H2549" s="51">
        <v>0.99789038541549002</v>
      </c>
      <c r="I2549" s="52">
        <v>4.92748799770759E-13</v>
      </c>
      <c r="J2549" s="52">
        <v>2.0019996707523399E-3</v>
      </c>
      <c r="K2549" s="53">
        <v>1.07614913257907E-4</v>
      </c>
      <c r="L2549" s="7" t="str">
        <f t="shared" si="353"/>
        <v>AL</v>
      </c>
      <c r="M2549" s="51">
        <v>0.95259491658581497</v>
      </c>
      <c r="N2549" s="52">
        <v>4.6694147520585101E-2</v>
      </c>
      <c r="O2549" s="52">
        <v>6.39923293734987E-4</v>
      </c>
      <c r="P2549" s="53">
        <v>7.1012599878124297E-5</v>
      </c>
      <c r="Q2549" s="7" t="str">
        <f t="shared" si="349"/>
        <v>AL</v>
      </c>
      <c r="R2549" s="6">
        <v>1</v>
      </c>
      <c r="S2549" s="7">
        <v>0</v>
      </c>
      <c r="T2549" s="7">
        <v>0</v>
      </c>
      <c r="U2549" s="8">
        <v>0</v>
      </c>
      <c r="V2549" s="7" t="str">
        <f t="shared" si="350"/>
        <v>AL</v>
      </c>
      <c r="W2549" s="51">
        <v>0.85044073430540301</v>
      </c>
      <c r="X2549" s="52">
        <v>0.13149209476606899</v>
      </c>
      <c r="Y2549" s="52">
        <v>4.9690749962513E-4</v>
      </c>
      <c r="Z2549" s="53">
        <v>1.75702634289021E-2</v>
      </c>
      <c r="AA2549" s="7" t="str">
        <f t="shared" si="351"/>
        <v>AL</v>
      </c>
      <c r="AB2549" s="51">
        <v>0.839007316143486</v>
      </c>
      <c r="AC2549" s="52">
        <v>0.14047643256204501</v>
      </c>
      <c r="AD2549" s="52">
        <v>6.3080594268085798E-4</v>
      </c>
      <c r="AE2549" s="53">
        <v>1.98854453517869E-2</v>
      </c>
      <c r="AF2549" s="7" t="str">
        <f t="shared" si="352"/>
        <v>AL</v>
      </c>
      <c r="AG2549" s="51">
        <v>0.27536450960185199</v>
      </c>
      <c r="AH2549" s="52">
        <v>0.30885762929270599</v>
      </c>
      <c r="AI2549" s="52">
        <v>0.201793539465426</v>
      </c>
      <c r="AJ2549" s="53">
        <v>0.21398432164001399</v>
      </c>
      <c r="AK2549" s="44" t="str">
        <f t="shared" si="345"/>
        <v>NAO-</v>
      </c>
      <c r="AL2549" s="51">
        <v>0.37612537512504102</v>
      </c>
      <c r="AM2549" s="52">
        <v>0.56290985884183597</v>
      </c>
      <c r="AN2549" s="52">
        <v>0</v>
      </c>
      <c r="AO2549" s="53">
        <v>6.0964766033122099E-2</v>
      </c>
      <c r="AP2549" s="44" t="str">
        <f t="shared" si="346"/>
        <v>NAO-</v>
      </c>
    </row>
    <row r="2550" spans="1:42" x14ac:dyDescent="0.3">
      <c r="A2550" s="4">
        <v>38931</v>
      </c>
      <c r="B2550" s="5">
        <f t="shared" si="347"/>
        <v>2006</v>
      </c>
      <c r="C2550" s="6">
        <v>0</v>
      </c>
      <c r="D2550" s="7">
        <v>1</v>
      </c>
      <c r="E2550" s="7">
        <v>0</v>
      </c>
      <c r="F2550" s="8">
        <v>0</v>
      </c>
      <c r="G2550" s="44" t="str">
        <f t="shared" si="348"/>
        <v>NAO-</v>
      </c>
      <c r="H2550" s="51">
        <v>0.99828534489616005</v>
      </c>
      <c r="I2550" s="52">
        <v>5.0664360368726797E-24</v>
      </c>
      <c r="J2550" s="52">
        <v>1.6547066391222099E-3</v>
      </c>
      <c r="K2550" s="53">
        <v>5.9948464730643097E-5</v>
      </c>
      <c r="L2550" s="7" t="str">
        <f t="shared" si="353"/>
        <v>AL</v>
      </c>
      <c r="M2550" s="51">
        <v>0.99884573907651997</v>
      </c>
      <c r="N2550" s="52">
        <v>1.04335452190797E-4</v>
      </c>
      <c r="O2550" s="52">
        <v>1.01339688892346E-3</v>
      </c>
      <c r="P2550" s="53">
        <v>3.6528582365909199E-5</v>
      </c>
      <c r="Q2550" s="7" t="str">
        <f t="shared" si="349"/>
        <v>AL</v>
      </c>
      <c r="R2550" s="6">
        <v>1</v>
      </c>
      <c r="S2550" s="7">
        <v>0</v>
      </c>
      <c r="T2550" s="7">
        <v>0</v>
      </c>
      <c r="U2550" s="8">
        <v>0</v>
      </c>
      <c r="V2550" s="7" t="str">
        <f t="shared" si="350"/>
        <v>AL</v>
      </c>
      <c r="W2550" s="51">
        <v>0.86598876061006402</v>
      </c>
      <c r="X2550" s="52">
        <v>9.9029222227878896E-2</v>
      </c>
      <c r="Y2550" s="52">
        <v>4.5318494474231002E-4</v>
      </c>
      <c r="Z2550" s="53">
        <v>3.45288322173158E-2</v>
      </c>
      <c r="AA2550" s="7" t="str">
        <f t="shared" si="351"/>
        <v>AL</v>
      </c>
      <c r="AB2550" s="51">
        <v>0.83653859858899204</v>
      </c>
      <c r="AC2550" s="52">
        <v>0.11860130154847</v>
      </c>
      <c r="AD2550" s="52">
        <v>7.4607284550858596E-4</v>
      </c>
      <c r="AE2550" s="53">
        <v>4.4114027017027997E-2</v>
      </c>
      <c r="AF2550" s="7" t="str">
        <f t="shared" si="352"/>
        <v>AL</v>
      </c>
      <c r="AG2550" s="51">
        <v>0.257431790287727</v>
      </c>
      <c r="AH2550" s="52">
        <v>0.29626327299388699</v>
      </c>
      <c r="AI2550" s="52">
        <v>0.22497950641873499</v>
      </c>
      <c r="AJ2550" s="53">
        <v>0.22132543029964899</v>
      </c>
      <c r="AK2550" s="44" t="str">
        <f t="shared" si="345"/>
        <v>NAO-</v>
      </c>
      <c r="AL2550" s="51">
        <v>0.24242022158827001</v>
      </c>
      <c r="AM2550" s="52">
        <v>0.59211835732767104</v>
      </c>
      <c r="AN2550" s="52">
        <v>0.16546142108405701</v>
      </c>
      <c r="AO2550" s="53">
        <v>0</v>
      </c>
      <c r="AP2550" s="44" t="str">
        <f t="shared" si="346"/>
        <v>NAO-</v>
      </c>
    </row>
    <row r="2551" spans="1:42" x14ac:dyDescent="0.3">
      <c r="A2551" s="4">
        <v>38932</v>
      </c>
      <c r="B2551" s="5">
        <f t="shared" si="347"/>
        <v>2006</v>
      </c>
      <c r="C2551" s="6">
        <v>0</v>
      </c>
      <c r="D2551" s="7">
        <v>0</v>
      </c>
      <c r="E2551" s="7">
        <v>0</v>
      </c>
      <c r="F2551" s="8">
        <v>1</v>
      </c>
      <c r="G2551" s="44" t="str">
        <f t="shared" si="348"/>
        <v>Zonal</v>
      </c>
      <c r="H2551" s="51">
        <v>0.99924525481021398</v>
      </c>
      <c r="I2551" s="52">
        <v>1.15724678300046E-32</v>
      </c>
      <c r="J2551" s="52">
        <v>4.8835988067602804E-4</v>
      </c>
      <c r="K2551" s="53">
        <v>2.6638530909750497E-4</v>
      </c>
      <c r="L2551" s="7" t="str">
        <f t="shared" si="353"/>
        <v>AL</v>
      </c>
      <c r="M2551" s="51">
        <v>0.99758514246591601</v>
      </c>
      <c r="N2551" s="52">
        <v>2.2948459404265E-5</v>
      </c>
      <c r="O2551" s="52">
        <v>2.2692909815794399E-3</v>
      </c>
      <c r="P2551" s="53">
        <v>1.22618093088078E-4</v>
      </c>
      <c r="Q2551" s="7" t="str">
        <f t="shared" si="349"/>
        <v>AL</v>
      </c>
      <c r="R2551" s="6">
        <v>1</v>
      </c>
      <c r="S2551" s="7">
        <v>0</v>
      </c>
      <c r="T2551" s="7">
        <v>0</v>
      </c>
      <c r="U2551" s="8">
        <v>0</v>
      </c>
      <c r="V2551" s="7" t="str">
        <f t="shared" si="350"/>
        <v>AL</v>
      </c>
      <c r="W2551" s="51">
        <v>0.65843819123198699</v>
      </c>
      <c r="X2551" s="52">
        <v>0.21184027876675701</v>
      </c>
      <c r="Y2551" s="52">
        <v>1.61423094702124E-3</v>
      </c>
      <c r="Z2551" s="53">
        <v>0.12810729905423399</v>
      </c>
      <c r="AA2551" s="7" t="str">
        <f t="shared" si="351"/>
        <v>AL</v>
      </c>
      <c r="AB2551" s="51">
        <v>0.53101530992727197</v>
      </c>
      <c r="AC2551" s="52">
        <v>0.28170114663790302</v>
      </c>
      <c r="AD2551" s="52">
        <v>2.7689226119654402E-3</v>
      </c>
      <c r="AE2551" s="53">
        <v>0.18451462082285999</v>
      </c>
      <c r="AF2551" s="7" t="str">
        <f t="shared" si="352"/>
        <v>AL</v>
      </c>
      <c r="AG2551" s="51">
        <v>0.25604475672907301</v>
      </c>
      <c r="AH2551" s="52">
        <v>0.27267136655255603</v>
      </c>
      <c r="AI2551" s="52">
        <v>0.24312215861053399</v>
      </c>
      <c r="AJ2551" s="53">
        <v>0.228161718107835</v>
      </c>
      <c r="AK2551" s="44" t="str">
        <f t="shared" si="345"/>
        <v>NAO-</v>
      </c>
      <c r="AL2551" s="51">
        <v>0.17670657157412101</v>
      </c>
      <c r="AM2551" s="52">
        <v>0.479177279673968</v>
      </c>
      <c r="AN2551" s="52">
        <v>0.34411614875190999</v>
      </c>
      <c r="AO2551" s="53">
        <v>0</v>
      </c>
      <c r="AP2551" s="44" t="str">
        <f t="shared" si="346"/>
        <v>NAO-</v>
      </c>
    </row>
    <row r="2552" spans="1:42" x14ac:dyDescent="0.3">
      <c r="A2552" s="4">
        <v>38933</v>
      </c>
      <c r="B2552" s="5">
        <f t="shared" si="347"/>
        <v>2006</v>
      </c>
      <c r="C2552" s="6">
        <v>0</v>
      </c>
      <c r="D2552" s="7">
        <v>0</v>
      </c>
      <c r="E2552" s="7">
        <v>0</v>
      </c>
      <c r="F2552" s="8">
        <v>1</v>
      </c>
      <c r="G2552" s="44" t="str">
        <f t="shared" si="348"/>
        <v>Zonal</v>
      </c>
      <c r="H2552" s="51">
        <v>0.99000100641725297</v>
      </c>
      <c r="I2552" s="52">
        <v>6.6293242776809197E-25</v>
      </c>
      <c r="J2552" s="52">
        <v>1.3485719060924901E-4</v>
      </c>
      <c r="K2552" s="53">
        <v>9.8641363921503408E-3</v>
      </c>
      <c r="L2552" s="7" t="str">
        <f t="shared" si="353"/>
        <v>AL</v>
      </c>
      <c r="M2552" s="51">
        <v>0.97870188020998095</v>
      </c>
      <c r="N2552" s="52">
        <v>9.4907644068261998E-5</v>
      </c>
      <c r="O2552" s="52">
        <v>3.0683275796927999E-3</v>
      </c>
      <c r="P2552" s="53">
        <v>1.8134884566243299E-2</v>
      </c>
      <c r="Q2552" s="7" t="str">
        <f t="shared" si="349"/>
        <v>AL</v>
      </c>
      <c r="R2552" s="6">
        <v>1</v>
      </c>
      <c r="S2552" s="7">
        <v>0</v>
      </c>
      <c r="T2552" s="7">
        <v>0</v>
      </c>
      <c r="U2552" s="8">
        <v>0</v>
      </c>
      <c r="V2552" s="7" t="str">
        <f t="shared" si="350"/>
        <v>AL</v>
      </c>
      <c r="W2552" s="51">
        <v>8.7370546530540105E-2</v>
      </c>
      <c r="X2552" s="52">
        <v>0.53471641803299497</v>
      </c>
      <c r="Y2552" s="52">
        <v>6.1201898625934097E-3</v>
      </c>
      <c r="Z2552" s="53">
        <v>0.37179284557387099</v>
      </c>
      <c r="AA2552" s="7" t="str">
        <f t="shared" si="351"/>
        <v>NAO-</v>
      </c>
      <c r="AB2552" s="51">
        <v>4.1427546169971199E-2</v>
      </c>
      <c r="AC2552" s="52">
        <v>0.47710621864668101</v>
      </c>
      <c r="AD2552" s="52">
        <v>9.2614806751595696E-3</v>
      </c>
      <c r="AE2552" s="53">
        <v>0.472204754508187</v>
      </c>
      <c r="AF2552" s="7" t="str">
        <f t="shared" si="352"/>
        <v>NAO-</v>
      </c>
      <c r="AG2552" s="51">
        <v>0.272021624075654</v>
      </c>
      <c r="AH2552" s="52">
        <v>0.24375190271486299</v>
      </c>
      <c r="AI2552" s="52">
        <v>0.25221689745656301</v>
      </c>
      <c r="AJ2552" s="53">
        <v>0.232009575752918</v>
      </c>
      <c r="AK2552" s="44" t="str">
        <f t="shared" si="345"/>
        <v>AL</v>
      </c>
      <c r="AL2552" s="51">
        <v>0.27119944211994401</v>
      </c>
      <c r="AM2552" s="52">
        <v>0.282775453277545</v>
      </c>
      <c r="AN2552" s="52">
        <v>0.44602510460250999</v>
      </c>
      <c r="AO2552" s="53">
        <v>0</v>
      </c>
      <c r="AP2552" s="44" t="str">
        <f t="shared" si="346"/>
        <v>SB</v>
      </c>
    </row>
    <row r="2553" spans="1:42" x14ac:dyDescent="0.3">
      <c r="A2553" s="4">
        <v>38934</v>
      </c>
      <c r="B2553" s="5">
        <f t="shared" si="347"/>
        <v>2006</v>
      </c>
      <c r="C2553" s="6">
        <v>0</v>
      </c>
      <c r="D2553" s="7">
        <v>0</v>
      </c>
      <c r="E2553" s="7">
        <v>0</v>
      </c>
      <c r="F2553" s="8">
        <v>1</v>
      </c>
      <c r="G2553" s="44" t="str">
        <f t="shared" si="348"/>
        <v>Zonal</v>
      </c>
      <c r="H2553" s="51">
        <v>4.8640865751632904E-3</v>
      </c>
      <c r="I2553" s="52">
        <v>2.2883864143711001E-32</v>
      </c>
      <c r="J2553" s="52">
        <v>2.3974763793425901E-5</v>
      </c>
      <c r="K2553" s="53">
        <v>0.99511193866103098</v>
      </c>
      <c r="L2553" s="7" t="str">
        <f t="shared" si="353"/>
        <v>Zonal</v>
      </c>
      <c r="M2553" s="51">
        <v>1.6326537334946101E-2</v>
      </c>
      <c r="N2553" s="52">
        <v>7.2536575978697403E-9</v>
      </c>
      <c r="O2553" s="52">
        <v>6.2502792920782202E-4</v>
      </c>
      <c r="P2553" s="53">
        <v>0.98304842748218602</v>
      </c>
      <c r="Q2553" s="7" t="str">
        <f t="shared" si="349"/>
        <v>Zonal</v>
      </c>
      <c r="R2553" s="6">
        <v>1</v>
      </c>
      <c r="S2553" s="7">
        <v>0</v>
      </c>
      <c r="T2553" s="7">
        <v>0</v>
      </c>
      <c r="U2553" s="8">
        <v>0</v>
      </c>
      <c r="V2553" s="7" t="str">
        <f t="shared" si="350"/>
        <v>AL</v>
      </c>
      <c r="W2553" s="51">
        <v>7.1129421433936899E-2</v>
      </c>
      <c r="X2553" s="52">
        <v>0.37024314561871002</v>
      </c>
      <c r="Y2553" s="52">
        <v>6.4761849414002202E-3</v>
      </c>
      <c r="Z2553" s="53">
        <v>0.55215124800595194</v>
      </c>
      <c r="AA2553" s="7" t="str">
        <f t="shared" si="351"/>
        <v>Zonal</v>
      </c>
      <c r="AB2553" s="51">
        <v>2.8107205422951798E-2</v>
      </c>
      <c r="AC2553" s="52">
        <v>0.29665112549692901</v>
      </c>
      <c r="AD2553" s="52">
        <v>9.21018065160077E-3</v>
      </c>
      <c r="AE2553" s="53">
        <v>0.666031488428518</v>
      </c>
      <c r="AF2553" s="7" t="str">
        <f t="shared" si="352"/>
        <v>Zonal</v>
      </c>
      <c r="AG2553" s="51">
        <v>0.265613610545965</v>
      </c>
      <c r="AH2553" s="52">
        <v>0.214197734777864</v>
      </c>
      <c r="AI2553" s="52">
        <v>0.27505739521276001</v>
      </c>
      <c r="AJ2553" s="53">
        <v>0.24513125946341</v>
      </c>
      <c r="AK2553" s="44" t="str">
        <f t="shared" si="345"/>
        <v>SB</v>
      </c>
      <c r="AL2553" s="51">
        <v>0.221959459459459</v>
      </c>
      <c r="AM2553" s="52">
        <v>0</v>
      </c>
      <c r="AN2553" s="52">
        <v>0.63268581081080999</v>
      </c>
      <c r="AO2553" s="53">
        <v>0.14535472972972899</v>
      </c>
      <c r="AP2553" s="44" t="str">
        <f t="shared" si="346"/>
        <v>SB</v>
      </c>
    </row>
    <row r="2554" spans="1:42" x14ac:dyDescent="0.3">
      <c r="A2554" s="4">
        <v>38935</v>
      </c>
      <c r="B2554" s="5">
        <f t="shared" si="347"/>
        <v>2006</v>
      </c>
      <c r="C2554" s="6">
        <v>0</v>
      </c>
      <c r="D2554" s="7">
        <v>0</v>
      </c>
      <c r="E2554" s="7">
        <v>1</v>
      </c>
      <c r="F2554" s="8">
        <v>0</v>
      </c>
      <c r="G2554" s="44" t="str">
        <f t="shared" si="348"/>
        <v>SB</v>
      </c>
      <c r="H2554" s="51">
        <v>6.9729457666655695E-5</v>
      </c>
      <c r="I2554" s="52">
        <v>1.5360672027355701E-43</v>
      </c>
      <c r="J2554" s="52">
        <v>2.6739405310476002E-4</v>
      </c>
      <c r="K2554" s="53">
        <v>0.99966287648923002</v>
      </c>
      <c r="L2554" s="7" t="str">
        <f t="shared" si="353"/>
        <v>Zonal</v>
      </c>
      <c r="M2554" s="51">
        <v>1.62719314537315E-3</v>
      </c>
      <c r="N2554" s="52">
        <v>6.6783051398954196E-11</v>
      </c>
      <c r="O2554" s="52">
        <v>8.7311004792686095E-2</v>
      </c>
      <c r="P2554" s="53">
        <v>0.91106180199514997</v>
      </c>
      <c r="Q2554" s="7" t="str">
        <f t="shared" si="349"/>
        <v>Zonal</v>
      </c>
      <c r="R2554" s="6">
        <v>0</v>
      </c>
      <c r="S2554" s="7">
        <v>0</v>
      </c>
      <c r="T2554" s="7">
        <v>0</v>
      </c>
      <c r="U2554" s="8">
        <v>1</v>
      </c>
      <c r="V2554" s="7" t="str">
        <f t="shared" si="350"/>
        <v>Zonal</v>
      </c>
      <c r="W2554" s="51">
        <v>3.0748198540258499E-3</v>
      </c>
      <c r="X2554" s="52">
        <v>6.4713892958705804E-2</v>
      </c>
      <c r="Y2554" s="52">
        <v>1.89062707583641E-2</v>
      </c>
      <c r="Z2554" s="53">
        <v>0.91330501642890205</v>
      </c>
      <c r="AA2554" s="7" t="str">
        <f t="shared" si="351"/>
        <v>Zonal</v>
      </c>
      <c r="AB2554" s="51">
        <v>3.49123109458133E-4</v>
      </c>
      <c r="AC2554" s="52">
        <v>9.3523360539625303E-2</v>
      </c>
      <c r="AD2554" s="52">
        <v>2.31641915963611E-2</v>
      </c>
      <c r="AE2554" s="53">
        <v>0.88296332475455597</v>
      </c>
      <c r="AF2554" s="7" t="str">
        <f t="shared" si="352"/>
        <v>Zonal</v>
      </c>
      <c r="AG2554" s="51">
        <v>0.18841535297380399</v>
      </c>
      <c r="AH2554" s="52">
        <v>0.18210127498883799</v>
      </c>
      <c r="AI2554" s="52">
        <v>0.359990613006204</v>
      </c>
      <c r="AJ2554" s="53">
        <v>0.269492759031151</v>
      </c>
      <c r="AK2554" s="44" t="str">
        <f t="shared" si="345"/>
        <v>SB</v>
      </c>
      <c r="AL2554" s="51">
        <v>0</v>
      </c>
      <c r="AM2554" s="52">
        <v>0.10503399281949399</v>
      </c>
      <c r="AN2554" s="52">
        <v>0.53769765487739596</v>
      </c>
      <c r="AO2554" s="53">
        <v>0.35726835230310899</v>
      </c>
      <c r="AP2554" s="44" t="str">
        <f t="shared" si="346"/>
        <v>SB</v>
      </c>
    </row>
    <row r="2555" spans="1:42" x14ac:dyDescent="0.3">
      <c r="A2555" s="4">
        <v>38936</v>
      </c>
      <c r="B2555" s="5">
        <f t="shared" si="347"/>
        <v>2006</v>
      </c>
      <c r="C2555" s="6">
        <v>0</v>
      </c>
      <c r="D2555" s="7">
        <v>0</v>
      </c>
      <c r="E2555" s="7">
        <v>1</v>
      </c>
      <c r="F2555" s="8">
        <v>0</v>
      </c>
      <c r="G2555" s="44" t="str">
        <f t="shared" si="348"/>
        <v>SB</v>
      </c>
      <c r="H2555" s="51">
        <v>9.7026828348699794E-3</v>
      </c>
      <c r="I2555" s="52">
        <v>2.3888498263175599E-42</v>
      </c>
      <c r="J2555" s="52">
        <v>3.3132506946358803E-2</v>
      </c>
      <c r="K2555" s="53">
        <v>0.95716481021878497</v>
      </c>
      <c r="L2555" s="7" t="str">
        <f t="shared" si="353"/>
        <v>Zonal</v>
      </c>
      <c r="M2555" s="51">
        <v>1.2898844118033499E-2</v>
      </c>
      <c r="N2555" s="52">
        <v>4.0748596968326001E-8</v>
      </c>
      <c r="O2555" s="52">
        <v>0.87638784008612403</v>
      </c>
      <c r="P2555" s="53">
        <v>0.11071327504725099</v>
      </c>
      <c r="Q2555" s="7" t="str">
        <f t="shared" si="349"/>
        <v>SB</v>
      </c>
      <c r="R2555" s="6">
        <v>0</v>
      </c>
      <c r="S2555" s="7">
        <v>0</v>
      </c>
      <c r="T2555" s="7">
        <v>0</v>
      </c>
      <c r="U2555" s="8">
        <v>1</v>
      </c>
      <c r="V2555" s="7" t="str">
        <f t="shared" si="350"/>
        <v>Zonal</v>
      </c>
      <c r="W2555" s="51">
        <v>1.4446256695779E-6</v>
      </c>
      <c r="X2555" s="52">
        <v>7.5442284581330203E-4</v>
      </c>
      <c r="Y2555" s="52">
        <v>3.2693007690052497E-2</v>
      </c>
      <c r="Z2555" s="53">
        <v>0.96655112483846495</v>
      </c>
      <c r="AA2555" s="7" t="str">
        <f t="shared" si="351"/>
        <v>Zonal</v>
      </c>
      <c r="AB2555" s="51">
        <v>3.4388079171976797E-8</v>
      </c>
      <c r="AC2555" s="52">
        <v>2.1643210749289401E-3</v>
      </c>
      <c r="AD2555" s="52">
        <v>4.2009480491778502E-2</v>
      </c>
      <c r="AE2555" s="53">
        <v>0.95582616404521403</v>
      </c>
      <c r="AF2555" s="7" t="str">
        <f t="shared" si="352"/>
        <v>Zonal</v>
      </c>
      <c r="AG2555" s="51">
        <v>0.183862003361799</v>
      </c>
      <c r="AH2555" s="52">
        <v>0.207130618202546</v>
      </c>
      <c r="AI2555" s="52">
        <v>0.343804707151737</v>
      </c>
      <c r="AJ2555" s="53">
        <v>0.265202671283916</v>
      </c>
      <c r="AK2555" s="44" t="str">
        <f t="shared" si="345"/>
        <v>SB</v>
      </c>
      <c r="AL2555" s="51">
        <v>0</v>
      </c>
      <c r="AM2555" s="52">
        <v>0.205422685294814</v>
      </c>
      <c r="AN2555" s="52">
        <v>0.46732180914042099</v>
      </c>
      <c r="AO2555" s="53">
        <v>0.32725550556476402</v>
      </c>
      <c r="AP2555" s="44" t="str">
        <f t="shared" si="346"/>
        <v>SB</v>
      </c>
    </row>
    <row r="2556" spans="1:42" x14ac:dyDescent="0.3">
      <c r="A2556" s="4">
        <v>38937</v>
      </c>
      <c r="B2556" s="5">
        <f t="shared" si="347"/>
        <v>2006</v>
      </c>
      <c r="C2556" s="6">
        <v>0</v>
      </c>
      <c r="D2556" s="7">
        <v>0</v>
      </c>
      <c r="E2556" s="7">
        <v>1</v>
      </c>
      <c r="F2556" s="8">
        <v>0</v>
      </c>
      <c r="G2556" s="44" t="str">
        <f t="shared" si="348"/>
        <v>SB</v>
      </c>
      <c r="H2556" s="51">
        <v>1.6583230884626699E-2</v>
      </c>
      <c r="I2556" s="52">
        <v>1.3007186184973E-45</v>
      </c>
      <c r="J2556" s="52">
        <v>0.17985836330940499</v>
      </c>
      <c r="K2556" s="53">
        <v>0.80355840580596405</v>
      </c>
      <c r="L2556" s="7" t="str">
        <f t="shared" si="353"/>
        <v>Zonal</v>
      </c>
      <c r="M2556" s="51">
        <v>4.5322918010063898E-2</v>
      </c>
      <c r="N2556" s="52">
        <v>5.2784843577996799E-8</v>
      </c>
      <c r="O2556" s="52">
        <v>0.91033812300980999</v>
      </c>
      <c r="P2556" s="53">
        <v>4.4338906195279998E-2</v>
      </c>
      <c r="Q2556" s="7" t="str">
        <f t="shared" si="349"/>
        <v>SB</v>
      </c>
      <c r="R2556" s="6">
        <v>0</v>
      </c>
      <c r="S2556" s="7">
        <v>0</v>
      </c>
      <c r="T2556" s="7">
        <v>0</v>
      </c>
      <c r="U2556" s="8">
        <v>1</v>
      </c>
      <c r="V2556" s="7" t="str">
        <f t="shared" si="350"/>
        <v>Zonal</v>
      </c>
      <c r="W2556" s="51">
        <v>4.7825986716873203E-6</v>
      </c>
      <c r="X2556" s="52">
        <v>9.2467046139504895E-4</v>
      </c>
      <c r="Y2556" s="52">
        <v>3.0278500766134302E-2</v>
      </c>
      <c r="Z2556" s="53">
        <v>0.96879204617379799</v>
      </c>
      <c r="AA2556" s="7" t="str">
        <f t="shared" si="351"/>
        <v>Zonal</v>
      </c>
      <c r="AB2556" s="51">
        <v>1.1901707383781301E-7</v>
      </c>
      <c r="AC2556" s="52">
        <v>2.6506157381814199E-3</v>
      </c>
      <c r="AD2556" s="52">
        <v>3.6125331479639901E-2</v>
      </c>
      <c r="AE2556" s="53">
        <v>0.96122393376510495</v>
      </c>
      <c r="AF2556" s="7" t="str">
        <f t="shared" si="352"/>
        <v>Zonal</v>
      </c>
      <c r="AG2556" s="51">
        <v>0.18791693983648999</v>
      </c>
      <c r="AH2556" s="52">
        <v>0.235979010771171</v>
      </c>
      <c r="AI2556" s="52">
        <v>0.30504666571691402</v>
      </c>
      <c r="AJ2556" s="53">
        <v>0.27105738367542298</v>
      </c>
      <c r="AK2556" s="44" t="str">
        <f t="shared" si="345"/>
        <v>SB</v>
      </c>
      <c r="AL2556" s="51">
        <v>0</v>
      </c>
      <c r="AM2556" s="52">
        <v>0.27062309563078302</v>
      </c>
      <c r="AN2556" s="52">
        <v>0.404047745506387</v>
      </c>
      <c r="AO2556" s="53">
        <v>0.32532915886282898</v>
      </c>
      <c r="AP2556" s="44" t="str">
        <f t="shared" si="346"/>
        <v>SB</v>
      </c>
    </row>
    <row r="2557" spans="1:42" x14ac:dyDescent="0.3">
      <c r="A2557" s="4">
        <v>38938</v>
      </c>
      <c r="B2557" s="5">
        <f t="shared" si="347"/>
        <v>2006</v>
      </c>
      <c r="C2557" s="6">
        <v>0</v>
      </c>
      <c r="D2557" s="7">
        <v>0</v>
      </c>
      <c r="E2557" s="7">
        <v>1</v>
      </c>
      <c r="F2557" s="8">
        <v>0</v>
      </c>
      <c r="G2557" s="44" t="str">
        <f t="shared" si="348"/>
        <v>SB</v>
      </c>
      <c r="H2557" s="51">
        <v>1.9440322688026299E-3</v>
      </c>
      <c r="I2557" s="52">
        <v>1.54932238102512E-37</v>
      </c>
      <c r="J2557" s="52">
        <v>0.24975365098934699</v>
      </c>
      <c r="K2557" s="53">
        <v>0.748302316741846</v>
      </c>
      <c r="L2557" s="7" t="str">
        <f t="shared" si="353"/>
        <v>Zonal</v>
      </c>
      <c r="M2557" s="51">
        <v>1.72208034720642E-2</v>
      </c>
      <c r="N2557" s="52">
        <v>3.9138157402377397E-6</v>
      </c>
      <c r="O2557" s="52">
        <v>0.80358991763060295</v>
      </c>
      <c r="P2557" s="53">
        <v>0.17918536508160299</v>
      </c>
      <c r="Q2557" s="7" t="str">
        <f t="shared" si="349"/>
        <v>SB</v>
      </c>
      <c r="R2557" s="6">
        <v>0</v>
      </c>
      <c r="S2557" s="7">
        <v>0</v>
      </c>
      <c r="T2557" s="7">
        <v>0</v>
      </c>
      <c r="U2557" s="8">
        <v>1</v>
      </c>
      <c r="V2557" s="7" t="str">
        <f t="shared" si="350"/>
        <v>Zonal</v>
      </c>
      <c r="W2557" s="51">
        <v>8.2677373666791998E-7</v>
      </c>
      <c r="X2557" s="52">
        <v>1.13661315672905E-3</v>
      </c>
      <c r="Y2557" s="52">
        <v>5.2353419161633302E-2</v>
      </c>
      <c r="Z2557" s="53">
        <v>0.94650914090789895</v>
      </c>
      <c r="AA2557" s="7" t="str">
        <f t="shared" si="351"/>
        <v>Zonal</v>
      </c>
      <c r="AB2557" s="51">
        <v>2.1586267743545001E-8</v>
      </c>
      <c r="AC2557" s="52">
        <v>3.1058874487352099E-3</v>
      </c>
      <c r="AD2557" s="52">
        <v>7.2364621580164296E-2</v>
      </c>
      <c r="AE2557" s="53">
        <v>0.92452946938483105</v>
      </c>
      <c r="AF2557" s="7" t="str">
        <f t="shared" si="352"/>
        <v>Zonal</v>
      </c>
      <c r="AG2557" s="51">
        <v>0.19359024224093399</v>
      </c>
      <c r="AH2557" s="52">
        <v>0.29244773634101701</v>
      </c>
      <c r="AI2557" s="52">
        <v>0.26887400932167199</v>
      </c>
      <c r="AJ2557" s="53">
        <v>0.24508801209637601</v>
      </c>
      <c r="AK2557" s="44" t="str">
        <f t="shared" ref="AK2557:AK2620" si="354">INDEX($AG$3:$AJ$3, MATCH(MAX($AG2557:$AJ2557),$AG2557:$AJ2557,0))</f>
        <v>NAO-</v>
      </c>
      <c r="AL2557" s="51">
        <v>0</v>
      </c>
      <c r="AM2557" s="52">
        <v>0.39074097773227501</v>
      </c>
      <c r="AN2557" s="52">
        <v>0.34035065267468601</v>
      </c>
      <c r="AO2557" s="53">
        <v>0.26890836959303799</v>
      </c>
      <c r="AP2557" s="44" t="str">
        <f t="shared" ref="AP2557:AP2620" si="355">INDEX($AL$3:$AO$3, MATCH(MAX($AL2557:$AO2557),$AL2557:$AO2557,0))</f>
        <v>NAO-</v>
      </c>
    </row>
    <row r="2558" spans="1:42" x14ac:dyDescent="0.3">
      <c r="A2558" s="4">
        <v>38939</v>
      </c>
      <c r="B2558" s="5">
        <f t="shared" si="347"/>
        <v>2006</v>
      </c>
      <c r="C2558" s="6">
        <v>0</v>
      </c>
      <c r="D2558" s="7">
        <v>0</v>
      </c>
      <c r="E2558" s="7">
        <v>1</v>
      </c>
      <c r="F2558" s="8">
        <v>0</v>
      </c>
      <c r="G2558" s="44" t="str">
        <f t="shared" si="348"/>
        <v>SB</v>
      </c>
      <c r="H2558" s="51">
        <v>0.116152484372448</v>
      </c>
      <c r="I2558" s="52">
        <v>1.16392801505706E-33</v>
      </c>
      <c r="J2558" s="52">
        <v>0.56817940793066501</v>
      </c>
      <c r="K2558" s="53">
        <v>0.31566810769687997</v>
      </c>
      <c r="L2558" s="7" t="str">
        <f t="shared" si="353"/>
        <v>SB</v>
      </c>
      <c r="M2558" s="51">
        <v>0.329086769362885</v>
      </c>
      <c r="N2558" s="52">
        <v>1.81880254820344E-5</v>
      </c>
      <c r="O2558" s="52">
        <v>0.63699960676796796</v>
      </c>
      <c r="P2558" s="53">
        <v>3.3895435843676498E-2</v>
      </c>
      <c r="Q2558" s="7" t="str">
        <f t="shared" si="349"/>
        <v>SB</v>
      </c>
      <c r="R2558" s="6">
        <v>0</v>
      </c>
      <c r="S2558" s="7">
        <v>0</v>
      </c>
      <c r="T2558" s="7">
        <v>0</v>
      </c>
      <c r="U2558" s="8">
        <v>1</v>
      </c>
      <c r="V2558" s="7" t="str">
        <f t="shared" si="350"/>
        <v>Zonal</v>
      </c>
      <c r="W2558" s="51">
        <v>2.7944324906215798E-5</v>
      </c>
      <c r="X2558" s="52">
        <v>0.28379670620147501</v>
      </c>
      <c r="Y2558" s="52">
        <v>0.3498729176816</v>
      </c>
      <c r="Z2558" s="53">
        <v>0.36630243179201899</v>
      </c>
      <c r="AA2558" s="7" t="str">
        <f t="shared" si="351"/>
        <v>Zonal</v>
      </c>
      <c r="AB2558" s="51">
        <v>1.8436154908319899E-6</v>
      </c>
      <c r="AC2558" s="52">
        <v>0.35224985418826599</v>
      </c>
      <c r="AD2558" s="52">
        <v>0.38437759064952398</v>
      </c>
      <c r="AE2558" s="53">
        <v>0.26337071154671698</v>
      </c>
      <c r="AF2558" s="7" t="str">
        <f t="shared" si="352"/>
        <v>SB</v>
      </c>
      <c r="AG2558" s="51">
        <v>0.19770969152742501</v>
      </c>
      <c r="AH2558" s="52">
        <v>0.346207833816778</v>
      </c>
      <c r="AI2558" s="52">
        <v>0.247449799285657</v>
      </c>
      <c r="AJ2558" s="53">
        <v>0.20863267537013799</v>
      </c>
      <c r="AK2558" s="44" t="str">
        <f t="shared" si="354"/>
        <v>NAO-</v>
      </c>
      <c r="AL2558" s="51">
        <v>0</v>
      </c>
      <c r="AM2558" s="52">
        <v>0.56836608492510599</v>
      </c>
      <c r="AN2558" s="52">
        <v>0.31207915349732002</v>
      </c>
      <c r="AO2558" s="53">
        <v>0.119554761577573</v>
      </c>
      <c r="AP2558" s="44" t="str">
        <f t="shared" si="355"/>
        <v>NAO-</v>
      </c>
    </row>
    <row r="2559" spans="1:42" x14ac:dyDescent="0.3">
      <c r="A2559" s="4">
        <v>38940</v>
      </c>
      <c r="B2559" s="5">
        <f t="shared" si="347"/>
        <v>2006</v>
      </c>
      <c r="C2559" s="6">
        <v>0</v>
      </c>
      <c r="D2559" s="7">
        <v>1</v>
      </c>
      <c r="E2559" s="7">
        <v>0</v>
      </c>
      <c r="F2559" s="8">
        <v>0</v>
      </c>
      <c r="G2559" s="44" t="str">
        <f t="shared" si="348"/>
        <v>NAO-</v>
      </c>
      <c r="H2559" s="51">
        <v>8.3337584670264295E-2</v>
      </c>
      <c r="I2559" s="52">
        <v>1.8189246201337701E-32</v>
      </c>
      <c r="J2559" s="52">
        <v>0.870415410839389</v>
      </c>
      <c r="K2559" s="53">
        <v>4.6247004490339798E-2</v>
      </c>
      <c r="L2559" s="7" t="str">
        <f t="shared" si="353"/>
        <v>SB</v>
      </c>
      <c r="M2559" s="51">
        <v>0.10059944833467201</v>
      </c>
      <c r="N2559" s="52">
        <v>1.12302247825716E-7</v>
      </c>
      <c r="O2559" s="52">
        <v>0.89894860834318002</v>
      </c>
      <c r="P2559" s="53">
        <v>4.5183101989087901E-4</v>
      </c>
      <c r="Q2559" s="7" t="str">
        <f t="shared" si="349"/>
        <v>SB</v>
      </c>
      <c r="R2559" s="6">
        <v>0</v>
      </c>
      <c r="S2559" s="7">
        <v>0</v>
      </c>
      <c r="T2559" s="7">
        <v>0</v>
      </c>
      <c r="U2559" s="8">
        <v>1</v>
      </c>
      <c r="V2559" s="7" t="str">
        <f t="shared" si="350"/>
        <v>Zonal</v>
      </c>
      <c r="W2559" s="51">
        <v>1.16941374215931E-9</v>
      </c>
      <c r="X2559" s="52">
        <v>0.578426597278069</v>
      </c>
      <c r="Y2559" s="52">
        <v>0.41860621031328699</v>
      </c>
      <c r="Z2559" s="53">
        <v>2.9671912392311901E-3</v>
      </c>
      <c r="AA2559" s="7" t="str">
        <f t="shared" si="351"/>
        <v>NAO-</v>
      </c>
      <c r="AB2559" s="51">
        <v>2.3213478763981801E-11</v>
      </c>
      <c r="AC2559" s="52">
        <v>0.55965198590139398</v>
      </c>
      <c r="AD2559" s="52">
        <v>0.438224478762125</v>
      </c>
      <c r="AE2559" s="53">
        <v>2.1235353132688399E-3</v>
      </c>
      <c r="AF2559" s="7" t="str">
        <f t="shared" si="352"/>
        <v>NAO-</v>
      </c>
      <c r="AG2559" s="51">
        <v>0.207469080495266</v>
      </c>
      <c r="AH2559" s="52">
        <v>0.34076142537616699</v>
      </c>
      <c r="AI2559" s="52">
        <v>0.249394137264768</v>
      </c>
      <c r="AJ2559" s="53">
        <v>0.20237535686379601</v>
      </c>
      <c r="AK2559" s="44" t="str">
        <f t="shared" si="354"/>
        <v>NAO-</v>
      </c>
      <c r="AL2559" s="51">
        <v>3.25638452102152E-2</v>
      </c>
      <c r="AM2559" s="52">
        <v>0.65607226497156201</v>
      </c>
      <c r="AN2559" s="52">
        <v>0.31136388981822199</v>
      </c>
      <c r="AO2559" s="53">
        <v>0</v>
      </c>
      <c r="AP2559" s="44" t="str">
        <f t="shared" si="355"/>
        <v>NAO-</v>
      </c>
    </row>
    <row r="2560" spans="1:42" x14ac:dyDescent="0.3">
      <c r="A2560" s="4">
        <v>38941</v>
      </c>
      <c r="B2560" s="5">
        <f t="shared" si="347"/>
        <v>2006</v>
      </c>
      <c r="C2560" s="6">
        <v>0</v>
      </c>
      <c r="D2560" s="7">
        <v>1</v>
      </c>
      <c r="E2560" s="7">
        <v>0</v>
      </c>
      <c r="F2560" s="8">
        <v>0</v>
      </c>
      <c r="G2560" s="44" t="str">
        <f t="shared" si="348"/>
        <v>NAO-</v>
      </c>
      <c r="H2560" s="51">
        <v>1.06907458050044E-3</v>
      </c>
      <c r="I2560" s="52">
        <v>3.2027622986819601E-27</v>
      </c>
      <c r="J2560" s="52">
        <v>0.990698413107717</v>
      </c>
      <c r="K2560" s="53">
        <v>8.2325123117923792E-3</v>
      </c>
      <c r="L2560" s="7" t="str">
        <f t="shared" si="353"/>
        <v>SB</v>
      </c>
      <c r="M2560" s="51">
        <v>1.50792057312299E-2</v>
      </c>
      <c r="N2560" s="52">
        <v>8.1871984214835599E-7</v>
      </c>
      <c r="O2560" s="52">
        <v>0.98482941143307501</v>
      </c>
      <c r="P2560" s="53">
        <v>9.0564115862030794E-5</v>
      </c>
      <c r="Q2560" s="7" t="str">
        <f t="shared" si="349"/>
        <v>SB</v>
      </c>
      <c r="R2560" s="6">
        <v>0</v>
      </c>
      <c r="S2560" s="7">
        <v>0</v>
      </c>
      <c r="T2560" s="7">
        <v>0</v>
      </c>
      <c r="U2560" s="8">
        <v>1</v>
      </c>
      <c r="V2560" s="7" t="str">
        <f t="shared" si="350"/>
        <v>Zonal</v>
      </c>
      <c r="W2560" s="51">
        <v>2.9439050615536998E-26</v>
      </c>
      <c r="X2560" s="52">
        <v>2.3508829119758899E-5</v>
      </c>
      <c r="Y2560" s="52">
        <v>0.99995150950561595</v>
      </c>
      <c r="Z2560" s="53">
        <v>2.4981665264946799E-5</v>
      </c>
      <c r="AA2560" s="7" t="str">
        <f t="shared" si="351"/>
        <v>SB</v>
      </c>
      <c r="AB2560" s="51">
        <v>1.86545914658086E-30</v>
      </c>
      <c r="AC2560" s="52">
        <v>3.0320136075021901E-5</v>
      </c>
      <c r="AD2560" s="52">
        <v>0.99995961614418705</v>
      </c>
      <c r="AE2560" s="53">
        <v>1.0063719736544299E-5</v>
      </c>
      <c r="AF2560" s="7" t="str">
        <f t="shared" si="352"/>
        <v>SB</v>
      </c>
      <c r="AG2560" s="51">
        <v>0.21167622841272599</v>
      </c>
      <c r="AH2560" s="52">
        <v>0.31137313125052102</v>
      </c>
      <c r="AI2560" s="52">
        <v>0.26451545491645401</v>
      </c>
      <c r="AJ2560" s="53">
        <v>0.21243518542029699</v>
      </c>
      <c r="AK2560" s="44" t="str">
        <f t="shared" si="354"/>
        <v>NAO-</v>
      </c>
      <c r="AL2560" s="51">
        <v>0</v>
      </c>
      <c r="AM2560" s="52">
        <v>0.61146088997972403</v>
      </c>
      <c r="AN2560" s="52">
        <v>0.36986447550954998</v>
      </c>
      <c r="AO2560" s="53">
        <v>1.86746345107245E-2</v>
      </c>
      <c r="AP2560" s="44" t="str">
        <f t="shared" si="355"/>
        <v>NAO-</v>
      </c>
    </row>
    <row r="2561" spans="1:42" x14ac:dyDescent="0.3">
      <c r="A2561" s="4">
        <v>38942</v>
      </c>
      <c r="B2561" s="5">
        <f t="shared" si="347"/>
        <v>2006</v>
      </c>
      <c r="C2561" s="6">
        <v>0</v>
      </c>
      <c r="D2561" s="7">
        <v>1</v>
      </c>
      <c r="E2561" s="7">
        <v>0</v>
      </c>
      <c r="F2561" s="8">
        <v>0</v>
      </c>
      <c r="G2561" s="44" t="str">
        <f t="shared" si="348"/>
        <v>NAO-</v>
      </c>
      <c r="H2561" s="51">
        <v>1.3720019980186099E-3</v>
      </c>
      <c r="I2561" s="52">
        <v>3.02585051612759E-40</v>
      </c>
      <c r="J2561" s="52">
        <v>0.99352652962953403</v>
      </c>
      <c r="K2561" s="53">
        <v>5.1014683724350599E-3</v>
      </c>
      <c r="L2561" s="7" t="str">
        <f t="shared" si="353"/>
        <v>SB</v>
      </c>
      <c r="M2561" s="51">
        <v>1.9703643744577001E-3</v>
      </c>
      <c r="N2561" s="52">
        <v>4.59849440256675E-8</v>
      </c>
      <c r="O2561" s="52">
        <v>0.99801450941859104</v>
      </c>
      <c r="P2561" s="53">
        <v>1.5080222017157999E-5</v>
      </c>
      <c r="Q2561" s="7" t="str">
        <f t="shared" si="349"/>
        <v>SB</v>
      </c>
      <c r="R2561" s="6">
        <v>0</v>
      </c>
      <c r="S2561" s="7">
        <v>0</v>
      </c>
      <c r="T2561" s="7">
        <v>0</v>
      </c>
      <c r="U2561" s="8">
        <v>1</v>
      </c>
      <c r="V2561" s="7" t="str">
        <f t="shared" si="350"/>
        <v>Zonal</v>
      </c>
      <c r="W2561" s="51">
        <v>8.1313893269209903E-32</v>
      </c>
      <c r="X2561" s="52">
        <v>3.2751611220862598E-5</v>
      </c>
      <c r="Y2561" s="52">
        <v>0.99996723350307504</v>
      </c>
      <c r="Z2561" s="53">
        <v>1.4885703657590099E-8</v>
      </c>
      <c r="AA2561" s="7" t="str">
        <f t="shared" si="351"/>
        <v>SB</v>
      </c>
      <c r="AB2561" s="51">
        <v>1.06544901387699E-35</v>
      </c>
      <c r="AC2561" s="52">
        <v>3.0753761280341502E-5</v>
      </c>
      <c r="AD2561" s="52">
        <v>0.99996923904665502</v>
      </c>
      <c r="AE2561" s="53">
        <v>7.1920636109551002E-9</v>
      </c>
      <c r="AF2561" s="7" t="str">
        <f t="shared" si="352"/>
        <v>SB</v>
      </c>
      <c r="AG2561" s="51">
        <v>0.21353304637686599</v>
      </c>
      <c r="AH2561" s="52">
        <v>0.32168859023739499</v>
      </c>
      <c r="AI2561" s="52">
        <v>0.25623023967135999</v>
      </c>
      <c r="AJ2561" s="53">
        <v>0.208548123714376</v>
      </c>
      <c r="AK2561" s="44" t="str">
        <f t="shared" si="354"/>
        <v>NAO-</v>
      </c>
      <c r="AL2561" s="51">
        <v>5.6823999180915297E-2</v>
      </c>
      <c r="AM2561" s="52">
        <v>0.63509777823282398</v>
      </c>
      <c r="AN2561" s="52">
        <v>0.308078222586259</v>
      </c>
      <c r="AO2561" s="53">
        <v>0</v>
      </c>
      <c r="AP2561" s="44" t="str">
        <f t="shared" si="355"/>
        <v>NAO-</v>
      </c>
    </row>
    <row r="2562" spans="1:42" x14ac:dyDescent="0.3">
      <c r="A2562" s="4">
        <v>38943</v>
      </c>
      <c r="B2562" s="5">
        <f t="shared" si="347"/>
        <v>2006</v>
      </c>
      <c r="C2562" s="6">
        <v>0</v>
      </c>
      <c r="D2562" s="7">
        <v>1</v>
      </c>
      <c r="E2562" s="7">
        <v>0</v>
      </c>
      <c r="F2562" s="8">
        <v>0</v>
      </c>
      <c r="G2562" s="44" t="str">
        <f t="shared" si="348"/>
        <v>NAO-</v>
      </c>
      <c r="H2562" s="51">
        <v>3.8244190800626001E-3</v>
      </c>
      <c r="I2562" s="52">
        <v>2.4639318171728399E-33</v>
      </c>
      <c r="J2562" s="52">
        <v>0.99540927918460798</v>
      </c>
      <c r="K2562" s="53">
        <v>7.6630173531783499E-4</v>
      </c>
      <c r="L2562" s="7" t="str">
        <f t="shared" si="353"/>
        <v>SB</v>
      </c>
      <c r="M2562" s="51">
        <v>6.8190743145099602E-3</v>
      </c>
      <c r="N2562" s="52">
        <v>1.8226145714111901E-4</v>
      </c>
      <c r="O2562" s="52">
        <v>0.99294015467822405</v>
      </c>
      <c r="P2562" s="53">
        <v>5.8509550123888499E-5</v>
      </c>
      <c r="Q2562" s="7" t="str">
        <f t="shared" si="349"/>
        <v>SB</v>
      </c>
      <c r="R2562" s="6">
        <v>0</v>
      </c>
      <c r="S2562" s="7">
        <v>1</v>
      </c>
      <c r="T2562" s="7">
        <v>0</v>
      </c>
      <c r="U2562" s="8">
        <v>0</v>
      </c>
      <c r="V2562" s="7" t="str">
        <f t="shared" si="350"/>
        <v>NAO-</v>
      </c>
      <c r="W2562" s="51">
        <v>5.1339907724432299E-26</v>
      </c>
      <c r="X2562" s="52">
        <v>0.219982357798999</v>
      </c>
      <c r="Y2562" s="52">
        <v>0.78001764207829005</v>
      </c>
      <c r="Z2562" s="53">
        <v>1.22711165331007E-10</v>
      </c>
      <c r="AA2562" s="7" t="str">
        <f t="shared" si="351"/>
        <v>SB</v>
      </c>
      <c r="AB2562" s="51">
        <v>7.12455334190961E-28</v>
      </c>
      <c r="AC2562" s="52">
        <v>0.14588766498028399</v>
      </c>
      <c r="AD2562" s="52">
        <v>0.85411233494436301</v>
      </c>
      <c r="AE2562" s="53">
        <v>7.5352951354925501E-11</v>
      </c>
      <c r="AF2562" s="7" t="str">
        <f t="shared" si="352"/>
        <v>SB</v>
      </c>
      <c r="AG2562" s="51">
        <v>0.21948152439642399</v>
      </c>
      <c r="AH2562" s="52">
        <v>0.33364952066324</v>
      </c>
      <c r="AI2562" s="52">
        <v>0.24054731137697699</v>
      </c>
      <c r="AJ2562" s="53">
        <v>0.206321643563358</v>
      </c>
      <c r="AK2562" s="44" t="str">
        <f t="shared" si="354"/>
        <v>NAO-</v>
      </c>
      <c r="AL2562" s="51">
        <v>0.12967606057566899</v>
      </c>
      <c r="AM2562" s="52">
        <v>0.64446895998395304</v>
      </c>
      <c r="AN2562" s="52">
        <v>0.225854979440377</v>
      </c>
      <c r="AO2562" s="53">
        <v>0</v>
      </c>
      <c r="AP2562" s="44" t="str">
        <f t="shared" si="355"/>
        <v>NAO-</v>
      </c>
    </row>
    <row r="2563" spans="1:42" x14ac:dyDescent="0.3">
      <c r="A2563" s="4">
        <v>38944</v>
      </c>
      <c r="B2563" s="5">
        <f t="shared" si="347"/>
        <v>2006</v>
      </c>
      <c r="C2563" s="6">
        <v>0</v>
      </c>
      <c r="D2563" s="7">
        <v>1</v>
      </c>
      <c r="E2563" s="7">
        <v>0</v>
      </c>
      <c r="F2563" s="8">
        <v>0</v>
      </c>
      <c r="G2563" s="44" t="str">
        <f t="shared" si="348"/>
        <v>NAO-</v>
      </c>
      <c r="H2563" s="51">
        <v>3.6194899089951201E-3</v>
      </c>
      <c r="I2563" s="52">
        <v>5.16388154200517E-34</v>
      </c>
      <c r="J2563" s="52">
        <v>0.99467259227163396</v>
      </c>
      <c r="K2563" s="53">
        <v>1.7079178193743401E-3</v>
      </c>
      <c r="L2563" s="7" t="str">
        <f t="shared" si="353"/>
        <v>SB</v>
      </c>
      <c r="M2563" s="51">
        <v>3.5805896421092298E-4</v>
      </c>
      <c r="N2563" s="52">
        <v>1.4142874819404699E-3</v>
      </c>
      <c r="O2563" s="52">
        <v>0.99714299669044604</v>
      </c>
      <c r="P2563" s="53">
        <v>1.08465686339923E-3</v>
      </c>
      <c r="Q2563" s="7" t="str">
        <f t="shared" si="349"/>
        <v>SB</v>
      </c>
      <c r="R2563" s="6">
        <v>0</v>
      </c>
      <c r="S2563" s="7">
        <v>1</v>
      </c>
      <c r="T2563" s="7">
        <v>0</v>
      </c>
      <c r="U2563" s="8">
        <v>0</v>
      </c>
      <c r="V2563" s="7" t="str">
        <f t="shared" si="350"/>
        <v>NAO-</v>
      </c>
      <c r="W2563" s="51">
        <v>6.8741720835244699E-18</v>
      </c>
      <c r="X2563" s="52">
        <v>0.77582766395888703</v>
      </c>
      <c r="Y2563" s="52">
        <v>0.224172329999722</v>
      </c>
      <c r="Z2563" s="53">
        <v>6.0413898848417601E-9</v>
      </c>
      <c r="AA2563" s="7" t="str">
        <f t="shared" si="351"/>
        <v>NAO-</v>
      </c>
      <c r="AB2563" s="51">
        <v>2.0430167567191599E-18</v>
      </c>
      <c r="AC2563" s="52">
        <v>0.63773403269086404</v>
      </c>
      <c r="AD2563" s="52">
        <v>0.362265962135985</v>
      </c>
      <c r="AE2563" s="53">
        <v>5.1731481476762804E-9</v>
      </c>
      <c r="AF2563" s="7" t="str">
        <f t="shared" si="352"/>
        <v>NAO-</v>
      </c>
      <c r="AG2563" s="51">
        <v>0.237834285144188</v>
      </c>
      <c r="AH2563" s="52">
        <v>0.30673279135937997</v>
      </c>
      <c r="AI2563" s="52">
        <v>0.234667389290517</v>
      </c>
      <c r="AJ2563" s="53">
        <v>0.22076553420591299</v>
      </c>
      <c r="AK2563" s="44" t="str">
        <f t="shared" si="354"/>
        <v>NAO-</v>
      </c>
      <c r="AL2563" s="51">
        <v>0.19048595448021299</v>
      </c>
      <c r="AM2563" s="52">
        <v>0.677192263003212</v>
      </c>
      <c r="AN2563" s="52">
        <v>0.132321782516574</v>
      </c>
      <c r="AO2563" s="53">
        <v>0</v>
      </c>
      <c r="AP2563" s="44" t="str">
        <f t="shared" si="355"/>
        <v>NAO-</v>
      </c>
    </row>
    <row r="2564" spans="1:42" x14ac:dyDescent="0.3">
      <c r="A2564" s="4">
        <v>38945</v>
      </c>
      <c r="B2564" s="5">
        <f t="shared" si="347"/>
        <v>2006</v>
      </c>
      <c r="C2564" s="6">
        <v>1</v>
      </c>
      <c r="D2564" s="7">
        <v>0</v>
      </c>
      <c r="E2564" s="7">
        <v>0</v>
      </c>
      <c r="F2564" s="8">
        <v>0</v>
      </c>
      <c r="G2564" s="44" t="str">
        <f t="shared" si="348"/>
        <v>AL</v>
      </c>
      <c r="H2564" s="51">
        <v>4.1626716787881903E-3</v>
      </c>
      <c r="I2564" s="52">
        <v>1.4996026106922199E-31</v>
      </c>
      <c r="J2564" s="52">
        <v>0.995709709270862</v>
      </c>
      <c r="K2564" s="53">
        <v>1.2761905034593701E-4</v>
      </c>
      <c r="L2564" s="7" t="str">
        <f t="shared" si="353"/>
        <v>SB</v>
      </c>
      <c r="M2564" s="51">
        <v>1.1886080203546899E-5</v>
      </c>
      <c r="N2564" s="52">
        <v>4.0831702545104698E-4</v>
      </c>
      <c r="O2564" s="52">
        <v>0.99947375762823998</v>
      </c>
      <c r="P2564" s="53">
        <v>1.06039266102954E-4</v>
      </c>
      <c r="Q2564" s="7" t="str">
        <f t="shared" si="349"/>
        <v>SB</v>
      </c>
      <c r="R2564" s="6">
        <v>1</v>
      </c>
      <c r="S2564" s="7">
        <v>0</v>
      </c>
      <c r="T2564" s="7">
        <v>0</v>
      </c>
      <c r="U2564" s="8">
        <v>0</v>
      </c>
      <c r="V2564" s="7" t="str">
        <f t="shared" si="350"/>
        <v>AL</v>
      </c>
      <c r="W2564" s="51">
        <v>3.4712939876280398E-4</v>
      </c>
      <c r="X2564" s="52">
        <v>0.89876684066497503</v>
      </c>
      <c r="Y2564" s="52">
        <v>4.3445462696807102E-2</v>
      </c>
      <c r="Z2564" s="53">
        <v>5.74405672394558E-2</v>
      </c>
      <c r="AA2564" s="7" t="str">
        <f t="shared" si="351"/>
        <v>NAO-</v>
      </c>
      <c r="AB2564" s="51">
        <v>2.9848658277404998E-4</v>
      </c>
      <c r="AC2564" s="52">
        <v>0.89178858373229297</v>
      </c>
      <c r="AD2564" s="52">
        <v>6.0270784563714999E-2</v>
      </c>
      <c r="AE2564" s="53">
        <v>4.7642145121217699E-2</v>
      </c>
      <c r="AF2564" s="7" t="str">
        <f t="shared" si="352"/>
        <v>NAO-</v>
      </c>
      <c r="AG2564" s="51">
        <v>0.239163488165692</v>
      </c>
      <c r="AH2564" s="52">
        <v>0.29995871973847299</v>
      </c>
      <c r="AI2564" s="52">
        <v>0.23168383995911601</v>
      </c>
      <c r="AJ2564" s="53">
        <v>0.22919395213671701</v>
      </c>
      <c r="AK2564" s="44" t="str">
        <f t="shared" si="354"/>
        <v>NAO-</v>
      </c>
      <c r="AL2564" s="51">
        <v>0.105351357390235</v>
      </c>
      <c r="AM2564" s="52">
        <v>0.83823036532230999</v>
      </c>
      <c r="AN2564" s="52">
        <v>5.6418277287453897E-2</v>
      </c>
      <c r="AO2564" s="53">
        <v>0</v>
      </c>
      <c r="AP2564" s="44" t="str">
        <f t="shared" si="355"/>
        <v>NAO-</v>
      </c>
    </row>
    <row r="2565" spans="1:42" x14ac:dyDescent="0.3">
      <c r="A2565" s="4">
        <v>38946</v>
      </c>
      <c r="B2565" s="5">
        <f t="shared" ref="B2565:B2628" si="356">YEAR(A2565)</f>
        <v>2006</v>
      </c>
      <c r="C2565" s="6">
        <v>1</v>
      </c>
      <c r="D2565" s="7">
        <v>0</v>
      </c>
      <c r="E2565" s="7">
        <v>0</v>
      </c>
      <c r="F2565" s="8">
        <v>0</v>
      </c>
      <c r="G2565" s="44" t="str">
        <f t="shared" ref="G2565:G2628" si="357">INDEX($C$3:$F$3, MATCH(1,$C2565:$F2565,0))</f>
        <v>AL</v>
      </c>
      <c r="H2565" s="51">
        <v>4.0833367193011498E-3</v>
      </c>
      <c r="I2565" s="52">
        <v>2.5356030992002302E-29</v>
      </c>
      <c r="J2565" s="52">
        <v>0.99522903066902602</v>
      </c>
      <c r="K2565" s="53">
        <v>6.8763261166431401E-4</v>
      </c>
      <c r="L2565" s="7" t="str">
        <f t="shared" si="353"/>
        <v>SB</v>
      </c>
      <c r="M2565" s="51">
        <v>5.4058311246481303E-5</v>
      </c>
      <c r="N2565" s="52">
        <v>1.45991072812329E-5</v>
      </c>
      <c r="O2565" s="52">
        <v>0.99960169825112699</v>
      </c>
      <c r="P2565" s="53">
        <v>3.2964433033342601E-4</v>
      </c>
      <c r="Q2565" s="7" t="str">
        <f t="shared" ref="Q2565:Q2628" si="358">INDEX($M$3:$P$3, MATCH(MAX($M2565:$P2565),$M2565:$P2565,0))</f>
        <v>SB</v>
      </c>
      <c r="R2565" s="6">
        <v>1</v>
      </c>
      <c r="S2565" s="7">
        <v>0</v>
      </c>
      <c r="T2565" s="7">
        <v>0</v>
      </c>
      <c r="U2565" s="8">
        <v>0</v>
      </c>
      <c r="V2565" s="7" t="str">
        <f t="shared" ref="V2565:V2628" si="359">INDEX($R$3:$U$3, MATCH(MAX($R2565:$U2565),$R2565:$U2565,0))</f>
        <v>AL</v>
      </c>
      <c r="W2565" s="51">
        <v>0.65710262653923701</v>
      </c>
      <c r="X2565" s="52">
        <v>0.24797037754069701</v>
      </c>
      <c r="Y2565" s="52">
        <v>2.9001001347740002E-3</v>
      </c>
      <c r="Z2565" s="53">
        <v>9.2026895785289595E-2</v>
      </c>
      <c r="AA2565" s="7" t="str">
        <f t="shared" ref="AA2565:AA2628" si="360">INDEX($W$3:$Z$3, MATCH(MAX($W2565:$Z2565),$W2565:$Z2565,0))</f>
        <v>AL</v>
      </c>
      <c r="AB2565" s="51">
        <v>0.56692024283111697</v>
      </c>
      <c r="AC2565" s="52">
        <v>0.33619998789343197</v>
      </c>
      <c r="AD2565" s="52">
        <v>3.73845257676776E-3</v>
      </c>
      <c r="AE2565" s="53">
        <v>9.3141316698682905E-2</v>
      </c>
      <c r="AF2565" s="7" t="str">
        <f t="shared" ref="AF2565:AF2628" si="361">INDEX($AB$3:$AE$3, MATCH(MAX($AB2565:$AE2565),$AB2565:$AE2565,0))</f>
        <v>AL</v>
      </c>
      <c r="AG2565" s="51">
        <v>0.24537235326289</v>
      </c>
      <c r="AH2565" s="52">
        <v>0.26716948582217298</v>
      </c>
      <c r="AI2565" s="52">
        <v>0.234472822944604</v>
      </c>
      <c r="AJ2565" s="53">
        <v>0.25298533797033101</v>
      </c>
      <c r="AK2565" s="44" t="str">
        <f t="shared" si="354"/>
        <v>NAO-</v>
      </c>
      <c r="AL2565" s="51">
        <v>0</v>
      </c>
      <c r="AM2565" s="52">
        <v>0.60483870967741904</v>
      </c>
      <c r="AN2565" s="52">
        <v>0.13669354838709599</v>
      </c>
      <c r="AO2565" s="53">
        <v>0.258467741935483</v>
      </c>
      <c r="AP2565" s="44" t="str">
        <f t="shared" si="355"/>
        <v>NAO-</v>
      </c>
    </row>
    <row r="2566" spans="1:42" x14ac:dyDescent="0.3">
      <c r="A2566" s="4">
        <v>38947</v>
      </c>
      <c r="B2566" s="5">
        <f t="shared" si="356"/>
        <v>2006</v>
      </c>
      <c r="C2566" s="6">
        <v>0</v>
      </c>
      <c r="D2566" s="7">
        <v>0</v>
      </c>
      <c r="E2566" s="7">
        <v>0</v>
      </c>
      <c r="F2566" s="8">
        <v>1</v>
      </c>
      <c r="G2566" s="44" t="str">
        <f t="shared" si="357"/>
        <v>Zonal</v>
      </c>
      <c r="H2566" s="51">
        <v>8.7780684369420398E-4</v>
      </c>
      <c r="I2566" s="52">
        <v>1.5836315474074599E-32</v>
      </c>
      <c r="J2566" s="52">
        <v>0.96565351692273305</v>
      </c>
      <c r="K2566" s="53">
        <v>3.3468676233580803E-2</v>
      </c>
      <c r="L2566" s="7" t="str">
        <f t="shared" ref="L2566:L2629" si="362">INDEX($H$3:$K$3, MATCH(MAX($H2566:$K2566),$H2566:$K2566,0))</f>
        <v>SB</v>
      </c>
      <c r="M2566" s="51">
        <v>1.5810778568099402E-5</v>
      </c>
      <c r="N2566" s="52">
        <v>4.0893492249462501E-7</v>
      </c>
      <c r="O2566" s="52">
        <v>0.99850874901638398</v>
      </c>
      <c r="P2566" s="53">
        <v>1.47503127012567E-3</v>
      </c>
      <c r="Q2566" s="7" t="str">
        <f t="shared" si="358"/>
        <v>SB</v>
      </c>
      <c r="R2566" s="6">
        <v>1</v>
      </c>
      <c r="S2566" s="7">
        <v>0</v>
      </c>
      <c r="T2566" s="7">
        <v>0</v>
      </c>
      <c r="U2566" s="8">
        <v>0</v>
      </c>
      <c r="V2566" s="7" t="str">
        <f t="shared" si="359"/>
        <v>AL</v>
      </c>
      <c r="W2566" s="51">
        <v>0.96750731821034697</v>
      </c>
      <c r="X2566" s="52">
        <v>2.5573106169381601E-2</v>
      </c>
      <c r="Y2566" s="52">
        <v>7.69043568644513E-5</v>
      </c>
      <c r="Z2566" s="53">
        <v>6.8426712634065403E-3</v>
      </c>
      <c r="AA2566" s="7" t="str">
        <f t="shared" si="360"/>
        <v>AL</v>
      </c>
      <c r="AB2566" s="51">
        <v>0.96754757843370398</v>
      </c>
      <c r="AC2566" s="52">
        <v>2.5733615603966101E-2</v>
      </c>
      <c r="AD2566" s="52">
        <v>9.5235130712367801E-5</v>
      </c>
      <c r="AE2566" s="53">
        <v>6.6235708316171801E-3</v>
      </c>
      <c r="AF2566" s="7" t="str">
        <f t="shared" si="361"/>
        <v>AL</v>
      </c>
      <c r="AG2566" s="51">
        <v>0.25215875135855298</v>
      </c>
      <c r="AH2566" s="52">
        <v>0.234256015380994</v>
      </c>
      <c r="AI2566" s="52">
        <v>0.242110469684123</v>
      </c>
      <c r="AJ2566" s="53">
        <v>0.27147476357632799</v>
      </c>
      <c r="AK2566" s="44" t="str">
        <f t="shared" si="354"/>
        <v>Zonal</v>
      </c>
      <c r="AL2566" s="51">
        <v>0</v>
      </c>
      <c r="AM2566" s="52">
        <v>0.23562617604014199</v>
      </c>
      <c r="AN2566" s="52">
        <v>0.38950449508676499</v>
      </c>
      <c r="AO2566" s="53">
        <v>0.37486932887309199</v>
      </c>
      <c r="AP2566" s="44" t="str">
        <f t="shared" si="355"/>
        <v>SB</v>
      </c>
    </row>
    <row r="2567" spans="1:42" x14ac:dyDescent="0.3">
      <c r="A2567" s="4">
        <v>38948</v>
      </c>
      <c r="B2567" s="5">
        <f t="shared" si="356"/>
        <v>2006</v>
      </c>
      <c r="C2567" s="6">
        <v>0</v>
      </c>
      <c r="D2567" s="7">
        <v>0</v>
      </c>
      <c r="E2567" s="7">
        <v>0</v>
      </c>
      <c r="F2567" s="8">
        <v>1</v>
      </c>
      <c r="G2567" s="44" t="str">
        <f t="shared" si="357"/>
        <v>Zonal</v>
      </c>
      <c r="H2567" s="51">
        <v>2.9588213891514399E-2</v>
      </c>
      <c r="I2567" s="52">
        <v>2.2845394935479599E-26</v>
      </c>
      <c r="J2567" s="52">
        <v>0.32999456817407902</v>
      </c>
      <c r="K2567" s="53">
        <v>0.64041721793440198</v>
      </c>
      <c r="L2567" s="7" t="str">
        <f t="shared" si="362"/>
        <v>Zonal</v>
      </c>
      <c r="M2567" s="51">
        <v>6.5976899119023404E-3</v>
      </c>
      <c r="N2567" s="52">
        <v>2.86065904494454E-5</v>
      </c>
      <c r="O2567" s="52">
        <v>0.56681968335988198</v>
      </c>
      <c r="P2567" s="53">
        <v>0.42655402013777599</v>
      </c>
      <c r="Q2567" s="7" t="str">
        <f t="shared" si="358"/>
        <v>SB</v>
      </c>
      <c r="R2567" s="6">
        <v>1</v>
      </c>
      <c r="S2567" s="7">
        <v>0</v>
      </c>
      <c r="T2567" s="7">
        <v>0</v>
      </c>
      <c r="U2567" s="8">
        <v>0</v>
      </c>
      <c r="V2567" s="7" t="str">
        <f t="shared" si="359"/>
        <v>AL</v>
      </c>
      <c r="W2567" s="51">
        <v>0.97474694084412605</v>
      </c>
      <c r="X2567" s="52">
        <v>1.9019064055821901E-2</v>
      </c>
      <c r="Y2567" s="52">
        <v>5.7795797443407401E-5</v>
      </c>
      <c r="Z2567" s="53">
        <v>6.1761993026075799E-3</v>
      </c>
      <c r="AA2567" s="7" t="str">
        <f t="shared" si="360"/>
        <v>AL</v>
      </c>
      <c r="AB2567" s="51">
        <v>0.97601496092851903</v>
      </c>
      <c r="AC2567" s="52">
        <v>1.81615491951546E-2</v>
      </c>
      <c r="AD2567" s="52">
        <v>6.6322610746548095E-5</v>
      </c>
      <c r="AE2567" s="53">
        <v>5.7571672655795502E-3</v>
      </c>
      <c r="AF2567" s="7" t="str">
        <f t="shared" si="361"/>
        <v>AL</v>
      </c>
      <c r="AG2567" s="51">
        <v>0.26224189274422</v>
      </c>
      <c r="AH2567" s="52">
        <v>0.18266176268068701</v>
      </c>
      <c r="AI2567" s="52">
        <v>0.26613371579577899</v>
      </c>
      <c r="AJ2567" s="53">
        <v>0.288962628779313</v>
      </c>
      <c r="AK2567" s="44" t="str">
        <f t="shared" si="354"/>
        <v>Zonal</v>
      </c>
      <c r="AL2567" s="51">
        <v>0.18680751360152401</v>
      </c>
      <c r="AM2567" s="52">
        <v>0</v>
      </c>
      <c r="AN2567" s="52">
        <v>0.46030737460783899</v>
      </c>
      <c r="AO2567" s="53">
        <v>0.35288511179063498</v>
      </c>
      <c r="AP2567" s="44" t="str">
        <f t="shared" si="355"/>
        <v>SB</v>
      </c>
    </row>
    <row r="2568" spans="1:42" x14ac:dyDescent="0.3">
      <c r="A2568" s="4">
        <v>38949</v>
      </c>
      <c r="B2568" s="5">
        <f t="shared" si="356"/>
        <v>2006</v>
      </c>
      <c r="C2568" s="6">
        <v>0</v>
      </c>
      <c r="D2568" s="7">
        <v>0</v>
      </c>
      <c r="E2568" s="7">
        <v>0</v>
      </c>
      <c r="F2568" s="8">
        <v>1</v>
      </c>
      <c r="G2568" s="44" t="str">
        <f t="shared" si="357"/>
        <v>Zonal</v>
      </c>
      <c r="H2568" s="51">
        <v>0.29158509430176999</v>
      </c>
      <c r="I2568" s="52">
        <v>1.26912179242123E-26</v>
      </c>
      <c r="J2568" s="52">
        <v>0.124504472163491</v>
      </c>
      <c r="K2568" s="53">
        <v>0.58391043353473604</v>
      </c>
      <c r="L2568" s="7" t="str">
        <f t="shared" si="362"/>
        <v>Zonal</v>
      </c>
      <c r="M2568" s="51">
        <v>3.24692171648919E-2</v>
      </c>
      <c r="N2568" s="52">
        <v>4.0247184632804002E-2</v>
      </c>
      <c r="O2568" s="52">
        <v>1.98143857159091E-2</v>
      </c>
      <c r="P2568" s="53">
        <v>0.907469212486403</v>
      </c>
      <c r="Q2568" s="7" t="str">
        <f t="shared" si="358"/>
        <v>Zonal</v>
      </c>
      <c r="R2568" s="6">
        <v>1</v>
      </c>
      <c r="S2568" s="7">
        <v>0</v>
      </c>
      <c r="T2568" s="7">
        <v>0</v>
      </c>
      <c r="U2568" s="8">
        <v>0</v>
      </c>
      <c r="V2568" s="7" t="str">
        <f t="shared" si="359"/>
        <v>AL</v>
      </c>
      <c r="W2568" s="51">
        <v>0.46580345667749801</v>
      </c>
      <c r="X2568" s="52">
        <v>0.17356683925903299</v>
      </c>
      <c r="Y2568" s="52">
        <v>3.59774887057059E-3</v>
      </c>
      <c r="Z2568" s="53">
        <v>0.35703195519289699</v>
      </c>
      <c r="AA2568" s="7" t="str">
        <f t="shared" si="360"/>
        <v>AL</v>
      </c>
      <c r="AB2568" s="51">
        <v>0.30910141983538097</v>
      </c>
      <c r="AC2568" s="52">
        <v>0.236073740996321</v>
      </c>
      <c r="AD2568" s="52">
        <v>5.1135494909296999E-3</v>
      </c>
      <c r="AE2568" s="53">
        <v>0.44971128967736501</v>
      </c>
      <c r="AF2568" s="7" t="str">
        <f t="shared" si="361"/>
        <v>Zonal</v>
      </c>
      <c r="AG2568" s="51">
        <v>0.18821664187760001</v>
      </c>
      <c r="AH2568" s="52">
        <v>0.15214640763727899</v>
      </c>
      <c r="AI2568" s="52">
        <v>0.38159821597845001</v>
      </c>
      <c r="AJ2568" s="53">
        <v>0.27803873450666999</v>
      </c>
      <c r="AK2568" s="44" t="str">
        <f t="shared" si="354"/>
        <v>SB</v>
      </c>
      <c r="AL2568" s="51">
        <v>7.6677084090413503E-2</v>
      </c>
      <c r="AM2568" s="52">
        <v>0</v>
      </c>
      <c r="AN2568" s="52">
        <v>0.53455919761610504</v>
      </c>
      <c r="AO2568" s="53">
        <v>0.38876371829348</v>
      </c>
      <c r="AP2568" s="44" t="str">
        <f t="shared" si="355"/>
        <v>SB</v>
      </c>
    </row>
    <row r="2569" spans="1:42" x14ac:dyDescent="0.3">
      <c r="A2569" s="4">
        <v>38950</v>
      </c>
      <c r="B2569" s="5">
        <f t="shared" si="356"/>
        <v>2006</v>
      </c>
      <c r="C2569" s="6">
        <v>0</v>
      </c>
      <c r="D2569" s="7">
        <v>0</v>
      </c>
      <c r="E2569" s="7">
        <v>1</v>
      </c>
      <c r="F2569" s="8">
        <v>0</v>
      </c>
      <c r="G2569" s="44" t="str">
        <f t="shared" si="357"/>
        <v>SB</v>
      </c>
      <c r="H2569" s="51">
        <v>0.61109314227669798</v>
      </c>
      <c r="I2569" s="52">
        <v>6.5395914125354401E-22</v>
      </c>
      <c r="J2569" s="52">
        <v>6.2043646536133597E-2</v>
      </c>
      <c r="K2569" s="53">
        <v>0.32686321118717698</v>
      </c>
      <c r="L2569" s="7" t="str">
        <f t="shared" si="362"/>
        <v>AL</v>
      </c>
      <c r="M2569" s="51">
        <v>0.121038780571337</v>
      </c>
      <c r="N2569" s="52">
        <v>0.38851914635566198</v>
      </c>
      <c r="O2569" s="52">
        <v>5.3340484173438497E-3</v>
      </c>
      <c r="P2569" s="53">
        <v>0.48510802465566899</v>
      </c>
      <c r="Q2569" s="7" t="str">
        <f t="shared" si="358"/>
        <v>Zonal</v>
      </c>
      <c r="R2569" s="6">
        <v>1</v>
      </c>
      <c r="S2569" s="7">
        <v>0</v>
      </c>
      <c r="T2569" s="7">
        <v>0</v>
      </c>
      <c r="U2569" s="8">
        <v>0</v>
      </c>
      <c r="V2569" s="7" t="str">
        <f t="shared" si="359"/>
        <v>AL</v>
      </c>
      <c r="W2569" s="51">
        <v>0.85674837273054005</v>
      </c>
      <c r="X2569" s="52">
        <v>6.9890469837140506E-2</v>
      </c>
      <c r="Y2569" s="52">
        <v>5.83366752841525E-4</v>
      </c>
      <c r="Z2569" s="53">
        <v>7.2777790679475707E-2</v>
      </c>
      <c r="AA2569" s="7" t="str">
        <f t="shared" si="360"/>
        <v>AL</v>
      </c>
      <c r="AB2569" s="51">
        <v>0.78912738274847205</v>
      </c>
      <c r="AC2569" s="52">
        <v>0.102934257413129</v>
      </c>
      <c r="AD2569" s="52">
        <v>9.853156320357491E-4</v>
      </c>
      <c r="AE2569" s="53">
        <v>0.10695304420636199</v>
      </c>
      <c r="AF2569" s="7" t="str">
        <f t="shared" si="361"/>
        <v>AL</v>
      </c>
      <c r="AG2569" s="51">
        <v>0.16210129678281801</v>
      </c>
      <c r="AH2569" s="52">
        <v>0.14282326532399101</v>
      </c>
      <c r="AI2569" s="52">
        <v>0.42633326719120801</v>
      </c>
      <c r="AJ2569" s="53">
        <v>0.26874217070198197</v>
      </c>
      <c r="AK2569" s="44" t="str">
        <f t="shared" si="354"/>
        <v>SB</v>
      </c>
      <c r="AL2569" s="51">
        <v>3.9276087793607903E-3</v>
      </c>
      <c r="AM2569" s="52">
        <v>0</v>
      </c>
      <c r="AN2569" s="52">
        <v>0.55460146322680004</v>
      </c>
      <c r="AO2569" s="53">
        <v>0.44147092799383902</v>
      </c>
      <c r="AP2569" s="44" t="str">
        <f t="shared" si="355"/>
        <v>SB</v>
      </c>
    </row>
    <row r="2570" spans="1:42" x14ac:dyDescent="0.3">
      <c r="A2570" s="4">
        <v>38951</v>
      </c>
      <c r="B2570" s="5">
        <f t="shared" si="356"/>
        <v>2006</v>
      </c>
      <c r="C2570" s="6">
        <v>0</v>
      </c>
      <c r="D2570" s="7">
        <v>0</v>
      </c>
      <c r="E2570" s="7">
        <v>0</v>
      </c>
      <c r="F2570" s="8">
        <v>1</v>
      </c>
      <c r="G2570" s="44" t="str">
        <f t="shared" si="357"/>
        <v>Zonal</v>
      </c>
      <c r="H2570" s="51">
        <v>0.90547216417026</v>
      </c>
      <c r="I2570" s="52">
        <v>1.4438223562996801E-34</v>
      </c>
      <c r="J2570" s="52">
        <v>4.2643669999837001E-4</v>
      </c>
      <c r="K2570" s="53">
        <v>9.4101399129753294E-2</v>
      </c>
      <c r="L2570" s="7" t="str">
        <f t="shared" si="362"/>
        <v>AL</v>
      </c>
      <c r="M2570" s="51">
        <v>0.86004943016073099</v>
      </c>
      <c r="N2570" s="52">
        <v>3.7061065923497099E-3</v>
      </c>
      <c r="O2570" s="52">
        <v>1.8418604362911301E-5</v>
      </c>
      <c r="P2570" s="53">
        <v>0.13622604464256699</v>
      </c>
      <c r="Q2570" s="7" t="str">
        <f t="shared" si="358"/>
        <v>AL</v>
      </c>
      <c r="R2570" s="6">
        <v>1</v>
      </c>
      <c r="S2570" s="7">
        <v>0</v>
      </c>
      <c r="T2570" s="7">
        <v>0</v>
      </c>
      <c r="U2570" s="8">
        <v>0</v>
      </c>
      <c r="V2570" s="7" t="str">
        <f t="shared" si="359"/>
        <v>AL</v>
      </c>
      <c r="W2570" s="51">
        <v>0.95068744232097302</v>
      </c>
      <c r="X2570" s="52">
        <v>3.2936643037463E-2</v>
      </c>
      <c r="Y2570" s="52">
        <v>1.4248327823136701E-4</v>
      </c>
      <c r="Z2570" s="53">
        <v>1.6233431363332301E-2</v>
      </c>
      <c r="AA2570" s="7" t="str">
        <f t="shared" si="360"/>
        <v>AL</v>
      </c>
      <c r="AB2570" s="51">
        <v>0.94667450017138699</v>
      </c>
      <c r="AC2570" s="52">
        <v>3.4606868220428202E-2</v>
      </c>
      <c r="AD2570" s="52">
        <v>1.9658184648942199E-4</v>
      </c>
      <c r="AE2570" s="53">
        <v>1.8522049761695102E-2</v>
      </c>
      <c r="AF2570" s="7" t="str">
        <f t="shared" si="361"/>
        <v>AL</v>
      </c>
      <c r="AG2570" s="51">
        <v>0.23628683044967</v>
      </c>
      <c r="AH2570" s="52">
        <v>0.184470705544554</v>
      </c>
      <c r="AI2570" s="52">
        <v>0.29780099111420999</v>
      </c>
      <c r="AJ2570" s="53">
        <v>0.28144147289156402</v>
      </c>
      <c r="AK2570" s="44" t="str">
        <f t="shared" si="354"/>
        <v>SB</v>
      </c>
      <c r="AL2570" s="51">
        <v>9.1660533318235801E-2</v>
      </c>
      <c r="AM2570" s="52">
        <v>0</v>
      </c>
      <c r="AN2570" s="52">
        <v>0.52278774840061104</v>
      </c>
      <c r="AO2570" s="53">
        <v>0.38555171828115198</v>
      </c>
      <c r="AP2570" s="44" t="str">
        <f t="shared" si="355"/>
        <v>SB</v>
      </c>
    </row>
    <row r="2571" spans="1:42" x14ac:dyDescent="0.3">
      <c r="A2571" s="4">
        <v>38952</v>
      </c>
      <c r="B2571" s="5">
        <f t="shared" si="356"/>
        <v>2006</v>
      </c>
      <c r="C2571" s="6">
        <v>0</v>
      </c>
      <c r="D2571" s="7">
        <v>0</v>
      </c>
      <c r="E2571" s="7">
        <v>0</v>
      </c>
      <c r="F2571" s="8">
        <v>1</v>
      </c>
      <c r="G2571" s="44" t="str">
        <f t="shared" si="357"/>
        <v>Zonal</v>
      </c>
      <c r="H2571" s="51">
        <v>0.68336168733416602</v>
      </c>
      <c r="I2571" s="52">
        <v>1.2640563147581901E-39</v>
      </c>
      <c r="J2571" s="52">
        <v>2.2382923749316801E-3</v>
      </c>
      <c r="K2571" s="53">
        <v>0.31440002029091202</v>
      </c>
      <c r="L2571" s="7" t="str">
        <f t="shared" si="362"/>
        <v>AL</v>
      </c>
      <c r="M2571" s="51">
        <v>0.24112382962304801</v>
      </c>
      <c r="N2571" s="52">
        <v>2.0814279688317799E-4</v>
      </c>
      <c r="O2571" s="52">
        <v>7.3952125719188003E-4</v>
      </c>
      <c r="P2571" s="53">
        <v>0.75792850632287101</v>
      </c>
      <c r="Q2571" s="7" t="str">
        <f t="shared" si="358"/>
        <v>Zonal</v>
      </c>
      <c r="R2571" s="6">
        <v>1</v>
      </c>
      <c r="S2571" s="7">
        <v>0</v>
      </c>
      <c r="T2571" s="7">
        <v>0</v>
      </c>
      <c r="U2571" s="8">
        <v>0</v>
      </c>
      <c r="V2571" s="7" t="str">
        <f t="shared" si="359"/>
        <v>AL</v>
      </c>
      <c r="W2571" s="51">
        <v>0.96885819416658303</v>
      </c>
      <c r="X2571" s="52">
        <v>2.39811819226117E-2</v>
      </c>
      <c r="Y2571" s="52">
        <v>7.9707643742603495E-5</v>
      </c>
      <c r="Z2571" s="53">
        <v>7.0809162670623102E-3</v>
      </c>
      <c r="AA2571" s="7" t="str">
        <f t="shared" si="360"/>
        <v>AL</v>
      </c>
      <c r="AB2571" s="51">
        <v>0.97117910502507998</v>
      </c>
      <c r="AC2571" s="52">
        <v>2.1998340464203701E-2</v>
      </c>
      <c r="AD2571" s="52">
        <v>9.6627428292840993E-5</v>
      </c>
      <c r="AE2571" s="53">
        <v>6.7259270824226499E-3</v>
      </c>
      <c r="AF2571" s="7" t="str">
        <f t="shared" si="361"/>
        <v>AL</v>
      </c>
      <c r="AG2571" s="51">
        <v>0.30811007136589003</v>
      </c>
      <c r="AH2571" s="52">
        <v>0.21779601190183301</v>
      </c>
      <c r="AI2571" s="52">
        <v>0.223689895626841</v>
      </c>
      <c r="AJ2571" s="53">
        <v>0.25040402110543403</v>
      </c>
      <c r="AK2571" s="44" t="str">
        <f t="shared" si="354"/>
        <v>AL</v>
      </c>
      <c r="AL2571" s="51">
        <v>0.78713567839195897</v>
      </c>
      <c r="AM2571" s="52">
        <v>6.2311557788944797E-3</v>
      </c>
      <c r="AN2571" s="52">
        <v>0</v>
      </c>
      <c r="AO2571" s="53">
        <v>0.20663316582914501</v>
      </c>
      <c r="AP2571" s="44" t="str">
        <f t="shared" si="355"/>
        <v>AL</v>
      </c>
    </row>
    <row r="2572" spans="1:42" x14ac:dyDescent="0.3">
      <c r="A2572" s="4">
        <v>38953</v>
      </c>
      <c r="B2572" s="5">
        <f t="shared" si="356"/>
        <v>2006</v>
      </c>
      <c r="C2572" s="6">
        <v>0</v>
      </c>
      <c r="D2572" s="7">
        <v>0</v>
      </c>
      <c r="E2572" s="7">
        <v>0</v>
      </c>
      <c r="F2572" s="8">
        <v>1</v>
      </c>
      <c r="G2572" s="44" t="str">
        <f t="shared" si="357"/>
        <v>Zonal</v>
      </c>
      <c r="H2572" s="51">
        <v>0.64034360162352499</v>
      </c>
      <c r="I2572" s="52">
        <v>1.3079275486925999E-28</v>
      </c>
      <c r="J2572" s="52">
        <v>6.7646404427958097E-4</v>
      </c>
      <c r="K2572" s="53">
        <v>0.35897993433219599</v>
      </c>
      <c r="L2572" s="7" t="str">
        <f t="shared" si="362"/>
        <v>AL</v>
      </c>
      <c r="M2572" s="51">
        <v>0.26972872680233301</v>
      </c>
      <c r="N2572" s="52">
        <v>1.9868936988849201E-5</v>
      </c>
      <c r="O2572" s="52">
        <v>3.38068174811741E-4</v>
      </c>
      <c r="P2572" s="53">
        <v>0.72991333608586195</v>
      </c>
      <c r="Q2572" s="7" t="str">
        <f t="shared" si="358"/>
        <v>Zonal</v>
      </c>
      <c r="R2572" s="6">
        <v>1</v>
      </c>
      <c r="S2572" s="7">
        <v>0</v>
      </c>
      <c r="T2572" s="7">
        <v>0</v>
      </c>
      <c r="U2572" s="8">
        <v>0</v>
      </c>
      <c r="V2572" s="7" t="str">
        <f t="shared" si="359"/>
        <v>AL</v>
      </c>
      <c r="W2572" s="51">
        <v>0.93367687239768204</v>
      </c>
      <c r="X2572" s="52">
        <v>5.5217379318219698E-2</v>
      </c>
      <c r="Y2572" s="52">
        <v>2.1075011398215599E-4</v>
      </c>
      <c r="Z2572" s="53">
        <v>1.0894998170115701E-2</v>
      </c>
      <c r="AA2572" s="7" t="str">
        <f t="shared" si="360"/>
        <v>AL</v>
      </c>
      <c r="AB2572" s="51">
        <v>0.93396498193595701</v>
      </c>
      <c r="AC2572" s="52">
        <v>5.5247639816073203E-2</v>
      </c>
      <c r="AD2572" s="52">
        <v>2.5765059550672201E-4</v>
      </c>
      <c r="AE2572" s="53">
        <v>1.05297276524628E-2</v>
      </c>
      <c r="AF2572" s="7" t="str">
        <f t="shared" si="361"/>
        <v>AL</v>
      </c>
      <c r="AG2572" s="51">
        <v>0.32403857320638901</v>
      </c>
      <c r="AH2572" s="52">
        <v>0.22326217639708401</v>
      </c>
      <c r="AI2572" s="52">
        <v>0.205968698241288</v>
      </c>
      <c r="AJ2572" s="53">
        <v>0.24673055215523701</v>
      </c>
      <c r="AK2572" s="44" t="str">
        <f t="shared" si="354"/>
        <v>AL</v>
      </c>
      <c r="AL2572" s="51">
        <v>0.52645871048600401</v>
      </c>
      <c r="AM2572" s="52">
        <v>0.22935524300236701</v>
      </c>
      <c r="AN2572" s="52">
        <v>0</v>
      </c>
      <c r="AO2572" s="53">
        <v>0.24418604651162701</v>
      </c>
      <c r="AP2572" s="44" t="str">
        <f t="shared" si="355"/>
        <v>AL</v>
      </c>
    </row>
    <row r="2573" spans="1:42" x14ac:dyDescent="0.3">
      <c r="A2573" s="4">
        <v>38954</v>
      </c>
      <c r="B2573" s="5">
        <f t="shared" si="356"/>
        <v>2006</v>
      </c>
      <c r="C2573" s="6">
        <v>1</v>
      </c>
      <c r="D2573" s="7">
        <v>0</v>
      </c>
      <c r="E2573" s="7">
        <v>0</v>
      </c>
      <c r="F2573" s="8">
        <v>0</v>
      </c>
      <c r="G2573" s="44" t="str">
        <f t="shared" si="357"/>
        <v>AL</v>
      </c>
      <c r="H2573" s="51">
        <v>0.90266486848209904</v>
      </c>
      <c r="I2573" s="52">
        <v>2.9879431957140501E-18</v>
      </c>
      <c r="J2573" s="52">
        <v>6.7235736161619397E-4</v>
      </c>
      <c r="K2573" s="53">
        <v>9.6662774156286102E-2</v>
      </c>
      <c r="L2573" s="7" t="str">
        <f t="shared" si="362"/>
        <v>AL</v>
      </c>
      <c r="M2573" s="51">
        <v>0.78679159926518205</v>
      </c>
      <c r="N2573" s="52">
        <v>2.9943546342075399E-5</v>
      </c>
      <c r="O2573" s="52">
        <v>1.2981178617432101E-3</v>
      </c>
      <c r="P2573" s="53">
        <v>0.21188033932672201</v>
      </c>
      <c r="Q2573" s="7" t="str">
        <f t="shared" si="358"/>
        <v>AL</v>
      </c>
      <c r="R2573" s="6">
        <v>1</v>
      </c>
      <c r="S2573" s="7">
        <v>0</v>
      </c>
      <c r="T2573" s="7">
        <v>0</v>
      </c>
      <c r="U2573" s="8">
        <v>0</v>
      </c>
      <c r="V2573" s="7" t="str">
        <f t="shared" si="359"/>
        <v>AL</v>
      </c>
      <c r="W2573" s="51">
        <v>0.90440880209920704</v>
      </c>
      <c r="X2573" s="52">
        <v>6.9073115185738998E-2</v>
      </c>
      <c r="Y2573" s="52">
        <v>2.9100436074337499E-4</v>
      </c>
      <c r="Z2573" s="53">
        <v>2.6227078354310498E-2</v>
      </c>
      <c r="AA2573" s="7" t="str">
        <f t="shared" si="360"/>
        <v>AL</v>
      </c>
      <c r="AB2573" s="51">
        <v>0.88838697821420498</v>
      </c>
      <c r="AC2573" s="52">
        <v>8.3900264745888797E-2</v>
      </c>
      <c r="AD2573" s="52">
        <v>3.5622234001955299E-4</v>
      </c>
      <c r="AE2573" s="53">
        <v>2.7356534699884898E-2</v>
      </c>
      <c r="AF2573" s="7" t="str">
        <f t="shared" si="361"/>
        <v>AL</v>
      </c>
      <c r="AG2573" s="51">
        <v>0.27765132354177602</v>
      </c>
      <c r="AH2573" s="52">
        <v>0.244676128915288</v>
      </c>
      <c r="AI2573" s="52">
        <v>0.20842935482136599</v>
      </c>
      <c r="AJ2573" s="53">
        <v>0.26924319272156899</v>
      </c>
      <c r="AK2573" s="44" t="str">
        <f t="shared" si="354"/>
        <v>AL</v>
      </c>
      <c r="AL2573" s="51">
        <v>0.33789901334881001</v>
      </c>
      <c r="AM2573" s="52">
        <v>0.31903656413232701</v>
      </c>
      <c r="AN2573" s="52">
        <v>0</v>
      </c>
      <c r="AO2573" s="53">
        <v>0.34306442251886199</v>
      </c>
      <c r="AP2573" s="44" t="str">
        <f t="shared" si="355"/>
        <v>Zonal</v>
      </c>
    </row>
    <row r="2574" spans="1:42" x14ac:dyDescent="0.3">
      <c r="A2574" s="4">
        <v>38955</v>
      </c>
      <c r="B2574" s="5">
        <f t="shared" si="356"/>
        <v>2006</v>
      </c>
      <c r="C2574" s="6">
        <v>1</v>
      </c>
      <c r="D2574" s="7">
        <v>0</v>
      </c>
      <c r="E2574" s="7">
        <v>0</v>
      </c>
      <c r="F2574" s="8">
        <v>0</v>
      </c>
      <c r="G2574" s="44" t="str">
        <f t="shared" si="357"/>
        <v>AL</v>
      </c>
      <c r="H2574" s="51">
        <v>0.75730457701296905</v>
      </c>
      <c r="I2574" s="52">
        <v>7.7142014530290306E-15</v>
      </c>
      <c r="J2574" s="52">
        <v>9.2060262459706099E-4</v>
      </c>
      <c r="K2574" s="53">
        <v>0.24177482036241901</v>
      </c>
      <c r="L2574" s="7" t="str">
        <f t="shared" si="362"/>
        <v>AL</v>
      </c>
      <c r="M2574" s="51">
        <v>0.80015706486434002</v>
      </c>
      <c r="N2574" s="52">
        <v>6.8727374385309803E-5</v>
      </c>
      <c r="O2574" s="52">
        <v>8.04105222977591E-3</v>
      </c>
      <c r="P2574" s="53">
        <v>0.19173315553150899</v>
      </c>
      <c r="Q2574" s="7" t="str">
        <f t="shared" si="358"/>
        <v>AL</v>
      </c>
      <c r="R2574" s="6">
        <v>1</v>
      </c>
      <c r="S2574" s="7">
        <v>0</v>
      </c>
      <c r="T2574" s="7">
        <v>0</v>
      </c>
      <c r="U2574" s="8">
        <v>0</v>
      </c>
      <c r="V2574" s="7" t="str">
        <f t="shared" si="359"/>
        <v>AL</v>
      </c>
      <c r="W2574" s="51">
        <v>0.93451752606399197</v>
      </c>
      <c r="X2574" s="52">
        <v>3.57519253133773E-2</v>
      </c>
      <c r="Y2574" s="52">
        <v>2.5602180187937702E-4</v>
      </c>
      <c r="Z2574" s="53">
        <v>2.9474526820751901E-2</v>
      </c>
      <c r="AA2574" s="7" t="str">
        <f t="shared" si="360"/>
        <v>AL</v>
      </c>
      <c r="AB2574" s="51">
        <v>0.92083528772164502</v>
      </c>
      <c r="AC2574" s="52">
        <v>4.7208756198126797E-2</v>
      </c>
      <c r="AD2574" s="52">
        <v>3.0098073183910099E-4</v>
      </c>
      <c r="AE2574" s="53">
        <v>3.1654975348389403E-2</v>
      </c>
      <c r="AF2574" s="7" t="str">
        <f t="shared" si="361"/>
        <v>AL</v>
      </c>
      <c r="AG2574" s="51">
        <v>0.247725946557041</v>
      </c>
      <c r="AH2574" s="52">
        <v>0.26228965730347398</v>
      </c>
      <c r="AI2574" s="52">
        <v>0.213296215564341</v>
      </c>
      <c r="AJ2574" s="53">
        <v>0.27668818057514299</v>
      </c>
      <c r="AK2574" s="44" t="str">
        <f t="shared" si="354"/>
        <v>Zonal</v>
      </c>
      <c r="AL2574" s="51">
        <v>0.240745879349575</v>
      </c>
      <c r="AM2574" s="52">
        <v>0.37288417781230898</v>
      </c>
      <c r="AN2574" s="52">
        <v>0</v>
      </c>
      <c r="AO2574" s="53">
        <v>0.38636994283811499</v>
      </c>
      <c r="AP2574" s="44" t="str">
        <f t="shared" si="355"/>
        <v>Zonal</v>
      </c>
    </row>
    <row r="2575" spans="1:42" x14ac:dyDescent="0.3">
      <c r="A2575" s="4">
        <v>38956</v>
      </c>
      <c r="B2575" s="5">
        <f t="shared" si="356"/>
        <v>2006</v>
      </c>
      <c r="C2575" s="6">
        <v>1</v>
      </c>
      <c r="D2575" s="7">
        <v>0</v>
      </c>
      <c r="E2575" s="7">
        <v>0</v>
      </c>
      <c r="F2575" s="8">
        <v>0</v>
      </c>
      <c r="G2575" s="44" t="str">
        <f t="shared" si="357"/>
        <v>AL</v>
      </c>
      <c r="H2575" s="51">
        <v>8.6943734292841093E-2</v>
      </c>
      <c r="I2575" s="52">
        <v>1.72448239251889E-20</v>
      </c>
      <c r="J2575" s="52">
        <v>4.1947646938325603E-2</v>
      </c>
      <c r="K2575" s="53">
        <v>0.87110861876884005</v>
      </c>
      <c r="L2575" s="7" t="str">
        <f t="shared" si="362"/>
        <v>Zonal</v>
      </c>
      <c r="M2575" s="51">
        <v>5.8830036465397098E-2</v>
      </c>
      <c r="N2575" s="52">
        <v>1.6417189639747701E-2</v>
      </c>
      <c r="O2575" s="52">
        <v>0.39313657420945702</v>
      </c>
      <c r="P2575" s="53">
        <v>0.53161619968540896</v>
      </c>
      <c r="Q2575" s="7" t="str">
        <f t="shared" si="358"/>
        <v>Zonal</v>
      </c>
      <c r="R2575" s="6">
        <v>1</v>
      </c>
      <c r="S2575" s="7">
        <v>0</v>
      </c>
      <c r="T2575" s="7">
        <v>0</v>
      </c>
      <c r="U2575" s="8">
        <v>0</v>
      </c>
      <c r="V2575" s="7" t="str">
        <f t="shared" si="359"/>
        <v>AL</v>
      </c>
      <c r="W2575" s="51">
        <v>0.68358363199457395</v>
      </c>
      <c r="X2575" s="52">
        <v>0.24896534189663599</v>
      </c>
      <c r="Y2575" s="52">
        <v>1.06555383536842E-3</v>
      </c>
      <c r="Z2575" s="53">
        <v>6.6385472273422494E-2</v>
      </c>
      <c r="AA2575" s="7" t="str">
        <f t="shared" si="360"/>
        <v>AL</v>
      </c>
      <c r="AB2575" s="51">
        <v>0.64876314213188901</v>
      </c>
      <c r="AC2575" s="52">
        <v>0.28484093805053101</v>
      </c>
      <c r="AD2575" s="52">
        <v>1.24025335676719E-3</v>
      </c>
      <c r="AE2575" s="53">
        <v>6.5155666460813805E-2</v>
      </c>
      <c r="AF2575" s="7" t="str">
        <f t="shared" si="361"/>
        <v>AL</v>
      </c>
      <c r="AG2575" s="51">
        <v>0.23980556944471401</v>
      </c>
      <c r="AH2575" s="52">
        <v>0.29300350882711101</v>
      </c>
      <c r="AI2575" s="52">
        <v>0.20835253874957599</v>
      </c>
      <c r="AJ2575" s="53">
        <v>0.25883838297859701</v>
      </c>
      <c r="AK2575" s="44" t="str">
        <f t="shared" si="354"/>
        <v>NAO-</v>
      </c>
      <c r="AL2575" s="51">
        <v>0.229972309748878</v>
      </c>
      <c r="AM2575" s="52">
        <v>0.44442853050701803</v>
      </c>
      <c r="AN2575" s="52">
        <v>0</v>
      </c>
      <c r="AO2575" s="53">
        <v>0.32559915974410297</v>
      </c>
      <c r="AP2575" s="44" t="str">
        <f t="shared" si="355"/>
        <v>NAO-</v>
      </c>
    </row>
    <row r="2576" spans="1:42" x14ac:dyDescent="0.3">
      <c r="A2576" s="4">
        <v>38957</v>
      </c>
      <c r="B2576" s="5">
        <f t="shared" si="356"/>
        <v>2006</v>
      </c>
      <c r="C2576" s="6">
        <v>1</v>
      </c>
      <c r="D2576" s="7">
        <v>0</v>
      </c>
      <c r="E2576" s="7">
        <v>0</v>
      </c>
      <c r="F2576" s="8">
        <v>0</v>
      </c>
      <c r="G2576" s="44" t="str">
        <f t="shared" si="357"/>
        <v>AL</v>
      </c>
      <c r="H2576" s="51">
        <v>6.8371244460399402E-3</v>
      </c>
      <c r="I2576" s="52">
        <v>7.3893714264234896E-22</v>
      </c>
      <c r="J2576" s="52">
        <v>0.95153822914479202</v>
      </c>
      <c r="K2576" s="53">
        <v>4.1624646409168603E-2</v>
      </c>
      <c r="L2576" s="7" t="str">
        <f t="shared" si="362"/>
        <v>SB</v>
      </c>
      <c r="M2576" s="51">
        <v>1.8348087784584099E-4</v>
      </c>
      <c r="N2576" s="52">
        <v>0.829103837575772</v>
      </c>
      <c r="O2576" s="52">
        <v>0.16705202948515799</v>
      </c>
      <c r="P2576" s="53">
        <v>3.6606520612282498E-3</v>
      </c>
      <c r="Q2576" s="7" t="str">
        <f t="shared" si="358"/>
        <v>NAO-</v>
      </c>
      <c r="R2576" s="6">
        <v>1</v>
      </c>
      <c r="S2576" s="7">
        <v>0</v>
      </c>
      <c r="T2576" s="7">
        <v>0</v>
      </c>
      <c r="U2576" s="8">
        <v>0</v>
      </c>
      <c r="V2576" s="7" t="str">
        <f t="shared" si="359"/>
        <v>AL</v>
      </c>
      <c r="W2576" s="51">
        <v>4.0794394036098303E-2</v>
      </c>
      <c r="X2576" s="52">
        <v>0.94711597549629301</v>
      </c>
      <c r="Y2576" s="52">
        <v>4.0524561030063503E-3</v>
      </c>
      <c r="Z2576" s="53">
        <v>8.03717436460143E-3</v>
      </c>
      <c r="AA2576" s="7" t="str">
        <f t="shared" si="360"/>
        <v>NAO-</v>
      </c>
      <c r="AB2576" s="51">
        <v>4.2777956171581699E-2</v>
      </c>
      <c r="AC2576" s="52">
        <v>0.94362210870941898</v>
      </c>
      <c r="AD2576" s="52">
        <v>4.3173291218438804E-3</v>
      </c>
      <c r="AE2576" s="53">
        <v>9.2826059971563499E-3</v>
      </c>
      <c r="AF2576" s="7" t="str">
        <f t="shared" si="361"/>
        <v>NAO-</v>
      </c>
      <c r="AG2576" s="51">
        <v>0.241854586105585</v>
      </c>
      <c r="AH2576" s="52">
        <v>0.32235007927954901</v>
      </c>
      <c r="AI2576" s="52">
        <v>0.19598507445566399</v>
      </c>
      <c r="AJ2576" s="53">
        <v>0.23981026015920101</v>
      </c>
      <c r="AK2576" s="44" t="str">
        <f t="shared" si="354"/>
        <v>NAO-</v>
      </c>
      <c r="AL2576" s="51">
        <v>0.248776668623996</v>
      </c>
      <c r="AM2576" s="52">
        <v>0.48976316304560502</v>
      </c>
      <c r="AN2576" s="52">
        <v>0</v>
      </c>
      <c r="AO2576" s="53">
        <v>0.26146016833039698</v>
      </c>
      <c r="AP2576" s="44" t="str">
        <f t="shared" si="355"/>
        <v>NAO-</v>
      </c>
    </row>
    <row r="2577" spans="1:42" x14ac:dyDescent="0.3">
      <c r="A2577" s="4">
        <v>38958</v>
      </c>
      <c r="B2577" s="5">
        <f t="shared" si="356"/>
        <v>2006</v>
      </c>
      <c r="C2577" s="6">
        <v>1</v>
      </c>
      <c r="D2577" s="7">
        <v>0</v>
      </c>
      <c r="E2577" s="7">
        <v>0</v>
      </c>
      <c r="F2577" s="8">
        <v>0</v>
      </c>
      <c r="G2577" s="44" t="str">
        <f t="shared" si="357"/>
        <v>AL</v>
      </c>
      <c r="H2577" s="51">
        <v>2.2083976157888499E-2</v>
      </c>
      <c r="I2577" s="52">
        <v>2.3086774496449E-21</v>
      </c>
      <c r="J2577" s="52">
        <v>0.97780255798363402</v>
      </c>
      <c r="K2577" s="53">
        <v>1.13465858463287E-4</v>
      </c>
      <c r="L2577" s="7" t="str">
        <f t="shared" si="362"/>
        <v>SB</v>
      </c>
      <c r="M2577" s="51">
        <v>4.4366000441673002E-4</v>
      </c>
      <c r="N2577" s="52">
        <v>0.99641460710870799</v>
      </c>
      <c r="O2577" s="52">
        <v>3.1330098860846002E-3</v>
      </c>
      <c r="P2577" s="53">
        <v>8.7230007787231394E-6</v>
      </c>
      <c r="Q2577" s="7" t="str">
        <f t="shared" si="358"/>
        <v>NAO-</v>
      </c>
      <c r="R2577" s="6">
        <v>0</v>
      </c>
      <c r="S2577" s="7">
        <v>1</v>
      </c>
      <c r="T2577" s="7">
        <v>0</v>
      </c>
      <c r="U2577" s="8">
        <v>0</v>
      </c>
      <c r="V2577" s="7" t="str">
        <f t="shared" si="359"/>
        <v>NAO-</v>
      </c>
      <c r="W2577" s="51">
        <v>9.89678907975153E-10</v>
      </c>
      <c r="X2577" s="52">
        <v>0.99128782463483001</v>
      </c>
      <c r="Y2577" s="52">
        <v>8.7119782219014404E-3</v>
      </c>
      <c r="Z2577" s="53">
        <v>1.96153590562172E-7</v>
      </c>
      <c r="AA2577" s="7" t="str">
        <f t="shared" si="360"/>
        <v>NAO-</v>
      </c>
      <c r="AB2577" s="51">
        <v>5.3616624478764603E-10</v>
      </c>
      <c r="AC2577" s="52">
        <v>0.99063413786739496</v>
      </c>
      <c r="AD2577" s="52">
        <v>9.36554808852323E-3</v>
      </c>
      <c r="AE2577" s="53">
        <v>3.13507914259086E-7</v>
      </c>
      <c r="AF2577" s="7" t="str">
        <f t="shared" si="361"/>
        <v>NAO-</v>
      </c>
      <c r="AG2577" s="51">
        <v>0.24152387446756499</v>
      </c>
      <c r="AH2577" s="52">
        <v>0.34261674933499298</v>
      </c>
      <c r="AI2577" s="52">
        <v>0.19598782218706301</v>
      </c>
      <c r="AJ2577" s="53">
        <v>0.219871554010377</v>
      </c>
      <c r="AK2577" s="44" t="str">
        <f t="shared" si="354"/>
        <v>NAO-</v>
      </c>
      <c r="AL2577" s="51">
        <v>0.27219744973793297</v>
      </c>
      <c r="AM2577" s="52">
        <v>0.54994915121645904</v>
      </c>
      <c r="AN2577" s="52">
        <v>0</v>
      </c>
      <c r="AO2577" s="53">
        <v>0.17785339904560701</v>
      </c>
      <c r="AP2577" s="44" t="str">
        <f t="shared" si="355"/>
        <v>NAO-</v>
      </c>
    </row>
    <row r="2578" spans="1:42" x14ac:dyDescent="0.3">
      <c r="A2578" s="4">
        <v>38959</v>
      </c>
      <c r="B2578" s="5">
        <f t="shared" si="356"/>
        <v>2006</v>
      </c>
      <c r="C2578" s="6">
        <v>0</v>
      </c>
      <c r="D2578" s="7">
        <v>1</v>
      </c>
      <c r="E2578" s="7">
        <v>0</v>
      </c>
      <c r="F2578" s="8">
        <v>0</v>
      </c>
      <c r="G2578" s="44" t="str">
        <f t="shared" si="357"/>
        <v>NAO-</v>
      </c>
      <c r="H2578" s="51">
        <v>0.91894445067310904</v>
      </c>
      <c r="I2578" s="52">
        <v>5.0983745478871502E-14</v>
      </c>
      <c r="J2578" s="52">
        <v>8.0982513698372505E-2</v>
      </c>
      <c r="K2578" s="53">
        <v>7.3035628468636502E-5</v>
      </c>
      <c r="L2578" s="7" t="str">
        <f t="shared" si="362"/>
        <v>AL</v>
      </c>
      <c r="M2578" s="51">
        <v>2.0233397810093699E-3</v>
      </c>
      <c r="N2578" s="52">
        <v>0.99783473099384501</v>
      </c>
      <c r="O2578" s="52">
        <v>1.3725443037724601E-4</v>
      </c>
      <c r="P2578" s="53">
        <v>4.6747947593098496E-6</v>
      </c>
      <c r="Q2578" s="7" t="str">
        <f t="shared" si="358"/>
        <v>NAO-</v>
      </c>
      <c r="R2578" s="6">
        <v>0</v>
      </c>
      <c r="S2578" s="7">
        <v>1</v>
      </c>
      <c r="T2578" s="7">
        <v>0</v>
      </c>
      <c r="U2578" s="8">
        <v>0</v>
      </c>
      <c r="V2578" s="7" t="str">
        <f t="shared" si="359"/>
        <v>NAO-</v>
      </c>
      <c r="W2578" s="51">
        <v>3.64008868684799E-12</v>
      </c>
      <c r="X2578" s="52">
        <v>0.98337208718722602</v>
      </c>
      <c r="Y2578" s="52">
        <v>1.6627899086497401E-2</v>
      </c>
      <c r="Z2578" s="53">
        <v>1.37226347641683E-8</v>
      </c>
      <c r="AA2578" s="7" t="str">
        <f t="shared" si="360"/>
        <v>NAO-</v>
      </c>
      <c r="AB2578" s="51">
        <v>2.74608962833465E-12</v>
      </c>
      <c r="AC2578" s="52">
        <v>0.98472008619984297</v>
      </c>
      <c r="AD2578" s="52">
        <v>1.5279890040661E-2</v>
      </c>
      <c r="AE2578" s="53">
        <v>2.37567511621407E-8</v>
      </c>
      <c r="AF2578" s="7" t="str">
        <f t="shared" si="361"/>
        <v>NAO-</v>
      </c>
      <c r="AG2578" s="51">
        <v>0.24827376658995501</v>
      </c>
      <c r="AH2578" s="52">
        <v>0.34191928726177701</v>
      </c>
      <c r="AI2578" s="52">
        <v>0.20098797007336799</v>
      </c>
      <c r="AJ2578" s="53">
        <v>0.20881897607489799</v>
      </c>
      <c r="AK2578" s="44" t="str">
        <f t="shared" si="354"/>
        <v>NAO-</v>
      </c>
      <c r="AL2578" s="51">
        <v>0.33551502574130898</v>
      </c>
      <c r="AM2578" s="52">
        <v>0.55114339306381399</v>
      </c>
      <c r="AN2578" s="52">
        <v>0</v>
      </c>
      <c r="AO2578" s="53">
        <v>0.113341581194875</v>
      </c>
      <c r="AP2578" s="44" t="str">
        <f t="shared" si="355"/>
        <v>NAO-</v>
      </c>
    </row>
    <row r="2579" spans="1:42" x14ac:dyDescent="0.3">
      <c r="A2579" s="4">
        <v>38960</v>
      </c>
      <c r="B2579" s="5">
        <f t="shared" si="356"/>
        <v>2006</v>
      </c>
      <c r="C2579" s="6">
        <v>0</v>
      </c>
      <c r="D2579" s="7">
        <v>1</v>
      </c>
      <c r="E2579" s="7">
        <v>0</v>
      </c>
      <c r="F2579" s="8">
        <v>0</v>
      </c>
      <c r="G2579" s="44" t="str">
        <f t="shared" si="357"/>
        <v>NAO-</v>
      </c>
      <c r="H2579" s="51">
        <v>0.99944823934072002</v>
      </c>
      <c r="I2579" s="52">
        <v>1.29298722090199E-7</v>
      </c>
      <c r="J2579" s="52">
        <v>2.16546967800304E-4</v>
      </c>
      <c r="K2579" s="53">
        <v>3.35084392750064E-4</v>
      </c>
      <c r="L2579" s="7" t="str">
        <f t="shared" si="362"/>
        <v>AL</v>
      </c>
      <c r="M2579" s="51">
        <v>0.84520519260337801</v>
      </c>
      <c r="N2579" s="52">
        <v>0.15313590525318399</v>
      </c>
      <c r="O2579" s="52">
        <v>5.0551858535976001E-6</v>
      </c>
      <c r="P2579" s="53">
        <v>1.65384695757614E-3</v>
      </c>
      <c r="Q2579" s="7" t="str">
        <f t="shared" si="358"/>
        <v>AL</v>
      </c>
      <c r="R2579" s="6">
        <v>0</v>
      </c>
      <c r="S2579" s="7">
        <v>1</v>
      </c>
      <c r="T2579" s="7">
        <v>0</v>
      </c>
      <c r="U2579" s="8">
        <v>0</v>
      </c>
      <c r="V2579" s="7" t="str">
        <f t="shared" si="359"/>
        <v>NAO-</v>
      </c>
      <c r="W2579" s="51">
        <v>4.5691229986520797E-16</v>
      </c>
      <c r="X2579" s="52">
        <v>0.98144242383577995</v>
      </c>
      <c r="Y2579" s="52">
        <v>1.8557575756795699E-2</v>
      </c>
      <c r="Z2579" s="53">
        <v>4.0742188796095902E-10</v>
      </c>
      <c r="AA2579" s="7" t="str">
        <f t="shared" si="360"/>
        <v>NAO-</v>
      </c>
      <c r="AB2579" s="51">
        <v>8.1219147253204602E-16</v>
      </c>
      <c r="AC2579" s="52">
        <v>0.98317646818606796</v>
      </c>
      <c r="AD2579" s="52">
        <v>1.6823530857862801E-2</v>
      </c>
      <c r="AE2579" s="53">
        <v>9.5606755658421295E-10</v>
      </c>
      <c r="AF2579" s="7" t="str">
        <f t="shared" si="361"/>
        <v>NAO-</v>
      </c>
      <c r="AG2579" s="51">
        <v>0.25335463703208999</v>
      </c>
      <c r="AH2579" s="52">
        <v>0.320330954074042</v>
      </c>
      <c r="AI2579" s="52">
        <v>0.20917566785733399</v>
      </c>
      <c r="AJ2579" s="53">
        <v>0.217138741036533</v>
      </c>
      <c r="AK2579" s="44" t="str">
        <f t="shared" si="354"/>
        <v>NAO-</v>
      </c>
      <c r="AL2579" s="51">
        <v>0.35569271956570198</v>
      </c>
      <c r="AM2579" s="52">
        <v>0.49992563397040202</v>
      </c>
      <c r="AN2579" s="52">
        <v>0</v>
      </c>
      <c r="AO2579" s="53">
        <v>0.14438164646389501</v>
      </c>
      <c r="AP2579" s="44" t="str">
        <f t="shared" si="355"/>
        <v>NAO-</v>
      </c>
    </row>
    <row r="2580" spans="1:42" x14ac:dyDescent="0.3">
      <c r="A2580" s="4">
        <v>39234</v>
      </c>
      <c r="B2580" s="5">
        <f t="shared" si="356"/>
        <v>2007</v>
      </c>
      <c r="C2580" s="6">
        <v>0</v>
      </c>
      <c r="D2580" s="7">
        <v>1</v>
      </c>
      <c r="E2580" s="7">
        <v>0</v>
      </c>
      <c r="F2580" s="8">
        <v>0</v>
      </c>
      <c r="G2580" s="44" t="str">
        <f t="shared" si="357"/>
        <v>NAO-</v>
      </c>
      <c r="H2580" s="51">
        <v>0.215160269370097</v>
      </c>
      <c r="I2580" s="52">
        <v>2.0679754052106201E-30</v>
      </c>
      <c r="J2580" s="52">
        <v>0.78480634790180803</v>
      </c>
      <c r="K2580" s="53">
        <v>3.3382728095960503E-5</v>
      </c>
      <c r="L2580" s="7" t="str">
        <f t="shared" si="362"/>
        <v>SB</v>
      </c>
      <c r="M2580" s="51">
        <v>0.99212356091437903</v>
      </c>
      <c r="N2580" s="52">
        <v>1.00444770771519E-4</v>
      </c>
      <c r="O2580" s="52">
        <v>7.7447095528782898E-3</v>
      </c>
      <c r="P2580" s="53">
        <v>3.1284761975851001E-5</v>
      </c>
      <c r="Q2580" s="7" t="str">
        <f t="shared" si="358"/>
        <v>AL</v>
      </c>
      <c r="R2580" s="6">
        <v>0</v>
      </c>
      <c r="S2580" s="7">
        <v>0</v>
      </c>
      <c r="T2580" s="7">
        <v>1</v>
      </c>
      <c r="U2580" s="8">
        <v>0</v>
      </c>
      <c r="V2580" s="7" t="str">
        <f t="shared" si="359"/>
        <v>SB</v>
      </c>
      <c r="W2580" s="51">
        <v>6.5683064148023499E-71</v>
      </c>
      <c r="X2580" s="52">
        <v>1.34184013739524E-8</v>
      </c>
      <c r="Y2580" s="52">
        <v>0.99999998658159905</v>
      </c>
      <c r="Z2580" s="53">
        <v>2.2606883615224399E-17</v>
      </c>
      <c r="AA2580" s="7" t="str">
        <f t="shared" si="360"/>
        <v>SB</v>
      </c>
      <c r="AB2580" s="51">
        <v>9.9746113567215406E-78</v>
      </c>
      <c r="AC2580" s="52">
        <v>4.8713181779362403E-10</v>
      </c>
      <c r="AD2580" s="52">
        <v>0.999999999512869</v>
      </c>
      <c r="AE2580" s="53">
        <v>3.8065035622155597E-17</v>
      </c>
      <c r="AF2580" s="7" t="str">
        <f t="shared" si="361"/>
        <v>SB</v>
      </c>
      <c r="AG2580" s="51">
        <v>0.28673030164469498</v>
      </c>
      <c r="AH2580" s="52">
        <v>0.25858731204626201</v>
      </c>
      <c r="AI2580" s="52">
        <v>0.242747347661359</v>
      </c>
      <c r="AJ2580" s="53">
        <v>0.21193503864768301</v>
      </c>
      <c r="AK2580" s="44" t="str">
        <f t="shared" si="354"/>
        <v>AL</v>
      </c>
      <c r="AL2580" s="51">
        <v>0.51487254864038901</v>
      </c>
      <c r="AM2580" s="52">
        <v>0.32166479712218998</v>
      </c>
      <c r="AN2580" s="52">
        <v>0.16346265423741899</v>
      </c>
      <c r="AO2580" s="53">
        <v>0</v>
      </c>
      <c r="AP2580" s="44" t="str">
        <f t="shared" si="355"/>
        <v>AL</v>
      </c>
    </row>
    <row r="2581" spans="1:42" x14ac:dyDescent="0.3">
      <c r="A2581" s="4">
        <v>39235</v>
      </c>
      <c r="B2581" s="5">
        <f t="shared" si="356"/>
        <v>2007</v>
      </c>
      <c r="C2581" s="6">
        <v>0</v>
      </c>
      <c r="D2581" s="7">
        <v>1</v>
      </c>
      <c r="E2581" s="7">
        <v>0</v>
      </c>
      <c r="F2581" s="8">
        <v>0</v>
      </c>
      <c r="G2581" s="44" t="str">
        <f t="shared" si="357"/>
        <v>NAO-</v>
      </c>
      <c r="H2581" s="51">
        <v>0.99578232182271498</v>
      </c>
      <c r="I2581" s="52">
        <v>4.7366640066898102E-27</v>
      </c>
      <c r="J2581" s="52">
        <v>3.9463263582464698E-3</v>
      </c>
      <c r="K2581" s="53">
        <v>2.7135181904931798E-4</v>
      </c>
      <c r="L2581" s="7" t="str">
        <f t="shared" si="362"/>
        <v>AL</v>
      </c>
      <c r="M2581" s="51">
        <v>0.99957041862100104</v>
      </c>
      <c r="N2581" s="52">
        <v>3.2699607230375599E-6</v>
      </c>
      <c r="O2581" s="52">
        <v>5.8645364408577199E-5</v>
      </c>
      <c r="P2581" s="53">
        <v>3.6766605386586202E-4</v>
      </c>
      <c r="Q2581" s="7" t="str">
        <f t="shared" si="358"/>
        <v>AL</v>
      </c>
      <c r="R2581" s="6">
        <v>0</v>
      </c>
      <c r="S2581" s="7">
        <v>0</v>
      </c>
      <c r="T2581" s="7">
        <v>1</v>
      </c>
      <c r="U2581" s="8">
        <v>0</v>
      </c>
      <c r="V2581" s="7" t="str">
        <f t="shared" si="359"/>
        <v>SB</v>
      </c>
      <c r="W2581" s="51">
        <v>6.8688710766673296E-53</v>
      </c>
      <c r="X2581" s="52">
        <v>2.1673320936068998E-8</v>
      </c>
      <c r="Y2581" s="52">
        <v>0.99999996826224502</v>
      </c>
      <c r="Z2581" s="53">
        <v>1.00644337251355E-8</v>
      </c>
      <c r="AA2581" s="7" t="str">
        <f t="shared" si="360"/>
        <v>SB</v>
      </c>
      <c r="AB2581" s="51">
        <v>1.2065271469210401E-59</v>
      </c>
      <c r="AC2581" s="52">
        <v>7.7994361445712899E-10</v>
      </c>
      <c r="AD2581" s="52">
        <v>0.99999999270353901</v>
      </c>
      <c r="AE2581" s="53">
        <v>6.5165165155427397E-9</v>
      </c>
      <c r="AF2581" s="7" t="str">
        <f t="shared" si="361"/>
        <v>SB</v>
      </c>
      <c r="AG2581" s="51">
        <v>0.27613148340661398</v>
      </c>
      <c r="AH2581" s="52">
        <v>0.23907874176517799</v>
      </c>
      <c r="AI2581" s="52">
        <v>0.264976294948993</v>
      </c>
      <c r="AJ2581" s="53">
        <v>0.21981347987921299</v>
      </c>
      <c r="AK2581" s="44" t="str">
        <f t="shared" si="354"/>
        <v>AL</v>
      </c>
      <c r="AL2581" s="51">
        <v>0.53637910586294002</v>
      </c>
      <c r="AM2581" s="52">
        <v>0.189810756458515</v>
      </c>
      <c r="AN2581" s="52">
        <v>0.27381013767854301</v>
      </c>
      <c r="AO2581" s="53">
        <v>0</v>
      </c>
      <c r="AP2581" s="44" t="str">
        <f t="shared" si="355"/>
        <v>AL</v>
      </c>
    </row>
    <row r="2582" spans="1:42" x14ac:dyDescent="0.3">
      <c r="A2582" s="4">
        <v>39236</v>
      </c>
      <c r="B2582" s="5">
        <f t="shared" si="356"/>
        <v>2007</v>
      </c>
      <c r="C2582" s="6">
        <v>0</v>
      </c>
      <c r="D2582" s="7">
        <v>0</v>
      </c>
      <c r="E2582" s="7">
        <v>1</v>
      </c>
      <c r="F2582" s="8">
        <v>0</v>
      </c>
      <c r="G2582" s="44" t="str">
        <f t="shared" si="357"/>
        <v>SB</v>
      </c>
      <c r="H2582" s="51">
        <v>2.8770423176780299E-2</v>
      </c>
      <c r="I2582" s="52">
        <v>2.7268926913270701E-45</v>
      </c>
      <c r="J2582" s="52">
        <v>0.97073835441003697</v>
      </c>
      <c r="K2582" s="53">
        <v>4.9122241316849804E-4</v>
      </c>
      <c r="L2582" s="7" t="str">
        <f t="shared" si="362"/>
        <v>SB</v>
      </c>
      <c r="M2582" s="51">
        <v>4.16971029019216E-2</v>
      </c>
      <c r="N2582" s="52">
        <v>9.2835211634643307E-6</v>
      </c>
      <c r="O2582" s="52">
        <v>0.95589727282895898</v>
      </c>
      <c r="P2582" s="53">
        <v>2.3963407479444402E-3</v>
      </c>
      <c r="Q2582" s="7" t="str">
        <f t="shared" si="358"/>
        <v>SB</v>
      </c>
      <c r="R2582" s="6">
        <v>0</v>
      </c>
      <c r="S2582" s="7">
        <v>0</v>
      </c>
      <c r="T2582" s="7">
        <v>1</v>
      </c>
      <c r="U2582" s="8">
        <v>0</v>
      </c>
      <c r="V2582" s="7" t="str">
        <f t="shared" si="359"/>
        <v>SB</v>
      </c>
      <c r="W2582" s="51">
        <v>7.9138515331593906E-39</v>
      </c>
      <c r="X2582" s="52">
        <v>1.27313607312736E-7</v>
      </c>
      <c r="Y2582" s="52">
        <v>0.999893850550165</v>
      </c>
      <c r="Z2582" s="53">
        <v>1.06022136227398E-4</v>
      </c>
      <c r="AA2582" s="7" t="str">
        <f t="shared" si="360"/>
        <v>SB</v>
      </c>
      <c r="AB2582" s="51">
        <v>1.9189308944925799E-44</v>
      </c>
      <c r="AC2582" s="52">
        <v>8.3256222263616604E-9</v>
      </c>
      <c r="AD2582" s="52">
        <v>0.99994056469557302</v>
      </c>
      <c r="AE2582" s="53">
        <v>5.94269788038595E-5</v>
      </c>
      <c r="AF2582" s="7" t="str">
        <f t="shared" si="361"/>
        <v>SB</v>
      </c>
      <c r="AG2582" s="51">
        <v>0.25685264666227497</v>
      </c>
      <c r="AH2582" s="52">
        <v>0.22874800291681099</v>
      </c>
      <c r="AI2582" s="52">
        <v>0.29238040241545998</v>
      </c>
      <c r="AJ2582" s="53">
        <v>0.22201894800545199</v>
      </c>
      <c r="AK2582" s="44" t="str">
        <f t="shared" si="354"/>
        <v>SB</v>
      </c>
      <c r="AL2582" s="51">
        <v>0.42567347205009398</v>
      </c>
      <c r="AM2582" s="52">
        <v>9.0861652860217801E-2</v>
      </c>
      <c r="AN2582" s="52">
        <v>0.483464875089687</v>
      </c>
      <c r="AO2582" s="53">
        <v>0</v>
      </c>
      <c r="AP2582" s="44" t="str">
        <f t="shared" si="355"/>
        <v>SB</v>
      </c>
    </row>
    <row r="2583" spans="1:42" x14ac:dyDescent="0.3">
      <c r="A2583" s="4">
        <v>39237</v>
      </c>
      <c r="B2583" s="5">
        <f t="shared" si="356"/>
        <v>2007</v>
      </c>
      <c r="C2583" s="6">
        <v>0</v>
      </c>
      <c r="D2583" s="7">
        <v>0</v>
      </c>
      <c r="E2583" s="7">
        <v>1</v>
      </c>
      <c r="F2583" s="8">
        <v>0</v>
      </c>
      <c r="G2583" s="44" t="str">
        <f t="shared" si="357"/>
        <v>SB</v>
      </c>
      <c r="H2583" s="51">
        <v>2.3966501016238098E-3</v>
      </c>
      <c r="I2583" s="52">
        <v>9.8715420795619094E-49</v>
      </c>
      <c r="J2583" s="52">
        <v>0.99758886639917199</v>
      </c>
      <c r="K2583" s="53">
        <v>1.44834992178494E-5</v>
      </c>
      <c r="L2583" s="7" t="str">
        <f t="shared" si="362"/>
        <v>SB</v>
      </c>
      <c r="M2583" s="51">
        <v>4.6004685282764399E-3</v>
      </c>
      <c r="N2583" s="52">
        <v>2.8072162591028599E-7</v>
      </c>
      <c r="O2583" s="52">
        <v>0.99539718514999698</v>
      </c>
      <c r="P2583" s="53">
        <v>2.0656000918880499E-6</v>
      </c>
      <c r="Q2583" s="7" t="str">
        <f t="shared" si="358"/>
        <v>SB</v>
      </c>
      <c r="R2583" s="6">
        <v>0</v>
      </c>
      <c r="S2583" s="7">
        <v>0</v>
      </c>
      <c r="T2583" s="7">
        <v>1</v>
      </c>
      <c r="U2583" s="8">
        <v>0</v>
      </c>
      <c r="V2583" s="7" t="str">
        <f t="shared" si="359"/>
        <v>SB</v>
      </c>
      <c r="W2583" s="51">
        <v>8.9880780808940598E-59</v>
      </c>
      <c r="X2583" s="52">
        <v>9.6904916288289407E-13</v>
      </c>
      <c r="Y2583" s="52">
        <v>0.99995994786364195</v>
      </c>
      <c r="Z2583" s="53">
        <v>4.0052135387859298E-5</v>
      </c>
      <c r="AA2583" s="7" t="str">
        <f t="shared" si="360"/>
        <v>SB</v>
      </c>
      <c r="AB2583" s="51">
        <v>1.6563887513496201E-67</v>
      </c>
      <c r="AC2583" s="52">
        <v>3.6511190608898402E-14</v>
      </c>
      <c r="AD2583" s="52">
        <v>0.99998742187294798</v>
      </c>
      <c r="AE2583" s="53">
        <v>1.25781270138586E-5</v>
      </c>
      <c r="AF2583" s="7" t="str">
        <f t="shared" si="361"/>
        <v>SB</v>
      </c>
      <c r="AG2583" s="51">
        <v>0.237095888518841</v>
      </c>
      <c r="AH2583" s="52">
        <v>0.22901733349872599</v>
      </c>
      <c r="AI2583" s="52">
        <v>0.31888887373040897</v>
      </c>
      <c r="AJ2583" s="53">
        <v>0.214997904252021</v>
      </c>
      <c r="AK2583" s="44" t="str">
        <f t="shared" si="354"/>
        <v>SB</v>
      </c>
      <c r="AL2583" s="51">
        <v>0.25750596592485703</v>
      </c>
      <c r="AM2583" s="52">
        <v>0.15017481547255601</v>
      </c>
      <c r="AN2583" s="52">
        <v>0.59231921860258596</v>
      </c>
      <c r="AO2583" s="53">
        <v>0</v>
      </c>
      <c r="AP2583" s="44" t="str">
        <f t="shared" si="355"/>
        <v>SB</v>
      </c>
    </row>
    <row r="2584" spans="1:42" x14ac:dyDescent="0.3">
      <c r="A2584" s="4">
        <v>39238</v>
      </c>
      <c r="B2584" s="5">
        <f t="shared" si="356"/>
        <v>2007</v>
      </c>
      <c r="C2584" s="6">
        <v>0</v>
      </c>
      <c r="D2584" s="7">
        <v>0</v>
      </c>
      <c r="E2584" s="7">
        <v>1</v>
      </c>
      <c r="F2584" s="8">
        <v>0</v>
      </c>
      <c r="G2584" s="44" t="str">
        <f t="shared" si="357"/>
        <v>SB</v>
      </c>
      <c r="H2584" s="51">
        <v>5.1128549826761897E-2</v>
      </c>
      <c r="I2584" s="52">
        <v>8.5356793680791794E-34</v>
      </c>
      <c r="J2584" s="52">
        <v>0.94462906493111398</v>
      </c>
      <c r="K2584" s="53">
        <v>4.2423852421317604E-3</v>
      </c>
      <c r="L2584" s="7" t="str">
        <f t="shared" si="362"/>
        <v>SB</v>
      </c>
      <c r="M2584" s="51">
        <v>3.0655944576273301E-2</v>
      </c>
      <c r="N2584" s="52">
        <v>1.62471991035633E-4</v>
      </c>
      <c r="O2584" s="52">
        <v>0.96833139689172398</v>
      </c>
      <c r="P2584" s="53">
        <v>8.5018654096041596E-4</v>
      </c>
      <c r="Q2584" s="7" t="str">
        <f t="shared" si="358"/>
        <v>SB</v>
      </c>
      <c r="R2584" s="6">
        <v>0</v>
      </c>
      <c r="S2584" s="7">
        <v>0</v>
      </c>
      <c r="T2584" s="7">
        <v>1</v>
      </c>
      <c r="U2584" s="8">
        <v>0</v>
      </c>
      <c r="V2584" s="7" t="str">
        <f t="shared" si="359"/>
        <v>SB</v>
      </c>
      <c r="W2584" s="51">
        <v>3.0708053589906202E-58</v>
      </c>
      <c r="X2584" s="52">
        <v>2.2941777469365501E-11</v>
      </c>
      <c r="Y2584" s="52">
        <v>0.99998790595325904</v>
      </c>
      <c r="Z2584" s="53">
        <v>1.2094023799266301E-5</v>
      </c>
      <c r="AA2584" s="7" t="str">
        <f t="shared" si="360"/>
        <v>SB</v>
      </c>
      <c r="AB2584" s="51">
        <v>5.64718451659532E-67</v>
      </c>
      <c r="AC2584" s="52">
        <v>1.07164660071615E-12</v>
      </c>
      <c r="AD2584" s="52">
        <v>0.999996130818949</v>
      </c>
      <c r="AE2584" s="53">
        <v>3.8691799800439101E-6</v>
      </c>
      <c r="AF2584" s="7" t="str">
        <f t="shared" si="361"/>
        <v>SB</v>
      </c>
      <c r="AG2584" s="51">
        <v>0.229610780130692</v>
      </c>
      <c r="AH2584" s="52">
        <v>0.24133904794292599</v>
      </c>
      <c r="AI2584" s="52">
        <v>0.31883207311999201</v>
      </c>
      <c r="AJ2584" s="53">
        <v>0.210218098806388</v>
      </c>
      <c r="AK2584" s="44" t="str">
        <f t="shared" si="354"/>
        <v>SB</v>
      </c>
      <c r="AL2584" s="51">
        <v>0.185322247320613</v>
      </c>
      <c r="AM2584" s="52">
        <v>0.257317249002739</v>
      </c>
      <c r="AN2584" s="52">
        <v>0.55736050367664702</v>
      </c>
      <c r="AO2584" s="53">
        <v>0</v>
      </c>
      <c r="AP2584" s="44" t="str">
        <f t="shared" si="355"/>
        <v>SB</v>
      </c>
    </row>
    <row r="2585" spans="1:42" x14ac:dyDescent="0.3">
      <c r="A2585" s="4">
        <v>39239</v>
      </c>
      <c r="B2585" s="5">
        <f t="shared" si="356"/>
        <v>2007</v>
      </c>
      <c r="C2585" s="6">
        <v>0</v>
      </c>
      <c r="D2585" s="7">
        <v>0</v>
      </c>
      <c r="E2585" s="7">
        <v>1</v>
      </c>
      <c r="F2585" s="8">
        <v>0</v>
      </c>
      <c r="G2585" s="44" t="str">
        <f t="shared" si="357"/>
        <v>SB</v>
      </c>
      <c r="H2585" s="51">
        <v>1.40974021477354E-4</v>
      </c>
      <c r="I2585" s="52">
        <v>5.0909322161248701E-31</v>
      </c>
      <c r="J2585" s="52">
        <v>0.99952182019022295</v>
      </c>
      <c r="K2585" s="53">
        <v>3.3720578830493102E-4</v>
      </c>
      <c r="L2585" s="7" t="str">
        <f t="shared" si="362"/>
        <v>SB</v>
      </c>
      <c r="M2585" s="51">
        <v>6.2116855382278205E-5</v>
      </c>
      <c r="N2585" s="52">
        <v>2.17730207451517E-4</v>
      </c>
      <c r="O2585" s="52">
        <v>0.99958316584023799</v>
      </c>
      <c r="P2585" s="53">
        <v>1.3698709693754101E-4</v>
      </c>
      <c r="Q2585" s="7" t="str">
        <f t="shared" si="358"/>
        <v>SB</v>
      </c>
      <c r="R2585" s="6">
        <v>0</v>
      </c>
      <c r="S2585" s="7">
        <v>0</v>
      </c>
      <c r="T2585" s="7">
        <v>1</v>
      </c>
      <c r="U2585" s="8">
        <v>0</v>
      </c>
      <c r="V2585" s="7" t="str">
        <f t="shared" si="359"/>
        <v>SB</v>
      </c>
      <c r="W2585" s="51">
        <v>2.10449509233265E-55</v>
      </c>
      <c r="X2585" s="52">
        <v>6.6209633308409999E-9</v>
      </c>
      <c r="Y2585" s="52">
        <v>0.99999988664047301</v>
      </c>
      <c r="Z2585" s="53">
        <v>1.0673856495915899E-7</v>
      </c>
      <c r="AA2585" s="7" t="str">
        <f t="shared" si="360"/>
        <v>SB</v>
      </c>
      <c r="AB2585" s="51">
        <v>1.2398900081268199E-63</v>
      </c>
      <c r="AC2585" s="52">
        <v>8.75027610898331E-10</v>
      </c>
      <c r="AD2585" s="52">
        <v>0.99999996478440401</v>
      </c>
      <c r="AE2585" s="53">
        <v>3.4340566464287303E-8</v>
      </c>
      <c r="AF2585" s="7" t="str">
        <f t="shared" si="361"/>
        <v>SB</v>
      </c>
      <c r="AG2585" s="51">
        <v>0.226000781037584</v>
      </c>
      <c r="AH2585" s="52">
        <v>0.26050943513069902</v>
      </c>
      <c r="AI2585" s="52">
        <v>0.30739777077663599</v>
      </c>
      <c r="AJ2585" s="53">
        <v>0.20609201305507899</v>
      </c>
      <c r="AK2585" s="44" t="str">
        <f t="shared" si="354"/>
        <v>SB</v>
      </c>
      <c r="AL2585" s="51">
        <v>0.17090190915075701</v>
      </c>
      <c r="AM2585" s="52">
        <v>0.34860653938994901</v>
      </c>
      <c r="AN2585" s="52">
        <v>0.48049155145929301</v>
      </c>
      <c r="AO2585" s="53">
        <v>0</v>
      </c>
      <c r="AP2585" s="44" t="str">
        <f t="shared" si="355"/>
        <v>SB</v>
      </c>
    </row>
    <row r="2586" spans="1:42" x14ac:dyDescent="0.3">
      <c r="A2586" s="4">
        <v>39240</v>
      </c>
      <c r="B2586" s="5">
        <f t="shared" si="356"/>
        <v>2007</v>
      </c>
      <c r="C2586" s="6">
        <v>0</v>
      </c>
      <c r="D2586" s="7">
        <v>1</v>
      </c>
      <c r="E2586" s="7">
        <v>0</v>
      </c>
      <c r="F2586" s="8">
        <v>0</v>
      </c>
      <c r="G2586" s="44" t="str">
        <f t="shared" si="357"/>
        <v>NAO-</v>
      </c>
      <c r="H2586" s="51">
        <v>6.8320547715609096E-7</v>
      </c>
      <c r="I2586" s="52">
        <v>6.2372217620722297E-23</v>
      </c>
      <c r="J2586" s="52">
        <v>0.99927810460620503</v>
      </c>
      <c r="K2586" s="53">
        <v>7.2121218832786604E-4</v>
      </c>
      <c r="L2586" s="7" t="str">
        <f t="shared" si="362"/>
        <v>SB</v>
      </c>
      <c r="M2586" s="51">
        <v>8.3631873562168097E-8</v>
      </c>
      <c r="N2586" s="52">
        <v>8.8530895592873606E-5</v>
      </c>
      <c r="O2586" s="52">
        <v>0.99963896526186802</v>
      </c>
      <c r="P2586" s="53">
        <v>2.72420210652623E-4</v>
      </c>
      <c r="Q2586" s="7" t="str">
        <f t="shared" si="358"/>
        <v>SB</v>
      </c>
      <c r="R2586" s="6">
        <v>0</v>
      </c>
      <c r="S2586" s="7">
        <v>0</v>
      </c>
      <c r="T2586" s="7">
        <v>1</v>
      </c>
      <c r="U2586" s="8">
        <v>0</v>
      </c>
      <c r="V2586" s="7" t="str">
        <f t="shared" si="359"/>
        <v>SB</v>
      </c>
      <c r="W2586" s="51">
        <v>2.8105868408200802E-48</v>
      </c>
      <c r="X2586" s="52">
        <v>2.832237111701E-6</v>
      </c>
      <c r="Y2586" s="52">
        <v>0.99999713371337196</v>
      </c>
      <c r="Z2586" s="53">
        <v>3.4049516465622702E-8</v>
      </c>
      <c r="AA2586" s="7" t="str">
        <f t="shared" si="360"/>
        <v>SB</v>
      </c>
      <c r="AB2586" s="51">
        <v>1.21679881025695E-55</v>
      </c>
      <c r="AC2586" s="52">
        <v>5.2144348269792801E-7</v>
      </c>
      <c r="AD2586" s="52">
        <v>0.99999946498308101</v>
      </c>
      <c r="AE2586" s="53">
        <v>1.35734348652494E-8</v>
      </c>
      <c r="AF2586" s="7" t="str">
        <f t="shared" si="361"/>
        <v>SB</v>
      </c>
      <c r="AG2586" s="51">
        <v>0.22020236156352499</v>
      </c>
      <c r="AH2586" s="52">
        <v>0.29117672738684702</v>
      </c>
      <c r="AI2586" s="52">
        <v>0.295142137054489</v>
      </c>
      <c r="AJ2586" s="53">
        <v>0.19347877399513599</v>
      </c>
      <c r="AK2586" s="44" t="str">
        <f t="shared" si="354"/>
        <v>SB</v>
      </c>
      <c r="AL2586" s="51">
        <v>0.19158225041781701</v>
      </c>
      <c r="AM2586" s="52">
        <v>0.416248848869333</v>
      </c>
      <c r="AN2586" s="52">
        <v>0.39216890071284799</v>
      </c>
      <c r="AO2586" s="53">
        <v>0</v>
      </c>
      <c r="AP2586" s="44" t="str">
        <f t="shared" si="355"/>
        <v>NAO-</v>
      </c>
    </row>
    <row r="2587" spans="1:42" x14ac:dyDescent="0.3">
      <c r="A2587" s="4">
        <v>39241</v>
      </c>
      <c r="B2587" s="5">
        <f t="shared" si="356"/>
        <v>2007</v>
      </c>
      <c r="C2587" s="6">
        <v>0</v>
      </c>
      <c r="D2587" s="7">
        <v>1</v>
      </c>
      <c r="E2587" s="7">
        <v>0</v>
      </c>
      <c r="F2587" s="8">
        <v>0</v>
      </c>
      <c r="G2587" s="44" t="str">
        <f t="shared" si="357"/>
        <v>NAO-</v>
      </c>
      <c r="H2587" s="51">
        <v>5.0855855989775299E-6</v>
      </c>
      <c r="I2587" s="52">
        <v>6.1279091844210504E-20</v>
      </c>
      <c r="J2587" s="52">
        <v>0.99603688522216105</v>
      </c>
      <c r="K2587" s="53">
        <v>3.9580291922430098E-3</v>
      </c>
      <c r="L2587" s="7" t="str">
        <f t="shared" si="362"/>
        <v>SB</v>
      </c>
      <c r="M2587" s="51">
        <v>1.5086006281171901E-7</v>
      </c>
      <c r="N2587" s="52">
        <v>1.17641159175602E-2</v>
      </c>
      <c r="O2587" s="52">
        <v>0.98719410154391096</v>
      </c>
      <c r="P2587" s="53">
        <v>1.0416316784668601E-3</v>
      </c>
      <c r="Q2587" s="7" t="str">
        <f t="shared" si="358"/>
        <v>SB</v>
      </c>
      <c r="R2587" s="6">
        <v>0</v>
      </c>
      <c r="S2587" s="7">
        <v>0</v>
      </c>
      <c r="T2587" s="7">
        <v>1</v>
      </c>
      <c r="U2587" s="8">
        <v>0</v>
      </c>
      <c r="V2587" s="7" t="str">
        <f t="shared" si="359"/>
        <v>SB</v>
      </c>
      <c r="W2587" s="51">
        <v>6.6056874910741804E-41</v>
      </c>
      <c r="X2587" s="52">
        <v>7.2118744080570301E-4</v>
      </c>
      <c r="Y2587" s="52">
        <v>0.99927881216450898</v>
      </c>
      <c r="Z2587" s="53">
        <v>3.9468317302862202E-10</v>
      </c>
      <c r="AA2587" s="7" t="str">
        <f t="shared" si="360"/>
        <v>SB</v>
      </c>
      <c r="AB2587" s="51">
        <v>5.07084806759819E-47</v>
      </c>
      <c r="AC2587" s="52">
        <v>2.21017550203779E-4</v>
      </c>
      <c r="AD2587" s="52">
        <v>0.99977898223125194</v>
      </c>
      <c r="AE2587" s="53">
        <v>2.1854508504048799E-10</v>
      </c>
      <c r="AF2587" s="7" t="str">
        <f t="shared" si="361"/>
        <v>SB</v>
      </c>
      <c r="AG2587" s="51">
        <v>0.22954516529859401</v>
      </c>
      <c r="AH2587" s="52">
        <v>0.30906684204629098</v>
      </c>
      <c r="AI2587" s="52">
        <v>0.26959964591300301</v>
      </c>
      <c r="AJ2587" s="53">
        <v>0.19178834674211001</v>
      </c>
      <c r="AK2587" s="44" t="str">
        <f t="shared" si="354"/>
        <v>NAO-</v>
      </c>
      <c r="AL2587" s="51">
        <v>0.24480204183266899</v>
      </c>
      <c r="AM2587" s="52">
        <v>0.43806025896414302</v>
      </c>
      <c r="AN2587" s="52">
        <v>0.31713769920318702</v>
      </c>
      <c r="AO2587" s="53">
        <v>0</v>
      </c>
      <c r="AP2587" s="44" t="str">
        <f t="shared" si="355"/>
        <v>NAO-</v>
      </c>
    </row>
    <row r="2588" spans="1:42" x14ac:dyDescent="0.3">
      <c r="A2588" s="4">
        <v>39242</v>
      </c>
      <c r="B2588" s="5">
        <f t="shared" si="356"/>
        <v>2007</v>
      </c>
      <c r="C2588" s="6">
        <v>0</v>
      </c>
      <c r="D2588" s="7">
        <v>1</v>
      </c>
      <c r="E2588" s="7">
        <v>0</v>
      </c>
      <c r="F2588" s="8">
        <v>0</v>
      </c>
      <c r="G2588" s="44" t="str">
        <f t="shared" si="357"/>
        <v>NAO-</v>
      </c>
      <c r="H2588" s="51">
        <v>2.9616318570382899E-5</v>
      </c>
      <c r="I2588" s="52">
        <v>5.0133615427489895E-16</v>
      </c>
      <c r="J2588" s="52">
        <v>0.99261787903237497</v>
      </c>
      <c r="K2588" s="53">
        <v>7.35250464904217E-3</v>
      </c>
      <c r="L2588" s="7" t="str">
        <f t="shared" si="362"/>
        <v>SB</v>
      </c>
      <c r="M2588" s="51">
        <v>2.82627305626235E-8</v>
      </c>
      <c r="N2588" s="52">
        <v>0.16185851046218</v>
      </c>
      <c r="O2588" s="52">
        <v>0.82332756731341294</v>
      </c>
      <c r="P2588" s="53">
        <v>1.48138939616691E-2</v>
      </c>
      <c r="Q2588" s="7" t="str">
        <f t="shared" si="358"/>
        <v>SB</v>
      </c>
      <c r="R2588" s="6">
        <v>0</v>
      </c>
      <c r="S2588" s="7">
        <v>0</v>
      </c>
      <c r="T2588" s="7">
        <v>1</v>
      </c>
      <c r="U2588" s="8">
        <v>0</v>
      </c>
      <c r="V2588" s="7" t="str">
        <f t="shared" si="359"/>
        <v>SB</v>
      </c>
      <c r="W2588" s="51">
        <v>4.6164537297812401E-33</v>
      </c>
      <c r="X2588" s="52">
        <v>2.22631319357205E-2</v>
      </c>
      <c r="Y2588" s="52">
        <v>0.97773684903666902</v>
      </c>
      <c r="Z2588" s="53">
        <v>1.9027608616718999E-8</v>
      </c>
      <c r="AA2588" s="7" t="str">
        <f t="shared" si="360"/>
        <v>SB</v>
      </c>
      <c r="AB2588" s="51">
        <v>6.7652426618976098E-38</v>
      </c>
      <c r="AC2588" s="52">
        <v>7.7344999185538898E-3</v>
      </c>
      <c r="AD2588" s="52">
        <v>0.99226548754622401</v>
      </c>
      <c r="AE2588" s="53">
        <v>1.2535220956255E-8</v>
      </c>
      <c r="AF2588" s="7" t="str">
        <f t="shared" si="361"/>
        <v>SB</v>
      </c>
      <c r="AG2588" s="51">
        <v>0.23381792088542599</v>
      </c>
      <c r="AH2588" s="52">
        <v>0.286400409351242</v>
      </c>
      <c r="AI2588" s="52">
        <v>0.28190442560038897</v>
      </c>
      <c r="AJ2588" s="53">
        <v>0.197877244162942</v>
      </c>
      <c r="AK2588" s="44" t="str">
        <f t="shared" si="354"/>
        <v>NAO-</v>
      </c>
      <c r="AL2588" s="51">
        <v>0.23899766813487799</v>
      </c>
      <c r="AM2588" s="52">
        <v>0.40337565236702799</v>
      </c>
      <c r="AN2588" s="52">
        <v>0.35762667949809301</v>
      </c>
      <c r="AO2588" s="53">
        <v>0</v>
      </c>
      <c r="AP2588" s="44" t="str">
        <f t="shared" si="355"/>
        <v>NAO-</v>
      </c>
    </row>
    <row r="2589" spans="1:42" x14ac:dyDescent="0.3">
      <c r="A2589" s="4">
        <v>39243</v>
      </c>
      <c r="B2589" s="5">
        <f t="shared" si="356"/>
        <v>2007</v>
      </c>
      <c r="C2589" s="6">
        <v>0</v>
      </c>
      <c r="D2589" s="7">
        <v>1</v>
      </c>
      <c r="E2589" s="7">
        <v>0</v>
      </c>
      <c r="F2589" s="8">
        <v>0</v>
      </c>
      <c r="G2589" s="44" t="str">
        <f t="shared" si="357"/>
        <v>NAO-</v>
      </c>
      <c r="H2589" s="51">
        <v>5.00655812365846E-6</v>
      </c>
      <c r="I2589" s="52">
        <v>1.38351382461558E-10</v>
      </c>
      <c r="J2589" s="52">
        <v>0.99917677735367805</v>
      </c>
      <c r="K2589" s="53">
        <v>8.18215949840381E-4</v>
      </c>
      <c r="L2589" s="7" t="str">
        <f t="shared" si="362"/>
        <v>SB</v>
      </c>
      <c r="M2589" s="51">
        <v>2.3400495879976402E-10</v>
      </c>
      <c r="N2589" s="52">
        <v>0.93795937268312501</v>
      </c>
      <c r="O2589" s="52">
        <v>6.1534797589146997E-2</v>
      </c>
      <c r="P2589" s="53">
        <v>5.0582949373129799E-4</v>
      </c>
      <c r="Q2589" s="7" t="str">
        <f t="shared" si="358"/>
        <v>NAO-</v>
      </c>
      <c r="R2589" s="6">
        <v>0</v>
      </c>
      <c r="S2589" s="7">
        <v>1</v>
      </c>
      <c r="T2589" s="7">
        <v>0</v>
      </c>
      <c r="U2589" s="8">
        <v>0</v>
      </c>
      <c r="V2589" s="7" t="str">
        <f t="shared" si="359"/>
        <v>NAO-</v>
      </c>
      <c r="W2589" s="51">
        <v>1.3979889374536501E-30</v>
      </c>
      <c r="X2589" s="52">
        <v>0.24626303283022899</v>
      </c>
      <c r="Y2589" s="52">
        <v>0.75373696713146199</v>
      </c>
      <c r="Z2589" s="53">
        <v>3.8309650564024901E-11</v>
      </c>
      <c r="AA2589" s="7" t="str">
        <f t="shared" si="360"/>
        <v>SB</v>
      </c>
      <c r="AB2589" s="51">
        <v>4.5402152051878198E-34</v>
      </c>
      <c r="AC2589" s="52">
        <v>0.15080941052949601</v>
      </c>
      <c r="AD2589" s="52">
        <v>0.84919058943444403</v>
      </c>
      <c r="AE2589" s="53">
        <v>3.6057457023821201E-11</v>
      </c>
      <c r="AF2589" s="7" t="str">
        <f t="shared" si="361"/>
        <v>SB</v>
      </c>
      <c r="AG2589" s="51">
        <v>0.23046142077458301</v>
      </c>
      <c r="AH2589" s="52">
        <v>0.306158937277066</v>
      </c>
      <c r="AI2589" s="52">
        <v>0.26832736786671602</v>
      </c>
      <c r="AJ2589" s="53">
        <v>0.195052274081633</v>
      </c>
      <c r="AK2589" s="44" t="str">
        <f t="shared" si="354"/>
        <v>NAO-</v>
      </c>
      <c r="AL2589" s="51">
        <v>0.24737195258331399</v>
      </c>
      <c r="AM2589" s="52">
        <v>0.451502273913367</v>
      </c>
      <c r="AN2589" s="52">
        <v>0.30112577350331698</v>
      </c>
      <c r="AO2589" s="53">
        <v>0</v>
      </c>
      <c r="AP2589" s="44" t="str">
        <f t="shared" si="355"/>
        <v>NAO-</v>
      </c>
    </row>
    <row r="2590" spans="1:42" x14ac:dyDescent="0.3">
      <c r="A2590" s="4">
        <v>39244</v>
      </c>
      <c r="B2590" s="5">
        <f t="shared" si="356"/>
        <v>2007</v>
      </c>
      <c r="C2590" s="6">
        <v>0</v>
      </c>
      <c r="D2590" s="7">
        <v>1</v>
      </c>
      <c r="E2590" s="7">
        <v>0</v>
      </c>
      <c r="F2590" s="8">
        <v>0</v>
      </c>
      <c r="G2590" s="44" t="str">
        <f t="shared" si="357"/>
        <v>NAO-</v>
      </c>
      <c r="H2590" s="51">
        <v>2.1384204200459798E-5</v>
      </c>
      <c r="I2590" s="52">
        <v>6.5118614373089303E-21</v>
      </c>
      <c r="J2590" s="52">
        <v>0.99997255658941597</v>
      </c>
      <c r="K2590" s="53">
        <v>6.0592063816583501E-6</v>
      </c>
      <c r="L2590" s="7" t="str">
        <f t="shared" si="362"/>
        <v>SB</v>
      </c>
      <c r="M2590" s="51">
        <v>1.8949035156797999E-8</v>
      </c>
      <c r="N2590" s="52">
        <v>0.903628618341349</v>
      </c>
      <c r="O2590" s="52">
        <v>9.6366619797412206E-2</v>
      </c>
      <c r="P2590" s="53">
        <v>4.7429122000165596E-6</v>
      </c>
      <c r="Q2590" s="7" t="str">
        <f t="shared" si="358"/>
        <v>NAO-</v>
      </c>
      <c r="R2590" s="6">
        <v>0</v>
      </c>
      <c r="S2590" s="7">
        <v>1</v>
      </c>
      <c r="T2590" s="7">
        <v>0</v>
      </c>
      <c r="U2590" s="8">
        <v>0</v>
      </c>
      <c r="V2590" s="7" t="str">
        <f t="shared" si="359"/>
        <v>NAO-</v>
      </c>
      <c r="W2590" s="51">
        <v>1.8006681784522701E-32</v>
      </c>
      <c r="X2590" s="52">
        <v>0.81177367038942505</v>
      </c>
      <c r="Y2590" s="52">
        <v>0.18822632961057401</v>
      </c>
      <c r="Z2590" s="53">
        <v>7.39940779310827E-18</v>
      </c>
      <c r="AA2590" s="7" t="str">
        <f t="shared" si="360"/>
        <v>NAO-</v>
      </c>
      <c r="AB2590" s="51">
        <v>1.01071230869428E-33</v>
      </c>
      <c r="AC2590" s="52">
        <v>0.76657484094594297</v>
      </c>
      <c r="AD2590" s="52">
        <v>0.233425159054057</v>
      </c>
      <c r="AE2590" s="53">
        <v>1.7651928798572799E-17</v>
      </c>
      <c r="AF2590" s="7" t="str">
        <f t="shared" si="361"/>
        <v>NAO-</v>
      </c>
      <c r="AG2590" s="51">
        <v>0.22168581662541501</v>
      </c>
      <c r="AH2590" s="52">
        <v>0.36245779181952897</v>
      </c>
      <c r="AI2590" s="52">
        <v>0.223329060839248</v>
      </c>
      <c r="AJ2590" s="53">
        <v>0.19252733071580599</v>
      </c>
      <c r="AK2590" s="44" t="str">
        <f t="shared" si="354"/>
        <v>NAO-</v>
      </c>
      <c r="AL2590" s="51">
        <v>0.25104770396789999</v>
      </c>
      <c r="AM2590" s="52">
        <v>0.621266161390994</v>
      </c>
      <c r="AN2590" s="52">
        <v>0.12768613464110501</v>
      </c>
      <c r="AO2590" s="53">
        <v>0</v>
      </c>
      <c r="AP2590" s="44" t="str">
        <f t="shared" si="355"/>
        <v>NAO-</v>
      </c>
    </row>
    <row r="2591" spans="1:42" x14ac:dyDescent="0.3">
      <c r="A2591" s="4">
        <v>39245</v>
      </c>
      <c r="B2591" s="5">
        <f t="shared" si="356"/>
        <v>2007</v>
      </c>
      <c r="C2591" s="6">
        <v>0</v>
      </c>
      <c r="D2591" s="7">
        <v>1</v>
      </c>
      <c r="E2591" s="7">
        <v>0</v>
      </c>
      <c r="F2591" s="8">
        <v>0</v>
      </c>
      <c r="G2591" s="44" t="str">
        <f t="shared" si="357"/>
        <v>NAO-</v>
      </c>
      <c r="H2591" s="51">
        <v>1.9937850271321299E-4</v>
      </c>
      <c r="I2591" s="52">
        <v>2.18818536466217E-21</v>
      </c>
      <c r="J2591" s="52">
        <v>0.99980054871595403</v>
      </c>
      <c r="K2591" s="53">
        <v>7.2781330780678796E-8</v>
      </c>
      <c r="L2591" s="7" t="str">
        <f t="shared" si="362"/>
        <v>SB</v>
      </c>
      <c r="M2591" s="51">
        <v>1.0688685467708001E-6</v>
      </c>
      <c r="N2591" s="52">
        <v>0.87715808659845995</v>
      </c>
      <c r="O2591" s="52">
        <v>0.122840813265768</v>
      </c>
      <c r="P2591" s="53">
        <v>3.1267227824655602E-8</v>
      </c>
      <c r="Q2591" s="7" t="str">
        <f t="shared" si="358"/>
        <v>NAO-</v>
      </c>
      <c r="R2591" s="6">
        <v>0</v>
      </c>
      <c r="S2591" s="7">
        <v>1</v>
      </c>
      <c r="T2591" s="7">
        <v>0</v>
      </c>
      <c r="U2591" s="8">
        <v>0</v>
      </c>
      <c r="V2591" s="7" t="str">
        <f t="shared" si="359"/>
        <v>NAO-</v>
      </c>
      <c r="W2591" s="51">
        <v>2.1664572725133599E-32</v>
      </c>
      <c r="X2591" s="52">
        <v>0.66744498019845</v>
      </c>
      <c r="Y2591" s="52">
        <v>0.332555019801549</v>
      </c>
      <c r="Z2591" s="53">
        <v>6.3784308143275297E-19</v>
      </c>
      <c r="AA2591" s="7" t="str">
        <f t="shared" si="360"/>
        <v>NAO-</v>
      </c>
      <c r="AB2591" s="51">
        <v>2.33458142220536E-32</v>
      </c>
      <c r="AC2591" s="52">
        <v>0.62119650713697006</v>
      </c>
      <c r="AD2591" s="52">
        <v>0.37880349286303</v>
      </c>
      <c r="AE2591" s="53">
        <v>2.4610470294755501E-18</v>
      </c>
      <c r="AF2591" s="7" t="str">
        <f t="shared" si="361"/>
        <v>NAO-</v>
      </c>
      <c r="AG2591" s="51">
        <v>0.23915631750494901</v>
      </c>
      <c r="AH2591" s="52">
        <v>0.32505272269436702</v>
      </c>
      <c r="AI2591" s="52">
        <v>0.215043338754071</v>
      </c>
      <c r="AJ2591" s="53">
        <v>0.22074762104661</v>
      </c>
      <c r="AK2591" s="44" t="str">
        <f t="shared" si="354"/>
        <v>NAO-</v>
      </c>
      <c r="AL2591" s="51">
        <v>0.25596661747493699</v>
      </c>
      <c r="AM2591" s="52">
        <v>0.63930588774108099</v>
      </c>
      <c r="AN2591" s="52">
        <v>0</v>
      </c>
      <c r="AO2591" s="53">
        <v>0.10472749478398</v>
      </c>
      <c r="AP2591" s="44" t="str">
        <f t="shared" si="355"/>
        <v>NAO-</v>
      </c>
    </row>
    <row r="2592" spans="1:42" x14ac:dyDescent="0.3">
      <c r="A2592" s="4">
        <v>39246</v>
      </c>
      <c r="B2592" s="5">
        <f t="shared" si="356"/>
        <v>2007</v>
      </c>
      <c r="C2592" s="6">
        <v>0</v>
      </c>
      <c r="D2592" s="7">
        <v>1</v>
      </c>
      <c r="E2592" s="7">
        <v>0</v>
      </c>
      <c r="F2592" s="8">
        <v>0</v>
      </c>
      <c r="G2592" s="44" t="str">
        <f t="shared" si="357"/>
        <v>NAO-</v>
      </c>
      <c r="H2592" s="51">
        <v>5.2690890906191505E-7</v>
      </c>
      <c r="I2592" s="52">
        <v>6.3679585484181903E-25</v>
      </c>
      <c r="J2592" s="52">
        <v>0.99999928462054299</v>
      </c>
      <c r="K2592" s="53">
        <v>1.8847054321726401E-7</v>
      </c>
      <c r="L2592" s="7" t="str">
        <f t="shared" si="362"/>
        <v>SB</v>
      </c>
      <c r="M2592" s="51">
        <v>7.3201046395735503E-9</v>
      </c>
      <c r="N2592" s="52">
        <v>0.97004686018924802</v>
      </c>
      <c r="O2592" s="52">
        <v>2.9953126637000602E-2</v>
      </c>
      <c r="P2592" s="53">
        <v>5.8536566019086096E-9</v>
      </c>
      <c r="Q2592" s="7" t="str">
        <f t="shared" si="358"/>
        <v>NAO-</v>
      </c>
      <c r="R2592" s="6">
        <v>0</v>
      </c>
      <c r="S2592" s="7">
        <v>1</v>
      </c>
      <c r="T2592" s="7">
        <v>0</v>
      </c>
      <c r="U2592" s="8">
        <v>0</v>
      </c>
      <c r="V2592" s="7" t="str">
        <f t="shared" si="359"/>
        <v>NAO-</v>
      </c>
      <c r="W2592" s="51">
        <v>1.30280203186159E-12</v>
      </c>
      <c r="X2592" s="52">
        <v>0.98004650789692604</v>
      </c>
      <c r="Y2592" s="52">
        <v>1.99532997499367E-2</v>
      </c>
      <c r="Z2592" s="53">
        <v>1.92351835138204E-7</v>
      </c>
      <c r="AA2592" s="7" t="str">
        <f t="shared" si="360"/>
        <v>NAO-</v>
      </c>
      <c r="AB2592" s="51">
        <v>3.6199302894526302E-12</v>
      </c>
      <c r="AC2592" s="52">
        <v>0.97952466949355399</v>
      </c>
      <c r="AD2592" s="52">
        <v>2.0474934732255302E-2</v>
      </c>
      <c r="AE2592" s="53">
        <v>3.9577057233136301E-7</v>
      </c>
      <c r="AF2592" s="7" t="str">
        <f t="shared" si="361"/>
        <v>NAO-</v>
      </c>
      <c r="AG2592" s="51">
        <v>0.25498012774826201</v>
      </c>
      <c r="AH2592" s="52">
        <v>0.29856888512115598</v>
      </c>
      <c r="AI2592" s="52">
        <v>0.21401207898286601</v>
      </c>
      <c r="AJ2592" s="53">
        <v>0.23243890814771501</v>
      </c>
      <c r="AK2592" s="44" t="str">
        <f t="shared" si="354"/>
        <v>NAO-</v>
      </c>
      <c r="AL2592" s="51">
        <v>0.29116684841875601</v>
      </c>
      <c r="AM2592" s="52">
        <v>0.56280360860513501</v>
      </c>
      <c r="AN2592" s="52">
        <v>0</v>
      </c>
      <c r="AO2592" s="53">
        <v>0.14602954297610701</v>
      </c>
      <c r="AP2592" s="44" t="str">
        <f t="shared" si="355"/>
        <v>NAO-</v>
      </c>
    </row>
    <row r="2593" spans="1:42" x14ac:dyDescent="0.3">
      <c r="A2593" s="4">
        <v>39247</v>
      </c>
      <c r="B2593" s="5">
        <f t="shared" si="356"/>
        <v>2007</v>
      </c>
      <c r="C2593" s="6">
        <v>1</v>
      </c>
      <c r="D2593" s="7">
        <v>0</v>
      </c>
      <c r="E2593" s="7">
        <v>0</v>
      </c>
      <c r="F2593" s="8">
        <v>0</v>
      </c>
      <c r="G2593" s="44" t="str">
        <f t="shared" si="357"/>
        <v>AL</v>
      </c>
      <c r="H2593" s="51">
        <v>1.00957175420849E-5</v>
      </c>
      <c r="I2593" s="52">
        <v>1.5428275064867599E-23</v>
      </c>
      <c r="J2593" s="52">
        <v>0.99925364547798601</v>
      </c>
      <c r="K2593" s="53">
        <v>7.3625880447147896E-4</v>
      </c>
      <c r="L2593" s="7" t="str">
        <f t="shared" si="362"/>
        <v>SB</v>
      </c>
      <c r="M2593" s="51">
        <v>3.23112350059395E-7</v>
      </c>
      <c r="N2593" s="52">
        <v>0.21731882695247201</v>
      </c>
      <c r="O2593" s="52">
        <v>0.78243773220695401</v>
      </c>
      <c r="P2593" s="53">
        <v>2.43117728226675E-4</v>
      </c>
      <c r="Q2593" s="7" t="str">
        <f t="shared" si="358"/>
        <v>SB</v>
      </c>
      <c r="R2593" s="6">
        <v>1</v>
      </c>
      <c r="S2593" s="7">
        <v>0</v>
      </c>
      <c r="T2593" s="7">
        <v>0</v>
      </c>
      <c r="U2593" s="8">
        <v>0</v>
      </c>
      <c r="V2593" s="7" t="str">
        <f t="shared" si="359"/>
        <v>AL</v>
      </c>
      <c r="W2593" s="51">
        <v>0.96487565518027296</v>
      </c>
      <c r="X2593" s="52">
        <v>2.6555058675465201E-2</v>
      </c>
      <c r="Y2593" s="52">
        <v>7.5338807078756395E-5</v>
      </c>
      <c r="Z2593" s="53">
        <v>8.4939473371839994E-3</v>
      </c>
      <c r="AA2593" s="7" t="str">
        <f t="shared" si="360"/>
        <v>AL</v>
      </c>
      <c r="AB2593" s="51">
        <v>0.96519922612687103</v>
      </c>
      <c r="AC2593" s="52">
        <v>2.6813013398552799E-2</v>
      </c>
      <c r="AD2593" s="52">
        <v>8.4879529323267399E-5</v>
      </c>
      <c r="AE2593" s="53">
        <v>7.9028809452529498E-3</v>
      </c>
      <c r="AF2593" s="7" t="str">
        <f t="shared" si="361"/>
        <v>AL</v>
      </c>
      <c r="AG2593" s="51">
        <v>0.27737900916772501</v>
      </c>
      <c r="AH2593" s="52">
        <v>0.26359370738520299</v>
      </c>
      <c r="AI2593" s="52">
        <v>0.214916402993962</v>
      </c>
      <c r="AJ2593" s="53">
        <v>0.244110880453108</v>
      </c>
      <c r="AK2593" s="44" t="str">
        <f t="shared" si="354"/>
        <v>AL</v>
      </c>
      <c r="AL2593" s="51">
        <v>0.36412307295362101</v>
      </c>
      <c r="AM2593" s="52">
        <v>0.481906727730116</v>
      </c>
      <c r="AN2593" s="52">
        <v>0</v>
      </c>
      <c r="AO2593" s="53">
        <v>0.15397019931626099</v>
      </c>
      <c r="AP2593" s="44" t="str">
        <f t="shared" si="355"/>
        <v>NAO-</v>
      </c>
    </row>
    <row r="2594" spans="1:42" x14ac:dyDescent="0.3">
      <c r="A2594" s="4">
        <v>39248</v>
      </c>
      <c r="B2594" s="5">
        <f t="shared" si="356"/>
        <v>2007</v>
      </c>
      <c r="C2594" s="6">
        <v>0</v>
      </c>
      <c r="D2594" s="7">
        <v>0</v>
      </c>
      <c r="E2594" s="7">
        <v>0</v>
      </c>
      <c r="F2594" s="8">
        <v>1</v>
      </c>
      <c r="G2594" s="44" t="str">
        <f t="shared" si="357"/>
        <v>Zonal</v>
      </c>
      <c r="H2594" s="51">
        <v>2.2912194302863401E-2</v>
      </c>
      <c r="I2594" s="52">
        <v>2.63050035259186E-23</v>
      </c>
      <c r="J2594" s="52">
        <v>0.78255379948512704</v>
      </c>
      <c r="K2594" s="53">
        <v>0.19453400621199701</v>
      </c>
      <c r="L2594" s="7" t="str">
        <f t="shared" si="362"/>
        <v>SB</v>
      </c>
      <c r="M2594" s="51">
        <v>1.8969310283763099E-2</v>
      </c>
      <c r="N2594" s="52">
        <v>3.0730833375378899E-4</v>
      </c>
      <c r="O2594" s="52">
        <v>0.85896141702391504</v>
      </c>
      <c r="P2594" s="53">
        <v>0.12176196435856899</v>
      </c>
      <c r="Q2594" s="7" t="str">
        <f t="shared" si="358"/>
        <v>SB</v>
      </c>
      <c r="R2594" s="6">
        <v>1</v>
      </c>
      <c r="S2594" s="7">
        <v>0</v>
      </c>
      <c r="T2594" s="7">
        <v>0</v>
      </c>
      <c r="U2594" s="8">
        <v>0</v>
      </c>
      <c r="V2594" s="7" t="str">
        <f t="shared" si="359"/>
        <v>AL</v>
      </c>
      <c r="W2594" s="51">
        <v>0.97837964548186895</v>
      </c>
      <c r="X2594" s="52">
        <v>1.4611443377763499E-2</v>
      </c>
      <c r="Y2594" s="52">
        <v>7.5630511921997705E-5</v>
      </c>
      <c r="Z2594" s="53">
        <v>6.9332806284447199E-3</v>
      </c>
      <c r="AA2594" s="7" t="str">
        <f t="shared" si="360"/>
        <v>AL</v>
      </c>
      <c r="AB2594" s="51">
        <v>0.97834842748899198</v>
      </c>
      <c r="AC2594" s="52">
        <v>1.5183846143149E-2</v>
      </c>
      <c r="AD2594" s="52">
        <v>8.4776050178435005E-5</v>
      </c>
      <c r="AE2594" s="53">
        <v>6.38295031768035E-3</v>
      </c>
      <c r="AF2594" s="7" t="str">
        <f t="shared" si="361"/>
        <v>AL</v>
      </c>
      <c r="AG2594" s="51">
        <v>0.28109794528888299</v>
      </c>
      <c r="AH2594" s="52">
        <v>0.23247845620631799</v>
      </c>
      <c r="AI2594" s="52">
        <v>0.22479718108189001</v>
      </c>
      <c r="AJ2594" s="53">
        <v>0.26162641742290699</v>
      </c>
      <c r="AK2594" s="44" t="str">
        <f t="shared" si="354"/>
        <v>AL</v>
      </c>
      <c r="AL2594" s="51">
        <v>0.582252419188799</v>
      </c>
      <c r="AM2594" s="52">
        <v>6.1766522544780701E-3</v>
      </c>
      <c r="AN2594" s="52">
        <v>0</v>
      </c>
      <c r="AO2594" s="53">
        <v>0.411570928556722</v>
      </c>
      <c r="AP2594" s="44" t="str">
        <f t="shared" si="355"/>
        <v>AL</v>
      </c>
    </row>
    <row r="2595" spans="1:42" x14ac:dyDescent="0.3">
      <c r="A2595" s="4">
        <v>39249</v>
      </c>
      <c r="B2595" s="5">
        <f t="shared" si="356"/>
        <v>2007</v>
      </c>
      <c r="C2595" s="6">
        <v>0</v>
      </c>
      <c r="D2595" s="7">
        <v>0</v>
      </c>
      <c r="E2595" s="7">
        <v>0</v>
      </c>
      <c r="F2595" s="8">
        <v>1</v>
      </c>
      <c r="G2595" s="44" t="str">
        <f t="shared" si="357"/>
        <v>Zonal</v>
      </c>
      <c r="H2595" s="51">
        <v>0.426162028886859</v>
      </c>
      <c r="I2595" s="52">
        <v>4.1009893973267199E-18</v>
      </c>
      <c r="J2595" s="52">
        <v>0.41702372850917002</v>
      </c>
      <c r="K2595" s="53">
        <v>0.15681424260396301</v>
      </c>
      <c r="L2595" s="7" t="str">
        <f t="shared" si="362"/>
        <v>AL</v>
      </c>
      <c r="M2595" s="51">
        <v>0.18306932735447901</v>
      </c>
      <c r="N2595" s="52">
        <v>1.4883831322760799E-2</v>
      </c>
      <c r="O2595" s="52">
        <v>8.2417079758570905E-2</v>
      </c>
      <c r="P2595" s="53">
        <v>0.71962976156419001</v>
      </c>
      <c r="Q2595" s="7" t="str">
        <f t="shared" si="358"/>
        <v>Zonal</v>
      </c>
      <c r="R2595" s="6">
        <v>1</v>
      </c>
      <c r="S2595" s="7">
        <v>0</v>
      </c>
      <c r="T2595" s="7">
        <v>0</v>
      </c>
      <c r="U2595" s="8">
        <v>0</v>
      </c>
      <c r="V2595" s="7" t="str">
        <f t="shared" si="359"/>
        <v>AL</v>
      </c>
      <c r="W2595" s="51">
        <v>0.960719933598987</v>
      </c>
      <c r="X2595" s="52">
        <v>2.7825837429235702E-2</v>
      </c>
      <c r="Y2595" s="52">
        <v>1.05433947300566E-4</v>
      </c>
      <c r="Z2595" s="53">
        <v>1.13487950244755E-2</v>
      </c>
      <c r="AA2595" s="7" t="str">
        <f t="shared" si="360"/>
        <v>AL</v>
      </c>
      <c r="AB2595" s="51">
        <v>0.95959196636412203</v>
      </c>
      <c r="AC2595" s="52">
        <v>2.80148641449805E-2</v>
      </c>
      <c r="AD2595" s="52">
        <v>1.37130054950895E-4</v>
      </c>
      <c r="AE2595" s="53">
        <v>1.2256039435945601E-2</v>
      </c>
      <c r="AF2595" s="7" t="str">
        <f t="shared" si="361"/>
        <v>AL</v>
      </c>
      <c r="AG2595" s="51">
        <v>0.298577318620659</v>
      </c>
      <c r="AH2595" s="52">
        <v>0.22748748085383499</v>
      </c>
      <c r="AI2595" s="52">
        <v>0.21918847183555401</v>
      </c>
      <c r="AJ2595" s="53">
        <v>0.25474672868994902</v>
      </c>
      <c r="AK2595" s="44" t="str">
        <f t="shared" si="354"/>
        <v>AL</v>
      </c>
      <c r="AL2595" s="51">
        <v>0.71422861710631502</v>
      </c>
      <c r="AM2595" s="52">
        <v>5.7553956834532301E-2</v>
      </c>
      <c r="AN2595" s="52">
        <v>0</v>
      </c>
      <c r="AO2595" s="53">
        <v>0.22821742605915199</v>
      </c>
      <c r="AP2595" s="44" t="str">
        <f t="shared" si="355"/>
        <v>AL</v>
      </c>
    </row>
    <row r="2596" spans="1:42" x14ac:dyDescent="0.3">
      <c r="A2596" s="4">
        <v>39250</v>
      </c>
      <c r="B2596" s="5">
        <f t="shared" si="356"/>
        <v>2007</v>
      </c>
      <c r="C2596" s="6">
        <v>1</v>
      </c>
      <c r="D2596" s="7">
        <v>0</v>
      </c>
      <c r="E2596" s="7">
        <v>0</v>
      </c>
      <c r="F2596" s="8">
        <v>0</v>
      </c>
      <c r="G2596" s="44" t="str">
        <f t="shared" si="357"/>
        <v>AL</v>
      </c>
      <c r="H2596" s="51">
        <v>0.360448317670642</v>
      </c>
      <c r="I2596" s="52">
        <v>3.4874463243108103E-18</v>
      </c>
      <c r="J2596" s="52">
        <v>0.445263393250176</v>
      </c>
      <c r="K2596" s="53">
        <v>0.194288289079182</v>
      </c>
      <c r="L2596" s="7" t="str">
        <f t="shared" si="362"/>
        <v>SB</v>
      </c>
      <c r="M2596" s="51">
        <v>1.4117989823739499E-2</v>
      </c>
      <c r="N2596" s="52">
        <v>0.13247245061514301</v>
      </c>
      <c r="O2596" s="52">
        <v>2.0665164005084301E-2</v>
      </c>
      <c r="P2596" s="53">
        <v>0.83274439555604596</v>
      </c>
      <c r="Q2596" s="7" t="str">
        <f t="shared" si="358"/>
        <v>Zonal</v>
      </c>
      <c r="R2596" s="6">
        <v>1</v>
      </c>
      <c r="S2596" s="7">
        <v>0</v>
      </c>
      <c r="T2596" s="7">
        <v>0</v>
      </c>
      <c r="U2596" s="8">
        <v>0</v>
      </c>
      <c r="V2596" s="7" t="str">
        <f t="shared" si="359"/>
        <v>AL</v>
      </c>
      <c r="W2596" s="51">
        <v>0.92111278997595003</v>
      </c>
      <c r="X2596" s="52">
        <v>6.19039017244052E-2</v>
      </c>
      <c r="Y2596" s="52">
        <v>2.27947971146365E-4</v>
      </c>
      <c r="Z2596" s="53">
        <v>1.6755360328497702E-2</v>
      </c>
      <c r="AA2596" s="7" t="str">
        <f t="shared" si="360"/>
        <v>AL</v>
      </c>
      <c r="AB2596" s="51">
        <v>0.91189073508235796</v>
      </c>
      <c r="AC2596" s="52">
        <v>6.6873273726279797E-2</v>
      </c>
      <c r="AD2596" s="52">
        <v>3.4491334368796201E-4</v>
      </c>
      <c r="AE2596" s="53">
        <v>2.0891077847672999E-2</v>
      </c>
      <c r="AF2596" s="7" t="str">
        <f t="shared" si="361"/>
        <v>AL</v>
      </c>
      <c r="AG2596" s="51">
        <v>0.309208132375003</v>
      </c>
      <c r="AH2596" s="52">
        <v>0.25086697532311503</v>
      </c>
      <c r="AI2596" s="52">
        <v>0.20686730934314701</v>
      </c>
      <c r="AJ2596" s="53">
        <v>0.23305758295873399</v>
      </c>
      <c r="AK2596" s="44" t="str">
        <f t="shared" si="354"/>
        <v>AL</v>
      </c>
      <c r="AL2596" s="51">
        <v>0.51757049891540097</v>
      </c>
      <c r="AM2596" s="52">
        <v>0.39029284164859002</v>
      </c>
      <c r="AN2596" s="52">
        <v>0</v>
      </c>
      <c r="AO2596" s="53">
        <v>9.21366594360086E-2</v>
      </c>
      <c r="AP2596" s="44" t="str">
        <f t="shared" si="355"/>
        <v>AL</v>
      </c>
    </row>
    <row r="2597" spans="1:42" x14ac:dyDescent="0.3">
      <c r="A2597" s="4">
        <v>39251</v>
      </c>
      <c r="B2597" s="5">
        <f t="shared" si="356"/>
        <v>2007</v>
      </c>
      <c r="C2597" s="6">
        <v>0</v>
      </c>
      <c r="D2597" s="7">
        <v>1</v>
      </c>
      <c r="E2597" s="7">
        <v>0</v>
      </c>
      <c r="F2597" s="8">
        <v>0</v>
      </c>
      <c r="G2597" s="44" t="str">
        <f t="shared" si="357"/>
        <v>NAO-</v>
      </c>
      <c r="H2597" s="51">
        <v>1.4953312425034201E-4</v>
      </c>
      <c r="I2597" s="52">
        <v>2.6365488627016501E-14</v>
      </c>
      <c r="J2597" s="52">
        <v>0.99794653637757802</v>
      </c>
      <c r="K2597" s="53">
        <v>1.9039304981529699E-3</v>
      </c>
      <c r="L2597" s="7" t="str">
        <f t="shared" si="362"/>
        <v>SB</v>
      </c>
      <c r="M2597" s="51">
        <v>2.9134335088073701E-6</v>
      </c>
      <c r="N2597" s="52">
        <v>0.90837819728812896</v>
      </c>
      <c r="O2597" s="52">
        <v>7.9963515931600407E-2</v>
      </c>
      <c r="P2597" s="53">
        <v>1.16553733467632E-2</v>
      </c>
      <c r="Q2597" s="7" t="str">
        <f t="shared" si="358"/>
        <v>NAO-</v>
      </c>
      <c r="R2597" s="6">
        <v>1</v>
      </c>
      <c r="S2597" s="7">
        <v>0</v>
      </c>
      <c r="T2597" s="7">
        <v>0</v>
      </c>
      <c r="U2597" s="8">
        <v>0</v>
      </c>
      <c r="V2597" s="7" t="str">
        <f t="shared" si="359"/>
        <v>AL</v>
      </c>
      <c r="W2597" s="51">
        <v>0.75577756069737601</v>
      </c>
      <c r="X2597" s="52">
        <v>0.17766990853911399</v>
      </c>
      <c r="Y2597" s="52">
        <v>1.30440414807989E-3</v>
      </c>
      <c r="Z2597" s="53">
        <v>6.5248126615429405E-2</v>
      </c>
      <c r="AA2597" s="7" t="str">
        <f t="shared" si="360"/>
        <v>AL</v>
      </c>
      <c r="AB2597" s="51">
        <v>0.65404798162667199</v>
      </c>
      <c r="AC2597" s="52">
        <v>0.24493610375588201</v>
      </c>
      <c r="AD2597" s="52">
        <v>2.3946292055616598E-3</v>
      </c>
      <c r="AE2597" s="53">
        <v>9.8621285411884002E-2</v>
      </c>
      <c r="AF2597" s="7" t="str">
        <f t="shared" si="361"/>
        <v>AL</v>
      </c>
      <c r="AG2597" s="51">
        <v>0.27956256572761801</v>
      </c>
      <c r="AH2597" s="52">
        <v>0.29882507712831202</v>
      </c>
      <c r="AI2597" s="52">
        <v>0.20688327395883499</v>
      </c>
      <c r="AJ2597" s="53">
        <v>0.21472908318523401</v>
      </c>
      <c r="AK2597" s="44" t="str">
        <f t="shared" si="354"/>
        <v>NAO-</v>
      </c>
      <c r="AL2597" s="51">
        <v>0.36719511569442298</v>
      </c>
      <c r="AM2597" s="52">
        <v>0.57221281617156605</v>
      </c>
      <c r="AN2597" s="52">
        <v>6.0592068134010503E-2</v>
      </c>
      <c r="AO2597" s="53">
        <v>0</v>
      </c>
      <c r="AP2597" s="44" t="str">
        <f t="shared" si="355"/>
        <v>NAO-</v>
      </c>
    </row>
    <row r="2598" spans="1:42" x14ac:dyDescent="0.3">
      <c r="A2598" s="4">
        <v>39252</v>
      </c>
      <c r="B2598" s="5">
        <f t="shared" si="356"/>
        <v>2007</v>
      </c>
      <c r="C2598" s="6">
        <v>0</v>
      </c>
      <c r="D2598" s="7">
        <v>1</v>
      </c>
      <c r="E2598" s="7">
        <v>0</v>
      </c>
      <c r="F2598" s="8">
        <v>0</v>
      </c>
      <c r="G2598" s="44" t="str">
        <f t="shared" si="357"/>
        <v>NAO-</v>
      </c>
      <c r="H2598" s="51">
        <v>1.03972795232075E-4</v>
      </c>
      <c r="I2598" s="52">
        <v>6.9926699430293398E-13</v>
      </c>
      <c r="J2598" s="52">
        <v>0.99984529793981103</v>
      </c>
      <c r="K2598" s="53">
        <v>5.0729264268704001E-5</v>
      </c>
      <c r="L2598" s="7" t="str">
        <f t="shared" si="362"/>
        <v>SB</v>
      </c>
      <c r="M2598" s="51">
        <v>9.4093685856604305E-7</v>
      </c>
      <c r="N2598" s="52">
        <v>0.99082504819461403</v>
      </c>
      <c r="O2598" s="52">
        <v>9.1680638820806609E-3</v>
      </c>
      <c r="P2598" s="53">
        <v>5.9469864505626998E-6</v>
      </c>
      <c r="Q2598" s="7" t="str">
        <f t="shared" si="358"/>
        <v>NAO-</v>
      </c>
      <c r="R2598" s="6">
        <v>1</v>
      </c>
      <c r="S2598" s="7">
        <v>0</v>
      </c>
      <c r="T2598" s="7">
        <v>0</v>
      </c>
      <c r="U2598" s="8">
        <v>0</v>
      </c>
      <c r="V2598" s="7" t="str">
        <f t="shared" si="359"/>
        <v>AL</v>
      </c>
      <c r="W2598" s="51">
        <v>1.3124137916428001E-4</v>
      </c>
      <c r="X2598" s="52">
        <v>0.97545802263921499</v>
      </c>
      <c r="Y2598" s="52">
        <v>1.6132934148369801E-2</v>
      </c>
      <c r="Z2598" s="53">
        <v>8.2778018332496095E-3</v>
      </c>
      <c r="AA2598" s="7" t="str">
        <f t="shared" si="360"/>
        <v>NAO-</v>
      </c>
      <c r="AB2598" s="51">
        <v>2.89157779981943E-5</v>
      </c>
      <c r="AC2598" s="52">
        <v>0.96985244752653499</v>
      </c>
      <c r="AD2598" s="52">
        <v>2.0915507219331698E-2</v>
      </c>
      <c r="AE2598" s="53">
        <v>9.2031294761328597E-3</v>
      </c>
      <c r="AF2598" s="7" t="str">
        <f t="shared" si="361"/>
        <v>NAO-</v>
      </c>
      <c r="AG2598" s="51">
        <v>0.26388121258771402</v>
      </c>
      <c r="AH2598" s="52">
        <v>0.34813802081747502</v>
      </c>
      <c r="AI2598" s="52">
        <v>0.201815387867847</v>
      </c>
      <c r="AJ2598" s="53">
        <v>0.18616537872696101</v>
      </c>
      <c r="AK2598" s="44" t="str">
        <f t="shared" si="354"/>
        <v>NAO-</v>
      </c>
      <c r="AL2598" s="51">
        <v>0.31315506584251501</v>
      </c>
      <c r="AM2598" s="52">
        <v>0.51713249126578797</v>
      </c>
      <c r="AN2598" s="52">
        <v>0.16971244289169499</v>
      </c>
      <c r="AO2598" s="53">
        <v>0</v>
      </c>
      <c r="AP2598" s="44" t="str">
        <f t="shared" si="355"/>
        <v>NAO-</v>
      </c>
    </row>
    <row r="2599" spans="1:42" x14ac:dyDescent="0.3">
      <c r="A2599" s="4">
        <v>39253</v>
      </c>
      <c r="B2599" s="5">
        <f t="shared" si="356"/>
        <v>2007</v>
      </c>
      <c r="C2599" s="6">
        <v>0</v>
      </c>
      <c r="D2599" s="7">
        <v>1</v>
      </c>
      <c r="E2599" s="7">
        <v>0</v>
      </c>
      <c r="F2599" s="8">
        <v>0</v>
      </c>
      <c r="G2599" s="44" t="str">
        <f t="shared" si="357"/>
        <v>NAO-</v>
      </c>
      <c r="H2599" s="51">
        <v>4.0970653326991501E-5</v>
      </c>
      <c r="I2599" s="52">
        <v>3.7575536573599398E-26</v>
      </c>
      <c r="J2599" s="52">
        <v>0.99920647216531</v>
      </c>
      <c r="K2599" s="53">
        <v>7.52557181354542E-4</v>
      </c>
      <c r="L2599" s="7" t="str">
        <f t="shared" si="362"/>
        <v>SB</v>
      </c>
      <c r="M2599" s="51">
        <v>4.9418157580082798E-8</v>
      </c>
      <c r="N2599" s="52">
        <v>0.93970915423114298</v>
      </c>
      <c r="O2599" s="52">
        <v>5.8369187211741898E-2</v>
      </c>
      <c r="P2599" s="53">
        <v>1.9216091389566399E-3</v>
      </c>
      <c r="Q2599" s="7" t="str">
        <f t="shared" si="358"/>
        <v>NAO-</v>
      </c>
      <c r="R2599" s="6">
        <v>1</v>
      </c>
      <c r="S2599" s="7">
        <v>0</v>
      </c>
      <c r="T2599" s="7">
        <v>0</v>
      </c>
      <c r="U2599" s="8">
        <v>0</v>
      </c>
      <c r="V2599" s="7" t="str">
        <f t="shared" si="359"/>
        <v>AL</v>
      </c>
      <c r="W2599" s="51">
        <v>2.3728457511332599E-3</v>
      </c>
      <c r="X2599" s="52">
        <v>0.74665000962632599</v>
      </c>
      <c r="Y2599" s="52">
        <v>1.4467985575969299E-2</v>
      </c>
      <c r="Z2599" s="53">
        <v>0.23650915904656999</v>
      </c>
      <c r="AA2599" s="7" t="str">
        <f t="shared" si="360"/>
        <v>NAO-</v>
      </c>
      <c r="AB2599" s="51">
        <v>5.8321411092189296E-4</v>
      </c>
      <c r="AC2599" s="52">
        <v>0.71374773313040196</v>
      </c>
      <c r="AD2599" s="52">
        <v>2.1055715893530998E-2</v>
      </c>
      <c r="AE2599" s="53">
        <v>0.26461333686514499</v>
      </c>
      <c r="AF2599" s="7" t="str">
        <f t="shared" si="361"/>
        <v>NAO-</v>
      </c>
      <c r="AG2599" s="51">
        <v>0.28155337833405703</v>
      </c>
      <c r="AH2599" s="52">
        <v>0.28606175894289998</v>
      </c>
      <c r="AI2599" s="52">
        <v>0.229947473229379</v>
      </c>
      <c r="AJ2599" s="53">
        <v>0.202437389493662</v>
      </c>
      <c r="AK2599" s="44" t="str">
        <f t="shared" si="354"/>
        <v>NAO-</v>
      </c>
      <c r="AL2599" s="51">
        <v>0.31101645692158703</v>
      </c>
      <c r="AM2599" s="52">
        <v>0.426563407550822</v>
      </c>
      <c r="AN2599" s="52">
        <v>0.26242013552758903</v>
      </c>
      <c r="AO2599" s="53">
        <v>0</v>
      </c>
      <c r="AP2599" s="44" t="str">
        <f t="shared" si="355"/>
        <v>NAO-</v>
      </c>
    </row>
    <row r="2600" spans="1:42" x14ac:dyDescent="0.3">
      <c r="A2600" s="4">
        <v>39254</v>
      </c>
      <c r="B2600" s="5">
        <f t="shared" si="356"/>
        <v>2007</v>
      </c>
      <c r="C2600" s="6">
        <v>0</v>
      </c>
      <c r="D2600" s="7">
        <v>1</v>
      </c>
      <c r="E2600" s="7">
        <v>0</v>
      </c>
      <c r="F2600" s="8">
        <v>0</v>
      </c>
      <c r="G2600" s="44" t="str">
        <f t="shared" si="357"/>
        <v>NAO-</v>
      </c>
      <c r="H2600" s="51">
        <v>3.57335948741582E-6</v>
      </c>
      <c r="I2600" s="52">
        <v>1.5388521454422301E-41</v>
      </c>
      <c r="J2600" s="52">
        <v>0.99994643381642401</v>
      </c>
      <c r="K2600" s="53">
        <v>4.9992824087841402E-5</v>
      </c>
      <c r="L2600" s="7" t="str">
        <f t="shared" si="362"/>
        <v>SB</v>
      </c>
      <c r="M2600" s="51">
        <v>5.7725222548213601E-7</v>
      </c>
      <c r="N2600" s="52">
        <v>2.41565504820212E-2</v>
      </c>
      <c r="O2600" s="52">
        <v>0.97575558456324696</v>
      </c>
      <c r="P2600" s="53">
        <v>8.7287702501929099E-5</v>
      </c>
      <c r="Q2600" s="7" t="str">
        <f t="shared" si="358"/>
        <v>SB</v>
      </c>
      <c r="R2600" s="6">
        <v>0</v>
      </c>
      <c r="S2600" s="7">
        <v>0</v>
      </c>
      <c r="T2600" s="7">
        <v>0</v>
      </c>
      <c r="U2600" s="8">
        <v>1</v>
      </c>
      <c r="V2600" s="7" t="str">
        <f t="shared" si="359"/>
        <v>Zonal</v>
      </c>
      <c r="W2600" s="51">
        <v>3.1083100972037099E-3</v>
      </c>
      <c r="X2600" s="52">
        <v>0.24262379558313099</v>
      </c>
      <c r="Y2600" s="52">
        <v>3.0903374826297E-2</v>
      </c>
      <c r="Z2600" s="53">
        <v>0.723364519493367</v>
      </c>
      <c r="AA2600" s="7" t="str">
        <f t="shared" si="360"/>
        <v>Zonal</v>
      </c>
      <c r="AB2600" s="51">
        <v>4.9016189638819102E-4</v>
      </c>
      <c r="AC2600" s="52">
        <v>0.27687144726285801</v>
      </c>
      <c r="AD2600" s="52">
        <v>3.5461347444130299E-2</v>
      </c>
      <c r="AE2600" s="53">
        <v>0.687177043396623</v>
      </c>
      <c r="AF2600" s="7" t="str">
        <f t="shared" si="361"/>
        <v>Zonal</v>
      </c>
      <c r="AG2600" s="51">
        <v>0.24903998633928801</v>
      </c>
      <c r="AH2600" s="52">
        <v>0.27931732294094802</v>
      </c>
      <c r="AI2600" s="52">
        <v>0.258168422586251</v>
      </c>
      <c r="AJ2600" s="53">
        <v>0.213474268133511</v>
      </c>
      <c r="AK2600" s="44" t="str">
        <f t="shared" si="354"/>
        <v>NAO-</v>
      </c>
      <c r="AL2600" s="51">
        <v>0.147459938629389</v>
      </c>
      <c r="AM2600" s="52">
        <v>0.46164336856460902</v>
      </c>
      <c r="AN2600" s="52">
        <v>0.39089669280599998</v>
      </c>
      <c r="AO2600" s="53">
        <v>0</v>
      </c>
      <c r="AP2600" s="44" t="str">
        <f t="shared" si="355"/>
        <v>NAO-</v>
      </c>
    </row>
    <row r="2601" spans="1:42" x14ac:dyDescent="0.3">
      <c r="A2601" s="4">
        <v>39255</v>
      </c>
      <c r="B2601" s="5">
        <f t="shared" si="356"/>
        <v>2007</v>
      </c>
      <c r="C2601" s="6">
        <v>0</v>
      </c>
      <c r="D2601" s="7">
        <v>1</v>
      </c>
      <c r="E2601" s="7">
        <v>0</v>
      </c>
      <c r="F2601" s="8">
        <v>0</v>
      </c>
      <c r="G2601" s="44" t="str">
        <f t="shared" si="357"/>
        <v>NAO-</v>
      </c>
      <c r="H2601" s="51">
        <v>0.27591817058339801</v>
      </c>
      <c r="I2601" s="52">
        <v>8.8984076880605204E-31</v>
      </c>
      <c r="J2601" s="52">
        <v>0.72301276879223197</v>
      </c>
      <c r="K2601" s="53">
        <v>1.0690606243802601E-3</v>
      </c>
      <c r="L2601" s="7" t="str">
        <f t="shared" si="362"/>
        <v>SB</v>
      </c>
      <c r="M2601" s="51">
        <v>0.465008103498532</v>
      </c>
      <c r="N2601" s="52">
        <v>3.6109719907200699E-3</v>
      </c>
      <c r="O2601" s="52">
        <v>0.53136710745568105</v>
      </c>
      <c r="P2601" s="53">
        <v>1.38170550603064E-5</v>
      </c>
      <c r="Q2601" s="7" t="str">
        <f t="shared" si="358"/>
        <v>SB</v>
      </c>
      <c r="R2601" s="6">
        <v>1</v>
      </c>
      <c r="S2601" s="7">
        <v>0</v>
      </c>
      <c r="T2601" s="7">
        <v>0</v>
      </c>
      <c r="U2601" s="8">
        <v>0</v>
      </c>
      <c r="V2601" s="7" t="str">
        <f t="shared" si="359"/>
        <v>AL</v>
      </c>
      <c r="W2601" s="51">
        <v>3.2828306225263998E-3</v>
      </c>
      <c r="X2601" s="52">
        <v>0.90079628383039101</v>
      </c>
      <c r="Y2601" s="52">
        <v>3.4186099304479599E-2</v>
      </c>
      <c r="Z2601" s="53">
        <v>6.1734786242600898E-2</v>
      </c>
      <c r="AA2601" s="7" t="str">
        <f t="shared" si="360"/>
        <v>NAO-</v>
      </c>
      <c r="AB2601" s="51">
        <v>1.95635575394248E-3</v>
      </c>
      <c r="AC2601" s="52">
        <v>0.90313302944111296</v>
      </c>
      <c r="AD2601" s="52">
        <v>3.0798370889121601E-2</v>
      </c>
      <c r="AE2601" s="53">
        <v>6.4112243915822598E-2</v>
      </c>
      <c r="AF2601" s="7" t="str">
        <f t="shared" si="361"/>
        <v>NAO-</v>
      </c>
      <c r="AG2601" s="51">
        <v>0.240488204458676</v>
      </c>
      <c r="AH2601" s="52">
        <v>0.32665681189360302</v>
      </c>
      <c r="AI2601" s="52">
        <v>0.21634402576453701</v>
      </c>
      <c r="AJ2601" s="53">
        <v>0.216510957883183</v>
      </c>
      <c r="AK2601" s="44" t="str">
        <f t="shared" si="354"/>
        <v>NAO-</v>
      </c>
      <c r="AL2601" s="51">
        <v>0.16803424901890801</v>
      </c>
      <c r="AM2601" s="52">
        <v>0.77657866571530498</v>
      </c>
      <c r="AN2601" s="52">
        <v>5.5387085265786597E-2</v>
      </c>
      <c r="AO2601" s="53">
        <v>0</v>
      </c>
      <c r="AP2601" s="44" t="str">
        <f t="shared" si="355"/>
        <v>NAO-</v>
      </c>
    </row>
    <row r="2602" spans="1:42" x14ac:dyDescent="0.3">
      <c r="A2602" s="4">
        <v>39256</v>
      </c>
      <c r="B2602" s="5">
        <f t="shared" si="356"/>
        <v>2007</v>
      </c>
      <c r="C2602" s="6">
        <v>0</v>
      </c>
      <c r="D2602" s="7">
        <v>1</v>
      </c>
      <c r="E2602" s="7">
        <v>0</v>
      </c>
      <c r="F2602" s="8">
        <v>0</v>
      </c>
      <c r="G2602" s="44" t="str">
        <f t="shared" si="357"/>
        <v>NAO-</v>
      </c>
      <c r="H2602" s="51">
        <v>0.94896630671128901</v>
      </c>
      <c r="I2602" s="52">
        <v>2.1964155033005099E-12</v>
      </c>
      <c r="J2602" s="52">
        <v>4.4518044726372198E-2</v>
      </c>
      <c r="K2602" s="53">
        <v>6.5156485601517598E-3</v>
      </c>
      <c r="L2602" s="7" t="str">
        <f t="shared" si="362"/>
        <v>AL</v>
      </c>
      <c r="M2602" s="51">
        <v>0.91530722166477596</v>
      </c>
      <c r="N2602" s="52">
        <v>6.2589343336431097E-2</v>
      </c>
      <c r="O2602" s="52">
        <v>2.1696156168677799E-2</v>
      </c>
      <c r="P2602" s="53">
        <v>4.07278830111912E-4</v>
      </c>
      <c r="Q2602" s="7" t="str">
        <f t="shared" si="358"/>
        <v>AL</v>
      </c>
      <c r="R2602" s="6">
        <v>0</v>
      </c>
      <c r="S2602" s="7">
        <v>1</v>
      </c>
      <c r="T2602" s="7">
        <v>0</v>
      </c>
      <c r="U2602" s="8">
        <v>0</v>
      </c>
      <c r="V2602" s="7" t="str">
        <f t="shared" si="359"/>
        <v>NAO-</v>
      </c>
      <c r="W2602" s="51">
        <v>1.28051997453133E-12</v>
      </c>
      <c r="X2602" s="52">
        <v>0.98842713184422903</v>
      </c>
      <c r="Y2602" s="52">
        <v>1.15728629187815E-2</v>
      </c>
      <c r="Z2602" s="53">
        <v>5.2357082603845803E-9</v>
      </c>
      <c r="AA2602" s="7" t="str">
        <f t="shared" si="360"/>
        <v>NAO-</v>
      </c>
      <c r="AB2602" s="51">
        <v>7.1484950480074902E-13</v>
      </c>
      <c r="AC2602" s="52">
        <v>0.98648278087423202</v>
      </c>
      <c r="AD2602" s="52">
        <v>1.3517210781648E-2</v>
      </c>
      <c r="AE2602" s="53">
        <v>8.3434032828865101E-9</v>
      </c>
      <c r="AF2602" s="7" t="str">
        <f t="shared" si="361"/>
        <v>NAO-</v>
      </c>
      <c r="AG2602" s="51">
        <v>0.23353300401497801</v>
      </c>
      <c r="AH2602" s="52">
        <v>0.35738527513524199</v>
      </c>
      <c r="AI2602" s="52">
        <v>0.194148472304041</v>
      </c>
      <c r="AJ2602" s="53">
        <v>0.214933248545738</v>
      </c>
      <c r="AK2602" s="44" t="str">
        <f t="shared" si="354"/>
        <v>NAO-</v>
      </c>
      <c r="AL2602" s="51">
        <v>0.250091844232182</v>
      </c>
      <c r="AM2602" s="52">
        <v>0.57733284349742797</v>
      </c>
      <c r="AN2602" s="52">
        <v>0</v>
      </c>
      <c r="AO2602" s="53">
        <v>0.172575312270389</v>
      </c>
      <c r="AP2602" s="44" t="str">
        <f t="shared" si="355"/>
        <v>NAO-</v>
      </c>
    </row>
    <row r="2603" spans="1:42" x14ac:dyDescent="0.3">
      <c r="A2603" s="4">
        <v>39257</v>
      </c>
      <c r="B2603" s="5">
        <f t="shared" si="356"/>
        <v>2007</v>
      </c>
      <c r="C2603" s="6">
        <v>0</v>
      </c>
      <c r="D2603" s="7">
        <v>1</v>
      </c>
      <c r="E2603" s="7">
        <v>0</v>
      </c>
      <c r="F2603" s="8">
        <v>0</v>
      </c>
      <c r="G2603" s="44" t="str">
        <f t="shared" si="357"/>
        <v>NAO-</v>
      </c>
      <c r="H2603" s="51">
        <v>0.74795240251395401</v>
      </c>
      <c r="I2603" s="52">
        <v>6.0870741805709599E-9</v>
      </c>
      <c r="J2603" s="52">
        <v>0.215120843003171</v>
      </c>
      <c r="K2603" s="53">
        <v>3.6926748395812503E-2</v>
      </c>
      <c r="L2603" s="7" t="str">
        <f t="shared" si="362"/>
        <v>AL</v>
      </c>
      <c r="M2603" s="51">
        <v>0.118293651929192</v>
      </c>
      <c r="N2603" s="52">
        <v>0.71213566591663402</v>
      </c>
      <c r="O2603" s="52">
        <v>0.14876793133093699</v>
      </c>
      <c r="P2603" s="53">
        <v>2.08027508232419E-2</v>
      </c>
      <c r="Q2603" s="7" t="str">
        <f t="shared" si="358"/>
        <v>NAO-</v>
      </c>
      <c r="R2603" s="6">
        <v>0</v>
      </c>
      <c r="S2603" s="7">
        <v>1</v>
      </c>
      <c r="T2603" s="7">
        <v>0</v>
      </c>
      <c r="U2603" s="8">
        <v>0</v>
      </c>
      <c r="V2603" s="7" t="str">
        <f t="shared" si="359"/>
        <v>NAO-</v>
      </c>
      <c r="W2603" s="51">
        <v>1.48691088176147E-26</v>
      </c>
      <c r="X2603" s="52">
        <v>6.1977781847543698E-2</v>
      </c>
      <c r="Y2603" s="52">
        <v>0.93802221815017595</v>
      </c>
      <c r="Z2603" s="53">
        <v>2.2798954220264899E-12</v>
      </c>
      <c r="AA2603" s="7" t="str">
        <f t="shared" si="360"/>
        <v>SB</v>
      </c>
      <c r="AB2603" s="51">
        <v>2.2592190351883802E-27</v>
      </c>
      <c r="AC2603" s="52">
        <v>4.4117792556292001E-2</v>
      </c>
      <c r="AD2603" s="52">
        <v>0.955882207440514</v>
      </c>
      <c r="AE2603" s="53">
        <v>3.1933600987113399E-12</v>
      </c>
      <c r="AF2603" s="7" t="str">
        <f t="shared" si="361"/>
        <v>SB</v>
      </c>
      <c r="AG2603" s="51">
        <v>0.215460413588309</v>
      </c>
      <c r="AH2603" s="52">
        <v>0.33041349080954102</v>
      </c>
      <c r="AI2603" s="52">
        <v>0.22469882583216</v>
      </c>
      <c r="AJ2603" s="53">
        <v>0.22942726976998801</v>
      </c>
      <c r="AK2603" s="44" t="str">
        <f t="shared" si="354"/>
        <v>NAO-</v>
      </c>
      <c r="AL2603" s="51">
        <v>9.6177165103069701E-2</v>
      </c>
      <c r="AM2603" s="52">
        <v>0.67745229433914</v>
      </c>
      <c r="AN2603" s="52">
        <v>0</v>
      </c>
      <c r="AO2603" s="53">
        <v>0.22637054055778899</v>
      </c>
      <c r="AP2603" s="44" t="str">
        <f t="shared" si="355"/>
        <v>NAO-</v>
      </c>
    </row>
    <row r="2604" spans="1:42" x14ac:dyDescent="0.3">
      <c r="A2604" s="4">
        <v>39258</v>
      </c>
      <c r="B2604" s="5">
        <f t="shared" si="356"/>
        <v>2007</v>
      </c>
      <c r="C2604" s="6">
        <v>0</v>
      </c>
      <c r="D2604" s="7">
        <v>1</v>
      </c>
      <c r="E2604" s="7">
        <v>0</v>
      </c>
      <c r="F2604" s="8">
        <v>0</v>
      </c>
      <c r="G2604" s="44" t="str">
        <f t="shared" si="357"/>
        <v>NAO-</v>
      </c>
      <c r="H2604" s="51">
        <v>0.67409623345657299</v>
      </c>
      <c r="I2604" s="52">
        <v>5.0719330073383599E-17</v>
      </c>
      <c r="J2604" s="52">
        <v>0.311250657366271</v>
      </c>
      <c r="K2604" s="53">
        <v>1.46531091771668E-2</v>
      </c>
      <c r="L2604" s="7" t="str">
        <f t="shared" si="362"/>
        <v>AL</v>
      </c>
      <c r="M2604" s="51">
        <v>3.6642262666510897E-2</v>
      </c>
      <c r="N2604" s="52">
        <v>0.81609447237858002</v>
      </c>
      <c r="O2604" s="52">
        <v>0.14179373215264701</v>
      </c>
      <c r="P2604" s="53">
        <v>5.4695328022478298E-3</v>
      </c>
      <c r="Q2604" s="7" t="str">
        <f t="shared" si="358"/>
        <v>NAO-</v>
      </c>
      <c r="R2604" s="6">
        <v>0</v>
      </c>
      <c r="S2604" s="7">
        <v>1</v>
      </c>
      <c r="T2604" s="7">
        <v>0</v>
      </c>
      <c r="U2604" s="8">
        <v>0</v>
      </c>
      <c r="V2604" s="7" t="str">
        <f t="shared" si="359"/>
        <v>NAO-</v>
      </c>
      <c r="W2604" s="51">
        <v>1.4476874791866199E-51</v>
      </c>
      <c r="X2604" s="52">
        <v>1.0977203227436901E-14</v>
      </c>
      <c r="Y2604" s="52">
        <v>0.99999999999998901</v>
      </c>
      <c r="Z2604" s="53">
        <v>7.1181656514578305E-17</v>
      </c>
      <c r="AA2604" s="7" t="str">
        <f t="shared" si="360"/>
        <v>SB</v>
      </c>
      <c r="AB2604" s="51">
        <v>3.5207751846384701E-52</v>
      </c>
      <c r="AC2604" s="52">
        <v>6.8983019369196596E-15</v>
      </c>
      <c r="AD2604" s="52">
        <v>0.99999999999999201</v>
      </c>
      <c r="AE2604" s="53">
        <v>1.57283273976472E-16</v>
      </c>
      <c r="AF2604" s="7" t="str">
        <f t="shared" si="361"/>
        <v>SB</v>
      </c>
      <c r="AG2604" s="51">
        <v>0.221164744540429</v>
      </c>
      <c r="AH2604" s="52">
        <v>0.27630121210794101</v>
      </c>
      <c r="AI2604" s="52">
        <v>0.242463535132282</v>
      </c>
      <c r="AJ2604" s="53">
        <v>0.26007050821934602</v>
      </c>
      <c r="AK2604" s="44" t="str">
        <f t="shared" si="354"/>
        <v>NAO-</v>
      </c>
      <c r="AL2604" s="51">
        <v>0</v>
      </c>
      <c r="AM2604" s="52">
        <v>0.50386891215293494</v>
      </c>
      <c r="AN2604" s="52">
        <v>5.2669224266857398E-2</v>
      </c>
      <c r="AO2604" s="53">
        <v>0.44346186358020601</v>
      </c>
      <c r="AP2604" s="44" t="str">
        <f t="shared" si="355"/>
        <v>NAO-</v>
      </c>
    </row>
    <row r="2605" spans="1:42" x14ac:dyDescent="0.3">
      <c r="A2605" s="4">
        <v>39259</v>
      </c>
      <c r="B2605" s="5">
        <f t="shared" si="356"/>
        <v>2007</v>
      </c>
      <c r="C2605" s="6">
        <v>1</v>
      </c>
      <c r="D2605" s="7">
        <v>0</v>
      </c>
      <c r="E2605" s="7">
        <v>0</v>
      </c>
      <c r="F2605" s="8">
        <v>0</v>
      </c>
      <c r="G2605" s="44" t="str">
        <f t="shared" si="357"/>
        <v>AL</v>
      </c>
      <c r="H2605" s="51">
        <v>0.96932794818157997</v>
      </c>
      <c r="I2605" s="52">
        <v>1.02026993145532E-38</v>
      </c>
      <c r="J2605" s="52">
        <v>2.38861713947808E-2</v>
      </c>
      <c r="K2605" s="53">
        <v>6.7858804236454297E-3</v>
      </c>
      <c r="L2605" s="7" t="str">
        <f t="shared" si="362"/>
        <v>AL</v>
      </c>
      <c r="M2605" s="51">
        <v>0.46565102212707099</v>
      </c>
      <c r="N2605" s="52">
        <v>0.52082879482454703</v>
      </c>
      <c r="O2605" s="52">
        <v>2.6375745177679502E-3</v>
      </c>
      <c r="P2605" s="53">
        <v>1.0882608530614599E-2</v>
      </c>
      <c r="Q2605" s="7" t="str">
        <f t="shared" si="358"/>
        <v>NAO-</v>
      </c>
      <c r="R2605" s="6">
        <v>0</v>
      </c>
      <c r="S2605" s="7">
        <v>1</v>
      </c>
      <c r="T2605" s="7">
        <v>0</v>
      </c>
      <c r="U2605" s="8">
        <v>0</v>
      </c>
      <c r="V2605" s="7" t="str">
        <f t="shared" si="359"/>
        <v>NAO-</v>
      </c>
      <c r="W2605" s="51">
        <v>2.5815000715806698E-31</v>
      </c>
      <c r="X2605" s="52">
        <v>1.37085293107521E-10</v>
      </c>
      <c r="Y2605" s="52">
        <v>0.99999999926554695</v>
      </c>
      <c r="Z2605" s="53">
        <v>5.9736639875359801E-10</v>
      </c>
      <c r="AA2605" s="7" t="str">
        <f t="shared" si="360"/>
        <v>SB</v>
      </c>
      <c r="AB2605" s="51">
        <v>2.5245851721656399E-30</v>
      </c>
      <c r="AC2605" s="52">
        <v>1.15227564181648E-10</v>
      </c>
      <c r="AD2605" s="52">
        <v>0.99999999773199</v>
      </c>
      <c r="AE2605" s="53">
        <v>2.1527830827155799E-9</v>
      </c>
      <c r="AF2605" s="7" t="str">
        <f t="shared" si="361"/>
        <v>SB</v>
      </c>
      <c r="AG2605" s="51">
        <v>0.23014766296997799</v>
      </c>
      <c r="AH2605" s="52">
        <v>0.26481958271921802</v>
      </c>
      <c r="AI2605" s="52">
        <v>0.231355458052525</v>
      </c>
      <c r="AJ2605" s="53">
        <v>0.27367729625827703</v>
      </c>
      <c r="AK2605" s="44" t="str">
        <f t="shared" si="354"/>
        <v>Zonal</v>
      </c>
      <c r="AL2605" s="51">
        <v>7.7572371158532896E-2</v>
      </c>
      <c r="AM2605" s="52">
        <v>0.41431373714557401</v>
      </c>
      <c r="AN2605" s="52">
        <v>0</v>
      </c>
      <c r="AO2605" s="53">
        <v>0.50811389169589205</v>
      </c>
      <c r="AP2605" s="44" t="str">
        <f t="shared" si="355"/>
        <v>Zonal</v>
      </c>
    </row>
    <row r="2606" spans="1:42" x14ac:dyDescent="0.3">
      <c r="A2606" s="4">
        <v>39260</v>
      </c>
      <c r="B2606" s="5">
        <f t="shared" si="356"/>
        <v>2007</v>
      </c>
      <c r="C2606" s="6">
        <v>1</v>
      </c>
      <c r="D2606" s="7">
        <v>0</v>
      </c>
      <c r="E2606" s="7">
        <v>0</v>
      </c>
      <c r="F2606" s="8">
        <v>0</v>
      </c>
      <c r="G2606" s="44" t="str">
        <f t="shared" si="357"/>
        <v>AL</v>
      </c>
      <c r="H2606" s="51">
        <v>0.99916390536615396</v>
      </c>
      <c r="I2606" s="52">
        <v>2.0648352375498201E-25</v>
      </c>
      <c r="J2606" s="52">
        <v>1.37110691946285E-5</v>
      </c>
      <c r="K2606" s="53">
        <v>8.2238356465165398E-4</v>
      </c>
      <c r="L2606" s="7" t="str">
        <f t="shared" si="362"/>
        <v>AL</v>
      </c>
      <c r="M2606" s="51">
        <v>0.95023558803641806</v>
      </c>
      <c r="N2606" s="52">
        <v>4.7638537089603597E-2</v>
      </c>
      <c r="O2606" s="52">
        <v>4.5053119679371799E-6</v>
      </c>
      <c r="P2606" s="53">
        <v>2.1213695619960401E-3</v>
      </c>
      <c r="Q2606" s="7" t="str">
        <f t="shared" si="358"/>
        <v>AL</v>
      </c>
      <c r="R2606" s="6">
        <v>0</v>
      </c>
      <c r="S2606" s="7">
        <v>1</v>
      </c>
      <c r="T2606" s="7">
        <v>0</v>
      </c>
      <c r="U2606" s="8">
        <v>0</v>
      </c>
      <c r="V2606" s="7" t="str">
        <f t="shared" si="359"/>
        <v>NAO-</v>
      </c>
      <c r="W2606" s="51">
        <v>3.56544756890213E-11</v>
      </c>
      <c r="X2606" s="52">
        <v>0.61946314161831095</v>
      </c>
      <c r="Y2606" s="52">
        <v>0.38052058073762601</v>
      </c>
      <c r="Z2606" s="53">
        <v>1.62776084067334E-5</v>
      </c>
      <c r="AA2606" s="7" t="str">
        <f t="shared" si="360"/>
        <v>NAO-</v>
      </c>
      <c r="AB2606" s="51">
        <v>6.6547662522953303E-11</v>
      </c>
      <c r="AC2606" s="52">
        <v>0.63185139452772399</v>
      </c>
      <c r="AD2606" s="52">
        <v>0.36811723430523502</v>
      </c>
      <c r="AE2606" s="53">
        <v>3.1371100491176498E-5</v>
      </c>
      <c r="AF2606" s="7" t="str">
        <f t="shared" si="361"/>
        <v>NAO-</v>
      </c>
      <c r="AG2606" s="51">
        <v>0.24502807408449501</v>
      </c>
      <c r="AH2606" s="52">
        <v>0.26381011999790499</v>
      </c>
      <c r="AI2606" s="52">
        <v>0.211710437443587</v>
      </c>
      <c r="AJ2606" s="53">
        <v>0.27945136847401197</v>
      </c>
      <c r="AK2606" s="44" t="str">
        <f t="shared" si="354"/>
        <v>Zonal</v>
      </c>
      <c r="AL2606" s="51">
        <v>0.22744992087691501</v>
      </c>
      <c r="AM2606" s="52">
        <v>0.36083986259600898</v>
      </c>
      <c r="AN2606" s="52">
        <v>0</v>
      </c>
      <c r="AO2606" s="53">
        <v>0.41171021652707501</v>
      </c>
      <c r="AP2606" s="44" t="str">
        <f t="shared" si="355"/>
        <v>Zonal</v>
      </c>
    </row>
    <row r="2607" spans="1:42" x14ac:dyDescent="0.3">
      <c r="A2607" s="4">
        <v>39261</v>
      </c>
      <c r="B2607" s="5">
        <f t="shared" si="356"/>
        <v>2007</v>
      </c>
      <c r="C2607" s="6">
        <v>1</v>
      </c>
      <c r="D2607" s="7">
        <v>0</v>
      </c>
      <c r="E2607" s="7">
        <v>0</v>
      </c>
      <c r="F2607" s="8">
        <v>0</v>
      </c>
      <c r="G2607" s="44" t="str">
        <f t="shared" si="357"/>
        <v>AL</v>
      </c>
      <c r="H2607" s="51">
        <v>0.990751746306618</v>
      </c>
      <c r="I2607" s="52">
        <v>8.9463697968591195E-17</v>
      </c>
      <c r="J2607" s="52">
        <v>9.1703988303324501E-3</v>
      </c>
      <c r="K2607" s="53">
        <v>7.7854863043506903E-5</v>
      </c>
      <c r="L2607" s="7" t="str">
        <f t="shared" si="362"/>
        <v>AL</v>
      </c>
      <c r="M2607" s="51">
        <v>5.4812019364371301E-2</v>
      </c>
      <c r="N2607" s="52">
        <v>0.94514222938986303</v>
      </c>
      <c r="O2607" s="52">
        <v>7.2071617403391799E-6</v>
      </c>
      <c r="P2607" s="53">
        <v>3.8544084011487202E-5</v>
      </c>
      <c r="Q2607" s="7" t="str">
        <f t="shared" si="358"/>
        <v>NAO-</v>
      </c>
      <c r="R2607" s="6">
        <v>1</v>
      </c>
      <c r="S2607" s="7">
        <v>0</v>
      </c>
      <c r="T2607" s="7">
        <v>0</v>
      </c>
      <c r="U2607" s="8">
        <v>0</v>
      </c>
      <c r="V2607" s="7" t="str">
        <f t="shared" si="359"/>
        <v>AL</v>
      </c>
      <c r="W2607" s="51">
        <v>2.81574328533298E-5</v>
      </c>
      <c r="X2607" s="52">
        <v>0.99062719827732704</v>
      </c>
      <c r="Y2607" s="52">
        <v>8.7216189380903402E-3</v>
      </c>
      <c r="Z2607" s="53">
        <v>6.2302535173019405E-4</v>
      </c>
      <c r="AA2607" s="7" t="str">
        <f t="shared" si="360"/>
        <v>NAO-</v>
      </c>
      <c r="AB2607" s="51">
        <v>4.0113154628758698E-5</v>
      </c>
      <c r="AC2607" s="52">
        <v>0.99143233949462095</v>
      </c>
      <c r="AD2607" s="52">
        <v>7.7164040318891298E-3</v>
      </c>
      <c r="AE2607" s="53">
        <v>8.1114331885906205E-4</v>
      </c>
      <c r="AF2607" s="7" t="str">
        <f t="shared" si="361"/>
        <v>NAO-</v>
      </c>
      <c r="AG2607" s="51">
        <v>0.27619408465513801</v>
      </c>
      <c r="AH2607" s="52">
        <v>0.262698720772022</v>
      </c>
      <c r="AI2607" s="52">
        <v>0.19804830417507899</v>
      </c>
      <c r="AJ2607" s="53">
        <v>0.26305889039775998</v>
      </c>
      <c r="AK2607" s="44" t="str">
        <f t="shared" si="354"/>
        <v>AL</v>
      </c>
      <c r="AL2607" s="51">
        <v>0.33606804608795299</v>
      </c>
      <c r="AM2607" s="52">
        <v>0.34912831030946401</v>
      </c>
      <c r="AN2607" s="52">
        <v>0</v>
      </c>
      <c r="AO2607" s="53">
        <v>0.31480364360258101</v>
      </c>
      <c r="AP2607" s="44" t="str">
        <f t="shared" si="355"/>
        <v>NAO-</v>
      </c>
    </row>
    <row r="2608" spans="1:42" x14ac:dyDescent="0.3">
      <c r="A2608" s="4">
        <v>39262</v>
      </c>
      <c r="B2608" s="5">
        <f t="shared" si="356"/>
        <v>2007</v>
      </c>
      <c r="C2608" s="6">
        <v>1</v>
      </c>
      <c r="D2608" s="7">
        <v>0</v>
      </c>
      <c r="E2608" s="7">
        <v>0</v>
      </c>
      <c r="F2608" s="8">
        <v>0</v>
      </c>
      <c r="G2608" s="44" t="str">
        <f t="shared" si="357"/>
        <v>AL</v>
      </c>
      <c r="H2608" s="51">
        <v>0.98971735069175204</v>
      </c>
      <c r="I2608" s="52">
        <v>6.1471309333179002E-18</v>
      </c>
      <c r="J2608" s="52">
        <v>1.02807639349453E-2</v>
      </c>
      <c r="K2608" s="53">
        <v>1.8853733037102901E-6</v>
      </c>
      <c r="L2608" s="7" t="str">
        <f t="shared" si="362"/>
        <v>AL</v>
      </c>
      <c r="M2608" s="51">
        <v>2.0498799267500499E-2</v>
      </c>
      <c r="N2608" s="52">
        <v>0.97949738037397305</v>
      </c>
      <c r="O2608" s="52">
        <v>2.5243001718677001E-6</v>
      </c>
      <c r="P2608" s="53">
        <v>1.2960583662356801E-6</v>
      </c>
      <c r="Q2608" s="7" t="str">
        <f t="shared" si="358"/>
        <v>NAO-</v>
      </c>
      <c r="R2608" s="6">
        <v>1</v>
      </c>
      <c r="S2608" s="7">
        <v>0</v>
      </c>
      <c r="T2608" s="7">
        <v>0</v>
      </c>
      <c r="U2608" s="8">
        <v>0</v>
      </c>
      <c r="V2608" s="7" t="str">
        <f t="shared" si="359"/>
        <v>AL</v>
      </c>
      <c r="W2608" s="51">
        <v>1.11518164112603E-2</v>
      </c>
      <c r="X2608" s="52">
        <v>0.95939359705905403</v>
      </c>
      <c r="Y2608" s="52">
        <v>8.1200486430984195E-3</v>
      </c>
      <c r="Z2608" s="53">
        <v>2.1334537886586701E-2</v>
      </c>
      <c r="AA2608" s="7" t="str">
        <f t="shared" si="360"/>
        <v>NAO-</v>
      </c>
      <c r="AB2608" s="51">
        <v>1.51189315627124E-2</v>
      </c>
      <c r="AC2608" s="52">
        <v>0.95300397660393199</v>
      </c>
      <c r="AD2608" s="52">
        <v>7.21875265174198E-3</v>
      </c>
      <c r="AE2608" s="53">
        <v>2.46583391816129E-2</v>
      </c>
      <c r="AF2608" s="7" t="str">
        <f t="shared" si="361"/>
        <v>NAO-</v>
      </c>
      <c r="AG2608" s="51">
        <v>0.31196277378154103</v>
      </c>
      <c r="AH2608" s="52">
        <v>0.25305134868974799</v>
      </c>
      <c r="AI2608" s="52">
        <v>0.194101581407368</v>
      </c>
      <c r="AJ2608" s="53">
        <v>0.24088429612134099</v>
      </c>
      <c r="AK2608" s="44" t="str">
        <f t="shared" si="354"/>
        <v>AL</v>
      </c>
      <c r="AL2608" s="51">
        <v>0.43226522842639598</v>
      </c>
      <c r="AM2608" s="52">
        <v>0.33210659898477102</v>
      </c>
      <c r="AN2608" s="52">
        <v>0</v>
      </c>
      <c r="AO2608" s="53">
        <v>0.23562817258883201</v>
      </c>
      <c r="AP2608" s="44" t="str">
        <f t="shared" si="355"/>
        <v>AL</v>
      </c>
    </row>
    <row r="2609" spans="1:42" x14ac:dyDescent="0.3">
      <c r="A2609" s="4">
        <v>39263</v>
      </c>
      <c r="B2609" s="5">
        <f t="shared" si="356"/>
        <v>2007</v>
      </c>
      <c r="C2609" s="6">
        <v>1</v>
      </c>
      <c r="D2609" s="7">
        <v>0</v>
      </c>
      <c r="E2609" s="7">
        <v>0</v>
      </c>
      <c r="F2609" s="8">
        <v>0</v>
      </c>
      <c r="G2609" s="44" t="str">
        <f t="shared" si="357"/>
        <v>AL</v>
      </c>
      <c r="H2609" s="51">
        <v>0.99292798980207897</v>
      </c>
      <c r="I2609" s="52">
        <v>5.0580076745571901E-28</v>
      </c>
      <c r="J2609" s="52">
        <v>6.8899748428737596E-3</v>
      </c>
      <c r="K2609" s="53">
        <v>1.8203535503452E-4</v>
      </c>
      <c r="L2609" s="7" t="str">
        <f t="shared" si="362"/>
        <v>AL</v>
      </c>
      <c r="M2609" s="51">
        <v>0.13664001921358601</v>
      </c>
      <c r="N2609" s="52">
        <v>0.862905924414198</v>
      </c>
      <c r="O2609" s="52">
        <v>5.9426515311079801E-6</v>
      </c>
      <c r="P2609" s="53">
        <v>4.48113720676102E-4</v>
      </c>
      <c r="Q2609" s="7" t="str">
        <f t="shared" si="358"/>
        <v>NAO-</v>
      </c>
      <c r="R2609" s="6">
        <v>1</v>
      </c>
      <c r="S2609" s="7">
        <v>0</v>
      </c>
      <c r="T2609" s="7">
        <v>0</v>
      </c>
      <c r="U2609" s="8">
        <v>0</v>
      </c>
      <c r="V2609" s="7" t="str">
        <f t="shared" si="359"/>
        <v>AL</v>
      </c>
      <c r="W2609" s="51">
        <v>6.7552966365722203E-3</v>
      </c>
      <c r="X2609" s="52">
        <v>0.95466104365814097</v>
      </c>
      <c r="Y2609" s="52">
        <v>9.0250855464393698E-3</v>
      </c>
      <c r="Z2609" s="53">
        <v>2.9558574158847599E-2</v>
      </c>
      <c r="AA2609" s="7" t="str">
        <f t="shared" si="360"/>
        <v>NAO-</v>
      </c>
      <c r="AB2609" s="51">
        <v>1.10635731030507E-2</v>
      </c>
      <c r="AC2609" s="52">
        <v>0.94665778643543497</v>
      </c>
      <c r="AD2609" s="52">
        <v>7.7419070283717599E-3</v>
      </c>
      <c r="AE2609" s="53">
        <v>3.4536733433143903E-2</v>
      </c>
      <c r="AF2609" s="7" t="str">
        <f t="shared" si="361"/>
        <v>NAO-</v>
      </c>
      <c r="AG2609" s="51">
        <v>0.359130449277001</v>
      </c>
      <c r="AH2609" s="52">
        <v>0.22662141928250701</v>
      </c>
      <c r="AI2609" s="52">
        <v>0.18976949323265299</v>
      </c>
      <c r="AJ2609" s="53">
        <v>0.22447863820783701</v>
      </c>
      <c r="AK2609" s="44" t="str">
        <f t="shared" si="354"/>
        <v>AL</v>
      </c>
      <c r="AL2609" s="51">
        <v>0.54252882487674203</v>
      </c>
      <c r="AM2609" s="52">
        <v>0.26918746845762598</v>
      </c>
      <c r="AN2609" s="52">
        <v>0</v>
      </c>
      <c r="AO2609" s="53">
        <v>0.18828370666563099</v>
      </c>
      <c r="AP2609" s="44" t="str">
        <f t="shared" si="355"/>
        <v>AL</v>
      </c>
    </row>
    <row r="2610" spans="1:42" x14ac:dyDescent="0.3">
      <c r="A2610" s="4">
        <v>39264</v>
      </c>
      <c r="B2610" s="5">
        <f t="shared" si="356"/>
        <v>2007</v>
      </c>
      <c r="C2610" s="6">
        <v>1</v>
      </c>
      <c r="D2610" s="7">
        <v>0</v>
      </c>
      <c r="E2610" s="7">
        <v>0</v>
      </c>
      <c r="F2610" s="8">
        <v>0</v>
      </c>
      <c r="G2610" s="44" t="str">
        <f t="shared" si="357"/>
        <v>AL</v>
      </c>
      <c r="H2610" s="51">
        <v>0.918973961732518</v>
      </c>
      <c r="I2610" s="52">
        <v>1.61441167210269E-26</v>
      </c>
      <c r="J2610" s="52">
        <v>7.5357203984501797E-2</v>
      </c>
      <c r="K2610" s="53">
        <v>5.6688342829907404E-3</v>
      </c>
      <c r="L2610" s="7" t="str">
        <f t="shared" si="362"/>
        <v>AL</v>
      </c>
      <c r="M2610" s="51">
        <v>0.494226260683302</v>
      </c>
      <c r="N2610" s="52">
        <v>0.49771575336067098</v>
      </c>
      <c r="O2610" s="52">
        <v>5.5519424357350503E-3</v>
      </c>
      <c r="P2610" s="53">
        <v>2.5060435202797198E-3</v>
      </c>
      <c r="Q2610" s="7" t="str">
        <f t="shared" si="358"/>
        <v>NAO-</v>
      </c>
      <c r="R2610" s="6">
        <v>1</v>
      </c>
      <c r="S2610" s="7">
        <v>0</v>
      </c>
      <c r="T2610" s="7">
        <v>0</v>
      </c>
      <c r="U2610" s="8">
        <v>0</v>
      </c>
      <c r="V2610" s="7" t="str">
        <f t="shared" si="359"/>
        <v>AL</v>
      </c>
      <c r="W2610" s="51">
        <v>0.28721094783913098</v>
      </c>
      <c r="X2610" s="52">
        <v>3.6439828447703999E-2</v>
      </c>
      <c r="Y2610" s="52">
        <v>7.3560227524265597E-3</v>
      </c>
      <c r="Z2610" s="53">
        <v>0.668993200960737</v>
      </c>
      <c r="AA2610" s="7" t="str">
        <f t="shared" si="360"/>
        <v>Zonal</v>
      </c>
      <c r="AB2610" s="51">
        <v>0.40531134505114502</v>
      </c>
      <c r="AC2610" s="52">
        <v>3.17242071706633E-2</v>
      </c>
      <c r="AD2610" s="52">
        <v>4.7573097899697497E-3</v>
      </c>
      <c r="AE2610" s="53">
        <v>0.55820713798822097</v>
      </c>
      <c r="AF2610" s="7" t="str">
        <f t="shared" si="361"/>
        <v>Zonal</v>
      </c>
      <c r="AG2610" s="51">
        <v>0.34096598501643499</v>
      </c>
      <c r="AH2610" s="52">
        <v>0.23785615159659501</v>
      </c>
      <c r="AI2610" s="52">
        <v>0.19995148510115199</v>
      </c>
      <c r="AJ2610" s="53">
        <v>0.22122637828581601</v>
      </c>
      <c r="AK2610" s="44" t="str">
        <f t="shared" si="354"/>
        <v>AL</v>
      </c>
      <c r="AL2610" s="51">
        <v>0.55764393184299199</v>
      </c>
      <c r="AM2610" s="52">
        <v>0.29887512459062998</v>
      </c>
      <c r="AN2610" s="52">
        <v>0</v>
      </c>
      <c r="AO2610" s="53">
        <v>0.143480943566377</v>
      </c>
      <c r="AP2610" s="44" t="str">
        <f t="shared" si="355"/>
        <v>AL</v>
      </c>
    </row>
    <row r="2611" spans="1:42" x14ac:dyDescent="0.3">
      <c r="A2611" s="4">
        <v>39265</v>
      </c>
      <c r="B2611" s="5">
        <f t="shared" si="356"/>
        <v>2007</v>
      </c>
      <c r="C2611" s="6">
        <v>1</v>
      </c>
      <c r="D2611" s="7">
        <v>0</v>
      </c>
      <c r="E2611" s="7">
        <v>0</v>
      </c>
      <c r="F2611" s="8">
        <v>0</v>
      </c>
      <c r="G2611" s="44" t="str">
        <f t="shared" si="357"/>
        <v>AL</v>
      </c>
      <c r="H2611" s="51">
        <v>0.92709955875038996</v>
      </c>
      <c r="I2611" s="52">
        <v>2.03454468088141E-19</v>
      </c>
      <c r="J2611" s="52">
        <v>5.2427473411613301E-2</v>
      </c>
      <c r="K2611" s="53">
        <v>2.0472967838005399E-2</v>
      </c>
      <c r="L2611" s="7" t="str">
        <f t="shared" si="362"/>
        <v>AL</v>
      </c>
      <c r="M2611" s="51">
        <v>0.44328596705003898</v>
      </c>
      <c r="N2611" s="52">
        <v>0.54763958265878299</v>
      </c>
      <c r="O2611" s="52">
        <v>3.7091833948890499E-3</v>
      </c>
      <c r="P2611" s="53">
        <v>5.3652668962906498E-3</v>
      </c>
      <c r="Q2611" s="7" t="str">
        <f t="shared" si="358"/>
        <v>NAO-</v>
      </c>
      <c r="R2611" s="6">
        <v>1</v>
      </c>
      <c r="S2611" s="7">
        <v>0</v>
      </c>
      <c r="T2611" s="7">
        <v>0</v>
      </c>
      <c r="U2611" s="8">
        <v>0</v>
      </c>
      <c r="V2611" s="7" t="str">
        <f t="shared" si="359"/>
        <v>AL</v>
      </c>
      <c r="W2611" s="51">
        <v>0.81006644348170198</v>
      </c>
      <c r="X2611" s="52">
        <v>4.9141508516126397E-3</v>
      </c>
      <c r="Y2611" s="52">
        <v>1.12097129285814E-3</v>
      </c>
      <c r="Z2611" s="53">
        <v>0.183898434373825</v>
      </c>
      <c r="AA2611" s="7" t="str">
        <f t="shared" si="360"/>
        <v>AL</v>
      </c>
      <c r="AB2611" s="51">
        <v>0.83962959069796905</v>
      </c>
      <c r="AC2611" s="52">
        <v>4.3557053561759703E-3</v>
      </c>
      <c r="AD2611" s="52">
        <v>8.86207782928316E-4</v>
      </c>
      <c r="AE2611" s="53">
        <v>0.15512849616292801</v>
      </c>
      <c r="AF2611" s="7" t="str">
        <f t="shared" si="361"/>
        <v>AL</v>
      </c>
      <c r="AG2611" s="51">
        <v>0.33408766544005097</v>
      </c>
      <c r="AH2611" s="52">
        <v>0.235883454161675</v>
      </c>
      <c r="AI2611" s="52">
        <v>0.196677572094726</v>
      </c>
      <c r="AJ2611" s="53">
        <v>0.233351308303547</v>
      </c>
      <c r="AK2611" s="44" t="str">
        <f t="shared" si="354"/>
        <v>AL</v>
      </c>
      <c r="AL2611" s="51">
        <v>0.49907479748344902</v>
      </c>
      <c r="AM2611" s="52">
        <v>0.28216620749208399</v>
      </c>
      <c r="AN2611" s="52">
        <v>0</v>
      </c>
      <c r="AO2611" s="53">
        <v>0.218758995024466</v>
      </c>
      <c r="AP2611" s="44" t="str">
        <f t="shared" si="355"/>
        <v>AL</v>
      </c>
    </row>
    <row r="2612" spans="1:42" x14ac:dyDescent="0.3">
      <c r="A2612" s="4">
        <v>39266</v>
      </c>
      <c r="B2612" s="5">
        <f t="shared" si="356"/>
        <v>2007</v>
      </c>
      <c r="C2612" s="6">
        <v>1</v>
      </c>
      <c r="D2612" s="7">
        <v>0</v>
      </c>
      <c r="E2612" s="7">
        <v>0</v>
      </c>
      <c r="F2612" s="8">
        <v>0</v>
      </c>
      <c r="G2612" s="44" t="str">
        <f t="shared" si="357"/>
        <v>AL</v>
      </c>
      <c r="H2612" s="51">
        <v>0.93018031037359294</v>
      </c>
      <c r="I2612" s="52">
        <v>4.0615552724494602E-13</v>
      </c>
      <c r="J2612" s="52">
        <v>4.5386097684211799E-2</v>
      </c>
      <c r="K2612" s="53">
        <v>2.4433591941786899E-2</v>
      </c>
      <c r="L2612" s="7" t="str">
        <f t="shared" si="362"/>
        <v>AL</v>
      </c>
      <c r="M2612" s="51">
        <v>0.62170836304945398</v>
      </c>
      <c r="N2612" s="52">
        <v>0.36252665649068</v>
      </c>
      <c r="O2612" s="52">
        <v>3.3161276907043898E-3</v>
      </c>
      <c r="P2612" s="53">
        <v>1.24488527691677E-2</v>
      </c>
      <c r="Q2612" s="7" t="str">
        <f t="shared" si="358"/>
        <v>AL</v>
      </c>
      <c r="R2612" s="6">
        <v>1</v>
      </c>
      <c r="S2612" s="7">
        <v>0</v>
      </c>
      <c r="T2612" s="7">
        <v>0</v>
      </c>
      <c r="U2612" s="8">
        <v>0</v>
      </c>
      <c r="V2612" s="7" t="str">
        <f t="shared" si="359"/>
        <v>AL</v>
      </c>
      <c r="W2612" s="51">
        <v>0.96391178160645397</v>
      </c>
      <c r="X2612" s="52">
        <v>1.08814458238056E-2</v>
      </c>
      <c r="Y2612" s="52">
        <v>1.99216687572992E-4</v>
      </c>
      <c r="Z2612" s="53">
        <v>2.50075558821659E-2</v>
      </c>
      <c r="AA2612" s="7" t="str">
        <f t="shared" si="360"/>
        <v>AL</v>
      </c>
      <c r="AB2612" s="51">
        <v>0.96783495309366396</v>
      </c>
      <c r="AC2612" s="52">
        <v>1.05397312166836E-2</v>
      </c>
      <c r="AD2612" s="52">
        <v>1.7481820693890401E-4</v>
      </c>
      <c r="AE2612" s="53">
        <v>2.1450497482713202E-2</v>
      </c>
      <c r="AF2612" s="7" t="str">
        <f t="shared" si="361"/>
        <v>AL</v>
      </c>
      <c r="AG2612" s="51">
        <v>0.31139334702265697</v>
      </c>
      <c r="AH2612" s="52">
        <v>0.249633175199903</v>
      </c>
      <c r="AI2612" s="52">
        <v>0.19157907246467301</v>
      </c>
      <c r="AJ2612" s="53">
        <v>0.24739440531276599</v>
      </c>
      <c r="AK2612" s="44" t="str">
        <f t="shared" si="354"/>
        <v>AL</v>
      </c>
      <c r="AL2612" s="51">
        <v>0.41666396077540002</v>
      </c>
      <c r="AM2612" s="52">
        <v>0.30999772705133599</v>
      </c>
      <c r="AN2612" s="52">
        <v>0</v>
      </c>
      <c r="AO2612" s="53">
        <v>0.27333831217326299</v>
      </c>
      <c r="AP2612" s="44" t="str">
        <f t="shared" si="355"/>
        <v>AL</v>
      </c>
    </row>
    <row r="2613" spans="1:42" x14ac:dyDescent="0.3">
      <c r="A2613" s="4">
        <v>39267</v>
      </c>
      <c r="B2613" s="5">
        <f t="shared" si="356"/>
        <v>2007</v>
      </c>
      <c r="C2613" s="6">
        <v>1</v>
      </c>
      <c r="D2613" s="7">
        <v>0</v>
      </c>
      <c r="E2613" s="7">
        <v>0</v>
      </c>
      <c r="F2613" s="8">
        <v>0</v>
      </c>
      <c r="G2613" s="44" t="str">
        <f t="shared" si="357"/>
        <v>AL</v>
      </c>
      <c r="H2613" s="51">
        <v>0.99290091613488096</v>
      </c>
      <c r="I2613" s="52">
        <v>2.5538574924838001E-17</v>
      </c>
      <c r="J2613" s="52">
        <v>4.7188513678264703E-3</v>
      </c>
      <c r="K2613" s="53">
        <v>2.3802324973038799E-3</v>
      </c>
      <c r="L2613" s="7" t="str">
        <f t="shared" si="362"/>
        <v>AL</v>
      </c>
      <c r="M2613" s="51">
        <v>0.95923405053453203</v>
      </c>
      <c r="N2613" s="52">
        <v>3.6288354953747298E-2</v>
      </c>
      <c r="O2613" s="52">
        <v>9.1544318190558797E-4</v>
      </c>
      <c r="P2613" s="53">
        <v>3.56215132980162E-3</v>
      </c>
      <c r="Q2613" s="7" t="str">
        <f t="shared" si="358"/>
        <v>AL</v>
      </c>
      <c r="R2613" s="6">
        <v>1</v>
      </c>
      <c r="S2613" s="7">
        <v>0</v>
      </c>
      <c r="T2613" s="7">
        <v>0</v>
      </c>
      <c r="U2613" s="8">
        <v>0</v>
      </c>
      <c r="V2613" s="7" t="str">
        <f t="shared" si="359"/>
        <v>AL</v>
      </c>
      <c r="W2613" s="51">
        <v>1.25511052020226E-2</v>
      </c>
      <c r="X2613" s="52">
        <v>0.88887229278163205</v>
      </c>
      <c r="Y2613" s="52">
        <v>3.8627875369193002E-2</v>
      </c>
      <c r="Z2613" s="53">
        <v>5.99487266471515E-2</v>
      </c>
      <c r="AA2613" s="7" t="str">
        <f t="shared" si="360"/>
        <v>NAO-</v>
      </c>
      <c r="AB2613" s="51">
        <v>1.54411685375255E-2</v>
      </c>
      <c r="AC2613" s="52">
        <v>0.88217240402371899</v>
      </c>
      <c r="AD2613" s="52">
        <v>3.3824817957528397E-2</v>
      </c>
      <c r="AE2613" s="53">
        <v>6.8561609481225305E-2</v>
      </c>
      <c r="AF2613" s="7" t="str">
        <f t="shared" si="361"/>
        <v>NAO-</v>
      </c>
      <c r="AG2613" s="51">
        <v>0.271407373339838</v>
      </c>
      <c r="AH2613" s="52">
        <v>0.27096622294921602</v>
      </c>
      <c r="AI2613" s="52">
        <v>0.200626618036401</v>
      </c>
      <c r="AJ2613" s="53">
        <v>0.25699978567454201</v>
      </c>
      <c r="AK2613" s="44" t="str">
        <f t="shared" si="354"/>
        <v>AL</v>
      </c>
      <c r="AL2613" s="51">
        <v>0.34478389412924099</v>
      </c>
      <c r="AM2613" s="52">
        <v>0.35280867239194702</v>
      </c>
      <c r="AN2613" s="52">
        <v>0</v>
      </c>
      <c r="AO2613" s="53">
        <v>0.30240743347881099</v>
      </c>
      <c r="AP2613" s="44" t="str">
        <f t="shared" si="355"/>
        <v>NAO-</v>
      </c>
    </row>
    <row r="2614" spans="1:42" x14ac:dyDescent="0.3">
      <c r="A2614" s="4">
        <v>39268</v>
      </c>
      <c r="B2614" s="5">
        <f t="shared" si="356"/>
        <v>2007</v>
      </c>
      <c r="C2614" s="6">
        <v>1</v>
      </c>
      <c r="D2614" s="7">
        <v>0</v>
      </c>
      <c r="E2614" s="7">
        <v>0</v>
      </c>
      <c r="F2614" s="8">
        <v>0</v>
      </c>
      <c r="G2614" s="44" t="str">
        <f t="shared" si="357"/>
        <v>AL</v>
      </c>
      <c r="H2614" s="51">
        <v>0.95408263349218303</v>
      </c>
      <c r="I2614" s="52">
        <v>3.7889284628757397E-15</v>
      </c>
      <c r="J2614" s="52">
        <v>1.5110372461627599E-3</v>
      </c>
      <c r="K2614" s="53">
        <v>4.4406329261649703E-2</v>
      </c>
      <c r="L2614" s="7" t="str">
        <f t="shared" si="362"/>
        <v>AL</v>
      </c>
      <c r="M2614" s="51">
        <v>0.68359868614800101</v>
      </c>
      <c r="N2614" s="52">
        <v>6.1947108748297199E-3</v>
      </c>
      <c r="O2614" s="52">
        <v>6.0441162736746197E-5</v>
      </c>
      <c r="P2614" s="53">
        <v>0.310146161814432</v>
      </c>
      <c r="Q2614" s="7" t="str">
        <f t="shared" si="358"/>
        <v>AL</v>
      </c>
      <c r="R2614" s="6">
        <v>1</v>
      </c>
      <c r="S2614" s="7">
        <v>0</v>
      </c>
      <c r="T2614" s="7">
        <v>0</v>
      </c>
      <c r="U2614" s="8">
        <v>0</v>
      </c>
      <c r="V2614" s="7" t="str">
        <f t="shared" si="359"/>
        <v>AL</v>
      </c>
      <c r="W2614" s="51">
        <v>6.2040339411445803E-7</v>
      </c>
      <c r="X2614" s="52">
        <v>2.3381390889998199E-2</v>
      </c>
      <c r="Y2614" s="52">
        <v>0.87801058136477195</v>
      </c>
      <c r="Z2614" s="53">
        <v>9.8607407341836303E-2</v>
      </c>
      <c r="AA2614" s="7" t="str">
        <f t="shared" si="360"/>
        <v>SB</v>
      </c>
      <c r="AB2614" s="51">
        <v>1.08187438253468E-6</v>
      </c>
      <c r="AC2614" s="52">
        <v>2.3156525798954702E-2</v>
      </c>
      <c r="AD2614" s="52">
        <v>0.81191558430453203</v>
      </c>
      <c r="AE2614" s="53">
        <v>0.164926808022131</v>
      </c>
      <c r="AF2614" s="7" t="str">
        <f t="shared" si="361"/>
        <v>SB</v>
      </c>
      <c r="AG2614" s="51">
        <v>0.26060636087272299</v>
      </c>
      <c r="AH2614" s="52">
        <v>0.27056376643318902</v>
      </c>
      <c r="AI2614" s="52">
        <v>0.21639806092935801</v>
      </c>
      <c r="AJ2614" s="53">
        <v>0.25243181176472901</v>
      </c>
      <c r="AK2614" s="44" t="str">
        <f t="shared" si="354"/>
        <v>NAO-</v>
      </c>
      <c r="AL2614" s="51">
        <v>0.33927178153446003</v>
      </c>
      <c r="AM2614" s="52">
        <v>0.36770697876029401</v>
      </c>
      <c r="AN2614" s="52">
        <v>0</v>
      </c>
      <c r="AO2614" s="53">
        <v>0.29302123970524402</v>
      </c>
      <c r="AP2614" s="44" t="str">
        <f t="shared" si="355"/>
        <v>NAO-</v>
      </c>
    </row>
    <row r="2615" spans="1:42" x14ac:dyDescent="0.3">
      <c r="A2615" s="4">
        <v>39269</v>
      </c>
      <c r="B2615" s="5">
        <f t="shared" si="356"/>
        <v>2007</v>
      </c>
      <c r="C2615" s="6">
        <v>1</v>
      </c>
      <c r="D2615" s="7">
        <v>0</v>
      </c>
      <c r="E2615" s="7">
        <v>0</v>
      </c>
      <c r="F2615" s="8">
        <v>0</v>
      </c>
      <c r="G2615" s="44" t="str">
        <f t="shared" si="357"/>
        <v>AL</v>
      </c>
      <c r="H2615" s="51">
        <v>0.83181523332122798</v>
      </c>
      <c r="I2615" s="52">
        <v>4.5623619048443597E-12</v>
      </c>
      <c r="J2615" s="52">
        <v>8.2937960837696206E-3</v>
      </c>
      <c r="K2615" s="53">
        <v>0.159890970590433</v>
      </c>
      <c r="L2615" s="7" t="str">
        <f t="shared" si="362"/>
        <v>AL</v>
      </c>
      <c r="M2615" s="51">
        <v>0.654217851847261</v>
      </c>
      <c r="N2615" s="52">
        <v>1.6478099901428901E-3</v>
      </c>
      <c r="O2615" s="52">
        <v>3.0302491057138401E-3</v>
      </c>
      <c r="P2615" s="53">
        <v>0.34110408905689299</v>
      </c>
      <c r="Q2615" s="7" t="str">
        <f t="shared" si="358"/>
        <v>AL</v>
      </c>
      <c r="R2615" s="6">
        <v>1</v>
      </c>
      <c r="S2615" s="7">
        <v>0</v>
      </c>
      <c r="T2615" s="7">
        <v>0</v>
      </c>
      <c r="U2615" s="8">
        <v>0</v>
      </c>
      <c r="V2615" s="7" t="str">
        <f t="shared" si="359"/>
        <v>AL</v>
      </c>
      <c r="W2615" s="51">
        <v>6.9309449277140905E-5</v>
      </c>
      <c r="X2615" s="52">
        <v>0.936065530129229</v>
      </c>
      <c r="Y2615" s="52">
        <v>5.4848077198138501E-2</v>
      </c>
      <c r="Z2615" s="53">
        <v>9.0170832233536797E-3</v>
      </c>
      <c r="AA2615" s="7" t="str">
        <f t="shared" si="360"/>
        <v>NAO-</v>
      </c>
      <c r="AB2615" s="51">
        <v>5.51464300326144E-5</v>
      </c>
      <c r="AC2615" s="52">
        <v>0.92618437703788103</v>
      </c>
      <c r="AD2615" s="52">
        <v>6.04428126733456E-2</v>
      </c>
      <c r="AE2615" s="53">
        <v>1.3317663858741301E-2</v>
      </c>
      <c r="AF2615" s="7" t="str">
        <f t="shared" si="361"/>
        <v>NAO-</v>
      </c>
      <c r="AG2615" s="51">
        <v>0.25327248419280501</v>
      </c>
      <c r="AH2615" s="52">
        <v>0.28129853777151698</v>
      </c>
      <c r="AI2615" s="52">
        <v>0.21501365372453601</v>
      </c>
      <c r="AJ2615" s="53">
        <v>0.25041532431114</v>
      </c>
      <c r="AK2615" s="44" t="str">
        <f t="shared" si="354"/>
        <v>NAO-</v>
      </c>
      <c r="AL2615" s="51">
        <v>0.29529276693455703</v>
      </c>
      <c r="AM2615" s="52">
        <v>0.42039035591274299</v>
      </c>
      <c r="AN2615" s="52">
        <v>0</v>
      </c>
      <c r="AO2615" s="53">
        <v>0.28431687715269799</v>
      </c>
      <c r="AP2615" s="44" t="str">
        <f t="shared" si="355"/>
        <v>NAO-</v>
      </c>
    </row>
    <row r="2616" spans="1:42" x14ac:dyDescent="0.3">
      <c r="A2616" s="4">
        <v>39270</v>
      </c>
      <c r="B2616" s="5">
        <f t="shared" si="356"/>
        <v>2007</v>
      </c>
      <c r="C2616" s="6">
        <v>1</v>
      </c>
      <c r="D2616" s="7">
        <v>0</v>
      </c>
      <c r="E2616" s="7">
        <v>0</v>
      </c>
      <c r="F2616" s="8">
        <v>0</v>
      </c>
      <c r="G2616" s="44" t="str">
        <f t="shared" si="357"/>
        <v>AL</v>
      </c>
      <c r="H2616" s="51">
        <v>0.96986073833060604</v>
      </c>
      <c r="I2616" s="52">
        <v>5.8794299708972299E-19</v>
      </c>
      <c r="J2616" s="52">
        <v>2.6991424751031598E-3</v>
      </c>
      <c r="K2616" s="53">
        <v>2.7440119194298802E-2</v>
      </c>
      <c r="L2616" s="7" t="str">
        <f t="shared" si="362"/>
        <v>AL</v>
      </c>
      <c r="M2616" s="51">
        <v>0.949799051751964</v>
      </c>
      <c r="N2616" s="52">
        <v>9.1089660480826208E-3</v>
      </c>
      <c r="O2616" s="52">
        <v>1.0412362960494401E-2</v>
      </c>
      <c r="P2616" s="53">
        <v>3.06796192394511E-2</v>
      </c>
      <c r="Q2616" s="7" t="str">
        <f t="shared" si="358"/>
        <v>AL</v>
      </c>
      <c r="R2616" s="6">
        <v>1</v>
      </c>
      <c r="S2616" s="7">
        <v>0</v>
      </c>
      <c r="T2616" s="7">
        <v>0</v>
      </c>
      <c r="U2616" s="8">
        <v>0</v>
      </c>
      <c r="V2616" s="7" t="str">
        <f t="shared" si="359"/>
        <v>AL</v>
      </c>
      <c r="W2616" s="51">
        <v>4.9021180793141299E-5</v>
      </c>
      <c r="X2616" s="52">
        <v>0.99206278866378805</v>
      </c>
      <c r="Y2616" s="52">
        <v>7.4984706317977401E-3</v>
      </c>
      <c r="Z2616" s="53">
        <v>3.8971952362115399E-4</v>
      </c>
      <c r="AA2616" s="7" t="str">
        <f t="shared" si="360"/>
        <v>NAO-</v>
      </c>
      <c r="AB2616" s="51">
        <v>3.7154616325990098E-5</v>
      </c>
      <c r="AC2616" s="52">
        <v>0.99132952555860399</v>
      </c>
      <c r="AD2616" s="52">
        <v>8.1006090720553408E-3</v>
      </c>
      <c r="AE2616" s="53">
        <v>5.3271075301357395E-4</v>
      </c>
      <c r="AF2616" s="7" t="str">
        <f t="shared" si="361"/>
        <v>NAO-</v>
      </c>
      <c r="AG2616" s="51">
        <v>0.24388506282584399</v>
      </c>
      <c r="AH2616" s="52">
        <v>0.31046419991188101</v>
      </c>
      <c r="AI2616" s="52">
        <v>0.20970155599035201</v>
      </c>
      <c r="AJ2616" s="53">
        <v>0.23594918127191999</v>
      </c>
      <c r="AK2616" s="44" t="str">
        <f t="shared" si="354"/>
        <v>NAO-</v>
      </c>
      <c r="AL2616" s="51">
        <v>0.25448621553884698</v>
      </c>
      <c r="AM2616" s="52">
        <v>0.52040100250626498</v>
      </c>
      <c r="AN2616" s="52">
        <v>0</v>
      </c>
      <c r="AO2616" s="53">
        <v>0.22511278195488699</v>
      </c>
      <c r="AP2616" s="44" t="str">
        <f t="shared" si="355"/>
        <v>NAO-</v>
      </c>
    </row>
    <row r="2617" spans="1:42" x14ac:dyDescent="0.3">
      <c r="A2617" s="4">
        <v>39271</v>
      </c>
      <c r="B2617" s="5">
        <f t="shared" si="356"/>
        <v>2007</v>
      </c>
      <c r="C2617" s="6">
        <v>0</v>
      </c>
      <c r="D2617" s="7">
        <v>1</v>
      </c>
      <c r="E2617" s="7">
        <v>0</v>
      </c>
      <c r="F2617" s="8">
        <v>0</v>
      </c>
      <c r="G2617" s="44" t="str">
        <f t="shared" si="357"/>
        <v>NAO-</v>
      </c>
      <c r="H2617" s="51">
        <v>0.99064659303600999</v>
      </c>
      <c r="I2617" s="52">
        <v>3.51864502251843E-26</v>
      </c>
      <c r="J2617" s="52">
        <v>8.3272319266005108E-3</v>
      </c>
      <c r="K2617" s="53">
        <v>1.0261750373939699E-3</v>
      </c>
      <c r="L2617" s="7" t="str">
        <f t="shared" si="362"/>
        <v>AL</v>
      </c>
      <c r="M2617" s="51">
        <v>0.83267691718738701</v>
      </c>
      <c r="N2617" s="52">
        <v>0.1656113758086</v>
      </c>
      <c r="O2617" s="52">
        <v>7.3744686008940096E-4</v>
      </c>
      <c r="P2617" s="53">
        <v>9.74260143916045E-4</v>
      </c>
      <c r="Q2617" s="7" t="str">
        <f t="shared" si="358"/>
        <v>AL</v>
      </c>
      <c r="R2617" s="6">
        <v>0</v>
      </c>
      <c r="S2617" s="7">
        <v>1</v>
      </c>
      <c r="T2617" s="7">
        <v>0</v>
      </c>
      <c r="U2617" s="8">
        <v>0</v>
      </c>
      <c r="V2617" s="7" t="str">
        <f t="shared" si="359"/>
        <v>NAO-</v>
      </c>
      <c r="W2617" s="51">
        <v>3.5116591323803803E-8</v>
      </c>
      <c r="X2617" s="52">
        <v>0.96001019830452705</v>
      </c>
      <c r="Y2617" s="52">
        <v>3.9908392964667902E-2</v>
      </c>
      <c r="Z2617" s="53">
        <v>8.1373614211098806E-5</v>
      </c>
      <c r="AA2617" s="7" t="str">
        <f t="shared" si="360"/>
        <v>NAO-</v>
      </c>
      <c r="AB2617" s="51">
        <v>2.9077898832411701E-8</v>
      </c>
      <c r="AC2617" s="52">
        <v>0.96343760995238403</v>
      </c>
      <c r="AD2617" s="52">
        <v>3.6443021335997E-2</v>
      </c>
      <c r="AE2617" s="53">
        <v>1.19339633719753E-4</v>
      </c>
      <c r="AF2617" s="7" t="str">
        <f t="shared" si="361"/>
        <v>NAO-</v>
      </c>
      <c r="AG2617" s="51">
        <v>0.24564975743800299</v>
      </c>
      <c r="AH2617" s="52">
        <v>0.303141601208886</v>
      </c>
      <c r="AI2617" s="52">
        <v>0.217495798408051</v>
      </c>
      <c r="AJ2617" s="53">
        <v>0.23371284294505901</v>
      </c>
      <c r="AK2617" s="44" t="str">
        <f t="shared" si="354"/>
        <v>NAO-</v>
      </c>
      <c r="AL2617" s="51">
        <v>0.264548354095203</v>
      </c>
      <c r="AM2617" s="52">
        <v>0.54167418908346798</v>
      </c>
      <c r="AN2617" s="52">
        <v>0</v>
      </c>
      <c r="AO2617" s="53">
        <v>0.19377745682132699</v>
      </c>
      <c r="AP2617" s="44" t="str">
        <f t="shared" si="355"/>
        <v>NAO-</v>
      </c>
    </row>
    <row r="2618" spans="1:42" x14ac:dyDescent="0.3">
      <c r="A2618" s="4">
        <v>39272</v>
      </c>
      <c r="B2618" s="5">
        <f t="shared" si="356"/>
        <v>2007</v>
      </c>
      <c r="C2618" s="6">
        <v>1</v>
      </c>
      <c r="D2618" s="7">
        <v>0</v>
      </c>
      <c r="E2618" s="7">
        <v>0</v>
      </c>
      <c r="F2618" s="8">
        <v>0</v>
      </c>
      <c r="G2618" s="44" t="str">
        <f t="shared" si="357"/>
        <v>AL</v>
      </c>
      <c r="H2618" s="51">
        <v>0.99771136691484097</v>
      </c>
      <c r="I2618" s="52">
        <v>3.9576397085116002E-21</v>
      </c>
      <c r="J2618" s="52">
        <v>2.2211044122699601E-3</v>
      </c>
      <c r="K2618" s="53">
        <v>6.7528672899956494E-5</v>
      </c>
      <c r="L2618" s="7" t="str">
        <f t="shared" si="362"/>
        <v>AL</v>
      </c>
      <c r="M2618" s="51">
        <v>0.706113847865527</v>
      </c>
      <c r="N2618" s="52">
        <v>0.293463615593756</v>
      </c>
      <c r="O2618" s="52">
        <v>3.66234355558503E-4</v>
      </c>
      <c r="P2618" s="53">
        <v>5.6302185148943598E-5</v>
      </c>
      <c r="Q2618" s="7" t="str">
        <f t="shared" si="358"/>
        <v>AL</v>
      </c>
      <c r="R2618" s="6">
        <v>0</v>
      </c>
      <c r="S2618" s="7">
        <v>1</v>
      </c>
      <c r="T2618" s="7">
        <v>0</v>
      </c>
      <c r="U2618" s="8">
        <v>0</v>
      </c>
      <c r="V2618" s="7" t="str">
        <f t="shared" si="359"/>
        <v>NAO-</v>
      </c>
      <c r="W2618" s="51">
        <v>2.9503638544784699E-8</v>
      </c>
      <c r="X2618" s="52">
        <v>0.76020922609989094</v>
      </c>
      <c r="Y2618" s="52">
        <v>0.23901320908087001</v>
      </c>
      <c r="Z2618" s="53">
        <v>7.7753531560020405E-4</v>
      </c>
      <c r="AA2618" s="7" t="str">
        <f t="shared" si="360"/>
        <v>NAO-</v>
      </c>
      <c r="AB2618" s="51">
        <v>1.5220159245842099E-8</v>
      </c>
      <c r="AC2618" s="52">
        <v>0.78619318342103905</v>
      </c>
      <c r="AD2618" s="52">
        <v>0.212805368609046</v>
      </c>
      <c r="AE2618" s="53">
        <v>1.00143274975616E-3</v>
      </c>
      <c r="AF2618" s="7" t="str">
        <f t="shared" si="361"/>
        <v>NAO-</v>
      </c>
      <c r="AG2618" s="51">
        <v>0.24593154528594</v>
      </c>
      <c r="AH2618" s="52">
        <v>0.287789078683861</v>
      </c>
      <c r="AI2618" s="52">
        <v>0.217970672050776</v>
      </c>
      <c r="AJ2618" s="53">
        <v>0.24830870397942101</v>
      </c>
      <c r="AK2618" s="44" t="str">
        <f t="shared" si="354"/>
        <v>NAO-</v>
      </c>
      <c r="AL2618" s="51">
        <v>0.26600589338333702</v>
      </c>
      <c r="AM2618" s="52">
        <v>0.45143316367532799</v>
      </c>
      <c r="AN2618" s="52">
        <v>0</v>
      </c>
      <c r="AO2618" s="53">
        <v>0.28256094294133399</v>
      </c>
      <c r="AP2618" s="44" t="str">
        <f t="shared" si="355"/>
        <v>NAO-</v>
      </c>
    </row>
    <row r="2619" spans="1:42" x14ac:dyDescent="0.3">
      <c r="A2619" s="4">
        <v>39273</v>
      </c>
      <c r="B2619" s="5">
        <f t="shared" si="356"/>
        <v>2007</v>
      </c>
      <c r="C2619" s="6">
        <v>1</v>
      </c>
      <c r="D2619" s="7">
        <v>0</v>
      </c>
      <c r="E2619" s="7">
        <v>0</v>
      </c>
      <c r="F2619" s="8">
        <v>0</v>
      </c>
      <c r="G2619" s="44" t="str">
        <f t="shared" si="357"/>
        <v>AL</v>
      </c>
      <c r="H2619" s="51">
        <v>0.99993059317628397</v>
      </c>
      <c r="I2619" s="52">
        <v>1.5455195146008199E-19</v>
      </c>
      <c r="J2619" s="52">
        <v>3.1837122889018901E-5</v>
      </c>
      <c r="K2619" s="53">
        <v>3.7569700818045298E-5</v>
      </c>
      <c r="L2619" s="7" t="str">
        <f t="shared" si="362"/>
        <v>AL</v>
      </c>
      <c r="M2619" s="51">
        <v>0.98460997701529296</v>
      </c>
      <c r="N2619" s="52">
        <v>1.53441123813941E-2</v>
      </c>
      <c r="O2619" s="52">
        <v>1.5334718976275901E-5</v>
      </c>
      <c r="P2619" s="53">
        <v>3.0575884334457603E-5</v>
      </c>
      <c r="Q2619" s="7" t="str">
        <f t="shared" si="358"/>
        <v>AL</v>
      </c>
      <c r="R2619" s="6">
        <v>1</v>
      </c>
      <c r="S2619" s="7">
        <v>0</v>
      </c>
      <c r="T2619" s="7">
        <v>0</v>
      </c>
      <c r="U2619" s="8">
        <v>0</v>
      </c>
      <c r="V2619" s="7" t="str">
        <f t="shared" si="359"/>
        <v>AL</v>
      </c>
      <c r="W2619" s="51">
        <v>1.1047835801624099E-2</v>
      </c>
      <c r="X2619" s="52">
        <v>0.86205839632806203</v>
      </c>
      <c r="Y2619" s="52">
        <v>4.0961323195955898E-2</v>
      </c>
      <c r="Z2619" s="53">
        <v>8.59324446743574E-2</v>
      </c>
      <c r="AA2619" s="7" t="str">
        <f t="shared" si="360"/>
        <v>NAO-</v>
      </c>
      <c r="AB2619" s="51">
        <v>1.0211131464366301E-2</v>
      </c>
      <c r="AC2619" s="52">
        <v>0.85414787773324097</v>
      </c>
      <c r="AD2619" s="52">
        <v>3.7464859875197203E-2</v>
      </c>
      <c r="AE2619" s="53">
        <v>9.8176130927195807E-2</v>
      </c>
      <c r="AF2619" s="7" t="str">
        <f t="shared" si="361"/>
        <v>NAO-</v>
      </c>
      <c r="AG2619" s="51">
        <v>0.24919916652721699</v>
      </c>
      <c r="AH2619" s="52">
        <v>0.27345034116592998</v>
      </c>
      <c r="AI2619" s="52">
        <v>0.20902323857688099</v>
      </c>
      <c r="AJ2619" s="53">
        <v>0.26832725372996902</v>
      </c>
      <c r="AK2619" s="44" t="str">
        <f t="shared" si="354"/>
        <v>NAO-</v>
      </c>
      <c r="AL2619" s="51">
        <v>0.262932239724112</v>
      </c>
      <c r="AM2619" s="52">
        <v>0.38778078106067598</v>
      </c>
      <c r="AN2619" s="52">
        <v>0</v>
      </c>
      <c r="AO2619" s="53">
        <v>0.34928697921521101</v>
      </c>
      <c r="AP2619" s="44" t="str">
        <f t="shared" si="355"/>
        <v>NAO-</v>
      </c>
    </row>
    <row r="2620" spans="1:42" x14ac:dyDescent="0.3">
      <c r="A2620" s="4">
        <v>39274</v>
      </c>
      <c r="B2620" s="5">
        <f t="shared" si="356"/>
        <v>2007</v>
      </c>
      <c r="C2620" s="6">
        <v>1</v>
      </c>
      <c r="D2620" s="7">
        <v>0</v>
      </c>
      <c r="E2620" s="7">
        <v>0</v>
      </c>
      <c r="F2620" s="8">
        <v>0</v>
      </c>
      <c r="G2620" s="44" t="str">
        <f t="shared" si="357"/>
        <v>AL</v>
      </c>
      <c r="H2620" s="51">
        <v>0.999453892871351</v>
      </c>
      <c r="I2620" s="52">
        <v>3.5815298227169602E-21</v>
      </c>
      <c r="J2620" s="52">
        <v>1.26509639496227E-5</v>
      </c>
      <c r="K2620" s="53">
        <v>5.3345616469853603E-4</v>
      </c>
      <c r="L2620" s="7" t="str">
        <f t="shared" si="362"/>
        <v>AL</v>
      </c>
      <c r="M2620" s="51">
        <v>0.99738425604292102</v>
      </c>
      <c r="N2620" s="52">
        <v>2.4030492143910101E-3</v>
      </c>
      <c r="O2620" s="52">
        <v>5.3619817962778701E-6</v>
      </c>
      <c r="P2620" s="53">
        <v>2.0733276087743E-4</v>
      </c>
      <c r="Q2620" s="7" t="str">
        <f t="shared" si="358"/>
        <v>AL</v>
      </c>
      <c r="R2620" s="6">
        <v>1</v>
      </c>
      <c r="S2620" s="7">
        <v>0</v>
      </c>
      <c r="T2620" s="7">
        <v>0</v>
      </c>
      <c r="U2620" s="8">
        <v>0</v>
      </c>
      <c r="V2620" s="7" t="str">
        <f t="shared" si="359"/>
        <v>AL</v>
      </c>
      <c r="W2620" s="51">
        <v>0.61633912687620396</v>
      </c>
      <c r="X2620" s="52">
        <v>0.33032313736557001</v>
      </c>
      <c r="Y2620" s="52">
        <v>2.5577614279713198E-3</v>
      </c>
      <c r="Z2620" s="53">
        <v>5.0779974330252102E-2</v>
      </c>
      <c r="AA2620" s="7" t="str">
        <f t="shared" si="360"/>
        <v>AL</v>
      </c>
      <c r="AB2620" s="51">
        <v>0.59495213608595798</v>
      </c>
      <c r="AC2620" s="52">
        <v>0.34221697555512898</v>
      </c>
      <c r="AD2620" s="52">
        <v>3.1165690900155098E-3</v>
      </c>
      <c r="AE2620" s="53">
        <v>5.9714319268896497E-2</v>
      </c>
      <c r="AF2620" s="7" t="str">
        <f t="shared" si="361"/>
        <v>AL</v>
      </c>
      <c r="AG2620" s="51">
        <v>0.28483334124728699</v>
      </c>
      <c r="AH2620" s="52">
        <v>0.25892044708383</v>
      </c>
      <c r="AI2620" s="52">
        <v>0.19480144514811701</v>
      </c>
      <c r="AJ2620" s="53">
        <v>0.26144476652076498</v>
      </c>
      <c r="AK2620" s="44" t="str">
        <f t="shared" si="354"/>
        <v>AL</v>
      </c>
      <c r="AL2620" s="51">
        <v>0.34838834951456299</v>
      </c>
      <c r="AM2620" s="52">
        <v>0.34504854368931998</v>
      </c>
      <c r="AN2620" s="52">
        <v>0</v>
      </c>
      <c r="AO2620" s="53">
        <v>0.30656310679611598</v>
      </c>
      <c r="AP2620" s="44" t="str">
        <f t="shared" si="355"/>
        <v>AL</v>
      </c>
    </row>
    <row r="2621" spans="1:42" x14ac:dyDescent="0.3">
      <c r="A2621" s="4">
        <v>39275</v>
      </c>
      <c r="B2621" s="5">
        <f t="shared" si="356"/>
        <v>2007</v>
      </c>
      <c r="C2621" s="6">
        <v>1</v>
      </c>
      <c r="D2621" s="7">
        <v>0</v>
      </c>
      <c r="E2621" s="7">
        <v>0</v>
      </c>
      <c r="F2621" s="8">
        <v>0</v>
      </c>
      <c r="G2621" s="44" t="str">
        <f t="shared" si="357"/>
        <v>AL</v>
      </c>
      <c r="H2621" s="51">
        <v>0.99932836868115005</v>
      </c>
      <c r="I2621" s="52">
        <v>4.0391684958492403E-6</v>
      </c>
      <c r="J2621" s="52">
        <v>3.0239594938296E-4</v>
      </c>
      <c r="K2621" s="53">
        <v>3.6519620097071899E-4</v>
      </c>
      <c r="L2621" s="7" t="str">
        <f t="shared" si="362"/>
        <v>AL</v>
      </c>
      <c r="M2621" s="51">
        <v>0.75188604537957204</v>
      </c>
      <c r="N2621" s="52">
        <v>0.247538188911061</v>
      </c>
      <c r="O2621" s="52">
        <v>2.8862465925898001E-5</v>
      </c>
      <c r="P2621" s="53">
        <v>5.46903243446706E-4</v>
      </c>
      <c r="Q2621" s="7" t="str">
        <f t="shared" si="358"/>
        <v>AL</v>
      </c>
      <c r="R2621" s="6">
        <v>1</v>
      </c>
      <c r="S2621" s="7">
        <v>0</v>
      </c>
      <c r="T2621" s="7">
        <v>0</v>
      </c>
      <c r="U2621" s="8">
        <v>0</v>
      </c>
      <c r="V2621" s="7" t="str">
        <f t="shared" si="359"/>
        <v>AL</v>
      </c>
      <c r="W2621" s="51">
        <v>0.65002988331811895</v>
      </c>
      <c r="X2621" s="52">
        <v>0.28872488274659203</v>
      </c>
      <c r="Y2621" s="52">
        <v>1.7146750771756601E-3</v>
      </c>
      <c r="Z2621" s="53">
        <v>5.9530558858113897E-2</v>
      </c>
      <c r="AA2621" s="7" t="str">
        <f t="shared" si="360"/>
        <v>AL</v>
      </c>
      <c r="AB2621" s="51">
        <v>0.63297062008083704</v>
      </c>
      <c r="AC2621" s="52">
        <v>0.28909509927834798</v>
      </c>
      <c r="AD2621" s="52">
        <v>2.2375693183393302E-3</v>
      </c>
      <c r="AE2621" s="53">
        <v>7.5696711322475699E-2</v>
      </c>
      <c r="AF2621" s="7" t="str">
        <f t="shared" si="361"/>
        <v>AL</v>
      </c>
      <c r="AG2621" s="51">
        <v>0.313524368675549</v>
      </c>
      <c r="AH2621" s="52">
        <v>0.25875631460338799</v>
      </c>
      <c r="AI2621" s="52">
        <v>0.19572401021403699</v>
      </c>
      <c r="AJ2621" s="53">
        <v>0.23199530650702499</v>
      </c>
      <c r="AK2621" s="44" t="str">
        <f t="shared" ref="AK2621:AK2684" si="363">INDEX($AG$3:$AJ$3, MATCH(MAX($AG2621:$AJ2621),$AG2621:$AJ2621,0))</f>
        <v>AL</v>
      </c>
      <c r="AL2621" s="51">
        <v>0.43655922774869099</v>
      </c>
      <c r="AM2621" s="52">
        <v>0.35561191099476402</v>
      </c>
      <c r="AN2621" s="52">
        <v>0</v>
      </c>
      <c r="AO2621" s="53">
        <v>0.20782886125654401</v>
      </c>
      <c r="AP2621" s="44" t="str">
        <f t="shared" ref="AP2621:AP2684" si="364">INDEX($AL$3:$AO$3, MATCH(MAX($AL2621:$AO2621),$AL2621:$AO2621,0))</f>
        <v>AL</v>
      </c>
    </row>
    <row r="2622" spans="1:42" x14ac:dyDescent="0.3">
      <c r="A2622" s="4">
        <v>39276</v>
      </c>
      <c r="B2622" s="5">
        <f t="shared" si="356"/>
        <v>2007</v>
      </c>
      <c r="C2622" s="6">
        <v>1</v>
      </c>
      <c r="D2622" s="7">
        <v>0</v>
      </c>
      <c r="E2622" s="7">
        <v>0</v>
      </c>
      <c r="F2622" s="8">
        <v>0</v>
      </c>
      <c r="G2622" s="44" t="str">
        <f t="shared" si="357"/>
        <v>AL</v>
      </c>
      <c r="H2622" s="51">
        <v>0.97948041253881901</v>
      </c>
      <c r="I2622" s="52">
        <v>2.3950113784267498E-10</v>
      </c>
      <c r="J2622" s="52">
        <v>1.2971361151665001E-2</v>
      </c>
      <c r="K2622" s="53">
        <v>7.5482260700042002E-3</v>
      </c>
      <c r="L2622" s="7" t="str">
        <f t="shared" si="362"/>
        <v>AL</v>
      </c>
      <c r="M2622" s="51">
        <v>9.5565608712012903E-2</v>
      </c>
      <c r="N2622" s="52">
        <v>0.87348663969968598</v>
      </c>
      <c r="O2622" s="52">
        <v>3.1143638525571301E-5</v>
      </c>
      <c r="P2622" s="53">
        <v>3.09166079497636E-2</v>
      </c>
      <c r="Q2622" s="7" t="str">
        <f t="shared" si="358"/>
        <v>NAO-</v>
      </c>
      <c r="R2622" s="6">
        <v>1</v>
      </c>
      <c r="S2622" s="7">
        <v>0</v>
      </c>
      <c r="T2622" s="7">
        <v>0</v>
      </c>
      <c r="U2622" s="8">
        <v>0</v>
      </c>
      <c r="V2622" s="7" t="str">
        <f t="shared" si="359"/>
        <v>AL</v>
      </c>
      <c r="W2622" s="51">
        <v>3.9428428184630299E-2</v>
      </c>
      <c r="X2622" s="52">
        <v>0.91987025552628998</v>
      </c>
      <c r="Y2622" s="52">
        <v>7.5519072873264197E-3</v>
      </c>
      <c r="Z2622" s="53">
        <v>3.3149409001750597E-2</v>
      </c>
      <c r="AA2622" s="7" t="str">
        <f t="shared" si="360"/>
        <v>NAO-</v>
      </c>
      <c r="AB2622" s="51">
        <v>3.3412196529053202E-2</v>
      </c>
      <c r="AC2622" s="52">
        <v>0.91266239334345201</v>
      </c>
      <c r="AD2622" s="52">
        <v>9.1738141364763499E-3</v>
      </c>
      <c r="AE2622" s="53">
        <v>4.4751595991018703E-2</v>
      </c>
      <c r="AF2622" s="7" t="str">
        <f t="shared" si="361"/>
        <v>NAO-</v>
      </c>
      <c r="AG2622" s="51">
        <v>0.31941236089731201</v>
      </c>
      <c r="AH2622" s="52">
        <v>0.26914822349508899</v>
      </c>
      <c r="AI2622" s="52">
        <v>0.201923090938436</v>
      </c>
      <c r="AJ2622" s="53">
        <v>0.20951632466916001</v>
      </c>
      <c r="AK2622" s="44" t="str">
        <f t="shared" si="363"/>
        <v>AL</v>
      </c>
      <c r="AL2622" s="51">
        <v>0.52200684150513099</v>
      </c>
      <c r="AM2622" s="52">
        <v>0.40132269099201801</v>
      </c>
      <c r="AN2622" s="52">
        <v>0</v>
      </c>
      <c r="AO2622" s="53">
        <v>7.6670467502850601E-2</v>
      </c>
      <c r="AP2622" s="44" t="str">
        <f t="shared" si="364"/>
        <v>AL</v>
      </c>
    </row>
    <row r="2623" spans="1:42" x14ac:dyDescent="0.3">
      <c r="A2623" s="4">
        <v>39277</v>
      </c>
      <c r="B2623" s="5">
        <f t="shared" si="356"/>
        <v>2007</v>
      </c>
      <c r="C2623" s="6">
        <v>1</v>
      </c>
      <c r="D2623" s="7">
        <v>0</v>
      </c>
      <c r="E2623" s="7">
        <v>0</v>
      </c>
      <c r="F2623" s="8">
        <v>0</v>
      </c>
      <c r="G2623" s="44" t="str">
        <f t="shared" si="357"/>
        <v>AL</v>
      </c>
      <c r="H2623" s="51">
        <v>0.78286494159034603</v>
      </c>
      <c r="I2623" s="52">
        <v>6.7495231319558697E-15</v>
      </c>
      <c r="J2623" s="52">
        <v>4.2273767820399301E-2</v>
      </c>
      <c r="K2623" s="53">
        <v>0.17486129058925301</v>
      </c>
      <c r="L2623" s="7" t="str">
        <f t="shared" si="362"/>
        <v>AL</v>
      </c>
      <c r="M2623" s="51">
        <v>5.96603584036722E-3</v>
      </c>
      <c r="N2623" s="52">
        <v>0.228639011991669</v>
      </c>
      <c r="O2623" s="52">
        <v>1.7488653529892901E-5</v>
      </c>
      <c r="P2623" s="53">
        <v>0.76537746351443503</v>
      </c>
      <c r="Q2623" s="7" t="str">
        <f t="shared" si="358"/>
        <v>Zonal</v>
      </c>
      <c r="R2623" s="6">
        <v>1</v>
      </c>
      <c r="S2623" s="7">
        <v>0</v>
      </c>
      <c r="T2623" s="7">
        <v>0</v>
      </c>
      <c r="U2623" s="8">
        <v>0</v>
      </c>
      <c r="V2623" s="7" t="str">
        <f t="shared" si="359"/>
        <v>AL</v>
      </c>
      <c r="W2623" s="51">
        <v>9.8340585869601399E-3</v>
      </c>
      <c r="X2623" s="52">
        <v>0.971348094761464</v>
      </c>
      <c r="Y2623" s="52">
        <v>7.8702485680168504E-3</v>
      </c>
      <c r="Z2623" s="53">
        <v>1.0947598083559501E-2</v>
      </c>
      <c r="AA2623" s="7" t="str">
        <f t="shared" si="360"/>
        <v>NAO-</v>
      </c>
      <c r="AB2623" s="51">
        <v>7.7390140649620199E-3</v>
      </c>
      <c r="AC2623" s="52">
        <v>0.96630731058029296</v>
      </c>
      <c r="AD2623" s="52">
        <v>1.0250944757523899E-2</v>
      </c>
      <c r="AE2623" s="53">
        <v>1.5702730597220299E-2</v>
      </c>
      <c r="AF2623" s="7" t="str">
        <f t="shared" si="361"/>
        <v>NAO-</v>
      </c>
      <c r="AG2623" s="51">
        <v>0.30548593262539298</v>
      </c>
      <c r="AH2623" s="52">
        <v>0.27836013809798399</v>
      </c>
      <c r="AI2623" s="52">
        <v>0.20581424428293901</v>
      </c>
      <c r="AJ2623" s="53">
        <v>0.210339684993682</v>
      </c>
      <c r="AK2623" s="44" t="str">
        <f t="shared" si="363"/>
        <v>AL</v>
      </c>
      <c r="AL2623" s="51">
        <v>0.50594278807413295</v>
      </c>
      <c r="AM2623" s="52">
        <v>0.44052175664786403</v>
      </c>
      <c r="AN2623" s="52">
        <v>0</v>
      </c>
      <c r="AO2623" s="53">
        <v>5.3535455278001597E-2</v>
      </c>
      <c r="AP2623" s="44" t="str">
        <f t="shared" si="364"/>
        <v>AL</v>
      </c>
    </row>
    <row r="2624" spans="1:42" x14ac:dyDescent="0.3">
      <c r="A2624" s="4">
        <v>39278</v>
      </c>
      <c r="B2624" s="5">
        <f t="shared" si="356"/>
        <v>2007</v>
      </c>
      <c r="C2624" s="6">
        <v>0</v>
      </c>
      <c r="D2624" s="7">
        <v>1</v>
      </c>
      <c r="E2624" s="7">
        <v>0</v>
      </c>
      <c r="F2624" s="8">
        <v>0</v>
      </c>
      <c r="G2624" s="44" t="str">
        <f t="shared" si="357"/>
        <v>NAO-</v>
      </c>
      <c r="H2624" s="51">
        <v>0.42050150206218001</v>
      </c>
      <c r="I2624" s="52">
        <v>4.7166744554832105E-10</v>
      </c>
      <c r="J2624" s="52">
        <v>0.22575806076871099</v>
      </c>
      <c r="K2624" s="53">
        <v>0.35374043669743399</v>
      </c>
      <c r="L2624" s="7" t="str">
        <f t="shared" si="362"/>
        <v>AL</v>
      </c>
      <c r="M2624" s="51">
        <v>6.0658137501652799E-5</v>
      </c>
      <c r="N2624" s="52">
        <v>0.50547169914630297</v>
      </c>
      <c r="O2624" s="52">
        <v>2.5292208484455898E-3</v>
      </c>
      <c r="P2624" s="53">
        <v>0.491938421867743</v>
      </c>
      <c r="Q2624" s="7" t="str">
        <f t="shared" si="358"/>
        <v>NAO-</v>
      </c>
      <c r="R2624" s="6">
        <v>1</v>
      </c>
      <c r="S2624" s="7">
        <v>0</v>
      </c>
      <c r="T2624" s="7">
        <v>0</v>
      </c>
      <c r="U2624" s="8">
        <v>0</v>
      </c>
      <c r="V2624" s="7" t="str">
        <f t="shared" si="359"/>
        <v>AL</v>
      </c>
      <c r="W2624" s="51">
        <v>0.12592873943175201</v>
      </c>
      <c r="X2624" s="52">
        <v>0.83573526907544204</v>
      </c>
      <c r="Y2624" s="52">
        <v>5.4057316806195603E-3</v>
      </c>
      <c r="Z2624" s="53">
        <v>3.2930259812185697E-2</v>
      </c>
      <c r="AA2624" s="7" t="str">
        <f t="shared" si="360"/>
        <v>NAO-</v>
      </c>
      <c r="AB2624" s="51">
        <v>0.116233995631615</v>
      </c>
      <c r="AC2624" s="52">
        <v>0.82880749885409699</v>
      </c>
      <c r="AD2624" s="52">
        <v>7.62555382690807E-3</v>
      </c>
      <c r="AE2624" s="53">
        <v>4.7332951687377202E-2</v>
      </c>
      <c r="AF2624" s="7" t="str">
        <f t="shared" si="361"/>
        <v>NAO-</v>
      </c>
      <c r="AG2624" s="51">
        <v>0.27017682539679599</v>
      </c>
      <c r="AH2624" s="52">
        <v>0.29151497892679701</v>
      </c>
      <c r="AI2624" s="52">
        <v>0.219722956544562</v>
      </c>
      <c r="AJ2624" s="53">
        <v>0.218585239131843</v>
      </c>
      <c r="AK2624" s="44" t="str">
        <f t="shared" si="363"/>
        <v>NAO-</v>
      </c>
      <c r="AL2624" s="51">
        <v>0.42210171478821601</v>
      </c>
      <c r="AM2624" s="52">
        <v>0.55547413161365899</v>
      </c>
      <c r="AN2624" s="52">
        <v>0</v>
      </c>
      <c r="AO2624" s="53">
        <v>2.2424153598124E-2</v>
      </c>
      <c r="AP2624" s="44" t="str">
        <f t="shared" si="364"/>
        <v>NAO-</v>
      </c>
    </row>
    <row r="2625" spans="1:42" x14ac:dyDescent="0.3">
      <c r="A2625" s="4">
        <v>39279</v>
      </c>
      <c r="B2625" s="5">
        <f t="shared" si="356"/>
        <v>2007</v>
      </c>
      <c r="C2625" s="6">
        <v>0</v>
      </c>
      <c r="D2625" s="7">
        <v>1</v>
      </c>
      <c r="E2625" s="7">
        <v>0</v>
      </c>
      <c r="F2625" s="8">
        <v>0</v>
      </c>
      <c r="G2625" s="44" t="str">
        <f t="shared" si="357"/>
        <v>NAO-</v>
      </c>
      <c r="H2625" s="51">
        <v>0.67735369044938198</v>
      </c>
      <c r="I2625" s="52">
        <v>6.2276946727375595E-7</v>
      </c>
      <c r="J2625" s="52">
        <v>0.144025290212418</v>
      </c>
      <c r="K2625" s="53">
        <v>0.178620396568723</v>
      </c>
      <c r="L2625" s="7" t="str">
        <f t="shared" si="362"/>
        <v>AL</v>
      </c>
      <c r="M2625" s="51">
        <v>1.4471470229019501E-3</v>
      </c>
      <c r="N2625" s="52">
        <v>0.67287555234069196</v>
      </c>
      <c r="O2625" s="52">
        <v>1.6722722027760601E-3</v>
      </c>
      <c r="P2625" s="53">
        <v>0.32400502843363699</v>
      </c>
      <c r="Q2625" s="7" t="str">
        <f t="shared" si="358"/>
        <v>NAO-</v>
      </c>
      <c r="R2625" s="6">
        <v>1</v>
      </c>
      <c r="S2625" s="7">
        <v>0</v>
      </c>
      <c r="T2625" s="7">
        <v>0</v>
      </c>
      <c r="U2625" s="8">
        <v>0</v>
      </c>
      <c r="V2625" s="7" t="str">
        <f t="shared" si="359"/>
        <v>AL</v>
      </c>
      <c r="W2625" s="51">
        <v>3.3325516205998801E-2</v>
      </c>
      <c r="X2625" s="52">
        <v>0.91416327869977299</v>
      </c>
      <c r="Y2625" s="52">
        <v>8.1267103947189508E-3</v>
      </c>
      <c r="Z2625" s="53">
        <v>4.43844946995091E-2</v>
      </c>
      <c r="AA2625" s="7" t="str">
        <f t="shared" si="360"/>
        <v>NAO-</v>
      </c>
      <c r="AB2625" s="51">
        <v>1.9690278684083299E-2</v>
      </c>
      <c r="AC2625" s="52">
        <v>0.91469160908562397</v>
      </c>
      <c r="AD2625" s="52">
        <v>1.00396911026164E-2</v>
      </c>
      <c r="AE2625" s="53">
        <v>5.5578421127676303E-2</v>
      </c>
      <c r="AF2625" s="7" t="str">
        <f t="shared" si="361"/>
        <v>NAO-</v>
      </c>
      <c r="AG2625" s="51">
        <v>0.25393676827705303</v>
      </c>
      <c r="AH2625" s="52">
        <v>0.29891493439817202</v>
      </c>
      <c r="AI2625" s="52">
        <v>0.230793559960737</v>
      </c>
      <c r="AJ2625" s="53">
        <v>0.21635473736403599</v>
      </c>
      <c r="AK2625" s="44" t="str">
        <f t="shared" si="363"/>
        <v>NAO-</v>
      </c>
      <c r="AL2625" s="51">
        <v>0.346573514404584</v>
      </c>
      <c r="AM2625" s="52">
        <v>0.59353167438574395</v>
      </c>
      <c r="AN2625" s="52">
        <v>5.9894811209671099E-2</v>
      </c>
      <c r="AO2625" s="53">
        <v>0</v>
      </c>
      <c r="AP2625" s="44" t="str">
        <f t="shared" si="364"/>
        <v>NAO-</v>
      </c>
    </row>
    <row r="2626" spans="1:42" x14ac:dyDescent="0.3">
      <c r="A2626" s="4">
        <v>39280</v>
      </c>
      <c r="B2626" s="5">
        <f t="shared" si="356"/>
        <v>2007</v>
      </c>
      <c r="C2626" s="6">
        <v>1</v>
      </c>
      <c r="D2626" s="7">
        <v>0</v>
      </c>
      <c r="E2626" s="7">
        <v>0</v>
      </c>
      <c r="F2626" s="8">
        <v>0</v>
      </c>
      <c r="G2626" s="44" t="str">
        <f t="shared" si="357"/>
        <v>AL</v>
      </c>
      <c r="H2626" s="51">
        <v>0.69521701469559005</v>
      </c>
      <c r="I2626" s="52">
        <v>2.2171220119156599E-21</v>
      </c>
      <c r="J2626" s="52">
        <v>5.0853126594997498E-3</v>
      </c>
      <c r="K2626" s="53">
        <v>0.29969767264489999</v>
      </c>
      <c r="L2626" s="7" t="str">
        <f t="shared" si="362"/>
        <v>AL</v>
      </c>
      <c r="M2626" s="51">
        <v>3.9860461430058898E-2</v>
      </c>
      <c r="N2626" s="52">
        <v>4.4714792485074199E-3</v>
      </c>
      <c r="O2626" s="52">
        <v>9.9270395072387696E-4</v>
      </c>
      <c r="P2626" s="53">
        <v>0.95467535537071302</v>
      </c>
      <c r="Q2626" s="7" t="str">
        <f t="shared" si="358"/>
        <v>Zonal</v>
      </c>
      <c r="R2626" s="6">
        <v>1</v>
      </c>
      <c r="S2626" s="7">
        <v>0</v>
      </c>
      <c r="T2626" s="7">
        <v>0</v>
      </c>
      <c r="U2626" s="8">
        <v>0</v>
      </c>
      <c r="V2626" s="7" t="str">
        <f t="shared" si="359"/>
        <v>AL</v>
      </c>
      <c r="W2626" s="51">
        <v>9.7002411645169997E-2</v>
      </c>
      <c r="X2626" s="52">
        <v>0.779716478680894</v>
      </c>
      <c r="Y2626" s="52">
        <v>1.06509677257239E-2</v>
      </c>
      <c r="Z2626" s="53">
        <v>0.112630141948212</v>
      </c>
      <c r="AA2626" s="7" t="str">
        <f t="shared" si="360"/>
        <v>NAO-</v>
      </c>
      <c r="AB2626" s="51">
        <v>4.1737165550389803E-2</v>
      </c>
      <c r="AC2626" s="52">
        <v>0.83247366008262602</v>
      </c>
      <c r="AD2626" s="52">
        <v>1.26104851935395E-2</v>
      </c>
      <c r="AE2626" s="53">
        <v>0.113178689173443</v>
      </c>
      <c r="AF2626" s="7" t="str">
        <f t="shared" si="361"/>
        <v>NAO-</v>
      </c>
      <c r="AG2626" s="51">
        <v>0.239068471203817</v>
      </c>
      <c r="AH2626" s="52">
        <v>0.26534307247512801</v>
      </c>
      <c r="AI2626" s="52">
        <v>0.25294575301511502</v>
      </c>
      <c r="AJ2626" s="53">
        <v>0.24264270330593801</v>
      </c>
      <c r="AK2626" s="44" t="str">
        <f t="shared" si="363"/>
        <v>NAO-</v>
      </c>
      <c r="AL2626" s="51">
        <v>0.117526617526617</v>
      </c>
      <c r="AM2626" s="52">
        <v>0.67628992628992601</v>
      </c>
      <c r="AN2626" s="52">
        <v>0</v>
      </c>
      <c r="AO2626" s="53">
        <v>0.20618345618345599</v>
      </c>
      <c r="AP2626" s="44" t="str">
        <f t="shared" si="364"/>
        <v>NAO-</v>
      </c>
    </row>
    <row r="2627" spans="1:42" x14ac:dyDescent="0.3">
      <c r="A2627" s="4">
        <v>39281</v>
      </c>
      <c r="B2627" s="5">
        <f t="shared" si="356"/>
        <v>2007</v>
      </c>
      <c r="C2627" s="6">
        <v>0</v>
      </c>
      <c r="D2627" s="7">
        <v>0</v>
      </c>
      <c r="E2627" s="7">
        <v>1</v>
      </c>
      <c r="F2627" s="8">
        <v>0</v>
      </c>
      <c r="G2627" s="44" t="str">
        <f t="shared" si="357"/>
        <v>SB</v>
      </c>
      <c r="H2627" s="51">
        <v>0.163738274322099</v>
      </c>
      <c r="I2627" s="52">
        <v>1.03201417846902E-20</v>
      </c>
      <c r="J2627" s="52">
        <v>6.3241367463810804E-4</v>
      </c>
      <c r="K2627" s="53">
        <v>0.83562931200327495</v>
      </c>
      <c r="L2627" s="7" t="str">
        <f t="shared" si="362"/>
        <v>Zonal</v>
      </c>
      <c r="M2627" s="51">
        <v>1.2403482406522399E-3</v>
      </c>
      <c r="N2627" s="52">
        <v>7.9132254039205701E-5</v>
      </c>
      <c r="O2627" s="52">
        <v>1.7362603542089999E-3</v>
      </c>
      <c r="P2627" s="53">
        <v>0.99694425915110296</v>
      </c>
      <c r="Q2627" s="7" t="str">
        <f t="shared" si="358"/>
        <v>Zonal</v>
      </c>
      <c r="R2627" s="6">
        <v>0</v>
      </c>
      <c r="S2627" s="7">
        <v>0</v>
      </c>
      <c r="T2627" s="7">
        <v>0</v>
      </c>
      <c r="U2627" s="8">
        <v>1</v>
      </c>
      <c r="V2627" s="7" t="str">
        <f t="shared" si="359"/>
        <v>Zonal</v>
      </c>
      <c r="W2627" s="51">
        <v>3.1253524195953698E-3</v>
      </c>
      <c r="X2627" s="52">
        <v>3.7432067552787503E-2</v>
      </c>
      <c r="Y2627" s="52">
        <v>1.91366916591931E-2</v>
      </c>
      <c r="Z2627" s="53">
        <v>0.94030588836842299</v>
      </c>
      <c r="AA2627" s="7" t="str">
        <f t="shared" si="360"/>
        <v>Zonal</v>
      </c>
      <c r="AB2627" s="51">
        <v>5.2647463090585303E-4</v>
      </c>
      <c r="AC2627" s="52">
        <v>6.19087738460301E-2</v>
      </c>
      <c r="AD2627" s="52">
        <v>2.2738978383799301E-2</v>
      </c>
      <c r="AE2627" s="53">
        <v>0.91482577313926305</v>
      </c>
      <c r="AF2627" s="7" t="str">
        <f t="shared" si="361"/>
        <v>Zonal</v>
      </c>
      <c r="AG2627" s="51">
        <v>0.19239433928478999</v>
      </c>
      <c r="AH2627" s="52">
        <v>0.20465776587846601</v>
      </c>
      <c r="AI2627" s="52">
        <v>0.294600074171319</v>
      </c>
      <c r="AJ2627" s="53">
        <v>0.30834782066542299</v>
      </c>
      <c r="AK2627" s="44" t="str">
        <f t="shared" si="363"/>
        <v>Zonal</v>
      </c>
      <c r="AL2627" s="51">
        <v>0</v>
      </c>
      <c r="AM2627" s="52">
        <v>0.16326861497304501</v>
      </c>
      <c r="AN2627" s="52">
        <v>0.38993149852053</v>
      </c>
      <c r="AO2627" s="53">
        <v>0.44679988650642399</v>
      </c>
      <c r="AP2627" s="44" t="str">
        <f t="shared" si="364"/>
        <v>Zonal</v>
      </c>
    </row>
    <row r="2628" spans="1:42" x14ac:dyDescent="0.3">
      <c r="A2628" s="4">
        <v>39282</v>
      </c>
      <c r="B2628" s="5">
        <f t="shared" si="356"/>
        <v>2007</v>
      </c>
      <c r="C2628" s="6">
        <v>0</v>
      </c>
      <c r="D2628" s="7">
        <v>0</v>
      </c>
      <c r="E2628" s="7">
        <v>1</v>
      </c>
      <c r="F2628" s="8">
        <v>0</v>
      </c>
      <c r="G2628" s="44" t="str">
        <f t="shared" si="357"/>
        <v>SB</v>
      </c>
      <c r="H2628" s="51">
        <v>4.4105541629724902E-2</v>
      </c>
      <c r="I2628" s="52">
        <v>6.0879872146098695E-17</v>
      </c>
      <c r="J2628" s="52">
        <v>3.9873232853065996E-3</v>
      </c>
      <c r="K2628" s="53">
        <v>0.95190713508497604</v>
      </c>
      <c r="L2628" s="7" t="str">
        <f t="shared" si="362"/>
        <v>Zonal</v>
      </c>
      <c r="M2628" s="51">
        <v>1.42601419975503E-3</v>
      </c>
      <c r="N2628" s="52">
        <v>2.45767911357248E-4</v>
      </c>
      <c r="O2628" s="52">
        <v>1.36339512816005E-2</v>
      </c>
      <c r="P2628" s="53">
        <v>0.98469426660727899</v>
      </c>
      <c r="Q2628" s="7" t="str">
        <f t="shared" si="358"/>
        <v>Zonal</v>
      </c>
      <c r="R2628" s="6">
        <v>0</v>
      </c>
      <c r="S2628" s="7">
        <v>0</v>
      </c>
      <c r="T2628" s="7">
        <v>0</v>
      </c>
      <c r="U2628" s="8">
        <v>1</v>
      </c>
      <c r="V2628" s="7" t="str">
        <f t="shared" si="359"/>
        <v>Zonal</v>
      </c>
      <c r="W2628" s="51">
        <v>4.4268124576573597E-6</v>
      </c>
      <c r="X2628" s="52">
        <v>1.4443145535206999E-3</v>
      </c>
      <c r="Y2628" s="52">
        <v>3.0862568968731002E-2</v>
      </c>
      <c r="Z2628" s="53">
        <v>0.96768868966528998</v>
      </c>
      <c r="AA2628" s="7" t="str">
        <f t="shared" si="360"/>
        <v>Zonal</v>
      </c>
      <c r="AB2628" s="51">
        <v>1.48498631201957E-7</v>
      </c>
      <c r="AC2628" s="52">
        <v>3.3709175565712298E-3</v>
      </c>
      <c r="AD2628" s="52">
        <v>3.7321951533393301E-2</v>
      </c>
      <c r="AE2628" s="53">
        <v>0.959306982411404</v>
      </c>
      <c r="AF2628" s="7" t="str">
        <f t="shared" si="361"/>
        <v>Zonal</v>
      </c>
      <c r="AG2628" s="51">
        <v>0.17759736025259901</v>
      </c>
      <c r="AH2628" s="52">
        <v>0.20088007788682599</v>
      </c>
      <c r="AI2628" s="52">
        <v>0.344316112703763</v>
      </c>
      <c r="AJ2628" s="53">
        <v>0.27720644915680998</v>
      </c>
      <c r="AK2628" s="44" t="str">
        <f t="shared" si="363"/>
        <v>SB</v>
      </c>
      <c r="AL2628" s="51">
        <v>0</v>
      </c>
      <c r="AM2628" s="52">
        <v>0.198885775931471</v>
      </c>
      <c r="AN2628" s="52">
        <v>0.431649116027437</v>
      </c>
      <c r="AO2628" s="53">
        <v>0.36946510804109101</v>
      </c>
      <c r="AP2628" s="44" t="str">
        <f t="shared" si="364"/>
        <v>SB</v>
      </c>
    </row>
    <row r="2629" spans="1:42" x14ac:dyDescent="0.3">
      <c r="A2629" s="4">
        <v>39283</v>
      </c>
      <c r="B2629" s="5">
        <f t="shared" ref="B2629:B2692" si="365">YEAR(A2629)</f>
        <v>2007</v>
      </c>
      <c r="C2629" s="6">
        <v>0</v>
      </c>
      <c r="D2629" s="7">
        <v>0</v>
      </c>
      <c r="E2629" s="7">
        <v>1</v>
      </c>
      <c r="F2629" s="8">
        <v>0</v>
      </c>
      <c r="G2629" s="44" t="str">
        <f t="shared" ref="G2629:G2692" si="366">INDEX($C$3:$F$3, MATCH(1,$C2629:$F2629,0))</f>
        <v>SB</v>
      </c>
      <c r="H2629" s="51">
        <v>0.30296934283906501</v>
      </c>
      <c r="I2629" s="52">
        <v>1.51691929647801E-13</v>
      </c>
      <c r="J2629" s="52">
        <v>8.9255496709573692E-3</v>
      </c>
      <c r="K2629" s="53">
        <v>0.68810510748981601</v>
      </c>
      <c r="L2629" s="7" t="str">
        <f t="shared" si="362"/>
        <v>Zonal</v>
      </c>
      <c r="M2629" s="51">
        <v>6.7270175291861703E-2</v>
      </c>
      <c r="N2629" s="52">
        <v>6.7896533851239099E-3</v>
      </c>
      <c r="O2629" s="52">
        <v>0.14051506006148001</v>
      </c>
      <c r="P2629" s="53">
        <v>0.78542511126152703</v>
      </c>
      <c r="Q2629" s="7" t="str">
        <f t="shared" ref="Q2629:Q2692" si="367">INDEX($M$3:$P$3, MATCH(MAX($M2629:$P2629),$M2629:$P2629,0))</f>
        <v>Zonal</v>
      </c>
      <c r="R2629" s="6">
        <v>0</v>
      </c>
      <c r="S2629" s="7">
        <v>0</v>
      </c>
      <c r="T2629" s="7">
        <v>0</v>
      </c>
      <c r="U2629" s="8">
        <v>1</v>
      </c>
      <c r="V2629" s="7" t="str">
        <f t="shared" ref="V2629:V2692" si="368">INDEX($R$3:$U$3, MATCH(MAX($R2629:$U2629),$R2629:$U2629,0))</f>
        <v>Zonal</v>
      </c>
      <c r="W2629" s="51">
        <v>5.8698104725684698E-8</v>
      </c>
      <c r="X2629" s="52">
        <v>2.6797364936456501E-4</v>
      </c>
      <c r="Y2629" s="52">
        <v>3.9650842083875197E-2</v>
      </c>
      <c r="Z2629" s="53">
        <v>0.96008112556865699</v>
      </c>
      <c r="AA2629" s="7" t="str">
        <f t="shared" ref="AA2629:AA2692" si="369">INDEX($W$3:$Z$3, MATCH(MAX($W2629:$Z2629),$W2629:$Z2629,0))</f>
        <v>Zonal</v>
      </c>
      <c r="AB2629" s="51">
        <v>1.41460829905793E-9</v>
      </c>
      <c r="AC2629" s="52">
        <v>5.8254332080181104E-4</v>
      </c>
      <c r="AD2629" s="52">
        <v>4.9852628931808099E-2</v>
      </c>
      <c r="AE2629" s="53">
        <v>0.94956482633278205</v>
      </c>
      <c r="AF2629" s="7" t="str">
        <f t="shared" ref="AF2629:AF2692" si="370">INDEX($AB$3:$AE$3, MATCH(MAX($AB2629:$AE2629),$AB2629:$AE2629,0))</f>
        <v>Zonal</v>
      </c>
      <c r="AG2629" s="51">
        <v>0.16082040126525199</v>
      </c>
      <c r="AH2629" s="52">
        <v>0.20037368934632899</v>
      </c>
      <c r="AI2629" s="52">
        <v>0.430049199374748</v>
      </c>
      <c r="AJ2629" s="53">
        <v>0.20875671001366899</v>
      </c>
      <c r="AK2629" s="44" t="str">
        <f t="shared" si="363"/>
        <v>SB</v>
      </c>
      <c r="AL2629" s="51">
        <v>0</v>
      </c>
      <c r="AM2629" s="52">
        <v>0.25532243134834898</v>
      </c>
      <c r="AN2629" s="52">
        <v>0.471582844800987</v>
      </c>
      <c r="AO2629" s="53">
        <v>0.27309472385066302</v>
      </c>
      <c r="AP2629" s="44" t="str">
        <f t="shared" si="364"/>
        <v>SB</v>
      </c>
    </row>
    <row r="2630" spans="1:42" x14ac:dyDescent="0.3">
      <c r="A2630" s="4">
        <v>39284</v>
      </c>
      <c r="B2630" s="5">
        <f t="shared" si="365"/>
        <v>2007</v>
      </c>
      <c r="C2630" s="6">
        <v>0</v>
      </c>
      <c r="D2630" s="7">
        <v>0</v>
      </c>
      <c r="E2630" s="7">
        <v>1</v>
      </c>
      <c r="F2630" s="8">
        <v>0</v>
      </c>
      <c r="G2630" s="44" t="str">
        <f t="shared" si="366"/>
        <v>SB</v>
      </c>
      <c r="H2630" s="51">
        <v>0.87766771636088003</v>
      </c>
      <c r="I2630" s="52">
        <v>4.7709326840316099E-7</v>
      </c>
      <c r="J2630" s="52">
        <v>2.3915686514473398E-3</v>
      </c>
      <c r="K2630" s="53">
        <v>0.119940237894408</v>
      </c>
      <c r="L2630" s="7" t="str">
        <f t="shared" ref="L2630:L2693" si="371">INDEX($H$3:$K$3, MATCH(MAX($H2630:$K2630),$H2630:$K2630,0))</f>
        <v>AL</v>
      </c>
      <c r="M2630" s="51">
        <v>0.76400380397408396</v>
      </c>
      <c r="N2630" s="52">
        <v>8.9456809304086005E-2</v>
      </c>
      <c r="O2630" s="52">
        <v>1.2905137008003701E-2</v>
      </c>
      <c r="P2630" s="53">
        <v>0.13363424971382301</v>
      </c>
      <c r="Q2630" s="7" t="str">
        <f t="shared" si="367"/>
        <v>AL</v>
      </c>
      <c r="R2630" s="6">
        <v>1</v>
      </c>
      <c r="S2630" s="7">
        <v>0</v>
      </c>
      <c r="T2630" s="7">
        <v>0</v>
      </c>
      <c r="U2630" s="8">
        <v>0</v>
      </c>
      <c r="V2630" s="7" t="str">
        <f t="shared" si="368"/>
        <v>AL</v>
      </c>
      <c r="W2630" s="51">
        <v>2.23805872651992E-4</v>
      </c>
      <c r="X2630" s="52">
        <v>5.0226405824923603E-2</v>
      </c>
      <c r="Y2630" s="52">
        <v>0.116086622702155</v>
      </c>
      <c r="Z2630" s="53">
        <v>0.83346316560026801</v>
      </c>
      <c r="AA2630" s="7" t="str">
        <f t="shared" si="369"/>
        <v>Zonal</v>
      </c>
      <c r="AB2630" s="51">
        <v>7.7723146185460493E-5</v>
      </c>
      <c r="AC2630" s="52">
        <v>4.7078789686399003E-2</v>
      </c>
      <c r="AD2630" s="52">
        <v>0.102988724754583</v>
      </c>
      <c r="AE2630" s="53">
        <v>0.84985476241283098</v>
      </c>
      <c r="AF2630" s="7" t="str">
        <f t="shared" si="370"/>
        <v>Zonal</v>
      </c>
      <c r="AG2630" s="51">
        <v>0.21929087034751199</v>
      </c>
      <c r="AH2630" s="52">
        <v>0.26432704957564801</v>
      </c>
      <c r="AI2630" s="52">
        <v>0.28710290084905998</v>
      </c>
      <c r="AJ2630" s="53">
        <v>0.22927917922777799</v>
      </c>
      <c r="AK2630" s="44" t="str">
        <f t="shared" si="363"/>
        <v>SB</v>
      </c>
      <c r="AL2630" s="51">
        <v>9.1124476034262804E-3</v>
      </c>
      <c r="AM2630" s="52">
        <v>0.86057955166757705</v>
      </c>
      <c r="AN2630" s="52">
        <v>0</v>
      </c>
      <c r="AO2630" s="53">
        <v>0.13030800072899501</v>
      </c>
      <c r="AP2630" s="44" t="str">
        <f t="shared" si="364"/>
        <v>NAO-</v>
      </c>
    </row>
    <row r="2631" spans="1:42" x14ac:dyDescent="0.3">
      <c r="A2631" s="4">
        <v>39285</v>
      </c>
      <c r="B2631" s="5">
        <f t="shared" si="365"/>
        <v>2007</v>
      </c>
      <c r="C2631" s="6">
        <v>1</v>
      </c>
      <c r="D2631" s="7">
        <v>0</v>
      </c>
      <c r="E2631" s="7">
        <v>0</v>
      </c>
      <c r="F2631" s="8">
        <v>0</v>
      </c>
      <c r="G2631" s="44" t="str">
        <f t="shared" si="366"/>
        <v>AL</v>
      </c>
      <c r="H2631" s="51">
        <v>0.15700971618110701</v>
      </c>
      <c r="I2631" s="52">
        <v>3.6408922071674999E-6</v>
      </c>
      <c r="J2631" s="52">
        <v>2.7642651926332198E-3</v>
      </c>
      <c r="K2631" s="53">
        <v>0.84022237773404596</v>
      </c>
      <c r="L2631" s="7" t="str">
        <f t="shared" si="371"/>
        <v>Zonal</v>
      </c>
      <c r="M2631" s="51">
        <v>5.0608816891428996E-3</v>
      </c>
      <c r="N2631" s="52">
        <v>0.29870108002267498</v>
      </c>
      <c r="O2631" s="52">
        <v>1.0232989919071799E-2</v>
      </c>
      <c r="P2631" s="53">
        <v>0.68600504836909904</v>
      </c>
      <c r="Q2631" s="7" t="str">
        <f t="shared" si="367"/>
        <v>Zonal</v>
      </c>
      <c r="R2631" s="6">
        <v>1</v>
      </c>
      <c r="S2631" s="7">
        <v>0</v>
      </c>
      <c r="T2631" s="7">
        <v>0</v>
      </c>
      <c r="U2631" s="8">
        <v>0</v>
      </c>
      <c r="V2631" s="7" t="str">
        <f t="shared" si="368"/>
        <v>AL</v>
      </c>
      <c r="W2631" s="51">
        <v>0.23809042710699799</v>
      </c>
      <c r="X2631" s="52">
        <v>0.145337902321312</v>
      </c>
      <c r="Y2631" s="52">
        <v>3.1835931801543899E-2</v>
      </c>
      <c r="Z2631" s="53">
        <v>0.58473573877014495</v>
      </c>
      <c r="AA2631" s="7" t="str">
        <f t="shared" si="369"/>
        <v>Zonal</v>
      </c>
      <c r="AB2631" s="51">
        <v>0.26974720045726402</v>
      </c>
      <c r="AC2631" s="52">
        <v>0.13427307172445699</v>
      </c>
      <c r="AD2631" s="52">
        <v>2.5941914027232699E-2</v>
      </c>
      <c r="AE2631" s="53">
        <v>0.57003781379104401</v>
      </c>
      <c r="AF2631" s="7" t="str">
        <f t="shared" si="370"/>
        <v>Zonal</v>
      </c>
      <c r="AG2631" s="51">
        <v>0.27180008825331597</v>
      </c>
      <c r="AH2631" s="52">
        <v>0.288006996386794</v>
      </c>
      <c r="AI2631" s="52">
        <v>0.216247430321406</v>
      </c>
      <c r="AJ2631" s="53">
        <v>0.223945485038482</v>
      </c>
      <c r="AK2631" s="44" t="str">
        <f t="shared" si="363"/>
        <v>NAO-</v>
      </c>
      <c r="AL2631" s="51">
        <v>0.41054405178911901</v>
      </c>
      <c r="AM2631" s="52">
        <v>0.41927903161441898</v>
      </c>
      <c r="AN2631" s="52">
        <v>0</v>
      </c>
      <c r="AO2631" s="53">
        <v>0.170176916596461</v>
      </c>
      <c r="AP2631" s="44" t="str">
        <f t="shared" si="364"/>
        <v>NAO-</v>
      </c>
    </row>
    <row r="2632" spans="1:42" x14ac:dyDescent="0.3">
      <c r="A2632" s="4">
        <v>39286</v>
      </c>
      <c r="B2632" s="5">
        <f t="shared" si="365"/>
        <v>2007</v>
      </c>
      <c r="C2632" s="6">
        <v>1</v>
      </c>
      <c r="D2632" s="7">
        <v>0</v>
      </c>
      <c r="E2632" s="7">
        <v>0</v>
      </c>
      <c r="F2632" s="8">
        <v>0</v>
      </c>
      <c r="G2632" s="44" t="str">
        <f t="shared" si="366"/>
        <v>AL</v>
      </c>
      <c r="H2632" s="51">
        <v>0.94323610762925802</v>
      </c>
      <c r="I2632" s="52">
        <v>2.9563733092439998E-23</v>
      </c>
      <c r="J2632" s="52">
        <v>2.64165677069493E-2</v>
      </c>
      <c r="K2632" s="53">
        <v>3.0347324663803899E-2</v>
      </c>
      <c r="L2632" s="7" t="str">
        <f t="shared" si="371"/>
        <v>AL</v>
      </c>
      <c r="M2632" s="51">
        <v>0.460256757966303</v>
      </c>
      <c r="N2632" s="52">
        <v>4.5569511547271799E-3</v>
      </c>
      <c r="O2632" s="52">
        <v>0.38379993540694501</v>
      </c>
      <c r="P2632" s="53">
        <v>0.151386355472033</v>
      </c>
      <c r="Q2632" s="7" t="str">
        <f t="shared" si="367"/>
        <v>AL</v>
      </c>
      <c r="R2632" s="6">
        <v>1</v>
      </c>
      <c r="S2632" s="7">
        <v>0</v>
      </c>
      <c r="T2632" s="7">
        <v>0</v>
      </c>
      <c r="U2632" s="8">
        <v>0</v>
      </c>
      <c r="V2632" s="7" t="str">
        <f t="shared" si="368"/>
        <v>AL</v>
      </c>
      <c r="W2632" s="51">
        <v>0.98072148998156194</v>
      </c>
      <c r="X2632" s="52">
        <v>6.8258204157715602E-3</v>
      </c>
      <c r="Y2632" s="52">
        <v>1.34652708308751E-4</v>
      </c>
      <c r="Z2632" s="53">
        <v>1.23180368943583E-2</v>
      </c>
      <c r="AA2632" s="7" t="str">
        <f t="shared" si="369"/>
        <v>AL</v>
      </c>
      <c r="AB2632" s="51">
        <v>0.98305769395380405</v>
      </c>
      <c r="AC2632" s="52">
        <v>6.4354506715793604E-3</v>
      </c>
      <c r="AD2632" s="52">
        <v>1.32433318179002E-4</v>
      </c>
      <c r="AE2632" s="53">
        <v>1.03744220564364E-2</v>
      </c>
      <c r="AF2632" s="7" t="str">
        <f t="shared" si="370"/>
        <v>AL</v>
      </c>
      <c r="AG2632" s="51">
        <v>0.29046430230085002</v>
      </c>
      <c r="AH2632" s="52">
        <v>0.24425954170286901</v>
      </c>
      <c r="AI2632" s="52">
        <v>0.21036849515240499</v>
      </c>
      <c r="AJ2632" s="53">
        <v>0.25490766084387401</v>
      </c>
      <c r="AK2632" s="44" t="str">
        <f t="shared" si="363"/>
        <v>AL</v>
      </c>
      <c r="AL2632" s="51">
        <v>0.415934582021106</v>
      </c>
      <c r="AM2632" s="52">
        <v>0.29902204541687299</v>
      </c>
      <c r="AN2632" s="52">
        <v>0</v>
      </c>
      <c r="AO2632" s="53">
        <v>0.28504337256202</v>
      </c>
      <c r="AP2632" s="44" t="str">
        <f t="shared" si="364"/>
        <v>AL</v>
      </c>
    </row>
    <row r="2633" spans="1:42" x14ac:dyDescent="0.3">
      <c r="A2633" s="4">
        <v>39287</v>
      </c>
      <c r="B2633" s="5">
        <f t="shared" si="365"/>
        <v>2007</v>
      </c>
      <c r="C2633" s="6">
        <v>1</v>
      </c>
      <c r="D2633" s="7">
        <v>0</v>
      </c>
      <c r="E2633" s="7">
        <v>0</v>
      </c>
      <c r="F2633" s="8">
        <v>0</v>
      </c>
      <c r="G2633" s="44" t="str">
        <f t="shared" si="366"/>
        <v>AL</v>
      </c>
      <c r="H2633" s="51">
        <v>0.99198064882113401</v>
      </c>
      <c r="I2633" s="52">
        <v>6.2922775650548101E-32</v>
      </c>
      <c r="J2633" s="52">
        <v>3.8712474415465203E-5</v>
      </c>
      <c r="K2633" s="53">
        <v>7.98063870445191E-3</v>
      </c>
      <c r="L2633" s="7" t="str">
        <f t="shared" si="371"/>
        <v>AL</v>
      </c>
      <c r="M2633" s="51">
        <v>0.94388201865999399</v>
      </c>
      <c r="N2633" s="52">
        <v>2.1566783712282699E-3</v>
      </c>
      <c r="O2633" s="52">
        <v>4.0699478208139801E-6</v>
      </c>
      <c r="P2633" s="53">
        <v>5.3957233020956299E-2</v>
      </c>
      <c r="Q2633" s="7" t="str">
        <f t="shared" si="367"/>
        <v>AL</v>
      </c>
      <c r="R2633" s="6">
        <v>1</v>
      </c>
      <c r="S2633" s="7">
        <v>0</v>
      </c>
      <c r="T2633" s="7">
        <v>0</v>
      </c>
      <c r="U2633" s="8">
        <v>0</v>
      </c>
      <c r="V2633" s="7" t="str">
        <f t="shared" si="368"/>
        <v>AL</v>
      </c>
      <c r="W2633" s="51">
        <v>0.97868805762531397</v>
      </c>
      <c r="X2633" s="52">
        <v>1.4029849205319999E-2</v>
      </c>
      <c r="Y2633" s="52">
        <v>9.0872036069307893E-5</v>
      </c>
      <c r="Z2633" s="53">
        <v>7.1912211332973803E-3</v>
      </c>
      <c r="AA2633" s="7" t="str">
        <f t="shared" si="369"/>
        <v>AL</v>
      </c>
      <c r="AB2633" s="51">
        <v>0.97985874203368895</v>
      </c>
      <c r="AC2633" s="52">
        <v>1.33665520274922E-2</v>
      </c>
      <c r="AD2633" s="52">
        <v>1.06884856509225E-4</v>
      </c>
      <c r="AE2633" s="53">
        <v>6.6678210823108196E-3</v>
      </c>
      <c r="AF2633" s="7" t="str">
        <f t="shared" si="370"/>
        <v>AL</v>
      </c>
      <c r="AG2633" s="51">
        <v>0.31702335021456901</v>
      </c>
      <c r="AH2633" s="52">
        <v>0.225253630092938</v>
      </c>
      <c r="AI2633" s="52">
        <v>0.19684238275551899</v>
      </c>
      <c r="AJ2633" s="53">
        <v>0.260880636936972</v>
      </c>
      <c r="AK2633" s="44" t="str">
        <f t="shared" si="363"/>
        <v>AL</v>
      </c>
      <c r="AL2633" s="51">
        <v>0.45492051935444699</v>
      </c>
      <c r="AM2633" s="52">
        <v>0.22986692553492699</v>
      </c>
      <c r="AN2633" s="52">
        <v>0</v>
      </c>
      <c r="AO2633" s="53">
        <v>0.31521255511062501</v>
      </c>
      <c r="AP2633" s="44" t="str">
        <f t="shared" si="364"/>
        <v>AL</v>
      </c>
    </row>
    <row r="2634" spans="1:42" x14ac:dyDescent="0.3">
      <c r="A2634" s="4">
        <v>39288</v>
      </c>
      <c r="B2634" s="5">
        <f t="shared" si="365"/>
        <v>2007</v>
      </c>
      <c r="C2634" s="6">
        <v>1</v>
      </c>
      <c r="D2634" s="7">
        <v>0</v>
      </c>
      <c r="E2634" s="7">
        <v>0</v>
      </c>
      <c r="F2634" s="8">
        <v>0</v>
      </c>
      <c r="G2634" s="44" t="str">
        <f t="shared" si="366"/>
        <v>AL</v>
      </c>
      <c r="H2634" s="51">
        <v>0.91525337892965397</v>
      </c>
      <c r="I2634" s="52">
        <v>4.7605701650406499E-25</v>
      </c>
      <c r="J2634" s="52">
        <v>1.8957797882650801E-6</v>
      </c>
      <c r="K2634" s="53">
        <v>8.4744725290565995E-2</v>
      </c>
      <c r="L2634" s="7" t="str">
        <f t="shared" si="371"/>
        <v>AL</v>
      </c>
      <c r="M2634" s="51">
        <v>0.17833026690536799</v>
      </c>
      <c r="N2634" s="52">
        <v>0.173657962546133</v>
      </c>
      <c r="O2634" s="52">
        <v>4.05412819314533E-10</v>
      </c>
      <c r="P2634" s="53">
        <v>0.64801177014308398</v>
      </c>
      <c r="Q2634" s="7" t="str">
        <f t="shared" si="367"/>
        <v>Zonal</v>
      </c>
      <c r="R2634" s="6">
        <v>1</v>
      </c>
      <c r="S2634" s="7">
        <v>0</v>
      </c>
      <c r="T2634" s="7">
        <v>0</v>
      </c>
      <c r="U2634" s="8">
        <v>0</v>
      </c>
      <c r="V2634" s="7" t="str">
        <f t="shared" si="368"/>
        <v>AL</v>
      </c>
      <c r="W2634" s="51">
        <v>0.96288504647490902</v>
      </c>
      <c r="X2634" s="52">
        <v>3.0770171150748898E-2</v>
      </c>
      <c r="Y2634" s="52">
        <v>1.21812282896571E-4</v>
      </c>
      <c r="Z2634" s="53">
        <v>6.2229700914465998E-3</v>
      </c>
      <c r="AA2634" s="7" t="str">
        <f t="shared" si="369"/>
        <v>AL</v>
      </c>
      <c r="AB2634" s="51">
        <v>0.96175758930213295</v>
      </c>
      <c r="AC2634" s="52">
        <v>3.2241656732748897E-2</v>
      </c>
      <c r="AD2634" s="52">
        <v>1.56437955695959E-4</v>
      </c>
      <c r="AE2634" s="53">
        <v>5.8443160094230999E-3</v>
      </c>
      <c r="AF2634" s="7" t="str">
        <f t="shared" si="370"/>
        <v>AL</v>
      </c>
      <c r="AG2634" s="51">
        <v>0.320175292906209</v>
      </c>
      <c r="AH2634" s="52">
        <v>0.237411095835215</v>
      </c>
      <c r="AI2634" s="52">
        <v>0.19313482860811301</v>
      </c>
      <c r="AJ2634" s="53">
        <v>0.24927878265046099</v>
      </c>
      <c r="AK2634" s="44" t="str">
        <f t="shared" si="363"/>
        <v>AL</v>
      </c>
      <c r="AL2634" s="51">
        <v>0.44622266401590399</v>
      </c>
      <c r="AM2634" s="52">
        <v>0.28313452617627499</v>
      </c>
      <c r="AN2634" s="52">
        <v>0</v>
      </c>
      <c r="AO2634" s="53">
        <v>0.27064280980781902</v>
      </c>
      <c r="AP2634" s="44" t="str">
        <f t="shared" si="364"/>
        <v>AL</v>
      </c>
    </row>
    <row r="2635" spans="1:42" x14ac:dyDescent="0.3">
      <c r="A2635" s="4">
        <v>39289</v>
      </c>
      <c r="B2635" s="5">
        <f t="shared" si="365"/>
        <v>2007</v>
      </c>
      <c r="C2635" s="6">
        <v>1</v>
      </c>
      <c r="D2635" s="7">
        <v>0</v>
      </c>
      <c r="E2635" s="7">
        <v>0</v>
      </c>
      <c r="F2635" s="8">
        <v>0</v>
      </c>
      <c r="G2635" s="44" t="str">
        <f t="shared" si="366"/>
        <v>AL</v>
      </c>
      <c r="H2635" s="51">
        <v>0.96799652663327396</v>
      </c>
      <c r="I2635" s="52">
        <v>7.8535440625805696E-17</v>
      </c>
      <c r="J2635" s="52">
        <v>4.0468828737071799E-5</v>
      </c>
      <c r="K2635" s="53">
        <v>3.1963004537994298E-2</v>
      </c>
      <c r="L2635" s="7" t="str">
        <f t="shared" si="371"/>
        <v>AL</v>
      </c>
      <c r="M2635" s="51">
        <v>6.54490071010395E-2</v>
      </c>
      <c r="N2635" s="52">
        <v>0.89001755948601602</v>
      </c>
      <c r="O2635" s="52">
        <v>5.9514645232804898E-8</v>
      </c>
      <c r="P2635" s="53">
        <v>4.4533373898303301E-2</v>
      </c>
      <c r="Q2635" s="7" t="str">
        <f t="shared" si="367"/>
        <v>NAO-</v>
      </c>
      <c r="R2635" s="6">
        <v>1</v>
      </c>
      <c r="S2635" s="7">
        <v>0</v>
      </c>
      <c r="T2635" s="7">
        <v>0</v>
      </c>
      <c r="U2635" s="8">
        <v>0</v>
      </c>
      <c r="V2635" s="7" t="str">
        <f t="shared" si="368"/>
        <v>AL</v>
      </c>
      <c r="W2635" s="51">
        <v>0.96169250924572303</v>
      </c>
      <c r="X2635" s="52">
        <v>3.1469626874749898E-2</v>
      </c>
      <c r="Y2635" s="52">
        <v>1.1729738896827701E-4</v>
      </c>
      <c r="Z2635" s="53">
        <v>6.7205664905580897E-3</v>
      </c>
      <c r="AA2635" s="7" t="str">
        <f t="shared" si="369"/>
        <v>AL</v>
      </c>
      <c r="AB2635" s="51">
        <v>0.96097196594096101</v>
      </c>
      <c r="AC2635" s="52">
        <v>3.2376743362025097E-2</v>
      </c>
      <c r="AD2635" s="52">
        <v>1.5664399586123699E-4</v>
      </c>
      <c r="AE2635" s="53">
        <v>6.4946467011513902E-3</v>
      </c>
      <c r="AF2635" s="7" t="str">
        <f t="shared" si="370"/>
        <v>AL</v>
      </c>
      <c r="AG2635" s="51">
        <v>0.31479253890226599</v>
      </c>
      <c r="AH2635" s="52">
        <v>0.24243664311584101</v>
      </c>
      <c r="AI2635" s="52">
        <v>0.19485418635373999</v>
      </c>
      <c r="AJ2635" s="53">
        <v>0.247916631628151</v>
      </c>
      <c r="AK2635" s="44" t="str">
        <f t="shared" si="363"/>
        <v>AL</v>
      </c>
      <c r="AL2635" s="51">
        <v>0.440703341509253</v>
      </c>
      <c r="AM2635" s="52">
        <v>0.29974835154333701</v>
      </c>
      <c r="AN2635" s="52">
        <v>0</v>
      </c>
      <c r="AO2635" s="53">
        <v>0.25954830694740799</v>
      </c>
      <c r="AP2635" s="44" t="str">
        <f t="shared" si="364"/>
        <v>AL</v>
      </c>
    </row>
    <row r="2636" spans="1:42" x14ac:dyDescent="0.3">
      <c r="A2636" s="4">
        <v>39290</v>
      </c>
      <c r="B2636" s="5">
        <f t="shared" si="365"/>
        <v>2007</v>
      </c>
      <c r="C2636" s="6">
        <v>1</v>
      </c>
      <c r="D2636" s="7">
        <v>0</v>
      </c>
      <c r="E2636" s="7">
        <v>0</v>
      </c>
      <c r="F2636" s="8">
        <v>0</v>
      </c>
      <c r="G2636" s="44" t="str">
        <f t="shared" si="366"/>
        <v>AL</v>
      </c>
      <c r="H2636" s="51">
        <v>0.80274638771604001</v>
      </c>
      <c r="I2636" s="52">
        <v>3.2908239527131398E-17</v>
      </c>
      <c r="J2636" s="52">
        <v>5.0127075057968103E-2</v>
      </c>
      <c r="K2636" s="53">
        <v>0.147126537225993</v>
      </c>
      <c r="L2636" s="7" t="str">
        <f t="shared" si="371"/>
        <v>AL</v>
      </c>
      <c r="M2636" s="51">
        <v>2.32220341558693E-3</v>
      </c>
      <c r="N2636" s="52">
        <v>0.92701534344424896</v>
      </c>
      <c r="O2636" s="52">
        <v>3.3797687660458599E-4</v>
      </c>
      <c r="P2636" s="53">
        <v>7.0324476263554495E-2</v>
      </c>
      <c r="Q2636" s="7" t="str">
        <f t="shared" si="367"/>
        <v>NAO-</v>
      </c>
      <c r="R2636" s="6">
        <v>1</v>
      </c>
      <c r="S2636" s="7">
        <v>0</v>
      </c>
      <c r="T2636" s="7">
        <v>0</v>
      </c>
      <c r="U2636" s="8">
        <v>0</v>
      </c>
      <c r="V2636" s="7" t="str">
        <f t="shared" si="368"/>
        <v>AL</v>
      </c>
      <c r="W2636" s="51">
        <v>0.97045020751111999</v>
      </c>
      <c r="X2636" s="52">
        <v>2.3768865917192399E-2</v>
      </c>
      <c r="Y2636" s="52">
        <v>7.0758674397193406E-5</v>
      </c>
      <c r="Z2636" s="53">
        <v>5.7101678972898704E-3</v>
      </c>
      <c r="AA2636" s="7" t="str">
        <f t="shared" si="369"/>
        <v>AL</v>
      </c>
      <c r="AB2636" s="51">
        <v>0.97211309726703299</v>
      </c>
      <c r="AC2636" s="52">
        <v>2.2461133059491201E-2</v>
      </c>
      <c r="AD2636" s="52">
        <v>8.8342353789707493E-5</v>
      </c>
      <c r="AE2636" s="53">
        <v>5.3374273196872398E-3</v>
      </c>
      <c r="AF2636" s="7" t="str">
        <f t="shared" si="370"/>
        <v>AL</v>
      </c>
      <c r="AG2636" s="51">
        <v>0.29383597083142898</v>
      </c>
      <c r="AH2636" s="52">
        <v>0.251358937790223</v>
      </c>
      <c r="AI2636" s="52">
        <v>0.20309411025788399</v>
      </c>
      <c r="AJ2636" s="53">
        <v>0.25171098112046197</v>
      </c>
      <c r="AK2636" s="44" t="str">
        <f t="shared" si="363"/>
        <v>AL</v>
      </c>
      <c r="AL2636" s="51">
        <v>0.39425555913631899</v>
      </c>
      <c r="AM2636" s="52">
        <v>0.35437479858201698</v>
      </c>
      <c r="AN2636" s="52">
        <v>0</v>
      </c>
      <c r="AO2636" s="53">
        <v>0.25136964228166198</v>
      </c>
      <c r="AP2636" s="44" t="str">
        <f t="shared" si="364"/>
        <v>AL</v>
      </c>
    </row>
    <row r="2637" spans="1:42" x14ac:dyDescent="0.3">
      <c r="A2637" s="4">
        <v>39291</v>
      </c>
      <c r="B2637" s="5">
        <f t="shared" si="365"/>
        <v>2007</v>
      </c>
      <c r="C2637" s="6">
        <v>1</v>
      </c>
      <c r="D2637" s="7">
        <v>0</v>
      </c>
      <c r="E2637" s="7">
        <v>0</v>
      </c>
      <c r="F2637" s="8">
        <v>0</v>
      </c>
      <c r="G2637" s="44" t="str">
        <f t="shared" si="366"/>
        <v>AL</v>
      </c>
      <c r="H2637" s="51">
        <v>1.79109776592885E-2</v>
      </c>
      <c r="I2637" s="52">
        <v>2.7446973163745899E-16</v>
      </c>
      <c r="J2637" s="52">
        <v>3.6854602406493797E-2</v>
      </c>
      <c r="K2637" s="53">
        <v>0.94523441993421098</v>
      </c>
      <c r="L2637" s="7" t="str">
        <f t="shared" si="371"/>
        <v>Zonal</v>
      </c>
      <c r="M2637" s="51">
        <v>1.11103935418848E-5</v>
      </c>
      <c r="N2637" s="52">
        <v>3.5570707844592098E-2</v>
      </c>
      <c r="O2637" s="52">
        <v>0.18168327406145701</v>
      </c>
      <c r="P2637" s="53">
        <v>0.78273490770041598</v>
      </c>
      <c r="Q2637" s="7" t="str">
        <f t="shared" si="367"/>
        <v>Zonal</v>
      </c>
      <c r="R2637" s="6">
        <v>1</v>
      </c>
      <c r="S2637" s="7">
        <v>0</v>
      </c>
      <c r="T2637" s="7">
        <v>0</v>
      </c>
      <c r="U2637" s="8">
        <v>0</v>
      </c>
      <c r="V2637" s="7" t="str">
        <f t="shared" si="368"/>
        <v>AL</v>
      </c>
      <c r="W2637" s="51">
        <v>0.93440747475427999</v>
      </c>
      <c r="X2637" s="52">
        <v>5.2504609320993899E-2</v>
      </c>
      <c r="Y2637" s="52">
        <v>2.2622995510843499E-4</v>
      </c>
      <c r="Z2637" s="53">
        <v>1.2861685969618101E-2</v>
      </c>
      <c r="AA2637" s="7" t="str">
        <f t="shared" si="369"/>
        <v>AL</v>
      </c>
      <c r="AB2637" s="51">
        <v>0.93634038961311095</v>
      </c>
      <c r="AC2637" s="52">
        <v>5.1297757330138298E-2</v>
      </c>
      <c r="AD2637" s="52">
        <v>2.9592607545230501E-4</v>
      </c>
      <c r="AE2637" s="53">
        <v>1.2065926981297499E-2</v>
      </c>
      <c r="AF2637" s="7" t="str">
        <f t="shared" si="370"/>
        <v>AL</v>
      </c>
      <c r="AG2637" s="51">
        <v>0.262414934506009</v>
      </c>
      <c r="AH2637" s="52">
        <v>0.25504782314897501</v>
      </c>
      <c r="AI2637" s="52">
        <v>0.21674903981031099</v>
      </c>
      <c r="AJ2637" s="53">
        <v>0.26578820253470398</v>
      </c>
      <c r="AK2637" s="44" t="str">
        <f t="shared" si="363"/>
        <v>Zonal</v>
      </c>
      <c r="AL2637" s="51">
        <v>6.6915760869565202E-2</v>
      </c>
      <c r="AM2637" s="52">
        <v>0.56193387681159401</v>
      </c>
      <c r="AN2637" s="52">
        <v>0</v>
      </c>
      <c r="AO2637" s="53">
        <v>0.37115036231884002</v>
      </c>
      <c r="AP2637" s="44" t="str">
        <f t="shared" si="364"/>
        <v>NAO-</v>
      </c>
    </row>
    <row r="2638" spans="1:42" x14ac:dyDescent="0.3">
      <c r="A2638" s="4">
        <v>39292</v>
      </c>
      <c r="B2638" s="5">
        <f t="shared" si="365"/>
        <v>2007</v>
      </c>
      <c r="C2638" s="6">
        <v>1</v>
      </c>
      <c r="D2638" s="7">
        <v>0</v>
      </c>
      <c r="E2638" s="7">
        <v>0</v>
      </c>
      <c r="F2638" s="8">
        <v>0</v>
      </c>
      <c r="G2638" s="44" t="str">
        <f t="shared" si="366"/>
        <v>AL</v>
      </c>
      <c r="H2638" s="51">
        <v>1.55204334001517E-2</v>
      </c>
      <c r="I2638" s="52">
        <v>1.2775727353368899E-16</v>
      </c>
      <c r="J2638" s="52">
        <v>2.85948222708758E-2</v>
      </c>
      <c r="K2638" s="53">
        <v>0.95588474432896298</v>
      </c>
      <c r="L2638" s="7" t="str">
        <f t="shared" si="371"/>
        <v>Zonal</v>
      </c>
      <c r="M2638" s="51">
        <v>5.59786858574359E-5</v>
      </c>
      <c r="N2638" s="52">
        <v>8.6589677635882708E-3</v>
      </c>
      <c r="O2638" s="52">
        <v>0.19443107606583901</v>
      </c>
      <c r="P2638" s="53">
        <v>0.79685397748470099</v>
      </c>
      <c r="Q2638" s="7" t="str">
        <f t="shared" si="367"/>
        <v>Zonal</v>
      </c>
      <c r="R2638" s="6">
        <v>1</v>
      </c>
      <c r="S2638" s="7">
        <v>0</v>
      </c>
      <c r="T2638" s="7">
        <v>0</v>
      </c>
      <c r="U2638" s="8">
        <v>0</v>
      </c>
      <c r="V2638" s="7" t="str">
        <f t="shared" si="368"/>
        <v>AL</v>
      </c>
      <c r="W2638" s="51">
        <v>0.47599875384520701</v>
      </c>
      <c r="X2638" s="52">
        <v>0.14671807704069101</v>
      </c>
      <c r="Y2638" s="52">
        <v>4.4491808275529902E-3</v>
      </c>
      <c r="Z2638" s="53">
        <v>0.37283398828654801</v>
      </c>
      <c r="AA2638" s="7" t="str">
        <f t="shared" si="369"/>
        <v>AL</v>
      </c>
      <c r="AB2638" s="51">
        <v>0.24962649393249201</v>
      </c>
      <c r="AC2638" s="52">
        <v>0.240313471576444</v>
      </c>
      <c r="AD2638" s="52">
        <v>6.9355280133821503E-3</v>
      </c>
      <c r="AE2638" s="53">
        <v>0.50312450647768003</v>
      </c>
      <c r="AF2638" s="7" t="str">
        <f t="shared" si="370"/>
        <v>Zonal</v>
      </c>
      <c r="AG2638" s="51">
        <v>0.22468010798348301</v>
      </c>
      <c r="AH2638" s="52">
        <v>0.25226476076831</v>
      </c>
      <c r="AI2638" s="52">
        <v>0.23595776256178799</v>
      </c>
      <c r="AJ2638" s="53">
        <v>0.287097368686417</v>
      </c>
      <c r="AK2638" s="44" t="str">
        <f t="shared" si="363"/>
        <v>Zonal</v>
      </c>
      <c r="AL2638" s="51">
        <v>0</v>
      </c>
      <c r="AM2638" s="52">
        <v>0.336579106280193</v>
      </c>
      <c r="AN2638" s="52">
        <v>0.30627264492753598</v>
      </c>
      <c r="AO2638" s="53">
        <v>0.35714824879226997</v>
      </c>
      <c r="AP2638" s="44" t="str">
        <f t="shared" si="364"/>
        <v>Zonal</v>
      </c>
    </row>
    <row r="2639" spans="1:42" x14ac:dyDescent="0.3">
      <c r="A2639" s="4">
        <v>39293</v>
      </c>
      <c r="B2639" s="5">
        <f t="shared" si="365"/>
        <v>2007</v>
      </c>
      <c r="C2639" s="6">
        <v>1</v>
      </c>
      <c r="D2639" s="7">
        <v>0</v>
      </c>
      <c r="E2639" s="7">
        <v>0</v>
      </c>
      <c r="F2639" s="8">
        <v>0</v>
      </c>
      <c r="G2639" s="44" t="str">
        <f t="shared" si="366"/>
        <v>AL</v>
      </c>
      <c r="H2639" s="51">
        <v>0.135745512788468</v>
      </c>
      <c r="I2639" s="52">
        <v>1.80154308867951E-20</v>
      </c>
      <c r="J2639" s="52">
        <v>1.32029259007856E-2</v>
      </c>
      <c r="K2639" s="53">
        <v>0.85105156131075599</v>
      </c>
      <c r="L2639" s="7" t="str">
        <f t="shared" si="371"/>
        <v>Zonal</v>
      </c>
      <c r="M2639" s="51">
        <v>9.6687601294178794E-3</v>
      </c>
      <c r="N2639" s="52">
        <v>3.81276412363169E-4</v>
      </c>
      <c r="O2639" s="52">
        <v>2.3557248040788001E-3</v>
      </c>
      <c r="P2639" s="53">
        <v>0.98759423865414697</v>
      </c>
      <c r="Q2639" s="7" t="str">
        <f t="shared" si="367"/>
        <v>Zonal</v>
      </c>
      <c r="R2639" s="6">
        <v>1</v>
      </c>
      <c r="S2639" s="7">
        <v>0</v>
      </c>
      <c r="T2639" s="7">
        <v>0</v>
      </c>
      <c r="U2639" s="8">
        <v>0</v>
      </c>
      <c r="V2639" s="7" t="str">
        <f t="shared" si="368"/>
        <v>AL</v>
      </c>
      <c r="W2639" s="51">
        <v>0.74717186161027505</v>
      </c>
      <c r="X2639" s="52">
        <v>0.1169603668289</v>
      </c>
      <c r="Y2639" s="52">
        <v>1.3227233368911699E-3</v>
      </c>
      <c r="Z2639" s="53">
        <v>0.13454504822393401</v>
      </c>
      <c r="AA2639" s="7" t="str">
        <f t="shared" si="369"/>
        <v>AL</v>
      </c>
      <c r="AB2639" s="51">
        <v>0.60361429274070399</v>
      </c>
      <c r="AC2639" s="52">
        <v>0.19029428619486899</v>
      </c>
      <c r="AD2639" s="52">
        <v>2.2837160987941099E-3</v>
      </c>
      <c r="AE2639" s="53">
        <v>0.20380770496563</v>
      </c>
      <c r="AF2639" s="7" t="str">
        <f t="shared" si="370"/>
        <v>AL</v>
      </c>
      <c r="AG2639" s="51">
        <v>0.22838127226149099</v>
      </c>
      <c r="AH2639" s="52">
        <v>0.246523642653734</v>
      </c>
      <c r="AI2639" s="52">
        <v>0.237321267569962</v>
      </c>
      <c r="AJ2639" s="53">
        <v>0.28777381751481002</v>
      </c>
      <c r="AK2639" s="44" t="str">
        <f t="shared" si="363"/>
        <v>Zonal</v>
      </c>
      <c r="AL2639" s="51">
        <v>0</v>
      </c>
      <c r="AM2639" s="52">
        <v>0.32202711713714099</v>
      </c>
      <c r="AN2639" s="52">
        <v>0.30917981773727399</v>
      </c>
      <c r="AO2639" s="53">
        <v>0.36879306512558302</v>
      </c>
      <c r="AP2639" s="44" t="str">
        <f t="shared" si="364"/>
        <v>Zonal</v>
      </c>
    </row>
    <row r="2640" spans="1:42" x14ac:dyDescent="0.3">
      <c r="A2640" s="4">
        <v>39294</v>
      </c>
      <c r="B2640" s="5">
        <f t="shared" si="365"/>
        <v>2007</v>
      </c>
      <c r="C2640" s="6">
        <v>1</v>
      </c>
      <c r="D2640" s="7">
        <v>0</v>
      </c>
      <c r="E2640" s="7">
        <v>0</v>
      </c>
      <c r="F2640" s="8">
        <v>0</v>
      </c>
      <c r="G2640" s="44" t="str">
        <f t="shared" si="366"/>
        <v>AL</v>
      </c>
      <c r="H2640" s="51">
        <v>5.45703197508903E-2</v>
      </c>
      <c r="I2640" s="52">
        <v>4.3104726178626998E-27</v>
      </c>
      <c r="J2640" s="52">
        <v>4.2676795572294603E-5</v>
      </c>
      <c r="K2640" s="53">
        <v>0.94538700345353899</v>
      </c>
      <c r="L2640" s="7" t="str">
        <f t="shared" si="371"/>
        <v>Zonal</v>
      </c>
      <c r="M2640" s="51">
        <v>6.8053889840140698E-3</v>
      </c>
      <c r="N2640" s="52">
        <v>7.0540210265373903E-7</v>
      </c>
      <c r="O2640" s="52">
        <v>5.7818660190598803E-6</v>
      </c>
      <c r="P2640" s="53">
        <v>0.99318812374785403</v>
      </c>
      <c r="Q2640" s="7" t="str">
        <f t="shared" si="367"/>
        <v>Zonal</v>
      </c>
      <c r="R2640" s="6">
        <v>1</v>
      </c>
      <c r="S2640" s="7">
        <v>0</v>
      </c>
      <c r="T2640" s="7">
        <v>0</v>
      </c>
      <c r="U2640" s="8">
        <v>0</v>
      </c>
      <c r="V2640" s="7" t="str">
        <f t="shared" si="368"/>
        <v>AL</v>
      </c>
      <c r="W2640" s="51">
        <v>0.95736290715539396</v>
      </c>
      <c r="X2640" s="52">
        <v>1.8237699922755202E-2</v>
      </c>
      <c r="Y2640" s="52">
        <v>2.1459016743641799E-4</v>
      </c>
      <c r="Z2640" s="53">
        <v>2.41848027544125E-2</v>
      </c>
      <c r="AA2640" s="7" t="str">
        <f t="shared" si="369"/>
        <v>AL</v>
      </c>
      <c r="AB2640" s="51">
        <v>0.94792278869081803</v>
      </c>
      <c r="AC2640" s="52">
        <v>2.4868714217531399E-2</v>
      </c>
      <c r="AD2640" s="52">
        <v>2.6205519375941397E-4</v>
      </c>
      <c r="AE2640" s="53">
        <v>2.69464418978905E-2</v>
      </c>
      <c r="AF2640" s="7" t="str">
        <f t="shared" si="370"/>
        <v>AL</v>
      </c>
      <c r="AG2640" s="51">
        <v>0.25433939638867198</v>
      </c>
      <c r="AH2640" s="52">
        <v>0.241657438110497</v>
      </c>
      <c r="AI2640" s="52">
        <v>0.20264293845081999</v>
      </c>
      <c r="AJ2640" s="53">
        <v>0.30136022705000898</v>
      </c>
      <c r="AK2640" s="44" t="str">
        <f t="shared" si="363"/>
        <v>Zonal</v>
      </c>
      <c r="AL2640" s="51">
        <v>0.122139995926403</v>
      </c>
      <c r="AM2640" s="52">
        <v>0.38936791363975798</v>
      </c>
      <c r="AN2640" s="52">
        <v>0</v>
      </c>
      <c r="AO2640" s="53">
        <v>0.48849209043383801</v>
      </c>
      <c r="AP2640" s="44" t="str">
        <f t="shared" si="364"/>
        <v>Zonal</v>
      </c>
    </row>
    <row r="2641" spans="1:42" x14ac:dyDescent="0.3">
      <c r="A2641" s="4">
        <v>39295</v>
      </c>
      <c r="B2641" s="5">
        <f t="shared" si="365"/>
        <v>2007</v>
      </c>
      <c r="C2641" s="6">
        <v>1</v>
      </c>
      <c r="D2641" s="7">
        <v>0</v>
      </c>
      <c r="E2641" s="7">
        <v>0</v>
      </c>
      <c r="F2641" s="8">
        <v>0</v>
      </c>
      <c r="G2641" s="44" t="str">
        <f t="shared" si="366"/>
        <v>AL</v>
      </c>
      <c r="H2641" s="51">
        <v>0.13822607693261199</v>
      </c>
      <c r="I2641" s="52">
        <v>1.1661907530342399E-19</v>
      </c>
      <c r="J2641" s="52">
        <v>7.9994177076964694E-6</v>
      </c>
      <c r="K2641" s="53">
        <v>0.86176592364967497</v>
      </c>
      <c r="L2641" s="7" t="str">
        <f t="shared" si="371"/>
        <v>Zonal</v>
      </c>
      <c r="M2641" s="51">
        <v>0.68332140118169404</v>
      </c>
      <c r="N2641" s="52">
        <v>5.17598703032925E-6</v>
      </c>
      <c r="O2641" s="52">
        <v>1.9835906852999901E-4</v>
      </c>
      <c r="P2641" s="53">
        <v>0.31647506376273199</v>
      </c>
      <c r="Q2641" s="7" t="str">
        <f t="shared" si="367"/>
        <v>AL</v>
      </c>
      <c r="R2641" s="6">
        <v>1</v>
      </c>
      <c r="S2641" s="7">
        <v>0</v>
      </c>
      <c r="T2641" s="7">
        <v>0</v>
      </c>
      <c r="U2641" s="8">
        <v>0</v>
      </c>
      <c r="V2641" s="7" t="str">
        <f t="shared" si="368"/>
        <v>AL</v>
      </c>
      <c r="W2641" s="51">
        <v>0.94845778230646605</v>
      </c>
      <c r="X2641" s="52">
        <v>3.4750275649577202E-2</v>
      </c>
      <c r="Y2641" s="52">
        <v>1.5521161016088399E-4</v>
      </c>
      <c r="Z2641" s="53">
        <v>1.66367304337952E-2</v>
      </c>
      <c r="AA2641" s="7" t="str">
        <f t="shared" si="369"/>
        <v>AL</v>
      </c>
      <c r="AB2641" s="51">
        <v>0.94168098437775305</v>
      </c>
      <c r="AC2641" s="52">
        <v>4.0580490253073601E-2</v>
      </c>
      <c r="AD2641" s="52">
        <v>1.82991123022873E-4</v>
      </c>
      <c r="AE2641" s="53">
        <v>1.75555342461487E-2</v>
      </c>
      <c r="AF2641" s="7" t="str">
        <f t="shared" si="370"/>
        <v>AL</v>
      </c>
      <c r="AG2641" s="51">
        <v>0.253897001444922</v>
      </c>
      <c r="AH2641" s="52">
        <v>0.23590982047438999</v>
      </c>
      <c r="AI2641" s="52">
        <v>0.198881869925845</v>
      </c>
      <c r="AJ2641" s="53">
        <v>0.31131130815484098</v>
      </c>
      <c r="AK2641" s="44" t="str">
        <f t="shared" si="363"/>
        <v>Zonal</v>
      </c>
      <c r="AL2641" s="51">
        <v>0.222223398455488</v>
      </c>
      <c r="AM2641" s="52">
        <v>0.31114663335574</v>
      </c>
      <c r="AN2641" s="52">
        <v>0</v>
      </c>
      <c r="AO2641" s="53">
        <v>0.466629968188771</v>
      </c>
      <c r="AP2641" s="44" t="str">
        <f t="shared" si="364"/>
        <v>Zonal</v>
      </c>
    </row>
    <row r="2642" spans="1:42" x14ac:dyDescent="0.3">
      <c r="A2642" s="4">
        <v>39296</v>
      </c>
      <c r="B2642" s="5">
        <f t="shared" si="365"/>
        <v>2007</v>
      </c>
      <c r="C2642" s="6">
        <v>0</v>
      </c>
      <c r="D2642" s="7">
        <v>0</v>
      </c>
      <c r="E2642" s="7">
        <v>0</v>
      </c>
      <c r="F2642" s="8">
        <v>1</v>
      </c>
      <c r="G2642" s="44" t="str">
        <f t="shared" si="366"/>
        <v>Zonal</v>
      </c>
      <c r="H2642" s="51">
        <v>0.733840671153976</v>
      </c>
      <c r="I2642" s="52">
        <v>3.57309992504614E-14</v>
      </c>
      <c r="J2642" s="52">
        <v>1.8905655479990699E-7</v>
      </c>
      <c r="K2642" s="53">
        <v>0.266159139789446</v>
      </c>
      <c r="L2642" s="7" t="str">
        <f t="shared" si="371"/>
        <v>AL</v>
      </c>
      <c r="M2642" s="51">
        <v>0.99423915946819497</v>
      </c>
      <c r="N2642" s="52">
        <v>4.6416617906090703E-8</v>
      </c>
      <c r="O2642" s="52">
        <v>6.6901969631186299E-5</v>
      </c>
      <c r="P2642" s="53">
        <v>5.6938921455542101E-3</v>
      </c>
      <c r="Q2642" s="7" t="str">
        <f t="shared" si="367"/>
        <v>AL</v>
      </c>
      <c r="R2642" s="6">
        <v>1</v>
      </c>
      <c r="S2642" s="7">
        <v>0</v>
      </c>
      <c r="T2642" s="7">
        <v>0</v>
      </c>
      <c r="U2642" s="8">
        <v>0</v>
      </c>
      <c r="V2642" s="7" t="str">
        <f t="shared" si="368"/>
        <v>AL</v>
      </c>
      <c r="W2642" s="51">
        <v>0.957708997632572</v>
      </c>
      <c r="X2642" s="52">
        <v>3.1084013544300002E-2</v>
      </c>
      <c r="Y2642" s="52">
        <v>1.09946335101594E-4</v>
      </c>
      <c r="Z2642" s="53">
        <v>1.1097042488026501E-2</v>
      </c>
      <c r="AA2642" s="7" t="str">
        <f t="shared" si="369"/>
        <v>AL</v>
      </c>
      <c r="AB2642" s="51">
        <v>0.95665130185104796</v>
      </c>
      <c r="AC2642" s="52">
        <v>3.2056465042352898E-2</v>
      </c>
      <c r="AD2642" s="52">
        <v>1.2448267036037399E-4</v>
      </c>
      <c r="AE2642" s="53">
        <v>1.1167750436238201E-2</v>
      </c>
      <c r="AF2642" s="7" t="str">
        <f t="shared" si="370"/>
        <v>AL</v>
      </c>
      <c r="AG2642" s="51">
        <v>0.29824298960154799</v>
      </c>
      <c r="AH2642" s="52">
        <v>0.19018292558886199</v>
      </c>
      <c r="AI2642" s="52">
        <v>0.19443583689435101</v>
      </c>
      <c r="AJ2642" s="53">
        <v>0.31713824791523698</v>
      </c>
      <c r="AK2642" s="44" t="str">
        <f t="shared" si="363"/>
        <v>Zonal</v>
      </c>
      <c r="AL2642" s="51">
        <v>0.423995906286525</v>
      </c>
      <c r="AM2642" s="52">
        <v>5.4334742485651601E-2</v>
      </c>
      <c r="AN2642" s="52">
        <v>0</v>
      </c>
      <c r="AO2642" s="53">
        <v>0.52166935122782299</v>
      </c>
      <c r="AP2642" s="44" t="str">
        <f t="shared" si="364"/>
        <v>Zonal</v>
      </c>
    </row>
    <row r="2643" spans="1:42" x14ac:dyDescent="0.3">
      <c r="A2643" s="4">
        <v>39297</v>
      </c>
      <c r="B2643" s="5">
        <f t="shared" si="365"/>
        <v>2007</v>
      </c>
      <c r="C2643" s="6">
        <v>0</v>
      </c>
      <c r="D2643" s="7">
        <v>0</v>
      </c>
      <c r="E2643" s="7">
        <v>0</v>
      </c>
      <c r="F2643" s="8">
        <v>1</v>
      </c>
      <c r="G2643" s="44" t="str">
        <f t="shared" si="366"/>
        <v>Zonal</v>
      </c>
      <c r="H2643" s="51">
        <v>0.163062854079806</v>
      </c>
      <c r="I2643" s="52">
        <v>5.4347190092176902E-18</v>
      </c>
      <c r="J2643" s="52">
        <v>3.4821985610306301E-8</v>
      </c>
      <c r="K2643" s="53">
        <v>0.83693711109820401</v>
      </c>
      <c r="L2643" s="7" t="str">
        <f t="shared" si="371"/>
        <v>Zonal</v>
      </c>
      <c r="M2643" s="51">
        <v>0.20048735937661599</v>
      </c>
      <c r="N2643" s="52">
        <v>1.1298156199619401E-8</v>
      </c>
      <c r="O2643" s="52">
        <v>4.7018109540013901E-6</v>
      </c>
      <c r="P2643" s="53">
        <v>0.79950792751427202</v>
      </c>
      <c r="Q2643" s="7" t="str">
        <f t="shared" si="367"/>
        <v>Zonal</v>
      </c>
      <c r="R2643" s="6">
        <v>1</v>
      </c>
      <c r="S2643" s="7">
        <v>0</v>
      </c>
      <c r="T2643" s="7">
        <v>0</v>
      </c>
      <c r="U2643" s="8">
        <v>0</v>
      </c>
      <c r="V2643" s="7" t="str">
        <f t="shared" si="368"/>
        <v>AL</v>
      </c>
      <c r="W2643" s="51">
        <v>0.97200429895429696</v>
      </c>
      <c r="X2643" s="52">
        <v>1.99017549954991E-2</v>
      </c>
      <c r="Y2643" s="52">
        <v>7.0707436921218199E-5</v>
      </c>
      <c r="Z2643" s="53">
        <v>8.02323861328187E-3</v>
      </c>
      <c r="AA2643" s="7" t="str">
        <f t="shared" si="369"/>
        <v>AL</v>
      </c>
      <c r="AB2643" s="51">
        <v>0.97391900733775805</v>
      </c>
      <c r="AC2643" s="52">
        <v>1.8178307759955201E-2</v>
      </c>
      <c r="AD2643" s="52">
        <v>8.3551017799721603E-5</v>
      </c>
      <c r="AE2643" s="53">
        <v>7.8191338844874805E-3</v>
      </c>
      <c r="AF2643" s="7" t="str">
        <f t="shared" si="370"/>
        <v>AL</v>
      </c>
      <c r="AG2643" s="51">
        <v>0.31549744445198702</v>
      </c>
      <c r="AH2643" s="52">
        <v>0.19700591399063999</v>
      </c>
      <c r="AI2643" s="52">
        <v>0.222712783255272</v>
      </c>
      <c r="AJ2643" s="53">
        <v>0.26478385830209999</v>
      </c>
      <c r="AK2643" s="44" t="str">
        <f t="shared" si="363"/>
        <v>AL</v>
      </c>
      <c r="AL2643" s="51">
        <v>0.51450864528443596</v>
      </c>
      <c r="AM2643" s="52">
        <v>0</v>
      </c>
      <c r="AN2643" s="52">
        <v>0.13699958372676199</v>
      </c>
      <c r="AO2643" s="53">
        <v>0.34849177098880102</v>
      </c>
      <c r="AP2643" s="44" t="str">
        <f t="shared" si="364"/>
        <v>AL</v>
      </c>
    </row>
    <row r="2644" spans="1:42" x14ac:dyDescent="0.3">
      <c r="A2644" s="4">
        <v>39298</v>
      </c>
      <c r="B2644" s="5">
        <f t="shared" si="365"/>
        <v>2007</v>
      </c>
      <c r="C2644" s="6">
        <v>0</v>
      </c>
      <c r="D2644" s="7">
        <v>0</v>
      </c>
      <c r="E2644" s="7">
        <v>0</v>
      </c>
      <c r="F2644" s="8">
        <v>1</v>
      </c>
      <c r="G2644" s="44" t="str">
        <f t="shared" si="366"/>
        <v>Zonal</v>
      </c>
      <c r="H2644" s="51">
        <v>1.24162887619202E-3</v>
      </c>
      <c r="I2644" s="52">
        <v>6.4381651918678701E-24</v>
      </c>
      <c r="J2644" s="52">
        <v>1.4570931746683801E-8</v>
      </c>
      <c r="K2644" s="53">
        <v>0.99875835655288903</v>
      </c>
      <c r="L2644" s="7" t="str">
        <f t="shared" si="371"/>
        <v>Zonal</v>
      </c>
      <c r="M2644" s="51">
        <v>2.0175640615751802E-3</v>
      </c>
      <c r="N2644" s="52">
        <v>3.6558656292570101E-9</v>
      </c>
      <c r="O2644" s="52">
        <v>1.0880199549407401E-7</v>
      </c>
      <c r="P2644" s="53">
        <v>0.99798232348056504</v>
      </c>
      <c r="Q2644" s="7" t="str">
        <f t="shared" si="367"/>
        <v>Zonal</v>
      </c>
      <c r="R2644" s="6">
        <v>1</v>
      </c>
      <c r="S2644" s="7">
        <v>0</v>
      </c>
      <c r="T2644" s="7">
        <v>0</v>
      </c>
      <c r="U2644" s="8">
        <v>0</v>
      </c>
      <c r="V2644" s="7" t="str">
        <f t="shared" si="368"/>
        <v>AL</v>
      </c>
      <c r="W2644" s="51">
        <v>0.77664200986177501</v>
      </c>
      <c r="X2644" s="52">
        <v>8.3723302474563499E-2</v>
      </c>
      <c r="Y2644" s="52">
        <v>1.3826330514733901E-3</v>
      </c>
      <c r="Z2644" s="53">
        <v>0.13825205461218901</v>
      </c>
      <c r="AA2644" s="7" t="str">
        <f t="shared" si="369"/>
        <v>AL</v>
      </c>
      <c r="AB2644" s="51">
        <v>0.81836156799162196</v>
      </c>
      <c r="AC2644" s="52">
        <v>4.6499090350338397E-2</v>
      </c>
      <c r="AD2644" s="52">
        <v>1.7757344525474101E-3</v>
      </c>
      <c r="AE2644" s="53">
        <v>0.13336360720549101</v>
      </c>
      <c r="AF2644" s="7" t="str">
        <f t="shared" si="370"/>
        <v>AL</v>
      </c>
      <c r="AG2644" s="51">
        <v>0.316095577307975</v>
      </c>
      <c r="AH2644" s="52">
        <v>0.19427276957765799</v>
      </c>
      <c r="AI2644" s="52">
        <v>0.223129563348581</v>
      </c>
      <c r="AJ2644" s="53">
        <v>0.26650208976578399</v>
      </c>
      <c r="AK2644" s="44" t="str">
        <f t="shared" si="363"/>
        <v>AL</v>
      </c>
      <c r="AL2644" s="51">
        <v>0.50302902119559401</v>
      </c>
      <c r="AM2644" s="52">
        <v>0</v>
      </c>
      <c r="AN2644" s="52">
        <v>0.14403839278070599</v>
      </c>
      <c r="AO2644" s="53">
        <v>0.35293258602369798</v>
      </c>
      <c r="AP2644" s="44" t="str">
        <f t="shared" si="364"/>
        <v>AL</v>
      </c>
    </row>
    <row r="2645" spans="1:42" x14ac:dyDescent="0.3">
      <c r="A2645" s="4">
        <v>39299</v>
      </c>
      <c r="B2645" s="5">
        <f t="shared" si="365"/>
        <v>2007</v>
      </c>
      <c r="C2645" s="6">
        <v>0</v>
      </c>
      <c r="D2645" s="7">
        <v>0</v>
      </c>
      <c r="E2645" s="7">
        <v>0</v>
      </c>
      <c r="F2645" s="8">
        <v>1</v>
      </c>
      <c r="G2645" s="44" t="str">
        <f t="shared" si="366"/>
        <v>Zonal</v>
      </c>
      <c r="H2645" s="51">
        <v>1.16955701721071E-2</v>
      </c>
      <c r="I2645" s="52">
        <v>8.2117577131526207E-31</v>
      </c>
      <c r="J2645" s="52">
        <v>1.5275816599679101E-4</v>
      </c>
      <c r="K2645" s="53">
        <v>0.988151671661889</v>
      </c>
      <c r="L2645" s="7" t="str">
        <f t="shared" si="371"/>
        <v>Zonal</v>
      </c>
      <c r="M2645" s="51">
        <v>1.0471061996960299E-2</v>
      </c>
      <c r="N2645" s="52">
        <v>1.06593303810703E-6</v>
      </c>
      <c r="O2645" s="52">
        <v>8.7725306946208196E-4</v>
      </c>
      <c r="P2645" s="53">
        <v>0.98865061900053197</v>
      </c>
      <c r="Q2645" s="7" t="str">
        <f t="shared" si="367"/>
        <v>Zonal</v>
      </c>
      <c r="R2645" s="6">
        <v>1</v>
      </c>
      <c r="S2645" s="7">
        <v>0</v>
      </c>
      <c r="T2645" s="7">
        <v>0</v>
      </c>
      <c r="U2645" s="8">
        <v>0</v>
      </c>
      <c r="V2645" s="7" t="str">
        <f t="shared" si="368"/>
        <v>AL</v>
      </c>
      <c r="W2645" s="51">
        <v>0.87718180358028597</v>
      </c>
      <c r="X2645" s="52">
        <v>5.8953517427153997E-2</v>
      </c>
      <c r="Y2645" s="52">
        <v>6.1902415008255297E-4</v>
      </c>
      <c r="Z2645" s="53">
        <v>6.3245654842477295E-2</v>
      </c>
      <c r="AA2645" s="7" t="str">
        <f t="shared" si="369"/>
        <v>AL</v>
      </c>
      <c r="AB2645" s="51">
        <v>0.833640627507368</v>
      </c>
      <c r="AC2645" s="52">
        <v>8.1907746683074295E-2</v>
      </c>
      <c r="AD2645" s="52">
        <v>9.3145226222806005E-4</v>
      </c>
      <c r="AE2645" s="53">
        <v>8.3520173547329393E-2</v>
      </c>
      <c r="AF2645" s="7" t="str">
        <f t="shared" si="370"/>
        <v>AL</v>
      </c>
      <c r="AG2645" s="51">
        <v>0.26007728375085798</v>
      </c>
      <c r="AH2645" s="52">
        <v>0.189723537415317</v>
      </c>
      <c r="AI2645" s="52">
        <v>0.24992174582061999</v>
      </c>
      <c r="AJ2645" s="53">
        <v>0.30027743301320298</v>
      </c>
      <c r="AK2645" s="44" t="str">
        <f t="shared" si="363"/>
        <v>Zonal</v>
      </c>
      <c r="AL2645" s="51">
        <v>0.242801029391846</v>
      </c>
      <c r="AM2645" s="52">
        <v>0</v>
      </c>
      <c r="AN2645" s="52">
        <v>0.33027766490586402</v>
      </c>
      <c r="AO2645" s="53">
        <v>0.42692130570228898</v>
      </c>
      <c r="AP2645" s="44" t="str">
        <f t="shared" si="364"/>
        <v>Zonal</v>
      </c>
    </row>
    <row r="2646" spans="1:42" x14ac:dyDescent="0.3">
      <c r="A2646" s="4">
        <v>39300</v>
      </c>
      <c r="B2646" s="5">
        <f t="shared" si="365"/>
        <v>2007</v>
      </c>
      <c r="C2646" s="6">
        <v>0</v>
      </c>
      <c r="D2646" s="7">
        <v>0</v>
      </c>
      <c r="E2646" s="7">
        <v>1</v>
      </c>
      <c r="F2646" s="8">
        <v>0</v>
      </c>
      <c r="G2646" s="44" t="str">
        <f t="shared" si="366"/>
        <v>SB</v>
      </c>
      <c r="H2646" s="51">
        <v>0.82493195370310701</v>
      </c>
      <c r="I2646" s="52">
        <v>1.1332546036408E-23</v>
      </c>
      <c r="J2646" s="52">
        <v>5.9711897372213604E-3</v>
      </c>
      <c r="K2646" s="53">
        <v>0.169096856559661</v>
      </c>
      <c r="L2646" s="7" t="str">
        <f t="shared" si="371"/>
        <v>AL</v>
      </c>
      <c r="M2646" s="51">
        <v>0.67496168899523501</v>
      </c>
      <c r="N2646" s="52">
        <v>1.7709780720073999E-3</v>
      </c>
      <c r="O2646" s="52">
        <v>4.8811481214137399E-2</v>
      </c>
      <c r="P2646" s="53">
        <v>0.27445585171862202</v>
      </c>
      <c r="Q2646" s="7" t="str">
        <f t="shared" si="367"/>
        <v>AL</v>
      </c>
      <c r="R2646" s="6">
        <v>0</v>
      </c>
      <c r="S2646" s="7">
        <v>0</v>
      </c>
      <c r="T2646" s="7">
        <v>0</v>
      </c>
      <c r="U2646" s="8">
        <v>1</v>
      </c>
      <c r="V2646" s="7" t="str">
        <f t="shared" si="368"/>
        <v>Zonal</v>
      </c>
      <c r="W2646" s="51">
        <v>4.2497380331024001E-2</v>
      </c>
      <c r="X2646" s="52">
        <v>0.14727750621886601</v>
      </c>
      <c r="Y2646" s="52">
        <v>1.4967145945372301E-2</v>
      </c>
      <c r="Z2646" s="53">
        <v>0.79525796750473798</v>
      </c>
      <c r="AA2646" s="7" t="str">
        <f t="shared" si="369"/>
        <v>Zonal</v>
      </c>
      <c r="AB2646" s="51">
        <v>8.3957444007813405E-3</v>
      </c>
      <c r="AC2646" s="52">
        <v>0.206255947847236</v>
      </c>
      <c r="AD2646" s="52">
        <v>1.7977867249182499E-2</v>
      </c>
      <c r="AE2646" s="53">
        <v>0.76737044050279801</v>
      </c>
      <c r="AF2646" s="7" t="str">
        <f t="shared" si="370"/>
        <v>Zonal</v>
      </c>
      <c r="AG2646" s="51">
        <v>0.22296799981755899</v>
      </c>
      <c r="AH2646" s="52">
        <v>0.227100390092036</v>
      </c>
      <c r="AI2646" s="52">
        <v>0.30136122121442699</v>
      </c>
      <c r="AJ2646" s="53">
        <v>0.24857038887597599</v>
      </c>
      <c r="AK2646" s="44" t="str">
        <f t="shared" si="363"/>
        <v>SB</v>
      </c>
      <c r="AL2646" s="51">
        <v>0</v>
      </c>
      <c r="AM2646" s="52">
        <v>0.205027646871981</v>
      </c>
      <c r="AN2646" s="52">
        <v>0.54914531299629799</v>
      </c>
      <c r="AO2646" s="53">
        <v>0.24582704013171899</v>
      </c>
      <c r="AP2646" s="44" t="str">
        <f t="shared" si="364"/>
        <v>SB</v>
      </c>
    </row>
    <row r="2647" spans="1:42" x14ac:dyDescent="0.3">
      <c r="A2647" s="4">
        <v>39301</v>
      </c>
      <c r="B2647" s="5">
        <f t="shared" si="365"/>
        <v>2007</v>
      </c>
      <c r="C2647" s="6">
        <v>0</v>
      </c>
      <c r="D2647" s="7">
        <v>0</v>
      </c>
      <c r="E2647" s="7">
        <v>1</v>
      </c>
      <c r="F2647" s="8">
        <v>0</v>
      </c>
      <c r="G2647" s="44" t="str">
        <f t="shared" si="366"/>
        <v>SB</v>
      </c>
      <c r="H2647" s="51">
        <v>0.90016744311320995</v>
      </c>
      <c r="I2647" s="52">
        <v>9.5735511614280491E-19</v>
      </c>
      <c r="J2647" s="52">
        <v>3.2628125711063098E-2</v>
      </c>
      <c r="K2647" s="53">
        <v>6.7204431175713397E-2</v>
      </c>
      <c r="L2647" s="7" t="str">
        <f t="shared" si="371"/>
        <v>AL</v>
      </c>
      <c r="M2647" s="51">
        <v>0.91519295531265898</v>
      </c>
      <c r="N2647" s="52">
        <v>4.1885521414692997E-3</v>
      </c>
      <c r="O2647" s="52">
        <v>4.38418503940134E-2</v>
      </c>
      <c r="P2647" s="53">
        <v>3.6776642151854999E-2</v>
      </c>
      <c r="Q2647" s="7" t="str">
        <f t="shared" si="367"/>
        <v>AL</v>
      </c>
      <c r="R2647" s="6">
        <v>0</v>
      </c>
      <c r="S2647" s="7">
        <v>0</v>
      </c>
      <c r="T2647" s="7">
        <v>0</v>
      </c>
      <c r="U2647" s="8">
        <v>1</v>
      </c>
      <c r="V2647" s="7" t="str">
        <f t="shared" si="368"/>
        <v>Zonal</v>
      </c>
      <c r="W2647" s="51">
        <v>6.8832933770762001E-4</v>
      </c>
      <c r="X2647" s="52">
        <v>3.2709731284602403E-2</v>
      </c>
      <c r="Y2647" s="52">
        <v>1.8235200062900501E-2</v>
      </c>
      <c r="Z2647" s="53">
        <v>0.94836673931478699</v>
      </c>
      <c r="AA2647" s="7" t="str">
        <f t="shared" si="369"/>
        <v>Zonal</v>
      </c>
      <c r="AB2647" s="51">
        <v>7.0128290219072898E-5</v>
      </c>
      <c r="AC2647" s="52">
        <v>4.2182534788445199E-2</v>
      </c>
      <c r="AD2647" s="52">
        <v>2.12209756028485E-2</v>
      </c>
      <c r="AE2647" s="53">
        <v>0.93652636131848699</v>
      </c>
      <c r="AF2647" s="7" t="str">
        <f t="shared" si="370"/>
        <v>Zonal</v>
      </c>
      <c r="AG2647" s="51">
        <v>0.21422888827120901</v>
      </c>
      <c r="AH2647" s="52">
        <v>0.222142356439538</v>
      </c>
      <c r="AI2647" s="52">
        <v>0.33927688326649702</v>
      </c>
      <c r="AJ2647" s="53">
        <v>0.224351872022753</v>
      </c>
      <c r="AK2647" s="44" t="str">
        <f t="shared" si="363"/>
        <v>SB</v>
      </c>
      <c r="AL2647" s="51">
        <v>0</v>
      </c>
      <c r="AM2647" s="52">
        <v>0.192686334127701</v>
      </c>
      <c r="AN2647" s="52">
        <v>0.67024406278248005</v>
      </c>
      <c r="AO2647" s="53">
        <v>0.137069603089818</v>
      </c>
      <c r="AP2647" s="44" t="str">
        <f t="shared" si="364"/>
        <v>SB</v>
      </c>
    </row>
    <row r="2648" spans="1:42" x14ac:dyDescent="0.3">
      <c r="A2648" s="4">
        <v>39302</v>
      </c>
      <c r="B2648" s="5">
        <f t="shared" si="365"/>
        <v>2007</v>
      </c>
      <c r="C2648" s="6">
        <v>0</v>
      </c>
      <c r="D2648" s="7">
        <v>0</v>
      </c>
      <c r="E2648" s="7">
        <v>1</v>
      </c>
      <c r="F2648" s="8">
        <v>0</v>
      </c>
      <c r="G2648" s="44" t="str">
        <f t="shared" si="366"/>
        <v>SB</v>
      </c>
      <c r="H2648" s="51">
        <v>0.94358762600027402</v>
      </c>
      <c r="I2648" s="52">
        <v>8.1052962265131405E-11</v>
      </c>
      <c r="J2648" s="52">
        <v>1.9396390759079001E-2</v>
      </c>
      <c r="K2648" s="53">
        <v>3.7015983159596998E-2</v>
      </c>
      <c r="L2648" s="7" t="str">
        <f t="shared" si="371"/>
        <v>AL</v>
      </c>
      <c r="M2648" s="51">
        <v>0.95240882326399101</v>
      </c>
      <c r="N2648" s="52">
        <v>3.7029792069835101E-3</v>
      </c>
      <c r="O2648" s="52">
        <v>1.3483591914282301E-2</v>
      </c>
      <c r="P2648" s="53">
        <v>3.0404605614753499E-2</v>
      </c>
      <c r="Q2648" s="7" t="str">
        <f t="shared" si="367"/>
        <v>AL</v>
      </c>
      <c r="R2648" s="6">
        <v>0</v>
      </c>
      <c r="S2648" s="7">
        <v>0</v>
      </c>
      <c r="T2648" s="7">
        <v>1</v>
      </c>
      <c r="U2648" s="8">
        <v>0</v>
      </c>
      <c r="V2648" s="7" t="str">
        <f t="shared" si="368"/>
        <v>SB</v>
      </c>
      <c r="W2648" s="51">
        <v>4.30960019477599E-7</v>
      </c>
      <c r="X2648" s="52">
        <v>0.17427786426556299</v>
      </c>
      <c r="Y2648" s="52">
        <v>0.13201316268301799</v>
      </c>
      <c r="Z2648" s="53">
        <v>0.69370854209139798</v>
      </c>
      <c r="AA2648" s="7" t="str">
        <f t="shared" si="369"/>
        <v>Zonal</v>
      </c>
      <c r="AB2648" s="51">
        <v>1.8955218948581699E-8</v>
      </c>
      <c r="AC2648" s="52">
        <v>0.14732245659740001</v>
      </c>
      <c r="AD2648" s="52">
        <v>0.15857520240199</v>
      </c>
      <c r="AE2648" s="53">
        <v>0.69410232204539102</v>
      </c>
      <c r="AF2648" s="7" t="str">
        <f t="shared" si="370"/>
        <v>Zonal</v>
      </c>
      <c r="AG2648" s="51">
        <v>0.22798254880983701</v>
      </c>
      <c r="AH2648" s="52">
        <v>0.266501578347763</v>
      </c>
      <c r="AI2648" s="52">
        <v>0.30594019134925099</v>
      </c>
      <c r="AJ2648" s="53">
        <v>0.199575681493147</v>
      </c>
      <c r="AK2648" s="44" t="str">
        <f t="shared" si="363"/>
        <v>SB</v>
      </c>
      <c r="AL2648" s="51">
        <v>0.222913265053683</v>
      </c>
      <c r="AM2648" s="52">
        <v>0.38222255207560202</v>
      </c>
      <c r="AN2648" s="52">
        <v>0.39486418287071301</v>
      </c>
      <c r="AO2648" s="53">
        <v>0</v>
      </c>
      <c r="AP2648" s="44" t="str">
        <f t="shared" si="364"/>
        <v>SB</v>
      </c>
    </row>
    <row r="2649" spans="1:42" x14ac:dyDescent="0.3">
      <c r="A2649" s="4">
        <v>39303</v>
      </c>
      <c r="B2649" s="5">
        <f t="shared" si="365"/>
        <v>2007</v>
      </c>
      <c r="C2649" s="6">
        <v>0</v>
      </c>
      <c r="D2649" s="7">
        <v>1</v>
      </c>
      <c r="E2649" s="7">
        <v>0</v>
      </c>
      <c r="F2649" s="8">
        <v>0</v>
      </c>
      <c r="G2649" s="44" t="str">
        <f t="shared" si="366"/>
        <v>NAO-</v>
      </c>
      <c r="H2649" s="51">
        <v>0.933345401187191</v>
      </c>
      <c r="I2649" s="52">
        <v>4.70350006665786E-12</v>
      </c>
      <c r="J2649" s="52">
        <v>6.4247709238790104E-3</v>
      </c>
      <c r="K2649" s="53">
        <v>6.0229827884222598E-2</v>
      </c>
      <c r="L2649" s="7" t="str">
        <f t="shared" si="371"/>
        <v>AL</v>
      </c>
      <c r="M2649" s="51">
        <v>0.97498610061059299</v>
      </c>
      <c r="N2649" s="52">
        <v>1.1203904647419299E-2</v>
      </c>
      <c r="O2649" s="52">
        <v>2.0292910237380102E-3</v>
      </c>
      <c r="P2649" s="53">
        <v>1.17807037182349E-2</v>
      </c>
      <c r="Q2649" s="7" t="str">
        <f t="shared" si="367"/>
        <v>AL</v>
      </c>
      <c r="R2649" s="6">
        <v>0</v>
      </c>
      <c r="S2649" s="7">
        <v>1</v>
      </c>
      <c r="T2649" s="7">
        <v>0</v>
      </c>
      <c r="U2649" s="8">
        <v>0</v>
      </c>
      <c r="V2649" s="7" t="str">
        <f t="shared" si="368"/>
        <v>NAO-</v>
      </c>
      <c r="W2649" s="51">
        <v>7.7986947131144997E-11</v>
      </c>
      <c r="X2649" s="52">
        <v>0.90348649950383697</v>
      </c>
      <c r="Y2649" s="52">
        <v>9.6436895120114205E-2</v>
      </c>
      <c r="Z2649" s="53">
        <v>7.6605298061800802E-5</v>
      </c>
      <c r="AA2649" s="7" t="str">
        <f t="shared" si="369"/>
        <v>NAO-</v>
      </c>
      <c r="AB2649" s="51">
        <v>2.3240305541702699E-12</v>
      </c>
      <c r="AC2649" s="52">
        <v>0.86354392326579299</v>
      </c>
      <c r="AD2649" s="52">
        <v>0.13636449080101001</v>
      </c>
      <c r="AE2649" s="53">
        <v>9.1585930870248801E-5</v>
      </c>
      <c r="AF2649" s="7" t="str">
        <f t="shared" si="370"/>
        <v>NAO-</v>
      </c>
      <c r="AG2649" s="51">
        <v>0.226883047359242</v>
      </c>
      <c r="AH2649" s="52">
        <v>0.32599608313690698</v>
      </c>
      <c r="AI2649" s="52">
        <v>0.26036481745497497</v>
      </c>
      <c r="AJ2649" s="53">
        <v>0.18675605204887299</v>
      </c>
      <c r="AK2649" s="44" t="str">
        <f t="shared" si="363"/>
        <v>NAO-</v>
      </c>
      <c r="AL2649" s="51">
        <v>0.24886112706504299</v>
      </c>
      <c r="AM2649" s="52">
        <v>0.46744268178267001</v>
      </c>
      <c r="AN2649" s="52">
        <v>0.283696191152286</v>
      </c>
      <c r="AO2649" s="53">
        <v>0</v>
      </c>
      <c r="AP2649" s="44" t="str">
        <f t="shared" si="364"/>
        <v>NAO-</v>
      </c>
    </row>
    <row r="2650" spans="1:42" x14ac:dyDescent="0.3">
      <c r="A2650" s="4">
        <v>39304</v>
      </c>
      <c r="B2650" s="5">
        <f t="shared" si="365"/>
        <v>2007</v>
      </c>
      <c r="C2650" s="6">
        <v>0</v>
      </c>
      <c r="D2650" s="7">
        <v>1</v>
      </c>
      <c r="E2650" s="7">
        <v>0</v>
      </c>
      <c r="F2650" s="8">
        <v>0</v>
      </c>
      <c r="G2650" s="44" t="str">
        <f t="shared" si="366"/>
        <v>NAO-</v>
      </c>
      <c r="H2650" s="51">
        <v>0.99941874662123897</v>
      </c>
      <c r="I2650" s="52">
        <v>1.71044985598318E-30</v>
      </c>
      <c r="J2650" s="52">
        <v>2.5561664376258102E-4</v>
      </c>
      <c r="K2650" s="53">
        <v>3.25636735002557E-4</v>
      </c>
      <c r="L2650" s="7" t="str">
        <f t="shared" si="371"/>
        <v>AL</v>
      </c>
      <c r="M2650" s="51">
        <v>0.99898315266905102</v>
      </c>
      <c r="N2650" s="52">
        <v>1.8780706932337201E-4</v>
      </c>
      <c r="O2650" s="52">
        <v>2.4657809803935898E-4</v>
      </c>
      <c r="P2650" s="53">
        <v>5.8246216357819099E-4</v>
      </c>
      <c r="Q2650" s="7" t="str">
        <f t="shared" si="367"/>
        <v>AL</v>
      </c>
      <c r="R2650" s="6">
        <v>0</v>
      </c>
      <c r="S2650" s="7">
        <v>0</v>
      </c>
      <c r="T2650" s="7">
        <v>1</v>
      </c>
      <c r="U2650" s="8">
        <v>0</v>
      </c>
      <c r="V2650" s="7" t="str">
        <f t="shared" si="368"/>
        <v>SB</v>
      </c>
      <c r="W2650" s="51">
        <v>2.2814462989570299E-22</v>
      </c>
      <c r="X2650" s="52">
        <v>0.64253227367555898</v>
      </c>
      <c r="Y2650" s="52">
        <v>0.35746733174124501</v>
      </c>
      <c r="Z2650" s="53">
        <v>3.9458319511004999E-7</v>
      </c>
      <c r="AA2650" s="7" t="str">
        <f t="shared" si="369"/>
        <v>NAO-</v>
      </c>
      <c r="AB2650" s="51">
        <v>5.2094404941099396E-25</v>
      </c>
      <c r="AC2650" s="52">
        <v>0.43055132183452699</v>
      </c>
      <c r="AD2650" s="52">
        <v>0.56944809594149504</v>
      </c>
      <c r="AE2650" s="53">
        <v>5.8222397604309604E-7</v>
      </c>
      <c r="AF2650" s="7" t="str">
        <f t="shared" si="370"/>
        <v>SB</v>
      </c>
      <c r="AG2650" s="51">
        <v>0.23193247329508601</v>
      </c>
      <c r="AH2650" s="52">
        <v>0.32762761482907599</v>
      </c>
      <c r="AI2650" s="52">
        <v>0.248212393311186</v>
      </c>
      <c r="AJ2650" s="53">
        <v>0.19222751856464901</v>
      </c>
      <c r="AK2650" s="44" t="str">
        <f t="shared" si="363"/>
        <v>NAO-</v>
      </c>
      <c r="AL2650" s="51">
        <v>0.25194732295490002</v>
      </c>
      <c r="AM2650" s="52">
        <v>0.48611450295424402</v>
      </c>
      <c r="AN2650" s="52">
        <v>0.26193817409085401</v>
      </c>
      <c r="AO2650" s="53">
        <v>0</v>
      </c>
      <c r="AP2650" s="44" t="str">
        <f t="shared" si="364"/>
        <v>NAO-</v>
      </c>
    </row>
    <row r="2651" spans="1:42" x14ac:dyDescent="0.3">
      <c r="A2651" s="4">
        <v>39305</v>
      </c>
      <c r="B2651" s="5">
        <f t="shared" si="365"/>
        <v>2007</v>
      </c>
      <c r="C2651" s="6">
        <v>0</v>
      </c>
      <c r="D2651" s="7">
        <v>1</v>
      </c>
      <c r="E2651" s="7">
        <v>0</v>
      </c>
      <c r="F2651" s="8">
        <v>0</v>
      </c>
      <c r="G2651" s="44" t="str">
        <f t="shared" si="366"/>
        <v>NAO-</v>
      </c>
      <c r="H2651" s="51">
        <v>0.96409940674674099</v>
      </c>
      <c r="I2651" s="52">
        <v>5.2002319263119797E-32</v>
      </c>
      <c r="J2651" s="52">
        <v>2.62896150307287E-2</v>
      </c>
      <c r="K2651" s="53">
        <v>9.6109782225159094E-3</v>
      </c>
      <c r="L2651" s="7" t="str">
        <f t="shared" si="371"/>
        <v>AL</v>
      </c>
      <c r="M2651" s="51">
        <v>0.92431513628842699</v>
      </c>
      <c r="N2651" s="52">
        <v>7.9419731500153697E-5</v>
      </c>
      <c r="O2651" s="52">
        <v>7.2066763480500604E-2</v>
      </c>
      <c r="P2651" s="53">
        <v>3.5386804995791101E-3</v>
      </c>
      <c r="Q2651" s="7" t="str">
        <f t="shared" si="367"/>
        <v>AL</v>
      </c>
      <c r="R2651" s="6">
        <v>0</v>
      </c>
      <c r="S2651" s="7">
        <v>1</v>
      </c>
      <c r="T2651" s="7">
        <v>0</v>
      </c>
      <c r="U2651" s="8">
        <v>0</v>
      </c>
      <c r="V2651" s="7" t="str">
        <f t="shared" si="368"/>
        <v>NAO-</v>
      </c>
      <c r="W2651" s="51">
        <v>4.1708473601132502E-11</v>
      </c>
      <c r="X2651" s="52">
        <v>0.96847437001390102</v>
      </c>
      <c r="Y2651" s="52">
        <v>3.1421129269839601E-2</v>
      </c>
      <c r="Z2651" s="53">
        <v>1.0450067454848701E-4</v>
      </c>
      <c r="AA2651" s="7" t="str">
        <f t="shared" si="369"/>
        <v>NAO-</v>
      </c>
      <c r="AB2651" s="51">
        <v>2.9089029383231501E-12</v>
      </c>
      <c r="AC2651" s="52">
        <v>0.94294308714549302</v>
      </c>
      <c r="AD2651" s="52">
        <v>5.6899074928677303E-2</v>
      </c>
      <c r="AE2651" s="53">
        <v>1.5783792292136601E-4</v>
      </c>
      <c r="AF2651" s="7" t="str">
        <f t="shared" si="370"/>
        <v>NAO-</v>
      </c>
      <c r="AG2651" s="51">
        <v>0.23665754772702499</v>
      </c>
      <c r="AH2651" s="52">
        <v>0.329947182605973</v>
      </c>
      <c r="AI2651" s="52">
        <v>0.240125347800592</v>
      </c>
      <c r="AJ2651" s="53">
        <v>0.19326992186640701</v>
      </c>
      <c r="AK2651" s="44" t="str">
        <f t="shared" si="363"/>
        <v>NAO-</v>
      </c>
      <c r="AL2651" s="51">
        <v>0.27783316451455897</v>
      </c>
      <c r="AM2651" s="52">
        <v>0.50225712029733305</v>
      </c>
      <c r="AN2651" s="52">
        <v>0.21990971518810601</v>
      </c>
      <c r="AO2651" s="53">
        <v>0</v>
      </c>
      <c r="AP2651" s="44" t="str">
        <f t="shared" si="364"/>
        <v>NAO-</v>
      </c>
    </row>
    <row r="2652" spans="1:42" x14ac:dyDescent="0.3">
      <c r="A2652" s="4">
        <v>39306</v>
      </c>
      <c r="B2652" s="5">
        <f t="shared" si="365"/>
        <v>2007</v>
      </c>
      <c r="C2652" s="6">
        <v>0</v>
      </c>
      <c r="D2652" s="7">
        <v>1</v>
      </c>
      <c r="E2652" s="7">
        <v>0</v>
      </c>
      <c r="F2652" s="8">
        <v>0</v>
      </c>
      <c r="G2652" s="44" t="str">
        <f t="shared" si="366"/>
        <v>NAO-</v>
      </c>
      <c r="H2652" s="51">
        <v>0.96548691735382897</v>
      </c>
      <c r="I2652" s="52">
        <v>1.0356120591371001E-15</v>
      </c>
      <c r="J2652" s="52">
        <v>2.8865667028656099E-2</v>
      </c>
      <c r="K2652" s="53">
        <v>5.6474156175004798E-3</v>
      </c>
      <c r="L2652" s="7" t="str">
        <f t="shared" si="371"/>
        <v>AL</v>
      </c>
      <c r="M2652" s="51">
        <v>0.75866071945637403</v>
      </c>
      <c r="N2652" s="52">
        <v>0.22123937245864</v>
      </c>
      <c r="O2652" s="52">
        <v>1.7288695626943799E-2</v>
      </c>
      <c r="P2652" s="53">
        <v>2.8112124580459202E-3</v>
      </c>
      <c r="Q2652" s="7" t="str">
        <f t="shared" si="367"/>
        <v>AL</v>
      </c>
      <c r="R2652" s="6">
        <v>0</v>
      </c>
      <c r="S2652" s="7">
        <v>1</v>
      </c>
      <c r="T2652" s="7">
        <v>0</v>
      </c>
      <c r="U2652" s="8">
        <v>0</v>
      </c>
      <c r="V2652" s="7" t="str">
        <f t="shared" si="368"/>
        <v>NAO-</v>
      </c>
      <c r="W2652" s="51">
        <v>9.9886422913994296E-5</v>
      </c>
      <c r="X2652" s="52">
        <v>0.99322663343725703</v>
      </c>
      <c r="Y2652" s="52">
        <v>6.3718439928867896E-3</v>
      </c>
      <c r="Z2652" s="53">
        <v>3.0163614694136103E-4</v>
      </c>
      <c r="AA2652" s="7" t="str">
        <f t="shared" si="369"/>
        <v>NAO-</v>
      </c>
      <c r="AB2652" s="51">
        <v>5.4344934224620502E-5</v>
      </c>
      <c r="AC2652" s="52">
        <v>0.991510701354965</v>
      </c>
      <c r="AD2652" s="52">
        <v>8.0705743158166702E-3</v>
      </c>
      <c r="AE2652" s="53">
        <v>3.64379394992806E-4</v>
      </c>
      <c r="AF2652" s="7" t="str">
        <f t="shared" si="370"/>
        <v>NAO-</v>
      </c>
      <c r="AG2652" s="51">
        <v>0.235696245899673</v>
      </c>
      <c r="AH2652" s="52">
        <v>0.38034737154207199</v>
      </c>
      <c r="AI2652" s="52">
        <v>0.19899281439693001</v>
      </c>
      <c r="AJ2652" s="53">
        <v>0.18496356816132301</v>
      </c>
      <c r="AK2652" s="44" t="str">
        <f t="shared" si="363"/>
        <v>NAO-</v>
      </c>
      <c r="AL2652" s="51">
        <v>0.31830506248358098</v>
      </c>
      <c r="AM2652" s="52">
        <v>0.61616692310579002</v>
      </c>
      <c r="AN2652" s="52">
        <v>6.5528014410627805E-2</v>
      </c>
      <c r="AO2652" s="53">
        <v>0</v>
      </c>
      <c r="AP2652" s="44" t="str">
        <f t="shared" si="364"/>
        <v>NAO-</v>
      </c>
    </row>
    <row r="2653" spans="1:42" x14ac:dyDescent="0.3">
      <c r="A2653" s="4">
        <v>39307</v>
      </c>
      <c r="B2653" s="5">
        <f t="shared" si="365"/>
        <v>2007</v>
      </c>
      <c r="C2653" s="6">
        <v>0</v>
      </c>
      <c r="D2653" s="7">
        <v>1</v>
      </c>
      <c r="E2653" s="7">
        <v>0</v>
      </c>
      <c r="F2653" s="8">
        <v>0</v>
      </c>
      <c r="G2653" s="44" t="str">
        <f t="shared" si="366"/>
        <v>NAO-</v>
      </c>
      <c r="H2653" s="51">
        <v>0.86684796870111502</v>
      </c>
      <c r="I2653" s="52">
        <v>1.4323519809920799E-17</v>
      </c>
      <c r="J2653" s="52">
        <v>0.13236088525129</v>
      </c>
      <c r="K2653" s="53">
        <v>7.9114604760419495E-4</v>
      </c>
      <c r="L2653" s="7" t="str">
        <f t="shared" si="371"/>
        <v>AL</v>
      </c>
      <c r="M2653" s="51">
        <v>0.10828461680688301</v>
      </c>
      <c r="N2653" s="52">
        <v>0.872125690336777</v>
      </c>
      <c r="O2653" s="52">
        <v>1.8910811016745001E-2</v>
      </c>
      <c r="P2653" s="53">
        <v>6.7888183958350005E-4</v>
      </c>
      <c r="Q2653" s="7" t="str">
        <f t="shared" si="367"/>
        <v>NAO-</v>
      </c>
      <c r="R2653" s="6">
        <v>1</v>
      </c>
      <c r="S2653" s="7">
        <v>0</v>
      </c>
      <c r="T2653" s="7">
        <v>0</v>
      </c>
      <c r="U2653" s="8">
        <v>0</v>
      </c>
      <c r="V2653" s="7" t="str">
        <f t="shared" si="368"/>
        <v>AL</v>
      </c>
      <c r="W2653" s="51">
        <v>0.117883464623288</v>
      </c>
      <c r="X2653" s="52">
        <v>0.87041503985186397</v>
      </c>
      <c r="Y2653" s="52">
        <v>3.9462743753207003E-3</v>
      </c>
      <c r="Z2653" s="53">
        <v>7.7552211495247603E-3</v>
      </c>
      <c r="AA2653" s="7" t="str">
        <f t="shared" si="369"/>
        <v>NAO-</v>
      </c>
      <c r="AB2653" s="51">
        <v>0.11620474262034999</v>
      </c>
      <c r="AC2653" s="52">
        <v>0.87066593366633604</v>
      </c>
      <c r="AD2653" s="52">
        <v>4.7712454078465902E-3</v>
      </c>
      <c r="AE2653" s="53">
        <v>8.3580783054651702E-3</v>
      </c>
      <c r="AF2653" s="7" t="str">
        <f t="shared" si="370"/>
        <v>NAO-</v>
      </c>
      <c r="AG2653" s="51">
        <v>0.30022394643318301</v>
      </c>
      <c r="AH2653" s="52">
        <v>0.33268488087563802</v>
      </c>
      <c r="AI2653" s="52">
        <v>0.179282330600748</v>
      </c>
      <c r="AJ2653" s="53">
        <v>0.187808842090429</v>
      </c>
      <c r="AK2653" s="44" t="str">
        <f t="shared" si="363"/>
        <v>NAO-</v>
      </c>
      <c r="AL2653" s="51">
        <v>0.44434144298182299</v>
      </c>
      <c r="AM2653" s="52">
        <v>0.51318762059754497</v>
      </c>
      <c r="AN2653" s="52">
        <v>0</v>
      </c>
      <c r="AO2653" s="53">
        <v>4.2470936420630399E-2</v>
      </c>
      <c r="AP2653" s="44" t="str">
        <f t="shared" si="364"/>
        <v>NAO-</v>
      </c>
    </row>
    <row r="2654" spans="1:42" x14ac:dyDescent="0.3">
      <c r="A2654" s="4">
        <v>39308</v>
      </c>
      <c r="B2654" s="5">
        <f t="shared" si="365"/>
        <v>2007</v>
      </c>
      <c r="C2654" s="6">
        <v>1</v>
      </c>
      <c r="D2654" s="7">
        <v>0</v>
      </c>
      <c r="E2654" s="7">
        <v>0</v>
      </c>
      <c r="F2654" s="8">
        <v>0</v>
      </c>
      <c r="G2654" s="44" t="str">
        <f t="shared" si="366"/>
        <v>AL</v>
      </c>
      <c r="H2654" s="51">
        <v>0.18754845497134401</v>
      </c>
      <c r="I2654" s="52">
        <v>1.1774251550338699E-20</v>
      </c>
      <c r="J2654" s="52">
        <v>0.78481918005386297</v>
      </c>
      <c r="K2654" s="53">
        <v>2.7632364974800198E-2</v>
      </c>
      <c r="L2654" s="7" t="str">
        <f t="shared" si="371"/>
        <v>SB</v>
      </c>
      <c r="M2654" s="51">
        <v>3.3700860754326801E-3</v>
      </c>
      <c r="N2654" s="52">
        <v>0.91330614024900303</v>
      </c>
      <c r="O2654" s="52">
        <v>7.8388960828940299E-2</v>
      </c>
      <c r="P2654" s="53">
        <v>4.9348128466208101E-3</v>
      </c>
      <c r="Q2654" s="7" t="str">
        <f t="shared" si="367"/>
        <v>NAO-</v>
      </c>
      <c r="R2654" s="6">
        <v>1</v>
      </c>
      <c r="S2654" s="7">
        <v>0</v>
      </c>
      <c r="T2654" s="7">
        <v>0</v>
      </c>
      <c r="U2654" s="8">
        <v>0</v>
      </c>
      <c r="V2654" s="7" t="str">
        <f t="shared" si="368"/>
        <v>AL</v>
      </c>
      <c r="W2654" s="51">
        <v>7.8215616780991908E-3</v>
      </c>
      <c r="X2654" s="52">
        <v>0.977138565614176</v>
      </c>
      <c r="Y2654" s="52">
        <v>1.0129882310099101E-2</v>
      </c>
      <c r="Z2654" s="53">
        <v>4.9099903976254E-3</v>
      </c>
      <c r="AA2654" s="7" t="str">
        <f t="shared" si="369"/>
        <v>NAO-</v>
      </c>
      <c r="AB2654" s="51">
        <v>7.8374307666569908E-3</v>
      </c>
      <c r="AC2654" s="52">
        <v>0.97236812860497801</v>
      </c>
      <c r="AD2654" s="52">
        <v>1.4479623890383601E-2</v>
      </c>
      <c r="AE2654" s="53">
        <v>5.3148167379819802E-3</v>
      </c>
      <c r="AF2654" s="7" t="str">
        <f t="shared" si="370"/>
        <v>NAO-</v>
      </c>
      <c r="AG2654" s="51">
        <v>0.29109247836376001</v>
      </c>
      <c r="AH2654" s="52">
        <v>0.308360965162922</v>
      </c>
      <c r="AI2654" s="52">
        <v>0.191117428855854</v>
      </c>
      <c r="AJ2654" s="53">
        <v>0.20942912761746299</v>
      </c>
      <c r="AK2654" s="44" t="str">
        <f t="shared" si="363"/>
        <v>NAO-</v>
      </c>
      <c r="AL2654" s="51">
        <v>0.41618714289582698</v>
      </c>
      <c r="AM2654" s="52">
        <v>0.47292778033523702</v>
      </c>
      <c r="AN2654" s="52">
        <v>0</v>
      </c>
      <c r="AO2654" s="53">
        <v>0.110885076768935</v>
      </c>
      <c r="AP2654" s="44" t="str">
        <f t="shared" si="364"/>
        <v>NAO-</v>
      </c>
    </row>
    <row r="2655" spans="1:42" x14ac:dyDescent="0.3">
      <c r="A2655" s="4">
        <v>39309</v>
      </c>
      <c r="B2655" s="5">
        <f t="shared" si="365"/>
        <v>2007</v>
      </c>
      <c r="C2655" s="6">
        <v>1</v>
      </c>
      <c r="D2655" s="7">
        <v>0</v>
      </c>
      <c r="E2655" s="7">
        <v>0</v>
      </c>
      <c r="F2655" s="8">
        <v>0</v>
      </c>
      <c r="G2655" s="44" t="str">
        <f t="shared" si="366"/>
        <v>AL</v>
      </c>
      <c r="H2655" s="51">
        <v>0.98825891206762295</v>
      </c>
      <c r="I2655" s="52">
        <v>1.1396896708673701E-11</v>
      </c>
      <c r="J2655" s="52">
        <v>5.52993330069315E-3</v>
      </c>
      <c r="K2655" s="53">
        <v>6.2111546202958702E-3</v>
      </c>
      <c r="L2655" s="7" t="str">
        <f t="shared" si="371"/>
        <v>AL</v>
      </c>
      <c r="M2655" s="51">
        <v>0.94708880569563403</v>
      </c>
      <c r="N2655" s="52">
        <v>4.5969151967518398E-2</v>
      </c>
      <c r="O2655" s="52">
        <v>3.3824652656083802E-3</v>
      </c>
      <c r="P2655" s="53">
        <v>3.5595770712426602E-3</v>
      </c>
      <c r="Q2655" s="7" t="str">
        <f t="shared" si="367"/>
        <v>AL</v>
      </c>
      <c r="R2655" s="6">
        <v>1</v>
      </c>
      <c r="S2655" s="7">
        <v>0</v>
      </c>
      <c r="T2655" s="7">
        <v>0</v>
      </c>
      <c r="U2655" s="8">
        <v>0</v>
      </c>
      <c r="V2655" s="7" t="str">
        <f t="shared" si="368"/>
        <v>AL</v>
      </c>
      <c r="W2655" s="51">
        <v>0.41564299115133502</v>
      </c>
      <c r="X2655" s="52">
        <v>0.33745956449895198</v>
      </c>
      <c r="Y2655" s="52">
        <v>7.3554091327184996E-3</v>
      </c>
      <c r="Z2655" s="53">
        <v>0.23954203521699499</v>
      </c>
      <c r="AA2655" s="7" t="str">
        <f t="shared" si="369"/>
        <v>AL</v>
      </c>
      <c r="AB2655" s="51">
        <v>0.32372816550044198</v>
      </c>
      <c r="AC2655" s="52">
        <v>0.43138592170307</v>
      </c>
      <c r="AD2655" s="52">
        <v>9.2372298714812097E-3</v>
      </c>
      <c r="AE2655" s="53">
        <v>0.23564868292500599</v>
      </c>
      <c r="AF2655" s="7" t="str">
        <f t="shared" si="370"/>
        <v>NAO-</v>
      </c>
      <c r="AG2655" s="51">
        <v>0.25324020482628501</v>
      </c>
      <c r="AH2655" s="52">
        <v>0.27491273889005702</v>
      </c>
      <c r="AI2655" s="52">
        <v>0.211809135375115</v>
      </c>
      <c r="AJ2655" s="53">
        <v>0.26003792090854</v>
      </c>
      <c r="AK2655" s="44" t="str">
        <f t="shared" si="363"/>
        <v>NAO-</v>
      </c>
      <c r="AL2655" s="51">
        <v>0.23913326718582401</v>
      </c>
      <c r="AM2655" s="52">
        <v>0.43972558806137602</v>
      </c>
      <c r="AN2655" s="52">
        <v>0</v>
      </c>
      <c r="AO2655" s="53">
        <v>0.32114114475279798</v>
      </c>
      <c r="AP2655" s="44" t="str">
        <f t="shared" si="364"/>
        <v>NAO-</v>
      </c>
    </row>
    <row r="2656" spans="1:42" x14ac:dyDescent="0.3">
      <c r="A2656" s="4">
        <v>39310</v>
      </c>
      <c r="B2656" s="5">
        <f t="shared" si="365"/>
        <v>2007</v>
      </c>
      <c r="C2656" s="6">
        <v>1</v>
      </c>
      <c r="D2656" s="7">
        <v>0</v>
      </c>
      <c r="E2656" s="7">
        <v>0</v>
      </c>
      <c r="F2656" s="8">
        <v>0</v>
      </c>
      <c r="G2656" s="44" t="str">
        <f t="shared" si="366"/>
        <v>AL</v>
      </c>
      <c r="H2656" s="51">
        <v>0.99847022057855905</v>
      </c>
      <c r="I2656" s="52">
        <v>5.8542556577333298E-12</v>
      </c>
      <c r="J2656" s="52">
        <v>3.2538127156978702E-7</v>
      </c>
      <c r="K2656" s="53">
        <v>1.52945403431783E-3</v>
      </c>
      <c r="L2656" s="7" t="str">
        <f t="shared" si="371"/>
        <v>AL</v>
      </c>
      <c r="M2656" s="51">
        <v>0.99891384946466799</v>
      </c>
      <c r="N2656" s="52">
        <v>4.8828633094690095E-4</v>
      </c>
      <c r="O2656" s="52">
        <v>3.9917409473302402E-6</v>
      </c>
      <c r="P2656" s="53">
        <v>5.9387246344684596E-4</v>
      </c>
      <c r="Q2656" s="7" t="str">
        <f t="shared" si="367"/>
        <v>AL</v>
      </c>
      <c r="R2656" s="6">
        <v>1</v>
      </c>
      <c r="S2656" s="7">
        <v>0</v>
      </c>
      <c r="T2656" s="7">
        <v>0</v>
      </c>
      <c r="U2656" s="8">
        <v>0</v>
      </c>
      <c r="V2656" s="7" t="str">
        <f t="shared" si="368"/>
        <v>AL</v>
      </c>
      <c r="W2656" s="51">
        <v>0.90262732909569299</v>
      </c>
      <c r="X2656" s="52">
        <v>4.2366840826283898E-2</v>
      </c>
      <c r="Y2656" s="52">
        <v>5.11235397183546E-4</v>
      </c>
      <c r="Z2656" s="53">
        <v>5.44945946808389E-2</v>
      </c>
      <c r="AA2656" s="7" t="str">
        <f t="shared" si="369"/>
        <v>AL</v>
      </c>
      <c r="AB2656" s="51">
        <v>0.87164089438236103</v>
      </c>
      <c r="AC2656" s="52">
        <v>6.4397030682824E-2</v>
      </c>
      <c r="AD2656" s="52">
        <v>6.51786784886862E-4</v>
      </c>
      <c r="AE2656" s="53">
        <v>6.33102881499263E-2</v>
      </c>
      <c r="AF2656" s="7" t="str">
        <f t="shared" si="370"/>
        <v>AL</v>
      </c>
      <c r="AG2656" s="51">
        <v>0.240711949904616</v>
      </c>
      <c r="AH2656" s="52">
        <v>0.235736556157296</v>
      </c>
      <c r="AI2656" s="52">
        <v>0.211037475750773</v>
      </c>
      <c r="AJ2656" s="53">
        <v>0.312514018187314</v>
      </c>
      <c r="AK2656" s="44" t="str">
        <f t="shared" si="363"/>
        <v>Zonal</v>
      </c>
      <c r="AL2656" s="51">
        <v>0.15027205514615</v>
      </c>
      <c r="AM2656" s="52">
        <v>0.26534867045475002</v>
      </c>
      <c r="AN2656" s="52">
        <v>0</v>
      </c>
      <c r="AO2656" s="53">
        <v>0.58437927439909798</v>
      </c>
      <c r="AP2656" s="44" t="str">
        <f t="shared" si="364"/>
        <v>Zonal</v>
      </c>
    </row>
    <row r="2657" spans="1:42" x14ac:dyDescent="0.3">
      <c r="A2657" s="4">
        <v>39311</v>
      </c>
      <c r="B2657" s="5">
        <f t="shared" si="365"/>
        <v>2007</v>
      </c>
      <c r="C2657" s="6">
        <v>1</v>
      </c>
      <c r="D2657" s="7">
        <v>0</v>
      </c>
      <c r="E2657" s="7">
        <v>0</v>
      </c>
      <c r="F2657" s="8">
        <v>0</v>
      </c>
      <c r="G2657" s="44" t="str">
        <f t="shared" si="366"/>
        <v>AL</v>
      </c>
      <c r="H2657" s="51">
        <v>0.96189915048569996</v>
      </c>
      <c r="I2657" s="52">
        <v>1.4012655432875E-16</v>
      </c>
      <c r="J2657" s="52">
        <v>2.30945966503196E-8</v>
      </c>
      <c r="K2657" s="53">
        <v>3.8100826419706198E-2</v>
      </c>
      <c r="L2657" s="7" t="str">
        <f t="shared" si="371"/>
        <v>AL</v>
      </c>
      <c r="M2657" s="51">
        <v>0.62573075359196095</v>
      </c>
      <c r="N2657" s="52">
        <v>3.9729148259788601E-3</v>
      </c>
      <c r="O2657" s="52">
        <v>5.5347765332133498E-7</v>
      </c>
      <c r="P2657" s="53">
        <v>0.37029577810440301</v>
      </c>
      <c r="Q2657" s="7" t="str">
        <f t="shared" si="367"/>
        <v>AL</v>
      </c>
      <c r="R2657" s="6">
        <v>1</v>
      </c>
      <c r="S2657" s="7">
        <v>0</v>
      </c>
      <c r="T2657" s="7">
        <v>0</v>
      </c>
      <c r="U2657" s="8">
        <v>0</v>
      </c>
      <c r="V2657" s="7" t="str">
        <f t="shared" si="368"/>
        <v>AL</v>
      </c>
      <c r="W2657" s="51">
        <v>0.96837733832434703</v>
      </c>
      <c r="X2657" s="52">
        <v>1.3059353144756401E-2</v>
      </c>
      <c r="Y2657" s="52">
        <v>1.61937008141145E-4</v>
      </c>
      <c r="Z2657" s="53">
        <v>1.8401371522754499E-2</v>
      </c>
      <c r="AA2657" s="7" t="str">
        <f t="shared" si="369"/>
        <v>AL</v>
      </c>
      <c r="AB2657" s="51">
        <v>0.96759564193067205</v>
      </c>
      <c r="AC2657" s="52">
        <v>1.5083863567527301E-2</v>
      </c>
      <c r="AD2657" s="52">
        <v>1.66315830671807E-4</v>
      </c>
      <c r="AE2657" s="53">
        <v>1.71541786711269E-2</v>
      </c>
      <c r="AF2657" s="7" t="str">
        <f t="shared" si="370"/>
        <v>AL</v>
      </c>
      <c r="AG2657" s="51">
        <v>0.243658979823281</v>
      </c>
      <c r="AH2657" s="52">
        <v>0.21862352908874999</v>
      </c>
      <c r="AI2657" s="52">
        <v>0.219293081840953</v>
      </c>
      <c r="AJ2657" s="53">
        <v>0.31842440924701398</v>
      </c>
      <c r="AK2657" s="44" t="str">
        <f t="shared" si="363"/>
        <v>Zonal</v>
      </c>
      <c r="AL2657" s="51">
        <v>0.13869626867121099</v>
      </c>
      <c r="AM2657" s="52">
        <v>7.2062622613289801E-2</v>
      </c>
      <c r="AN2657" s="52">
        <v>0</v>
      </c>
      <c r="AO2657" s="53">
        <v>0.78924110871549802</v>
      </c>
      <c r="AP2657" s="44" t="str">
        <f t="shared" si="364"/>
        <v>Zonal</v>
      </c>
    </row>
    <row r="2658" spans="1:42" x14ac:dyDescent="0.3">
      <c r="A2658" s="4">
        <v>39312</v>
      </c>
      <c r="B2658" s="5">
        <f t="shared" si="365"/>
        <v>2007</v>
      </c>
      <c r="C2658" s="6">
        <v>1</v>
      </c>
      <c r="D2658" s="7">
        <v>0</v>
      </c>
      <c r="E2658" s="7">
        <v>0</v>
      </c>
      <c r="F2658" s="8">
        <v>0</v>
      </c>
      <c r="G2658" s="44" t="str">
        <f t="shared" si="366"/>
        <v>AL</v>
      </c>
      <c r="H2658" s="51">
        <v>0.95861769292634103</v>
      </c>
      <c r="I2658" s="52">
        <v>4.09721865221789E-24</v>
      </c>
      <c r="J2658" s="52">
        <v>1.00809101699953E-5</v>
      </c>
      <c r="K2658" s="53">
        <v>4.13722261635028E-2</v>
      </c>
      <c r="L2658" s="7" t="str">
        <f t="shared" si="371"/>
        <v>AL</v>
      </c>
      <c r="M2658" s="51">
        <v>0.79906098335901998</v>
      </c>
      <c r="N2658" s="52">
        <v>1.7977348511077101E-4</v>
      </c>
      <c r="O2658" s="52">
        <v>3.7834484359105998E-4</v>
      </c>
      <c r="P2658" s="53">
        <v>0.200380898312287</v>
      </c>
      <c r="Q2658" s="7" t="str">
        <f t="shared" si="367"/>
        <v>AL</v>
      </c>
      <c r="R2658" s="6">
        <v>1</v>
      </c>
      <c r="S2658" s="7">
        <v>0</v>
      </c>
      <c r="T2658" s="7">
        <v>0</v>
      </c>
      <c r="U2658" s="8">
        <v>0</v>
      </c>
      <c r="V2658" s="7" t="str">
        <f t="shared" si="368"/>
        <v>AL</v>
      </c>
      <c r="W2658" s="51">
        <v>0.12864365187199001</v>
      </c>
      <c r="X2658" s="52">
        <v>5.7172364986845603E-4</v>
      </c>
      <c r="Y2658" s="52">
        <v>6.0718453839559497E-3</v>
      </c>
      <c r="Z2658" s="53">
        <v>0.86471277909418398</v>
      </c>
      <c r="AA2658" s="7" t="str">
        <f t="shared" si="369"/>
        <v>Zonal</v>
      </c>
      <c r="AB2658" s="51">
        <v>9.8273194475341594E-2</v>
      </c>
      <c r="AC2658" s="52">
        <v>1.0017598029512899E-3</v>
      </c>
      <c r="AD2658" s="52">
        <v>5.64943496207688E-3</v>
      </c>
      <c r="AE2658" s="53">
        <v>0.89507561075963105</v>
      </c>
      <c r="AF2658" s="7" t="str">
        <f t="shared" si="370"/>
        <v>Zonal</v>
      </c>
      <c r="AG2658" s="51">
        <v>0.20808778376586501</v>
      </c>
      <c r="AH2658" s="52">
        <v>0.20039383452857101</v>
      </c>
      <c r="AI2658" s="52">
        <v>0.246315482873219</v>
      </c>
      <c r="AJ2658" s="53">
        <v>0.34520289883234301</v>
      </c>
      <c r="AK2658" s="44" t="str">
        <f t="shared" si="363"/>
        <v>Zonal</v>
      </c>
      <c r="AL2658" s="51">
        <v>0</v>
      </c>
      <c r="AM2658" s="52">
        <v>8.4521931832957406E-2</v>
      </c>
      <c r="AN2658" s="52">
        <v>0.314033094200317</v>
      </c>
      <c r="AO2658" s="53">
        <v>0.60144497396672403</v>
      </c>
      <c r="AP2658" s="44" t="str">
        <f t="shared" si="364"/>
        <v>Zonal</v>
      </c>
    </row>
    <row r="2659" spans="1:42" x14ac:dyDescent="0.3">
      <c r="A2659" s="4">
        <v>39313</v>
      </c>
      <c r="B2659" s="5">
        <f t="shared" si="365"/>
        <v>2007</v>
      </c>
      <c r="C2659" s="6">
        <v>0</v>
      </c>
      <c r="D2659" s="7">
        <v>0</v>
      </c>
      <c r="E2659" s="7">
        <v>1</v>
      </c>
      <c r="F2659" s="8">
        <v>0</v>
      </c>
      <c r="G2659" s="44" t="str">
        <f t="shared" si="366"/>
        <v>SB</v>
      </c>
      <c r="H2659" s="51">
        <v>0.91984034872528997</v>
      </c>
      <c r="I2659" s="52">
        <v>5.2850984928936299E-29</v>
      </c>
      <c r="J2659" s="52">
        <v>4.5196467259408099E-5</v>
      </c>
      <c r="K2659" s="53">
        <v>8.01144548074533E-2</v>
      </c>
      <c r="L2659" s="7" t="str">
        <f t="shared" si="371"/>
        <v>AL</v>
      </c>
      <c r="M2659" s="51">
        <v>0.77721657844036696</v>
      </c>
      <c r="N2659" s="52">
        <v>1.0812033782424E-6</v>
      </c>
      <c r="O2659" s="52">
        <v>3.5056484213555001E-3</v>
      </c>
      <c r="P2659" s="53">
        <v>0.21927669193490201</v>
      </c>
      <c r="Q2659" s="7" t="str">
        <f t="shared" si="367"/>
        <v>AL</v>
      </c>
      <c r="R2659" s="6">
        <v>1</v>
      </c>
      <c r="S2659" s="7">
        <v>0</v>
      </c>
      <c r="T2659" s="7">
        <v>0</v>
      </c>
      <c r="U2659" s="8">
        <v>0</v>
      </c>
      <c r="V2659" s="7" t="str">
        <f t="shared" si="368"/>
        <v>AL</v>
      </c>
      <c r="W2659" s="51">
        <v>6.1096551359613303E-2</v>
      </c>
      <c r="X2659" s="52">
        <v>1.2920481215512301E-3</v>
      </c>
      <c r="Y2659" s="52">
        <v>7.0303099890612801E-3</v>
      </c>
      <c r="Z2659" s="53">
        <v>0.930581090529775</v>
      </c>
      <c r="AA2659" s="7" t="str">
        <f t="shared" si="369"/>
        <v>Zonal</v>
      </c>
      <c r="AB2659" s="51">
        <v>2.7560814650574101E-2</v>
      </c>
      <c r="AC2659" s="52">
        <v>2.74741774264312E-3</v>
      </c>
      <c r="AD2659" s="52">
        <v>6.35458164028062E-3</v>
      </c>
      <c r="AE2659" s="53">
        <v>0.96333718596650098</v>
      </c>
      <c r="AF2659" s="7" t="str">
        <f t="shared" si="370"/>
        <v>Zonal</v>
      </c>
      <c r="AG2659" s="51">
        <v>0.207684887048701</v>
      </c>
      <c r="AH2659" s="52">
        <v>0.19575760440826601</v>
      </c>
      <c r="AI2659" s="52">
        <v>0.272233211660875</v>
      </c>
      <c r="AJ2659" s="53">
        <v>0.32432429688215603</v>
      </c>
      <c r="AK2659" s="44" t="str">
        <f t="shared" si="363"/>
        <v>Zonal</v>
      </c>
      <c r="AL2659" s="51">
        <v>3.4006402670686102E-3</v>
      </c>
      <c r="AM2659" s="52">
        <v>0</v>
      </c>
      <c r="AN2659" s="52">
        <v>0.386788574845227</v>
      </c>
      <c r="AO2659" s="53">
        <v>0.60981078488770402</v>
      </c>
      <c r="AP2659" s="44" t="str">
        <f t="shared" si="364"/>
        <v>Zonal</v>
      </c>
    </row>
    <row r="2660" spans="1:42" x14ac:dyDescent="0.3">
      <c r="A2660" s="4">
        <v>39314</v>
      </c>
      <c r="B2660" s="5">
        <f t="shared" si="365"/>
        <v>2007</v>
      </c>
      <c r="C2660" s="6">
        <v>0</v>
      </c>
      <c r="D2660" s="7">
        <v>0</v>
      </c>
      <c r="E2660" s="7">
        <v>1</v>
      </c>
      <c r="F2660" s="8">
        <v>0</v>
      </c>
      <c r="G2660" s="44" t="str">
        <f t="shared" si="366"/>
        <v>SB</v>
      </c>
      <c r="H2660" s="51">
        <v>0.99555417053716999</v>
      </c>
      <c r="I2660" s="52">
        <v>9.2523063286979797E-46</v>
      </c>
      <c r="J2660" s="52">
        <v>2.4196383733791202E-3</v>
      </c>
      <c r="K2660" s="53">
        <v>2.02619108945104E-3</v>
      </c>
      <c r="L2660" s="7" t="str">
        <f t="shared" si="371"/>
        <v>AL</v>
      </c>
      <c r="M2660" s="51">
        <v>0.86574936302610395</v>
      </c>
      <c r="N2660" s="52">
        <v>4.7911205035472801E-8</v>
      </c>
      <c r="O2660" s="52">
        <v>0.13045123506281101</v>
      </c>
      <c r="P2660" s="53">
        <v>3.7993539998852801E-3</v>
      </c>
      <c r="Q2660" s="7" t="str">
        <f t="shared" si="367"/>
        <v>AL</v>
      </c>
      <c r="R2660" s="6">
        <v>0</v>
      </c>
      <c r="S2660" s="7">
        <v>0</v>
      </c>
      <c r="T2660" s="7">
        <v>0</v>
      </c>
      <c r="U2660" s="8">
        <v>1</v>
      </c>
      <c r="V2660" s="7" t="str">
        <f t="shared" si="368"/>
        <v>Zonal</v>
      </c>
      <c r="W2660" s="51">
        <v>4.7897815787674599E-9</v>
      </c>
      <c r="X2660" s="52">
        <v>1.6700761550151601E-6</v>
      </c>
      <c r="Y2660" s="52">
        <v>3.8064117781791799E-2</v>
      </c>
      <c r="Z2660" s="53">
        <v>0.96193420735227297</v>
      </c>
      <c r="AA2660" s="7" t="str">
        <f t="shared" si="369"/>
        <v>Zonal</v>
      </c>
      <c r="AB2660" s="51">
        <v>7.0385244208636596E-11</v>
      </c>
      <c r="AC2660" s="52">
        <v>6.5186541451621297E-6</v>
      </c>
      <c r="AD2660" s="52">
        <v>4.4206635481502901E-2</v>
      </c>
      <c r="AE2660" s="53">
        <v>0.955786845793967</v>
      </c>
      <c r="AF2660" s="7" t="str">
        <f t="shared" si="370"/>
        <v>Zonal</v>
      </c>
      <c r="AG2660" s="51">
        <v>0.21133273902383601</v>
      </c>
      <c r="AH2660" s="52">
        <v>0.225261532365779</v>
      </c>
      <c r="AI2660" s="52">
        <v>0.295659624916988</v>
      </c>
      <c r="AJ2660" s="53">
        <v>0.26774610369339502</v>
      </c>
      <c r="AK2660" s="44" t="str">
        <f t="shared" si="363"/>
        <v>SB</v>
      </c>
      <c r="AL2660" s="51">
        <v>0</v>
      </c>
      <c r="AM2660" s="52">
        <v>0.164865530354846</v>
      </c>
      <c r="AN2660" s="52">
        <v>0.43503597712784797</v>
      </c>
      <c r="AO2660" s="53">
        <v>0.40009849251730401</v>
      </c>
      <c r="AP2660" s="44" t="str">
        <f t="shared" si="364"/>
        <v>SB</v>
      </c>
    </row>
    <row r="2661" spans="1:42" x14ac:dyDescent="0.3">
      <c r="A2661" s="4">
        <v>39315</v>
      </c>
      <c r="B2661" s="5">
        <f t="shared" si="365"/>
        <v>2007</v>
      </c>
      <c r="C2661" s="6">
        <v>0</v>
      </c>
      <c r="D2661" s="7">
        <v>0</v>
      </c>
      <c r="E2661" s="7">
        <v>1</v>
      </c>
      <c r="F2661" s="8">
        <v>0</v>
      </c>
      <c r="G2661" s="44" t="str">
        <f t="shared" si="366"/>
        <v>SB</v>
      </c>
      <c r="H2661" s="51">
        <v>8.6201122862593793E-2</v>
      </c>
      <c r="I2661" s="52">
        <v>2.0585046803860901E-36</v>
      </c>
      <c r="J2661" s="52">
        <v>0.75348277234095795</v>
      </c>
      <c r="K2661" s="53">
        <v>0.160316104796454</v>
      </c>
      <c r="L2661" s="7" t="str">
        <f t="shared" si="371"/>
        <v>SB</v>
      </c>
      <c r="M2661" s="51">
        <v>9.5624682145368706E-2</v>
      </c>
      <c r="N2661" s="52">
        <v>6.7550243952841604E-8</v>
      </c>
      <c r="O2661" s="52">
        <v>0.86842186683022105</v>
      </c>
      <c r="P2661" s="53">
        <v>3.5953383474161202E-2</v>
      </c>
      <c r="Q2661" s="7" t="str">
        <f t="shared" si="367"/>
        <v>SB</v>
      </c>
      <c r="R2661" s="6">
        <v>0</v>
      </c>
      <c r="S2661" s="7">
        <v>0</v>
      </c>
      <c r="T2661" s="7">
        <v>0</v>
      </c>
      <c r="U2661" s="8">
        <v>1</v>
      </c>
      <c r="V2661" s="7" t="str">
        <f t="shared" si="368"/>
        <v>Zonal</v>
      </c>
      <c r="W2661" s="51">
        <v>8.2801518999298796E-28</v>
      </c>
      <c r="X2661" s="52">
        <v>1.7171550733575101E-10</v>
      </c>
      <c r="Y2661" s="52">
        <v>0.87866284663926497</v>
      </c>
      <c r="Z2661" s="53">
        <v>0.121337153189018</v>
      </c>
      <c r="AA2661" s="7" t="str">
        <f t="shared" si="369"/>
        <v>SB</v>
      </c>
      <c r="AB2661" s="51">
        <v>6.2190197850547397E-33</v>
      </c>
      <c r="AC2661" s="52">
        <v>3.7516514863014399E-10</v>
      </c>
      <c r="AD2661" s="52">
        <v>0.94623251965618405</v>
      </c>
      <c r="AE2661" s="53">
        <v>5.3767479968649001E-2</v>
      </c>
      <c r="AF2661" s="7" t="str">
        <f t="shared" si="370"/>
        <v>SB</v>
      </c>
      <c r="AG2661" s="51">
        <v>0.20391560305077699</v>
      </c>
      <c r="AH2661" s="52">
        <v>0.229727649798595</v>
      </c>
      <c r="AI2661" s="52">
        <v>0.32737756895972597</v>
      </c>
      <c r="AJ2661" s="53">
        <v>0.2389791781909</v>
      </c>
      <c r="AK2661" s="44" t="str">
        <f t="shared" si="363"/>
        <v>SB</v>
      </c>
      <c r="AL2661" s="51">
        <v>0</v>
      </c>
      <c r="AM2661" s="52">
        <v>0.21307601417881</v>
      </c>
      <c r="AN2661" s="52">
        <v>0.52079730123122703</v>
      </c>
      <c r="AO2661" s="53">
        <v>0.26612668458996103</v>
      </c>
      <c r="AP2661" s="44" t="str">
        <f t="shared" si="364"/>
        <v>SB</v>
      </c>
    </row>
    <row r="2662" spans="1:42" x14ac:dyDescent="0.3">
      <c r="A2662" s="4">
        <v>39316</v>
      </c>
      <c r="B2662" s="5">
        <f t="shared" si="365"/>
        <v>2007</v>
      </c>
      <c r="C2662" s="6">
        <v>0</v>
      </c>
      <c r="D2662" s="7">
        <v>0</v>
      </c>
      <c r="E2662" s="7">
        <v>1</v>
      </c>
      <c r="F2662" s="8">
        <v>0</v>
      </c>
      <c r="G2662" s="44" t="str">
        <f t="shared" si="366"/>
        <v>SB</v>
      </c>
      <c r="H2662" s="51">
        <v>4.49764429198963E-5</v>
      </c>
      <c r="I2662" s="52">
        <v>6.2642990638854498E-36</v>
      </c>
      <c r="J2662" s="52">
        <v>9.6468474286505092E-3</v>
      </c>
      <c r="K2662" s="53">
        <v>0.99030817612843802</v>
      </c>
      <c r="L2662" s="7" t="str">
        <f t="shared" si="371"/>
        <v>Zonal</v>
      </c>
      <c r="M2662" s="51">
        <v>1.6040954827159899E-4</v>
      </c>
      <c r="N2662" s="52">
        <v>2.8498745917345401E-10</v>
      </c>
      <c r="O2662" s="52">
        <v>0.45072485974773702</v>
      </c>
      <c r="P2662" s="53">
        <v>0.54911473041899495</v>
      </c>
      <c r="Q2662" s="7" t="str">
        <f t="shared" si="367"/>
        <v>Zonal</v>
      </c>
      <c r="R2662" s="6">
        <v>0</v>
      </c>
      <c r="S2662" s="7">
        <v>0</v>
      </c>
      <c r="T2662" s="7">
        <v>0</v>
      </c>
      <c r="U2662" s="8">
        <v>1</v>
      </c>
      <c r="V2662" s="7" t="str">
        <f t="shared" si="368"/>
        <v>Zonal</v>
      </c>
      <c r="W2662" s="51">
        <v>3.3157037432078599E-16</v>
      </c>
      <c r="X2662" s="52">
        <v>1.7022497696422801E-6</v>
      </c>
      <c r="Y2662" s="52">
        <v>0.31890296971833199</v>
      </c>
      <c r="Z2662" s="53">
        <v>0.68109532803189898</v>
      </c>
      <c r="AA2662" s="7" t="str">
        <f t="shared" si="369"/>
        <v>Zonal</v>
      </c>
      <c r="AB2662" s="51">
        <v>5.9385973726912303E-20</v>
      </c>
      <c r="AC2662" s="52">
        <v>5.3575625040791498E-6</v>
      </c>
      <c r="AD2662" s="52">
        <v>0.47808559011797302</v>
      </c>
      <c r="AE2662" s="53">
        <v>0.521909052319522</v>
      </c>
      <c r="AF2662" s="7" t="str">
        <f t="shared" si="370"/>
        <v>Zonal</v>
      </c>
      <c r="AG2662" s="51">
        <v>0.19366141322657501</v>
      </c>
      <c r="AH2662" s="52">
        <v>0.219831623166615</v>
      </c>
      <c r="AI2662" s="52">
        <v>0.353282649035701</v>
      </c>
      <c r="AJ2662" s="53">
        <v>0.23322431457110701</v>
      </c>
      <c r="AK2662" s="44" t="str">
        <f t="shared" si="363"/>
        <v>SB</v>
      </c>
      <c r="AL2662" s="51">
        <v>0</v>
      </c>
      <c r="AM2662" s="52">
        <v>0.209484990964067</v>
      </c>
      <c r="AN2662" s="52">
        <v>0.52740508359215399</v>
      </c>
      <c r="AO2662" s="53">
        <v>0.26310992544377698</v>
      </c>
      <c r="AP2662" s="44" t="str">
        <f t="shared" si="364"/>
        <v>SB</v>
      </c>
    </row>
    <row r="2663" spans="1:42" x14ac:dyDescent="0.3">
      <c r="A2663" s="4">
        <v>39317</v>
      </c>
      <c r="B2663" s="5">
        <f t="shared" si="365"/>
        <v>2007</v>
      </c>
      <c r="C2663" s="6">
        <v>0</v>
      </c>
      <c r="D2663" s="7">
        <v>0</v>
      </c>
      <c r="E2663" s="7">
        <v>1</v>
      </c>
      <c r="F2663" s="8">
        <v>0</v>
      </c>
      <c r="G2663" s="44" t="str">
        <f t="shared" si="366"/>
        <v>SB</v>
      </c>
      <c r="H2663" s="51">
        <v>2.9451959818372898E-4</v>
      </c>
      <c r="I2663" s="52">
        <v>1.4194355281412999E-38</v>
      </c>
      <c r="J2663" s="52">
        <v>1.3599753920095501E-2</v>
      </c>
      <c r="K2663" s="53">
        <v>0.98610572648171402</v>
      </c>
      <c r="L2663" s="7" t="str">
        <f t="shared" si="371"/>
        <v>Zonal</v>
      </c>
      <c r="M2663" s="51">
        <v>2.26618690299919E-4</v>
      </c>
      <c r="N2663" s="52">
        <v>9.2035862847530597E-10</v>
      </c>
      <c r="O2663" s="52">
        <v>0.88613537377519203</v>
      </c>
      <c r="P2663" s="53">
        <v>0.113638006614145</v>
      </c>
      <c r="Q2663" s="7" t="str">
        <f t="shared" si="367"/>
        <v>SB</v>
      </c>
      <c r="R2663" s="6">
        <v>0</v>
      </c>
      <c r="S2663" s="7">
        <v>0</v>
      </c>
      <c r="T2663" s="7">
        <v>0</v>
      </c>
      <c r="U2663" s="8">
        <v>1</v>
      </c>
      <c r="V2663" s="7" t="str">
        <f t="shared" si="368"/>
        <v>Zonal</v>
      </c>
      <c r="W2663" s="51">
        <v>2.7443509951039E-7</v>
      </c>
      <c r="X2663" s="52">
        <v>4.6135512679955701E-4</v>
      </c>
      <c r="Y2663" s="52">
        <v>3.8614931769953502E-2</v>
      </c>
      <c r="Z2663" s="53">
        <v>0.960923438668146</v>
      </c>
      <c r="AA2663" s="7" t="str">
        <f t="shared" si="369"/>
        <v>Zonal</v>
      </c>
      <c r="AB2663" s="51">
        <v>3.56377991265747E-9</v>
      </c>
      <c r="AC2663" s="52">
        <v>9.6847186935995798E-4</v>
      </c>
      <c r="AD2663" s="52">
        <v>4.9143176594317002E-2</v>
      </c>
      <c r="AE2663" s="53">
        <v>0.94988834797254196</v>
      </c>
      <c r="AF2663" s="7" t="str">
        <f t="shared" si="370"/>
        <v>Zonal</v>
      </c>
      <c r="AG2663" s="51">
        <v>0.18159175517187201</v>
      </c>
      <c r="AH2663" s="52">
        <v>0.201455279647139</v>
      </c>
      <c r="AI2663" s="52">
        <v>0.39497792945957899</v>
      </c>
      <c r="AJ2663" s="53">
        <v>0.221975035721408</v>
      </c>
      <c r="AK2663" s="44" t="str">
        <f t="shared" si="363"/>
        <v>SB</v>
      </c>
      <c r="AL2663" s="51">
        <v>0</v>
      </c>
      <c r="AM2663" s="52">
        <v>0.19837846443083201</v>
      </c>
      <c r="AN2663" s="52">
        <v>0.55132588392261495</v>
      </c>
      <c r="AO2663" s="53">
        <v>0.25029565164655199</v>
      </c>
      <c r="AP2663" s="44" t="str">
        <f t="shared" si="364"/>
        <v>SB</v>
      </c>
    </row>
    <row r="2664" spans="1:42" x14ac:dyDescent="0.3">
      <c r="A2664" s="4">
        <v>39318</v>
      </c>
      <c r="B2664" s="5">
        <f t="shared" si="365"/>
        <v>2007</v>
      </c>
      <c r="C2664" s="6">
        <v>0</v>
      </c>
      <c r="D2664" s="7">
        <v>0</v>
      </c>
      <c r="E2664" s="7">
        <v>1</v>
      </c>
      <c r="F2664" s="8">
        <v>0</v>
      </c>
      <c r="G2664" s="44" t="str">
        <f t="shared" si="366"/>
        <v>SB</v>
      </c>
      <c r="H2664" s="51">
        <v>9.2277856527929702E-5</v>
      </c>
      <c r="I2664" s="52">
        <v>5.7543740899993304E-48</v>
      </c>
      <c r="J2664" s="52">
        <v>8.3181242995188694E-3</v>
      </c>
      <c r="K2664" s="53">
        <v>0.99158959784395695</v>
      </c>
      <c r="L2664" s="7" t="str">
        <f t="shared" si="371"/>
        <v>Zonal</v>
      </c>
      <c r="M2664" s="51">
        <v>2.75560726112011E-6</v>
      </c>
      <c r="N2664" s="52">
        <v>2.3641428296045001E-12</v>
      </c>
      <c r="O2664" s="52">
        <v>0.99696793655016402</v>
      </c>
      <c r="P2664" s="53">
        <v>3.02930784022004E-3</v>
      </c>
      <c r="Q2664" s="7" t="str">
        <f t="shared" si="367"/>
        <v>SB</v>
      </c>
      <c r="R2664" s="6">
        <v>0</v>
      </c>
      <c r="S2664" s="7">
        <v>0</v>
      </c>
      <c r="T2664" s="7">
        <v>0</v>
      </c>
      <c r="U2664" s="8">
        <v>1</v>
      </c>
      <c r="V2664" s="7" t="str">
        <f t="shared" si="368"/>
        <v>Zonal</v>
      </c>
      <c r="W2664" s="51">
        <v>2.1332301165231201E-7</v>
      </c>
      <c r="X2664" s="52">
        <v>1.7126998410718099E-4</v>
      </c>
      <c r="Y2664" s="52">
        <v>4.2743705477470403E-2</v>
      </c>
      <c r="Z2664" s="53">
        <v>0.957084811215411</v>
      </c>
      <c r="AA2664" s="7" t="str">
        <f t="shared" si="369"/>
        <v>Zonal</v>
      </c>
      <c r="AB2664" s="51">
        <v>3.44580458575437E-9</v>
      </c>
      <c r="AC2664" s="52">
        <v>3.0748998548182801E-4</v>
      </c>
      <c r="AD2664" s="52">
        <v>5.2213546601337903E-2</v>
      </c>
      <c r="AE2664" s="53">
        <v>0.94747895996737397</v>
      </c>
      <c r="AF2664" s="7" t="str">
        <f t="shared" si="370"/>
        <v>Zonal</v>
      </c>
      <c r="AG2664" s="51">
        <v>0.20575155610754201</v>
      </c>
      <c r="AH2664" s="52">
        <v>0.22715664609052899</v>
      </c>
      <c r="AI2664" s="52">
        <v>0.31562655046011701</v>
      </c>
      <c r="AJ2664" s="53">
        <v>0.25146524734181003</v>
      </c>
      <c r="AK2664" s="44" t="str">
        <f t="shared" si="363"/>
        <v>SB</v>
      </c>
      <c r="AL2664" s="51">
        <v>0</v>
      </c>
      <c r="AM2664" s="52">
        <v>0.21265268961331199</v>
      </c>
      <c r="AN2664" s="52">
        <v>0.49340768653633699</v>
      </c>
      <c r="AO2664" s="53">
        <v>0.293939623850349</v>
      </c>
      <c r="AP2664" s="44" t="str">
        <f t="shared" si="364"/>
        <v>SB</v>
      </c>
    </row>
    <row r="2665" spans="1:42" x14ac:dyDescent="0.3">
      <c r="A2665" s="4">
        <v>39319</v>
      </c>
      <c r="B2665" s="5">
        <f t="shared" si="365"/>
        <v>2007</v>
      </c>
      <c r="C2665" s="6">
        <v>0</v>
      </c>
      <c r="D2665" s="7">
        <v>0</v>
      </c>
      <c r="E2665" s="7">
        <v>1</v>
      </c>
      <c r="F2665" s="8">
        <v>0</v>
      </c>
      <c r="G2665" s="44" t="str">
        <f t="shared" si="366"/>
        <v>SB</v>
      </c>
      <c r="H2665" s="51">
        <v>5.9028823082652302E-6</v>
      </c>
      <c r="I2665" s="52">
        <v>1.19092882626361E-33</v>
      </c>
      <c r="J2665" s="52">
        <v>6.2968868735380898E-3</v>
      </c>
      <c r="K2665" s="53">
        <v>0.99369721024415603</v>
      </c>
      <c r="L2665" s="7" t="str">
        <f t="shared" si="371"/>
        <v>Zonal</v>
      </c>
      <c r="M2665" s="51">
        <v>1.49848667610117E-9</v>
      </c>
      <c r="N2665" s="52">
        <v>3.2742793206133801E-11</v>
      </c>
      <c r="O2665" s="52">
        <v>0.999816806515192</v>
      </c>
      <c r="P2665" s="53">
        <v>1.83191953568944E-4</v>
      </c>
      <c r="Q2665" s="7" t="str">
        <f t="shared" si="367"/>
        <v>SB</v>
      </c>
      <c r="R2665" s="6">
        <v>0</v>
      </c>
      <c r="S2665" s="7">
        <v>0</v>
      </c>
      <c r="T2665" s="7">
        <v>0</v>
      </c>
      <c r="U2665" s="8">
        <v>1</v>
      </c>
      <c r="V2665" s="7" t="str">
        <f t="shared" si="368"/>
        <v>Zonal</v>
      </c>
      <c r="W2665" s="51">
        <v>2.1114400162415301E-13</v>
      </c>
      <c r="X2665" s="52">
        <v>2.08466418168647E-7</v>
      </c>
      <c r="Y2665" s="52">
        <v>0.720256213764224</v>
      </c>
      <c r="Z2665" s="53">
        <v>0.27974357776914599</v>
      </c>
      <c r="AA2665" s="7" t="str">
        <f t="shared" si="369"/>
        <v>SB</v>
      </c>
      <c r="AB2665" s="51">
        <v>4.1166434531092201E-16</v>
      </c>
      <c r="AC2665" s="52">
        <v>2.7438149908676199E-7</v>
      </c>
      <c r="AD2665" s="52">
        <v>0.79809197767319295</v>
      </c>
      <c r="AE2665" s="53">
        <v>0.201907747945308</v>
      </c>
      <c r="AF2665" s="7" t="str">
        <f t="shared" si="370"/>
        <v>SB</v>
      </c>
      <c r="AG2665" s="51">
        <v>0.21248573387035599</v>
      </c>
      <c r="AH2665" s="52">
        <v>0.26048740826537897</v>
      </c>
      <c r="AI2665" s="52">
        <v>0.28188908187443601</v>
      </c>
      <c r="AJ2665" s="53">
        <v>0.245137775989827</v>
      </c>
      <c r="AK2665" s="44" t="str">
        <f t="shared" si="363"/>
        <v>SB</v>
      </c>
      <c r="AL2665" s="51">
        <v>0</v>
      </c>
      <c r="AM2665" s="52">
        <v>0.33701380712833101</v>
      </c>
      <c r="AN2665" s="52">
        <v>0.40465375147169003</v>
      </c>
      <c r="AO2665" s="53">
        <v>0.25833244139997802</v>
      </c>
      <c r="AP2665" s="44" t="str">
        <f t="shared" si="364"/>
        <v>SB</v>
      </c>
    </row>
    <row r="2666" spans="1:42" x14ac:dyDescent="0.3">
      <c r="A2666" s="4">
        <v>39320</v>
      </c>
      <c r="B2666" s="5">
        <f t="shared" si="365"/>
        <v>2007</v>
      </c>
      <c r="C2666" s="6">
        <v>0</v>
      </c>
      <c r="D2666" s="7">
        <v>0</v>
      </c>
      <c r="E2666" s="7">
        <v>1</v>
      </c>
      <c r="F2666" s="8">
        <v>0</v>
      </c>
      <c r="G2666" s="44" t="str">
        <f t="shared" si="366"/>
        <v>SB</v>
      </c>
      <c r="H2666" s="51">
        <v>1.4086264324116801E-3</v>
      </c>
      <c r="I2666" s="52">
        <v>2.34043023813353E-14</v>
      </c>
      <c r="J2666" s="52">
        <v>4.87760080190454E-2</v>
      </c>
      <c r="K2666" s="53">
        <v>0.94981536554852597</v>
      </c>
      <c r="L2666" s="7" t="str">
        <f t="shared" si="371"/>
        <v>Zonal</v>
      </c>
      <c r="M2666" s="51">
        <v>5.0887425393970199E-6</v>
      </c>
      <c r="N2666" s="52">
        <v>1.37639338723457E-6</v>
      </c>
      <c r="O2666" s="52">
        <v>0.97899864644791701</v>
      </c>
      <c r="P2666" s="53">
        <v>2.0994888416152501E-2</v>
      </c>
      <c r="Q2666" s="7" t="str">
        <f t="shared" si="367"/>
        <v>SB</v>
      </c>
      <c r="R2666" s="6">
        <v>0</v>
      </c>
      <c r="S2666" s="7">
        <v>0</v>
      </c>
      <c r="T2666" s="7">
        <v>0</v>
      </c>
      <c r="U2666" s="8">
        <v>1</v>
      </c>
      <c r="V2666" s="7" t="str">
        <f t="shared" si="368"/>
        <v>Zonal</v>
      </c>
      <c r="W2666" s="51">
        <v>2.3551726100943599E-23</v>
      </c>
      <c r="X2666" s="52">
        <v>2.38490808677977E-11</v>
      </c>
      <c r="Y2666" s="52">
        <v>0.99854698848755996</v>
      </c>
      <c r="Z2666" s="53">
        <v>1.45301148859018E-3</v>
      </c>
      <c r="AA2666" s="7" t="str">
        <f t="shared" si="369"/>
        <v>SB</v>
      </c>
      <c r="AB2666" s="51">
        <v>1.5101819966246001E-28</v>
      </c>
      <c r="AC2666" s="52">
        <v>4.9922339355475298E-11</v>
      </c>
      <c r="AD2666" s="52">
        <v>0.99948107565663902</v>
      </c>
      <c r="AE2666" s="53">
        <v>5.1892429343666801E-4</v>
      </c>
      <c r="AF2666" s="7" t="str">
        <f t="shared" si="370"/>
        <v>SB</v>
      </c>
      <c r="AG2666" s="51">
        <v>0.208338442213997</v>
      </c>
      <c r="AH2666" s="52">
        <v>0.28384202697520799</v>
      </c>
      <c r="AI2666" s="52">
        <v>0.27430515587441801</v>
      </c>
      <c r="AJ2666" s="53">
        <v>0.233514374936375</v>
      </c>
      <c r="AK2666" s="44" t="str">
        <f t="shared" si="363"/>
        <v>NAO-</v>
      </c>
      <c r="AL2666" s="51">
        <v>0</v>
      </c>
      <c r="AM2666" s="52">
        <v>0.42302402686707802</v>
      </c>
      <c r="AN2666" s="52">
        <v>0.36711587986176802</v>
      </c>
      <c r="AO2666" s="53">
        <v>0.20986009327115199</v>
      </c>
      <c r="AP2666" s="44" t="str">
        <f t="shared" si="364"/>
        <v>NAO-</v>
      </c>
    </row>
    <row r="2667" spans="1:42" x14ac:dyDescent="0.3">
      <c r="A2667" s="4">
        <v>39321</v>
      </c>
      <c r="B2667" s="5">
        <f t="shared" si="365"/>
        <v>2007</v>
      </c>
      <c r="C2667" s="6">
        <v>0</v>
      </c>
      <c r="D2667" s="7">
        <v>0</v>
      </c>
      <c r="E2667" s="7">
        <v>1</v>
      </c>
      <c r="F2667" s="8">
        <v>0</v>
      </c>
      <c r="G2667" s="44" t="str">
        <f t="shared" si="366"/>
        <v>SB</v>
      </c>
      <c r="H2667" s="51">
        <v>1.53618963105408E-2</v>
      </c>
      <c r="I2667" s="52">
        <v>1.1828839424988899E-10</v>
      </c>
      <c r="J2667" s="52">
        <v>0.25271257884989601</v>
      </c>
      <c r="K2667" s="53">
        <v>0.73192552472127004</v>
      </c>
      <c r="L2667" s="7" t="str">
        <f t="shared" si="371"/>
        <v>Zonal</v>
      </c>
      <c r="M2667" s="51">
        <v>7.0598399315096103E-5</v>
      </c>
      <c r="N2667" s="52">
        <v>1.28985755597487E-4</v>
      </c>
      <c r="O2667" s="52">
        <v>0.91650231798370296</v>
      </c>
      <c r="P2667" s="53">
        <v>8.3298097861387393E-2</v>
      </c>
      <c r="Q2667" s="7" t="str">
        <f t="shared" si="367"/>
        <v>SB</v>
      </c>
      <c r="R2667" s="6">
        <v>0</v>
      </c>
      <c r="S2667" s="7">
        <v>0</v>
      </c>
      <c r="T2667" s="7">
        <v>0</v>
      </c>
      <c r="U2667" s="8">
        <v>1</v>
      </c>
      <c r="V2667" s="7" t="str">
        <f t="shared" si="368"/>
        <v>Zonal</v>
      </c>
      <c r="W2667" s="51">
        <v>2.7130950247591298E-16</v>
      </c>
      <c r="X2667" s="52">
        <v>1.4289469528214399E-7</v>
      </c>
      <c r="Y2667" s="52">
        <v>0.88993147566912001</v>
      </c>
      <c r="Z2667" s="53">
        <v>0.110068381436184</v>
      </c>
      <c r="AA2667" s="7" t="str">
        <f t="shared" si="369"/>
        <v>SB</v>
      </c>
      <c r="AB2667" s="51">
        <v>3.2956900961962798E-20</v>
      </c>
      <c r="AC2667" s="52">
        <v>3.42194261337449E-7</v>
      </c>
      <c r="AD2667" s="52">
        <v>0.94992686016076899</v>
      </c>
      <c r="AE2667" s="53">
        <v>5.0072797644969101E-2</v>
      </c>
      <c r="AF2667" s="7" t="str">
        <f t="shared" si="370"/>
        <v>SB</v>
      </c>
      <c r="AG2667" s="51">
        <v>0.201542019323005</v>
      </c>
      <c r="AH2667" s="52">
        <v>0.29619459425759298</v>
      </c>
      <c r="AI2667" s="52">
        <v>0.27531212651799097</v>
      </c>
      <c r="AJ2667" s="53">
        <v>0.22695125990140899</v>
      </c>
      <c r="AK2667" s="44" t="str">
        <f t="shared" si="363"/>
        <v>NAO-</v>
      </c>
      <c r="AL2667" s="51">
        <v>0</v>
      </c>
      <c r="AM2667" s="52">
        <v>0.44352819528047499</v>
      </c>
      <c r="AN2667" s="52">
        <v>0.35868015805605802</v>
      </c>
      <c r="AO2667" s="53">
        <v>0.19779164666346599</v>
      </c>
      <c r="AP2667" s="44" t="str">
        <f t="shared" si="364"/>
        <v>NAO-</v>
      </c>
    </row>
    <row r="2668" spans="1:42" x14ac:dyDescent="0.3">
      <c r="A2668" s="4">
        <v>39322</v>
      </c>
      <c r="B2668" s="5">
        <f t="shared" si="365"/>
        <v>2007</v>
      </c>
      <c r="C2668" s="6">
        <v>0</v>
      </c>
      <c r="D2668" s="7">
        <v>0</v>
      </c>
      <c r="E2668" s="7">
        <v>1</v>
      </c>
      <c r="F2668" s="8">
        <v>0</v>
      </c>
      <c r="G2668" s="44" t="str">
        <f t="shared" si="366"/>
        <v>SB</v>
      </c>
      <c r="H2668" s="51">
        <v>5.5794404777751903E-4</v>
      </c>
      <c r="I2668" s="52">
        <v>5.3800071473544297E-15</v>
      </c>
      <c r="J2668" s="52">
        <v>0.49854490874993301</v>
      </c>
      <c r="K2668" s="53">
        <v>0.50089714720227096</v>
      </c>
      <c r="L2668" s="7" t="str">
        <f t="shared" si="371"/>
        <v>Zonal</v>
      </c>
      <c r="M2668" s="51">
        <v>1.17964035374949E-7</v>
      </c>
      <c r="N2668" s="52">
        <v>8.6380540863164202E-7</v>
      </c>
      <c r="O2668" s="52">
        <v>0.994749915028316</v>
      </c>
      <c r="P2668" s="53">
        <v>5.2491032022351104E-3</v>
      </c>
      <c r="Q2668" s="7" t="str">
        <f t="shared" si="367"/>
        <v>SB</v>
      </c>
      <c r="R2668" s="6">
        <v>0</v>
      </c>
      <c r="S2668" s="7">
        <v>0</v>
      </c>
      <c r="T2668" s="7">
        <v>0</v>
      </c>
      <c r="U2668" s="8">
        <v>1</v>
      </c>
      <c r="V2668" s="7" t="str">
        <f t="shared" si="368"/>
        <v>Zonal</v>
      </c>
      <c r="W2668" s="51">
        <v>2.0293976248927599E-13</v>
      </c>
      <c r="X2668" s="52">
        <v>1.2601987208880999E-6</v>
      </c>
      <c r="Y2668" s="52">
        <v>0.18126608231600899</v>
      </c>
      <c r="Z2668" s="53">
        <v>0.81873265748506796</v>
      </c>
      <c r="AA2668" s="7" t="str">
        <f t="shared" si="369"/>
        <v>Zonal</v>
      </c>
      <c r="AB2668" s="51">
        <v>2.0270428827927199E-16</v>
      </c>
      <c r="AC2668" s="52">
        <v>5.5657315613466096E-6</v>
      </c>
      <c r="AD2668" s="52">
        <v>0.293337052759502</v>
      </c>
      <c r="AE2668" s="53">
        <v>0.70665738150893398</v>
      </c>
      <c r="AF2668" s="7" t="str">
        <f t="shared" si="370"/>
        <v>Zonal</v>
      </c>
      <c r="AG2668" s="51">
        <v>0.19627023429445201</v>
      </c>
      <c r="AH2668" s="52">
        <v>0.28413932603314002</v>
      </c>
      <c r="AI2668" s="52">
        <v>0.28855472362263401</v>
      </c>
      <c r="AJ2668" s="53">
        <v>0.23103571604977199</v>
      </c>
      <c r="AK2668" s="44" t="str">
        <f t="shared" si="363"/>
        <v>SB</v>
      </c>
      <c r="AL2668" s="51">
        <v>0</v>
      </c>
      <c r="AM2668" s="52">
        <v>0.38769189840000801</v>
      </c>
      <c r="AN2668" s="52">
        <v>0.389908898355668</v>
      </c>
      <c r="AO2668" s="53">
        <v>0.222399203244323</v>
      </c>
      <c r="AP2668" s="44" t="str">
        <f t="shared" si="364"/>
        <v>SB</v>
      </c>
    </row>
    <row r="2669" spans="1:42" x14ac:dyDescent="0.3">
      <c r="A2669" s="4">
        <v>39323</v>
      </c>
      <c r="B2669" s="5">
        <f t="shared" si="365"/>
        <v>2007</v>
      </c>
      <c r="C2669" s="6">
        <v>0</v>
      </c>
      <c r="D2669" s="7">
        <v>0</v>
      </c>
      <c r="E2669" s="7">
        <v>1</v>
      </c>
      <c r="F2669" s="8">
        <v>0</v>
      </c>
      <c r="G2669" s="44" t="str">
        <f t="shared" si="366"/>
        <v>SB</v>
      </c>
      <c r="H2669" s="51">
        <v>3.4191643030116301E-5</v>
      </c>
      <c r="I2669" s="52">
        <v>3.5574429825519901E-20</v>
      </c>
      <c r="J2669" s="52">
        <v>0.12210660229437099</v>
      </c>
      <c r="K2669" s="53">
        <v>0.87785920606259604</v>
      </c>
      <c r="L2669" s="7" t="str">
        <f t="shared" si="371"/>
        <v>Zonal</v>
      </c>
      <c r="M2669" s="51">
        <v>8.3892259660773295E-8</v>
      </c>
      <c r="N2669" s="52">
        <v>5.0742973157624395E-10</v>
      </c>
      <c r="O2669" s="52">
        <v>0.99394064736500398</v>
      </c>
      <c r="P2669" s="53">
        <v>6.0592682353071501E-3</v>
      </c>
      <c r="Q2669" s="7" t="str">
        <f t="shared" si="367"/>
        <v>SB</v>
      </c>
      <c r="R2669" s="6">
        <v>0</v>
      </c>
      <c r="S2669" s="7">
        <v>0</v>
      </c>
      <c r="T2669" s="7">
        <v>0</v>
      </c>
      <c r="U2669" s="8">
        <v>1</v>
      </c>
      <c r="V2669" s="7" t="str">
        <f t="shared" si="368"/>
        <v>Zonal</v>
      </c>
      <c r="W2669" s="51">
        <v>4.8052694558261398E-8</v>
      </c>
      <c r="X2669" s="52">
        <v>9.7756208255819101E-5</v>
      </c>
      <c r="Y2669" s="52">
        <v>4.3295456673523802E-2</v>
      </c>
      <c r="Z2669" s="53">
        <v>0.95660673906552396</v>
      </c>
      <c r="AA2669" s="7" t="str">
        <f t="shared" si="369"/>
        <v>Zonal</v>
      </c>
      <c r="AB2669" s="51">
        <v>3.6937427947122399E-10</v>
      </c>
      <c r="AC2669" s="52">
        <v>2.7065317487655701E-4</v>
      </c>
      <c r="AD2669" s="52">
        <v>5.8260024165776803E-2</v>
      </c>
      <c r="AE2669" s="53">
        <v>0.94146932228997104</v>
      </c>
      <c r="AF2669" s="7" t="str">
        <f t="shared" si="370"/>
        <v>Zonal</v>
      </c>
      <c r="AG2669" s="51">
        <v>0.19232359653162101</v>
      </c>
      <c r="AH2669" s="52">
        <v>0.2499695024327</v>
      </c>
      <c r="AI2669" s="52">
        <v>0.30006532728312701</v>
      </c>
      <c r="AJ2669" s="53">
        <v>0.25764157375255098</v>
      </c>
      <c r="AK2669" s="44" t="str">
        <f t="shared" si="363"/>
        <v>SB</v>
      </c>
      <c r="AL2669" s="51">
        <v>0</v>
      </c>
      <c r="AM2669" s="52">
        <v>0.30036601275608799</v>
      </c>
      <c r="AN2669" s="52">
        <v>0.39995953324313799</v>
      </c>
      <c r="AO2669" s="53">
        <v>0.29967445400077303</v>
      </c>
      <c r="AP2669" s="44" t="str">
        <f t="shared" si="364"/>
        <v>SB</v>
      </c>
    </row>
    <row r="2670" spans="1:42" x14ac:dyDescent="0.3">
      <c r="A2670" s="4">
        <v>39324</v>
      </c>
      <c r="B2670" s="5">
        <f t="shared" si="365"/>
        <v>2007</v>
      </c>
      <c r="C2670" s="6">
        <v>0</v>
      </c>
      <c r="D2670" s="7">
        <v>0</v>
      </c>
      <c r="E2670" s="7">
        <v>1</v>
      </c>
      <c r="F2670" s="8">
        <v>0</v>
      </c>
      <c r="G2670" s="44" t="str">
        <f t="shared" si="366"/>
        <v>SB</v>
      </c>
      <c r="H2670" s="51">
        <v>2.0248244634284501E-4</v>
      </c>
      <c r="I2670" s="52">
        <v>1.29227875380743E-16</v>
      </c>
      <c r="J2670" s="52">
        <v>8.1072894749570107E-2</v>
      </c>
      <c r="K2670" s="53">
        <v>0.91872462280409695</v>
      </c>
      <c r="L2670" s="7" t="str">
        <f t="shared" si="371"/>
        <v>Zonal</v>
      </c>
      <c r="M2670" s="51">
        <v>8.2991534654388496E-6</v>
      </c>
      <c r="N2670" s="52">
        <v>2.7413692998889701E-7</v>
      </c>
      <c r="O2670" s="52">
        <v>0.93657681420101802</v>
      </c>
      <c r="P2670" s="53">
        <v>6.3414612508580007E-2</v>
      </c>
      <c r="Q2670" s="7" t="str">
        <f t="shared" si="367"/>
        <v>SB</v>
      </c>
      <c r="R2670" s="6">
        <v>0</v>
      </c>
      <c r="S2670" s="7">
        <v>0</v>
      </c>
      <c r="T2670" s="7">
        <v>0</v>
      </c>
      <c r="U2670" s="8">
        <v>1</v>
      </c>
      <c r="V2670" s="7" t="str">
        <f t="shared" si="368"/>
        <v>Zonal</v>
      </c>
      <c r="W2670" s="51">
        <v>7.4042491279486996E-10</v>
      </c>
      <c r="X2670" s="52">
        <v>1.40964008823045E-5</v>
      </c>
      <c r="Y2670" s="52">
        <v>6.4890292769108904E-2</v>
      </c>
      <c r="Z2670" s="53">
        <v>0.93509561008958297</v>
      </c>
      <c r="AA2670" s="7" t="str">
        <f t="shared" si="369"/>
        <v>Zonal</v>
      </c>
      <c r="AB2670" s="51">
        <v>2.36722517534056E-12</v>
      </c>
      <c r="AC2670" s="52">
        <v>5.4586061828430697E-5</v>
      </c>
      <c r="AD2670" s="52">
        <v>8.2917647954933199E-2</v>
      </c>
      <c r="AE2670" s="53">
        <v>0.91702776598086999</v>
      </c>
      <c r="AF2670" s="7" t="str">
        <f t="shared" si="370"/>
        <v>Zonal</v>
      </c>
      <c r="AG2670" s="51">
        <v>0.19108131806378001</v>
      </c>
      <c r="AH2670" s="52">
        <v>0.23335667623412501</v>
      </c>
      <c r="AI2670" s="52">
        <v>0.28586973526530601</v>
      </c>
      <c r="AJ2670" s="53">
        <v>0.28969227043678702</v>
      </c>
      <c r="AK2670" s="44" t="str">
        <f t="shared" si="363"/>
        <v>Zonal</v>
      </c>
      <c r="AL2670" s="51">
        <v>0</v>
      </c>
      <c r="AM2670" s="52">
        <v>0.257736512601829</v>
      </c>
      <c r="AN2670" s="52">
        <v>0.37702420695259597</v>
      </c>
      <c r="AO2670" s="53">
        <v>0.36523928044557302</v>
      </c>
      <c r="AP2670" s="44" t="str">
        <f t="shared" si="364"/>
        <v>SB</v>
      </c>
    </row>
    <row r="2671" spans="1:42" x14ac:dyDescent="0.3">
      <c r="A2671" s="4">
        <v>39325</v>
      </c>
      <c r="B2671" s="5">
        <f t="shared" si="365"/>
        <v>2007</v>
      </c>
      <c r="C2671" s="6">
        <v>0</v>
      </c>
      <c r="D2671" s="7">
        <v>0</v>
      </c>
      <c r="E2671" s="7">
        <v>1</v>
      </c>
      <c r="F2671" s="8">
        <v>0</v>
      </c>
      <c r="G2671" s="44" t="str">
        <f t="shared" si="366"/>
        <v>SB</v>
      </c>
      <c r="H2671" s="51">
        <v>7.0735434068778602E-4</v>
      </c>
      <c r="I2671" s="52">
        <v>3.4058388508372397E-17</v>
      </c>
      <c r="J2671" s="52">
        <v>2.1558313961828501E-2</v>
      </c>
      <c r="K2671" s="53">
        <v>0.97773433169749302</v>
      </c>
      <c r="L2671" s="7" t="str">
        <f t="shared" si="371"/>
        <v>Zonal</v>
      </c>
      <c r="M2671" s="51">
        <v>1.2926370743267799E-4</v>
      </c>
      <c r="N2671" s="52">
        <v>1.26470453779648E-4</v>
      </c>
      <c r="O2671" s="52">
        <v>9.5973872516649794E-2</v>
      </c>
      <c r="P2671" s="53">
        <v>0.90377039332212905</v>
      </c>
      <c r="Q2671" s="7" t="str">
        <f t="shared" si="367"/>
        <v>Zonal</v>
      </c>
      <c r="R2671" s="6">
        <v>0</v>
      </c>
      <c r="S2671" s="7">
        <v>0</v>
      </c>
      <c r="T2671" s="7">
        <v>0</v>
      </c>
      <c r="U2671" s="8">
        <v>1</v>
      </c>
      <c r="V2671" s="7" t="str">
        <f t="shared" si="368"/>
        <v>Zonal</v>
      </c>
      <c r="W2671" s="51">
        <v>1.3069637858199501E-6</v>
      </c>
      <c r="X2671" s="52">
        <v>4.8917811582856999E-4</v>
      </c>
      <c r="Y2671" s="52">
        <v>3.3814985945354398E-2</v>
      </c>
      <c r="Z2671" s="53">
        <v>0.96569452897502905</v>
      </c>
      <c r="AA2671" s="7" t="str">
        <f t="shared" si="369"/>
        <v>Zonal</v>
      </c>
      <c r="AB2671" s="51">
        <v>2.5735094697145099E-8</v>
      </c>
      <c r="AC2671" s="52">
        <v>1.51683449275006E-3</v>
      </c>
      <c r="AD2671" s="52">
        <v>3.9003035466651903E-2</v>
      </c>
      <c r="AE2671" s="53">
        <v>0.95948010430550201</v>
      </c>
      <c r="AF2671" s="7" t="str">
        <f t="shared" si="370"/>
        <v>Zonal</v>
      </c>
      <c r="AG2671" s="51">
        <v>0.19335328799719601</v>
      </c>
      <c r="AH2671" s="52">
        <v>0.22927975561757799</v>
      </c>
      <c r="AI2671" s="52">
        <v>0.26587465972215302</v>
      </c>
      <c r="AJ2671" s="53">
        <v>0.31149229666306999</v>
      </c>
      <c r="AK2671" s="44" t="str">
        <f t="shared" si="363"/>
        <v>Zonal</v>
      </c>
      <c r="AL2671" s="51">
        <v>0</v>
      </c>
      <c r="AM2671" s="52">
        <v>0.24633515645347301</v>
      </c>
      <c r="AN2671" s="52">
        <v>0.33584477434237398</v>
      </c>
      <c r="AO2671" s="53">
        <v>0.41782006920415199</v>
      </c>
      <c r="AP2671" s="44" t="str">
        <f t="shared" si="364"/>
        <v>Zonal</v>
      </c>
    </row>
    <row r="2672" spans="1:42" x14ac:dyDescent="0.3">
      <c r="A2672" s="4">
        <v>39600</v>
      </c>
      <c r="B2672" s="5">
        <f t="shared" si="365"/>
        <v>2008</v>
      </c>
      <c r="C2672" s="6">
        <v>0</v>
      </c>
      <c r="D2672" s="7">
        <v>0</v>
      </c>
      <c r="E2672" s="7">
        <v>1</v>
      </c>
      <c r="F2672" s="8">
        <v>0</v>
      </c>
      <c r="G2672" s="44" t="str">
        <f t="shared" si="366"/>
        <v>SB</v>
      </c>
      <c r="H2672" s="51">
        <v>9.7244967064001001E-2</v>
      </c>
      <c r="I2672" s="52">
        <v>2.61062259365025E-14</v>
      </c>
      <c r="J2672" s="52">
        <v>4.4434899424359901E-2</v>
      </c>
      <c r="K2672" s="53">
        <v>0.85832013351160796</v>
      </c>
      <c r="L2672" s="7" t="str">
        <f t="shared" si="371"/>
        <v>Zonal</v>
      </c>
      <c r="M2672" s="51">
        <v>2.2332163938829599E-2</v>
      </c>
      <c r="N2672" s="52">
        <v>3.7149647041014998E-4</v>
      </c>
      <c r="O2672" s="52">
        <v>3.3167780449724599E-2</v>
      </c>
      <c r="P2672" s="53">
        <v>0.94412855914103599</v>
      </c>
      <c r="Q2672" s="7" t="str">
        <f t="shared" si="367"/>
        <v>Zonal</v>
      </c>
      <c r="R2672" s="6">
        <v>0</v>
      </c>
      <c r="S2672" s="7">
        <v>0</v>
      </c>
      <c r="T2672" s="7">
        <v>1</v>
      </c>
      <c r="U2672" s="8">
        <v>0</v>
      </c>
      <c r="V2672" s="7" t="str">
        <f t="shared" si="368"/>
        <v>SB</v>
      </c>
      <c r="W2672" s="51">
        <v>6.9024869802803797E-7</v>
      </c>
      <c r="X2672" s="52">
        <v>4.1164520923951897E-2</v>
      </c>
      <c r="Y2672" s="52">
        <v>3.4926429585613303E-2</v>
      </c>
      <c r="Z2672" s="53">
        <v>0.92390835924173698</v>
      </c>
      <c r="AA2672" s="7" t="str">
        <f t="shared" si="369"/>
        <v>Zonal</v>
      </c>
      <c r="AB2672" s="51">
        <v>4.8262853775496597E-8</v>
      </c>
      <c r="AC2672" s="52">
        <v>2.6240856080798399E-2</v>
      </c>
      <c r="AD2672" s="52">
        <v>4.1079384233606901E-2</v>
      </c>
      <c r="AE2672" s="53">
        <v>0.93267971142273998</v>
      </c>
      <c r="AF2672" s="7" t="str">
        <f t="shared" si="370"/>
        <v>Zonal</v>
      </c>
      <c r="AG2672" s="51">
        <v>0.22823971081627301</v>
      </c>
      <c r="AH2672" s="52">
        <v>0.176039291261716</v>
      </c>
      <c r="AI2672" s="52">
        <v>0.37123619847722999</v>
      </c>
      <c r="AJ2672" s="53">
        <v>0.224484799444779</v>
      </c>
      <c r="AK2672" s="44" t="str">
        <f t="shared" si="363"/>
        <v>SB</v>
      </c>
      <c r="AL2672" s="51">
        <v>0.208698993683502</v>
      </c>
      <c r="AM2672" s="52">
        <v>0</v>
      </c>
      <c r="AN2672" s="52">
        <v>0.57299036914282897</v>
      </c>
      <c r="AO2672" s="53">
        <v>0.218310637173667</v>
      </c>
      <c r="AP2672" s="44" t="str">
        <f t="shared" si="364"/>
        <v>SB</v>
      </c>
    </row>
    <row r="2673" spans="1:42" x14ac:dyDescent="0.3">
      <c r="A2673" s="4">
        <v>39601</v>
      </c>
      <c r="B2673" s="5">
        <f t="shared" si="365"/>
        <v>2008</v>
      </c>
      <c r="C2673" s="6">
        <v>0</v>
      </c>
      <c r="D2673" s="7">
        <v>0</v>
      </c>
      <c r="E2673" s="7">
        <v>1</v>
      </c>
      <c r="F2673" s="8">
        <v>0</v>
      </c>
      <c r="G2673" s="44" t="str">
        <f t="shared" si="366"/>
        <v>SB</v>
      </c>
      <c r="H2673" s="51">
        <v>0.105193255965182</v>
      </c>
      <c r="I2673" s="52">
        <v>1.25971407564644E-11</v>
      </c>
      <c r="J2673" s="52">
        <v>5.7191157298254601E-2</v>
      </c>
      <c r="K2673" s="53">
        <v>0.83761558672395198</v>
      </c>
      <c r="L2673" s="7" t="str">
        <f t="shared" si="371"/>
        <v>Zonal</v>
      </c>
      <c r="M2673" s="51">
        <v>2.91126615041063E-2</v>
      </c>
      <c r="N2673" s="52">
        <v>4.2753539966620603E-2</v>
      </c>
      <c r="O2673" s="52">
        <v>3.2558172508008599E-3</v>
      </c>
      <c r="P2673" s="53">
        <v>0.92487798127847198</v>
      </c>
      <c r="Q2673" s="7" t="str">
        <f t="shared" si="367"/>
        <v>Zonal</v>
      </c>
      <c r="R2673" s="6">
        <v>0</v>
      </c>
      <c r="S2673" s="7">
        <v>0</v>
      </c>
      <c r="T2673" s="7">
        <v>1</v>
      </c>
      <c r="U2673" s="8">
        <v>0</v>
      </c>
      <c r="V2673" s="7" t="str">
        <f t="shared" si="368"/>
        <v>SB</v>
      </c>
      <c r="W2673" s="51">
        <v>2.2717943508599299E-8</v>
      </c>
      <c r="X2673" s="52">
        <v>5.7050837590354099E-2</v>
      </c>
      <c r="Y2673" s="52">
        <v>0.14700798767381201</v>
      </c>
      <c r="Z2673" s="53">
        <v>0.79594115201788895</v>
      </c>
      <c r="AA2673" s="7" t="str">
        <f t="shared" si="369"/>
        <v>Zonal</v>
      </c>
      <c r="AB2673" s="51">
        <v>1.5912327172269899E-9</v>
      </c>
      <c r="AC2673" s="52">
        <v>2.8604299185550099E-2</v>
      </c>
      <c r="AD2673" s="52">
        <v>0.154756578705359</v>
      </c>
      <c r="AE2673" s="53">
        <v>0.81663912051785603</v>
      </c>
      <c r="AF2673" s="7" t="str">
        <f t="shared" si="370"/>
        <v>Zonal</v>
      </c>
      <c r="AG2673" s="51">
        <v>0.26151785102425401</v>
      </c>
      <c r="AH2673" s="52">
        <v>0.21017940831863799</v>
      </c>
      <c r="AI2673" s="52">
        <v>0.30937292170137298</v>
      </c>
      <c r="AJ2673" s="53">
        <v>0.21892981895573299</v>
      </c>
      <c r="AK2673" s="44" t="str">
        <f t="shared" si="363"/>
        <v>SB</v>
      </c>
      <c r="AL2673" s="51">
        <v>0.43430371473572499</v>
      </c>
      <c r="AM2673" s="52">
        <v>2.5875646891172201E-2</v>
      </c>
      <c r="AN2673" s="52">
        <v>0.53982063837310201</v>
      </c>
      <c r="AO2673" s="53">
        <v>0</v>
      </c>
      <c r="AP2673" s="44" t="str">
        <f t="shared" si="364"/>
        <v>SB</v>
      </c>
    </row>
    <row r="2674" spans="1:42" x14ac:dyDescent="0.3">
      <c r="A2674" s="4">
        <v>39602</v>
      </c>
      <c r="B2674" s="5">
        <f t="shared" si="365"/>
        <v>2008</v>
      </c>
      <c r="C2674" s="6">
        <v>0</v>
      </c>
      <c r="D2674" s="7">
        <v>1</v>
      </c>
      <c r="E2674" s="7">
        <v>0</v>
      </c>
      <c r="F2674" s="8">
        <v>0</v>
      </c>
      <c r="G2674" s="44" t="str">
        <f t="shared" si="366"/>
        <v>NAO-</v>
      </c>
      <c r="H2674" s="51">
        <v>0.76447230054475501</v>
      </c>
      <c r="I2674" s="52">
        <v>9.1855247844626298E-7</v>
      </c>
      <c r="J2674" s="52">
        <v>7.24599994314086E-3</v>
      </c>
      <c r="K2674" s="53">
        <v>0.228280780959633</v>
      </c>
      <c r="L2674" s="7" t="str">
        <f t="shared" si="371"/>
        <v>AL</v>
      </c>
      <c r="M2674" s="51">
        <v>0.108335579391359</v>
      </c>
      <c r="N2674" s="52">
        <v>3.0889193322888898E-2</v>
      </c>
      <c r="O2674" s="52">
        <v>2.8725078316606699E-5</v>
      </c>
      <c r="P2674" s="53">
        <v>0.86074650220742699</v>
      </c>
      <c r="Q2674" s="7" t="str">
        <f t="shared" si="367"/>
        <v>Zonal</v>
      </c>
      <c r="R2674" s="6">
        <v>0</v>
      </c>
      <c r="S2674" s="7">
        <v>0</v>
      </c>
      <c r="T2674" s="7">
        <v>1</v>
      </c>
      <c r="U2674" s="8">
        <v>0</v>
      </c>
      <c r="V2674" s="7" t="str">
        <f t="shared" si="368"/>
        <v>SB</v>
      </c>
      <c r="W2674" s="51">
        <v>1.3489301760606801E-18</v>
      </c>
      <c r="X2674" s="52">
        <v>3.55740991305403E-3</v>
      </c>
      <c r="Y2674" s="52">
        <v>0.99583396876450303</v>
      </c>
      <c r="Z2674" s="53">
        <v>6.0862132244262604E-4</v>
      </c>
      <c r="AA2674" s="7" t="str">
        <f t="shared" si="369"/>
        <v>SB</v>
      </c>
      <c r="AB2674" s="51">
        <v>5.7195243614768894E-20</v>
      </c>
      <c r="AC2674" s="52">
        <v>1.4723141767022899E-3</v>
      </c>
      <c r="AD2674" s="52">
        <v>0.997651908249093</v>
      </c>
      <c r="AE2674" s="53">
        <v>8.7577757420450599E-4</v>
      </c>
      <c r="AF2674" s="7" t="str">
        <f t="shared" si="370"/>
        <v>SB</v>
      </c>
      <c r="AG2674" s="51">
        <v>0.30022194307789901</v>
      </c>
      <c r="AH2674" s="52">
        <v>0.23723442067202699</v>
      </c>
      <c r="AI2674" s="52">
        <v>0.24195125728830499</v>
      </c>
      <c r="AJ2674" s="53">
        <v>0.22059237896176601</v>
      </c>
      <c r="AK2674" s="44" t="str">
        <f t="shared" si="363"/>
        <v>AL</v>
      </c>
      <c r="AL2674" s="51">
        <v>0.682531726639238</v>
      </c>
      <c r="AM2674" s="52">
        <v>0.23780882567925901</v>
      </c>
      <c r="AN2674" s="52">
        <v>0</v>
      </c>
      <c r="AO2674" s="53">
        <v>7.9659447681501405E-2</v>
      </c>
      <c r="AP2674" s="44" t="str">
        <f t="shared" si="364"/>
        <v>AL</v>
      </c>
    </row>
    <row r="2675" spans="1:42" x14ac:dyDescent="0.3">
      <c r="A2675" s="4">
        <v>39603</v>
      </c>
      <c r="B2675" s="5">
        <f t="shared" si="365"/>
        <v>2008</v>
      </c>
      <c r="C2675" s="6">
        <v>0</v>
      </c>
      <c r="D2675" s="7">
        <v>1</v>
      </c>
      <c r="E2675" s="7">
        <v>0</v>
      </c>
      <c r="F2675" s="8">
        <v>0</v>
      </c>
      <c r="G2675" s="44" t="str">
        <f t="shared" si="366"/>
        <v>NAO-</v>
      </c>
      <c r="H2675" s="51">
        <v>0.88295844833838</v>
      </c>
      <c r="I2675" s="52">
        <v>3.65800165527087E-17</v>
      </c>
      <c r="J2675" s="52">
        <v>4.38023552383019E-2</v>
      </c>
      <c r="K2675" s="53">
        <v>7.3239196423321398E-2</v>
      </c>
      <c r="L2675" s="7" t="str">
        <f t="shared" si="371"/>
        <v>AL</v>
      </c>
      <c r="M2675" s="51">
        <v>0.157691281380993</v>
      </c>
      <c r="N2675" s="52">
        <v>6.6883252466688097E-3</v>
      </c>
      <c r="O2675" s="52">
        <v>4.6647217968305704E-3</v>
      </c>
      <c r="P2675" s="53">
        <v>0.83095567157551697</v>
      </c>
      <c r="Q2675" s="7" t="str">
        <f t="shared" si="367"/>
        <v>Zonal</v>
      </c>
      <c r="R2675" s="6">
        <v>0</v>
      </c>
      <c r="S2675" s="7">
        <v>0</v>
      </c>
      <c r="T2675" s="7">
        <v>1</v>
      </c>
      <c r="U2675" s="8">
        <v>0</v>
      </c>
      <c r="V2675" s="7" t="str">
        <f t="shared" si="368"/>
        <v>SB</v>
      </c>
      <c r="W2675" s="51">
        <v>1.07398262913088E-42</v>
      </c>
      <c r="X2675" s="52">
        <v>1.17795860879398E-7</v>
      </c>
      <c r="Y2675" s="52">
        <v>0.99999988191327904</v>
      </c>
      <c r="Z2675" s="53">
        <v>2.90861008625844E-10</v>
      </c>
      <c r="AA2675" s="7" t="str">
        <f t="shared" si="369"/>
        <v>SB</v>
      </c>
      <c r="AB2675" s="51">
        <v>1.7323853942369299E-45</v>
      </c>
      <c r="AC2675" s="52">
        <v>2.15694812718469E-8</v>
      </c>
      <c r="AD2675" s="52">
        <v>0.99999997784387396</v>
      </c>
      <c r="AE2675" s="53">
        <v>5.8664526481091803E-10</v>
      </c>
      <c r="AF2675" s="7" t="str">
        <f t="shared" si="370"/>
        <v>SB</v>
      </c>
      <c r="AG2675" s="51">
        <v>0.281116521362405</v>
      </c>
      <c r="AH2675" s="52">
        <v>0.24504502845565401</v>
      </c>
      <c r="AI2675" s="52">
        <v>0.24855538624722601</v>
      </c>
      <c r="AJ2675" s="53">
        <v>0.22528306393471301</v>
      </c>
      <c r="AK2675" s="44" t="str">
        <f t="shared" si="363"/>
        <v>AL</v>
      </c>
      <c r="AL2675" s="51">
        <v>0.67413578162740495</v>
      </c>
      <c r="AM2675" s="52">
        <v>0.24577305664493601</v>
      </c>
      <c r="AN2675" s="52">
        <v>0</v>
      </c>
      <c r="AO2675" s="53">
        <v>8.0091161727657595E-2</v>
      </c>
      <c r="AP2675" s="44" t="str">
        <f t="shared" si="364"/>
        <v>AL</v>
      </c>
    </row>
    <row r="2676" spans="1:42" x14ac:dyDescent="0.3">
      <c r="A2676" s="4">
        <v>39604</v>
      </c>
      <c r="B2676" s="5">
        <f t="shared" si="365"/>
        <v>2008</v>
      </c>
      <c r="C2676" s="6">
        <v>0</v>
      </c>
      <c r="D2676" s="7">
        <v>1</v>
      </c>
      <c r="E2676" s="7">
        <v>0</v>
      </c>
      <c r="F2676" s="8">
        <v>0</v>
      </c>
      <c r="G2676" s="44" t="str">
        <f t="shared" si="366"/>
        <v>NAO-</v>
      </c>
      <c r="H2676" s="51">
        <v>0.973965392842154</v>
      </c>
      <c r="I2676" s="52">
        <v>8.8833883629810903E-19</v>
      </c>
      <c r="J2676" s="52">
        <v>2.1410341845946E-2</v>
      </c>
      <c r="K2676" s="53">
        <v>4.6242653118967999E-3</v>
      </c>
      <c r="L2676" s="7" t="str">
        <f t="shared" si="371"/>
        <v>AL</v>
      </c>
      <c r="M2676" s="51">
        <v>0.74793329130456898</v>
      </c>
      <c r="N2676" s="52">
        <v>6.3615260325332101E-2</v>
      </c>
      <c r="O2676" s="52">
        <v>0.120182778744635</v>
      </c>
      <c r="P2676" s="53">
        <v>6.8268669625472594E-2</v>
      </c>
      <c r="Q2676" s="7" t="str">
        <f t="shared" si="367"/>
        <v>AL</v>
      </c>
      <c r="R2676" s="6">
        <v>0</v>
      </c>
      <c r="S2676" s="7">
        <v>1</v>
      </c>
      <c r="T2676" s="7">
        <v>0</v>
      </c>
      <c r="U2676" s="8">
        <v>0</v>
      </c>
      <c r="V2676" s="7" t="str">
        <f t="shared" si="368"/>
        <v>NAO-</v>
      </c>
      <c r="W2676" s="51">
        <v>1.2522356441032299E-50</v>
      </c>
      <c r="X2676" s="52">
        <v>2.3888703619966099E-10</v>
      </c>
      <c r="Y2676" s="52">
        <v>0.99999999976093701</v>
      </c>
      <c r="Z2676" s="53">
        <v>1.7465138860486799E-13</v>
      </c>
      <c r="AA2676" s="7" t="str">
        <f t="shared" si="369"/>
        <v>SB</v>
      </c>
      <c r="AB2676" s="51">
        <v>2.0914204290092401E-53</v>
      </c>
      <c r="AC2676" s="52">
        <v>6.2768443402218802E-11</v>
      </c>
      <c r="AD2676" s="52">
        <v>0.99999999993685695</v>
      </c>
      <c r="AE2676" s="53">
        <v>3.7367993383942902E-13</v>
      </c>
      <c r="AF2676" s="7" t="str">
        <f t="shared" si="370"/>
        <v>SB</v>
      </c>
      <c r="AG2676" s="51">
        <v>0.24777925644141499</v>
      </c>
      <c r="AH2676" s="52">
        <v>0.25098458559928599</v>
      </c>
      <c r="AI2676" s="52">
        <v>0.27027421899553999</v>
      </c>
      <c r="AJ2676" s="53">
        <v>0.230961938963757</v>
      </c>
      <c r="AK2676" s="44" t="str">
        <f t="shared" si="363"/>
        <v>SB</v>
      </c>
      <c r="AL2676" s="51">
        <v>0.64828249762225998</v>
      </c>
      <c r="AM2676" s="52">
        <v>0.30837628010882301</v>
      </c>
      <c r="AN2676" s="52">
        <v>0</v>
      </c>
      <c r="AO2676" s="53">
        <v>4.3341222268916797E-2</v>
      </c>
      <c r="AP2676" s="44" t="str">
        <f t="shared" si="364"/>
        <v>AL</v>
      </c>
    </row>
    <row r="2677" spans="1:42" x14ac:dyDescent="0.3">
      <c r="A2677" s="4">
        <v>39605</v>
      </c>
      <c r="B2677" s="5">
        <f t="shared" si="365"/>
        <v>2008</v>
      </c>
      <c r="C2677" s="6">
        <v>0</v>
      </c>
      <c r="D2677" s="7">
        <v>1</v>
      </c>
      <c r="E2677" s="7">
        <v>0</v>
      </c>
      <c r="F2677" s="8">
        <v>0</v>
      </c>
      <c r="G2677" s="44" t="str">
        <f t="shared" si="366"/>
        <v>NAO-</v>
      </c>
      <c r="H2677" s="51">
        <v>0.97965983794175404</v>
      </c>
      <c r="I2677" s="52">
        <v>1.0145437973226501E-9</v>
      </c>
      <c r="J2677" s="52">
        <v>3.7820676480198002E-3</v>
      </c>
      <c r="K2677" s="53">
        <v>1.6558093395693401E-2</v>
      </c>
      <c r="L2677" s="7" t="str">
        <f t="shared" si="371"/>
        <v>AL</v>
      </c>
      <c r="M2677" s="51">
        <v>0.91097329543185801</v>
      </c>
      <c r="N2677" s="52">
        <v>2.51422844837337E-2</v>
      </c>
      <c r="O2677" s="52">
        <v>1.8318896980445001E-2</v>
      </c>
      <c r="P2677" s="53">
        <v>4.5565523103950997E-2</v>
      </c>
      <c r="Q2677" s="7" t="str">
        <f t="shared" si="367"/>
        <v>AL</v>
      </c>
      <c r="R2677" s="6">
        <v>0</v>
      </c>
      <c r="S2677" s="7">
        <v>0</v>
      </c>
      <c r="T2677" s="7">
        <v>1</v>
      </c>
      <c r="U2677" s="8">
        <v>0</v>
      </c>
      <c r="V2677" s="7" t="str">
        <f t="shared" si="368"/>
        <v>SB</v>
      </c>
      <c r="W2677" s="51">
        <v>9.2488950742436706E-22</v>
      </c>
      <c r="X2677" s="52">
        <v>7.5213950016851596E-4</v>
      </c>
      <c r="Y2677" s="52">
        <v>0.99789642979344595</v>
      </c>
      <c r="Z2677" s="53">
        <v>1.35143070638603E-3</v>
      </c>
      <c r="AA2677" s="7" t="str">
        <f t="shared" si="369"/>
        <v>SB</v>
      </c>
      <c r="AB2677" s="51">
        <v>1.33687695886218E-24</v>
      </c>
      <c r="AC2677" s="52">
        <v>2.69037626709514E-4</v>
      </c>
      <c r="AD2677" s="52">
        <v>0.99856642004700402</v>
      </c>
      <c r="AE2677" s="53">
        <v>1.1645423262842899E-3</v>
      </c>
      <c r="AF2677" s="7" t="str">
        <f t="shared" si="370"/>
        <v>SB</v>
      </c>
      <c r="AG2677" s="51">
        <v>0.243757536602773</v>
      </c>
      <c r="AH2677" s="52">
        <v>0.239357294845916</v>
      </c>
      <c r="AI2677" s="52">
        <v>0.28993525628883199</v>
      </c>
      <c r="AJ2677" s="53">
        <v>0.22694991226247699</v>
      </c>
      <c r="AK2677" s="44" t="str">
        <f t="shared" si="363"/>
        <v>SB</v>
      </c>
      <c r="AL2677" s="51">
        <v>0.46792864297397002</v>
      </c>
      <c r="AM2677" s="52">
        <v>0.18225963915761101</v>
      </c>
      <c r="AN2677" s="52">
        <v>0.34981171786841803</v>
      </c>
      <c r="AO2677" s="53">
        <v>0</v>
      </c>
      <c r="AP2677" s="44" t="str">
        <f t="shared" si="364"/>
        <v>AL</v>
      </c>
    </row>
    <row r="2678" spans="1:42" x14ac:dyDescent="0.3">
      <c r="A2678" s="4">
        <v>39606</v>
      </c>
      <c r="B2678" s="5">
        <f t="shared" si="365"/>
        <v>2008</v>
      </c>
      <c r="C2678" s="6">
        <v>0</v>
      </c>
      <c r="D2678" s="7">
        <v>0</v>
      </c>
      <c r="E2678" s="7">
        <v>1</v>
      </c>
      <c r="F2678" s="8">
        <v>0</v>
      </c>
      <c r="G2678" s="44" t="str">
        <f t="shared" si="366"/>
        <v>SB</v>
      </c>
      <c r="H2678" s="51">
        <v>0.54105017334749195</v>
      </c>
      <c r="I2678" s="52">
        <v>3.07607963641856E-11</v>
      </c>
      <c r="J2678" s="52">
        <v>1.2589906052195799E-3</v>
      </c>
      <c r="K2678" s="53">
        <v>0.457690836016517</v>
      </c>
      <c r="L2678" s="7" t="str">
        <f t="shared" si="371"/>
        <v>AL</v>
      </c>
      <c r="M2678" s="51">
        <v>0.71946881671617602</v>
      </c>
      <c r="N2678" s="52">
        <v>2.0052238098827699E-4</v>
      </c>
      <c r="O2678" s="52">
        <v>0.17094654958265099</v>
      </c>
      <c r="P2678" s="53">
        <v>0.109384111320195</v>
      </c>
      <c r="Q2678" s="7" t="str">
        <f t="shared" si="367"/>
        <v>AL</v>
      </c>
      <c r="R2678" s="6">
        <v>0</v>
      </c>
      <c r="S2678" s="7">
        <v>0</v>
      </c>
      <c r="T2678" s="7">
        <v>1</v>
      </c>
      <c r="U2678" s="8">
        <v>0</v>
      </c>
      <c r="V2678" s="7" t="str">
        <f t="shared" si="368"/>
        <v>SB</v>
      </c>
      <c r="W2678" s="51">
        <v>1.05279734355564E-10</v>
      </c>
      <c r="X2678" s="52">
        <v>0.11986071299788199</v>
      </c>
      <c r="Y2678" s="52">
        <v>0.100615285604251</v>
      </c>
      <c r="Z2678" s="53">
        <v>0.77952400129258703</v>
      </c>
      <c r="AA2678" s="7" t="str">
        <f t="shared" si="369"/>
        <v>Zonal</v>
      </c>
      <c r="AB2678" s="51">
        <v>2.2882181611713402E-12</v>
      </c>
      <c r="AC2678" s="52">
        <v>3.9129410834930503E-2</v>
      </c>
      <c r="AD2678" s="52">
        <v>0.129798649966017</v>
      </c>
      <c r="AE2678" s="53">
        <v>0.83107193919676303</v>
      </c>
      <c r="AF2678" s="7" t="str">
        <f t="shared" si="370"/>
        <v>Zonal</v>
      </c>
      <c r="AG2678" s="51">
        <v>0.273087501434082</v>
      </c>
      <c r="AH2678" s="52">
        <v>0.21919869992076499</v>
      </c>
      <c r="AI2678" s="52">
        <v>0.28838660152493401</v>
      </c>
      <c r="AJ2678" s="53">
        <v>0.219327197120218</v>
      </c>
      <c r="AK2678" s="44" t="str">
        <f t="shared" si="363"/>
        <v>SB</v>
      </c>
      <c r="AL2678" s="51">
        <v>0.47363135375085402</v>
      </c>
      <c r="AM2678" s="52">
        <v>7.9599638797228506E-2</v>
      </c>
      <c r="AN2678" s="52">
        <v>0.446769007451917</v>
      </c>
      <c r="AO2678" s="53">
        <v>0</v>
      </c>
      <c r="AP2678" s="44" t="str">
        <f t="shared" si="364"/>
        <v>AL</v>
      </c>
    </row>
    <row r="2679" spans="1:42" x14ac:dyDescent="0.3">
      <c r="A2679" s="4">
        <v>39607</v>
      </c>
      <c r="B2679" s="5">
        <f t="shared" si="365"/>
        <v>2008</v>
      </c>
      <c r="C2679" s="6">
        <v>0</v>
      </c>
      <c r="D2679" s="7">
        <v>0</v>
      </c>
      <c r="E2679" s="7">
        <v>1</v>
      </c>
      <c r="F2679" s="8">
        <v>0</v>
      </c>
      <c r="G2679" s="44" t="str">
        <f t="shared" si="366"/>
        <v>SB</v>
      </c>
      <c r="H2679" s="51">
        <v>9.6347575099874502E-6</v>
      </c>
      <c r="I2679" s="52">
        <v>1.14150338950316E-32</v>
      </c>
      <c r="J2679" s="52">
        <v>9.8714863279231294E-5</v>
      </c>
      <c r="K2679" s="53">
        <v>0.99989165037922101</v>
      </c>
      <c r="L2679" s="7" t="str">
        <f t="shared" si="371"/>
        <v>Zonal</v>
      </c>
      <c r="M2679" s="51">
        <v>2.0268278271156599E-6</v>
      </c>
      <c r="N2679" s="52">
        <v>1.01865369636E-8</v>
      </c>
      <c r="O2679" s="52">
        <v>0.97563608019675796</v>
      </c>
      <c r="P2679" s="53">
        <v>2.4361882788882998E-2</v>
      </c>
      <c r="Q2679" s="7" t="str">
        <f t="shared" si="367"/>
        <v>SB</v>
      </c>
      <c r="R2679" s="6">
        <v>1</v>
      </c>
      <c r="S2679" s="7">
        <v>0</v>
      </c>
      <c r="T2679" s="7">
        <v>0</v>
      </c>
      <c r="U2679" s="8">
        <v>0</v>
      </c>
      <c r="V2679" s="7" t="str">
        <f t="shared" si="368"/>
        <v>AL</v>
      </c>
      <c r="W2679" s="51">
        <v>2.1374750173167801E-2</v>
      </c>
      <c r="X2679" s="52">
        <v>0.111832365598264</v>
      </c>
      <c r="Y2679" s="52">
        <v>1.3575360409130601E-2</v>
      </c>
      <c r="Z2679" s="53">
        <v>0.85321752381943605</v>
      </c>
      <c r="AA2679" s="7" t="str">
        <f t="shared" si="369"/>
        <v>Zonal</v>
      </c>
      <c r="AB2679" s="51">
        <v>4.2873430347075197E-3</v>
      </c>
      <c r="AC2679" s="52">
        <v>9.5105053244736296E-2</v>
      </c>
      <c r="AD2679" s="52">
        <v>1.6609229378376601E-2</v>
      </c>
      <c r="AE2679" s="53">
        <v>0.88399837434217998</v>
      </c>
      <c r="AF2679" s="7" t="str">
        <f t="shared" si="370"/>
        <v>Zonal</v>
      </c>
      <c r="AG2679" s="51">
        <v>0.25340958765181898</v>
      </c>
      <c r="AH2679" s="52">
        <v>0.21834666430365299</v>
      </c>
      <c r="AI2679" s="52">
        <v>0.29260246737467499</v>
      </c>
      <c r="AJ2679" s="53">
        <v>0.23564128066985099</v>
      </c>
      <c r="AK2679" s="44" t="str">
        <f t="shared" si="363"/>
        <v>SB</v>
      </c>
      <c r="AL2679" s="51">
        <v>0.20754283211998401</v>
      </c>
      <c r="AM2679" s="52">
        <v>0</v>
      </c>
      <c r="AN2679" s="52">
        <v>0.72486726148119696</v>
      </c>
      <c r="AO2679" s="53">
        <v>6.7589906398817595E-2</v>
      </c>
      <c r="AP2679" s="44" t="str">
        <f t="shared" si="364"/>
        <v>SB</v>
      </c>
    </row>
    <row r="2680" spans="1:42" x14ac:dyDescent="0.3">
      <c r="A2680" s="4">
        <v>39608</v>
      </c>
      <c r="B2680" s="5">
        <f t="shared" si="365"/>
        <v>2008</v>
      </c>
      <c r="C2680" s="6">
        <v>0</v>
      </c>
      <c r="D2680" s="7">
        <v>0</v>
      </c>
      <c r="E2680" s="7">
        <v>1</v>
      </c>
      <c r="F2680" s="8">
        <v>0</v>
      </c>
      <c r="G2680" s="44" t="str">
        <f t="shared" si="366"/>
        <v>SB</v>
      </c>
      <c r="H2680" s="51">
        <v>4.9680118943205596E-9</v>
      </c>
      <c r="I2680" s="52">
        <v>2.6379675587047699E-15</v>
      </c>
      <c r="J2680" s="52">
        <v>4.34284472005807E-2</v>
      </c>
      <c r="K2680" s="53">
        <v>0.95657154783139797</v>
      </c>
      <c r="L2680" s="7" t="str">
        <f t="shared" si="371"/>
        <v>Zonal</v>
      </c>
      <c r="M2680" s="51">
        <v>1.55832253036546E-12</v>
      </c>
      <c r="N2680" s="52">
        <v>7.9098239488364401E-9</v>
      </c>
      <c r="O2680" s="52">
        <v>0.99896050847787399</v>
      </c>
      <c r="P2680" s="53">
        <v>1.03948361072997E-3</v>
      </c>
      <c r="Q2680" s="7" t="str">
        <f t="shared" si="367"/>
        <v>SB</v>
      </c>
      <c r="R2680" s="6">
        <v>0</v>
      </c>
      <c r="S2680" s="7">
        <v>0</v>
      </c>
      <c r="T2680" s="7">
        <v>0</v>
      </c>
      <c r="U2680" s="8">
        <v>1</v>
      </c>
      <c r="V2680" s="7" t="str">
        <f t="shared" si="368"/>
        <v>Zonal</v>
      </c>
      <c r="W2680" s="51">
        <v>5.3001318508611797E-6</v>
      </c>
      <c r="X2680" s="52">
        <v>1.52783940759603E-2</v>
      </c>
      <c r="Y2680" s="52">
        <v>0.35465406584915099</v>
      </c>
      <c r="Z2680" s="53">
        <v>0.630062239943038</v>
      </c>
      <c r="AA2680" s="7" t="str">
        <f t="shared" si="369"/>
        <v>Zonal</v>
      </c>
      <c r="AB2680" s="51">
        <v>2.17301456383478E-7</v>
      </c>
      <c r="AC2680" s="52">
        <v>1.8433930597150899E-2</v>
      </c>
      <c r="AD2680" s="52">
        <v>0.39383042706818</v>
      </c>
      <c r="AE2680" s="53">
        <v>0.58773542503321297</v>
      </c>
      <c r="AF2680" s="7" t="str">
        <f t="shared" si="370"/>
        <v>Zonal</v>
      </c>
      <c r="AG2680" s="51">
        <v>0.21416162089263299</v>
      </c>
      <c r="AH2680" s="52">
        <v>0.26024817722823301</v>
      </c>
      <c r="AI2680" s="52">
        <v>0.29936701107014702</v>
      </c>
      <c r="AJ2680" s="53">
        <v>0.22622319080898501</v>
      </c>
      <c r="AK2680" s="44" t="str">
        <f t="shared" si="363"/>
        <v>SB</v>
      </c>
      <c r="AL2680" s="51">
        <v>0</v>
      </c>
      <c r="AM2680" s="52">
        <v>0.37089779966807601</v>
      </c>
      <c r="AN2680" s="52">
        <v>0.487986508913753</v>
      </c>
      <c r="AO2680" s="53">
        <v>0.14111569141816999</v>
      </c>
      <c r="AP2680" s="44" t="str">
        <f t="shared" si="364"/>
        <v>SB</v>
      </c>
    </row>
    <row r="2681" spans="1:42" x14ac:dyDescent="0.3">
      <c r="A2681" s="4">
        <v>39609</v>
      </c>
      <c r="B2681" s="5">
        <f t="shared" si="365"/>
        <v>2008</v>
      </c>
      <c r="C2681" s="6">
        <v>0</v>
      </c>
      <c r="D2681" s="7">
        <v>1</v>
      </c>
      <c r="E2681" s="7">
        <v>0</v>
      </c>
      <c r="F2681" s="8">
        <v>0</v>
      </c>
      <c r="G2681" s="44" t="str">
        <f t="shared" si="366"/>
        <v>NAO-</v>
      </c>
      <c r="H2681" s="51">
        <v>4.8586996565120098E-10</v>
      </c>
      <c r="I2681" s="52">
        <v>3.5214792934214999E-11</v>
      </c>
      <c r="J2681" s="52">
        <v>0.99985334516607005</v>
      </c>
      <c r="K2681" s="53">
        <v>1.4665431283383801E-4</v>
      </c>
      <c r="L2681" s="7" t="str">
        <f t="shared" si="371"/>
        <v>SB</v>
      </c>
      <c r="M2681" s="51">
        <v>1.09831260141899E-14</v>
      </c>
      <c r="N2681" s="52">
        <v>6.0465152844500701E-7</v>
      </c>
      <c r="O2681" s="52">
        <v>0.99999939304096497</v>
      </c>
      <c r="P2681" s="53">
        <v>2.3074955516971099E-9</v>
      </c>
      <c r="Q2681" s="7" t="str">
        <f t="shared" si="367"/>
        <v>SB</v>
      </c>
      <c r="R2681" s="6">
        <v>0</v>
      </c>
      <c r="S2681" s="7">
        <v>0</v>
      </c>
      <c r="T2681" s="7">
        <v>0</v>
      </c>
      <c r="U2681" s="8">
        <v>1</v>
      </c>
      <c r="V2681" s="7" t="str">
        <f t="shared" si="368"/>
        <v>Zonal</v>
      </c>
      <c r="W2681" s="51">
        <v>2.8443082212180998E-17</v>
      </c>
      <c r="X2681" s="52">
        <v>2.6376056584892499E-4</v>
      </c>
      <c r="Y2681" s="52">
        <v>0.999720277719788</v>
      </c>
      <c r="Z2681" s="53">
        <v>1.5961714364103301E-5</v>
      </c>
      <c r="AA2681" s="7" t="str">
        <f t="shared" si="369"/>
        <v>SB</v>
      </c>
      <c r="AB2681" s="51">
        <v>4.9975295867412998E-20</v>
      </c>
      <c r="AC2681" s="52">
        <v>3.5702836000091602E-4</v>
      </c>
      <c r="AD2681" s="52">
        <v>0.99963272717549001</v>
      </c>
      <c r="AE2681" s="53">
        <v>1.0244464507870601E-5</v>
      </c>
      <c r="AF2681" s="7" t="str">
        <f t="shared" si="370"/>
        <v>SB</v>
      </c>
      <c r="AG2681" s="51">
        <v>0.206531861324775</v>
      </c>
      <c r="AH2681" s="52">
        <v>0.33659792178398701</v>
      </c>
      <c r="AI2681" s="52">
        <v>0.24076718565933</v>
      </c>
      <c r="AJ2681" s="53">
        <v>0.216103031231905</v>
      </c>
      <c r="AK2681" s="44" t="str">
        <f t="shared" si="363"/>
        <v>NAO-</v>
      </c>
      <c r="AL2681" s="51">
        <v>0</v>
      </c>
      <c r="AM2681" s="52">
        <v>0.62223341387753295</v>
      </c>
      <c r="AN2681" s="52">
        <v>0.25833257432479401</v>
      </c>
      <c r="AO2681" s="53">
        <v>0.11943401179767101</v>
      </c>
      <c r="AP2681" s="44" t="str">
        <f t="shared" si="364"/>
        <v>NAO-</v>
      </c>
    </row>
    <row r="2682" spans="1:42" x14ac:dyDescent="0.3">
      <c r="A2682" s="4">
        <v>39610</v>
      </c>
      <c r="B2682" s="5">
        <f t="shared" si="365"/>
        <v>2008</v>
      </c>
      <c r="C2682" s="6">
        <v>0</v>
      </c>
      <c r="D2682" s="7">
        <v>1</v>
      </c>
      <c r="E2682" s="7">
        <v>0</v>
      </c>
      <c r="F2682" s="8">
        <v>0</v>
      </c>
      <c r="G2682" s="44" t="str">
        <f t="shared" si="366"/>
        <v>NAO-</v>
      </c>
      <c r="H2682" s="51">
        <v>2.2901432434415502E-11</v>
      </c>
      <c r="I2682" s="52">
        <v>7.1910145561005302E-27</v>
      </c>
      <c r="J2682" s="52">
        <v>0.99999595343891301</v>
      </c>
      <c r="K2682" s="53">
        <v>4.0465381769766998E-6</v>
      </c>
      <c r="L2682" s="7" t="str">
        <f t="shared" si="371"/>
        <v>SB</v>
      </c>
      <c r="M2682" s="51">
        <v>5.3618346270230201E-14</v>
      </c>
      <c r="N2682" s="52">
        <v>2.1330895900664799E-5</v>
      </c>
      <c r="O2682" s="52">
        <v>0.99997866872487695</v>
      </c>
      <c r="P2682" s="53">
        <v>3.7916383053891103E-10</v>
      </c>
      <c r="Q2682" s="7" t="str">
        <f t="shared" si="367"/>
        <v>SB</v>
      </c>
      <c r="R2682" s="6">
        <v>0</v>
      </c>
      <c r="S2682" s="7">
        <v>1</v>
      </c>
      <c r="T2682" s="7">
        <v>0</v>
      </c>
      <c r="U2682" s="8">
        <v>0</v>
      </c>
      <c r="V2682" s="7" t="str">
        <f t="shared" si="368"/>
        <v>NAO-</v>
      </c>
      <c r="W2682" s="51">
        <v>3.8778031490934702E-36</v>
      </c>
      <c r="X2682" s="52">
        <v>2.0010169396928099E-4</v>
      </c>
      <c r="Y2682" s="52">
        <v>0.999799898306028</v>
      </c>
      <c r="Z2682" s="53">
        <v>4.13389473432553E-16</v>
      </c>
      <c r="AA2682" s="7" t="str">
        <f t="shared" si="369"/>
        <v>SB</v>
      </c>
      <c r="AB2682" s="51">
        <v>2.7765228901381E-39</v>
      </c>
      <c r="AC2682" s="52">
        <v>1.83164071947905E-4</v>
      </c>
      <c r="AD2682" s="52">
        <v>0.99981683592805304</v>
      </c>
      <c r="AE2682" s="53">
        <v>2.4808208306651701E-16</v>
      </c>
      <c r="AF2682" s="7" t="str">
        <f t="shared" si="370"/>
        <v>SB</v>
      </c>
      <c r="AG2682" s="51">
        <v>0.21428407205744701</v>
      </c>
      <c r="AH2682" s="52">
        <v>0.323084460095655</v>
      </c>
      <c r="AI2682" s="52">
        <v>0.23945650762204099</v>
      </c>
      <c r="AJ2682" s="53">
        <v>0.223174960224855</v>
      </c>
      <c r="AK2682" s="44" t="str">
        <f t="shared" si="363"/>
        <v>NAO-</v>
      </c>
      <c r="AL2682" s="51">
        <v>0</v>
      </c>
      <c r="AM2682" s="52">
        <v>0.65094472112091695</v>
      </c>
      <c r="AN2682" s="52">
        <v>0.22634956301921799</v>
      </c>
      <c r="AO2682" s="53">
        <v>0.12270571585986299</v>
      </c>
      <c r="AP2682" s="44" t="str">
        <f t="shared" si="364"/>
        <v>NAO-</v>
      </c>
    </row>
    <row r="2683" spans="1:42" x14ac:dyDescent="0.3">
      <c r="A2683" s="4">
        <v>39611</v>
      </c>
      <c r="B2683" s="5">
        <f t="shared" si="365"/>
        <v>2008</v>
      </c>
      <c r="C2683" s="6">
        <v>0</v>
      </c>
      <c r="D2683" s="7">
        <v>1</v>
      </c>
      <c r="E2683" s="7">
        <v>0</v>
      </c>
      <c r="F2683" s="8">
        <v>0</v>
      </c>
      <c r="G2683" s="44" t="str">
        <f t="shared" si="366"/>
        <v>NAO-</v>
      </c>
      <c r="H2683" s="51">
        <v>8.2217714536069997E-8</v>
      </c>
      <c r="I2683" s="52">
        <v>4.32912475498966E-35</v>
      </c>
      <c r="J2683" s="52">
        <v>0.99988691862012702</v>
      </c>
      <c r="K2683" s="53">
        <v>1.1299916216698499E-4</v>
      </c>
      <c r="L2683" s="7" t="str">
        <f t="shared" si="371"/>
        <v>SB</v>
      </c>
      <c r="M2683" s="51">
        <v>2.5953638293817701E-9</v>
      </c>
      <c r="N2683" s="52">
        <v>5.3160433883871097E-4</v>
      </c>
      <c r="O2683" s="52">
        <v>0.99946773077194995</v>
      </c>
      <c r="P2683" s="53">
        <v>6.6229383403154803E-7</v>
      </c>
      <c r="Q2683" s="7" t="str">
        <f t="shared" si="367"/>
        <v>SB</v>
      </c>
      <c r="R2683" s="6">
        <v>0</v>
      </c>
      <c r="S2683" s="7">
        <v>0</v>
      </c>
      <c r="T2683" s="7">
        <v>0</v>
      </c>
      <c r="U2683" s="8">
        <v>1</v>
      </c>
      <c r="V2683" s="7" t="str">
        <f t="shared" si="368"/>
        <v>Zonal</v>
      </c>
      <c r="W2683" s="51">
        <v>2.0109863350876901E-29</v>
      </c>
      <c r="X2683" s="52">
        <v>1.1939772857736601E-3</v>
      </c>
      <c r="Y2683" s="52">
        <v>0.99880602271237395</v>
      </c>
      <c r="Z2683" s="53">
        <v>1.85008745790878E-12</v>
      </c>
      <c r="AA2683" s="7" t="str">
        <f t="shared" si="369"/>
        <v>SB</v>
      </c>
      <c r="AB2683" s="51">
        <v>7.0108989674831399E-32</v>
      </c>
      <c r="AC2683" s="52">
        <v>1.0250132136748701E-3</v>
      </c>
      <c r="AD2683" s="52">
        <v>0.99897498678532104</v>
      </c>
      <c r="AE2683" s="53">
        <v>1.0036887817306699E-12</v>
      </c>
      <c r="AF2683" s="7" t="str">
        <f t="shared" si="370"/>
        <v>SB</v>
      </c>
      <c r="AG2683" s="51">
        <v>0.211831589892372</v>
      </c>
      <c r="AH2683" s="52">
        <v>0.330152991760433</v>
      </c>
      <c r="AI2683" s="52">
        <v>0.23742981073928299</v>
      </c>
      <c r="AJ2683" s="53">
        <v>0.22058560760791099</v>
      </c>
      <c r="AK2683" s="44" t="str">
        <f t="shared" si="363"/>
        <v>NAO-</v>
      </c>
      <c r="AL2683" s="51">
        <v>0</v>
      </c>
      <c r="AM2683" s="52">
        <v>0.672268767593317</v>
      </c>
      <c r="AN2683" s="52">
        <v>0.20934867942546501</v>
      </c>
      <c r="AO2683" s="53">
        <v>0.118382552981217</v>
      </c>
      <c r="AP2683" s="44" t="str">
        <f t="shared" si="364"/>
        <v>NAO-</v>
      </c>
    </row>
    <row r="2684" spans="1:42" x14ac:dyDescent="0.3">
      <c r="A2684" s="4">
        <v>39612</v>
      </c>
      <c r="B2684" s="5">
        <f t="shared" si="365"/>
        <v>2008</v>
      </c>
      <c r="C2684" s="6">
        <v>0</v>
      </c>
      <c r="D2684" s="7">
        <v>1</v>
      </c>
      <c r="E2684" s="7">
        <v>0</v>
      </c>
      <c r="F2684" s="8">
        <v>0</v>
      </c>
      <c r="G2684" s="44" t="str">
        <f t="shared" si="366"/>
        <v>NAO-</v>
      </c>
      <c r="H2684" s="51">
        <v>2.9202708499549899E-7</v>
      </c>
      <c r="I2684" s="52">
        <v>4.3017487278264899E-19</v>
      </c>
      <c r="J2684" s="52">
        <v>0.99999856571972601</v>
      </c>
      <c r="K2684" s="53">
        <v>1.1422531822766601E-6</v>
      </c>
      <c r="L2684" s="7" t="str">
        <f t="shared" si="371"/>
        <v>SB</v>
      </c>
      <c r="M2684" s="51">
        <v>2.7351838952826899E-8</v>
      </c>
      <c r="N2684" s="52">
        <v>1.9282212672198199E-4</v>
      </c>
      <c r="O2684" s="52">
        <v>0.99980714803392601</v>
      </c>
      <c r="P2684" s="53">
        <v>2.4875015736699999E-9</v>
      </c>
      <c r="Q2684" s="7" t="str">
        <f t="shared" si="367"/>
        <v>SB</v>
      </c>
      <c r="R2684" s="6">
        <v>0</v>
      </c>
      <c r="S2684" s="7">
        <v>1</v>
      </c>
      <c r="T2684" s="7">
        <v>0</v>
      </c>
      <c r="U2684" s="8">
        <v>0</v>
      </c>
      <c r="V2684" s="7" t="str">
        <f t="shared" si="368"/>
        <v>NAO-</v>
      </c>
      <c r="W2684" s="51">
        <v>7.8939746827813202E-24</v>
      </c>
      <c r="X2684" s="52">
        <v>1.0545378296178401E-2</v>
      </c>
      <c r="Y2684" s="52">
        <v>0.98945462170222198</v>
      </c>
      <c r="Z2684" s="53">
        <v>1.5978455538372799E-12</v>
      </c>
      <c r="AA2684" s="7" t="str">
        <f t="shared" si="369"/>
        <v>SB</v>
      </c>
      <c r="AB2684" s="51">
        <v>1.45143041350526E-25</v>
      </c>
      <c r="AC2684" s="52">
        <v>8.9081086074417806E-3</v>
      </c>
      <c r="AD2684" s="52">
        <v>0.991091891391082</v>
      </c>
      <c r="AE2684" s="53">
        <v>1.4772330045637401E-12</v>
      </c>
      <c r="AF2684" s="7" t="str">
        <f t="shared" si="370"/>
        <v>SB</v>
      </c>
      <c r="AG2684" s="51">
        <v>0.213836843515086</v>
      </c>
      <c r="AH2684" s="52">
        <v>0.35576760536584301</v>
      </c>
      <c r="AI2684" s="52">
        <v>0.22651813619361899</v>
      </c>
      <c r="AJ2684" s="53">
        <v>0.20387741492545</v>
      </c>
      <c r="AK2684" s="44" t="str">
        <f t="shared" si="363"/>
        <v>NAO-</v>
      </c>
      <c r="AL2684" s="51">
        <v>8.7512561052557697E-2</v>
      </c>
      <c r="AM2684" s="52">
        <v>0.74090930335818195</v>
      </c>
      <c r="AN2684" s="52">
        <v>0.171578135589259</v>
      </c>
      <c r="AO2684" s="53">
        <v>0</v>
      </c>
      <c r="AP2684" s="44" t="str">
        <f t="shared" si="364"/>
        <v>NAO-</v>
      </c>
    </row>
    <row r="2685" spans="1:42" x14ac:dyDescent="0.3">
      <c r="A2685" s="4">
        <v>39613</v>
      </c>
      <c r="B2685" s="5">
        <f t="shared" si="365"/>
        <v>2008</v>
      </c>
      <c r="C2685" s="6">
        <v>0</v>
      </c>
      <c r="D2685" s="7">
        <v>1</v>
      </c>
      <c r="E2685" s="7">
        <v>0</v>
      </c>
      <c r="F2685" s="8">
        <v>0</v>
      </c>
      <c r="G2685" s="44" t="str">
        <f t="shared" si="366"/>
        <v>NAO-</v>
      </c>
      <c r="H2685" s="51">
        <v>3.3095045738622299E-7</v>
      </c>
      <c r="I2685" s="52">
        <v>1.4065142571927099E-27</v>
      </c>
      <c r="J2685" s="52">
        <v>0.99999953111131001</v>
      </c>
      <c r="K2685" s="53">
        <v>1.3793824298667499E-7</v>
      </c>
      <c r="L2685" s="7" t="str">
        <f t="shared" si="371"/>
        <v>SB</v>
      </c>
      <c r="M2685" s="51">
        <v>3.66753239951914E-9</v>
      </c>
      <c r="N2685" s="52">
        <v>1.9699142403002698E-5</v>
      </c>
      <c r="O2685" s="52">
        <v>0.99998029710304903</v>
      </c>
      <c r="P2685" s="53">
        <v>8.7018064859757202E-11</v>
      </c>
      <c r="Q2685" s="7" t="str">
        <f t="shared" si="367"/>
        <v>SB</v>
      </c>
      <c r="R2685" s="6">
        <v>0</v>
      </c>
      <c r="S2685" s="7">
        <v>1</v>
      </c>
      <c r="T2685" s="7">
        <v>0</v>
      </c>
      <c r="U2685" s="8">
        <v>0</v>
      </c>
      <c r="V2685" s="7" t="str">
        <f t="shared" si="368"/>
        <v>NAO-</v>
      </c>
      <c r="W2685" s="51">
        <v>3.8416227902765103E-21</v>
      </c>
      <c r="X2685" s="52">
        <v>0.71234947954271499</v>
      </c>
      <c r="Y2685" s="52">
        <v>0.28765052045416001</v>
      </c>
      <c r="Z2685" s="53">
        <v>3.1250659243995701E-12</v>
      </c>
      <c r="AA2685" s="7" t="str">
        <f t="shared" si="369"/>
        <v>NAO-</v>
      </c>
      <c r="AB2685" s="51">
        <v>1.6479747847139499E-22</v>
      </c>
      <c r="AC2685" s="52">
        <v>0.68630028683776401</v>
      </c>
      <c r="AD2685" s="52">
        <v>0.31369971315759698</v>
      </c>
      <c r="AE2685" s="53">
        <v>4.6390159781402404E-12</v>
      </c>
      <c r="AF2685" s="7" t="str">
        <f t="shared" si="370"/>
        <v>NAO-</v>
      </c>
      <c r="AG2685" s="51">
        <v>0.21011472300147099</v>
      </c>
      <c r="AH2685" s="52">
        <v>0.39542490995143198</v>
      </c>
      <c r="AI2685" s="52">
        <v>0.20922264502131499</v>
      </c>
      <c r="AJ2685" s="53">
        <v>0.18523772202578001</v>
      </c>
      <c r="AK2685" s="44" t="str">
        <f t="shared" ref="AK2685:AK2748" si="372">INDEX($AG$3:$AJ$3, MATCH(MAX($AG2685:$AJ2685),$AG2685:$AJ2685,0))</f>
        <v>NAO-</v>
      </c>
      <c r="AL2685" s="51">
        <v>0.16775207530130901</v>
      </c>
      <c r="AM2685" s="52">
        <v>0.64750703344795202</v>
      </c>
      <c r="AN2685" s="52">
        <v>0.184740891250738</v>
      </c>
      <c r="AO2685" s="53">
        <v>0</v>
      </c>
      <c r="AP2685" s="44" t="str">
        <f t="shared" ref="AP2685:AP2748" si="373">INDEX($AL$3:$AO$3, MATCH(MAX($AL2685:$AO2685),$AL2685:$AO2685,0))</f>
        <v>NAO-</v>
      </c>
    </row>
    <row r="2686" spans="1:42" x14ac:dyDescent="0.3">
      <c r="A2686" s="4">
        <v>39614</v>
      </c>
      <c r="B2686" s="5">
        <f t="shared" si="365"/>
        <v>2008</v>
      </c>
      <c r="C2686" s="6">
        <v>0</v>
      </c>
      <c r="D2686" s="7">
        <v>1</v>
      </c>
      <c r="E2686" s="7">
        <v>0</v>
      </c>
      <c r="F2686" s="8">
        <v>0</v>
      </c>
      <c r="G2686" s="44" t="str">
        <f t="shared" si="366"/>
        <v>NAO-</v>
      </c>
      <c r="H2686" s="51">
        <v>5.6927469319569404E-7</v>
      </c>
      <c r="I2686" s="52">
        <v>1.52317614171165E-10</v>
      </c>
      <c r="J2686" s="52">
        <v>0.99988731256855701</v>
      </c>
      <c r="K2686" s="53">
        <v>1.12118004441365E-4</v>
      </c>
      <c r="L2686" s="7" t="str">
        <f t="shared" si="371"/>
        <v>SB</v>
      </c>
      <c r="M2686" s="51">
        <v>9.1068701115850103E-9</v>
      </c>
      <c r="N2686" s="52">
        <v>1.5208745855844401E-3</v>
      </c>
      <c r="O2686" s="52">
        <v>0.99847908990725598</v>
      </c>
      <c r="P2686" s="53">
        <v>2.6400284467066301E-8</v>
      </c>
      <c r="Q2686" s="7" t="str">
        <f t="shared" si="367"/>
        <v>SB</v>
      </c>
      <c r="R2686" s="6">
        <v>0</v>
      </c>
      <c r="S2686" s="7">
        <v>1</v>
      </c>
      <c r="T2686" s="7">
        <v>0</v>
      </c>
      <c r="U2686" s="8">
        <v>0</v>
      </c>
      <c r="V2686" s="7" t="str">
        <f t="shared" si="368"/>
        <v>NAO-</v>
      </c>
      <c r="W2686" s="51">
        <v>2.8168826956602702E-16</v>
      </c>
      <c r="X2686" s="52">
        <v>0.751063646658225</v>
      </c>
      <c r="Y2686" s="52">
        <v>0.24893633226487799</v>
      </c>
      <c r="Z2686" s="53">
        <v>2.1076893929514001E-8</v>
      </c>
      <c r="AA2686" s="7" t="str">
        <f t="shared" si="369"/>
        <v>NAO-</v>
      </c>
      <c r="AB2686" s="51">
        <v>5.7187013849007806E-17</v>
      </c>
      <c r="AC2686" s="52">
        <v>0.74890790480506098</v>
      </c>
      <c r="AD2686" s="52">
        <v>0.25109206215618901</v>
      </c>
      <c r="AE2686" s="53">
        <v>3.3038747713253501E-8</v>
      </c>
      <c r="AF2686" s="7" t="str">
        <f t="shared" si="370"/>
        <v>NAO-</v>
      </c>
      <c r="AG2686" s="51">
        <v>0.222612470846938</v>
      </c>
      <c r="AH2686" s="52">
        <v>0.36518100618494798</v>
      </c>
      <c r="AI2686" s="52">
        <v>0.206349370673196</v>
      </c>
      <c r="AJ2686" s="53">
        <v>0.205857152294916</v>
      </c>
      <c r="AK2686" s="44" t="str">
        <f t="shared" si="372"/>
        <v>NAO-</v>
      </c>
      <c r="AL2686" s="51">
        <v>0.118031536995321</v>
      </c>
      <c r="AM2686" s="52">
        <v>0.83134985271183504</v>
      </c>
      <c r="AN2686" s="52">
        <v>5.0618610292843501E-2</v>
      </c>
      <c r="AO2686" s="53">
        <v>0</v>
      </c>
      <c r="AP2686" s="44" t="str">
        <f t="shared" si="373"/>
        <v>NAO-</v>
      </c>
    </row>
    <row r="2687" spans="1:42" x14ac:dyDescent="0.3">
      <c r="A2687" s="4">
        <v>39615</v>
      </c>
      <c r="B2687" s="5">
        <f t="shared" si="365"/>
        <v>2008</v>
      </c>
      <c r="C2687" s="6">
        <v>0</v>
      </c>
      <c r="D2687" s="7">
        <v>1</v>
      </c>
      <c r="E2687" s="7">
        <v>0</v>
      </c>
      <c r="F2687" s="8">
        <v>0</v>
      </c>
      <c r="G2687" s="44" t="str">
        <f t="shared" si="366"/>
        <v>NAO-</v>
      </c>
      <c r="H2687" s="51">
        <v>1.93284569157773E-5</v>
      </c>
      <c r="I2687" s="52">
        <v>0.98938803767696104</v>
      </c>
      <c r="J2687" s="52">
        <v>1.1267325641602501E-3</v>
      </c>
      <c r="K2687" s="53">
        <v>9.4659013019606393E-3</v>
      </c>
      <c r="L2687" s="7" t="str">
        <f t="shared" si="371"/>
        <v>NAO-</v>
      </c>
      <c r="M2687" s="51">
        <v>8.8179178459654E-6</v>
      </c>
      <c r="N2687" s="52">
        <v>8.8238097238635793E-2</v>
      </c>
      <c r="O2687" s="52">
        <v>0.90909055917836201</v>
      </c>
      <c r="P2687" s="53">
        <v>2.6625256651499501E-3</v>
      </c>
      <c r="Q2687" s="7" t="str">
        <f t="shared" si="367"/>
        <v>SB</v>
      </c>
      <c r="R2687" s="6">
        <v>0</v>
      </c>
      <c r="S2687" s="7">
        <v>1</v>
      </c>
      <c r="T2687" s="7">
        <v>0</v>
      </c>
      <c r="U2687" s="8">
        <v>0</v>
      </c>
      <c r="V2687" s="7" t="str">
        <f t="shared" si="368"/>
        <v>NAO-</v>
      </c>
      <c r="W2687" s="51">
        <v>3.5946856496798598E-11</v>
      </c>
      <c r="X2687" s="52">
        <v>0.99040864717453103</v>
      </c>
      <c r="Y2687" s="52">
        <v>9.5912938047450803E-3</v>
      </c>
      <c r="Z2687" s="53">
        <v>5.8984776405055698E-8</v>
      </c>
      <c r="AA2687" s="7" t="str">
        <f t="shared" si="369"/>
        <v>NAO-</v>
      </c>
      <c r="AB2687" s="51">
        <v>2.1210012467368999E-11</v>
      </c>
      <c r="AC2687" s="52">
        <v>0.98961193208076503</v>
      </c>
      <c r="AD2687" s="52">
        <v>1.0387972532425901E-2</v>
      </c>
      <c r="AE2687" s="53">
        <v>9.5365600124485494E-8</v>
      </c>
      <c r="AF2687" s="7" t="str">
        <f t="shared" si="370"/>
        <v>NAO-</v>
      </c>
      <c r="AG2687" s="51">
        <v>0.24169426685801301</v>
      </c>
      <c r="AH2687" s="52">
        <v>0.353410548020898</v>
      </c>
      <c r="AI2687" s="52">
        <v>0.19428141104593299</v>
      </c>
      <c r="AJ2687" s="53">
        <v>0.210613774075154</v>
      </c>
      <c r="AK2687" s="44" t="str">
        <f t="shared" si="372"/>
        <v>NAO-</v>
      </c>
      <c r="AL2687" s="51">
        <v>0.25929452741891901</v>
      </c>
      <c r="AM2687" s="52">
        <v>0.63211952398168803</v>
      </c>
      <c r="AN2687" s="52">
        <v>0</v>
      </c>
      <c r="AO2687" s="53">
        <v>0.108585948599391</v>
      </c>
      <c r="AP2687" s="44" t="str">
        <f t="shared" si="373"/>
        <v>NAO-</v>
      </c>
    </row>
    <row r="2688" spans="1:42" x14ac:dyDescent="0.3">
      <c r="A2688" s="4">
        <v>39616</v>
      </c>
      <c r="B2688" s="5">
        <f t="shared" si="365"/>
        <v>2008</v>
      </c>
      <c r="C2688" s="6">
        <v>0</v>
      </c>
      <c r="D2688" s="7">
        <v>1</v>
      </c>
      <c r="E2688" s="7">
        <v>0</v>
      </c>
      <c r="F2688" s="8">
        <v>0</v>
      </c>
      <c r="G2688" s="44" t="str">
        <f t="shared" si="366"/>
        <v>NAO-</v>
      </c>
      <c r="H2688" s="51">
        <v>3.0815690119559299E-3</v>
      </c>
      <c r="I2688" s="52">
        <v>0.99355607432870596</v>
      </c>
      <c r="J2688" s="52">
        <v>3.21706848510432E-3</v>
      </c>
      <c r="K2688" s="53">
        <v>1.45288174223576E-4</v>
      </c>
      <c r="L2688" s="7" t="str">
        <f t="shared" si="371"/>
        <v>NAO-</v>
      </c>
      <c r="M2688" s="51">
        <v>5.4561795697065096E-3</v>
      </c>
      <c r="N2688" s="52">
        <v>0.99377288855437695</v>
      </c>
      <c r="O2688" s="52">
        <v>2.8036902829051098E-4</v>
      </c>
      <c r="P2688" s="53">
        <v>4.9056284763684304E-4</v>
      </c>
      <c r="Q2688" s="7" t="str">
        <f t="shared" si="367"/>
        <v>NAO-</v>
      </c>
      <c r="R2688" s="6">
        <v>0</v>
      </c>
      <c r="S2688" s="7">
        <v>1</v>
      </c>
      <c r="T2688" s="7">
        <v>0</v>
      </c>
      <c r="U2688" s="8">
        <v>0</v>
      </c>
      <c r="V2688" s="7" t="str">
        <f t="shared" si="368"/>
        <v>NAO-</v>
      </c>
      <c r="W2688" s="51">
        <v>2.8226206177380799E-8</v>
      </c>
      <c r="X2688" s="52">
        <v>0.98987522116610205</v>
      </c>
      <c r="Y2688" s="52">
        <v>1.0123891103621E-2</v>
      </c>
      <c r="Z2688" s="53">
        <v>8.5950407070705803E-7</v>
      </c>
      <c r="AA2688" s="7" t="str">
        <f t="shared" si="369"/>
        <v>NAO-</v>
      </c>
      <c r="AB2688" s="51">
        <v>1.65274356122624E-8</v>
      </c>
      <c r="AC2688" s="52">
        <v>0.98866616909234695</v>
      </c>
      <c r="AD2688" s="52">
        <v>1.1332554802233399E-2</v>
      </c>
      <c r="AE2688" s="53">
        <v>1.25957798366337E-6</v>
      </c>
      <c r="AF2688" s="7" t="str">
        <f t="shared" si="370"/>
        <v>NAO-</v>
      </c>
      <c r="AG2688" s="51">
        <v>0.28725520668476201</v>
      </c>
      <c r="AH2688" s="52">
        <v>0.33075272334250999</v>
      </c>
      <c r="AI2688" s="52">
        <v>0.182702393310397</v>
      </c>
      <c r="AJ2688" s="53">
        <v>0.199289676662329</v>
      </c>
      <c r="AK2688" s="44" t="str">
        <f t="shared" si="372"/>
        <v>NAO-</v>
      </c>
      <c r="AL2688" s="51">
        <v>0.40175433029780599</v>
      </c>
      <c r="AM2688" s="52">
        <v>0.495556002129452</v>
      </c>
      <c r="AN2688" s="52">
        <v>0</v>
      </c>
      <c r="AO2688" s="53">
        <v>0.10268966757274101</v>
      </c>
      <c r="AP2688" s="44" t="str">
        <f t="shared" si="373"/>
        <v>NAO-</v>
      </c>
    </row>
    <row r="2689" spans="1:42" x14ac:dyDescent="0.3">
      <c r="A2689" s="4">
        <v>39617</v>
      </c>
      <c r="B2689" s="5">
        <f t="shared" si="365"/>
        <v>2008</v>
      </c>
      <c r="C2689" s="6">
        <v>0</v>
      </c>
      <c r="D2689" s="7">
        <v>1</v>
      </c>
      <c r="E2689" s="7">
        <v>0</v>
      </c>
      <c r="F2689" s="8">
        <v>0</v>
      </c>
      <c r="G2689" s="44" t="str">
        <f t="shared" si="366"/>
        <v>NAO-</v>
      </c>
      <c r="H2689" s="51">
        <v>6.0814679043363302E-2</v>
      </c>
      <c r="I2689" s="52">
        <v>5.57778695535186E-2</v>
      </c>
      <c r="J2689" s="52">
        <v>0.88314248262529205</v>
      </c>
      <c r="K2689" s="53">
        <v>2.6496877782089599E-4</v>
      </c>
      <c r="L2689" s="7" t="str">
        <f t="shared" si="371"/>
        <v>SB</v>
      </c>
      <c r="M2689" s="51">
        <v>4.8606431638871803E-5</v>
      </c>
      <c r="N2689" s="52">
        <v>0.999672651293805</v>
      </c>
      <c r="O2689" s="52">
        <v>2.7310319460818099E-4</v>
      </c>
      <c r="P2689" s="53">
        <v>5.6390799585287699E-6</v>
      </c>
      <c r="Q2689" s="7" t="str">
        <f t="shared" si="367"/>
        <v>NAO-</v>
      </c>
      <c r="R2689" s="6">
        <v>0</v>
      </c>
      <c r="S2689" s="7">
        <v>1</v>
      </c>
      <c r="T2689" s="7">
        <v>0</v>
      </c>
      <c r="U2689" s="8">
        <v>0</v>
      </c>
      <c r="V2689" s="7" t="str">
        <f t="shared" si="368"/>
        <v>NAO-</v>
      </c>
      <c r="W2689" s="51">
        <v>1.3924525252669201E-9</v>
      </c>
      <c r="X2689" s="52">
        <v>0.98563278579362501</v>
      </c>
      <c r="Y2689" s="52">
        <v>1.4367089479480399E-2</v>
      </c>
      <c r="Z2689" s="53">
        <v>1.2333443992197701E-7</v>
      </c>
      <c r="AA2689" s="7" t="str">
        <f t="shared" si="369"/>
        <v>NAO-</v>
      </c>
      <c r="AB2689" s="51">
        <v>9.3856961182712008E-10</v>
      </c>
      <c r="AC2689" s="52">
        <v>0.98449136743534205</v>
      </c>
      <c r="AD2689" s="52">
        <v>1.55084446574833E-2</v>
      </c>
      <c r="AE2689" s="53">
        <v>1.8696860596041901E-7</v>
      </c>
      <c r="AF2689" s="7" t="str">
        <f t="shared" si="370"/>
        <v>NAO-</v>
      </c>
      <c r="AG2689" s="51">
        <v>0.284564647244825</v>
      </c>
      <c r="AH2689" s="52">
        <v>0.31787357187730603</v>
      </c>
      <c r="AI2689" s="52">
        <v>0.189776443887962</v>
      </c>
      <c r="AJ2689" s="53">
        <v>0.20778533698990501</v>
      </c>
      <c r="AK2689" s="44" t="str">
        <f t="shared" si="372"/>
        <v>NAO-</v>
      </c>
      <c r="AL2689" s="51">
        <v>0.39858340349207499</v>
      </c>
      <c r="AM2689" s="52">
        <v>0.48395256048903601</v>
      </c>
      <c r="AN2689" s="52">
        <v>0</v>
      </c>
      <c r="AO2689" s="53">
        <v>0.117464036018887</v>
      </c>
      <c r="AP2689" s="44" t="str">
        <f t="shared" si="373"/>
        <v>NAO-</v>
      </c>
    </row>
    <row r="2690" spans="1:42" x14ac:dyDescent="0.3">
      <c r="A2690" s="4">
        <v>39618</v>
      </c>
      <c r="B2690" s="5">
        <f t="shared" si="365"/>
        <v>2008</v>
      </c>
      <c r="C2690" s="6">
        <v>0</v>
      </c>
      <c r="D2690" s="7">
        <v>1</v>
      </c>
      <c r="E2690" s="7">
        <v>0</v>
      </c>
      <c r="F2690" s="8">
        <v>0</v>
      </c>
      <c r="G2690" s="44" t="str">
        <f t="shared" si="366"/>
        <v>NAO-</v>
      </c>
      <c r="H2690" s="51">
        <v>7.2231137691546503E-3</v>
      </c>
      <c r="I2690" s="52">
        <v>1.29654331752753E-2</v>
      </c>
      <c r="J2690" s="52">
        <v>0.97908171210176997</v>
      </c>
      <c r="K2690" s="53">
        <v>7.2974095379907205E-4</v>
      </c>
      <c r="L2690" s="7" t="str">
        <f t="shared" si="371"/>
        <v>SB</v>
      </c>
      <c r="M2690" s="51">
        <v>2.66399890453961E-5</v>
      </c>
      <c r="N2690" s="52">
        <v>0.98336330889722301</v>
      </c>
      <c r="O2690" s="52">
        <v>1.6605566695682999E-2</v>
      </c>
      <c r="P2690" s="53">
        <v>4.4844180393577703E-6</v>
      </c>
      <c r="Q2690" s="7" t="str">
        <f t="shared" si="367"/>
        <v>NAO-</v>
      </c>
      <c r="R2690" s="6">
        <v>0</v>
      </c>
      <c r="S2690" s="7">
        <v>1</v>
      </c>
      <c r="T2690" s="7">
        <v>0</v>
      </c>
      <c r="U2690" s="8">
        <v>0</v>
      </c>
      <c r="V2690" s="7" t="str">
        <f t="shared" si="368"/>
        <v>NAO-</v>
      </c>
      <c r="W2690" s="51">
        <v>4.4996208879017205E-22</v>
      </c>
      <c r="X2690" s="52">
        <v>0.96400830759964795</v>
      </c>
      <c r="Y2690" s="52">
        <v>3.5991692399929998E-2</v>
      </c>
      <c r="Z2690" s="53">
        <v>4.2225661973447102E-13</v>
      </c>
      <c r="AA2690" s="7" t="str">
        <f t="shared" si="369"/>
        <v>NAO-</v>
      </c>
      <c r="AB2690" s="51">
        <v>3.8738393382981898E-22</v>
      </c>
      <c r="AC2690" s="52">
        <v>0.96891780783350701</v>
      </c>
      <c r="AD2690" s="52">
        <v>3.1082192165313001E-2</v>
      </c>
      <c r="AE2690" s="53">
        <v>1.17857562802904E-12</v>
      </c>
      <c r="AF2690" s="7" t="str">
        <f t="shared" si="370"/>
        <v>NAO-</v>
      </c>
      <c r="AG2690" s="51">
        <v>0.26178534621591298</v>
      </c>
      <c r="AH2690" s="52">
        <v>0.31501449049452301</v>
      </c>
      <c r="AI2690" s="52">
        <v>0.19786610505373201</v>
      </c>
      <c r="AJ2690" s="53">
        <v>0.22533405823583</v>
      </c>
      <c r="AK2690" s="44" t="str">
        <f t="shared" si="372"/>
        <v>NAO-</v>
      </c>
      <c r="AL2690" s="51">
        <v>0.33557995057698597</v>
      </c>
      <c r="AM2690" s="52">
        <v>0.467374652614723</v>
      </c>
      <c r="AN2690" s="52">
        <v>0</v>
      </c>
      <c r="AO2690" s="53">
        <v>0.197045396808289</v>
      </c>
      <c r="AP2690" s="44" t="str">
        <f t="shared" si="373"/>
        <v>NAO-</v>
      </c>
    </row>
    <row r="2691" spans="1:42" x14ac:dyDescent="0.3">
      <c r="A2691" s="4">
        <v>39619</v>
      </c>
      <c r="B2691" s="5">
        <f t="shared" si="365"/>
        <v>2008</v>
      </c>
      <c r="C2691" s="6">
        <v>0</v>
      </c>
      <c r="D2691" s="7">
        <v>1</v>
      </c>
      <c r="E2691" s="7">
        <v>0</v>
      </c>
      <c r="F2691" s="8">
        <v>0</v>
      </c>
      <c r="G2691" s="44" t="str">
        <f t="shared" si="366"/>
        <v>NAO-</v>
      </c>
      <c r="H2691" s="51">
        <v>4.7030873727752298E-3</v>
      </c>
      <c r="I2691" s="52">
        <v>0.94410778108567195</v>
      </c>
      <c r="J2691" s="52">
        <v>4.1564672392690703E-2</v>
      </c>
      <c r="K2691" s="53">
        <v>9.6244591488590294E-3</v>
      </c>
      <c r="L2691" s="7" t="str">
        <f t="shared" si="371"/>
        <v>NAO-</v>
      </c>
      <c r="M2691" s="51">
        <v>1.8180087483833399E-4</v>
      </c>
      <c r="N2691" s="52">
        <v>0.888633368482593</v>
      </c>
      <c r="O2691" s="52">
        <v>0.106171886561313</v>
      </c>
      <c r="P2691" s="53">
        <v>5.01294408125712E-3</v>
      </c>
      <c r="Q2691" s="7" t="str">
        <f t="shared" si="367"/>
        <v>NAO-</v>
      </c>
      <c r="R2691" s="6">
        <v>0</v>
      </c>
      <c r="S2691" s="7">
        <v>1</v>
      </c>
      <c r="T2691" s="7">
        <v>0</v>
      </c>
      <c r="U2691" s="8">
        <v>0</v>
      </c>
      <c r="V2691" s="7" t="str">
        <f t="shared" si="368"/>
        <v>NAO-</v>
      </c>
      <c r="W2691" s="51">
        <v>1.1177262477373101E-16</v>
      </c>
      <c r="X2691" s="52">
        <v>0.97125452258743905</v>
      </c>
      <c r="Y2691" s="52">
        <v>2.8745477244618501E-2</v>
      </c>
      <c r="Z2691" s="53">
        <v>1.6794340808992701E-10</v>
      </c>
      <c r="AA2691" s="7" t="str">
        <f t="shared" si="369"/>
        <v>NAO-</v>
      </c>
      <c r="AB2691" s="51">
        <v>3.5267199118766598E-17</v>
      </c>
      <c r="AC2691" s="52">
        <v>0.96944628687879797</v>
      </c>
      <c r="AD2691" s="52">
        <v>3.0553712777116299E-2</v>
      </c>
      <c r="AE2691" s="53">
        <v>3.4408419452007398E-10</v>
      </c>
      <c r="AF2691" s="7" t="str">
        <f t="shared" si="370"/>
        <v>NAO-</v>
      </c>
      <c r="AG2691" s="51">
        <v>0.242167247098795</v>
      </c>
      <c r="AH2691" s="52">
        <v>0.31771486819480699</v>
      </c>
      <c r="AI2691" s="52">
        <v>0.21218547134041399</v>
      </c>
      <c r="AJ2691" s="53">
        <v>0.22793241336598299</v>
      </c>
      <c r="AK2691" s="44" t="str">
        <f t="shared" si="372"/>
        <v>NAO-</v>
      </c>
      <c r="AL2691" s="51">
        <v>0.30080650649969298</v>
      </c>
      <c r="AM2691" s="52">
        <v>0.48135591778397802</v>
      </c>
      <c r="AN2691" s="52">
        <v>0</v>
      </c>
      <c r="AO2691" s="53">
        <v>0.217837575716327</v>
      </c>
      <c r="AP2691" s="44" t="str">
        <f t="shared" si="373"/>
        <v>NAO-</v>
      </c>
    </row>
    <row r="2692" spans="1:42" x14ac:dyDescent="0.3">
      <c r="A2692" s="4">
        <v>39620</v>
      </c>
      <c r="B2692" s="5">
        <f t="shared" si="365"/>
        <v>2008</v>
      </c>
      <c r="C2692" s="6">
        <v>0</v>
      </c>
      <c r="D2692" s="7">
        <v>1</v>
      </c>
      <c r="E2692" s="7">
        <v>0</v>
      </c>
      <c r="F2692" s="8">
        <v>0</v>
      </c>
      <c r="G2692" s="44" t="str">
        <f t="shared" si="366"/>
        <v>NAO-</v>
      </c>
      <c r="H2692" s="51">
        <v>3.7928204121775499E-2</v>
      </c>
      <c r="I2692" s="52">
        <v>0.95627224546790102</v>
      </c>
      <c r="J2692" s="52">
        <v>1.5353239073303499E-4</v>
      </c>
      <c r="K2692" s="53">
        <v>5.6460180195793703E-3</v>
      </c>
      <c r="L2692" s="7" t="str">
        <f t="shared" si="371"/>
        <v>NAO-</v>
      </c>
      <c r="M2692" s="51">
        <v>2.9107011587745199E-3</v>
      </c>
      <c r="N2692" s="52">
        <v>0.82788510779819902</v>
      </c>
      <c r="O2692" s="52">
        <v>2.07711292957747E-3</v>
      </c>
      <c r="P2692" s="53">
        <v>0.16712707811343999</v>
      </c>
      <c r="Q2692" s="7" t="str">
        <f t="shared" si="367"/>
        <v>NAO-</v>
      </c>
      <c r="R2692" s="6">
        <v>0</v>
      </c>
      <c r="S2692" s="7">
        <v>1</v>
      </c>
      <c r="T2692" s="7">
        <v>0</v>
      </c>
      <c r="U2692" s="8">
        <v>0</v>
      </c>
      <c r="V2692" s="7" t="str">
        <f t="shared" si="368"/>
        <v>NAO-</v>
      </c>
      <c r="W2692" s="51">
        <v>1.3233618878114101E-10</v>
      </c>
      <c r="X2692" s="52">
        <v>0.98582252822329697</v>
      </c>
      <c r="Y2692" s="52">
        <v>1.41767054854092E-2</v>
      </c>
      <c r="Z2692" s="53">
        <v>7.6615895869322103E-7</v>
      </c>
      <c r="AA2692" s="7" t="str">
        <f t="shared" si="369"/>
        <v>NAO-</v>
      </c>
      <c r="AB2692" s="51">
        <v>6.2525723103340898E-11</v>
      </c>
      <c r="AC2692" s="52">
        <v>0.98473083152904595</v>
      </c>
      <c r="AD2692" s="52">
        <v>1.52678618414544E-2</v>
      </c>
      <c r="AE2692" s="53">
        <v>1.3065669727270401E-6</v>
      </c>
      <c r="AF2692" s="7" t="str">
        <f t="shared" si="370"/>
        <v>NAO-</v>
      </c>
      <c r="AG2692" s="51">
        <v>0.24333065967567</v>
      </c>
      <c r="AH2692" s="52">
        <v>0.29689232599728899</v>
      </c>
      <c r="AI2692" s="52">
        <v>0.22927201505227801</v>
      </c>
      <c r="AJ2692" s="53">
        <v>0.23050499927476101</v>
      </c>
      <c r="AK2692" s="44" t="str">
        <f t="shared" si="372"/>
        <v>NAO-</v>
      </c>
      <c r="AL2692" s="51">
        <v>0.323750845994072</v>
      </c>
      <c r="AM2692" s="52">
        <v>0.459543980022871</v>
      </c>
      <c r="AN2692" s="52">
        <v>0</v>
      </c>
      <c r="AO2692" s="53">
        <v>0.216705173983056</v>
      </c>
      <c r="AP2692" s="44" t="str">
        <f t="shared" si="373"/>
        <v>NAO-</v>
      </c>
    </row>
    <row r="2693" spans="1:42" x14ac:dyDescent="0.3">
      <c r="A2693" s="4">
        <v>39621</v>
      </c>
      <c r="B2693" s="5">
        <f t="shared" ref="B2693:B2756" si="374">YEAR(A2693)</f>
        <v>2008</v>
      </c>
      <c r="C2693" s="6">
        <v>1</v>
      </c>
      <c r="D2693" s="7">
        <v>0</v>
      </c>
      <c r="E2693" s="7">
        <v>0</v>
      </c>
      <c r="F2693" s="8">
        <v>0</v>
      </c>
      <c r="G2693" s="44" t="str">
        <f t="shared" ref="G2693:G2756" si="375">INDEX($C$3:$F$3, MATCH(1,$C2693:$F2693,0))</f>
        <v>AL</v>
      </c>
      <c r="H2693" s="51">
        <v>0.24572452348649401</v>
      </c>
      <c r="I2693" s="52">
        <v>0.74771885395816995</v>
      </c>
      <c r="J2693" s="52">
        <v>2.12043136653333E-3</v>
      </c>
      <c r="K2693" s="53">
        <v>4.4361911888154103E-3</v>
      </c>
      <c r="L2693" s="7" t="str">
        <f t="shared" si="371"/>
        <v>NAO-</v>
      </c>
      <c r="M2693" s="51">
        <v>0.112786444561041</v>
      </c>
      <c r="N2693" s="52">
        <v>0.83598034553314604</v>
      </c>
      <c r="O2693" s="52">
        <v>3.5191552638983901E-4</v>
      </c>
      <c r="P2693" s="53">
        <v>5.0881294379419302E-2</v>
      </c>
      <c r="Q2693" s="7" t="str">
        <f t="shared" ref="Q2693:Q2756" si="376">INDEX($M$3:$P$3, MATCH(MAX($M2693:$P2693),$M2693:$P2693,0))</f>
        <v>NAO-</v>
      </c>
      <c r="R2693" s="6">
        <v>1</v>
      </c>
      <c r="S2693" s="7">
        <v>0</v>
      </c>
      <c r="T2693" s="7">
        <v>0</v>
      </c>
      <c r="U2693" s="8">
        <v>0</v>
      </c>
      <c r="V2693" s="7" t="str">
        <f t="shared" ref="V2693:V2756" si="377">INDEX($R$3:$U$3, MATCH(MAX($R2693:$U2693),$R2693:$U2693,0))</f>
        <v>AL</v>
      </c>
      <c r="W2693" s="51">
        <v>6.9605648845844402E-3</v>
      </c>
      <c r="X2693" s="52">
        <v>0.981743813116013</v>
      </c>
      <c r="Y2693" s="52">
        <v>7.9556609822243399E-3</v>
      </c>
      <c r="Z2693" s="53">
        <v>3.3399610171776098E-3</v>
      </c>
      <c r="AA2693" s="7" t="str">
        <f t="shared" ref="AA2693:AA2756" si="378">INDEX($W$3:$Z$3, MATCH(MAX($W2693:$Z2693),$W2693:$Z2693,0))</f>
        <v>NAO-</v>
      </c>
      <c r="AB2693" s="51">
        <v>7.3808130229899103E-3</v>
      </c>
      <c r="AC2693" s="52">
        <v>0.97785057218097604</v>
      </c>
      <c r="AD2693" s="52">
        <v>1.0045856090867399E-2</v>
      </c>
      <c r="AE2693" s="53">
        <v>4.7227587051651204E-3</v>
      </c>
      <c r="AF2693" s="7" t="str">
        <f t="shared" ref="AF2693:AF2756" si="379">INDEX($AB$3:$AE$3, MATCH(MAX($AB2693:$AE2693),$AB2693:$AE2693,0))</f>
        <v>NAO-</v>
      </c>
      <c r="AG2693" s="51">
        <v>0.28273086585769602</v>
      </c>
      <c r="AH2693" s="52">
        <v>0.25042899735179103</v>
      </c>
      <c r="AI2693" s="52">
        <v>0.21057920433702201</v>
      </c>
      <c r="AJ2693" s="53">
        <v>0.25626093245348902</v>
      </c>
      <c r="AK2693" s="44" t="str">
        <f t="shared" si="372"/>
        <v>AL</v>
      </c>
      <c r="AL2693" s="51">
        <v>0.38942099805226299</v>
      </c>
      <c r="AM2693" s="52">
        <v>0.30647574513352899</v>
      </c>
      <c r="AN2693" s="52">
        <v>0</v>
      </c>
      <c r="AO2693" s="53">
        <v>0.30410325681420702</v>
      </c>
      <c r="AP2693" s="44" t="str">
        <f t="shared" si="373"/>
        <v>AL</v>
      </c>
    </row>
    <row r="2694" spans="1:42" x14ac:dyDescent="0.3">
      <c r="A2694" s="4">
        <v>39622</v>
      </c>
      <c r="B2694" s="5">
        <f t="shared" si="374"/>
        <v>2008</v>
      </c>
      <c r="C2694" s="6">
        <v>1</v>
      </c>
      <c r="D2694" s="7">
        <v>0</v>
      </c>
      <c r="E2694" s="7">
        <v>0</v>
      </c>
      <c r="F2694" s="8">
        <v>0</v>
      </c>
      <c r="G2694" s="44" t="str">
        <f t="shared" si="375"/>
        <v>AL</v>
      </c>
      <c r="H2694" s="51">
        <v>9.9749933299959695E-3</v>
      </c>
      <c r="I2694" s="52">
        <v>0.98636366493536998</v>
      </c>
      <c r="J2694" s="52">
        <v>4.41928238460695E-4</v>
      </c>
      <c r="K2694" s="53">
        <v>3.2194134961654498E-3</v>
      </c>
      <c r="L2694" s="7" t="str">
        <f t="shared" ref="L2694:L2757" si="380">INDEX($H$3:$K$3, MATCH(MAX($H2694:$K2694),$H2694:$K2694,0))</f>
        <v>NAO-</v>
      </c>
      <c r="M2694" s="51">
        <v>1.4622554081435001E-2</v>
      </c>
      <c r="N2694" s="52">
        <v>0.65304829589621705</v>
      </c>
      <c r="O2694" s="52">
        <v>5.56871365072682E-3</v>
      </c>
      <c r="P2694" s="53">
        <v>0.326760436371621</v>
      </c>
      <c r="Q2694" s="7" t="str">
        <f t="shared" si="376"/>
        <v>NAO-</v>
      </c>
      <c r="R2694" s="6">
        <v>1</v>
      </c>
      <c r="S2694" s="7">
        <v>0</v>
      </c>
      <c r="T2694" s="7">
        <v>0</v>
      </c>
      <c r="U2694" s="8">
        <v>0</v>
      </c>
      <c r="V2694" s="7" t="str">
        <f t="shared" si="377"/>
        <v>AL</v>
      </c>
      <c r="W2694" s="51">
        <v>0.39636446321084001</v>
      </c>
      <c r="X2694" s="52">
        <v>0.48253411347469</v>
      </c>
      <c r="Y2694" s="52">
        <v>7.1910994473480703E-3</v>
      </c>
      <c r="Z2694" s="53">
        <v>0.113910323867119</v>
      </c>
      <c r="AA2694" s="7" t="str">
        <f t="shared" si="378"/>
        <v>NAO-</v>
      </c>
      <c r="AB2694" s="51">
        <v>0.41485840263233098</v>
      </c>
      <c r="AC2694" s="52">
        <v>0.46119698774111201</v>
      </c>
      <c r="AD2694" s="52">
        <v>6.5084659276829198E-3</v>
      </c>
      <c r="AE2694" s="53">
        <v>0.11743614369887399</v>
      </c>
      <c r="AF2694" s="7" t="str">
        <f t="shared" si="379"/>
        <v>NAO-</v>
      </c>
      <c r="AG2694" s="51">
        <v>0.249502038073911</v>
      </c>
      <c r="AH2694" s="52">
        <v>0.229828634794666</v>
      </c>
      <c r="AI2694" s="52">
        <v>0.21514521068153</v>
      </c>
      <c r="AJ2694" s="53">
        <v>0.30552411644989202</v>
      </c>
      <c r="AK2694" s="44" t="str">
        <f t="shared" si="372"/>
        <v>Zonal</v>
      </c>
      <c r="AL2694" s="51">
        <v>0.26285700428617298</v>
      </c>
      <c r="AM2694" s="52">
        <v>0.23604265560870299</v>
      </c>
      <c r="AN2694" s="52">
        <v>0</v>
      </c>
      <c r="AO2694" s="53">
        <v>0.50110034010512305</v>
      </c>
      <c r="AP2694" s="44" t="str">
        <f t="shared" si="373"/>
        <v>Zonal</v>
      </c>
    </row>
    <row r="2695" spans="1:42" x14ac:dyDescent="0.3">
      <c r="A2695" s="4">
        <v>39623</v>
      </c>
      <c r="B2695" s="5">
        <f t="shared" si="374"/>
        <v>2008</v>
      </c>
      <c r="C2695" s="6">
        <v>1</v>
      </c>
      <c r="D2695" s="7">
        <v>0</v>
      </c>
      <c r="E2695" s="7">
        <v>0</v>
      </c>
      <c r="F2695" s="8">
        <v>0</v>
      </c>
      <c r="G2695" s="44" t="str">
        <f t="shared" si="375"/>
        <v>AL</v>
      </c>
      <c r="H2695" s="51">
        <v>0.91219833495457803</v>
      </c>
      <c r="I2695" s="52">
        <v>5.02683564371159E-9</v>
      </c>
      <c r="J2695" s="52">
        <v>1.19636599363312E-4</v>
      </c>
      <c r="K2695" s="53">
        <v>8.7682023419236296E-2</v>
      </c>
      <c r="L2695" s="7" t="str">
        <f t="shared" si="380"/>
        <v>AL</v>
      </c>
      <c r="M2695" s="51">
        <v>1.80825014739378E-2</v>
      </c>
      <c r="N2695" s="52">
        <v>0.47667751028128202</v>
      </c>
      <c r="O2695" s="52">
        <v>9.0353386534040195E-6</v>
      </c>
      <c r="P2695" s="53">
        <v>0.50523095290613995</v>
      </c>
      <c r="Q2695" s="7" t="str">
        <f t="shared" si="376"/>
        <v>Zonal</v>
      </c>
      <c r="R2695" s="6">
        <v>1</v>
      </c>
      <c r="S2695" s="7">
        <v>0</v>
      </c>
      <c r="T2695" s="7">
        <v>0</v>
      </c>
      <c r="U2695" s="8">
        <v>0</v>
      </c>
      <c r="V2695" s="7" t="str">
        <f t="shared" si="377"/>
        <v>AL</v>
      </c>
      <c r="W2695" s="51">
        <v>0.217422432230161</v>
      </c>
      <c r="X2695" s="52">
        <v>0.59194352569467901</v>
      </c>
      <c r="Y2695" s="52">
        <v>1.0608104443478299E-2</v>
      </c>
      <c r="Z2695" s="53">
        <v>0.18002593763168001</v>
      </c>
      <c r="AA2695" s="7" t="str">
        <f t="shared" si="378"/>
        <v>NAO-</v>
      </c>
      <c r="AB2695" s="51">
        <v>0.17948491422283</v>
      </c>
      <c r="AC2695" s="52">
        <v>0.59062190857212904</v>
      </c>
      <c r="AD2695" s="52">
        <v>1.2059689637366601E-2</v>
      </c>
      <c r="AE2695" s="53">
        <v>0.21783348756767301</v>
      </c>
      <c r="AF2695" s="7" t="str">
        <f t="shared" si="379"/>
        <v>NAO-</v>
      </c>
      <c r="AG2695" s="51">
        <v>0.26221643925291299</v>
      </c>
      <c r="AH2695" s="52">
        <v>0.246091361638515</v>
      </c>
      <c r="AI2695" s="52">
        <v>0.21454209498816701</v>
      </c>
      <c r="AJ2695" s="53">
        <v>0.27715010412040197</v>
      </c>
      <c r="AK2695" s="44" t="str">
        <f t="shared" si="372"/>
        <v>Zonal</v>
      </c>
      <c r="AL2695" s="51">
        <v>0.31753946259862298</v>
      </c>
      <c r="AM2695" s="52">
        <v>0.30207234942216898</v>
      </c>
      <c r="AN2695" s="52">
        <v>0</v>
      </c>
      <c r="AO2695" s="53">
        <v>0.38038818797920698</v>
      </c>
      <c r="AP2695" s="44" t="str">
        <f t="shared" si="373"/>
        <v>Zonal</v>
      </c>
    </row>
    <row r="2696" spans="1:42" x14ac:dyDescent="0.3">
      <c r="A2696" s="4">
        <v>39624</v>
      </c>
      <c r="B2696" s="5">
        <f t="shared" si="374"/>
        <v>2008</v>
      </c>
      <c r="C2696" s="6">
        <v>0</v>
      </c>
      <c r="D2696" s="7">
        <v>1</v>
      </c>
      <c r="E2696" s="7">
        <v>0</v>
      </c>
      <c r="F2696" s="8">
        <v>0</v>
      </c>
      <c r="G2696" s="44" t="str">
        <f t="shared" si="375"/>
        <v>NAO-</v>
      </c>
      <c r="H2696" s="51">
        <v>0.99602182209048795</v>
      </c>
      <c r="I2696" s="52">
        <v>2.8481983843885301E-11</v>
      </c>
      <c r="J2696" s="52">
        <v>9.1662327004424706E-6</v>
      </c>
      <c r="K2696" s="53">
        <v>3.96901164832009E-3</v>
      </c>
      <c r="L2696" s="7" t="str">
        <f t="shared" si="380"/>
        <v>AL</v>
      </c>
      <c r="M2696" s="51">
        <v>0.55091715869493996</v>
      </c>
      <c r="N2696" s="52">
        <v>0.44273381254629701</v>
      </c>
      <c r="O2696" s="52">
        <v>8.3283618985387604E-9</v>
      </c>
      <c r="P2696" s="53">
        <v>6.3490204303950498E-3</v>
      </c>
      <c r="Q2696" s="7" t="str">
        <f t="shared" si="376"/>
        <v>AL</v>
      </c>
      <c r="R2696" s="6">
        <v>0</v>
      </c>
      <c r="S2696" s="7">
        <v>1</v>
      </c>
      <c r="T2696" s="7">
        <v>0</v>
      </c>
      <c r="U2696" s="8">
        <v>0</v>
      </c>
      <c r="V2696" s="7" t="str">
        <f t="shared" si="377"/>
        <v>NAO-</v>
      </c>
      <c r="W2696" s="51">
        <v>4.6151880092698699E-7</v>
      </c>
      <c r="X2696" s="52">
        <v>0.99235630525553498</v>
      </c>
      <c r="Y2696" s="52">
        <v>7.6267822760331403E-3</v>
      </c>
      <c r="Z2696" s="53">
        <v>1.6450949631533599E-5</v>
      </c>
      <c r="AA2696" s="7" t="str">
        <f t="shared" si="378"/>
        <v>NAO-</v>
      </c>
      <c r="AB2696" s="51">
        <v>2.4214448051327202E-7</v>
      </c>
      <c r="AC2696" s="52">
        <v>0.99041548038211202</v>
      </c>
      <c r="AD2696" s="52">
        <v>9.5623313850824194E-3</v>
      </c>
      <c r="AE2696" s="53">
        <v>2.1946088324183599E-5</v>
      </c>
      <c r="AF2696" s="7" t="str">
        <f t="shared" si="379"/>
        <v>NAO-</v>
      </c>
      <c r="AG2696" s="51">
        <v>0.280392380352257</v>
      </c>
      <c r="AH2696" s="52">
        <v>0.27846573091449001</v>
      </c>
      <c r="AI2696" s="52">
        <v>0.20184112538840801</v>
      </c>
      <c r="AJ2696" s="53">
        <v>0.23930076334484299</v>
      </c>
      <c r="AK2696" s="44" t="str">
        <f t="shared" si="372"/>
        <v>AL</v>
      </c>
      <c r="AL2696" s="51">
        <v>0.37653255116043999</v>
      </c>
      <c r="AM2696" s="52">
        <v>0.375084827555005</v>
      </c>
      <c r="AN2696" s="52">
        <v>0</v>
      </c>
      <c r="AO2696" s="53">
        <v>0.24838262128455299</v>
      </c>
      <c r="AP2696" s="44" t="str">
        <f t="shared" si="373"/>
        <v>AL</v>
      </c>
    </row>
    <row r="2697" spans="1:42" x14ac:dyDescent="0.3">
      <c r="A2697" s="4">
        <v>39625</v>
      </c>
      <c r="B2697" s="5">
        <f t="shared" si="374"/>
        <v>2008</v>
      </c>
      <c r="C2697" s="6">
        <v>0</v>
      </c>
      <c r="D2697" s="7">
        <v>1</v>
      </c>
      <c r="E2697" s="7">
        <v>0</v>
      </c>
      <c r="F2697" s="8">
        <v>0</v>
      </c>
      <c r="G2697" s="44" t="str">
        <f t="shared" si="375"/>
        <v>NAO-</v>
      </c>
      <c r="H2697" s="51">
        <v>0.99992710285438002</v>
      </c>
      <c r="I2697" s="52">
        <v>3.5536327532993301E-5</v>
      </c>
      <c r="J2697" s="52">
        <v>2.76886489754781E-5</v>
      </c>
      <c r="K2697" s="53">
        <v>9.67216910034807E-6</v>
      </c>
      <c r="L2697" s="7" t="str">
        <f t="shared" si="380"/>
        <v>AL</v>
      </c>
      <c r="M2697" s="51">
        <v>0.82758965119065997</v>
      </c>
      <c r="N2697" s="52">
        <v>0.172397686773716</v>
      </c>
      <c r="O2697" s="52">
        <v>7.2100998777843998E-8</v>
      </c>
      <c r="P2697" s="53">
        <v>1.25899346275263E-5</v>
      </c>
      <c r="Q2697" s="7" t="str">
        <f t="shared" si="376"/>
        <v>AL</v>
      </c>
      <c r="R2697" s="6">
        <v>0</v>
      </c>
      <c r="S2697" s="7">
        <v>1</v>
      </c>
      <c r="T2697" s="7">
        <v>0</v>
      </c>
      <c r="U2697" s="8">
        <v>0</v>
      </c>
      <c r="V2697" s="7" t="str">
        <f t="shared" si="377"/>
        <v>NAO-</v>
      </c>
      <c r="W2697" s="51">
        <v>5.9439684482004103E-11</v>
      </c>
      <c r="X2697" s="52">
        <v>0.98348944110093905</v>
      </c>
      <c r="Y2697" s="52">
        <v>1.6510515130778999E-2</v>
      </c>
      <c r="Z2697" s="53">
        <v>4.3708840003913199E-8</v>
      </c>
      <c r="AA2697" s="7" t="str">
        <f t="shared" si="378"/>
        <v>NAO-</v>
      </c>
      <c r="AB2697" s="51">
        <v>8.2596943909312103E-11</v>
      </c>
      <c r="AC2697" s="52">
        <v>0.98233026522605404</v>
      </c>
      <c r="AD2697" s="52">
        <v>1.7669654506068298E-2</v>
      </c>
      <c r="AE2697" s="53">
        <v>8.0185278695096997E-8</v>
      </c>
      <c r="AF2697" s="7" t="str">
        <f t="shared" si="379"/>
        <v>NAO-</v>
      </c>
      <c r="AG2697" s="51">
        <v>0.28641708606043298</v>
      </c>
      <c r="AH2697" s="52">
        <v>0.27951996130661899</v>
      </c>
      <c r="AI2697" s="52">
        <v>0.20459958104085299</v>
      </c>
      <c r="AJ2697" s="53">
        <v>0.22946337159209301</v>
      </c>
      <c r="AK2697" s="44" t="str">
        <f t="shared" si="372"/>
        <v>AL</v>
      </c>
      <c r="AL2697" s="51">
        <v>0.413397638374712</v>
      </c>
      <c r="AM2697" s="52">
        <v>0.384045255050247</v>
      </c>
      <c r="AN2697" s="52">
        <v>0</v>
      </c>
      <c r="AO2697" s="53">
        <v>0.202557106575039</v>
      </c>
      <c r="AP2697" s="44" t="str">
        <f t="shared" si="373"/>
        <v>AL</v>
      </c>
    </row>
    <row r="2698" spans="1:42" x14ac:dyDescent="0.3">
      <c r="A2698" s="4">
        <v>39626</v>
      </c>
      <c r="B2698" s="5">
        <f t="shared" si="374"/>
        <v>2008</v>
      </c>
      <c r="C2698" s="6">
        <v>0</v>
      </c>
      <c r="D2698" s="7">
        <v>1</v>
      </c>
      <c r="E2698" s="7">
        <v>0</v>
      </c>
      <c r="F2698" s="8">
        <v>0</v>
      </c>
      <c r="G2698" s="44" t="str">
        <f t="shared" si="375"/>
        <v>NAO-</v>
      </c>
      <c r="H2698" s="51">
        <v>0.99968362335087502</v>
      </c>
      <c r="I2698" s="52">
        <v>4.85416635150929E-10</v>
      </c>
      <c r="J2698" s="52">
        <v>6.3879334725646197E-5</v>
      </c>
      <c r="K2698" s="53">
        <v>2.52496828986023E-4</v>
      </c>
      <c r="L2698" s="7" t="str">
        <f t="shared" si="380"/>
        <v>AL</v>
      </c>
      <c r="M2698" s="51">
        <v>0.82014823340294896</v>
      </c>
      <c r="N2698" s="52">
        <v>0.17970334353926801</v>
      </c>
      <c r="O2698" s="52">
        <v>5.53056325805857E-7</v>
      </c>
      <c r="P2698" s="53">
        <v>1.4787000146048801E-4</v>
      </c>
      <c r="Q2698" s="7" t="str">
        <f t="shared" si="376"/>
        <v>AL</v>
      </c>
      <c r="R2698" s="6">
        <v>0</v>
      </c>
      <c r="S2698" s="7">
        <v>1</v>
      </c>
      <c r="T2698" s="7">
        <v>0</v>
      </c>
      <c r="U2698" s="8">
        <v>0</v>
      </c>
      <c r="V2698" s="7" t="str">
        <f t="shared" si="377"/>
        <v>NAO-</v>
      </c>
      <c r="W2698" s="51">
        <v>8.9702805509675503E-16</v>
      </c>
      <c r="X2698" s="52">
        <v>0.98803673277871296</v>
      </c>
      <c r="Y2698" s="52">
        <v>1.1963267060164399E-2</v>
      </c>
      <c r="Z2698" s="53">
        <v>1.61122536115709E-10</v>
      </c>
      <c r="AA2698" s="7" t="str">
        <f t="shared" si="378"/>
        <v>NAO-</v>
      </c>
      <c r="AB2698" s="51">
        <v>1.2542747280715E-15</v>
      </c>
      <c r="AC2698" s="52">
        <v>0.98878298632874295</v>
      </c>
      <c r="AD2698" s="52">
        <v>1.12170133229599E-2</v>
      </c>
      <c r="AE2698" s="53">
        <v>3.4829617143323002E-10</v>
      </c>
      <c r="AF2698" s="7" t="str">
        <f t="shared" si="379"/>
        <v>NAO-</v>
      </c>
      <c r="AG2698" s="51">
        <v>0.27542841775133597</v>
      </c>
      <c r="AH2698" s="52">
        <v>0.275280879211451</v>
      </c>
      <c r="AI2698" s="52">
        <v>0.206473671361661</v>
      </c>
      <c r="AJ2698" s="53">
        <v>0.24281703167554999</v>
      </c>
      <c r="AK2698" s="44" t="str">
        <f t="shared" si="372"/>
        <v>AL</v>
      </c>
      <c r="AL2698" s="51">
        <v>0.382138436763864</v>
      </c>
      <c r="AM2698" s="52">
        <v>0.35316546666844101</v>
      </c>
      <c r="AN2698" s="52">
        <v>0</v>
      </c>
      <c r="AO2698" s="53">
        <v>0.26469609656769399</v>
      </c>
      <c r="AP2698" s="44" t="str">
        <f t="shared" si="373"/>
        <v>AL</v>
      </c>
    </row>
    <row r="2699" spans="1:42" x14ac:dyDescent="0.3">
      <c r="A2699" s="4">
        <v>39627</v>
      </c>
      <c r="B2699" s="5">
        <f t="shared" si="374"/>
        <v>2008</v>
      </c>
      <c r="C2699" s="6">
        <v>0</v>
      </c>
      <c r="D2699" s="7">
        <v>1</v>
      </c>
      <c r="E2699" s="7">
        <v>0</v>
      </c>
      <c r="F2699" s="8">
        <v>0</v>
      </c>
      <c r="G2699" s="44" t="str">
        <f t="shared" si="375"/>
        <v>NAO-</v>
      </c>
      <c r="H2699" s="51">
        <v>0.97733195896679304</v>
      </c>
      <c r="I2699" s="52">
        <v>7.3501664989653499E-9</v>
      </c>
      <c r="J2699" s="52">
        <v>9.0104113899927302E-4</v>
      </c>
      <c r="K2699" s="53">
        <v>2.1766992544050099E-2</v>
      </c>
      <c r="L2699" s="7" t="str">
        <f t="shared" si="380"/>
        <v>AL</v>
      </c>
      <c r="M2699" s="51">
        <v>0.56905714056374501</v>
      </c>
      <c r="N2699" s="52">
        <v>0.42152607840269202</v>
      </c>
      <c r="O2699" s="52">
        <v>2.4352927695065401E-7</v>
      </c>
      <c r="P2699" s="53">
        <v>9.4165375042961595E-3</v>
      </c>
      <c r="Q2699" s="7" t="str">
        <f t="shared" si="376"/>
        <v>AL</v>
      </c>
      <c r="R2699" s="6">
        <v>0</v>
      </c>
      <c r="S2699" s="7">
        <v>1</v>
      </c>
      <c r="T2699" s="7">
        <v>0</v>
      </c>
      <c r="U2699" s="8">
        <v>0</v>
      </c>
      <c r="V2699" s="7" t="str">
        <f t="shared" si="377"/>
        <v>NAO-</v>
      </c>
      <c r="W2699" s="51">
        <v>1.3273822031438001E-28</v>
      </c>
      <c r="X2699" s="52">
        <v>0.94711885148090602</v>
      </c>
      <c r="Y2699" s="52">
        <v>5.28811485190952E-2</v>
      </c>
      <c r="Z2699" s="53">
        <v>7.3159695906848595E-17</v>
      </c>
      <c r="AA2699" s="7" t="str">
        <f t="shared" si="378"/>
        <v>NAO-</v>
      </c>
      <c r="AB2699" s="51">
        <v>7.5765616503516506E-29</v>
      </c>
      <c r="AC2699" s="52">
        <v>0.95249167634915699</v>
      </c>
      <c r="AD2699" s="52">
        <v>4.7508323650841601E-2</v>
      </c>
      <c r="AE2699" s="53">
        <v>2.51253318456227E-16</v>
      </c>
      <c r="AF2699" s="7" t="str">
        <f t="shared" si="379"/>
        <v>NAO-</v>
      </c>
      <c r="AG2699" s="51">
        <v>0.25127963764641897</v>
      </c>
      <c r="AH2699" s="52">
        <v>0.28741028674741398</v>
      </c>
      <c r="AI2699" s="52">
        <v>0.21895547462281501</v>
      </c>
      <c r="AJ2699" s="53">
        <v>0.24235460098334899</v>
      </c>
      <c r="AK2699" s="44" t="str">
        <f t="shared" si="372"/>
        <v>NAO-</v>
      </c>
      <c r="AL2699" s="51">
        <v>0.34009434120403997</v>
      </c>
      <c r="AM2699" s="52">
        <v>0.388438341284502</v>
      </c>
      <c r="AN2699" s="52">
        <v>0</v>
      </c>
      <c r="AO2699" s="53">
        <v>0.27146731751145697</v>
      </c>
      <c r="AP2699" s="44" t="str">
        <f t="shared" si="373"/>
        <v>NAO-</v>
      </c>
    </row>
    <row r="2700" spans="1:42" x14ac:dyDescent="0.3">
      <c r="A2700" s="4">
        <v>39628</v>
      </c>
      <c r="B2700" s="5">
        <f t="shared" si="374"/>
        <v>2008</v>
      </c>
      <c r="C2700" s="6">
        <v>0</v>
      </c>
      <c r="D2700" s="7">
        <v>1</v>
      </c>
      <c r="E2700" s="7">
        <v>0</v>
      </c>
      <c r="F2700" s="8">
        <v>0</v>
      </c>
      <c r="G2700" s="44" t="str">
        <f t="shared" si="375"/>
        <v>NAO-</v>
      </c>
      <c r="H2700" s="51">
        <v>0.92207564405803</v>
      </c>
      <c r="I2700" s="52">
        <v>1.8233910642997401E-2</v>
      </c>
      <c r="J2700" s="52">
        <v>5.7387629907239703E-2</v>
      </c>
      <c r="K2700" s="53">
        <v>2.3028153917214701E-3</v>
      </c>
      <c r="L2700" s="7" t="str">
        <f t="shared" si="380"/>
        <v>AL</v>
      </c>
      <c r="M2700" s="51">
        <v>7.4995067816151201E-2</v>
      </c>
      <c r="N2700" s="52">
        <v>0.92425289845583702</v>
      </c>
      <c r="O2700" s="52">
        <v>2.32695109385997E-6</v>
      </c>
      <c r="P2700" s="53">
        <v>7.4970677692452596E-4</v>
      </c>
      <c r="Q2700" s="7" t="str">
        <f t="shared" si="376"/>
        <v>NAO-</v>
      </c>
      <c r="R2700" s="6">
        <v>0</v>
      </c>
      <c r="S2700" s="7">
        <v>1</v>
      </c>
      <c r="T2700" s="7">
        <v>0</v>
      </c>
      <c r="U2700" s="8">
        <v>0</v>
      </c>
      <c r="V2700" s="7" t="str">
        <f t="shared" si="377"/>
        <v>NAO-</v>
      </c>
      <c r="W2700" s="51">
        <v>3.11682464414056E-24</v>
      </c>
      <c r="X2700" s="52">
        <v>0.97294071437581897</v>
      </c>
      <c r="Y2700" s="52">
        <v>2.7059285624171699E-2</v>
      </c>
      <c r="Z2700" s="53">
        <v>9.4081148660481205E-15</v>
      </c>
      <c r="AA2700" s="7" t="str">
        <f t="shared" si="378"/>
        <v>NAO-</v>
      </c>
      <c r="AB2700" s="51">
        <v>2.3551385296656501E-24</v>
      </c>
      <c r="AC2700" s="52">
        <v>0.97756422584401503</v>
      </c>
      <c r="AD2700" s="52">
        <v>2.2435774155956299E-2</v>
      </c>
      <c r="AE2700" s="53">
        <v>2.77081080129866E-14</v>
      </c>
      <c r="AF2700" s="7" t="str">
        <f t="shared" si="379"/>
        <v>NAO-</v>
      </c>
      <c r="AG2700" s="51">
        <v>0.25991803415894599</v>
      </c>
      <c r="AH2700" s="52">
        <v>0.29381119701814501</v>
      </c>
      <c r="AI2700" s="52">
        <v>0.21494185463714099</v>
      </c>
      <c r="AJ2700" s="53">
        <v>0.23132891418576701</v>
      </c>
      <c r="AK2700" s="44" t="str">
        <f t="shared" si="372"/>
        <v>NAO-</v>
      </c>
      <c r="AL2700" s="51">
        <v>0.372679937136426</v>
      </c>
      <c r="AM2700" s="52">
        <v>0.39906885792372998</v>
      </c>
      <c r="AN2700" s="52">
        <v>0</v>
      </c>
      <c r="AO2700" s="53">
        <v>0.22825120493984299</v>
      </c>
      <c r="AP2700" s="44" t="str">
        <f t="shared" si="373"/>
        <v>NAO-</v>
      </c>
    </row>
    <row r="2701" spans="1:42" x14ac:dyDescent="0.3">
      <c r="A2701" s="4">
        <v>39629</v>
      </c>
      <c r="B2701" s="5">
        <f t="shared" si="374"/>
        <v>2008</v>
      </c>
      <c r="C2701" s="6">
        <v>0</v>
      </c>
      <c r="D2701" s="7">
        <v>1</v>
      </c>
      <c r="E2701" s="7">
        <v>0</v>
      </c>
      <c r="F2701" s="8">
        <v>0</v>
      </c>
      <c r="G2701" s="44" t="str">
        <f t="shared" si="375"/>
        <v>NAO-</v>
      </c>
      <c r="H2701" s="51">
        <v>0.99964207881107003</v>
      </c>
      <c r="I2701" s="52">
        <v>2.5550135230596999E-6</v>
      </c>
      <c r="J2701" s="52">
        <v>2.6207424611575798E-4</v>
      </c>
      <c r="K2701" s="53">
        <v>9.3291929289541204E-5</v>
      </c>
      <c r="L2701" s="7" t="str">
        <f t="shared" si="380"/>
        <v>AL</v>
      </c>
      <c r="M2701" s="51">
        <v>0.41780082549389702</v>
      </c>
      <c r="N2701" s="52">
        <v>0.58194281801317604</v>
      </c>
      <c r="O2701" s="52">
        <v>5.5286027131658102E-7</v>
      </c>
      <c r="P2701" s="53">
        <v>2.5580363264323498E-4</v>
      </c>
      <c r="Q2701" s="7" t="str">
        <f t="shared" si="376"/>
        <v>NAO-</v>
      </c>
      <c r="R2701" s="6">
        <v>0</v>
      </c>
      <c r="S2701" s="7">
        <v>1</v>
      </c>
      <c r="T2701" s="7">
        <v>0</v>
      </c>
      <c r="U2701" s="8">
        <v>0</v>
      </c>
      <c r="V2701" s="7" t="str">
        <f t="shared" si="377"/>
        <v>NAO-</v>
      </c>
      <c r="W2701" s="51">
        <v>2.6229992622133901E-11</v>
      </c>
      <c r="X2701" s="52">
        <v>0.98821505869570003</v>
      </c>
      <c r="Y2701" s="52">
        <v>1.1784859652933501E-2</v>
      </c>
      <c r="Z2701" s="53">
        <v>8.1625136331430699E-8</v>
      </c>
      <c r="AA2701" s="7" t="str">
        <f t="shared" si="378"/>
        <v>NAO-</v>
      </c>
      <c r="AB2701" s="51">
        <v>9.3697869207751698E-12</v>
      </c>
      <c r="AC2701" s="52">
        <v>0.98783602233418399</v>
      </c>
      <c r="AD2701" s="52">
        <v>1.2163840513887299E-2</v>
      </c>
      <c r="AE2701" s="53">
        <v>1.37142559275654E-7</v>
      </c>
      <c r="AF2701" s="7" t="str">
        <f t="shared" si="379"/>
        <v>NAO-</v>
      </c>
      <c r="AG2701" s="51">
        <v>0.30225335832121297</v>
      </c>
      <c r="AH2701" s="52">
        <v>0.26827731004933097</v>
      </c>
      <c r="AI2701" s="52">
        <v>0.20912771576394501</v>
      </c>
      <c r="AJ2701" s="53">
        <v>0.22034161586550999</v>
      </c>
      <c r="AK2701" s="44" t="str">
        <f t="shared" si="372"/>
        <v>AL</v>
      </c>
      <c r="AL2701" s="51">
        <v>0.48268222814784301</v>
      </c>
      <c r="AM2701" s="52">
        <v>0.35347107347078</v>
      </c>
      <c r="AN2701" s="52">
        <v>0</v>
      </c>
      <c r="AO2701" s="53">
        <v>0.163846698381376</v>
      </c>
      <c r="AP2701" s="44" t="str">
        <f t="shared" si="373"/>
        <v>AL</v>
      </c>
    </row>
    <row r="2702" spans="1:42" x14ac:dyDescent="0.3">
      <c r="A2702" s="4">
        <v>39630</v>
      </c>
      <c r="B2702" s="5">
        <f t="shared" si="374"/>
        <v>2008</v>
      </c>
      <c r="C2702" s="6">
        <v>0</v>
      </c>
      <c r="D2702" s="7">
        <v>1</v>
      </c>
      <c r="E2702" s="7">
        <v>0</v>
      </c>
      <c r="F2702" s="8">
        <v>0</v>
      </c>
      <c r="G2702" s="44" t="str">
        <f t="shared" si="375"/>
        <v>NAO-</v>
      </c>
      <c r="H2702" s="51">
        <v>0.24636823209844</v>
      </c>
      <c r="I2702" s="52">
        <v>0.75331512768835796</v>
      </c>
      <c r="J2702" s="52">
        <v>1.6050351645037601E-6</v>
      </c>
      <c r="K2702" s="53">
        <v>3.1503517803607901E-4</v>
      </c>
      <c r="L2702" s="7" t="str">
        <f t="shared" si="380"/>
        <v>NAO-</v>
      </c>
      <c r="M2702" s="51">
        <v>0.20675084579806</v>
      </c>
      <c r="N2702" s="52">
        <v>0.78980095136079398</v>
      </c>
      <c r="O2702" s="52">
        <v>1.1662781158630399E-10</v>
      </c>
      <c r="P2702" s="53">
        <v>3.4482027245246499E-3</v>
      </c>
      <c r="Q2702" s="7" t="str">
        <f t="shared" si="376"/>
        <v>NAO-</v>
      </c>
      <c r="R2702" s="6">
        <v>0</v>
      </c>
      <c r="S2702" s="7">
        <v>1</v>
      </c>
      <c r="T2702" s="7">
        <v>0</v>
      </c>
      <c r="U2702" s="8">
        <v>0</v>
      </c>
      <c r="V2702" s="7" t="str">
        <f t="shared" si="377"/>
        <v>NAO-</v>
      </c>
      <c r="W2702" s="51">
        <v>4.6317151483509702E-12</v>
      </c>
      <c r="X2702" s="52">
        <v>0.96394634319517003</v>
      </c>
      <c r="Y2702" s="52">
        <v>3.6052040206247797E-2</v>
      </c>
      <c r="Z2702" s="53">
        <v>1.61659395130718E-6</v>
      </c>
      <c r="AA2702" s="7" t="str">
        <f t="shared" si="378"/>
        <v>NAO-</v>
      </c>
      <c r="AB2702" s="51">
        <v>8.2088399349507995E-13</v>
      </c>
      <c r="AC2702" s="52">
        <v>0.95021057476241499</v>
      </c>
      <c r="AD2702" s="52">
        <v>4.9786370201340302E-2</v>
      </c>
      <c r="AE2702" s="53">
        <v>3.0550354251533401E-6</v>
      </c>
      <c r="AF2702" s="7" t="str">
        <f t="shared" si="379"/>
        <v>NAO-</v>
      </c>
      <c r="AG2702" s="51">
        <v>0.30760853381359998</v>
      </c>
      <c r="AH2702" s="52">
        <v>0.274928582262363</v>
      </c>
      <c r="AI2702" s="52">
        <v>0.209305114716372</v>
      </c>
      <c r="AJ2702" s="53">
        <v>0.20815776920766299</v>
      </c>
      <c r="AK2702" s="44" t="str">
        <f t="shared" si="372"/>
        <v>AL</v>
      </c>
      <c r="AL2702" s="51">
        <v>0.53125024292788303</v>
      </c>
      <c r="AM2702" s="52">
        <v>0.39140151897946901</v>
      </c>
      <c r="AN2702" s="52">
        <v>0</v>
      </c>
      <c r="AO2702" s="53">
        <v>7.7348238092646807E-2</v>
      </c>
      <c r="AP2702" s="44" t="str">
        <f t="shared" si="373"/>
        <v>AL</v>
      </c>
    </row>
    <row r="2703" spans="1:42" x14ac:dyDescent="0.3">
      <c r="A2703" s="4">
        <v>39631</v>
      </c>
      <c r="B2703" s="5">
        <f t="shared" si="374"/>
        <v>2008</v>
      </c>
      <c r="C2703" s="6">
        <v>0</v>
      </c>
      <c r="D2703" s="7">
        <v>1</v>
      </c>
      <c r="E2703" s="7">
        <v>0</v>
      </c>
      <c r="F2703" s="8">
        <v>0</v>
      </c>
      <c r="G2703" s="44" t="str">
        <f t="shared" si="375"/>
        <v>NAO-</v>
      </c>
      <c r="H2703" s="51">
        <v>5.6997839594197103E-2</v>
      </c>
      <c r="I2703" s="52">
        <v>0.91401559959155598</v>
      </c>
      <c r="J2703" s="52">
        <v>1.39105741550941E-5</v>
      </c>
      <c r="K2703" s="53">
        <v>2.8972650240103998E-2</v>
      </c>
      <c r="L2703" s="7" t="str">
        <f t="shared" si="380"/>
        <v>NAO-</v>
      </c>
      <c r="M2703" s="51">
        <v>7.2232137738412805E-2</v>
      </c>
      <c r="N2703" s="52">
        <v>6.2825352952694397E-2</v>
      </c>
      <c r="O2703" s="52">
        <v>3.12566552521582E-8</v>
      </c>
      <c r="P2703" s="53">
        <v>0.86494247805223001</v>
      </c>
      <c r="Q2703" s="7" t="str">
        <f t="shared" si="376"/>
        <v>Zonal</v>
      </c>
      <c r="R2703" s="6">
        <v>0</v>
      </c>
      <c r="S2703" s="7">
        <v>0</v>
      </c>
      <c r="T2703" s="7">
        <v>1</v>
      </c>
      <c r="U2703" s="8">
        <v>0</v>
      </c>
      <c r="V2703" s="7" t="str">
        <f t="shared" si="377"/>
        <v>SB</v>
      </c>
      <c r="W2703" s="51">
        <v>1.64402967613929E-22</v>
      </c>
      <c r="X2703" s="52">
        <v>7.1690533029766801E-2</v>
      </c>
      <c r="Y2703" s="52">
        <v>0.92830523419594102</v>
      </c>
      <c r="Z2703" s="53">
        <v>4.2327742929460603E-6</v>
      </c>
      <c r="AA2703" s="7" t="str">
        <f t="shared" si="378"/>
        <v>SB</v>
      </c>
      <c r="AB2703" s="51">
        <v>1.0867716258781799E-24</v>
      </c>
      <c r="AC2703" s="52">
        <v>2.3041709900234599E-2</v>
      </c>
      <c r="AD2703" s="52">
        <v>0.97695213605812703</v>
      </c>
      <c r="AE2703" s="53">
        <v>6.15404163806057E-6</v>
      </c>
      <c r="AF2703" s="7" t="str">
        <f t="shared" si="379"/>
        <v>SB</v>
      </c>
      <c r="AG2703" s="51">
        <v>0.31658652634140499</v>
      </c>
      <c r="AH2703" s="52">
        <v>0.26062194161622398</v>
      </c>
      <c r="AI2703" s="52">
        <v>0.211775172523366</v>
      </c>
      <c r="AJ2703" s="53">
        <v>0.21101635951900399</v>
      </c>
      <c r="AK2703" s="44" t="str">
        <f t="shared" si="372"/>
        <v>AL</v>
      </c>
      <c r="AL2703" s="51">
        <v>0.56786835741277597</v>
      </c>
      <c r="AM2703" s="52">
        <v>0.35149765427643398</v>
      </c>
      <c r="AN2703" s="52">
        <v>0</v>
      </c>
      <c r="AO2703" s="53">
        <v>8.0633988310788607E-2</v>
      </c>
      <c r="AP2703" s="44" t="str">
        <f t="shared" si="373"/>
        <v>AL</v>
      </c>
    </row>
    <row r="2704" spans="1:42" x14ac:dyDescent="0.3">
      <c r="A2704" s="4">
        <v>39632</v>
      </c>
      <c r="B2704" s="5">
        <f t="shared" si="374"/>
        <v>2008</v>
      </c>
      <c r="C2704" s="6">
        <v>0</v>
      </c>
      <c r="D2704" s="7">
        <v>1</v>
      </c>
      <c r="E2704" s="7">
        <v>0</v>
      </c>
      <c r="F2704" s="8">
        <v>0</v>
      </c>
      <c r="G2704" s="44" t="str">
        <f t="shared" si="375"/>
        <v>NAO-</v>
      </c>
      <c r="H2704" s="51">
        <v>0.56149729748914101</v>
      </c>
      <c r="I2704" s="52">
        <v>6.1280093821905594E-11</v>
      </c>
      <c r="J2704" s="52">
        <v>9.4266011096368703E-4</v>
      </c>
      <c r="K2704" s="53">
        <v>0.43756004233861301</v>
      </c>
      <c r="L2704" s="7" t="str">
        <f t="shared" si="380"/>
        <v>AL</v>
      </c>
      <c r="M2704" s="51">
        <v>0.27067463830012001</v>
      </c>
      <c r="N2704" s="52">
        <v>5.2995944363670299E-4</v>
      </c>
      <c r="O2704" s="52">
        <v>1.0035256393866199E-4</v>
      </c>
      <c r="P2704" s="53">
        <v>0.72869504969231502</v>
      </c>
      <c r="Q2704" s="7" t="str">
        <f t="shared" si="376"/>
        <v>Zonal</v>
      </c>
      <c r="R2704" s="6">
        <v>0</v>
      </c>
      <c r="S2704" s="7">
        <v>0</v>
      </c>
      <c r="T2704" s="7">
        <v>1</v>
      </c>
      <c r="U2704" s="8">
        <v>0</v>
      </c>
      <c r="V2704" s="7" t="str">
        <f t="shared" si="377"/>
        <v>SB</v>
      </c>
      <c r="W2704" s="51">
        <v>1.6003195134610001E-27</v>
      </c>
      <c r="X2704" s="52">
        <v>6.6308173886542698E-2</v>
      </c>
      <c r="Y2704" s="52">
        <v>0.93369174628515395</v>
      </c>
      <c r="Z2704" s="53">
        <v>7.9828303258970602E-8</v>
      </c>
      <c r="AA2704" s="7" t="str">
        <f t="shared" si="378"/>
        <v>SB</v>
      </c>
      <c r="AB2704" s="51">
        <v>2.44206989925314E-30</v>
      </c>
      <c r="AC2704" s="52">
        <v>1.9474143111460201E-2</v>
      </c>
      <c r="AD2704" s="52">
        <v>0.98052572748687195</v>
      </c>
      <c r="AE2704" s="53">
        <v>1.2940166832527499E-7</v>
      </c>
      <c r="AF2704" s="7" t="str">
        <f t="shared" si="379"/>
        <v>SB</v>
      </c>
      <c r="AG2704" s="51">
        <v>0.30405975896328602</v>
      </c>
      <c r="AH2704" s="52">
        <v>0.27188291233851503</v>
      </c>
      <c r="AI2704" s="52">
        <v>0.21899389980515399</v>
      </c>
      <c r="AJ2704" s="53">
        <v>0.20506342889304299</v>
      </c>
      <c r="AK2704" s="44" t="str">
        <f t="shared" si="372"/>
        <v>AL</v>
      </c>
      <c r="AL2704" s="51">
        <v>0.56005575215632297</v>
      </c>
      <c r="AM2704" s="52">
        <v>0.40070052222393099</v>
      </c>
      <c r="AN2704" s="52">
        <v>3.9243725619744901E-2</v>
      </c>
      <c r="AO2704" s="53">
        <v>0</v>
      </c>
      <c r="AP2704" s="44" t="str">
        <f t="shared" si="373"/>
        <v>AL</v>
      </c>
    </row>
    <row r="2705" spans="1:42" x14ac:dyDescent="0.3">
      <c r="A2705" s="4">
        <v>39633</v>
      </c>
      <c r="B2705" s="5">
        <f t="shared" si="374"/>
        <v>2008</v>
      </c>
      <c r="C2705" s="6">
        <v>0</v>
      </c>
      <c r="D2705" s="7">
        <v>1</v>
      </c>
      <c r="E2705" s="7">
        <v>0</v>
      </c>
      <c r="F2705" s="8">
        <v>0</v>
      </c>
      <c r="G2705" s="44" t="str">
        <f t="shared" si="375"/>
        <v>NAO-</v>
      </c>
      <c r="H2705" s="51">
        <v>0.78204934537892701</v>
      </c>
      <c r="I2705" s="52">
        <v>1.18580887148337E-17</v>
      </c>
      <c r="J2705" s="52">
        <v>1.3680668767641201E-3</v>
      </c>
      <c r="K2705" s="53">
        <v>0.216582587744301</v>
      </c>
      <c r="L2705" s="7" t="str">
        <f t="shared" si="380"/>
        <v>AL</v>
      </c>
      <c r="M2705" s="51">
        <v>8.3467698640190005E-2</v>
      </c>
      <c r="N2705" s="52">
        <v>2.0042232586873999E-4</v>
      </c>
      <c r="O2705" s="52">
        <v>2.4273563002456699E-4</v>
      </c>
      <c r="P2705" s="53">
        <v>0.916089143403922</v>
      </c>
      <c r="Q2705" s="7" t="str">
        <f t="shared" si="376"/>
        <v>Zonal</v>
      </c>
      <c r="R2705" s="6">
        <v>0</v>
      </c>
      <c r="S2705" s="7">
        <v>0</v>
      </c>
      <c r="T2705" s="7">
        <v>1</v>
      </c>
      <c r="U2705" s="8">
        <v>0</v>
      </c>
      <c r="V2705" s="7" t="str">
        <f t="shared" si="377"/>
        <v>SB</v>
      </c>
      <c r="W2705" s="51">
        <v>3.3469952866427498E-38</v>
      </c>
      <c r="X2705" s="52">
        <v>3.7947092898887901E-4</v>
      </c>
      <c r="Y2705" s="52">
        <v>0.99962052324063799</v>
      </c>
      <c r="Z2705" s="53">
        <v>5.8303717927328297E-9</v>
      </c>
      <c r="AA2705" s="7" t="str">
        <f t="shared" si="378"/>
        <v>SB</v>
      </c>
      <c r="AB2705" s="51">
        <v>6.0282753503662202E-42</v>
      </c>
      <c r="AC2705" s="52">
        <v>5.0501642344381702E-5</v>
      </c>
      <c r="AD2705" s="52">
        <v>0.99994949040589998</v>
      </c>
      <c r="AE2705" s="53">
        <v>7.9517560320899597E-9</v>
      </c>
      <c r="AF2705" s="7" t="str">
        <f t="shared" si="379"/>
        <v>SB</v>
      </c>
      <c r="AG2705" s="51">
        <v>0.26816847163122598</v>
      </c>
      <c r="AH2705" s="52">
        <v>0.287482525210983</v>
      </c>
      <c r="AI2705" s="52">
        <v>0.23656932848415901</v>
      </c>
      <c r="AJ2705" s="53">
        <v>0.20777967467363001</v>
      </c>
      <c r="AK2705" s="44" t="str">
        <f t="shared" si="372"/>
        <v>NAO-</v>
      </c>
      <c r="AL2705" s="51">
        <v>0.42588901273222501</v>
      </c>
      <c r="AM2705" s="52">
        <v>0.443727078062925</v>
      </c>
      <c r="AN2705" s="52">
        <v>0.13038390920484799</v>
      </c>
      <c r="AO2705" s="53">
        <v>0</v>
      </c>
      <c r="AP2705" s="44" t="str">
        <f t="shared" si="373"/>
        <v>NAO-</v>
      </c>
    </row>
    <row r="2706" spans="1:42" x14ac:dyDescent="0.3">
      <c r="A2706" s="4">
        <v>39634</v>
      </c>
      <c r="B2706" s="5">
        <f t="shared" si="374"/>
        <v>2008</v>
      </c>
      <c r="C2706" s="6">
        <v>0</v>
      </c>
      <c r="D2706" s="7">
        <v>1</v>
      </c>
      <c r="E2706" s="7">
        <v>0</v>
      </c>
      <c r="F2706" s="8">
        <v>0</v>
      </c>
      <c r="G2706" s="44" t="str">
        <f t="shared" si="375"/>
        <v>NAO-</v>
      </c>
      <c r="H2706" s="51">
        <v>0.88330585732385003</v>
      </c>
      <c r="I2706" s="52">
        <v>1.02726694142696E-13</v>
      </c>
      <c r="J2706" s="52">
        <v>6.6553576979593299E-3</v>
      </c>
      <c r="K2706" s="53">
        <v>0.11003878497809701</v>
      </c>
      <c r="L2706" s="7" t="str">
        <f t="shared" si="380"/>
        <v>AL</v>
      </c>
      <c r="M2706" s="51">
        <v>4.20498603042656E-2</v>
      </c>
      <c r="N2706" s="52">
        <v>9.8954424652837793E-3</v>
      </c>
      <c r="O2706" s="52">
        <v>1.12769835502259E-3</v>
      </c>
      <c r="P2706" s="53">
        <v>0.94692699887543796</v>
      </c>
      <c r="Q2706" s="7" t="str">
        <f t="shared" si="376"/>
        <v>Zonal</v>
      </c>
      <c r="R2706" s="6">
        <v>0</v>
      </c>
      <c r="S2706" s="7">
        <v>0</v>
      </c>
      <c r="T2706" s="7">
        <v>1</v>
      </c>
      <c r="U2706" s="8">
        <v>0</v>
      </c>
      <c r="V2706" s="7" t="str">
        <f t="shared" si="377"/>
        <v>SB</v>
      </c>
      <c r="W2706" s="51">
        <v>3.0266012654786103E-20</v>
      </c>
      <c r="X2706" s="52">
        <v>0.133360467573608</v>
      </c>
      <c r="Y2706" s="52">
        <v>0.86659530112096705</v>
      </c>
      <c r="Z2706" s="53">
        <v>4.4231305425335302E-5</v>
      </c>
      <c r="AA2706" s="7" t="str">
        <f t="shared" si="378"/>
        <v>SB</v>
      </c>
      <c r="AB2706" s="51">
        <v>3.7396763444367199E-22</v>
      </c>
      <c r="AC2706" s="52">
        <v>4.7255915305766602E-2</v>
      </c>
      <c r="AD2706" s="52">
        <v>0.95269477978697803</v>
      </c>
      <c r="AE2706" s="53">
        <v>4.9304907255250297E-5</v>
      </c>
      <c r="AF2706" s="7" t="str">
        <f t="shared" si="379"/>
        <v>SB</v>
      </c>
      <c r="AG2706" s="51">
        <v>0.24391446269143199</v>
      </c>
      <c r="AH2706" s="52">
        <v>0.30019297370914</v>
      </c>
      <c r="AI2706" s="52">
        <v>0.24016109319173001</v>
      </c>
      <c r="AJ2706" s="53">
        <v>0.215731470407696</v>
      </c>
      <c r="AK2706" s="44" t="str">
        <f t="shared" si="372"/>
        <v>NAO-</v>
      </c>
      <c r="AL2706" s="51">
        <v>0.30653585497199298</v>
      </c>
      <c r="AM2706" s="52">
        <v>0.58187555321319695</v>
      </c>
      <c r="AN2706" s="52">
        <v>0.111588591814809</v>
      </c>
      <c r="AO2706" s="53">
        <v>0</v>
      </c>
      <c r="AP2706" s="44" t="str">
        <f t="shared" si="373"/>
        <v>NAO-</v>
      </c>
    </row>
    <row r="2707" spans="1:42" x14ac:dyDescent="0.3">
      <c r="A2707" s="4">
        <v>39635</v>
      </c>
      <c r="B2707" s="5">
        <f t="shared" si="374"/>
        <v>2008</v>
      </c>
      <c r="C2707" s="6">
        <v>1</v>
      </c>
      <c r="D2707" s="7">
        <v>0</v>
      </c>
      <c r="E2707" s="7">
        <v>0</v>
      </c>
      <c r="F2707" s="8">
        <v>0</v>
      </c>
      <c r="G2707" s="44" t="str">
        <f t="shared" si="375"/>
        <v>AL</v>
      </c>
      <c r="H2707" s="51">
        <v>0.97184435183906703</v>
      </c>
      <c r="I2707" s="52">
        <v>1.76126175337365E-10</v>
      </c>
      <c r="J2707" s="52">
        <v>1.6216012583077598E-2</v>
      </c>
      <c r="K2707" s="53">
        <v>1.1939635401741901E-2</v>
      </c>
      <c r="L2707" s="7" t="str">
        <f t="shared" si="380"/>
        <v>AL</v>
      </c>
      <c r="M2707" s="51">
        <v>0.306090479040383</v>
      </c>
      <c r="N2707" s="52">
        <v>0.62084073333421197</v>
      </c>
      <c r="O2707" s="52">
        <v>5.19831721570463E-4</v>
      </c>
      <c r="P2707" s="53">
        <v>7.2548955903827497E-2</v>
      </c>
      <c r="Q2707" s="7" t="str">
        <f t="shared" si="376"/>
        <v>NAO-</v>
      </c>
      <c r="R2707" s="6">
        <v>0</v>
      </c>
      <c r="S2707" s="7">
        <v>1</v>
      </c>
      <c r="T2707" s="7">
        <v>0</v>
      </c>
      <c r="U2707" s="8">
        <v>0</v>
      </c>
      <c r="V2707" s="7" t="str">
        <f t="shared" si="377"/>
        <v>NAO-</v>
      </c>
      <c r="W2707" s="51">
        <v>2.53108340120114E-11</v>
      </c>
      <c r="X2707" s="52">
        <v>0.189144471149574</v>
      </c>
      <c r="Y2707" s="52">
        <v>0.80908068165176095</v>
      </c>
      <c r="Z2707" s="53">
        <v>1.7748471733518699E-3</v>
      </c>
      <c r="AA2707" s="7" t="str">
        <f t="shared" si="378"/>
        <v>SB</v>
      </c>
      <c r="AB2707" s="51">
        <v>4.6549238565126001E-12</v>
      </c>
      <c r="AC2707" s="52">
        <v>0.15570274114496299</v>
      </c>
      <c r="AD2707" s="52">
        <v>0.84225306893943797</v>
      </c>
      <c r="AE2707" s="53">
        <v>2.0441899109424001E-3</v>
      </c>
      <c r="AF2707" s="7" t="str">
        <f t="shared" si="379"/>
        <v>SB</v>
      </c>
      <c r="AG2707" s="51">
        <v>0.23819579397539101</v>
      </c>
      <c r="AH2707" s="52">
        <v>0.31514623843238398</v>
      </c>
      <c r="AI2707" s="52">
        <v>0.222804495945052</v>
      </c>
      <c r="AJ2707" s="53">
        <v>0.22385347164717101</v>
      </c>
      <c r="AK2707" s="44" t="str">
        <f t="shared" si="372"/>
        <v>NAO-</v>
      </c>
      <c r="AL2707" s="51">
        <v>0.25871079573857497</v>
      </c>
      <c r="AM2707" s="52">
        <v>0.60907727564872405</v>
      </c>
      <c r="AN2707" s="52">
        <v>0</v>
      </c>
      <c r="AO2707" s="53">
        <v>0.13221192861269901</v>
      </c>
      <c r="AP2707" s="44" t="str">
        <f t="shared" si="373"/>
        <v>NAO-</v>
      </c>
    </row>
    <row r="2708" spans="1:42" x14ac:dyDescent="0.3">
      <c r="A2708" s="4">
        <v>39636</v>
      </c>
      <c r="B2708" s="5">
        <f t="shared" si="374"/>
        <v>2008</v>
      </c>
      <c r="C2708" s="6">
        <v>1</v>
      </c>
      <c r="D2708" s="7">
        <v>0</v>
      </c>
      <c r="E2708" s="7">
        <v>0</v>
      </c>
      <c r="F2708" s="8">
        <v>0</v>
      </c>
      <c r="G2708" s="44" t="str">
        <f t="shared" si="375"/>
        <v>AL</v>
      </c>
      <c r="H2708" s="51">
        <v>0.470073572502829</v>
      </c>
      <c r="I2708" s="52">
        <v>3.8530919417348797E-10</v>
      </c>
      <c r="J2708" s="52">
        <v>0.52929489155290899</v>
      </c>
      <c r="K2708" s="53">
        <v>6.3153555894580795E-4</v>
      </c>
      <c r="L2708" s="7" t="str">
        <f t="shared" si="380"/>
        <v>SB</v>
      </c>
      <c r="M2708" s="51">
        <v>0.35043781772919602</v>
      </c>
      <c r="N2708" s="52">
        <v>0.64498064287207502</v>
      </c>
      <c r="O2708" s="52">
        <v>2.4037064824494001E-3</v>
      </c>
      <c r="P2708" s="53">
        <v>2.1778329162777501E-3</v>
      </c>
      <c r="Q2708" s="7" t="str">
        <f t="shared" si="376"/>
        <v>NAO-</v>
      </c>
      <c r="R2708" s="6">
        <v>1</v>
      </c>
      <c r="S2708" s="7">
        <v>0</v>
      </c>
      <c r="T2708" s="7">
        <v>0</v>
      </c>
      <c r="U2708" s="8">
        <v>0</v>
      </c>
      <c r="V2708" s="7" t="str">
        <f t="shared" si="377"/>
        <v>AL</v>
      </c>
      <c r="W2708" s="51">
        <v>6.87398511387248E-2</v>
      </c>
      <c r="X2708" s="52">
        <v>0.91218714850585902</v>
      </c>
      <c r="Y2708" s="52">
        <v>6.71796232384259E-3</v>
      </c>
      <c r="Z2708" s="53">
        <v>1.23550380315739E-2</v>
      </c>
      <c r="AA2708" s="7" t="str">
        <f t="shared" si="378"/>
        <v>NAO-</v>
      </c>
      <c r="AB2708" s="51">
        <v>7.6179781047987699E-2</v>
      </c>
      <c r="AC2708" s="52">
        <v>0.90290389746385202</v>
      </c>
      <c r="AD2708" s="52">
        <v>8.2100787447279694E-3</v>
      </c>
      <c r="AE2708" s="53">
        <v>1.2706242743432501E-2</v>
      </c>
      <c r="AF2708" s="7" t="str">
        <f t="shared" si="379"/>
        <v>NAO-</v>
      </c>
      <c r="AG2708" s="51">
        <v>0.27440066220447401</v>
      </c>
      <c r="AH2708" s="52">
        <v>0.31346689780069797</v>
      </c>
      <c r="AI2708" s="52">
        <v>0.190499175833865</v>
      </c>
      <c r="AJ2708" s="53">
        <v>0.22163326416096099</v>
      </c>
      <c r="AK2708" s="44" t="str">
        <f t="shared" si="372"/>
        <v>NAO-</v>
      </c>
      <c r="AL2708" s="51">
        <v>0.35974528960223301</v>
      </c>
      <c r="AM2708" s="52">
        <v>0.44358688066992302</v>
      </c>
      <c r="AN2708" s="52">
        <v>0</v>
      </c>
      <c r="AO2708" s="53">
        <v>0.196667829727843</v>
      </c>
      <c r="AP2708" s="44" t="str">
        <f t="shared" si="373"/>
        <v>NAO-</v>
      </c>
    </row>
    <row r="2709" spans="1:42" x14ac:dyDescent="0.3">
      <c r="A2709" s="4">
        <v>39637</v>
      </c>
      <c r="B2709" s="5">
        <f t="shared" si="374"/>
        <v>2008</v>
      </c>
      <c r="C2709" s="6">
        <v>0</v>
      </c>
      <c r="D2709" s="7">
        <v>1</v>
      </c>
      <c r="E2709" s="7">
        <v>0</v>
      </c>
      <c r="F2709" s="8">
        <v>0</v>
      </c>
      <c r="G2709" s="44" t="str">
        <f t="shared" si="375"/>
        <v>NAO-</v>
      </c>
      <c r="H2709" s="51">
        <v>0.94478672760501803</v>
      </c>
      <c r="I2709" s="52">
        <v>7.9063702729329095E-20</v>
      </c>
      <c r="J2709" s="52">
        <v>5.9482852491983696E-3</v>
      </c>
      <c r="K2709" s="53">
        <v>4.9264987145772599E-2</v>
      </c>
      <c r="L2709" s="7" t="str">
        <f t="shared" si="380"/>
        <v>AL</v>
      </c>
      <c r="M2709" s="51">
        <v>0.104938732206144</v>
      </c>
      <c r="N2709" s="52">
        <v>7.3149674018285704E-2</v>
      </c>
      <c r="O2709" s="52">
        <v>5.8482214068472597E-5</v>
      </c>
      <c r="P2709" s="53">
        <v>0.82185311156149699</v>
      </c>
      <c r="Q2709" s="7" t="str">
        <f t="shared" si="376"/>
        <v>Zonal</v>
      </c>
      <c r="R2709" s="6">
        <v>1</v>
      </c>
      <c r="S2709" s="7">
        <v>0</v>
      </c>
      <c r="T2709" s="7">
        <v>0</v>
      </c>
      <c r="U2709" s="8">
        <v>0</v>
      </c>
      <c r="V2709" s="7" t="str">
        <f t="shared" si="377"/>
        <v>AL</v>
      </c>
      <c r="W2709" s="51">
        <v>8.4889966591262696E-3</v>
      </c>
      <c r="X2709" s="52">
        <v>0.97819858692197004</v>
      </c>
      <c r="Y2709" s="52">
        <v>1.0188794375732E-2</v>
      </c>
      <c r="Z2709" s="53">
        <v>3.1236220431724998E-3</v>
      </c>
      <c r="AA2709" s="7" t="str">
        <f t="shared" si="378"/>
        <v>NAO-</v>
      </c>
      <c r="AB2709" s="51">
        <v>6.7125626533158997E-3</v>
      </c>
      <c r="AC2709" s="52">
        <v>0.97524064052947601</v>
      </c>
      <c r="AD2709" s="52">
        <v>1.47462841064949E-2</v>
      </c>
      <c r="AE2709" s="53">
        <v>3.3005127107130199E-3</v>
      </c>
      <c r="AF2709" s="7" t="str">
        <f t="shared" si="379"/>
        <v>NAO-</v>
      </c>
      <c r="AG2709" s="51">
        <v>0.284055840726121</v>
      </c>
      <c r="AH2709" s="52">
        <v>0.31850909158391999</v>
      </c>
      <c r="AI2709" s="52">
        <v>0.18888495361173599</v>
      </c>
      <c r="AJ2709" s="53">
        <v>0.20855011407822099</v>
      </c>
      <c r="AK2709" s="44" t="str">
        <f t="shared" si="372"/>
        <v>NAO-</v>
      </c>
      <c r="AL2709" s="51">
        <v>0.39131177366056502</v>
      </c>
      <c r="AM2709" s="52">
        <v>0.48775108602829198</v>
      </c>
      <c r="AN2709" s="52">
        <v>0</v>
      </c>
      <c r="AO2709" s="53">
        <v>0.120937140311142</v>
      </c>
      <c r="AP2709" s="44" t="str">
        <f t="shared" si="373"/>
        <v>NAO-</v>
      </c>
    </row>
    <row r="2710" spans="1:42" x14ac:dyDescent="0.3">
      <c r="A2710" s="4">
        <v>39638</v>
      </c>
      <c r="B2710" s="5">
        <f t="shared" si="374"/>
        <v>2008</v>
      </c>
      <c r="C2710" s="6">
        <v>0</v>
      </c>
      <c r="D2710" s="7">
        <v>1</v>
      </c>
      <c r="E2710" s="7">
        <v>0</v>
      </c>
      <c r="F2710" s="8">
        <v>0</v>
      </c>
      <c r="G2710" s="44" t="str">
        <f t="shared" si="375"/>
        <v>NAO-</v>
      </c>
      <c r="H2710" s="51">
        <v>0.89957754729398998</v>
      </c>
      <c r="I2710" s="52">
        <v>3.37271085172466E-16</v>
      </c>
      <c r="J2710" s="52">
        <v>5.4518568306111499E-3</v>
      </c>
      <c r="K2710" s="53">
        <v>9.4970595875405794E-2</v>
      </c>
      <c r="L2710" s="7" t="str">
        <f t="shared" si="380"/>
        <v>AL</v>
      </c>
      <c r="M2710" s="51">
        <v>1.2054748897862501E-3</v>
      </c>
      <c r="N2710" s="52">
        <v>0.66037043530355999</v>
      </c>
      <c r="O2710" s="52">
        <v>2.3702844795239099E-6</v>
      </c>
      <c r="P2710" s="53">
        <v>0.33842171952216799</v>
      </c>
      <c r="Q2710" s="7" t="str">
        <f t="shared" si="376"/>
        <v>NAO-</v>
      </c>
      <c r="R2710" s="6">
        <v>1</v>
      </c>
      <c r="S2710" s="7">
        <v>0</v>
      </c>
      <c r="T2710" s="7">
        <v>0</v>
      </c>
      <c r="U2710" s="8">
        <v>0</v>
      </c>
      <c r="V2710" s="7" t="str">
        <f t="shared" si="377"/>
        <v>AL</v>
      </c>
      <c r="W2710" s="51">
        <v>2.3761000346431398E-3</v>
      </c>
      <c r="X2710" s="52">
        <v>0.98857383869965898</v>
      </c>
      <c r="Y2710" s="52">
        <v>6.9311877318256098E-3</v>
      </c>
      <c r="Z2710" s="53">
        <v>2.1188735338712899E-3</v>
      </c>
      <c r="AA2710" s="7" t="str">
        <f t="shared" si="378"/>
        <v>NAO-</v>
      </c>
      <c r="AB2710" s="51">
        <v>1.45361313596261E-3</v>
      </c>
      <c r="AC2710" s="52">
        <v>0.98753436293766805</v>
      </c>
      <c r="AD2710" s="52">
        <v>8.6868033162173005E-3</v>
      </c>
      <c r="AE2710" s="53">
        <v>2.3252206101504001E-3</v>
      </c>
      <c r="AF2710" s="7" t="str">
        <f t="shared" si="379"/>
        <v>NAO-</v>
      </c>
      <c r="AG2710" s="51">
        <v>0.25301398030109701</v>
      </c>
      <c r="AH2710" s="52">
        <v>0.34577589631568501</v>
      </c>
      <c r="AI2710" s="52">
        <v>0.196924134065673</v>
      </c>
      <c r="AJ2710" s="53">
        <v>0.20428598931754199</v>
      </c>
      <c r="AK2710" s="44" t="str">
        <f t="shared" si="372"/>
        <v>NAO-</v>
      </c>
      <c r="AL2710" s="51">
        <v>0.31892562856539097</v>
      </c>
      <c r="AM2710" s="52">
        <v>0.65321677582928295</v>
      </c>
      <c r="AN2710" s="52">
        <v>0</v>
      </c>
      <c r="AO2710" s="53">
        <v>2.78575956053243E-2</v>
      </c>
      <c r="AP2710" s="44" t="str">
        <f t="shared" si="373"/>
        <v>NAO-</v>
      </c>
    </row>
    <row r="2711" spans="1:42" x14ac:dyDescent="0.3">
      <c r="A2711" s="4">
        <v>39639</v>
      </c>
      <c r="B2711" s="5">
        <f t="shared" si="374"/>
        <v>2008</v>
      </c>
      <c r="C2711" s="6">
        <v>1</v>
      </c>
      <c r="D2711" s="7">
        <v>0</v>
      </c>
      <c r="E2711" s="7">
        <v>0</v>
      </c>
      <c r="F2711" s="8">
        <v>0</v>
      </c>
      <c r="G2711" s="44" t="str">
        <f t="shared" si="375"/>
        <v>AL</v>
      </c>
      <c r="H2711" s="51">
        <v>0.88180605412452195</v>
      </c>
      <c r="I2711" s="52">
        <v>1.4039392415089E-11</v>
      </c>
      <c r="J2711" s="52">
        <v>3.39779357955046E-2</v>
      </c>
      <c r="K2711" s="53">
        <v>8.4216010065930394E-2</v>
      </c>
      <c r="L2711" s="7" t="str">
        <f t="shared" si="380"/>
        <v>AL</v>
      </c>
      <c r="M2711" s="51">
        <v>2.1752162978441101E-2</v>
      </c>
      <c r="N2711" s="52">
        <v>0.93569377307382695</v>
      </c>
      <c r="O2711" s="52">
        <v>2.05941876789178E-3</v>
      </c>
      <c r="P2711" s="53">
        <v>4.0494645179847299E-2</v>
      </c>
      <c r="Q2711" s="7" t="str">
        <f t="shared" si="376"/>
        <v>NAO-</v>
      </c>
      <c r="R2711" s="6">
        <v>1</v>
      </c>
      <c r="S2711" s="7">
        <v>0</v>
      </c>
      <c r="T2711" s="7">
        <v>0</v>
      </c>
      <c r="U2711" s="8">
        <v>0</v>
      </c>
      <c r="V2711" s="7" t="str">
        <f t="shared" si="377"/>
        <v>AL</v>
      </c>
      <c r="W2711" s="51">
        <v>0.55272074592859499</v>
      </c>
      <c r="X2711" s="52">
        <v>0.37706568097880599</v>
      </c>
      <c r="Y2711" s="52">
        <v>3.4319573727308299E-3</v>
      </c>
      <c r="Z2711" s="53">
        <v>6.6781615719868695E-2</v>
      </c>
      <c r="AA2711" s="7" t="str">
        <f t="shared" si="378"/>
        <v>AL</v>
      </c>
      <c r="AB2711" s="51">
        <v>0.50340444417233399</v>
      </c>
      <c r="AC2711" s="52">
        <v>0.42537444811554898</v>
      </c>
      <c r="AD2711" s="52">
        <v>4.3671502017972796E-3</v>
      </c>
      <c r="AE2711" s="53">
        <v>6.6853957510319598E-2</v>
      </c>
      <c r="AF2711" s="7" t="str">
        <f t="shared" si="379"/>
        <v>AL</v>
      </c>
      <c r="AG2711" s="51">
        <v>0.24292892884564299</v>
      </c>
      <c r="AH2711" s="52">
        <v>0.311949536997704</v>
      </c>
      <c r="AI2711" s="52">
        <v>0.20911153048981801</v>
      </c>
      <c r="AJ2711" s="53">
        <v>0.236010003666832</v>
      </c>
      <c r="AK2711" s="44" t="str">
        <f t="shared" si="372"/>
        <v>NAO-</v>
      </c>
      <c r="AL2711" s="51">
        <v>0.14499015937375101</v>
      </c>
      <c r="AM2711" s="52">
        <v>0.68033502523047695</v>
      </c>
      <c r="AN2711" s="52">
        <v>0</v>
      </c>
      <c r="AO2711" s="53">
        <v>0.17467481539577001</v>
      </c>
      <c r="AP2711" s="44" t="str">
        <f t="shared" si="373"/>
        <v>NAO-</v>
      </c>
    </row>
    <row r="2712" spans="1:42" x14ac:dyDescent="0.3">
      <c r="A2712" s="4">
        <v>39640</v>
      </c>
      <c r="B2712" s="5">
        <f t="shared" si="374"/>
        <v>2008</v>
      </c>
      <c r="C2712" s="6">
        <v>1</v>
      </c>
      <c r="D2712" s="7">
        <v>0</v>
      </c>
      <c r="E2712" s="7">
        <v>0</v>
      </c>
      <c r="F2712" s="8">
        <v>0</v>
      </c>
      <c r="G2712" s="44" t="str">
        <f t="shared" si="375"/>
        <v>AL</v>
      </c>
      <c r="H2712" s="51">
        <v>0.95558488115626405</v>
      </c>
      <c r="I2712" s="52">
        <v>3.2932258265042898E-19</v>
      </c>
      <c r="J2712" s="52">
        <v>3.7816471124330099E-3</v>
      </c>
      <c r="K2712" s="53">
        <v>4.0633471731307103E-2</v>
      </c>
      <c r="L2712" s="7" t="str">
        <f t="shared" si="380"/>
        <v>AL</v>
      </c>
      <c r="M2712" s="51">
        <v>0.89155245494823399</v>
      </c>
      <c r="N2712" s="52">
        <v>1.17571938584506E-5</v>
      </c>
      <c r="O2712" s="52">
        <v>4.3199319130430597E-2</v>
      </c>
      <c r="P2712" s="53">
        <v>6.5236468727472699E-2</v>
      </c>
      <c r="Q2712" s="7" t="str">
        <f t="shared" si="376"/>
        <v>AL</v>
      </c>
      <c r="R2712" s="6">
        <v>1</v>
      </c>
      <c r="S2712" s="7">
        <v>0</v>
      </c>
      <c r="T2712" s="7">
        <v>0</v>
      </c>
      <c r="U2712" s="8">
        <v>0</v>
      </c>
      <c r="V2712" s="7" t="str">
        <f t="shared" si="377"/>
        <v>AL</v>
      </c>
      <c r="W2712" s="51">
        <v>0.69709723984558203</v>
      </c>
      <c r="X2712" s="52">
        <v>4.4824158662226297E-2</v>
      </c>
      <c r="Y2712" s="52">
        <v>2.1743686225744502E-3</v>
      </c>
      <c r="Z2712" s="53">
        <v>0.255904232869616</v>
      </c>
      <c r="AA2712" s="7" t="str">
        <f t="shared" si="378"/>
        <v>AL</v>
      </c>
      <c r="AB2712" s="51">
        <v>0.54221434338461605</v>
      </c>
      <c r="AC2712" s="52">
        <v>9.2140680279672704E-2</v>
      </c>
      <c r="AD2712" s="52">
        <v>3.2397017062845402E-3</v>
      </c>
      <c r="AE2712" s="53">
        <v>0.36240527462942601</v>
      </c>
      <c r="AF2712" s="7" t="str">
        <f t="shared" si="379"/>
        <v>AL</v>
      </c>
      <c r="AG2712" s="51">
        <v>0.22627817132321701</v>
      </c>
      <c r="AH2712" s="52">
        <v>0.22642174450500899</v>
      </c>
      <c r="AI2712" s="52">
        <v>0.22001351921206899</v>
      </c>
      <c r="AJ2712" s="53">
        <v>0.32728656495970199</v>
      </c>
      <c r="AK2712" s="44" t="str">
        <f t="shared" si="372"/>
        <v>Zonal</v>
      </c>
      <c r="AL2712" s="51">
        <v>0</v>
      </c>
      <c r="AM2712" s="52">
        <v>0.25035696961829801</v>
      </c>
      <c r="AN2712" s="52">
        <v>0.15764051622247499</v>
      </c>
      <c r="AO2712" s="53">
        <v>0.592002514159225</v>
      </c>
      <c r="AP2712" s="44" t="str">
        <f t="shared" si="373"/>
        <v>Zonal</v>
      </c>
    </row>
    <row r="2713" spans="1:42" x14ac:dyDescent="0.3">
      <c r="A2713" s="4">
        <v>39641</v>
      </c>
      <c r="B2713" s="5">
        <f t="shared" si="374"/>
        <v>2008</v>
      </c>
      <c r="C2713" s="6">
        <v>0</v>
      </c>
      <c r="D2713" s="7">
        <v>0</v>
      </c>
      <c r="E2713" s="7">
        <v>0</v>
      </c>
      <c r="F2713" s="8">
        <v>1</v>
      </c>
      <c r="G2713" s="44" t="str">
        <f t="shared" si="375"/>
        <v>Zonal</v>
      </c>
      <c r="H2713" s="51">
        <v>0.66398907580858002</v>
      </c>
      <c r="I2713" s="52">
        <v>1.6512211580486098E-30</v>
      </c>
      <c r="J2713" s="52">
        <v>4.73751658111159E-4</v>
      </c>
      <c r="K2713" s="53">
        <v>0.335537172533318</v>
      </c>
      <c r="L2713" s="7" t="str">
        <f t="shared" si="380"/>
        <v>AL</v>
      </c>
      <c r="M2713" s="51">
        <v>0.70796079493245401</v>
      </c>
      <c r="N2713" s="52">
        <v>2.48524678806581E-9</v>
      </c>
      <c r="O2713" s="52">
        <v>1.48328664139857E-3</v>
      </c>
      <c r="P2713" s="53">
        <v>0.29055591594091001</v>
      </c>
      <c r="Q2713" s="7" t="str">
        <f t="shared" si="376"/>
        <v>AL</v>
      </c>
      <c r="R2713" s="6">
        <v>1</v>
      </c>
      <c r="S2713" s="7">
        <v>0</v>
      </c>
      <c r="T2713" s="7">
        <v>0</v>
      </c>
      <c r="U2713" s="8">
        <v>0</v>
      </c>
      <c r="V2713" s="7" t="str">
        <f t="shared" si="377"/>
        <v>AL</v>
      </c>
      <c r="W2713" s="51">
        <v>0.90347619359904296</v>
      </c>
      <c r="X2713" s="52">
        <v>1.8739383894898501E-2</v>
      </c>
      <c r="Y2713" s="52">
        <v>7.4826734071787898E-4</v>
      </c>
      <c r="Z2713" s="53">
        <v>7.7036155165338599E-2</v>
      </c>
      <c r="AA2713" s="7" t="str">
        <f t="shared" si="378"/>
        <v>AL</v>
      </c>
      <c r="AB2713" s="51">
        <v>0.874627493441542</v>
      </c>
      <c r="AC2713" s="52">
        <v>3.12346731951238E-2</v>
      </c>
      <c r="AD2713" s="52">
        <v>9.6487265841067199E-4</v>
      </c>
      <c r="AE2713" s="53">
        <v>9.3172960704921995E-2</v>
      </c>
      <c r="AF2713" s="7" t="str">
        <f t="shared" si="379"/>
        <v>AL</v>
      </c>
      <c r="AG2713" s="51">
        <v>0.22930656956324399</v>
      </c>
      <c r="AH2713" s="52">
        <v>0.18187908020310201</v>
      </c>
      <c r="AI2713" s="52">
        <v>0.216049875734697</v>
      </c>
      <c r="AJ2713" s="53">
        <v>0.372764474498955</v>
      </c>
      <c r="AK2713" s="44" t="str">
        <f t="shared" si="372"/>
        <v>Zonal</v>
      </c>
      <c r="AL2713" s="51">
        <v>0.14156289108179601</v>
      </c>
      <c r="AM2713" s="52">
        <v>0</v>
      </c>
      <c r="AN2713" s="52">
        <v>0.26527706542477802</v>
      </c>
      <c r="AO2713" s="53">
        <v>0.59316004349342399</v>
      </c>
      <c r="AP2713" s="44" t="str">
        <f t="shared" si="373"/>
        <v>Zonal</v>
      </c>
    </row>
    <row r="2714" spans="1:42" x14ac:dyDescent="0.3">
      <c r="A2714" s="4">
        <v>39642</v>
      </c>
      <c r="B2714" s="5">
        <f t="shared" si="374"/>
        <v>2008</v>
      </c>
      <c r="C2714" s="6">
        <v>0</v>
      </c>
      <c r="D2714" s="7">
        <v>0</v>
      </c>
      <c r="E2714" s="7">
        <v>0</v>
      </c>
      <c r="F2714" s="8">
        <v>1</v>
      </c>
      <c r="G2714" s="44" t="str">
        <f t="shared" si="375"/>
        <v>Zonal</v>
      </c>
      <c r="H2714" s="51">
        <v>6.4506734293633501E-3</v>
      </c>
      <c r="I2714" s="52">
        <v>9.3072190547613193E-27</v>
      </c>
      <c r="J2714" s="52">
        <v>1.10869358253253E-4</v>
      </c>
      <c r="K2714" s="53">
        <v>0.99343845721238599</v>
      </c>
      <c r="L2714" s="7" t="str">
        <f t="shared" si="380"/>
        <v>Zonal</v>
      </c>
      <c r="M2714" s="51">
        <v>2.08776253975686E-2</v>
      </c>
      <c r="N2714" s="52">
        <v>2.92816092433489E-9</v>
      </c>
      <c r="O2714" s="52">
        <v>4.03878466831201E-2</v>
      </c>
      <c r="P2714" s="53">
        <v>0.93873452499116194</v>
      </c>
      <c r="Q2714" s="7" t="str">
        <f t="shared" si="376"/>
        <v>Zonal</v>
      </c>
      <c r="R2714" s="6">
        <v>1</v>
      </c>
      <c r="S2714" s="7">
        <v>0</v>
      </c>
      <c r="T2714" s="7">
        <v>0</v>
      </c>
      <c r="U2714" s="8">
        <v>0</v>
      </c>
      <c r="V2714" s="7" t="str">
        <f t="shared" si="377"/>
        <v>AL</v>
      </c>
      <c r="W2714" s="51">
        <v>0.97260100922555004</v>
      </c>
      <c r="X2714" s="52">
        <v>1.6621354283059601E-2</v>
      </c>
      <c r="Y2714" s="52">
        <v>9.7864136302988194E-5</v>
      </c>
      <c r="Z2714" s="53">
        <v>1.06797723550858E-2</v>
      </c>
      <c r="AA2714" s="7" t="str">
        <f t="shared" si="378"/>
        <v>AL</v>
      </c>
      <c r="AB2714" s="51">
        <v>0.97203253488684704</v>
      </c>
      <c r="AC2714" s="52">
        <v>1.73433138552587E-2</v>
      </c>
      <c r="AD2714" s="52">
        <v>1.11578788222218E-4</v>
      </c>
      <c r="AE2714" s="53">
        <v>1.05125724696711E-2</v>
      </c>
      <c r="AF2714" s="7" t="str">
        <f t="shared" si="379"/>
        <v>AL</v>
      </c>
      <c r="AG2714" s="51">
        <v>0.258755405383851</v>
      </c>
      <c r="AH2714" s="52">
        <v>0.19556997074664001</v>
      </c>
      <c r="AI2714" s="52">
        <v>0.23452925455283699</v>
      </c>
      <c r="AJ2714" s="53">
        <v>0.31114536931667103</v>
      </c>
      <c r="AK2714" s="44" t="str">
        <f t="shared" si="372"/>
        <v>Zonal</v>
      </c>
      <c r="AL2714" s="51">
        <v>0.20370143515420999</v>
      </c>
      <c r="AM2714" s="52">
        <v>0</v>
      </c>
      <c r="AN2714" s="52">
        <v>0.33842814648687097</v>
      </c>
      <c r="AO2714" s="53">
        <v>0.45787041835891701</v>
      </c>
      <c r="AP2714" s="44" t="str">
        <f t="shared" si="373"/>
        <v>Zonal</v>
      </c>
    </row>
    <row r="2715" spans="1:42" x14ac:dyDescent="0.3">
      <c r="A2715" s="4">
        <v>39643</v>
      </c>
      <c r="B2715" s="5">
        <f t="shared" si="374"/>
        <v>2008</v>
      </c>
      <c r="C2715" s="6">
        <v>0</v>
      </c>
      <c r="D2715" s="7">
        <v>0</v>
      </c>
      <c r="E2715" s="7">
        <v>0</v>
      </c>
      <c r="F2715" s="8">
        <v>1</v>
      </c>
      <c r="G2715" s="44" t="str">
        <f t="shared" si="375"/>
        <v>Zonal</v>
      </c>
      <c r="H2715" s="51">
        <v>2.6410094721761301E-5</v>
      </c>
      <c r="I2715" s="52">
        <v>5.0014192528962798E-27</v>
      </c>
      <c r="J2715" s="52">
        <v>3.64196736915356E-5</v>
      </c>
      <c r="K2715" s="53">
        <v>0.99993717023157402</v>
      </c>
      <c r="L2715" s="7" t="str">
        <f t="shared" si="380"/>
        <v>Zonal</v>
      </c>
      <c r="M2715" s="51">
        <v>6.9694279196959294E-5</v>
      </c>
      <c r="N2715" s="52">
        <v>1.3636633114833199E-10</v>
      </c>
      <c r="O2715" s="52">
        <v>6.4859988625540405E-2</v>
      </c>
      <c r="P2715" s="53">
        <v>0.93507031695889697</v>
      </c>
      <c r="Q2715" s="7" t="str">
        <f t="shared" si="376"/>
        <v>Zonal</v>
      </c>
      <c r="R2715" s="6">
        <v>1</v>
      </c>
      <c r="S2715" s="7">
        <v>0</v>
      </c>
      <c r="T2715" s="7">
        <v>0</v>
      </c>
      <c r="U2715" s="8">
        <v>0</v>
      </c>
      <c r="V2715" s="7" t="str">
        <f t="shared" si="377"/>
        <v>AL</v>
      </c>
      <c r="W2715" s="51">
        <v>0.866177461480512</v>
      </c>
      <c r="X2715" s="52">
        <v>3.0304750472206599E-2</v>
      </c>
      <c r="Y2715" s="52">
        <v>6.7442173459800105E-4</v>
      </c>
      <c r="Z2715" s="53">
        <v>0.102843366312683</v>
      </c>
      <c r="AA2715" s="7" t="str">
        <f t="shared" si="378"/>
        <v>AL</v>
      </c>
      <c r="AB2715" s="51">
        <v>0.812985766483179</v>
      </c>
      <c r="AC2715" s="52">
        <v>5.1087368363607603E-2</v>
      </c>
      <c r="AD2715" s="52">
        <v>8.9469909892933401E-4</v>
      </c>
      <c r="AE2715" s="53">
        <v>0.135032166054283</v>
      </c>
      <c r="AF2715" s="7" t="str">
        <f t="shared" si="379"/>
        <v>AL</v>
      </c>
      <c r="AG2715" s="51">
        <v>0.24040530966749701</v>
      </c>
      <c r="AH2715" s="52">
        <v>0.197304774717315</v>
      </c>
      <c r="AI2715" s="52">
        <v>0.261919916819842</v>
      </c>
      <c r="AJ2715" s="53">
        <v>0.30036999879534398</v>
      </c>
      <c r="AK2715" s="44" t="str">
        <f t="shared" si="372"/>
        <v>Zonal</v>
      </c>
      <c r="AL2715" s="51">
        <v>0.134979653084043</v>
      </c>
      <c r="AM2715" s="52">
        <v>0</v>
      </c>
      <c r="AN2715" s="52">
        <v>0.42846157363338899</v>
      </c>
      <c r="AO2715" s="53">
        <v>0.43655877328256598</v>
      </c>
      <c r="AP2715" s="44" t="str">
        <f t="shared" si="373"/>
        <v>Zonal</v>
      </c>
    </row>
    <row r="2716" spans="1:42" x14ac:dyDescent="0.3">
      <c r="A2716" s="4">
        <v>39644</v>
      </c>
      <c r="B2716" s="5">
        <f t="shared" si="374"/>
        <v>2008</v>
      </c>
      <c r="C2716" s="6">
        <v>0</v>
      </c>
      <c r="D2716" s="7">
        <v>0</v>
      </c>
      <c r="E2716" s="7">
        <v>1</v>
      </c>
      <c r="F2716" s="8">
        <v>0</v>
      </c>
      <c r="G2716" s="44" t="str">
        <f t="shared" si="375"/>
        <v>SB</v>
      </c>
      <c r="H2716" s="51">
        <v>2.19744382655794E-4</v>
      </c>
      <c r="I2716" s="52">
        <v>6.7123214329721201E-26</v>
      </c>
      <c r="J2716" s="52">
        <v>2.08539471423528E-6</v>
      </c>
      <c r="K2716" s="53">
        <v>0.99977817022261894</v>
      </c>
      <c r="L2716" s="7" t="str">
        <f t="shared" si="380"/>
        <v>Zonal</v>
      </c>
      <c r="M2716" s="51">
        <v>5.8368858876772995E-4</v>
      </c>
      <c r="N2716" s="52">
        <v>1.2091057072988601E-10</v>
      </c>
      <c r="O2716" s="52">
        <v>6.2814381234401803E-3</v>
      </c>
      <c r="P2716" s="53">
        <v>0.99313487316689197</v>
      </c>
      <c r="Q2716" s="7" t="str">
        <f t="shared" si="376"/>
        <v>Zonal</v>
      </c>
      <c r="R2716" s="6">
        <v>0</v>
      </c>
      <c r="S2716" s="7">
        <v>0</v>
      </c>
      <c r="T2716" s="7">
        <v>0</v>
      </c>
      <c r="U2716" s="8">
        <v>1</v>
      </c>
      <c r="V2716" s="7" t="str">
        <f t="shared" si="377"/>
        <v>Zonal</v>
      </c>
      <c r="W2716" s="51">
        <v>1.2836143029932799E-10</v>
      </c>
      <c r="X2716" s="52">
        <v>1.16203324760122E-6</v>
      </c>
      <c r="Y2716" s="52">
        <v>6.4132479406236301E-2</v>
      </c>
      <c r="Z2716" s="53">
        <v>0.93586635843215404</v>
      </c>
      <c r="AA2716" s="7" t="str">
        <f t="shared" si="378"/>
        <v>Zonal</v>
      </c>
      <c r="AB2716" s="51">
        <v>6.5098497425497004E-13</v>
      </c>
      <c r="AC2716" s="52">
        <v>4.87839744871965E-6</v>
      </c>
      <c r="AD2716" s="52">
        <v>6.9929735291690304E-2</v>
      </c>
      <c r="AE2716" s="53">
        <v>0.93006538631020796</v>
      </c>
      <c r="AF2716" s="7" t="str">
        <f t="shared" si="379"/>
        <v>Zonal</v>
      </c>
      <c r="AG2716" s="51">
        <v>0.20277985395926301</v>
      </c>
      <c r="AH2716" s="52">
        <v>0.19399248751658399</v>
      </c>
      <c r="AI2716" s="52">
        <v>0.274369134398456</v>
      </c>
      <c r="AJ2716" s="53">
        <v>0.328858524125695</v>
      </c>
      <c r="AK2716" s="44" t="str">
        <f t="shared" si="372"/>
        <v>Zonal</v>
      </c>
      <c r="AL2716" s="51">
        <v>0</v>
      </c>
      <c r="AM2716" s="52">
        <v>2.1141784847469799E-2</v>
      </c>
      <c r="AN2716" s="52">
        <v>0.41233362543988</v>
      </c>
      <c r="AO2716" s="53">
        <v>0.56652458971264896</v>
      </c>
      <c r="AP2716" s="44" t="str">
        <f t="shared" si="373"/>
        <v>Zonal</v>
      </c>
    </row>
    <row r="2717" spans="1:42" x14ac:dyDescent="0.3">
      <c r="A2717" s="4">
        <v>39645</v>
      </c>
      <c r="B2717" s="5">
        <f t="shared" si="374"/>
        <v>2008</v>
      </c>
      <c r="C2717" s="6">
        <v>0</v>
      </c>
      <c r="D2717" s="7">
        <v>0</v>
      </c>
      <c r="E2717" s="7">
        <v>1</v>
      </c>
      <c r="F2717" s="8">
        <v>0</v>
      </c>
      <c r="G2717" s="44" t="str">
        <f t="shared" si="375"/>
        <v>SB</v>
      </c>
      <c r="H2717" s="51">
        <v>1.4404641964691701E-2</v>
      </c>
      <c r="I2717" s="52">
        <v>1.33971553180878E-20</v>
      </c>
      <c r="J2717" s="52">
        <v>7.5787864800133199E-7</v>
      </c>
      <c r="K2717" s="53">
        <v>0.98559460015664901</v>
      </c>
      <c r="L2717" s="7" t="str">
        <f t="shared" si="380"/>
        <v>Zonal</v>
      </c>
      <c r="M2717" s="51">
        <v>3.0375264261183199E-2</v>
      </c>
      <c r="N2717" s="52">
        <v>1.8017893091078801E-8</v>
      </c>
      <c r="O2717" s="52">
        <v>1.47975733693029E-3</v>
      </c>
      <c r="P2717" s="53">
        <v>0.96814496038398801</v>
      </c>
      <c r="Q2717" s="7" t="str">
        <f t="shared" si="376"/>
        <v>Zonal</v>
      </c>
      <c r="R2717" s="6">
        <v>0</v>
      </c>
      <c r="S2717" s="7">
        <v>0</v>
      </c>
      <c r="T2717" s="7">
        <v>0</v>
      </c>
      <c r="U2717" s="8">
        <v>1</v>
      </c>
      <c r="V2717" s="7" t="str">
        <f t="shared" si="377"/>
        <v>Zonal</v>
      </c>
      <c r="W2717" s="51">
        <v>1.02877407921631E-17</v>
      </c>
      <c r="X2717" s="52">
        <v>5.6707720706499699E-14</v>
      </c>
      <c r="Y2717" s="52">
        <v>9.2066905728825393E-2</v>
      </c>
      <c r="Z2717" s="53">
        <v>0.90793309427111801</v>
      </c>
      <c r="AA2717" s="7" t="str">
        <f t="shared" si="378"/>
        <v>Zonal</v>
      </c>
      <c r="AB2717" s="51">
        <v>6.0600348662407802E-21</v>
      </c>
      <c r="AC2717" s="52">
        <v>9.0680547915933702E-13</v>
      </c>
      <c r="AD2717" s="52">
        <v>9.4803780023551096E-2</v>
      </c>
      <c r="AE2717" s="53">
        <v>0.90519621997554001</v>
      </c>
      <c r="AF2717" s="7" t="str">
        <f t="shared" si="379"/>
        <v>Zonal</v>
      </c>
      <c r="AG2717" s="51">
        <v>0.194591959995353</v>
      </c>
      <c r="AH2717" s="52">
        <v>0.20657771136269301</v>
      </c>
      <c r="AI2717" s="52">
        <v>0.257612472287779</v>
      </c>
      <c r="AJ2717" s="53">
        <v>0.34121785635417301</v>
      </c>
      <c r="AK2717" s="44" t="str">
        <f t="shared" si="372"/>
        <v>Zonal</v>
      </c>
      <c r="AL2717" s="51">
        <v>0</v>
      </c>
      <c r="AM2717" s="52">
        <v>0.14049948882722299</v>
      </c>
      <c r="AN2717" s="52">
        <v>0.30886070260978898</v>
      </c>
      <c r="AO2717" s="53">
        <v>0.550639808562986</v>
      </c>
      <c r="AP2717" s="44" t="str">
        <f t="shared" si="373"/>
        <v>Zonal</v>
      </c>
    </row>
    <row r="2718" spans="1:42" x14ac:dyDescent="0.3">
      <c r="A2718" s="4">
        <v>39646</v>
      </c>
      <c r="B2718" s="5">
        <f t="shared" si="374"/>
        <v>2008</v>
      </c>
      <c r="C2718" s="6">
        <v>1</v>
      </c>
      <c r="D2718" s="7">
        <v>0</v>
      </c>
      <c r="E2718" s="7">
        <v>0</v>
      </c>
      <c r="F2718" s="8">
        <v>0</v>
      </c>
      <c r="G2718" s="44" t="str">
        <f t="shared" si="375"/>
        <v>AL</v>
      </c>
      <c r="H2718" s="51">
        <v>2.8800039124781501E-2</v>
      </c>
      <c r="I2718" s="52">
        <v>1.51220639476454E-29</v>
      </c>
      <c r="J2718" s="52">
        <v>7.7703368313058404E-7</v>
      </c>
      <c r="K2718" s="53">
        <v>0.97119918384153603</v>
      </c>
      <c r="L2718" s="7" t="str">
        <f t="shared" si="380"/>
        <v>Zonal</v>
      </c>
      <c r="M2718" s="51">
        <v>0.336201282319877</v>
      </c>
      <c r="N2718" s="52">
        <v>1.7687749218852401E-8</v>
      </c>
      <c r="O2718" s="52">
        <v>3.0588607911506102E-4</v>
      </c>
      <c r="P2718" s="53">
        <v>0.66349281391326098</v>
      </c>
      <c r="Q2718" s="7" t="str">
        <f t="shared" si="376"/>
        <v>Zonal</v>
      </c>
      <c r="R2718" s="6">
        <v>0</v>
      </c>
      <c r="S2718" s="7">
        <v>0</v>
      </c>
      <c r="T2718" s="7">
        <v>0</v>
      </c>
      <c r="U2718" s="8">
        <v>1</v>
      </c>
      <c r="V2718" s="7" t="str">
        <f t="shared" si="377"/>
        <v>Zonal</v>
      </c>
      <c r="W2718" s="51">
        <v>2.36702632118169E-5</v>
      </c>
      <c r="X2718" s="52">
        <v>1.8570967594741201E-5</v>
      </c>
      <c r="Y2718" s="52">
        <v>1.31682039563439E-2</v>
      </c>
      <c r="Z2718" s="53">
        <v>0.98678955481284802</v>
      </c>
      <c r="AA2718" s="7" t="str">
        <f t="shared" si="378"/>
        <v>Zonal</v>
      </c>
      <c r="AB2718" s="51">
        <v>2.3058983590930702E-6</v>
      </c>
      <c r="AC2718" s="52">
        <v>5.9581132261035997E-5</v>
      </c>
      <c r="AD2718" s="52">
        <v>1.18095878092523E-2</v>
      </c>
      <c r="AE2718" s="53">
        <v>0.98812852516012795</v>
      </c>
      <c r="AF2718" s="7" t="str">
        <f t="shared" si="379"/>
        <v>Zonal</v>
      </c>
      <c r="AG2718" s="51">
        <v>0.202897383044641</v>
      </c>
      <c r="AH2718" s="52">
        <v>0.22211816103666501</v>
      </c>
      <c r="AI2718" s="52">
        <v>0.226286521727489</v>
      </c>
      <c r="AJ2718" s="53">
        <v>0.34869793419120299</v>
      </c>
      <c r="AK2718" s="44" t="str">
        <f t="shared" si="372"/>
        <v>Zonal</v>
      </c>
      <c r="AL2718" s="51">
        <v>0</v>
      </c>
      <c r="AM2718" s="52">
        <v>0.22698139906089401</v>
      </c>
      <c r="AN2718" s="52">
        <v>0.17808232592527301</v>
      </c>
      <c r="AO2718" s="53">
        <v>0.59493627501383195</v>
      </c>
      <c r="AP2718" s="44" t="str">
        <f t="shared" si="373"/>
        <v>Zonal</v>
      </c>
    </row>
    <row r="2719" spans="1:42" x14ac:dyDescent="0.3">
      <c r="A2719" s="4">
        <v>39647</v>
      </c>
      <c r="B2719" s="5">
        <f t="shared" si="374"/>
        <v>2008</v>
      </c>
      <c r="C2719" s="6">
        <v>1</v>
      </c>
      <c r="D2719" s="7">
        <v>0</v>
      </c>
      <c r="E2719" s="7">
        <v>0</v>
      </c>
      <c r="F2719" s="8">
        <v>0</v>
      </c>
      <c r="G2719" s="44" t="str">
        <f t="shared" si="375"/>
        <v>AL</v>
      </c>
      <c r="H2719" s="51">
        <v>6.4870754602216904E-2</v>
      </c>
      <c r="I2719" s="52">
        <v>2.0320020229285501E-27</v>
      </c>
      <c r="J2719" s="52">
        <v>2.3985223355402099E-6</v>
      </c>
      <c r="K2719" s="53">
        <v>0.93512684687543401</v>
      </c>
      <c r="L2719" s="7" t="str">
        <f t="shared" si="380"/>
        <v>Zonal</v>
      </c>
      <c r="M2719" s="51">
        <v>0.47804841958002797</v>
      </c>
      <c r="N2719" s="52">
        <v>5.3502183891136095E-7</v>
      </c>
      <c r="O2719" s="52">
        <v>4.5714812323461999E-4</v>
      </c>
      <c r="P2719" s="53">
        <v>0.52149389727489404</v>
      </c>
      <c r="Q2719" s="7" t="str">
        <f t="shared" si="376"/>
        <v>Zonal</v>
      </c>
      <c r="R2719" s="6">
        <v>1</v>
      </c>
      <c r="S2719" s="7">
        <v>0</v>
      </c>
      <c r="T2719" s="7">
        <v>0</v>
      </c>
      <c r="U2719" s="8">
        <v>0</v>
      </c>
      <c r="V2719" s="7" t="str">
        <f t="shared" si="377"/>
        <v>AL</v>
      </c>
      <c r="W2719" s="51">
        <v>6.5303624124503704E-2</v>
      </c>
      <c r="X2719" s="52">
        <v>0.21975852384771399</v>
      </c>
      <c r="Y2719" s="52">
        <v>2.67895344440773E-2</v>
      </c>
      <c r="Z2719" s="53">
        <v>0.68814831758370598</v>
      </c>
      <c r="AA2719" s="7" t="str">
        <f t="shared" si="378"/>
        <v>Zonal</v>
      </c>
      <c r="AB2719" s="51">
        <v>3.06719417378278E-2</v>
      </c>
      <c r="AC2719" s="52">
        <v>0.29120844976955801</v>
      </c>
      <c r="AD2719" s="52">
        <v>2.7801069626891401E-2</v>
      </c>
      <c r="AE2719" s="53">
        <v>0.65031853886572299</v>
      </c>
      <c r="AF2719" s="7" t="str">
        <f t="shared" si="379"/>
        <v>Zonal</v>
      </c>
      <c r="AG2719" s="51">
        <v>0.22654928115</v>
      </c>
      <c r="AH2719" s="52">
        <v>0.26019427806491402</v>
      </c>
      <c r="AI2719" s="52">
        <v>0.20995604691384501</v>
      </c>
      <c r="AJ2719" s="53">
        <v>0.30330039387123903</v>
      </c>
      <c r="AK2719" s="44" t="str">
        <f t="shared" si="372"/>
        <v>Zonal</v>
      </c>
      <c r="AL2719" s="51">
        <v>9.0621848739495706E-2</v>
      </c>
      <c r="AM2719" s="52">
        <v>0.400281130634071</v>
      </c>
      <c r="AN2719" s="52">
        <v>0</v>
      </c>
      <c r="AO2719" s="53">
        <v>0.50909702062643203</v>
      </c>
      <c r="AP2719" s="44" t="str">
        <f t="shared" si="373"/>
        <v>Zonal</v>
      </c>
    </row>
    <row r="2720" spans="1:42" x14ac:dyDescent="0.3">
      <c r="A2720" s="4">
        <v>39648</v>
      </c>
      <c r="B2720" s="5">
        <f t="shared" si="374"/>
        <v>2008</v>
      </c>
      <c r="C2720" s="6">
        <v>1</v>
      </c>
      <c r="D2720" s="7">
        <v>0</v>
      </c>
      <c r="E2720" s="7">
        <v>0</v>
      </c>
      <c r="F2720" s="8">
        <v>0</v>
      </c>
      <c r="G2720" s="44" t="str">
        <f t="shared" si="375"/>
        <v>AL</v>
      </c>
      <c r="H2720" s="51">
        <v>0.91222408303382396</v>
      </c>
      <c r="I2720" s="52">
        <v>7.1340458572318502E-12</v>
      </c>
      <c r="J2720" s="52">
        <v>4.3896603536658701E-3</v>
      </c>
      <c r="K2720" s="53">
        <v>8.3386256605373701E-2</v>
      </c>
      <c r="L2720" s="7" t="str">
        <f t="shared" si="380"/>
        <v>AL</v>
      </c>
      <c r="M2720" s="51">
        <v>0.93781174323122296</v>
      </c>
      <c r="N2720" s="52">
        <v>2.1735488414118901E-4</v>
      </c>
      <c r="O2720" s="52">
        <v>1.09434447468044E-2</v>
      </c>
      <c r="P2720" s="53">
        <v>5.10274571378189E-2</v>
      </c>
      <c r="Q2720" s="7" t="str">
        <f t="shared" si="376"/>
        <v>AL</v>
      </c>
      <c r="R2720" s="6">
        <v>1</v>
      </c>
      <c r="S2720" s="7">
        <v>0</v>
      </c>
      <c r="T2720" s="7">
        <v>0</v>
      </c>
      <c r="U2720" s="8">
        <v>0</v>
      </c>
      <c r="V2720" s="7" t="str">
        <f t="shared" si="377"/>
        <v>AL</v>
      </c>
      <c r="W2720" s="51">
        <v>8.4602910561492606E-3</v>
      </c>
      <c r="X2720" s="52">
        <v>0.12227710520749099</v>
      </c>
      <c r="Y2720" s="52">
        <v>1.9582379776215401E-2</v>
      </c>
      <c r="Z2720" s="53">
        <v>0.84968022396014398</v>
      </c>
      <c r="AA2720" s="7" t="str">
        <f t="shared" si="378"/>
        <v>Zonal</v>
      </c>
      <c r="AB2720" s="51">
        <v>1.9912716406679399E-3</v>
      </c>
      <c r="AC2720" s="52">
        <v>0.18778693992828599</v>
      </c>
      <c r="AD2720" s="52">
        <v>2.15008420817763E-2</v>
      </c>
      <c r="AE2720" s="53">
        <v>0.78872094634926804</v>
      </c>
      <c r="AF2720" s="7" t="str">
        <f t="shared" si="379"/>
        <v>Zonal</v>
      </c>
      <c r="AG2720" s="51">
        <v>0.21955487795808701</v>
      </c>
      <c r="AH2720" s="52">
        <v>0.27884706948724097</v>
      </c>
      <c r="AI2720" s="52">
        <v>0.22526938797307799</v>
      </c>
      <c r="AJ2720" s="53">
        <v>0.276328664581593</v>
      </c>
      <c r="AK2720" s="44" t="str">
        <f t="shared" si="372"/>
        <v>NAO-</v>
      </c>
      <c r="AL2720" s="51">
        <v>0</v>
      </c>
      <c r="AM2720" s="52">
        <v>0.47649774420312602</v>
      </c>
      <c r="AN2720" s="52">
        <v>0.12642954569300099</v>
      </c>
      <c r="AO2720" s="53">
        <v>0.39707271010387102</v>
      </c>
      <c r="AP2720" s="44" t="str">
        <f t="shared" si="373"/>
        <v>NAO-</v>
      </c>
    </row>
    <row r="2721" spans="1:42" x14ac:dyDescent="0.3">
      <c r="A2721" s="4">
        <v>39649</v>
      </c>
      <c r="B2721" s="5">
        <f t="shared" si="374"/>
        <v>2008</v>
      </c>
      <c r="C2721" s="6">
        <v>0</v>
      </c>
      <c r="D2721" s="7">
        <v>0</v>
      </c>
      <c r="E2721" s="7">
        <v>1</v>
      </c>
      <c r="F2721" s="8">
        <v>0</v>
      </c>
      <c r="G2721" s="44" t="str">
        <f t="shared" si="375"/>
        <v>SB</v>
      </c>
      <c r="H2721" s="51">
        <v>0.96420952810208505</v>
      </c>
      <c r="I2721" s="52">
        <v>3.79553211891533E-17</v>
      </c>
      <c r="J2721" s="52">
        <v>2.1858890414104701E-2</v>
      </c>
      <c r="K2721" s="53">
        <v>1.3931581483821001E-2</v>
      </c>
      <c r="L2721" s="7" t="str">
        <f t="shared" si="380"/>
        <v>AL</v>
      </c>
      <c r="M2721" s="51">
        <v>0.95318403444927802</v>
      </c>
      <c r="N2721" s="52">
        <v>7.8575784534308204E-5</v>
      </c>
      <c r="O2721" s="52">
        <v>2.2577680842727901E-2</v>
      </c>
      <c r="P2721" s="53">
        <v>2.4159708923446901E-2</v>
      </c>
      <c r="Q2721" s="7" t="str">
        <f t="shared" si="376"/>
        <v>AL</v>
      </c>
      <c r="R2721" s="6">
        <v>0</v>
      </c>
      <c r="S2721" s="7">
        <v>0</v>
      </c>
      <c r="T2721" s="7">
        <v>0</v>
      </c>
      <c r="U2721" s="8">
        <v>1</v>
      </c>
      <c r="V2721" s="7" t="str">
        <f t="shared" si="377"/>
        <v>Zonal</v>
      </c>
      <c r="W2721" s="51">
        <v>9.6991449870368707E-5</v>
      </c>
      <c r="X2721" s="52">
        <v>5.4610004911554502E-3</v>
      </c>
      <c r="Y2721" s="52">
        <v>3.3429935382631802E-2</v>
      </c>
      <c r="Z2721" s="53">
        <v>0.96101207267634303</v>
      </c>
      <c r="AA2721" s="7" t="str">
        <f t="shared" si="378"/>
        <v>Zonal</v>
      </c>
      <c r="AB2721" s="51">
        <v>5.79913501154723E-6</v>
      </c>
      <c r="AC2721" s="52">
        <v>9.6754701561234495E-3</v>
      </c>
      <c r="AD2721" s="52">
        <v>3.9614323609701303E-2</v>
      </c>
      <c r="AE2721" s="53">
        <v>0.95070440709916204</v>
      </c>
      <c r="AF2721" s="7" t="str">
        <f t="shared" si="379"/>
        <v>Zonal</v>
      </c>
      <c r="AG2721" s="51">
        <v>0.205416165246536</v>
      </c>
      <c r="AH2721" s="52">
        <v>0.23876874841847701</v>
      </c>
      <c r="AI2721" s="52">
        <v>0.26890955205074601</v>
      </c>
      <c r="AJ2721" s="53">
        <v>0.28690553428423898</v>
      </c>
      <c r="AK2721" s="44" t="str">
        <f t="shared" si="372"/>
        <v>Zonal</v>
      </c>
      <c r="AL2721" s="51">
        <v>0</v>
      </c>
      <c r="AM2721" s="52">
        <v>0.28062325099959201</v>
      </c>
      <c r="AN2721" s="52">
        <v>0.330064715877603</v>
      </c>
      <c r="AO2721" s="53">
        <v>0.38931203312280399</v>
      </c>
      <c r="AP2721" s="44" t="str">
        <f t="shared" si="373"/>
        <v>Zonal</v>
      </c>
    </row>
    <row r="2722" spans="1:42" x14ac:dyDescent="0.3">
      <c r="A2722" s="4">
        <v>39650</v>
      </c>
      <c r="B2722" s="5">
        <f t="shared" si="374"/>
        <v>2008</v>
      </c>
      <c r="C2722" s="6">
        <v>0</v>
      </c>
      <c r="D2722" s="7">
        <v>0</v>
      </c>
      <c r="E2722" s="7">
        <v>1</v>
      </c>
      <c r="F2722" s="8">
        <v>0</v>
      </c>
      <c r="G2722" s="44" t="str">
        <f t="shared" si="375"/>
        <v>SB</v>
      </c>
      <c r="H2722" s="51">
        <v>2.4399996727890401E-2</v>
      </c>
      <c r="I2722" s="52">
        <v>1.2703486562084101E-29</v>
      </c>
      <c r="J2722" s="52">
        <v>2.8917552573213499E-5</v>
      </c>
      <c r="K2722" s="53">
        <v>0.97557108571954498</v>
      </c>
      <c r="L2722" s="7" t="str">
        <f t="shared" si="380"/>
        <v>Zonal</v>
      </c>
      <c r="M2722" s="51">
        <v>1.52287800989215E-2</v>
      </c>
      <c r="N2722" s="52">
        <v>4.3428944421119501E-9</v>
      </c>
      <c r="O2722" s="52">
        <v>8.9809148197286399E-5</v>
      </c>
      <c r="P2722" s="53">
        <v>0.98468140640998802</v>
      </c>
      <c r="Q2722" s="7" t="str">
        <f t="shared" si="376"/>
        <v>Zonal</v>
      </c>
      <c r="R2722" s="6">
        <v>0</v>
      </c>
      <c r="S2722" s="7">
        <v>0</v>
      </c>
      <c r="T2722" s="7">
        <v>0</v>
      </c>
      <c r="U2722" s="8">
        <v>1</v>
      </c>
      <c r="V2722" s="7" t="str">
        <f t="shared" si="377"/>
        <v>Zonal</v>
      </c>
      <c r="W2722" s="51">
        <v>4.8868051326916601E-4</v>
      </c>
      <c r="X2722" s="52">
        <v>8.4975965302909393E-3</v>
      </c>
      <c r="Y2722" s="52">
        <v>2.36540679672263E-2</v>
      </c>
      <c r="Z2722" s="53">
        <v>0.96735965498921195</v>
      </c>
      <c r="AA2722" s="7" t="str">
        <f t="shared" si="378"/>
        <v>Zonal</v>
      </c>
      <c r="AB2722" s="51">
        <v>5.6885272246650301E-5</v>
      </c>
      <c r="AC2722" s="52">
        <v>1.3606891635010601E-2</v>
      </c>
      <c r="AD2722" s="52">
        <v>2.41860515192369E-2</v>
      </c>
      <c r="AE2722" s="53">
        <v>0.96215017157350302</v>
      </c>
      <c r="AF2722" s="7" t="str">
        <f t="shared" si="379"/>
        <v>Zonal</v>
      </c>
      <c r="AG2722" s="51">
        <v>0.21554930061755501</v>
      </c>
      <c r="AH2722" s="52">
        <v>0.20608650745724399</v>
      </c>
      <c r="AI2722" s="52">
        <v>0.268888885189141</v>
      </c>
      <c r="AJ2722" s="53">
        <v>0.309475306736058</v>
      </c>
      <c r="AK2722" s="44" t="str">
        <f t="shared" si="372"/>
        <v>Zonal</v>
      </c>
      <c r="AL2722" s="51">
        <v>0</v>
      </c>
      <c r="AM2722" s="52">
        <v>5.5281598754217398E-2</v>
      </c>
      <c r="AN2722" s="52">
        <v>0.38898760206831801</v>
      </c>
      <c r="AO2722" s="53">
        <v>0.55573079917746404</v>
      </c>
      <c r="AP2722" s="44" t="str">
        <f t="shared" si="373"/>
        <v>Zonal</v>
      </c>
    </row>
    <row r="2723" spans="1:42" x14ac:dyDescent="0.3">
      <c r="A2723" s="4">
        <v>39651</v>
      </c>
      <c r="B2723" s="5">
        <f t="shared" si="374"/>
        <v>2008</v>
      </c>
      <c r="C2723" s="6">
        <v>0</v>
      </c>
      <c r="D2723" s="7">
        <v>0</v>
      </c>
      <c r="E2723" s="7">
        <v>1</v>
      </c>
      <c r="F2723" s="8">
        <v>0</v>
      </c>
      <c r="G2723" s="44" t="str">
        <f t="shared" si="375"/>
        <v>SB</v>
      </c>
      <c r="H2723" s="51">
        <v>1.6428738676703402E-5</v>
      </c>
      <c r="I2723" s="52">
        <v>1.0389707435717E-28</v>
      </c>
      <c r="J2723" s="52">
        <v>1.0891417804283101E-6</v>
      </c>
      <c r="K2723" s="53">
        <v>0.999982482119539</v>
      </c>
      <c r="L2723" s="7" t="str">
        <f t="shared" si="380"/>
        <v>Zonal</v>
      </c>
      <c r="M2723" s="51">
        <v>5.1068673561719E-5</v>
      </c>
      <c r="N2723" s="52">
        <v>3.3867826531475499E-11</v>
      </c>
      <c r="O2723" s="52">
        <v>1.3172846554576799E-4</v>
      </c>
      <c r="P2723" s="53">
        <v>0.99981720282702102</v>
      </c>
      <c r="Q2723" s="7" t="str">
        <f t="shared" si="376"/>
        <v>Zonal</v>
      </c>
      <c r="R2723" s="6">
        <v>1</v>
      </c>
      <c r="S2723" s="7">
        <v>0</v>
      </c>
      <c r="T2723" s="7">
        <v>0</v>
      </c>
      <c r="U2723" s="8">
        <v>0</v>
      </c>
      <c r="V2723" s="7" t="str">
        <f t="shared" si="377"/>
        <v>AL</v>
      </c>
      <c r="W2723" s="51">
        <v>0.17799291172277501</v>
      </c>
      <c r="X2723" s="52">
        <v>0.17036367120148799</v>
      </c>
      <c r="Y2723" s="52">
        <v>8.2098737935974095E-3</v>
      </c>
      <c r="Z2723" s="53">
        <v>0.64343354328213698</v>
      </c>
      <c r="AA2723" s="7" t="str">
        <f t="shared" si="378"/>
        <v>Zonal</v>
      </c>
      <c r="AB2723" s="51">
        <v>0.11278530454591799</v>
      </c>
      <c r="AC2723" s="52">
        <v>0.20370396576684699</v>
      </c>
      <c r="AD2723" s="52">
        <v>8.0171988162647499E-3</v>
      </c>
      <c r="AE2723" s="53">
        <v>0.67549353087096897</v>
      </c>
      <c r="AF2723" s="7" t="str">
        <f t="shared" si="379"/>
        <v>Zonal</v>
      </c>
      <c r="AG2723" s="51">
        <v>0.22231341016315101</v>
      </c>
      <c r="AH2723" s="52">
        <v>0.19957561986323699</v>
      </c>
      <c r="AI2723" s="52">
        <v>0.263204198198634</v>
      </c>
      <c r="AJ2723" s="53">
        <v>0.314906771774976</v>
      </c>
      <c r="AK2723" s="44" t="str">
        <f t="shared" si="372"/>
        <v>Zonal</v>
      </c>
      <c r="AL2723" s="51">
        <v>0.10448974105167901</v>
      </c>
      <c r="AM2723" s="52">
        <v>0</v>
      </c>
      <c r="AN2723" s="52">
        <v>0.32643496963253499</v>
      </c>
      <c r="AO2723" s="53">
        <v>0.56907528931578499</v>
      </c>
      <c r="AP2723" s="44" t="str">
        <f t="shared" si="373"/>
        <v>Zonal</v>
      </c>
    </row>
    <row r="2724" spans="1:42" x14ac:dyDescent="0.3">
      <c r="A2724" s="4">
        <v>39652</v>
      </c>
      <c r="B2724" s="5">
        <f t="shared" si="374"/>
        <v>2008</v>
      </c>
      <c r="C2724" s="6">
        <v>0</v>
      </c>
      <c r="D2724" s="7">
        <v>0</v>
      </c>
      <c r="E2724" s="7">
        <v>0</v>
      </c>
      <c r="F2724" s="8">
        <v>1</v>
      </c>
      <c r="G2724" s="44" t="str">
        <f t="shared" si="375"/>
        <v>Zonal</v>
      </c>
      <c r="H2724" s="51">
        <v>4.88952245640633E-5</v>
      </c>
      <c r="I2724" s="52">
        <v>3.4530539819275601E-40</v>
      </c>
      <c r="J2724" s="52">
        <v>1.16860000335492E-4</v>
      </c>
      <c r="K2724" s="53">
        <v>0.99983424477508998</v>
      </c>
      <c r="L2724" s="7" t="str">
        <f t="shared" si="380"/>
        <v>Zonal</v>
      </c>
      <c r="M2724" s="51">
        <v>1.6960091691906401E-5</v>
      </c>
      <c r="N2724" s="52">
        <v>9.2630824410876895E-10</v>
      </c>
      <c r="O2724" s="52">
        <v>2.0680714119108601E-2</v>
      </c>
      <c r="P2724" s="53">
        <v>0.97930232486290003</v>
      </c>
      <c r="Q2724" s="7" t="str">
        <f t="shared" si="376"/>
        <v>Zonal</v>
      </c>
      <c r="R2724" s="6">
        <v>1</v>
      </c>
      <c r="S2724" s="7">
        <v>0</v>
      </c>
      <c r="T2724" s="7">
        <v>0</v>
      </c>
      <c r="U2724" s="8">
        <v>0</v>
      </c>
      <c r="V2724" s="7" t="str">
        <f t="shared" si="377"/>
        <v>AL</v>
      </c>
      <c r="W2724" s="51">
        <v>1.3047352910915901E-3</v>
      </c>
      <c r="X2724" s="52">
        <v>3.77088849709021E-2</v>
      </c>
      <c r="Y2724" s="52">
        <v>1.73881216917024E-2</v>
      </c>
      <c r="Z2724" s="53">
        <v>0.94359825804630204</v>
      </c>
      <c r="AA2724" s="7" t="str">
        <f t="shared" si="378"/>
        <v>Zonal</v>
      </c>
      <c r="AB2724" s="51">
        <v>6.6035855841398703E-4</v>
      </c>
      <c r="AC2724" s="52">
        <v>2.28282601500161E-2</v>
      </c>
      <c r="AD2724" s="52">
        <v>1.8461358636594798E-2</v>
      </c>
      <c r="AE2724" s="53">
        <v>0.95805002265497496</v>
      </c>
      <c r="AF2724" s="7" t="str">
        <f t="shared" si="379"/>
        <v>Zonal</v>
      </c>
      <c r="AG2724" s="51">
        <v>0.24739100887229601</v>
      </c>
      <c r="AH2724" s="52">
        <v>0.202021923541881</v>
      </c>
      <c r="AI2724" s="52">
        <v>0.29442925436948703</v>
      </c>
      <c r="AJ2724" s="53">
        <v>0.25615781321633402</v>
      </c>
      <c r="AK2724" s="44" t="str">
        <f t="shared" si="372"/>
        <v>SB</v>
      </c>
      <c r="AL2724" s="51">
        <v>0.27487775061124597</v>
      </c>
      <c r="AM2724" s="52">
        <v>0</v>
      </c>
      <c r="AN2724" s="52">
        <v>0.408974216492553</v>
      </c>
      <c r="AO2724" s="53">
        <v>0.31614803289619903</v>
      </c>
      <c r="AP2724" s="44" t="str">
        <f t="shared" si="373"/>
        <v>SB</v>
      </c>
    </row>
    <row r="2725" spans="1:42" x14ac:dyDescent="0.3">
      <c r="A2725" s="4">
        <v>39653</v>
      </c>
      <c r="B2725" s="5">
        <f t="shared" si="374"/>
        <v>2008</v>
      </c>
      <c r="C2725" s="6">
        <v>0</v>
      </c>
      <c r="D2725" s="7">
        <v>0</v>
      </c>
      <c r="E2725" s="7">
        <v>1</v>
      </c>
      <c r="F2725" s="8">
        <v>0</v>
      </c>
      <c r="G2725" s="44" t="str">
        <f t="shared" si="375"/>
        <v>SB</v>
      </c>
      <c r="H2725" s="51">
        <v>0.55776735823480394</v>
      </c>
      <c r="I2725" s="52">
        <v>1.27002957531225E-20</v>
      </c>
      <c r="J2725" s="52">
        <v>0.13819171047946299</v>
      </c>
      <c r="K2725" s="53">
        <v>0.304040931285743</v>
      </c>
      <c r="L2725" s="7" t="str">
        <f t="shared" si="380"/>
        <v>AL</v>
      </c>
      <c r="M2725" s="51">
        <v>7.3546002845383499E-2</v>
      </c>
      <c r="N2725" s="52">
        <v>1.5073564698082399E-3</v>
      </c>
      <c r="O2725" s="52">
        <v>8.16117197682725E-2</v>
      </c>
      <c r="P2725" s="53">
        <v>0.84333492091654705</v>
      </c>
      <c r="Q2725" s="7" t="str">
        <f t="shared" si="376"/>
        <v>Zonal</v>
      </c>
      <c r="R2725" s="6">
        <v>0</v>
      </c>
      <c r="S2725" s="7">
        <v>0</v>
      </c>
      <c r="T2725" s="7">
        <v>1</v>
      </c>
      <c r="U2725" s="8">
        <v>0</v>
      </c>
      <c r="V2725" s="7" t="str">
        <f t="shared" si="377"/>
        <v>SB</v>
      </c>
      <c r="W2725" s="51">
        <v>2.26798885991745E-14</v>
      </c>
      <c r="X2725" s="52">
        <v>2.4212268926531201E-3</v>
      </c>
      <c r="Y2725" s="52">
        <v>0.18376331229804699</v>
      </c>
      <c r="Z2725" s="53">
        <v>0.81381546080927603</v>
      </c>
      <c r="AA2725" s="7" t="str">
        <f t="shared" si="378"/>
        <v>Zonal</v>
      </c>
      <c r="AB2725" s="51">
        <v>4.0575316777082799E-16</v>
      </c>
      <c r="AC2725" s="52">
        <v>4.5097855969230503E-4</v>
      </c>
      <c r="AD2725" s="52">
        <v>0.215129608090425</v>
      </c>
      <c r="AE2725" s="53">
        <v>0.78441941334988297</v>
      </c>
      <c r="AF2725" s="7" t="str">
        <f t="shared" si="379"/>
        <v>Zonal</v>
      </c>
      <c r="AG2725" s="51">
        <v>0.26373772455108502</v>
      </c>
      <c r="AH2725" s="52">
        <v>0.23324963908290799</v>
      </c>
      <c r="AI2725" s="52">
        <v>0.27821535951598902</v>
      </c>
      <c r="AJ2725" s="53">
        <v>0.22479727685001599</v>
      </c>
      <c r="AK2725" s="44" t="str">
        <f t="shared" si="372"/>
        <v>SB</v>
      </c>
      <c r="AL2725" s="51">
        <v>0.46742540551365003</v>
      </c>
      <c r="AM2725" s="52">
        <v>0.13566350710900399</v>
      </c>
      <c r="AN2725" s="52">
        <v>0.39691108737734399</v>
      </c>
      <c r="AO2725" s="53">
        <v>0</v>
      </c>
      <c r="AP2725" s="44" t="str">
        <f t="shared" si="373"/>
        <v>AL</v>
      </c>
    </row>
    <row r="2726" spans="1:42" x14ac:dyDescent="0.3">
      <c r="A2726" s="4">
        <v>39654</v>
      </c>
      <c r="B2726" s="5">
        <f t="shared" si="374"/>
        <v>2008</v>
      </c>
      <c r="C2726" s="6">
        <v>0</v>
      </c>
      <c r="D2726" s="7">
        <v>1</v>
      </c>
      <c r="E2726" s="7">
        <v>0</v>
      </c>
      <c r="F2726" s="8">
        <v>0</v>
      </c>
      <c r="G2726" s="44" t="str">
        <f t="shared" si="375"/>
        <v>NAO-</v>
      </c>
      <c r="H2726" s="51">
        <v>0.99543129012617804</v>
      </c>
      <c r="I2726" s="52">
        <v>1.3949711928425099E-17</v>
      </c>
      <c r="J2726" s="52">
        <v>2.2104780502775101E-3</v>
      </c>
      <c r="K2726" s="53">
        <v>2.3582318235570898E-3</v>
      </c>
      <c r="L2726" s="7" t="str">
        <f t="shared" si="380"/>
        <v>AL</v>
      </c>
      <c r="M2726" s="51">
        <v>0.97026327012626301</v>
      </c>
      <c r="N2726" s="52">
        <v>8.3299903720191297E-3</v>
      </c>
      <c r="O2726" s="52">
        <v>1.9737274119089899E-5</v>
      </c>
      <c r="P2726" s="53">
        <v>2.1387002227605399E-2</v>
      </c>
      <c r="Q2726" s="7" t="str">
        <f t="shared" si="376"/>
        <v>AL</v>
      </c>
      <c r="R2726" s="6">
        <v>0</v>
      </c>
      <c r="S2726" s="7">
        <v>0</v>
      </c>
      <c r="T2726" s="7">
        <v>1</v>
      </c>
      <c r="U2726" s="8">
        <v>0</v>
      </c>
      <c r="V2726" s="7" t="str">
        <f t="shared" si="377"/>
        <v>SB</v>
      </c>
      <c r="W2726" s="51">
        <v>4.3596028764381901E-20</v>
      </c>
      <c r="X2726" s="52">
        <v>1.77478091814555E-2</v>
      </c>
      <c r="Y2726" s="52">
        <v>0.96250500623137303</v>
      </c>
      <c r="Z2726" s="53">
        <v>1.9747184587170102E-2</v>
      </c>
      <c r="AA2726" s="7" t="str">
        <f t="shared" si="378"/>
        <v>SB</v>
      </c>
      <c r="AB2726" s="51">
        <v>1.97392333153613E-22</v>
      </c>
      <c r="AC2726" s="52">
        <v>2.8085702277024999E-3</v>
      </c>
      <c r="AD2726" s="52">
        <v>0.97560473946980697</v>
      </c>
      <c r="AE2726" s="53">
        <v>2.1586690302490701E-2</v>
      </c>
      <c r="AF2726" s="7" t="str">
        <f t="shared" si="379"/>
        <v>SB</v>
      </c>
      <c r="AG2726" s="51">
        <v>0.28553656159756002</v>
      </c>
      <c r="AH2726" s="52">
        <v>0.26260695890441299</v>
      </c>
      <c r="AI2726" s="52">
        <v>0.24169141035184</v>
      </c>
      <c r="AJ2726" s="53">
        <v>0.21016506914618499</v>
      </c>
      <c r="AK2726" s="44" t="str">
        <f t="shared" si="372"/>
        <v>AL</v>
      </c>
      <c r="AL2726" s="51">
        <v>0.51156533991508002</v>
      </c>
      <c r="AM2726" s="52">
        <v>0.34892242805942397</v>
      </c>
      <c r="AN2726" s="52">
        <v>0.13951223202549401</v>
      </c>
      <c r="AO2726" s="53">
        <v>0</v>
      </c>
      <c r="AP2726" s="44" t="str">
        <f t="shared" si="373"/>
        <v>AL</v>
      </c>
    </row>
    <row r="2727" spans="1:42" x14ac:dyDescent="0.3">
      <c r="A2727" s="4">
        <v>39655</v>
      </c>
      <c r="B2727" s="5">
        <f t="shared" si="374"/>
        <v>2008</v>
      </c>
      <c r="C2727" s="6">
        <v>0</v>
      </c>
      <c r="D2727" s="7">
        <v>1</v>
      </c>
      <c r="E2727" s="7">
        <v>0</v>
      </c>
      <c r="F2727" s="8">
        <v>0</v>
      </c>
      <c r="G2727" s="44" t="str">
        <f t="shared" si="375"/>
        <v>NAO-</v>
      </c>
      <c r="H2727" s="51">
        <v>0.99650068820439497</v>
      </c>
      <c r="I2727" s="52">
        <v>3.0329636717211901E-13</v>
      </c>
      <c r="J2727" s="52">
        <v>2.0843522067935101E-3</v>
      </c>
      <c r="K2727" s="53">
        <v>1.41495958852147E-3</v>
      </c>
      <c r="L2727" s="7" t="str">
        <f t="shared" si="380"/>
        <v>AL</v>
      </c>
      <c r="M2727" s="51">
        <v>0.99622413385939401</v>
      </c>
      <c r="N2727" s="52">
        <v>4.2472731017242698E-4</v>
      </c>
      <c r="O2727" s="52">
        <v>1.1414081804855101E-4</v>
      </c>
      <c r="P2727" s="53">
        <v>3.2369980123805801E-3</v>
      </c>
      <c r="Q2727" s="7" t="str">
        <f t="shared" si="376"/>
        <v>AL</v>
      </c>
      <c r="R2727" s="6">
        <v>0</v>
      </c>
      <c r="S2727" s="7">
        <v>0</v>
      </c>
      <c r="T2727" s="7">
        <v>1</v>
      </c>
      <c r="U2727" s="8">
        <v>0</v>
      </c>
      <c r="V2727" s="7" t="str">
        <f t="shared" si="377"/>
        <v>SB</v>
      </c>
      <c r="W2727" s="51">
        <v>1.20693843086362E-26</v>
      </c>
      <c r="X2727" s="52">
        <v>6.0931782217094801E-3</v>
      </c>
      <c r="Y2727" s="52">
        <v>0.99318099373485302</v>
      </c>
      <c r="Z2727" s="53">
        <v>7.2582804343679201E-4</v>
      </c>
      <c r="AA2727" s="7" t="str">
        <f t="shared" si="378"/>
        <v>SB</v>
      </c>
      <c r="AB2727" s="51">
        <v>6.1693927652005902E-30</v>
      </c>
      <c r="AC2727" s="52">
        <v>6.7963578220307298E-4</v>
      </c>
      <c r="AD2727" s="52">
        <v>0.99855395477699405</v>
      </c>
      <c r="AE2727" s="53">
        <v>7.6640944080347696E-4</v>
      </c>
      <c r="AF2727" s="7" t="str">
        <f t="shared" si="379"/>
        <v>SB</v>
      </c>
      <c r="AG2727" s="51">
        <v>0.30102123308599998</v>
      </c>
      <c r="AH2727" s="52">
        <v>0.26452207048374199</v>
      </c>
      <c r="AI2727" s="52">
        <v>0.235498645316081</v>
      </c>
      <c r="AJ2727" s="53">
        <v>0.198958051114175</v>
      </c>
      <c r="AK2727" s="44" t="str">
        <f t="shared" si="372"/>
        <v>AL</v>
      </c>
      <c r="AL2727" s="51">
        <v>0.47704652334869402</v>
      </c>
      <c r="AM2727" s="52">
        <v>0.34330685250383403</v>
      </c>
      <c r="AN2727" s="52">
        <v>0.17964662414747001</v>
      </c>
      <c r="AO2727" s="53">
        <v>0</v>
      </c>
      <c r="AP2727" s="44" t="str">
        <f t="shared" si="373"/>
        <v>AL</v>
      </c>
    </row>
    <row r="2728" spans="1:42" x14ac:dyDescent="0.3">
      <c r="A2728" s="4">
        <v>39656</v>
      </c>
      <c r="B2728" s="5">
        <f t="shared" si="374"/>
        <v>2008</v>
      </c>
      <c r="C2728" s="6">
        <v>0</v>
      </c>
      <c r="D2728" s="7">
        <v>1</v>
      </c>
      <c r="E2728" s="7">
        <v>0</v>
      </c>
      <c r="F2728" s="8">
        <v>0</v>
      </c>
      <c r="G2728" s="44" t="str">
        <f t="shared" si="375"/>
        <v>NAO-</v>
      </c>
      <c r="H2728" s="51">
        <v>0.94693431624973601</v>
      </c>
      <c r="I2728" s="52">
        <v>3.7363584135602299E-7</v>
      </c>
      <c r="J2728" s="52">
        <v>8.8188996098082107E-3</v>
      </c>
      <c r="K2728" s="53">
        <v>4.4246410504604101E-2</v>
      </c>
      <c r="L2728" s="7" t="str">
        <f t="shared" si="380"/>
        <v>AL</v>
      </c>
      <c r="M2728" s="51">
        <v>0.81557612643060295</v>
      </c>
      <c r="N2728" s="52">
        <v>1.0689211308778699E-2</v>
      </c>
      <c r="O2728" s="52">
        <v>4.00015467683706E-3</v>
      </c>
      <c r="P2728" s="53">
        <v>0.16973450758377501</v>
      </c>
      <c r="Q2728" s="7" t="str">
        <f t="shared" si="376"/>
        <v>AL</v>
      </c>
      <c r="R2728" s="6">
        <v>0</v>
      </c>
      <c r="S2728" s="7">
        <v>0</v>
      </c>
      <c r="T2728" s="7">
        <v>1</v>
      </c>
      <c r="U2728" s="8">
        <v>0</v>
      </c>
      <c r="V2728" s="7" t="str">
        <f t="shared" si="377"/>
        <v>SB</v>
      </c>
      <c r="W2728" s="51">
        <v>9.8814392191797406E-37</v>
      </c>
      <c r="X2728" s="52">
        <v>8.3204580824337696E-4</v>
      </c>
      <c r="Y2728" s="52">
        <v>0.99911879758615196</v>
      </c>
      <c r="Z2728" s="53">
        <v>4.9156605603297302E-5</v>
      </c>
      <c r="AA2728" s="7" t="str">
        <f t="shared" si="378"/>
        <v>SB</v>
      </c>
      <c r="AB2728" s="51">
        <v>7.1080418317819998E-42</v>
      </c>
      <c r="AC2728" s="52">
        <v>6.3297157201548898E-5</v>
      </c>
      <c r="AD2728" s="52">
        <v>0.99989913007082898</v>
      </c>
      <c r="AE2728" s="53">
        <v>3.7572771968695503E-5</v>
      </c>
      <c r="AF2728" s="7" t="str">
        <f t="shared" si="379"/>
        <v>SB</v>
      </c>
      <c r="AG2728" s="51">
        <v>0.28124285667546101</v>
      </c>
      <c r="AH2728" s="52">
        <v>0.26923210731630498</v>
      </c>
      <c r="AI2728" s="52">
        <v>0.25280518439953997</v>
      </c>
      <c r="AJ2728" s="53">
        <v>0.19671985160869199</v>
      </c>
      <c r="AK2728" s="44" t="str">
        <f t="shared" si="372"/>
        <v>AL</v>
      </c>
      <c r="AL2728" s="51">
        <v>0.409161252451405</v>
      </c>
      <c r="AM2728" s="52">
        <v>0.34334351694971699</v>
      </c>
      <c r="AN2728" s="52">
        <v>0.24749523059887599</v>
      </c>
      <c r="AO2728" s="53">
        <v>0</v>
      </c>
      <c r="AP2728" s="44" t="str">
        <f t="shared" si="373"/>
        <v>AL</v>
      </c>
    </row>
    <row r="2729" spans="1:42" x14ac:dyDescent="0.3">
      <c r="A2729" s="4">
        <v>39657</v>
      </c>
      <c r="B2729" s="5">
        <f t="shared" si="374"/>
        <v>2008</v>
      </c>
      <c r="C2729" s="6">
        <v>0</v>
      </c>
      <c r="D2729" s="7">
        <v>1</v>
      </c>
      <c r="E2729" s="7">
        <v>0</v>
      </c>
      <c r="F2729" s="8">
        <v>0</v>
      </c>
      <c r="G2729" s="44" t="str">
        <f t="shared" si="375"/>
        <v>NAO-</v>
      </c>
      <c r="H2729" s="51">
        <v>0.83700350751346797</v>
      </c>
      <c r="I2729" s="52">
        <v>1.11638845024324E-5</v>
      </c>
      <c r="J2729" s="52">
        <v>0.105674839072639</v>
      </c>
      <c r="K2729" s="53">
        <v>5.7310489529401099E-2</v>
      </c>
      <c r="L2729" s="7" t="str">
        <f t="shared" si="380"/>
        <v>AL</v>
      </c>
      <c r="M2729" s="51">
        <v>0.31726252328384202</v>
      </c>
      <c r="N2729" s="52">
        <v>0.36992628139765199</v>
      </c>
      <c r="O2729" s="52">
        <v>3.4913346705614398E-2</v>
      </c>
      <c r="P2729" s="53">
        <v>0.27789784861288502</v>
      </c>
      <c r="Q2729" s="7" t="str">
        <f t="shared" si="376"/>
        <v>NAO-</v>
      </c>
      <c r="R2729" s="6">
        <v>0</v>
      </c>
      <c r="S2729" s="7">
        <v>0</v>
      </c>
      <c r="T2729" s="7">
        <v>1</v>
      </c>
      <c r="U2729" s="8">
        <v>0</v>
      </c>
      <c r="V2729" s="7" t="str">
        <f t="shared" si="377"/>
        <v>SB</v>
      </c>
      <c r="W2729" s="51">
        <v>3.0589358801506299E-35</v>
      </c>
      <c r="X2729" s="52">
        <v>3.2442675354526001E-3</v>
      </c>
      <c r="Y2729" s="52">
        <v>0.99673279326921105</v>
      </c>
      <c r="Z2729" s="53">
        <v>2.2939195334882701E-5</v>
      </c>
      <c r="AA2729" s="7" t="str">
        <f t="shared" si="378"/>
        <v>SB</v>
      </c>
      <c r="AB2729" s="51">
        <v>4.6607422767211603E-40</v>
      </c>
      <c r="AC2729" s="52">
        <v>2.7084446393718301E-4</v>
      </c>
      <c r="AD2729" s="52">
        <v>0.99970936494663298</v>
      </c>
      <c r="AE2729" s="53">
        <v>1.9790589427952598E-5</v>
      </c>
      <c r="AF2729" s="7" t="str">
        <f t="shared" si="379"/>
        <v>SB</v>
      </c>
      <c r="AG2729" s="51">
        <v>0.27324396681464402</v>
      </c>
      <c r="AH2729" s="52">
        <v>0.28095141995953898</v>
      </c>
      <c r="AI2729" s="52">
        <v>0.25283696675697898</v>
      </c>
      <c r="AJ2729" s="53">
        <v>0.19296764646883599</v>
      </c>
      <c r="AK2729" s="44" t="str">
        <f t="shared" si="372"/>
        <v>NAO-</v>
      </c>
      <c r="AL2729" s="51">
        <v>0.39648935431997001</v>
      </c>
      <c r="AM2729" s="52">
        <v>0.36639120950734499</v>
      </c>
      <c r="AN2729" s="52">
        <v>0.23711943617268399</v>
      </c>
      <c r="AO2729" s="53">
        <v>0</v>
      </c>
      <c r="AP2729" s="44" t="str">
        <f t="shared" si="373"/>
        <v>AL</v>
      </c>
    </row>
    <row r="2730" spans="1:42" x14ac:dyDescent="0.3">
      <c r="A2730" s="4">
        <v>39658</v>
      </c>
      <c r="B2730" s="5">
        <f t="shared" si="374"/>
        <v>2008</v>
      </c>
      <c r="C2730" s="6">
        <v>0</v>
      </c>
      <c r="D2730" s="7">
        <v>1</v>
      </c>
      <c r="E2730" s="7">
        <v>0</v>
      </c>
      <c r="F2730" s="8">
        <v>0</v>
      </c>
      <c r="G2730" s="44" t="str">
        <f t="shared" si="375"/>
        <v>NAO-</v>
      </c>
      <c r="H2730" s="51">
        <v>0.95483629650423796</v>
      </c>
      <c r="I2730" s="52">
        <v>9.3565988372313199E-7</v>
      </c>
      <c r="J2730" s="52">
        <v>3.74338106215239E-2</v>
      </c>
      <c r="K2730" s="53">
        <v>7.7289572143503802E-3</v>
      </c>
      <c r="L2730" s="7" t="str">
        <f t="shared" si="380"/>
        <v>AL</v>
      </c>
      <c r="M2730" s="51">
        <v>1.67604154653231E-2</v>
      </c>
      <c r="N2730" s="52">
        <v>0.96604034600058397</v>
      </c>
      <c r="O2730" s="52">
        <v>2.50118707206175E-5</v>
      </c>
      <c r="P2730" s="53">
        <v>1.7174226663377801E-2</v>
      </c>
      <c r="Q2730" s="7" t="str">
        <f t="shared" si="376"/>
        <v>NAO-</v>
      </c>
      <c r="R2730" s="6">
        <v>0</v>
      </c>
      <c r="S2730" s="7">
        <v>0</v>
      </c>
      <c r="T2730" s="7">
        <v>1</v>
      </c>
      <c r="U2730" s="8">
        <v>0</v>
      </c>
      <c r="V2730" s="7" t="str">
        <f t="shared" si="377"/>
        <v>SB</v>
      </c>
      <c r="W2730" s="51">
        <v>5.1840692935107199E-39</v>
      </c>
      <c r="X2730" s="52">
        <v>5.4410916424225504E-3</v>
      </c>
      <c r="Y2730" s="52">
        <v>0.99455890791775303</v>
      </c>
      <c r="Z2730" s="53">
        <v>4.3982340409746298E-10</v>
      </c>
      <c r="AA2730" s="7" t="str">
        <f t="shared" si="378"/>
        <v>SB</v>
      </c>
      <c r="AB2730" s="51">
        <v>1.7953127543605801E-44</v>
      </c>
      <c r="AC2730" s="52">
        <v>1.0004741038083199E-3</v>
      </c>
      <c r="AD2730" s="52">
        <v>0.99899952545679604</v>
      </c>
      <c r="AE2730" s="53">
        <v>4.3939317944857402E-10</v>
      </c>
      <c r="AF2730" s="7" t="str">
        <f t="shared" si="379"/>
        <v>SB</v>
      </c>
      <c r="AG2730" s="51">
        <v>0.27442060054176098</v>
      </c>
      <c r="AH2730" s="52">
        <v>0.302189610122652</v>
      </c>
      <c r="AI2730" s="52">
        <v>0.23425082096469499</v>
      </c>
      <c r="AJ2730" s="53">
        <v>0.18913896837089</v>
      </c>
      <c r="AK2730" s="44" t="str">
        <f t="shared" si="372"/>
        <v>NAO-</v>
      </c>
      <c r="AL2730" s="51">
        <v>0.40674323031328202</v>
      </c>
      <c r="AM2730" s="52">
        <v>0.40889264182963098</v>
      </c>
      <c r="AN2730" s="52">
        <v>0.184364127857086</v>
      </c>
      <c r="AO2730" s="53">
        <v>0</v>
      </c>
      <c r="AP2730" s="44" t="str">
        <f t="shared" si="373"/>
        <v>NAO-</v>
      </c>
    </row>
    <row r="2731" spans="1:42" x14ac:dyDescent="0.3">
      <c r="A2731" s="4">
        <v>39659</v>
      </c>
      <c r="B2731" s="5">
        <f t="shared" si="374"/>
        <v>2008</v>
      </c>
      <c r="C2731" s="6">
        <v>0</v>
      </c>
      <c r="D2731" s="7">
        <v>1</v>
      </c>
      <c r="E2731" s="7">
        <v>0</v>
      </c>
      <c r="F2731" s="8">
        <v>0</v>
      </c>
      <c r="G2731" s="44" t="str">
        <f t="shared" si="375"/>
        <v>NAO-</v>
      </c>
      <c r="H2731" s="51">
        <v>0.96636382362141005</v>
      </c>
      <c r="I2731" s="52">
        <v>9.5286932090789308E-3</v>
      </c>
      <c r="J2731" s="52">
        <v>2.32671101550809E-2</v>
      </c>
      <c r="K2731" s="53">
        <v>8.4037301442285695E-4</v>
      </c>
      <c r="L2731" s="7" t="str">
        <f t="shared" si="380"/>
        <v>AL</v>
      </c>
      <c r="M2731" s="51">
        <v>5.57347246609898E-3</v>
      </c>
      <c r="N2731" s="52">
        <v>0.99407845357733104</v>
      </c>
      <c r="O2731" s="52">
        <v>1.6701285676207101E-6</v>
      </c>
      <c r="P2731" s="53">
        <v>3.4640382800066999E-4</v>
      </c>
      <c r="Q2731" s="7" t="str">
        <f t="shared" si="376"/>
        <v>NAO-</v>
      </c>
      <c r="R2731" s="6">
        <v>0</v>
      </c>
      <c r="S2731" s="7">
        <v>1</v>
      </c>
      <c r="T2731" s="7">
        <v>0</v>
      </c>
      <c r="U2731" s="8">
        <v>0</v>
      </c>
      <c r="V2731" s="7" t="str">
        <f t="shared" si="377"/>
        <v>NAO-</v>
      </c>
      <c r="W2731" s="51">
        <v>1.47872147745058E-43</v>
      </c>
      <c r="X2731" s="52">
        <v>1.55289531938548E-2</v>
      </c>
      <c r="Y2731" s="52">
        <v>0.98447104680614295</v>
      </c>
      <c r="Z2731" s="53">
        <v>5.3204142408208402E-16</v>
      </c>
      <c r="AA2731" s="7" t="str">
        <f t="shared" si="378"/>
        <v>SB</v>
      </c>
      <c r="AB2731" s="51">
        <v>3.5360435229258502E-48</v>
      </c>
      <c r="AC2731" s="52">
        <v>5.1013008139287504E-3</v>
      </c>
      <c r="AD2731" s="52">
        <v>0.99489869918607099</v>
      </c>
      <c r="AE2731" s="53">
        <v>1.13437830819131E-15</v>
      </c>
      <c r="AF2731" s="7" t="str">
        <f t="shared" si="379"/>
        <v>SB</v>
      </c>
      <c r="AG2731" s="51">
        <v>0.27357776835592301</v>
      </c>
      <c r="AH2731" s="52">
        <v>0.30666968315030801</v>
      </c>
      <c r="AI2731" s="52">
        <v>0.22567506418910199</v>
      </c>
      <c r="AJ2731" s="53">
        <v>0.19407748430466501</v>
      </c>
      <c r="AK2731" s="44" t="str">
        <f t="shared" si="372"/>
        <v>NAO-</v>
      </c>
      <c r="AL2731" s="51">
        <v>0.41944983302401401</v>
      </c>
      <c r="AM2731" s="52">
        <v>0.43810411575508701</v>
      </c>
      <c r="AN2731" s="52">
        <v>0.14244605122089801</v>
      </c>
      <c r="AO2731" s="53">
        <v>0</v>
      </c>
      <c r="AP2731" s="44" t="str">
        <f t="shared" si="373"/>
        <v>NAO-</v>
      </c>
    </row>
    <row r="2732" spans="1:42" x14ac:dyDescent="0.3">
      <c r="A2732" s="4">
        <v>39660</v>
      </c>
      <c r="B2732" s="5">
        <f t="shared" si="374"/>
        <v>2008</v>
      </c>
      <c r="C2732" s="6">
        <v>0</v>
      </c>
      <c r="D2732" s="7">
        <v>1</v>
      </c>
      <c r="E2732" s="7">
        <v>0</v>
      </c>
      <c r="F2732" s="8">
        <v>0</v>
      </c>
      <c r="G2732" s="44" t="str">
        <f t="shared" si="375"/>
        <v>NAO-</v>
      </c>
      <c r="H2732" s="51">
        <v>1.2462131055333699E-3</v>
      </c>
      <c r="I2732" s="52">
        <v>0.99264288543099899</v>
      </c>
      <c r="J2732" s="52">
        <v>6.0978709530516697E-3</v>
      </c>
      <c r="K2732" s="53">
        <v>1.30305104078004E-5</v>
      </c>
      <c r="L2732" s="7" t="str">
        <f t="shared" si="380"/>
        <v>NAO-</v>
      </c>
      <c r="M2732" s="51">
        <v>4.2747314311903398E-4</v>
      </c>
      <c r="N2732" s="52">
        <v>0.99878199898231401</v>
      </c>
      <c r="O2732" s="52">
        <v>6.97076308912173E-4</v>
      </c>
      <c r="P2732" s="53">
        <v>9.3451565651201304E-5</v>
      </c>
      <c r="Q2732" s="7" t="str">
        <f t="shared" si="376"/>
        <v>NAO-</v>
      </c>
      <c r="R2732" s="6">
        <v>0</v>
      </c>
      <c r="S2732" s="7">
        <v>1</v>
      </c>
      <c r="T2732" s="7">
        <v>0</v>
      </c>
      <c r="U2732" s="8">
        <v>0</v>
      </c>
      <c r="V2732" s="7" t="str">
        <f t="shared" si="377"/>
        <v>NAO-</v>
      </c>
      <c r="W2732" s="51">
        <v>7.5218884693658205E-52</v>
      </c>
      <c r="X2732" s="52">
        <v>8.3267568884688205E-3</v>
      </c>
      <c r="Y2732" s="52">
        <v>0.99167324311153005</v>
      </c>
      <c r="Z2732" s="53">
        <v>2.5233165046004601E-21</v>
      </c>
      <c r="AA2732" s="7" t="str">
        <f t="shared" si="378"/>
        <v>SB</v>
      </c>
      <c r="AB2732" s="51">
        <v>8.81043160898606E-57</v>
      </c>
      <c r="AC2732" s="52">
        <v>3.8004405213607402E-3</v>
      </c>
      <c r="AD2732" s="52">
        <v>0.99619955947864003</v>
      </c>
      <c r="AE2732" s="53">
        <v>7.79798885662218E-21</v>
      </c>
      <c r="AF2732" s="7" t="str">
        <f t="shared" si="379"/>
        <v>SB</v>
      </c>
      <c r="AG2732" s="51">
        <v>0.26519824640197798</v>
      </c>
      <c r="AH2732" s="52">
        <v>0.31032775119651901</v>
      </c>
      <c r="AI2732" s="52">
        <v>0.22829196376609201</v>
      </c>
      <c r="AJ2732" s="53">
        <v>0.19618203863540901</v>
      </c>
      <c r="AK2732" s="44" t="str">
        <f t="shared" si="372"/>
        <v>NAO-</v>
      </c>
      <c r="AL2732" s="51">
        <v>0.39716405485779599</v>
      </c>
      <c r="AM2732" s="52">
        <v>0.45281506375130598</v>
      </c>
      <c r="AN2732" s="52">
        <v>0.150020881390896</v>
      </c>
      <c r="AO2732" s="53">
        <v>0</v>
      </c>
      <c r="AP2732" s="44" t="str">
        <f t="shared" si="373"/>
        <v>NAO-</v>
      </c>
    </row>
    <row r="2733" spans="1:42" x14ac:dyDescent="0.3">
      <c r="A2733" s="4">
        <v>39661</v>
      </c>
      <c r="B2733" s="5">
        <f t="shared" si="374"/>
        <v>2008</v>
      </c>
      <c r="C2733" s="6">
        <v>0</v>
      </c>
      <c r="D2733" s="7">
        <v>1</v>
      </c>
      <c r="E2733" s="7">
        <v>0</v>
      </c>
      <c r="F2733" s="8">
        <v>0</v>
      </c>
      <c r="G2733" s="44" t="str">
        <f t="shared" si="375"/>
        <v>NAO-</v>
      </c>
      <c r="H2733" s="51">
        <v>5.4164744146342099E-5</v>
      </c>
      <c r="I2733" s="52">
        <v>0.99991068078399603</v>
      </c>
      <c r="J2733" s="52">
        <v>3.5122568549032398E-5</v>
      </c>
      <c r="K2733" s="53">
        <v>3.1903320682527999E-8</v>
      </c>
      <c r="L2733" s="7" t="str">
        <f t="shared" si="380"/>
        <v>NAO-</v>
      </c>
      <c r="M2733" s="51">
        <v>7.6475768649405E-3</v>
      </c>
      <c r="N2733" s="52">
        <v>0.99230541048977605</v>
      </c>
      <c r="O2733" s="52">
        <v>2.8660725134486901E-5</v>
      </c>
      <c r="P2733" s="53">
        <v>1.8351920161281901E-5</v>
      </c>
      <c r="Q2733" s="7" t="str">
        <f t="shared" si="376"/>
        <v>NAO-</v>
      </c>
      <c r="R2733" s="6">
        <v>0</v>
      </c>
      <c r="S2733" s="7">
        <v>1</v>
      </c>
      <c r="T2733" s="7">
        <v>0</v>
      </c>
      <c r="U2733" s="8">
        <v>0</v>
      </c>
      <c r="V2733" s="7" t="str">
        <f t="shared" si="377"/>
        <v>NAO-</v>
      </c>
      <c r="W2733" s="51">
        <v>4.0675824337856503E-57</v>
      </c>
      <c r="X2733" s="52">
        <v>4.6335304983828998E-2</v>
      </c>
      <c r="Y2733" s="52">
        <v>0.95366469501617002</v>
      </c>
      <c r="Z2733" s="53">
        <v>4.06726672341313E-26</v>
      </c>
      <c r="AA2733" s="7" t="str">
        <f t="shared" si="378"/>
        <v>SB</v>
      </c>
      <c r="AB2733" s="51">
        <v>1.7100863962704002E-61</v>
      </c>
      <c r="AC2733" s="52">
        <v>3.3545072214559303E-2</v>
      </c>
      <c r="AD2733" s="52">
        <v>0.96645492778544095</v>
      </c>
      <c r="AE2733" s="53">
        <v>2.00180888138576E-25</v>
      </c>
      <c r="AF2733" s="7" t="str">
        <f t="shared" si="379"/>
        <v>SB</v>
      </c>
      <c r="AG2733" s="51">
        <v>0.25334405783421698</v>
      </c>
      <c r="AH2733" s="52">
        <v>0.31962289251501003</v>
      </c>
      <c r="AI2733" s="52">
        <v>0.226901988858453</v>
      </c>
      <c r="AJ2733" s="53">
        <v>0.20013106079231899</v>
      </c>
      <c r="AK2733" s="44" t="str">
        <f t="shared" si="372"/>
        <v>NAO-</v>
      </c>
      <c r="AL2733" s="51">
        <v>0.38552110314166499</v>
      </c>
      <c r="AM2733" s="52">
        <v>0.510615756102475</v>
      </c>
      <c r="AN2733" s="52">
        <v>0.10386314075585799</v>
      </c>
      <c r="AO2733" s="53">
        <v>0</v>
      </c>
      <c r="AP2733" s="44" t="str">
        <f t="shared" si="373"/>
        <v>NAO-</v>
      </c>
    </row>
    <row r="2734" spans="1:42" x14ac:dyDescent="0.3">
      <c r="A2734" s="4">
        <v>39662</v>
      </c>
      <c r="B2734" s="5">
        <f t="shared" si="374"/>
        <v>2008</v>
      </c>
      <c r="C2734" s="6">
        <v>0</v>
      </c>
      <c r="D2734" s="7">
        <v>1</v>
      </c>
      <c r="E2734" s="7">
        <v>0</v>
      </c>
      <c r="F2734" s="8">
        <v>0</v>
      </c>
      <c r="G2734" s="44" t="str">
        <f t="shared" si="375"/>
        <v>NAO-</v>
      </c>
      <c r="H2734" s="51">
        <v>2.47844032416267E-5</v>
      </c>
      <c r="I2734" s="52">
        <v>0.99997163619071505</v>
      </c>
      <c r="J2734" s="52">
        <v>3.5637008537340598E-6</v>
      </c>
      <c r="K2734" s="53">
        <v>1.5705180436155798E-8</v>
      </c>
      <c r="L2734" s="7" t="str">
        <f t="shared" si="380"/>
        <v>NAO-</v>
      </c>
      <c r="M2734" s="51">
        <v>4.8214998766040002E-3</v>
      </c>
      <c r="N2734" s="52">
        <v>0.995168433918455</v>
      </c>
      <c r="O2734" s="52">
        <v>2.88936285791535E-6</v>
      </c>
      <c r="P2734" s="53">
        <v>7.1768420772788497E-6</v>
      </c>
      <c r="Q2734" s="7" t="str">
        <f t="shared" si="376"/>
        <v>NAO-</v>
      </c>
      <c r="R2734" s="6">
        <v>0</v>
      </c>
      <c r="S2734" s="7">
        <v>1</v>
      </c>
      <c r="T2734" s="7">
        <v>0</v>
      </c>
      <c r="U2734" s="8">
        <v>0</v>
      </c>
      <c r="V2734" s="7" t="str">
        <f t="shared" si="377"/>
        <v>NAO-</v>
      </c>
      <c r="W2734" s="51">
        <v>8.3329035312879106E-42</v>
      </c>
      <c r="X2734" s="52">
        <v>0.84291296031398699</v>
      </c>
      <c r="Y2734" s="52">
        <v>0.15708703968601201</v>
      </c>
      <c r="Z2734" s="53">
        <v>9.0028534819546003E-25</v>
      </c>
      <c r="AA2734" s="7" t="str">
        <f t="shared" si="378"/>
        <v>NAO-</v>
      </c>
      <c r="AB2734" s="51">
        <v>9.4029762608338504E-44</v>
      </c>
      <c r="AC2734" s="52">
        <v>0.88757130978896503</v>
      </c>
      <c r="AD2734" s="52">
        <v>0.11242869021103501</v>
      </c>
      <c r="AE2734" s="53">
        <v>3.2573488112918899E-24</v>
      </c>
      <c r="AF2734" s="7" t="str">
        <f t="shared" si="379"/>
        <v>NAO-</v>
      </c>
      <c r="AG2734" s="51">
        <v>0.24925889714506499</v>
      </c>
      <c r="AH2734" s="52">
        <v>0.32655599496457899</v>
      </c>
      <c r="AI2734" s="52">
        <v>0.221120999955536</v>
      </c>
      <c r="AJ2734" s="53">
        <v>0.20306410793481799</v>
      </c>
      <c r="AK2734" s="44" t="str">
        <f t="shared" si="372"/>
        <v>NAO-</v>
      </c>
      <c r="AL2734" s="51">
        <v>0.39038890265048298</v>
      </c>
      <c r="AM2734" s="52">
        <v>0.57482001166628005</v>
      </c>
      <c r="AN2734" s="52">
        <v>3.4791085683236397E-2</v>
      </c>
      <c r="AO2734" s="53">
        <v>0</v>
      </c>
      <c r="AP2734" s="44" t="str">
        <f t="shared" si="373"/>
        <v>NAO-</v>
      </c>
    </row>
    <row r="2735" spans="1:42" x14ac:dyDescent="0.3">
      <c r="A2735" s="4">
        <v>39663</v>
      </c>
      <c r="B2735" s="5">
        <f t="shared" si="374"/>
        <v>2008</v>
      </c>
      <c r="C2735" s="6">
        <v>0</v>
      </c>
      <c r="D2735" s="7">
        <v>1</v>
      </c>
      <c r="E2735" s="7">
        <v>0</v>
      </c>
      <c r="F2735" s="8">
        <v>0</v>
      </c>
      <c r="G2735" s="44" t="str">
        <f t="shared" si="375"/>
        <v>NAO-</v>
      </c>
      <c r="H2735" s="51">
        <v>3.5955759610781999E-4</v>
      </c>
      <c r="I2735" s="52">
        <v>0.99942417501327396</v>
      </c>
      <c r="J2735" s="52">
        <v>2.15923521036531E-4</v>
      </c>
      <c r="K2735" s="53">
        <v>3.4386956980849199E-7</v>
      </c>
      <c r="L2735" s="7" t="str">
        <f t="shared" si="380"/>
        <v>NAO-</v>
      </c>
      <c r="M2735" s="51">
        <v>3.4855616183522399E-3</v>
      </c>
      <c r="N2735" s="52">
        <v>0.99601651911219402</v>
      </c>
      <c r="O2735" s="52">
        <v>4.8681816131003502E-4</v>
      </c>
      <c r="P2735" s="53">
        <v>1.11011081397028E-5</v>
      </c>
      <c r="Q2735" s="7" t="str">
        <f t="shared" si="376"/>
        <v>NAO-</v>
      </c>
      <c r="R2735" s="6">
        <v>0</v>
      </c>
      <c r="S2735" s="7">
        <v>1</v>
      </c>
      <c r="T2735" s="7">
        <v>0</v>
      </c>
      <c r="U2735" s="8">
        <v>0</v>
      </c>
      <c r="V2735" s="7" t="str">
        <f t="shared" si="377"/>
        <v>NAO-</v>
      </c>
      <c r="W2735" s="51">
        <v>2.00234920465946E-33</v>
      </c>
      <c r="X2735" s="52">
        <v>0.96657738457133902</v>
      </c>
      <c r="Y2735" s="52">
        <v>3.3422615428661602E-2</v>
      </c>
      <c r="Z2735" s="53">
        <v>2.1867436649798101E-21</v>
      </c>
      <c r="AA2735" s="7" t="str">
        <f t="shared" si="378"/>
        <v>NAO-</v>
      </c>
      <c r="AB2735" s="51">
        <v>5.1529234586100904E-34</v>
      </c>
      <c r="AC2735" s="52">
        <v>0.96835652751771595</v>
      </c>
      <c r="AD2735" s="52">
        <v>3.1643472482284697E-2</v>
      </c>
      <c r="AE2735" s="53">
        <v>7.2587664687516794E-21</v>
      </c>
      <c r="AF2735" s="7" t="str">
        <f t="shared" si="379"/>
        <v>NAO-</v>
      </c>
      <c r="AG2735" s="51">
        <v>0.240098767462709</v>
      </c>
      <c r="AH2735" s="52">
        <v>0.35752821437258497</v>
      </c>
      <c r="AI2735" s="52">
        <v>0.20643628618378301</v>
      </c>
      <c r="AJ2735" s="53">
        <v>0.19593673198092099</v>
      </c>
      <c r="AK2735" s="44" t="str">
        <f t="shared" si="372"/>
        <v>NAO-</v>
      </c>
      <c r="AL2735" s="51">
        <v>0.36272263539867</v>
      </c>
      <c r="AM2735" s="52">
        <v>0.61635852007955805</v>
      </c>
      <c r="AN2735" s="52">
        <v>0</v>
      </c>
      <c r="AO2735" s="53">
        <v>2.09188445217703E-2</v>
      </c>
      <c r="AP2735" s="44" t="str">
        <f t="shared" si="373"/>
        <v>NAO-</v>
      </c>
    </row>
    <row r="2736" spans="1:42" x14ac:dyDescent="0.3">
      <c r="A2736" s="4">
        <v>39664</v>
      </c>
      <c r="B2736" s="5">
        <f t="shared" si="374"/>
        <v>2008</v>
      </c>
      <c r="C2736" s="6">
        <v>0</v>
      </c>
      <c r="D2736" s="7">
        <v>1</v>
      </c>
      <c r="E2736" s="7">
        <v>0</v>
      </c>
      <c r="F2736" s="8">
        <v>0</v>
      </c>
      <c r="G2736" s="44" t="str">
        <f t="shared" si="375"/>
        <v>NAO-</v>
      </c>
      <c r="H2736" s="51">
        <v>1.1266692469255801E-4</v>
      </c>
      <c r="I2736" s="52">
        <v>0.99300697497639701</v>
      </c>
      <c r="J2736" s="52">
        <v>6.8761779403786298E-3</v>
      </c>
      <c r="K2736" s="53">
        <v>4.1801585297125098E-6</v>
      </c>
      <c r="L2736" s="7" t="str">
        <f t="shared" si="380"/>
        <v>NAO-</v>
      </c>
      <c r="M2736" s="51">
        <v>2.8355268533028499E-4</v>
      </c>
      <c r="N2736" s="52">
        <v>0.85390354525966605</v>
      </c>
      <c r="O2736" s="52">
        <v>0.14578326184902701</v>
      </c>
      <c r="P2736" s="53">
        <v>2.96402059771562E-5</v>
      </c>
      <c r="Q2736" s="7" t="str">
        <f t="shared" si="376"/>
        <v>NAO-</v>
      </c>
      <c r="R2736" s="6">
        <v>0</v>
      </c>
      <c r="S2736" s="7">
        <v>1</v>
      </c>
      <c r="T2736" s="7">
        <v>0</v>
      </c>
      <c r="U2736" s="8">
        <v>0</v>
      </c>
      <c r="V2736" s="7" t="str">
        <f t="shared" si="377"/>
        <v>NAO-</v>
      </c>
      <c r="W2736" s="51">
        <v>2.34354893593523E-32</v>
      </c>
      <c r="X2736" s="52">
        <v>0.94956897682499697</v>
      </c>
      <c r="Y2736" s="52">
        <v>5.0431023175003101E-2</v>
      </c>
      <c r="Z2736" s="53">
        <v>7.39614994686206E-21</v>
      </c>
      <c r="AA2736" s="7" t="str">
        <f t="shared" si="378"/>
        <v>NAO-</v>
      </c>
      <c r="AB2736" s="51">
        <v>3.2606379671195499E-33</v>
      </c>
      <c r="AC2736" s="52">
        <v>0.94555210365973397</v>
      </c>
      <c r="AD2736" s="52">
        <v>5.4447896340266103E-2</v>
      </c>
      <c r="AE2736" s="53">
        <v>1.92604669255258E-20</v>
      </c>
      <c r="AF2736" s="7" t="str">
        <f t="shared" si="379"/>
        <v>NAO-</v>
      </c>
      <c r="AG2736" s="51">
        <v>0.23240900016332999</v>
      </c>
      <c r="AH2736" s="52">
        <v>0.36991312996898001</v>
      </c>
      <c r="AI2736" s="52">
        <v>0.20324331491898701</v>
      </c>
      <c r="AJ2736" s="53">
        <v>0.19443455494870099</v>
      </c>
      <c r="AK2736" s="44" t="str">
        <f t="shared" si="372"/>
        <v>NAO-</v>
      </c>
      <c r="AL2736" s="51">
        <v>0.32317024289875201</v>
      </c>
      <c r="AM2736" s="52">
        <v>0.66957486037998004</v>
      </c>
      <c r="AN2736" s="52">
        <v>0</v>
      </c>
      <c r="AO2736" s="53">
        <v>7.2548967212676301E-3</v>
      </c>
      <c r="AP2736" s="44" t="str">
        <f t="shared" si="373"/>
        <v>NAO-</v>
      </c>
    </row>
    <row r="2737" spans="1:42" x14ac:dyDescent="0.3">
      <c r="A2737" s="4">
        <v>39665</v>
      </c>
      <c r="B2737" s="5">
        <f t="shared" si="374"/>
        <v>2008</v>
      </c>
      <c r="C2737" s="6">
        <v>0</v>
      </c>
      <c r="D2737" s="7">
        <v>1</v>
      </c>
      <c r="E2737" s="7">
        <v>0</v>
      </c>
      <c r="F2737" s="8">
        <v>0</v>
      </c>
      <c r="G2737" s="44" t="str">
        <f t="shared" si="375"/>
        <v>NAO-</v>
      </c>
      <c r="H2737" s="51">
        <v>6.0471958116917299E-4</v>
      </c>
      <c r="I2737" s="52">
        <v>0.99642805550393698</v>
      </c>
      <c r="J2737" s="52">
        <v>2.9098864052145702E-3</v>
      </c>
      <c r="K2737" s="53">
        <v>5.7338509692183403E-5</v>
      </c>
      <c r="L2737" s="7" t="str">
        <f t="shared" si="380"/>
        <v>NAO-</v>
      </c>
      <c r="M2737" s="51">
        <v>2.4963313339255598E-4</v>
      </c>
      <c r="N2737" s="52">
        <v>0.99585262276826003</v>
      </c>
      <c r="O2737" s="52">
        <v>3.5135774355740399E-3</v>
      </c>
      <c r="P2737" s="53">
        <v>3.8416666278139299E-4</v>
      </c>
      <c r="Q2737" s="7" t="str">
        <f t="shared" si="376"/>
        <v>NAO-</v>
      </c>
      <c r="R2737" s="6">
        <v>0</v>
      </c>
      <c r="S2737" s="7">
        <v>1</v>
      </c>
      <c r="T2737" s="7">
        <v>0</v>
      </c>
      <c r="U2737" s="8">
        <v>0</v>
      </c>
      <c r="V2737" s="7" t="str">
        <f t="shared" si="377"/>
        <v>NAO-</v>
      </c>
      <c r="W2737" s="51">
        <v>5.1469908731827396E-28</v>
      </c>
      <c r="X2737" s="52">
        <v>0.95706440580506402</v>
      </c>
      <c r="Y2737" s="52">
        <v>4.29355941949352E-2</v>
      </c>
      <c r="Z2737" s="53">
        <v>3.6372605933529699E-17</v>
      </c>
      <c r="AA2737" s="7" t="str">
        <f t="shared" si="378"/>
        <v>NAO-</v>
      </c>
      <c r="AB2737" s="51">
        <v>3.3844891335261401E-29</v>
      </c>
      <c r="AC2737" s="52">
        <v>0.94567698747513995</v>
      </c>
      <c r="AD2737" s="52">
        <v>5.4323012524859403E-2</v>
      </c>
      <c r="AE2737" s="53">
        <v>7.1226603236269603E-17</v>
      </c>
      <c r="AF2737" s="7" t="str">
        <f t="shared" si="379"/>
        <v>NAO-</v>
      </c>
      <c r="AG2737" s="51">
        <v>0.22380831955292699</v>
      </c>
      <c r="AH2737" s="52">
        <v>0.38131845606555298</v>
      </c>
      <c r="AI2737" s="52">
        <v>0.205480780978267</v>
      </c>
      <c r="AJ2737" s="53">
        <v>0.18939244340325201</v>
      </c>
      <c r="AK2737" s="44" t="str">
        <f t="shared" si="372"/>
        <v>NAO-</v>
      </c>
      <c r="AL2737" s="51">
        <v>0.27688728024818998</v>
      </c>
      <c r="AM2737" s="52">
        <v>0.65511475464522795</v>
      </c>
      <c r="AN2737" s="52">
        <v>6.7997965106581695E-2</v>
      </c>
      <c r="AO2737" s="53">
        <v>0</v>
      </c>
      <c r="AP2737" s="44" t="str">
        <f t="shared" si="373"/>
        <v>NAO-</v>
      </c>
    </row>
    <row r="2738" spans="1:42" x14ac:dyDescent="0.3">
      <c r="A2738" s="4">
        <v>39666</v>
      </c>
      <c r="B2738" s="5">
        <f t="shared" si="374"/>
        <v>2008</v>
      </c>
      <c r="C2738" s="6">
        <v>0</v>
      </c>
      <c r="D2738" s="7">
        <v>1</v>
      </c>
      <c r="E2738" s="7">
        <v>0</v>
      </c>
      <c r="F2738" s="8">
        <v>0</v>
      </c>
      <c r="G2738" s="44" t="str">
        <f t="shared" si="375"/>
        <v>NAO-</v>
      </c>
      <c r="H2738" s="51">
        <v>5.20941630813426E-3</v>
      </c>
      <c r="I2738" s="52">
        <v>0.99396838767455298</v>
      </c>
      <c r="J2738" s="52">
        <v>6.8222146041506501E-4</v>
      </c>
      <c r="K2738" s="53">
        <v>1.3997455690699099E-4</v>
      </c>
      <c r="L2738" s="7" t="str">
        <f t="shared" si="380"/>
        <v>NAO-</v>
      </c>
      <c r="M2738" s="51">
        <v>3.6493481900798301E-3</v>
      </c>
      <c r="N2738" s="52">
        <v>0.99396851259699204</v>
      </c>
      <c r="O2738" s="52">
        <v>1.49606304546438E-3</v>
      </c>
      <c r="P2738" s="53">
        <v>8.8607616747691099E-4</v>
      </c>
      <c r="Q2738" s="7" t="str">
        <f t="shared" si="376"/>
        <v>NAO-</v>
      </c>
      <c r="R2738" s="6">
        <v>0</v>
      </c>
      <c r="S2738" s="7">
        <v>1</v>
      </c>
      <c r="T2738" s="7">
        <v>0</v>
      </c>
      <c r="U2738" s="8">
        <v>0</v>
      </c>
      <c r="V2738" s="7" t="str">
        <f t="shared" si="377"/>
        <v>NAO-</v>
      </c>
      <c r="W2738" s="51">
        <v>3.9113160030383101E-18</v>
      </c>
      <c r="X2738" s="52">
        <v>0.974991228859587</v>
      </c>
      <c r="Y2738" s="52">
        <v>2.5008771127412899E-2</v>
      </c>
      <c r="Z2738" s="53">
        <v>1.2998725830737099E-11</v>
      </c>
      <c r="AA2738" s="7" t="str">
        <f t="shared" si="378"/>
        <v>NAO-</v>
      </c>
      <c r="AB2738" s="51">
        <v>5.0060854139345296E-19</v>
      </c>
      <c r="AC2738" s="52">
        <v>0.96801683313291298</v>
      </c>
      <c r="AD2738" s="52">
        <v>3.19831668473868E-2</v>
      </c>
      <c r="AE2738" s="53">
        <v>1.97010147413653E-11</v>
      </c>
      <c r="AF2738" s="7" t="str">
        <f t="shared" si="379"/>
        <v>NAO-</v>
      </c>
      <c r="AG2738" s="51">
        <v>0.210822192167712</v>
      </c>
      <c r="AH2738" s="52">
        <v>0.430375694257984</v>
      </c>
      <c r="AI2738" s="52">
        <v>0.190500231996627</v>
      </c>
      <c r="AJ2738" s="53">
        <v>0.168301881577676</v>
      </c>
      <c r="AK2738" s="44" t="str">
        <f t="shared" si="372"/>
        <v>NAO-</v>
      </c>
      <c r="AL2738" s="51">
        <v>0.272115323776917</v>
      </c>
      <c r="AM2738" s="52">
        <v>0.60061303543935296</v>
      </c>
      <c r="AN2738" s="52">
        <v>0.12727164078372899</v>
      </c>
      <c r="AO2738" s="53">
        <v>0</v>
      </c>
      <c r="AP2738" s="44" t="str">
        <f t="shared" si="373"/>
        <v>NAO-</v>
      </c>
    </row>
    <row r="2739" spans="1:42" x14ac:dyDescent="0.3">
      <c r="A2739" s="4">
        <v>39667</v>
      </c>
      <c r="B2739" s="5">
        <f t="shared" si="374"/>
        <v>2008</v>
      </c>
      <c r="C2739" s="6">
        <v>0</v>
      </c>
      <c r="D2739" s="7">
        <v>1</v>
      </c>
      <c r="E2739" s="7">
        <v>0</v>
      </c>
      <c r="F2739" s="8">
        <v>0</v>
      </c>
      <c r="G2739" s="44" t="str">
        <f t="shared" si="375"/>
        <v>NAO-</v>
      </c>
      <c r="H2739" s="51">
        <v>0.601008247669926</v>
      </c>
      <c r="I2739" s="52">
        <v>0.33469296391964098</v>
      </c>
      <c r="J2739" s="52">
        <v>6.3847993783470905E-2</v>
      </c>
      <c r="K2739" s="53">
        <v>4.5079462697467798E-4</v>
      </c>
      <c r="L2739" s="7" t="str">
        <f t="shared" si="380"/>
        <v>AL</v>
      </c>
      <c r="M2739" s="51">
        <v>6.7915626779158203E-2</v>
      </c>
      <c r="N2739" s="52">
        <v>0.88654546712000903</v>
      </c>
      <c r="O2739" s="52">
        <v>4.5516608192673801E-2</v>
      </c>
      <c r="P2739" s="53">
        <v>2.2297908144427199E-5</v>
      </c>
      <c r="Q2739" s="7" t="str">
        <f t="shared" si="376"/>
        <v>NAO-</v>
      </c>
      <c r="R2739" s="6">
        <v>0</v>
      </c>
      <c r="S2739" s="7">
        <v>1</v>
      </c>
      <c r="T2739" s="7">
        <v>0</v>
      </c>
      <c r="U2739" s="8">
        <v>0</v>
      </c>
      <c r="V2739" s="7" t="str">
        <f t="shared" si="377"/>
        <v>NAO-</v>
      </c>
      <c r="W2739" s="51">
        <v>2.0486528059906101E-5</v>
      </c>
      <c r="X2739" s="52">
        <v>0.99250408712932403</v>
      </c>
      <c r="Y2739" s="52">
        <v>7.39919168135552E-3</v>
      </c>
      <c r="Z2739" s="53">
        <v>7.6234661260040298E-5</v>
      </c>
      <c r="AA2739" s="7" t="str">
        <f t="shared" si="378"/>
        <v>NAO-</v>
      </c>
      <c r="AB2739" s="51">
        <v>1.15522295756126E-5</v>
      </c>
      <c r="AC2739" s="52">
        <v>0.99077559509671898</v>
      </c>
      <c r="AD2739" s="52">
        <v>9.1193659742944497E-3</v>
      </c>
      <c r="AE2739" s="53">
        <v>9.3486699412151803E-5</v>
      </c>
      <c r="AF2739" s="7" t="str">
        <f t="shared" si="379"/>
        <v>NAO-</v>
      </c>
      <c r="AG2739" s="51">
        <v>0.228841403520996</v>
      </c>
      <c r="AH2739" s="52">
        <v>0.39803341337537501</v>
      </c>
      <c r="AI2739" s="52">
        <v>0.19172361690787901</v>
      </c>
      <c r="AJ2739" s="53">
        <v>0.18140156619574799</v>
      </c>
      <c r="AK2739" s="44" t="str">
        <f t="shared" si="372"/>
        <v>NAO-</v>
      </c>
      <c r="AL2739" s="51">
        <v>0.27927902378946001</v>
      </c>
      <c r="AM2739" s="52">
        <v>0.62474476567057702</v>
      </c>
      <c r="AN2739" s="52">
        <v>9.59762105399624E-2</v>
      </c>
      <c r="AO2739" s="53">
        <v>0</v>
      </c>
      <c r="AP2739" s="44" t="str">
        <f t="shared" si="373"/>
        <v>NAO-</v>
      </c>
    </row>
    <row r="2740" spans="1:42" x14ac:dyDescent="0.3">
      <c r="A2740" s="4">
        <v>39668</v>
      </c>
      <c r="B2740" s="5">
        <f t="shared" si="374"/>
        <v>2008</v>
      </c>
      <c r="C2740" s="6">
        <v>0</v>
      </c>
      <c r="D2740" s="7">
        <v>1</v>
      </c>
      <c r="E2740" s="7">
        <v>0</v>
      </c>
      <c r="F2740" s="8">
        <v>0</v>
      </c>
      <c r="G2740" s="44" t="str">
        <f t="shared" si="375"/>
        <v>NAO-</v>
      </c>
      <c r="H2740" s="51">
        <v>0.99995736355359499</v>
      </c>
      <c r="I2740" s="52">
        <v>2.3230020397631699E-8</v>
      </c>
      <c r="J2740" s="52">
        <v>3.7527092131074703E-5</v>
      </c>
      <c r="K2740" s="53">
        <v>5.0861242444100603E-6</v>
      </c>
      <c r="L2740" s="7" t="str">
        <f t="shared" si="380"/>
        <v>AL</v>
      </c>
      <c r="M2740" s="51">
        <v>0.98087994015123003</v>
      </c>
      <c r="N2740" s="52">
        <v>1.91004367363245E-2</v>
      </c>
      <c r="O2740" s="52">
        <v>1.0992518837242999E-5</v>
      </c>
      <c r="P2740" s="53">
        <v>8.6305936075836898E-6</v>
      </c>
      <c r="Q2740" s="7" t="str">
        <f t="shared" si="376"/>
        <v>AL</v>
      </c>
      <c r="R2740" s="6">
        <v>1</v>
      </c>
      <c r="S2740" s="7">
        <v>0</v>
      </c>
      <c r="T2740" s="7">
        <v>0</v>
      </c>
      <c r="U2740" s="8">
        <v>0</v>
      </c>
      <c r="V2740" s="7" t="str">
        <f t="shared" si="377"/>
        <v>AL</v>
      </c>
      <c r="W2740" s="51">
        <v>0.51719595876707602</v>
      </c>
      <c r="X2740" s="52">
        <v>0.45830268443512201</v>
      </c>
      <c r="Y2740" s="52">
        <v>1.8484654769776801E-3</v>
      </c>
      <c r="Z2740" s="53">
        <v>2.2652891320822099E-2</v>
      </c>
      <c r="AA2740" s="7" t="str">
        <f t="shared" si="378"/>
        <v>AL</v>
      </c>
      <c r="AB2740" s="51">
        <v>0.48477187422950502</v>
      </c>
      <c r="AC2740" s="52">
        <v>0.48700294785425102</v>
      </c>
      <c r="AD2740" s="52">
        <v>2.2849083137943698E-3</v>
      </c>
      <c r="AE2740" s="53">
        <v>2.59402696024486E-2</v>
      </c>
      <c r="AF2740" s="7" t="str">
        <f t="shared" si="379"/>
        <v>NAO-</v>
      </c>
      <c r="AG2740" s="51">
        <v>0.26660191559834301</v>
      </c>
      <c r="AH2740" s="52">
        <v>0.33694284796601798</v>
      </c>
      <c r="AI2740" s="52">
        <v>0.190967545189134</v>
      </c>
      <c r="AJ2740" s="53">
        <v>0.20548769124650401</v>
      </c>
      <c r="AK2740" s="44" t="str">
        <f t="shared" si="372"/>
        <v>NAO-</v>
      </c>
      <c r="AL2740" s="51">
        <v>0.34857299503518002</v>
      </c>
      <c r="AM2740" s="52">
        <v>0.59107898893467403</v>
      </c>
      <c r="AN2740" s="52">
        <v>0</v>
      </c>
      <c r="AO2740" s="53">
        <v>6.0348016030145703E-2</v>
      </c>
      <c r="AP2740" s="44" t="str">
        <f t="shared" si="373"/>
        <v>NAO-</v>
      </c>
    </row>
    <row r="2741" spans="1:42" x14ac:dyDescent="0.3">
      <c r="A2741" s="4">
        <v>39669</v>
      </c>
      <c r="B2741" s="5">
        <f t="shared" si="374"/>
        <v>2008</v>
      </c>
      <c r="C2741" s="6">
        <v>1</v>
      </c>
      <c r="D2741" s="7">
        <v>0</v>
      </c>
      <c r="E2741" s="7">
        <v>0</v>
      </c>
      <c r="F2741" s="8">
        <v>0</v>
      </c>
      <c r="G2741" s="44" t="str">
        <f t="shared" si="375"/>
        <v>AL</v>
      </c>
      <c r="H2741" s="51">
        <v>0.99954131297791904</v>
      </c>
      <c r="I2741" s="52">
        <v>2.6389418009968301E-14</v>
      </c>
      <c r="J2741" s="52">
        <v>2.7262467498254101E-8</v>
      </c>
      <c r="K2741" s="53">
        <v>4.5865975958235002E-4</v>
      </c>
      <c r="L2741" s="7" t="str">
        <f t="shared" si="380"/>
        <v>AL</v>
      </c>
      <c r="M2741" s="51">
        <v>0.99636556264991705</v>
      </c>
      <c r="N2741" s="52">
        <v>1.8206940099875701E-3</v>
      </c>
      <c r="O2741" s="52">
        <v>4.5092114834336003E-12</v>
      </c>
      <c r="P2741" s="53">
        <v>1.8137433355861099E-3</v>
      </c>
      <c r="Q2741" s="7" t="str">
        <f t="shared" si="376"/>
        <v>AL</v>
      </c>
      <c r="R2741" s="6">
        <v>1</v>
      </c>
      <c r="S2741" s="7">
        <v>0</v>
      </c>
      <c r="T2741" s="7">
        <v>0</v>
      </c>
      <c r="U2741" s="8">
        <v>0</v>
      </c>
      <c r="V2741" s="7" t="str">
        <f t="shared" si="377"/>
        <v>AL</v>
      </c>
      <c r="W2741" s="51">
        <v>0.92262261711747096</v>
      </c>
      <c r="X2741" s="52">
        <v>6.2629738155971795E-2</v>
      </c>
      <c r="Y2741" s="52">
        <v>1.9033944327757701E-4</v>
      </c>
      <c r="Z2741" s="53">
        <v>1.45573052832801E-2</v>
      </c>
      <c r="AA2741" s="7" t="str">
        <f t="shared" si="378"/>
        <v>AL</v>
      </c>
      <c r="AB2741" s="51">
        <v>0.92537147462796898</v>
      </c>
      <c r="AC2741" s="52">
        <v>6.0965216331120203E-2</v>
      </c>
      <c r="AD2741" s="52">
        <v>2.0381241279110999E-4</v>
      </c>
      <c r="AE2741" s="53">
        <v>1.3459496628119801E-2</v>
      </c>
      <c r="AF2741" s="7" t="str">
        <f t="shared" si="379"/>
        <v>AL</v>
      </c>
      <c r="AG2741" s="51">
        <v>0.30458994081211499</v>
      </c>
      <c r="AH2741" s="52">
        <v>0.26308494767360502</v>
      </c>
      <c r="AI2741" s="52">
        <v>0.18934397210123499</v>
      </c>
      <c r="AJ2741" s="53">
        <v>0.242981139413044</v>
      </c>
      <c r="AK2741" s="44" t="str">
        <f t="shared" si="372"/>
        <v>AL</v>
      </c>
      <c r="AL2741" s="51">
        <v>0.38828756738544401</v>
      </c>
      <c r="AM2741" s="52">
        <v>0.37068311994609099</v>
      </c>
      <c r="AN2741" s="52">
        <v>0</v>
      </c>
      <c r="AO2741" s="53">
        <v>0.241029312668463</v>
      </c>
      <c r="AP2741" s="44" t="str">
        <f t="shared" si="373"/>
        <v>AL</v>
      </c>
    </row>
    <row r="2742" spans="1:42" x14ac:dyDescent="0.3">
      <c r="A2742" s="4">
        <v>39670</v>
      </c>
      <c r="B2742" s="5">
        <f t="shared" si="374"/>
        <v>2008</v>
      </c>
      <c r="C2742" s="6">
        <v>1</v>
      </c>
      <c r="D2742" s="7">
        <v>0</v>
      </c>
      <c r="E2742" s="7">
        <v>0</v>
      </c>
      <c r="F2742" s="8">
        <v>0</v>
      </c>
      <c r="G2742" s="44" t="str">
        <f t="shared" si="375"/>
        <v>AL</v>
      </c>
      <c r="H2742" s="51">
        <v>0.98897593722239296</v>
      </c>
      <c r="I2742" s="52">
        <v>2.0067664112404601E-10</v>
      </c>
      <c r="J2742" s="52">
        <v>2.9878429482865402E-6</v>
      </c>
      <c r="K2742" s="53">
        <v>1.10210747339794E-2</v>
      </c>
      <c r="L2742" s="7" t="str">
        <f t="shared" si="380"/>
        <v>AL</v>
      </c>
      <c r="M2742" s="51">
        <v>0.89974846118431695</v>
      </c>
      <c r="N2742" s="52">
        <v>4.1848773897679499E-2</v>
      </c>
      <c r="O2742" s="52">
        <v>3.2792063434263601E-9</v>
      </c>
      <c r="P2742" s="53">
        <v>5.8402761638797797E-2</v>
      </c>
      <c r="Q2742" s="7" t="str">
        <f t="shared" si="376"/>
        <v>AL</v>
      </c>
      <c r="R2742" s="6">
        <v>1</v>
      </c>
      <c r="S2742" s="7">
        <v>0</v>
      </c>
      <c r="T2742" s="7">
        <v>0</v>
      </c>
      <c r="U2742" s="8">
        <v>0</v>
      </c>
      <c r="V2742" s="7" t="str">
        <f t="shared" si="377"/>
        <v>AL</v>
      </c>
      <c r="W2742" s="51">
        <v>0.93737737045041403</v>
      </c>
      <c r="X2742" s="52">
        <v>4.9912367695309899E-2</v>
      </c>
      <c r="Y2742" s="52">
        <v>1.5215495490982701E-4</v>
      </c>
      <c r="Z2742" s="53">
        <v>1.25581068993664E-2</v>
      </c>
      <c r="AA2742" s="7" t="str">
        <f t="shared" si="378"/>
        <v>AL</v>
      </c>
      <c r="AB2742" s="51">
        <v>0.94328171345571099</v>
      </c>
      <c r="AC2742" s="52">
        <v>4.5290015968786103E-2</v>
      </c>
      <c r="AD2742" s="52">
        <v>1.6582196897682599E-4</v>
      </c>
      <c r="AE2742" s="53">
        <v>1.12624486065265E-2</v>
      </c>
      <c r="AF2742" s="7" t="str">
        <f t="shared" si="379"/>
        <v>AL</v>
      </c>
      <c r="AG2742" s="51">
        <v>0.29353740769747999</v>
      </c>
      <c r="AH2742" s="52">
        <v>0.24255610933159899</v>
      </c>
      <c r="AI2742" s="52">
        <v>0.19844958444184699</v>
      </c>
      <c r="AJ2742" s="53">
        <v>0.265456898529073</v>
      </c>
      <c r="AK2742" s="44" t="str">
        <f t="shared" si="372"/>
        <v>AL</v>
      </c>
      <c r="AL2742" s="51">
        <v>0.38493947070784601</v>
      </c>
      <c r="AM2742" s="52">
        <v>0.29156187218579099</v>
      </c>
      <c r="AN2742" s="52">
        <v>0</v>
      </c>
      <c r="AO2742" s="53">
        <v>0.323498657106361</v>
      </c>
      <c r="AP2742" s="44" t="str">
        <f t="shared" si="373"/>
        <v>AL</v>
      </c>
    </row>
    <row r="2743" spans="1:42" x14ac:dyDescent="0.3">
      <c r="A2743" s="4">
        <v>39671</v>
      </c>
      <c r="B2743" s="5">
        <f t="shared" si="374"/>
        <v>2008</v>
      </c>
      <c r="C2743" s="6">
        <v>1</v>
      </c>
      <c r="D2743" s="7">
        <v>0</v>
      </c>
      <c r="E2743" s="7">
        <v>0</v>
      </c>
      <c r="F2743" s="8">
        <v>0</v>
      </c>
      <c r="G2743" s="44" t="str">
        <f t="shared" si="375"/>
        <v>AL</v>
      </c>
      <c r="H2743" s="51">
        <v>0.99759347692116596</v>
      </c>
      <c r="I2743" s="52">
        <v>3.0729370677689498E-15</v>
      </c>
      <c r="J2743" s="52">
        <v>3.9449368460913501E-5</v>
      </c>
      <c r="K2743" s="53">
        <v>2.3670737103639598E-3</v>
      </c>
      <c r="L2743" s="7" t="str">
        <f t="shared" si="380"/>
        <v>AL</v>
      </c>
      <c r="M2743" s="51">
        <v>0.48384648827906801</v>
      </c>
      <c r="N2743" s="52">
        <v>0.49298974168758303</v>
      </c>
      <c r="O2743" s="52">
        <v>9.4453040946714701E-8</v>
      </c>
      <c r="P2743" s="53">
        <v>2.31636755802965E-2</v>
      </c>
      <c r="Q2743" s="7" t="str">
        <f t="shared" si="376"/>
        <v>NAO-</v>
      </c>
      <c r="R2743" s="6">
        <v>1</v>
      </c>
      <c r="S2743" s="7">
        <v>0</v>
      </c>
      <c r="T2743" s="7">
        <v>0</v>
      </c>
      <c r="U2743" s="8">
        <v>0</v>
      </c>
      <c r="V2743" s="7" t="str">
        <f t="shared" si="377"/>
        <v>AL</v>
      </c>
      <c r="W2743" s="51">
        <v>0.96589430665574105</v>
      </c>
      <c r="X2743" s="52">
        <v>2.37253044118351E-2</v>
      </c>
      <c r="Y2743" s="52">
        <v>8.3944514959172494E-5</v>
      </c>
      <c r="Z2743" s="53">
        <v>1.02964444174632E-2</v>
      </c>
      <c r="AA2743" s="7" t="str">
        <f t="shared" si="378"/>
        <v>AL</v>
      </c>
      <c r="AB2743" s="51">
        <v>0.96564598173566596</v>
      </c>
      <c r="AC2743" s="52">
        <v>2.4682873885639701E-2</v>
      </c>
      <c r="AD2743" s="52">
        <v>8.9931094530952703E-5</v>
      </c>
      <c r="AE2743" s="53">
        <v>9.5812132841640498E-3</v>
      </c>
      <c r="AF2743" s="7" t="str">
        <f t="shared" si="379"/>
        <v>AL</v>
      </c>
      <c r="AG2743" s="51">
        <v>0.28978271814172102</v>
      </c>
      <c r="AH2743" s="52">
        <v>0.247921556131312</v>
      </c>
      <c r="AI2743" s="52">
        <v>0.20465375998816601</v>
      </c>
      <c r="AJ2743" s="53">
        <v>0.25764196573879899</v>
      </c>
      <c r="AK2743" s="44" t="str">
        <f t="shared" si="372"/>
        <v>AL</v>
      </c>
      <c r="AL2743" s="51">
        <v>0.397904993909866</v>
      </c>
      <c r="AM2743" s="52">
        <v>0.30994072269589901</v>
      </c>
      <c r="AN2743" s="52">
        <v>0</v>
      </c>
      <c r="AO2743" s="53">
        <v>0.29215428339423399</v>
      </c>
      <c r="AP2743" s="44" t="str">
        <f t="shared" si="373"/>
        <v>AL</v>
      </c>
    </row>
    <row r="2744" spans="1:42" x14ac:dyDescent="0.3">
      <c r="A2744" s="4">
        <v>39672</v>
      </c>
      <c r="B2744" s="5">
        <f t="shared" si="374"/>
        <v>2008</v>
      </c>
      <c r="C2744" s="6">
        <v>1</v>
      </c>
      <c r="D2744" s="7">
        <v>0</v>
      </c>
      <c r="E2744" s="7">
        <v>0</v>
      </c>
      <c r="F2744" s="8">
        <v>0</v>
      </c>
      <c r="G2744" s="44" t="str">
        <f t="shared" si="375"/>
        <v>AL</v>
      </c>
      <c r="H2744" s="51">
        <v>0.99960474209648598</v>
      </c>
      <c r="I2744" s="52">
        <v>8.2841984147711194E-15</v>
      </c>
      <c r="J2744" s="52">
        <v>7.0233392589662903E-5</v>
      </c>
      <c r="K2744" s="53">
        <v>3.2502451091628799E-4</v>
      </c>
      <c r="L2744" s="7" t="str">
        <f t="shared" si="380"/>
        <v>AL</v>
      </c>
      <c r="M2744" s="51">
        <v>0.99976838838437898</v>
      </c>
      <c r="N2744" s="52">
        <v>4.0649295298386001E-5</v>
      </c>
      <c r="O2744" s="52">
        <v>5.0167132767522998E-5</v>
      </c>
      <c r="P2744" s="53">
        <v>1.4079518755407799E-4</v>
      </c>
      <c r="Q2744" s="7" t="str">
        <f t="shared" si="376"/>
        <v>AL</v>
      </c>
      <c r="R2744" s="6">
        <v>1</v>
      </c>
      <c r="S2744" s="7">
        <v>0</v>
      </c>
      <c r="T2744" s="7">
        <v>0</v>
      </c>
      <c r="U2744" s="8">
        <v>0</v>
      </c>
      <c r="V2744" s="7" t="str">
        <f t="shared" si="377"/>
        <v>AL</v>
      </c>
      <c r="W2744" s="51">
        <v>0.97039681335246797</v>
      </c>
      <c r="X2744" s="52">
        <v>1.6496624352611001E-2</v>
      </c>
      <c r="Y2744" s="52">
        <v>1.01889739357034E-4</v>
      </c>
      <c r="Z2744" s="53">
        <v>1.3004672555563999E-2</v>
      </c>
      <c r="AA2744" s="7" t="str">
        <f t="shared" si="378"/>
        <v>AL</v>
      </c>
      <c r="AB2744" s="51">
        <v>0.97270090310499202</v>
      </c>
      <c r="AC2744" s="52">
        <v>1.5673768336115598E-2</v>
      </c>
      <c r="AD2744" s="52">
        <v>9.8868647185168605E-5</v>
      </c>
      <c r="AE2744" s="53">
        <v>1.15264599117069E-2</v>
      </c>
      <c r="AF2744" s="7" t="str">
        <f t="shared" si="379"/>
        <v>AL</v>
      </c>
      <c r="AG2744" s="51">
        <v>0.27723374875946399</v>
      </c>
      <c r="AH2744" s="52">
        <v>0.255565619142825</v>
      </c>
      <c r="AI2744" s="52">
        <v>0.210107511706145</v>
      </c>
      <c r="AJ2744" s="53">
        <v>0.25709312039156401</v>
      </c>
      <c r="AK2744" s="44" t="str">
        <f t="shared" si="372"/>
        <v>AL</v>
      </c>
      <c r="AL2744" s="51">
        <v>0.351168931640293</v>
      </c>
      <c r="AM2744" s="52">
        <v>0.36262339600001497</v>
      </c>
      <c r="AN2744" s="52">
        <v>0</v>
      </c>
      <c r="AO2744" s="53">
        <v>0.28620767235969002</v>
      </c>
      <c r="AP2744" s="44" t="str">
        <f t="shared" si="373"/>
        <v>NAO-</v>
      </c>
    </row>
    <row r="2745" spans="1:42" x14ac:dyDescent="0.3">
      <c r="A2745" s="4">
        <v>39673</v>
      </c>
      <c r="B2745" s="5">
        <f t="shared" si="374"/>
        <v>2008</v>
      </c>
      <c r="C2745" s="6">
        <v>1</v>
      </c>
      <c r="D2745" s="7">
        <v>0</v>
      </c>
      <c r="E2745" s="7">
        <v>0</v>
      </c>
      <c r="F2745" s="8">
        <v>0</v>
      </c>
      <c r="G2745" s="44" t="str">
        <f t="shared" si="375"/>
        <v>AL</v>
      </c>
      <c r="H2745" s="51">
        <v>0.98870340968907899</v>
      </c>
      <c r="I2745" s="52">
        <v>1.11967417739222E-18</v>
      </c>
      <c r="J2745" s="52">
        <v>1.6281238147440499E-4</v>
      </c>
      <c r="K2745" s="53">
        <v>1.1133777929441899E-2</v>
      </c>
      <c r="L2745" s="7" t="str">
        <f t="shared" si="380"/>
        <v>AL</v>
      </c>
      <c r="M2745" s="51">
        <v>0.93884353985563895</v>
      </c>
      <c r="N2745" s="52">
        <v>3.25371821580493E-3</v>
      </c>
      <c r="O2745" s="52">
        <v>4.0604355871872199E-5</v>
      </c>
      <c r="P2745" s="53">
        <v>5.7862137572673597E-2</v>
      </c>
      <c r="Q2745" s="7" t="str">
        <f t="shared" si="376"/>
        <v>AL</v>
      </c>
      <c r="R2745" s="6">
        <v>1</v>
      </c>
      <c r="S2745" s="7">
        <v>0</v>
      </c>
      <c r="T2745" s="7">
        <v>0</v>
      </c>
      <c r="U2745" s="8">
        <v>0</v>
      </c>
      <c r="V2745" s="7" t="str">
        <f t="shared" si="377"/>
        <v>AL</v>
      </c>
      <c r="W2745" s="51">
        <v>0.96702935704412396</v>
      </c>
      <c r="X2745" s="52">
        <v>2.4491945149503602E-2</v>
      </c>
      <c r="Y2745" s="52">
        <v>7.8518934668002794E-5</v>
      </c>
      <c r="Z2745" s="53">
        <v>8.4001788717046402E-3</v>
      </c>
      <c r="AA2745" s="7" t="str">
        <f t="shared" si="378"/>
        <v>AL</v>
      </c>
      <c r="AB2745" s="51">
        <v>0.96889016071522205</v>
      </c>
      <c r="AC2745" s="52">
        <v>2.3246741042492199E-2</v>
      </c>
      <c r="AD2745" s="52">
        <v>8.4099936773573096E-5</v>
      </c>
      <c r="AE2745" s="53">
        <v>7.7789983055125802E-3</v>
      </c>
      <c r="AF2745" s="7" t="str">
        <f t="shared" si="379"/>
        <v>AL</v>
      </c>
      <c r="AG2745" s="51">
        <v>0.26887864908825698</v>
      </c>
      <c r="AH2745" s="52">
        <v>0.243297805411063</v>
      </c>
      <c r="AI2745" s="52">
        <v>0.20992488060470099</v>
      </c>
      <c r="AJ2745" s="53">
        <v>0.27789866489597698</v>
      </c>
      <c r="AK2745" s="44" t="str">
        <f t="shared" si="372"/>
        <v>Zonal</v>
      </c>
      <c r="AL2745" s="51">
        <v>0.25880390900678202</v>
      </c>
      <c r="AM2745" s="52">
        <v>0.316132279813295</v>
      </c>
      <c r="AN2745" s="52">
        <v>0</v>
      </c>
      <c r="AO2745" s="53">
        <v>0.42506381117992198</v>
      </c>
      <c r="AP2745" s="44" t="str">
        <f t="shared" si="373"/>
        <v>Zonal</v>
      </c>
    </row>
    <row r="2746" spans="1:42" x14ac:dyDescent="0.3">
      <c r="A2746" s="4">
        <v>39674</v>
      </c>
      <c r="B2746" s="5">
        <f t="shared" si="374"/>
        <v>2008</v>
      </c>
      <c r="C2746" s="6">
        <v>0</v>
      </c>
      <c r="D2746" s="7">
        <v>0</v>
      </c>
      <c r="E2746" s="7">
        <v>0</v>
      </c>
      <c r="F2746" s="8">
        <v>1</v>
      </c>
      <c r="G2746" s="44" t="str">
        <f t="shared" si="375"/>
        <v>Zonal</v>
      </c>
      <c r="H2746" s="51">
        <v>0.38477461758831299</v>
      </c>
      <c r="I2746" s="52">
        <v>5.6688737119173402E-33</v>
      </c>
      <c r="J2746" s="52">
        <v>4.5029134994694501E-3</v>
      </c>
      <c r="K2746" s="53">
        <v>0.61072246891220705</v>
      </c>
      <c r="L2746" s="7" t="str">
        <f t="shared" si="380"/>
        <v>Zonal</v>
      </c>
      <c r="M2746" s="51">
        <v>3.7269123942195101E-2</v>
      </c>
      <c r="N2746" s="52">
        <v>2.1043969703498601E-3</v>
      </c>
      <c r="O2746" s="52">
        <v>1.55469322543691E-3</v>
      </c>
      <c r="P2746" s="53">
        <v>0.95907178586201303</v>
      </c>
      <c r="Q2746" s="7" t="str">
        <f t="shared" si="376"/>
        <v>Zonal</v>
      </c>
      <c r="R2746" s="6">
        <v>1</v>
      </c>
      <c r="S2746" s="7">
        <v>0</v>
      </c>
      <c r="T2746" s="7">
        <v>0</v>
      </c>
      <c r="U2746" s="8">
        <v>0</v>
      </c>
      <c r="V2746" s="7" t="str">
        <f t="shared" si="377"/>
        <v>AL</v>
      </c>
      <c r="W2746" s="51">
        <v>0.96874526252747195</v>
      </c>
      <c r="X2746" s="52">
        <v>2.4155454945512501E-2</v>
      </c>
      <c r="Y2746" s="52">
        <v>7.7858992937807496E-5</v>
      </c>
      <c r="Z2746" s="53">
        <v>7.0214235340763497E-3</v>
      </c>
      <c r="AA2746" s="7" t="str">
        <f t="shared" si="378"/>
        <v>AL</v>
      </c>
      <c r="AB2746" s="51">
        <v>0.96953823789680305</v>
      </c>
      <c r="AC2746" s="52">
        <v>2.37498947659808E-2</v>
      </c>
      <c r="AD2746" s="52">
        <v>8.8619999489814399E-5</v>
      </c>
      <c r="AE2746" s="53">
        <v>6.6232473377256197E-3</v>
      </c>
      <c r="AF2746" s="7" t="str">
        <f t="shared" si="379"/>
        <v>AL</v>
      </c>
      <c r="AG2746" s="51">
        <v>0.248506294741631</v>
      </c>
      <c r="AH2746" s="52">
        <v>0.21533610046746501</v>
      </c>
      <c r="AI2746" s="52">
        <v>0.229993063511264</v>
      </c>
      <c r="AJ2746" s="53">
        <v>0.30616454127963799</v>
      </c>
      <c r="AK2746" s="44" t="str">
        <f t="shared" si="372"/>
        <v>Zonal</v>
      </c>
      <c r="AL2746" s="51">
        <v>5.3762631618557599E-2</v>
      </c>
      <c r="AM2746" s="52">
        <v>0</v>
      </c>
      <c r="AN2746" s="52">
        <v>0.28771696964306398</v>
      </c>
      <c r="AO2746" s="53">
        <v>0.65852039873837698</v>
      </c>
      <c r="AP2746" s="44" t="str">
        <f t="shared" si="373"/>
        <v>Zonal</v>
      </c>
    </row>
    <row r="2747" spans="1:42" x14ac:dyDescent="0.3">
      <c r="A2747" s="4">
        <v>39675</v>
      </c>
      <c r="B2747" s="5">
        <f t="shared" si="374"/>
        <v>2008</v>
      </c>
      <c r="C2747" s="6">
        <v>0</v>
      </c>
      <c r="D2747" s="7">
        <v>0</v>
      </c>
      <c r="E2747" s="7">
        <v>0</v>
      </c>
      <c r="F2747" s="8">
        <v>1</v>
      </c>
      <c r="G2747" s="44" t="str">
        <f t="shared" si="375"/>
        <v>Zonal</v>
      </c>
      <c r="H2747" s="51">
        <v>6.9610572819501906E-2</v>
      </c>
      <c r="I2747" s="52">
        <v>5.5843119174700099E-31</v>
      </c>
      <c r="J2747" s="52">
        <v>2.3218154641263598E-3</v>
      </c>
      <c r="K2747" s="53">
        <v>0.92806761171637098</v>
      </c>
      <c r="L2747" s="7" t="str">
        <f t="shared" si="380"/>
        <v>Zonal</v>
      </c>
      <c r="M2747" s="51">
        <v>4.9788827804757498E-2</v>
      </c>
      <c r="N2747" s="52">
        <v>1.1816091921696701E-2</v>
      </c>
      <c r="O2747" s="52">
        <v>1.75434785924904E-3</v>
      </c>
      <c r="P2747" s="53">
        <v>0.93664073241429202</v>
      </c>
      <c r="Q2747" s="7" t="str">
        <f t="shared" si="376"/>
        <v>Zonal</v>
      </c>
      <c r="R2747" s="6">
        <v>1</v>
      </c>
      <c r="S2747" s="7">
        <v>0</v>
      </c>
      <c r="T2747" s="7">
        <v>0</v>
      </c>
      <c r="U2747" s="8">
        <v>0</v>
      </c>
      <c r="V2747" s="7" t="str">
        <f t="shared" si="377"/>
        <v>AL</v>
      </c>
      <c r="W2747" s="51">
        <v>0.97716608692199303</v>
      </c>
      <c r="X2747" s="52">
        <v>1.7266217031683399E-2</v>
      </c>
      <c r="Y2747" s="52">
        <v>5.5398168888334897E-5</v>
      </c>
      <c r="Z2747" s="53">
        <v>5.5122978774346703E-3</v>
      </c>
      <c r="AA2747" s="7" t="str">
        <f t="shared" si="378"/>
        <v>AL</v>
      </c>
      <c r="AB2747" s="51">
        <v>0.97810762348338798</v>
      </c>
      <c r="AC2747" s="52">
        <v>1.6608044202717501E-2</v>
      </c>
      <c r="AD2747" s="52">
        <v>6.6003507229539903E-5</v>
      </c>
      <c r="AE2747" s="53">
        <v>5.2183288066644197E-3</v>
      </c>
      <c r="AF2747" s="7" t="str">
        <f t="shared" si="379"/>
        <v>AL</v>
      </c>
      <c r="AG2747" s="51">
        <v>0.26198136564207902</v>
      </c>
      <c r="AH2747" s="52">
        <v>0.203780717982291</v>
      </c>
      <c r="AI2747" s="52">
        <v>0.23810681377641399</v>
      </c>
      <c r="AJ2747" s="53">
        <v>0.29613110259921399</v>
      </c>
      <c r="AK2747" s="44" t="str">
        <f t="shared" si="372"/>
        <v>Zonal</v>
      </c>
      <c r="AL2747" s="51">
        <v>0.21100332102385499</v>
      </c>
      <c r="AM2747" s="52">
        <v>0</v>
      </c>
      <c r="AN2747" s="52">
        <v>0.34277529428665499</v>
      </c>
      <c r="AO2747" s="53">
        <v>0.44622138468948802</v>
      </c>
      <c r="AP2747" s="44" t="str">
        <f t="shared" si="373"/>
        <v>Zonal</v>
      </c>
    </row>
    <row r="2748" spans="1:42" x14ac:dyDescent="0.3">
      <c r="A2748" s="4">
        <v>39676</v>
      </c>
      <c r="B2748" s="5">
        <f t="shared" si="374"/>
        <v>2008</v>
      </c>
      <c r="C2748" s="6">
        <v>0</v>
      </c>
      <c r="D2748" s="7">
        <v>0</v>
      </c>
      <c r="E2748" s="7">
        <v>0</v>
      </c>
      <c r="F2748" s="8">
        <v>1</v>
      </c>
      <c r="G2748" s="44" t="str">
        <f t="shared" si="375"/>
        <v>Zonal</v>
      </c>
      <c r="H2748" s="51">
        <v>0.60675640399721298</v>
      </c>
      <c r="I2748" s="52">
        <v>1.65388145896953E-22</v>
      </c>
      <c r="J2748" s="52">
        <v>2.8124075109110598E-3</v>
      </c>
      <c r="K2748" s="53">
        <v>0.39043118849188402</v>
      </c>
      <c r="L2748" s="7" t="str">
        <f t="shared" si="380"/>
        <v>AL</v>
      </c>
      <c r="M2748" s="51">
        <v>5.4695915561653201E-2</v>
      </c>
      <c r="N2748" s="52">
        <v>1.8649786752497999E-2</v>
      </c>
      <c r="O2748" s="52">
        <v>1.0762102523377501E-3</v>
      </c>
      <c r="P2748" s="53">
        <v>0.92557808743352299</v>
      </c>
      <c r="Q2748" s="7" t="str">
        <f t="shared" si="376"/>
        <v>Zonal</v>
      </c>
      <c r="R2748" s="6">
        <v>1</v>
      </c>
      <c r="S2748" s="7">
        <v>0</v>
      </c>
      <c r="T2748" s="7">
        <v>0</v>
      </c>
      <c r="U2748" s="8">
        <v>0</v>
      </c>
      <c r="V2748" s="7" t="str">
        <f t="shared" si="377"/>
        <v>AL</v>
      </c>
      <c r="W2748" s="51">
        <v>0.94675642567419105</v>
      </c>
      <c r="X2748" s="52">
        <v>3.2129096795256697E-2</v>
      </c>
      <c r="Y2748" s="52">
        <v>1.91549020746882E-4</v>
      </c>
      <c r="Z2748" s="53">
        <v>2.09229285098055E-2</v>
      </c>
      <c r="AA2748" s="7" t="str">
        <f t="shared" si="378"/>
        <v>AL</v>
      </c>
      <c r="AB2748" s="51">
        <v>0.94722435269666805</v>
      </c>
      <c r="AC2748" s="52">
        <v>2.9627595880662098E-2</v>
      </c>
      <c r="AD2748" s="52">
        <v>2.4603811596343901E-4</v>
      </c>
      <c r="AE2748" s="53">
        <v>2.29020133067049E-2</v>
      </c>
      <c r="AF2748" s="7" t="str">
        <f t="shared" si="379"/>
        <v>AL</v>
      </c>
      <c r="AG2748" s="51">
        <v>0.30458306519866701</v>
      </c>
      <c r="AH2748" s="52">
        <v>0.213098306812814</v>
      </c>
      <c r="AI2748" s="52">
        <v>0.23090541968698</v>
      </c>
      <c r="AJ2748" s="53">
        <v>0.25141320830153702</v>
      </c>
      <c r="AK2748" s="44" t="str">
        <f t="shared" si="372"/>
        <v>AL</v>
      </c>
      <c r="AL2748" s="51">
        <v>0.48625685695633902</v>
      </c>
      <c r="AM2748" s="52">
        <v>0</v>
      </c>
      <c r="AN2748" s="52">
        <v>0.29688794052595102</v>
      </c>
      <c r="AO2748" s="53">
        <v>0.21685520251770801</v>
      </c>
      <c r="AP2748" s="44" t="str">
        <f t="shared" si="373"/>
        <v>AL</v>
      </c>
    </row>
    <row r="2749" spans="1:42" x14ac:dyDescent="0.3">
      <c r="A2749" s="4">
        <v>39677</v>
      </c>
      <c r="B2749" s="5">
        <f t="shared" si="374"/>
        <v>2008</v>
      </c>
      <c r="C2749" s="6">
        <v>0</v>
      </c>
      <c r="D2749" s="7">
        <v>0</v>
      </c>
      <c r="E2749" s="7">
        <v>0</v>
      </c>
      <c r="F2749" s="8">
        <v>1</v>
      </c>
      <c r="G2749" s="44" t="str">
        <f t="shared" si="375"/>
        <v>Zonal</v>
      </c>
      <c r="H2749" s="51">
        <v>0.98025642503835897</v>
      </c>
      <c r="I2749" s="52">
        <v>1.6260091108717999E-39</v>
      </c>
      <c r="J2749" s="52">
        <v>3.2349666934035499E-6</v>
      </c>
      <c r="K2749" s="53">
        <v>1.97403399949607E-2</v>
      </c>
      <c r="L2749" s="7" t="str">
        <f t="shared" si="380"/>
        <v>AL</v>
      </c>
      <c r="M2749" s="51">
        <v>0.181205373823109</v>
      </c>
      <c r="N2749" s="52">
        <v>1.3743249649702799E-2</v>
      </c>
      <c r="O2749" s="52">
        <v>1.4319922091171401E-7</v>
      </c>
      <c r="P2749" s="53">
        <v>0.80505123332797501</v>
      </c>
      <c r="Q2749" s="7" t="str">
        <f t="shared" si="376"/>
        <v>Zonal</v>
      </c>
      <c r="R2749" s="6">
        <v>1</v>
      </c>
      <c r="S2749" s="7">
        <v>0</v>
      </c>
      <c r="T2749" s="7">
        <v>0</v>
      </c>
      <c r="U2749" s="8">
        <v>0</v>
      </c>
      <c r="V2749" s="7" t="str">
        <f t="shared" si="377"/>
        <v>AL</v>
      </c>
      <c r="W2749" s="51">
        <v>0.82904309113600505</v>
      </c>
      <c r="X2749" s="52">
        <v>0.10599602466706599</v>
      </c>
      <c r="Y2749" s="52">
        <v>5.7704490002036095E-4</v>
      </c>
      <c r="Z2749" s="53">
        <v>6.4383839296907802E-2</v>
      </c>
      <c r="AA2749" s="7" t="str">
        <f t="shared" si="378"/>
        <v>AL</v>
      </c>
      <c r="AB2749" s="51">
        <v>0.81822537296916298</v>
      </c>
      <c r="AC2749" s="52">
        <v>9.6559856733013094E-2</v>
      </c>
      <c r="AD2749" s="52">
        <v>8.8516229351145797E-4</v>
      </c>
      <c r="AE2749" s="53">
        <v>8.4329608004311898E-2</v>
      </c>
      <c r="AF2749" s="7" t="str">
        <f t="shared" si="379"/>
        <v>AL</v>
      </c>
      <c r="AG2749" s="51">
        <v>0.316373799695435</v>
      </c>
      <c r="AH2749" s="52">
        <v>0.22314420072252</v>
      </c>
      <c r="AI2749" s="52">
        <v>0.22484898921538601</v>
      </c>
      <c r="AJ2749" s="53">
        <v>0.23563301036665699</v>
      </c>
      <c r="AK2749" s="44" t="str">
        <f t="shared" ref="AK2749:AK2812" si="381">INDEX($AG$3:$AJ$3, MATCH(MAX($AG2749:$AJ2749),$AG2749:$AJ2749,0))</f>
        <v>AL</v>
      </c>
      <c r="AL2749" s="51">
        <v>0.79605382092404597</v>
      </c>
      <c r="AM2749" s="52">
        <v>4.0951077365426101E-2</v>
      </c>
      <c r="AN2749" s="52">
        <v>0.162995101710527</v>
      </c>
      <c r="AO2749" s="53">
        <v>0</v>
      </c>
      <c r="AP2749" s="44" t="str">
        <f t="shared" ref="AP2749:AP2812" si="382">INDEX($AL$3:$AO$3, MATCH(MAX($AL2749:$AO2749),$AL2749:$AO2749,0))</f>
        <v>AL</v>
      </c>
    </row>
    <row r="2750" spans="1:42" x14ac:dyDescent="0.3">
      <c r="A2750" s="4">
        <v>39678</v>
      </c>
      <c r="B2750" s="5">
        <f t="shared" si="374"/>
        <v>2008</v>
      </c>
      <c r="C2750" s="6">
        <v>0</v>
      </c>
      <c r="D2750" s="7">
        <v>0</v>
      </c>
      <c r="E2750" s="7">
        <v>0</v>
      </c>
      <c r="F2750" s="8">
        <v>1</v>
      </c>
      <c r="G2750" s="44" t="str">
        <f t="shared" si="375"/>
        <v>Zonal</v>
      </c>
      <c r="H2750" s="51">
        <v>0.20287116655378801</v>
      </c>
      <c r="I2750" s="52">
        <v>6.3566416087810397E-49</v>
      </c>
      <c r="J2750" s="52">
        <v>7.2823007648055503E-4</v>
      </c>
      <c r="K2750" s="53">
        <v>0.79640060336972396</v>
      </c>
      <c r="L2750" s="7" t="str">
        <f t="shared" si="380"/>
        <v>Zonal</v>
      </c>
      <c r="M2750" s="51">
        <v>4.2850290905912899E-2</v>
      </c>
      <c r="N2750" s="52">
        <v>1.28015497242452E-5</v>
      </c>
      <c r="O2750" s="52">
        <v>7.3515653658454399E-4</v>
      </c>
      <c r="P2750" s="53">
        <v>0.95640175100777702</v>
      </c>
      <c r="Q2750" s="7" t="str">
        <f t="shared" si="376"/>
        <v>Zonal</v>
      </c>
      <c r="R2750" s="6">
        <v>1</v>
      </c>
      <c r="S2750" s="7">
        <v>0</v>
      </c>
      <c r="T2750" s="7">
        <v>0</v>
      </c>
      <c r="U2750" s="8">
        <v>0</v>
      </c>
      <c r="V2750" s="7" t="str">
        <f t="shared" si="377"/>
        <v>AL</v>
      </c>
      <c r="W2750" s="51">
        <v>0.92060488891696002</v>
      </c>
      <c r="X2750" s="52">
        <v>5.9178182089669101E-2</v>
      </c>
      <c r="Y2750" s="52">
        <v>2.75251967296053E-4</v>
      </c>
      <c r="Z2750" s="53">
        <v>1.9941677026075501E-2</v>
      </c>
      <c r="AA2750" s="7" t="str">
        <f t="shared" si="378"/>
        <v>AL</v>
      </c>
      <c r="AB2750" s="51">
        <v>0.91416283788688402</v>
      </c>
      <c r="AC2750" s="52">
        <v>6.18283877744863E-2</v>
      </c>
      <c r="AD2750" s="52">
        <v>4.0320465935007898E-4</v>
      </c>
      <c r="AE2750" s="53">
        <v>2.36055696792789E-2</v>
      </c>
      <c r="AF2750" s="7" t="str">
        <f t="shared" si="379"/>
        <v>AL</v>
      </c>
      <c r="AG2750" s="51">
        <v>0.31602962222317099</v>
      </c>
      <c r="AH2750" s="52">
        <v>0.21764442526650399</v>
      </c>
      <c r="AI2750" s="52">
        <v>0.22300102288151799</v>
      </c>
      <c r="AJ2750" s="53">
        <v>0.243324929628805</v>
      </c>
      <c r="AK2750" s="44" t="str">
        <f t="shared" si="381"/>
        <v>AL</v>
      </c>
      <c r="AL2750" s="51">
        <v>0.74752057167605002</v>
      </c>
      <c r="AM2750" s="52">
        <v>0</v>
      </c>
      <c r="AN2750" s="52">
        <v>0.116446513642269</v>
      </c>
      <c r="AO2750" s="53">
        <v>0.13603291468168</v>
      </c>
      <c r="AP2750" s="44" t="str">
        <f t="shared" si="382"/>
        <v>AL</v>
      </c>
    </row>
    <row r="2751" spans="1:42" x14ac:dyDescent="0.3">
      <c r="A2751" s="4">
        <v>39679</v>
      </c>
      <c r="B2751" s="5">
        <f t="shared" si="374"/>
        <v>2008</v>
      </c>
      <c r="C2751" s="6">
        <v>1</v>
      </c>
      <c r="D2751" s="7">
        <v>0</v>
      </c>
      <c r="E2751" s="7">
        <v>0</v>
      </c>
      <c r="F2751" s="8">
        <v>0</v>
      </c>
      <c r="G2751" s="44" t="str">
        <f t="shared" si="375"/>
        <v>AL</v>
      </c>
      <c r="H2751" s="51">
        <v>0.230363568852927</v>
      </c>
      <c r="I2751" s="52">
        <v>6.57044645291266E-23</v>
      </c>
      <c r="J2751" s="52">
        <v>6.8293449751317796E-4</v>
      </c>
      <c r="K2751" s="53">
        <v>0.76895349664955503</v>
      </c>
      <c r="L2751" s="7" t="str">
        <f t="shared" si="380"/>
        <v>Zonal</v>
      </c>
      <c r="M2751" s="51">
        <v>0.67227754495318304</v>
      </c>
      <c r="N2751" s="52">
        <v>3.96431489788462E-4</v>
      </c>
      <c r="O2751" s="52">
        <v>7.70363653829703E-3</v>
      </c>
      <c r="P2751" s="53">
        <v>0.31962238701872397</v>
      </c>
      <c r="Q2751" s="7" t="str">
        <f t="shared" si="376"/>
        <v>AL</v>
      </c>
      <c r="R2751" s="6">
        <v>1</v>
      </c>
      <c r="S2751" s="7">
        <v>0</v>
      </c>
      <c r="T2751" s="7">
        <v>0</v>
      </c>
      <c r="U2751" s="8">
        <v>0</v>
      </c>
      <c r="V2751" s="7" t="str">
        <f t="shared" si="377"/>
        <v>AL</v>
      </c>
      <c r="W2751" s="51">
        <v>0.97352359930322196</v>
      </c>
      <c r="X2751" s="52">
        <v>2.0636613575548E-2</v>
      </c>
      <c r="Y2751" s="52">
        <v>6.1466312598535596E-5</v>
      </c>
      <c r="Z2751" s="53">
        <v>5.7783208086309703E-3</v>
      </c>
      <c r="AA2751" s="7" t="str">
        <f t="shared" si="378"/>
        <v>AL</v>
      </c>
      <c r="AB2751" s="51">
        <v>0.97426527152809805</v>
      </c>
      <c r="AC2751" s="52">
        <v>2.02550154747509E-2</v>
      </c>
      <c r="AD2751" s="52">
        <v>7.2608328376038499E-5</v>
      </c>
      <c r="AE2751" s="53">
        <v>5.4071046687750703E-3</v>
      </c>
      <c r="AF2751" s="7" t="str">
        <f t="shared" si="379"/>
        <v>AL</v>
      </c>
      <c r="AG2751" s="51">
        <v>0.31805899973742002</v>
      </c>
      <c r="AH2751" s="52">
        <v>0.19040900352649001</v>
      </c>
      <c r="AI2751" s="52">
        <v>0.18430429587894001</v>
      </c>
      <c r="AJ2751" s="53">
        <v>0.30722770085714801</v>
      </c>
      <c r="AK2751" s="44" t="str">
        <f t="shared" si="381"/>
        <v>AL</v>
      </c>
      <c r="AL2751" s="51">
        <v>0.42549123158450602</v>
      </c>
      <c r="AM2751" s="52">
        <v>0.113989401416786</v>
      </c>
      <c r="AN2751" s="52">
        <v>0</v>
      </c>
      <c r="AO2751" s="53">
        <v>0.46051936699870699</v>
      </c>
      <c r="AP2751" s="44" t="str">
        <f t="shared" si="382"/>
        <v>Zonal</v>
      </c>
    </row>
    <row r="2752" spans="1:42" x14ac:dyDescent="0.3">
      <c r="A2752" s="4">
        <v>39680</v>
      </c>
      <c r="B2752" s="5">
        <f t="shared" si="374"/>
        <v>2008</v>
      </c>
      <c r="C2752" s="6">
        <v>1</v>
      </c>
      <c r="D2752" s="7">
        <v>0</v>
      </c>
      <c r="E2752" s="7">
        <v>0</v>
      </c>
      <c r="F2752" s="8">
        <v>0</v>
      </c>
      <c r="G2752" s="44" t="str">
        <f t="shared" si="375"/>
        <v>AL</v>
      </c>
      <c r="H2752" s="51">
        <v>1.4984144393748899E-2</v>
      </c>
      <c r="I2752" s="52">
        <v>1.27959279983535E-21</v>
      </c>
      <c r="J2752" s="52">
        <v>8.1938011985732196E-4</v>
      </c>
      <c r="K2752" s="53">
        <v>0.98419647548640299</v>
      </c>
      <c r="L2752" s="7" t="str">
        <f t="shared" si="380"/>
        <v>Zonal</v>
      </c>
      <c r="M2752" s="51">
        <v>1.08791076033908E-2</v>
      </c>
      <c r="N2752" s="52">
        <v>5.49458735674914E-2</v>
      </c>
      <c r="O2752" s="52">
        <v>3.67513773341704E-3</v>
      </c>
      <c r="P2752" s="53">
        <v>0.93049988109569404</v>
      </c>
      <c r="Q2752" s="7" t="str">
        <f t="shared" si="376"/>
        <v>Zonal</v>
      </c>
      <c r="R2752" s="6">
        <v>1</v>
      </c>
      <c r="S2752" s="7">
        <v>0</v>
      </c>
      <c r="T2752" s="7">
        <v>0</v>
      </c>
      <c r="U2752" s="8">
        <v>0</v>
      </c>
      <c r="V2752" s="7" t="str">
        <f t="shared" si="377"/>
        <v>AL</v>
      </c>
      <c r="W2752" s="51">
        <v>0.972859375325137</v>
      </c>
      <c r="X2752" s="52">
        <v>1.9463851937848602E-2</v>
      </c>
      <c r="Y2752" s="52">
        <v>8.2956502381124206E-5</v>
      </c>
      <c r="Z2752" s="53">
        <v>7.5938162346332796E-3</v>
      </c>
      <c r="AA2752" s="7" t="str">
        <f t="shared" si="378"/>
        <v>AL</v>
      </c>
      <c r="AB2752" s="51">
        <v>0.97197600818371599</v>
      </c>
      <c r="AC2752" s="52">
        <v>2.06595920750723E-2</v>
      </c>
      <c r="AD2752" s="52">
        <v>9.4966106767953797E-5</v>
      </c>
      <c r="AE2752" s="53">
        <v>7.2694336344428599E-3</v>
      </c>
      <c r="AF2752" s="7" t="str">
        <f t="shared" si="379"/>
        <v>AL</v>
      </c>
      <c r="AG2752" s="51">
        <v>0.26563720978576999</v>
      </c>
      <c r="AH2752" s="52">
        <v>0.200092269385516</v>
      </c>
      <c r="AI2752" s="52">
        <v>0.191371270216943</v>
      </c>
      <c r="AJ2752" s="53">
        <v>0.34289925061176901</v>
      </c>
      <c r="AK2752" s="44" t="str">
        <f t="shared" si="381"/>
        <v>Zonal</v>
      </c>
      <c r="AL2752" s="51">
        <v>0.26174891096411301</v>
      </c>
      <c r="AM2752" s="52">
        <v>0.14811464263488999</v>
      </c>
      <c r="AN2752" s="52">
        <v>0</v>
      </c>
      <c r="AO2752" s="53">
        <v>0.59013644640099505</v>
      </c>
      <c r="AP2752" s="44" t="str">
        <f t="shared" si="382"/>
        <v>Zonal</v>
      </c>
    </row>
    <row r="2753" spans="1:42" x14ac:dyDescent="0.3">
      <c r="A2753" s="4">
        <v>39681</v>
      </c>
      <c r="B2753" s="5">
        <f t="shared" si="374"/>
        <v>2008</v>
      </c>
      <c r="C2753" s="6">
        <v>0</v>
      </c>
      <c r="D2753" s="7">
        <v>0</v>
      </c>
      <c r="E2753" s="7">
        <v>0</v>
      </c>
      <c r="F2753" s="8">
        <v>1</v>
      </c>
      <c r="G2753" s="44" t="str">
        <f t="shared" si="375"/>
        <v>Zonal</v>
      </c>
      <c r="H2753" s="51">
        <v>3.4196245441999598E-3</v>
      </c>
      <c r="I2753" s="52">
        <v>4.4297827600424702E-36</v>
      </c>
      <c r="J2753" s="52">
        <v>2.5745350156039701E-3</v>
      </c>
      <c r="K2753" s="53">
        <v>0.99400584044018803</v>
      </c>
      <c r="L2753" s="7" t="str">
        <f t="shared" si="380"/>
        <v>Zonal</v>
      </c>
      <c r="M2753" s="51">
        <v>3.5537094803826902E-3</v>
      </c>
      <c r="N2753" s="52">
        <v>1.4519543668064599E-6</v>
      </c>
      <c r="O2753" s="52">
        <v>0.124403343208821</v>
      </c>
      <c r="P2753" s="53">
        <v>0.87204149535643105</v>
      </c>
      <c r="Q2753" s="7" t="str">
        <f t="shared" si="376"/>
        <v>Zonal</v>
      </c>
      <c r="R2753" s="6">
        <v>1</v>
      </c>
      <c r="S2753" s="7">
        <v>0</v>
      </c>
      <c r="T2753" s="7">
        <v>0</v>
      </c>
      <c r="U2753" s="8">
        <v>0</v>
      </c>
      <c r="V2753" s="7" t="str">
        <f t="shared" si="377"/>
        <v>AL</v>
      </c>
      <c r="W2753" s="51">
        <v>0.71265221941532697</v>
      </c>
      <c r="X2753" s="52">
        <v>9.5298060459965403E-2</v>
      </c>
      <c r="Y2753" s="52">
        <v>2.5027102127668098E-3</v>
      </c>
      <c r="Z2753" s="53">
        <v>0.18954700991194101</v>
      </c>
      <c r="AA2753" s="7" t="str">
        <f t="shared" si="378"/>
        <v>AL</v>
      </c>
      <c r="AB2753" s="51">
        <v>0.54307820137075202</v>
      </c>
      <c r="AC2753" s="52">
        <v>0.188960568831608</v>
      </c>
      <c r="AD2753" s="52">
        <v>3.93648644210624E-3</v>
      </c>
      <c r="AE2753" s="53">
        <v>0.264024743355533</v>
      </c>
      <c r="AF2753" s="7" t="str">
        <f t="shared" si="379"/>
        <v>AL</v>
      </c>
      <c r="AG2753" s="51">
        <v>0.20068585222383101</v>
      </c>
      <c r="AH2753" s="52">
        <v>0.17585173704382101</v>
      </c>
      <c r="AI2753" s="52">
        <v>0.25201532910885999</v>
      </c>
      <c r="AJ2753" s="53">
        <v>0.371447081623486</v>
      </c>
      <c r="AK2753" s="44" t="str">
        <f t="shared" si="381"/>
        <v>Zonal</v>
      </c>
      <c r="AL2753" s="51">
        <v>1.8633540372670801E-2</v>
      </c>
      <c r="AM2753" s="52">
        <v>0</v>
      </c>
      <c r="AN2753" s="52">
        <v>0.41182590757225801</v>
      </c>
      <c r="AO2753" s="53">
        <v>0.56954055205507004</v>
      </c>
      <c r="AP2753" s="44" t="str">
        <f t="shared" si="382"/>
        <v>Zonal</v>
      </c>
    </row>
    <row r="2754" spans="1:42" x14ac:dyDescent="0.3">
      <c r="A2754" s="4">
        <v>39682</v>
      </c>
      <c r="B2754" s="5">
        <f t="shared" si="374"/>
        <v>2008</v>
      </c>
      <c r="C2754" s="6">
        <v>0</v>
      </c>
      <c r="D2754" s="7">
        <v>0</v>
      </c>
      <c r="E2754" s="7">
        <v>0</v>
      </c>
      <c r="F2754" s="8">
        <v>1</v>
      </c>
      <c r="G2754" s="44" t="str">
        <f t="shared" si="375"/>
        <v>Zonal</v>
      </c>
      <c r="H2754" s="51">
        <v>7.0798050378368298E-3</v>
      </c>
      <c r="I2754" s="52">
        <v>1.2281278377205901E-39</v>
      </c>
      <c r="J2754" s="52">
        <v>3.5397359425552E-4</v>
      </c>
      <c r="K2754" s="53">
        <v>0.99256622136790196</v>
      </c>
      <c r="L2754" s="7" t="str">
        <f t="shared" si="380"/>
        <v>Zonal</v>
      </c>
      <c r="M2754" s="51">
        <v>1.32676657017365E-2</v>
      </c>
      <c r="N2754" s="52">
        <v>9.2583772768786703E-10</v>
      </c>
      <c r="O2754" s="52">
        <v>2.0560186148502999E-2</v>
      </c>
      <c r="P2754" s="53">
        <v>0.96617214722393197</v>
      </c>
      <c r="Q2754" s="7" t="str">
        <f t="shared" si="376"/>
        <v>Zonal</v>
      </c>
      <c r="R2754" s="6">
        <v>1</v>
      </c>
      <c r="S2754" s="7">
        <v>0</v>
      </c>
      <c r="T2754" s="7">
        <v>0</v>
      </c>
      <c r="U2754" s="8">
        <v>0</v>
      </c>
      <c r="V2754" s="7" t="str">
        <f t="shared" si="377"/>
        <v>AL</v>
      </c>
      <c r="W2754" s="51">
        <v>0.95969032068941096</v>
      </c>
      <c r="X2754" s="52">
        <v>7.1104663866703097E-3</v>
      </c>
      <c r="Y2754" s="52">
        <v>3.5786658001653603E-4</v>
      </c>
      <c r="Z2754" s="53">
        <v>3.2841346343900103E-2</v>
      </c>
      <c r="AA2754" s="7" t="str">
        <f t="shared" si="378"/>
        <v>AL</v>
      </c>
      <c r="AB2754" s="51">
        <v>0.96043417879125803</v>
      </c>
      <c r="AC2754" s="52">
        <v>8.6874303492305797E-3</v>
      </c>
      <c r="AD2754" s="52">
        <v>3.5834861555656902E-4</v>
      </c>
      <c r="AE2754" s="53">
        <v>3.05200422439562E-2</v>
      </c>
      <c r="AF2754" s="7" t="str">
        <f t="shared" si="379"/>
        <v>AL</v>
      </c>
      <c r="AG2754" s="51">
        <v>0.205382197765441</v>
      </c>
      <c r="AH2754" s="52">
        <v>0.173565896494077</v>
      </c>
      <c r="AI2754" s="52">
        <v>0.25044137558941398</v>
      </c>
      <c r="AJ2754" s="53">
        <v>0.37061053015106699</v>
      </c>
      <c r="AK2754" s="44" t="str">
        <f t="shared" si="381"/>
        <v>Zonal</v>
      </c>
      <c r="AL2754" s="51">
        <v>0.110492674399705</v>
      </c>
      <c r="AM2754" s="52">
        <v>0</v>
      </c>
      <c r="AN2754" s="52">
        <v>0.358435303522325</v>
      </c>
      <c r="AO2754" s="53">
        <v>0.531072022077969</v>
      </c>
      <c r="AP2754" s="44" t="str">
        <f t="shared" si="382"/>
        <v>Zonal</v>
      </c>
    </row>
    <row r="2755" spans="1:42" x14ac:dyDescent="0.3">
      <c r="A2755" s="4">
        <v>39683</v>
      </c>
      <c r="B2755" s="5">
        <f t="shared" si="374"/>
        <v>2008</v>
      </c>
      <c r="C2755" s="6">
        <v>0</v>
      </c>
      <c r="D2755" s="7">
        <v>0</v>
      </c>
      <c r="E2755" s="7">
        <v>0</v>
      </c>
      <c r="F2755" s="8">
        <v>1</v>
      </c>
      <c r="G2755" s="44" t="str">
        <f t="shared" si="375"/>
        <v>Zonal</v>
      </c>
      <c r="H2755" s="51">
        <v>1.3987803840730901E-4</v>
      </c>
      <c r="I2755" s="52">
        <v>5.4364690885362902E-41</v>
      </c>
      <c r="J2755" s="52">
        <v>3.2235762252482901E-8</v>
      </c>
      <c r="K2755" s="53">
        <v>0.99986008972581797</v>
      </c>
      <c r="L2755" s="7" t="str">
        <f t="shared" si="380"/>
        <v>Zonal</v>
      </c>
      <c r="M2755" s="51">
        <v>8.6215345607296105E-5</v>
      </c>
      <c r="N2755" s="52">
        <v>2.3707642415168398E-15</v>
      </c>
      <c r="O2755" s="52">
        <v>2.0251441404745002E-6</v>
      </c>
      <c r="P2755" s="53">
        <v>0.99991175951025602</v>
      </c>
      <c r="Q2755" s="7" t="str">
        <f t="shared" si="376"/>
        <v>Zonal</v>
      </c>
      <c r="R2755" s="6">
        <v>1</v>
      </c>
      <c r="S2755" s="7">
        <v>0</v>
      </c>
      <c r="T2755" s="7">
        <v>0</v>
      </c>
      <c r="U2755" s="8">
        <v>0</v>
      </c>
      <c r="V2755" s="7" t="str">
        <f t="shared" si="377"/>
        <v>AL</v>
      </c>
      <c r="W2755" s="51">
        <v>0.96374133976346099</v>
      </c>
      <c r="X2755" s="52">
        <v>2.7883245355313701E-3</v>
      </c>
      <c r="Y2755" s="52">
        <v>4.8545576541960197E-4</v>
      </c>
      <c r="Z2755" s="53">
        <v>3.2984879935589399E-2</v>
      </c>
      <c r="AA2755" s="7" t="str">
        <f t="shared" si="378"/>
        <v>AL</v>
      </c>
      <c r="AB2755" s="51">
        <v>0.97350970227295996</v>
      </c>
      <c r="AC2755" s="52">
        <v>2.2120066780279102E-3</v>
      </c>
      <c r="AD2755" s="52">
        <v>4.02999972376224E-4</v>
      </c>
      <c r="AE2755" s="53">
        <v>2.3875291076634001E-2</v>
      </c>
      <c r="AF2755" s="7" t="str">
        <f t="shared" si="379"/>
        <v>AL</v>
      </c>
      <c r="AG2755" s="51">
        <v>0.25734475862357697</v>
      </c>
      <c r="AH2755" s="52">
        <v>0.18837203136491701</v>
      </c>
      <c r="AI2755" s="52">
        <v>0.22520827428148699</v>
      </c>
      <c r="AJ2755" s="53">
        <v>0.329074935730017</v>
      </c>
      <c r="AK2755" s="44" t="str">
        <f t="shared" si="381"/>
        <v>Zonal</v>
      </c>
      <c r="AL2755" s="51">
        <v>0.290614921058999</v>
      </c>
      <c r="AM2755" s="52">
        <v>0</v>
      </c>
      <c r="AN2755" s="52">
        <v>0.21685488976766801</v>
      </c>
      <c r="AO2755" s="53">
        <v>0.49253018917333202</v>
      </c>
      <c r="AP2755" s="44" t="str">
        <f t="shared" si="382"/>
        <v>Zonal</v>
      </c>
    </row>
    <row r="2756" spans="1:42" x14ac:dyDescent="0.3">
      <c r="A2756" s="4">
        <v>39684</v>
      </c>
      <c r="B2756" s="5">
        <f t="shared" si="374"/>
        <v>2008</v>
      </c>
      <c r="C2756" s="6">
        <v>0</v>
      </c>
      <c r="D2756" s="7">
        <v>0</v>
      </c>
      <c r="E2756" s="7">
        <v>0</v>
      </c>
      <c r="F2756" s="8">
        <v>1</v>
      </c>
      <c r="G2756" s="44" t="str">
        <f t="shared" si="375"/>
        <v>Zonal</v>
      </c>
      <c r="H2756" s="51">
        <v>1.97758950604715E-9</v>
      </c>
      <c r="I2756" s="52">
        <v>1.73608438279951E-53</v>
      </c>
      <c r="J2756" s="52">
        <v>8.2339892315935599E-14</v>
      </c>
      <c r="K2756" s="53">
        <v>0.99999999802233197</v>
      </c>
      <c r="L2756" s="7" t="str">
        <f t="shared" si="380"/>
        <v>Zonal</v>
      </c>
      <c r="M2756" s="51">
        <v>6.7731470216769197E-11</v>
      </c>
      <c r="N2756" s="52">
        <v>1.0987470356797199E-25</v>
      </c>
      <c r="O2756" s="52">
        <v>3.4089691176611402E-10</v>
      </c>
      <c r="P2756" s="53">
        <v>0.99999999959138097</v>
      </c>
      <c r="Q2756" s="7" t="str">
        <f t="shared" si="376"/>
        <v>Zonal</v>
      </c>
      <c r="R2756" s="6">
        <v>1</v>
      </c>
      <c r="S2756" s="7">
        <v>0</v>
      </c>
      <c r="T2756" s="7">
        <v>0</v>
      </c>
      <c r="U2756" s="8">
        <v>0</v>
      </c>
      <c r="V2756" s="7" t="str">
        <f t="shared" si="377"/>
        <v>AL</v>
      </c>
      <c r="W2756" s="51">
        <v>0.97483392973201799</v>
      </c>
      <c r="X2756" s="52">
        <v>9.9162587861892307E-3</v>
      </c>
      <c r="Y2756" s="52">
        <v>2.8843348656581498E-4</v>
      </c>
      <c r="Z2756" s="53">
        <v>1.4961377995227501E-2</v>
      </c>
      <c r="AA2756" s="7" t="str">
        <f t="shared" si="378"/>
        <v>AL</v>
      </c>
      <c r="AB2756" s="51">
        <v>0.97789802117243396</v>
      </c>
      <c r="AC2756" s="52">
        <v>8.8708091716550499E-3</v>
      </c>
      <c r="AD2756" s="52">
        <v>3.20301078023891E-4</v>
      </c>
      <c r="AE2756" s="53">
        <v>1.29108685778876E-2</v>
      </c>
      <c r="AF2756" s="7" t="str">
        <f t="shared" si="379"/>
        <v>AL</v>
      </c>
      <c r="AG2756" s="51">
        <v>0.29353419848642998</v>
      </c>
      <c r="AH2756" s="52">
        <v>0.20679936584221201</v>
      </c>
      <c r="AI2756" s="52">
        <v>0.220148353835905</v>
      </c>
      <c r="AJ2756" s="53">
        <v>0.27951808183545102</v>
      </c>
      <c r="AK2756" s="44" t="str">
        <f t="shared" si="381"/>
        <v>AL</v>
      </c>
      <c r="AL2756" s="51">
        <v>0.46020543378957801</v>
      </c>
      <c r="AM2756" s="52">
        <v>0</v>
      </c>
      <c r="AN2756" s="52">
        <v>0.117791092930806</v>
      </c>
      <c r="AO2756" s="53">
        <v>0.42200347327961502</v>
      </c>
      <c r="AP2756" s="44" t="str">
        <f t="shared" si="382"/>
        <v>AL</v>
      </c>
    </row>
    <row r="2757" spans="1:42" x14ac:dyDescent="0.3">
      <c r="A2757" s="4">
        <v>39685</v>
      </c>
      <c r="B2757" s="5">
        <f t="shared" ref="B2757:B2820" si="383">YEAR(A2757)</f>
        <v>2008</v>
      </c>
      <c r="C2757" s="6">
        <v>0</v>
      </c>
      <c r="D2757" s="7">
        <v>0</v>
      </c>
      <c r="E2757" s="7">
        <v>0</v>
      </c>
      <c r="F2757" s="8">
        <v>1</v>
      </c>
      <c r="G2757" s="44" t="str">
        <f t="shared" ref="G2757:G2820" si="384">INDEX($C$3:$F$3, MATCH(1,$C2757:$F2757,0))</f>
        <v>Zonal</v>
      </c>
      <c r="H2757" s="51">
        <v>4.0518405675312102E-10</v>
      </c>
      <c r="I2757" s="52">
        <v>8.4143651232974597E-60</v>
      </c>
      <c r="J2757" s="52">
        <v>9.9568265106443299E-13</v>
      </c>
      <c r="K2757" s="53">
        <v>0.99999999959382502</v>
      </c>
      <c r="L2757" s="7" t="str">
        <f t="shared" si="380"/>
        <v>Zonal</v>
      </c>
      <c r="M2757" s="51">
        <v>8.0093436661481098E-10</v>
      </c>
      <c r="N2757" s="52">
        <v>6.3943660216138399E-25</v>
      </c>
      <c r="O2757" s="52">
        <v>2.7959103046693802E-9</v>
      </c>
      <c r="P2757" s="53">
        <v>0.99999999640314696</v>
      </c>
      <c r="Q2757" s="7" t="str">
        <f t="shared" ref="Q2757:Q2820" si="385">INDEX($M$3:$P$3, MATCH(MAX($M2757:$P2757),$M2757:$P2757,0))</f>
        <v>Zonal</v>
      </c>
      <c r="R2757" s="6">
        <v>1</v>
      </c>
      <c r="S2757" s="7">
        <v>0</v>
      </c>
      <c r="T2757" s="7">
        <v>0</v>
      </c>
      <c r="U2757" s="8">
        <v>0</v>
      </c>
      <c r="V2757" s="7" t="str">
        <f t="shared" ref="V2757:V2820" si="386">INDEX($R$3:$U$3, MATCH(MAX($R2757:$U2757),$R2757:$U2757,0))</f>
        <v>AL</v>
      </c>
      <c r="W2757" s="51">
        <v>0.96746107810006299</v>
      </c>
      <c r="X2757" s="52">
        <v>2.6046212200285301E-2</v>
      </c>
      <c r="Y2757" s="52">
        <v>9.9999983722368405E-5</v>
      </c>
      <c r="Z2757" s="53">
        <v>6.3927097159299402E-3</v>
      </c>
      <c r="AA2757" s="7" t="str">
        <f t="shared" ref="AA2757:AA2820" si="387">INDEX($W$3:$Z$3, MATCH(MAX($W2757:$Z2757),$W2757:$Z2757,0))</f>
        <v>AL</v>
      </c>
      <c r="AB2757" s="51">
        <v>0.96886082662957995</v>
      </c>
      <c r="AC2757" s="52">
        <v>2.4776954213807E-2</v>
      </c>
      <c r="AD2757" s="52">
        <v>1.3862161883082099E-4</v>
      </c>
      <c r="AE2757" s="53">
        <v>6.2235975377810601E-3</v>
      </c>
      <c r="AF2757" s="7" t="str">
        <f t="shared" ref="AF2757:AF2820" si="388">INDEX($AB$3:$AE$3, MATCH(MAX($AB2757:$AE2757),$AB2757:$AE2757,0))</f>
        <v>AL</v>
      </c>
      <c r="AG2757" s="51">
        <v>0.30111115040066899</v>
      </c>
      <c r="AH2757" s="52">
        <v>0.20612440479976499</v>
      </c>
      <c r="AI2757" s="52">
        <v>0.22045886846975399</v>
      </c>
      <c r="AJ2757" s="53">
        <v>0.27230557632981101</v>
      </c>
      <c r="AK2757" s="44" t="str">
        <f t="shared" si="381"/>
        <v>AL</v>
      </c>
      <c r="AL2757" s="51">
        <v>0.49116345008132001</v>
      </c>
      <c r="AM2757" s="52">
        <v>0</v>
      </c>
      <c r="AN2757" s="52">
        <v>0.12219835271402101</v>
      </c>
      <c r="AO2757" s="53">
        <v>0.38663819720465797</v>
      </c>
      <c r="AP2757" s="44" t="str">
        <f t="shared" si="382"/>
        <v>AL</v>
      </c>
    </row>
    <row r="2758" spans="1:42" x14ac:dyDescent="0.3">
      <c r="A2758" s="4">
        <v>39686</v>
      </c>
      <c r="B2758" s="5">
        <f t="shared" si="383"/>
        <v>2008</v>
      </c>
      <c r="C2758" s="6">
        <v>0</v>
      </c>
      <c r="D2758" s="7">
        <v>0</v>
      </c>
      <c r="E2758" s="7">
        <v>0</v>
      </c>
      <c r="F2758" s="8">
        <v>1</v>
      </c>
      <c r="G2758" s="44" t="str">
        <f t="shared" si="384"/>
        <v>Zonal</v>
      </c>
      <c r="H2758" s="51">
        <v>1.1026694063795199E-6</v>
      </c>
      <c r="I2758" s="52">
        <v>1.78676404651489E-57</v>
      </c>
      <c r="J2758" s="52">
        <v>1.3892642882059001E-7</v>
      </c>
      <c r="K2758" s="53">
        <v>0.99999875840416397</v>
      </c>
      <c r="L2758" s="7" t="str">
        <f t="shared" ref="L2758:L2821" si="389">INDEX($H$3:$K$3, MATCH(MAX($H2758:$K2758),$H2758:$K2758,0))</f>
        <v>Zonal</v>
      </c>
      <c r="M2758" s="51">
        <v>1.2515822334049399E-5</v>
      </c>
      <c r="N2758" s="52">
        <v>7.2744074541217192E-18</v>
      </c>
      <c r="O2758" s="52">
        <v>3.6442994396890899E-6</v>
      </c>
      <c r="P2758" s="53">
        <v>0.99998383987821804</v>
      </c>
      <c r="Q2758" s="7" t="str">
        <f t="shared" si="385"/>
        <v>Zonal</v>
      </c>
      <c r="R2758" s="6">
        <v>1</v>
      </c>
      <c r="S2758" s="7">
        <v>0</v>
      </c>
      <c r="T2758" s="7">
        <v>0</v>
      </c>
      <c r="U2758" s="8">
        <v>0</v>
      </c>
      <c r="V2758" s="7" t="str">
        <f t="shared" si="386"/>
        <v>AL</v>
      </c>
      <c r="W2758" s="51">
        <v>0.92118671185837098</v>
      </c>
      <c r="X2758" s="52">
        <v>4.6133341147022403E-2</v>
      </c>
      <c r="Y2758" s="52">
        <v>2.2392574098567799E-4</v>
      </c>
      <c r="Z2758" s="53">
        <v>3.2456021253620002E-2</v>
      </c>
      <c r="AA2758" s="7" t="str">
        <f t="shared" si="387"/>
        <v>AL</v>
      </c>
      <c r="AB2758" s="51">
        <v>0.93905271198820395</v>
      </c>
      <c r="AC2758" s="52">
        <v>3.0760247283836601E-2</v>
      </c>
      <c r="AD2758" s="52">
        <v>2.4540715784177497E-4</v>
      </c>
      <c r="AE2758" s="53">
        <v>2.9941633570118201E-2</v>
      </c>
      <c r="AF2758" s="7" t="str">
        <f t="shared" si="388"/>
        <v>AL</v>
      </c>
      <c r="AG2758" s="51">
        <v>0.28778288974609201</v>
      </c>
      <c r="AH2758" s="52">
        <v>0.18659927276999499</v>
      </c>
      <c r="AI2758" s="52">
        <v>0.233220567686314</v>
      </c>
      <c r="AJ2758" s="53">
        <v>0.292397269797598</v>
      </c>
      <c r="AK2758" s="44" t="str">
        <f t="shared" si="381"/>
        <v>Zonal</v>
      </c>
      <c r="AL2758" s="51">
        <v>0.36811032510535802</v>
      </c>
      <c r="AM2758" s="52">
        <v>0</v>
      </c>
      <c r="AN2758" s="52">
        <v>0.23887341962673</v>
      </c>
      <c r="AO2758" s="53">
        <v>0.39301625526791001</v>
      </c>
      <c r="AP2758" s="44" t="str">
        <f t="shared" si="382"/>
        <v>Zonal</v>
      </c>
    </row>
    <row r="2759" spans="1:42" x14ac:dyDescent="0.3">
      <c r="A2759" s="4">
        <v>39687</v>
      </c>
      <c r="B2759" s="5">
        <f t="shared" si="383"/>
        <v>2008</v>
      </c>
      <c r="C2759" s="6">
        <v>0</v>
      </c>
      <c r="D2759" s="7">
        <v>0</v>
      </c>
      <c r="E2759" s="7">
        <v>0</v>
      </c>
      <c r="F2759" s="8">
        <v>1</v>
      </c>
      <c r="G2759" s="44" t="str">
        <f t="shared" si="384"/>
        <v>Zonal</v>
      </c>
      <c r="H2759" s="51">
        <v>1.1940356955686401E-2</v>
      </c>
      <c r="I2759" s="52">
        <v>2.3748851720448399E-39</v>
      </c>
      <c r="J2759" s="52">
        <v>6.4523102364750606E-5</v>
      </c>
      <c r="K2759" s="53">
        <v>0.98799511994195899</v>
      </c>
      <c r="L2759" s="7" t="str">
        <f t="shared" si="389"/>
        <v>Zonal</v>
      </c>
      <c r="M2759" s="51">
        <v>0.128684319248799</v>
      </c>
      <c r="N2759" s="52">
        <v>1.90788828520691E-9</v>
      </c>
      <c r="O2759" s="52">
        <v>5.5933825877961605E-4</v>
      </c>
      <c r="P2759" s="53">
        <v>0.87075634058454499</v>
      </c>
      <c r="Q2759" s="7" t="str">
        <f t="shared" si="385"/>
        <v>Zonal</v>
      </c>
      <c r="R2759" s="6">
        <v>1</v>
      </c>
      <c r="S2759" s="7">
        <v>0</v>
      </c>
      <c r="T2759" s="7">
        <v>0</v>
      </c>
      <c r="U2759" s="8">
        <v>0</v>
      </c>
      <c r="V2759" s="7" t="str">
        <f t="shared" si="386"/>
        <v>AL</v>
      </c>
      <c r="W2759" s="51">
        <v>0.17175713891132999</v>
      </c>
      <c r="X2759" s="52">
        <v>0.14304847552215799</v>
      </c>
      <c r="Y2759" s="52">
        <v>8.4068586232196006E-3</v>
      </c>
      <c r="Z2759" s="53">
        <v>0.67678752694329003</v>
      </c>
      <c r="AA2759" s="7" t="str">
        <f t="shared" si="387"/>
        <v>Zonal</v>
      </c>
      <c r="AB2759" s="51">
        <v>9.3451938260074696E-2</v>
      </c>
      <c r="AC2759" s="52">
        <v>0.164229203351973</v>
      </c>
      <c r="AD2759" s="52">
        <v>8.9069059651471199E-3</v>
      </c>
      <c r="AE2759" s="53">
        <v>0.73341195242280499</v>
      </c>
      <c r="AF2759" s="7" t="str">
        <f t="shared" si="388"/>
        <v>Zonal</v>
      </c>
      <c r="AG2759" s="51">
        <v>0.227145073661776</v>
      </c>
      <c r="AH2759" s="52">
        <v>0.195699770418825</v>
      </c>
      <c r="AI2759" s="52">
        <v>0.26234444809413798</v>
      </c>
      <c r="AJ2759" s="53">
        <v>0.31481070782525999</v>
      </c>
      <c r="AK2759" s="44" t="str">
        <f t="shared" si="381"/>
        <v>Zonal</v>
      </c>
      <c r="AL2759" s="51">
        <v>0.16818867950302899</v>
      </c>
      <c r="AM2759" s="52">
        <v>0</v>
      </c>
      <c r="AN2759" s="52">
        <v>0.25244694584275301</v>
      </c>
      <c r="AO2759" s="53">
        <v>0.57936437465421697</v>
      </c>
      <c r="AP2759" s="44" t="str">
        <f t="shared" si="382"/>
        <v>Zonal</v>
      </c>
    </row>
    <row r="2760" spans="1:42" x14ac:dyDescent="0.3">
      <c r="A2760" s="4">
        <v>39688</v>
      </c>
      <c r="B2760" s="5">
        <f t="shared" si="383"/>
        <v>2008</v>
      </c>
      <c r="C2760" s="6">
        <v>1</v>
      </c>
      <c r="D2760" s="7">
        <v>0</v>
      </c>
      <c r="E2760" s="7">
        <v>0</v>
      </c>
      <c r="F2760" s="8">
        <v>0</v>
      </c>
      <c r="G2760" s="44" t="str">
        <f t="shared" si="384"/>
        <v>AL</v>
      </c>
      <c r="H2760" s="51">
        <v>1.39725178429483E-2</v>
      </c>
      <c r="I2760" s="52">
        <v>1.55411937927611E-31</v>
      </c>
      <c r="J2760" s="52">
        <v>1.7238339263700301E-4</v>
      </c>
      <c r="K2760" s="53">
        <v>0.98585509876442801</v>
      </c>
      <c r="L2760" s="7" t="str">
        <f t="shared" si="389"/>
        <v>Zonal</v>
      </c>
      <c r="M2760" s="51">
        <v>2.00137187023386E-2</v>
      </c>
      <c r="N2760" s="52">
        <v>1.41014684002293E-5</v>
      </c>
      <c r="O2760" s="52">
        <v>1.82925043659754E-2</v>
      </c>
      <c r="P2760" s="53">
        <v>0.96167967546327804</v>
      </c>
      <c r="Q2760" s="7" t="str">
        <f t="shared" si="385"/>
        <v>Zonal</v>
      </c>
      <c r="R2760" s="6">
        <v>1</v>
      </c>
      <c r="S2760" s="7">
        <v>0</v>
      </c>
      <c r="T2760" s="7">
        <v>0</v>
      </c>
      <c r="U2760" s="8">
        <v>0</v>
      </c>
      <c r="V2760" s="7" t="str">
        <f t="shared" si="386"/>
        <v>AL</v>
      </c>
      <c r="W2760" s="51">
        <v>1.9473505734090499E-2</v>
      </c>
      <c r="X2760" s="52">
        <v>0.96302833191424397</v>
      </c>
      <c r="Y2760" s="52">
        <v>6.0769308353458102E-3</v>
      </c>
      <c r="Z2760" s="53">
        <v>1.14212315163189E-2</v>
      </c>
      <c r="AA2760" s="7" t="str">
        <f t="shared" si="387"/>
        <v>NAO-</v>
      </c>
      <c r="AB2760" s="51">
        <v>2.07573757051101E-2</v>
      </c>
      <c r="AC2760" s="52">
        <v>0.95997610162078395</v>
      </c>
      <c r="AD2760" s="52">
        <v>6.2521077995905602E-3</v>
      </c>
      <c r="AE2760" s="53">
        <v>1.30144148745138E-2</v>
      </c>
      <c r="AF2760" s="7" t="str">
        <f t="shared" si="388"/>
        <v>NAO-</v>
      </c>
      <c r="AG2760" s="51">
        <v>0.22888069452558901</v>
      </c>
      <c r="AH2760" s="52">
        <v>0.28800175794925198</v>
      </c>
      <c r="AI2760" s="52">
        <v>0.23132227657884999</v>
      </c>
      <c r="AJ2760" s="53">
        <v>0.25179527094630599</v>
      </c>
      <c r="AK2760" s="44" t="str">
        <f t="shared" si="381"/>
        <v>NAO-</v>
      </c>
      <c r="AL2760" s="51">
        <v>0.16172909546278399</v>
      </c>
      <c r="AM2760" s="52">
        <v>0.50608836430558002</v>
      </c>
      <c r="AN2760" s="52">
        <v>0</v>
      </c>
      <c r="AO2760" s="53">
        <v>0.33218254023163402</v>
      </c>
      <c r="AP2760" s="44" t="str">
        <f t="shared" si="382"/>
        <v>NAO-</v>
      </c>
    </row>
    <row r="2761" spans="1:42" x14ac:dyDescent="0.3">
      <c r="A2761" s="4">
        <v>39689</v>
      </c>
      <c r="B2761" s="5">
        <f t="shared" si="383"/>
        <v>2008</v>
      </c>
      <c r="C2761" s="6">
        <v>0</v>
      </c>
      <c r="D2761" s="7">
        <v>1</v>
      </c>
      <c r="E2761" s="7">
        <v>0</v>
      </c>
      <c r="F2761" s="8">
        <v>0</v>
      </c>
      <c r="G2761" s="44" t="str">
        <f t="shared" si="384"/>
        <v>NAO-</v>
      </c>
      <c r="H2761" s="51">
        <v>4.5473996119364297E-5</v>
      </c>
      <c r="I2761" s="52">
        <v>2.0667761761356002E-31</v>
      </c>
      <c r="J2761" s="52">
        <v>1.0369825876287001E-6</v>
      </c>
      <c r="K2761" s="53">
        <v>0.999953489021289</v>
      </c>
      <c r="L2761" s="7" t="str">
        <f t="shared" si="389"/>
        <v>Zonal</v>
      </c>
      <c r="M2761" s="51">
        <v>1.44399153251729E-7</v>
      </c>
      <c r="N2761" s="52">
        <v>6.2104998291377303E-9</v>
      </c>
      <c r="O2761" s="52">
        <v>1.52563658295327E-4</v>
      </c>
      <c r="P2761" s="53">
        <v>0.99984728573206005</v>
      </c>
      <c r="Q2761" s="7" t="str">
        <f t="shared" si="385"/>
        <v>Zonal</v>
      </c>
      <c r="R2761" s="6">
        <v>0</v>
      </c>
      <c r="S2761" s="7">
        <v>1</v>
      </c>
      <c r="T2761" s="7">
        <v>0</v>
      </c>
      <c r="U2761" s="8">
        <v>0</v>
      </c>
      <c r="V2761" s="7" t="str">
        <f t="shared" si="386"/>
        <v>NAO-</v>
      </c>
      <c r="W2761" s="51">
        <v>2.9791381669512601E-13</v>
      </c>
      <c r="X2761" s="52">
        <v>0.98012052028262098</v>
      </c>
      <c r="Y2761" s="52">
        <v>1.9879449663192099E-2</v>
      </c>
      <c r="Z2761" s="53">
        <v>3.0053888875225899E-8</v>
      </c>
      <c r="AA2761" s="7" t="str">
        <f t="shared" si="387"/>
        <v>NAO-</v>
      </c>
      <c r="AB2761" s="51">
        <v>8.1329326498790604E-14</v>
      </c>
      <c r="AC2761" s="52">
        <v>0.97726608895683198</v>
      </c>
      <c r="AD2761" s="52">
        <v>2.2733856095643198E-2</v>
      </c>
      <c r="AE2761" s="53">
        <v>5.4947441112536202E-8</v>
      </c>
      <c r="AF2761" s="7" t="str">
        <f t="shared" si="388"/>
        <v>NAO-</v>
      </c>
      <c r="AG2761" s="51">
        <v>0.25001282269175401</v>
      </c>
      <c r="AH2761" s="52">
        <v>0.29148219774501199</v>
      </c>
      <c r="AI2761" s="52">
        <v>0.22773598594034999</v>
      </c>
      <c r="AJ2761" s="53">
        <v>0.230768993622881</v>
      </c>
      <c r="AK2761" s="44" t="str">
        <f t="shared" si="381"/>
        <v>NAO-</v>
      </c>
      <c r="AL2761" s="51">
        <v>0.33068536881482502</v>
      </c>
      <c r="AM2761" s="52">
        <v>0.50685615328201705</v>
      </c>
      <c r="AN2761" s="52">
        <v>0</v>
      </c>
      <c r="AO2761" s="53">
        <v>0.16245847790315701</v>
      </c>
      <c r="AP2761" s="44" t="str">
        <f t="shared" si="382"/>
        <v>NAO-</v>
      </c>
    </row>
    <row r="2762" spans="1:42" x14ac:dyDescent="0.3">
      <c r="A2762" s="4">
        <v>39690</v>
      </c>
      <c r="B2762" s="5">
        <f t="shared" si="383"/>
        <v>2008</v>
      </c>
      <c r="C2762" s="6">
        <v>0</v>
      </c>
      <c r="D2762" s="7">
        <v>1</v>
      </c>
      <c r="E2762" s="7">
        <v>0</v>
      </c>
      <c r="F2762" s="8">
        <v>0</v>
      </c>
      <c r="G2762" s="44" t="str">
        <f t="shared" si="384"/>
        <v>NAO-</v>
      </c>
      <c r="H2762" s="51">
        <v>1.4952447469508901E-4</v>
      </c>
      <c r="I2762" s="52">
        <v>1.0921616180493701E-21</v>
      </c>
      <c r="J2762" s="52">
        <v>1.26805700594866E-5</v>
      </c>
      <c r="K2762" s="53">
        <v>0.99983779495525005</v>
      </c>
      <c r="L2762" s="7" t="str">
        <f t="shared" si="389"/>
        <v>Zonal</v>
      </c>
      <c r="M2762" s="51">
        <v>1.2418171164715599E-6</v>
      </c>
      <c r="N2762" s="52">
        <v>4.3780993303913298E-10</v>
      </c>
      <c r="O2762" s="52">
        <v>2.0348051453930702E-3</v>
      </c>
      <c r="P2762" s="53">
        <v>0.99796395259967896</v>
      </c>
      <c r="Q2762" s="7" t="str">
        <f t="shared" si="385"/>
        <v>Zonal</v>
      </c>
      <c r="R2762" s="6">
        <v>0</v>
      </c>
      <c r="S2762" s="7">
        <v>0</v>
      </c>
      <c r="T2762" s="7">
        <v>1</v>
      </c>
      <c r="U2762" s="8">
        <v>0</v>
      </c>
      <c r="V2762" s="7" t="str">
        <f t="shared" si="386"/>
        <v>SB</v>
      </c>
      <c r="W2762" s="51">
        <v>1.0191666854398001E-14</v>
      </c>
      <c r="X2762" s="52">
        <v>0.78173658237211097</v>
      </c>
      <c r="Y2762" s="52">
        <v>0.217973718060814</v>
      </c>
      <c r="Z2762" s="53">
        <v>2.8969956706573598E-4</v>
      </c>
      <c r="AA2762" s="7" t="str">
        <f t="shared" si="387"/>
        <v>NAO-</v>
      </c>
      <c r="AB2762" s="51">
        <v>1.7122749511386301E-16</v>
      </c>
      <c r="AC2762" s="52">
        <v>0.55477596534013196</v>
      </c>
      <c r="AD2762" s="52">
        <v>0.44456173751938499</v>
      </c>
      <c r="AE2762" s="53">
        <v>6.6229714048004205E-4</v>
      </c>
      <c r="AF2762" s="7" t="str">
        <f t="shared" si="388"/>
        <v>NAO-</v>
      </c>
      <c r="AG2762" s="51">
        <v>0.27023138097548999</v>
      </c>
      <c r="AH2762" s="52">
        <v>0.30138492077616802</v>
      </c>
      <c r="AI2762" s="52">
        <v>0.23051561491984399</v>
      </c>
      <c r="AJ2762" s="53">
        <v>0.19786808332849601</v>
      </c>
      <c r="AK2762" s="44" t="str">
        <f t="shared" si="381"/>
        <v>NAO-</v>
      </c>
      <c r="AL2762" s="51">
        <v>0.44271451030145897</v>
      </c>
      <c r="AM2762" s="52">
        <v>0.46758327127635102</v>
      </c>
      <c r="AN2762" s="52">
        <v>8.97022184221897E-2</v>
      </c>
      <c r="AO2762" s="53">
        <v>0</v>
      </c>
      <c r="AP2762" s="44" t="str">
        <f t="shared" si="382"/>
        <v>NAO-</v>
      </c>
    </row>
    <row r="2763" spans="1:42" x14ac:dyDescent="0.3">
      <c r="A2763" s="4">
        <v>39691</v>
      </c>
      <c r="B2763" s="5">
        <f t="shared" si="383"/>
        <v>2008</v>
      </c>
      <c r="C2763" s="6">
        <v>0</v>
      </c>
      <c r="D2763" s="7">
        <v>1</v>
      </c>
      <c r="E2763" s="7">
        <v>0</v>
      </c>
      <c r="F2763" s="8">
        <v>0</v>
      </c>
      <c r="G2763" s="44" t="str">
        <f t="shared" si="384"/>
        <v>NAO-</v>
      </c>
      <c r="H2763" s="51">
        <v>2.2694013978532799E-2</v>
      </c>
      <c r="I2763" s="52">
        <v>9.9700479346791892E-12</v>
      </c>
      <c r="J2763" s="52">
        <v>4.20963227106067E-3</v>
      </c>
      <c r="K2763" s="53">
        <v>0.97309635374043901</v>
      </c>
      <c r="L2763" s="7" t="str">
        <f t="shared" si="389"/>
        <v>Zonal</v>
      </c>
      <c r="M2763" s="51">
        <v>6.5334819408273499E-3</v>
      </c>
      <c r="N2763" s="52">
        <v>1.0709236143546899E-4</v>
      </c>
      <c r="O2763" s="52">
        <v>1.14705291071629E-2</v>
      </c>
      <c r="P2763" s="53">
        <v>0.98188889659058498</v>
      </c>
      <c r="Q2763" s="7" t="str">
        <f t="shared" si="385"/>
        <v>Zonal</v>
      </c>
      <c r="R2763" s="6">
        <v>0</v>
      </c>
      <c r="S2763" s="7">
        <v>0</v>
      </c>
      <c r="T2763" s="7">
        <v>1</v>
      </c>
      <c r="U2763" s="8">
        <v>0</v>
      </c>
      <c r="V2763" s="7" t="str">
        <f t="shared" si="386"/>
        <v>SB</v>
      </c>
      <c r="W2763" s="51">
        <v>3.9914418591635999E-13</v>
      </c>
      <c r="X2763" s="52">
        <v>0.40809255228676899</v>
      </c>
      <c r="Y2763" s="52">
        <v>0.52015961664273103</v>
      </c>
      <c r="Z2763" s="53">
        <v>7.1747831070100895E-2</v>
      </c>
      <c r="AA2763" s="7" t="str">
        <f t="shared" si="387"/>
        <v>SB</v>
      </c>
      <c r="AB2763" s="51">
        <v>9.7625420657180795E-15</v>
      </c>
      <c r="AC2763" s="52">
        <v>0.136096575473481</v>
      </c>
      <c r="AD2763" s="52">
        <v>0.75134582351684898</v>
      </c>
      <c r="AE2763" s="53">
        <v>0.112557601009657</v>
      </c>
      <c r="AF2763" s="7" t="str">
        <f t="shared" si="388"/>
        <v>SB</v>
      </c>
      <c r="AG2763" s="51">
        <v>0.29280549413068802</v>
      </c>
      <c r="AH2763" s="52">
        <v>0.31043396354625802</v>
      </c>
      <c r="AI2763" s="52">
        <v>0.21638158339525301</v>
      </c>
      <c r="AJ2763" s="53">
        <v>0.18037895892779801</v>
      </c>
      <c r="AK2763" s="44" t="str">
        <f t="shared" si="381"/>
        <v>NAO-</v>
      </c>
      <c r="AL2763" s="51">
        <v>0.47376684155438897</v>
      </c>
      <c r="AM2763" s="52">
        <v>0.43648375677495399</v>
      </c>
      <c r="AN2763" s="52">
        <v>8.9749401670655496E-2</v>
      </c>
      <c r="AO2763" s="53">
        <v>0</v>
      </c>
      <c r="AP2763" s="44" t="str">
        <f t="shared" si="382"/>
        <v>AL</v>
      </c>
    </row>
    <row r="2764" spans="1:42" x14ac:dyDescent="0.3">
      <c r="A2764" s="4">
        <v>39965</v>
      </c>
      <c r="B2764" s="5">
        <f t="shared" si="383"/>
        <v>2009</v>
      </c>
      <c r="C2764" s="6">
        <v>0</v>
      </c>
      <c r="D2764" s="7">
        <v>1</v>
      </c>
      <c r="E2764" s="7">
        <v>0</v>
      </c>
      <c r="F2764" s="8">
        <v>0</v>
      </c>
      <c r="G2764" s="44" t="str">
        <f t="shared" si="384"/>
        <v>NAO-</v>
      </c>
      <c r="H2764" s="51">
        <v>4.0848059682405601E-8</v>
      </c>
      <c r="I2764" s="52">
        <v>8.2374739403679198E-41</v>
      </c>
      <c r="J2764" s="52">
        <v>0.93047192514969801</v>
      </c>
      <c r="K2764" s="53">
        <v>6.9528034002251396E-2</v>
      </c>
      <c r="L2764" s="7" t="str">
        <f t="shared" si="389"/>
        <v>SB</v>
      </c>
      <c r="M2764" s="51">
        <v>7.5948570504436899E-11</v>
      </c>
      <c r="N2764" s="52">
        <v>1.0162738279094701E-5</v>
      </c>
      <c r="O2764" s="52">
        <v>0.99657563365555701</v>
      </c>
      <c r="P2764" s="53">
        <v>3.41420353022842E-3</v>
      </c>
      <c r="Q2764" s="7" t="str">
        <f t="shared" si="385"/>
        <v>SB</v>
      </c>
      <c r="R2764" s="6">
        <v>0</v>
      </c>
      <c r="S2764" s="7">
        <v>0</v>
      </c>
      <c r="T2764" s="7">
        <v>0</v>
      </c>
      <c r="U2764" s="8">
        <v>1</v>
      </c>
      <c r="V2764" s="7" t="str">
        <f t="shared" si="386"/>
        <v>Zonal</v>
      </c>
      <c r="W2764" s="51">
        <v>1.4923459341512999E-58</v>
      </c>
      <c r="X2764" s="52">
        <v>5.9958232831766094E-11</v>
      </c>
      <c r="Y2764" s="52">
        <v>0.99999999993946798</v>
      </c>
      <c r="Z2764" s="53">
        <v>5.7222761192520602E-13</v>
      </c>
      <c r="AA2764" s="7" t="str">
        <f t="shared" si="387"/>
        <v>SB</v>
      </c>
      <c r="AB2764" s="51">
        <v>3.0570681939653002E-68</v>
      </c>
      <c r="AC2764" s="52">
        <v>4.3283778824885201E-11</v>
      </c>
      <c r="AD2764" s="52">
        <v>0.99999999995661404</v>
      </c>
      <c r="AE2764" s="53">
        <v>1.02655952031557E-13</v>
      </c>
      <c r="AF2764" s="7" t="str">
        <f t="shared" si="388"/>
        <v>SB</v>
      </c>
      <c r="AG2764" s="51">
        <v>0.216477601944908</v>
      </c>
      <c r="AH2764" s="52">
        <v>0.28448844894238301</v>
      </c>
      <c r="AI2764" s="52">
        <v>0.28927554343281803</v>
      </c>
      <c r="AJ2764" s="53">
        <v>0.20975840567988999</v>
      </c>
      <c r="AK2764" s="44" t="str">
        <f t="shared" si="381"/>
        <v>SB</v>
      </c>
      <c r="AL2764" s="51">
        <v>8.1839540549947701E-2</v>
      </c>
      <c r="AM2764" s="52">
        <v>0.47119735468151702</v>
      </c>
      <c r="AN2764" s="52">
        <v>0.44696310476853401</v>
      </c>
      <c r="AO2764" s="53">
        <v>0</v>
      </c>
      <c r="AP2764" s="44" t="str">
        <f t="shared" si="382"/>
        <v>NAO-</v>
      </c>
    </row>
    <row r="2765" spans="1:42" x14ac:dyDescent="0.3">
      <c r="A2765" s="4">
        <v>39966</v>
      </c>
      <c r="B2765" s="5">
        <f t="shared" si="383"/>
        <v>2009</v>
      </c>
      <c r="C2765" s="6">
        <v>0</v>
      </c>
      <c r="D2765" s="7">
        <v>1</v>
      </c>
      <c r="E2765" s="7">
        <v>0</v>
      </c>
      <c r="F2765" s="8">
        <v>0</v>
      </c>
      <c r="G2765" s="44" t="str">
        <f t="shared" si="384"/>
        <v>NAO-</v>
      </c>
      <c r="H2765" s="51">
        <v>2.1589897311964E-6</v>
      </c>
      <c r="I2765" s="52">
        <v>4.8905806252236297E-31</v>
      </c>
      <c r="J2765" s="52">
        <v>0.99818626538134603</v>
      </c>
      <c r="K2765" s="53">
        <v>1.81157562891172E-3</v>
      </c>
      <c r="L2765" s="7" t="str">
        <f t="shared" si="389"/>
        <v>SB</v>
      </c>
      <c r="M2765" s="51">
        <v>3.4249827843462401E-9</v>
      </c>
      <c r="N2765" s="52">
        <v>3.27549638230598E-3</v>
      </c>
      <c r="O2765" s="52">
        <v>0.99638455611314802</v>
      </c>
      <c r="P2765" s="53">
        <v>3.3994407955147902E-4</v>
      </c>
      <c r="Q2765" s="7" t="str">
        <f t="shared" si="385"/>
        <v>SB</v>
      </c>
      <c r="R2765" s="6">
        <v>0</v>
      </c>
      <c r="S2765" s="7">
        <v>0</v>
      </c>
      <c r="T2765" s="7">
        <v>0</v>
      </c>
      <c r="U2765" s="8">
        <v>1</v>
      </c>
      <c r="V2765" s="7" t="str">
        <f t="shared" si="386"/>
        <v>Zonal</v>
      </c>
      <c r="W2765" s="51">
        <v>9.8907868606501202E-43</v>
      </c>
      <c r="X2765" s="52">
        <v>2.2199171349946698E-5</v>
      </c>
      <c r="Y2765" s="52">
        <v>0.99997780082864796</v>
      </c>
      <c r="Z2765" s="53">
        <v>9.4658970120136093E-16</v>
      </c>
      <c r="AA2765" s="7" t="str">
        <f t="shared" si="387"/>
        <v>SB</v>
      </c>
      <c r="AB2765" s="51">
        <v>3.3926872263472202E-48</v>
      </c>
      <c r="AC2765" s="52">
        <v>2.1571194337841102E-5</v>
      </c>
      <c r="AD2765" s="52">
        <v>0.99997842880566301</v>
      </c>
      <c r="AE2765" s="53">
        <v>4.3959972410666801E-16</v>
      </c>
      <c r="AF2765" s="7" t="str">
        <f t="shared" si="388"/>
        <v>SB</v>
      </c>
      <c r="AG2765" s="51">
        <v>0.207686215510511</v>
      </c>
      <c r="AH2765" s="52">
        <v>0.33863534644354198</v>
      </c>
      <c r="AI2765" s="52">
        <v>0.25850020379841798</v>
      </c>
      <c r="AJ2765" s="53">
        <v>0.195178234247528</v>
      </c>
      <c r="AK2765" s="44" t="str">
        <f t="shared" si="381"/>
        <v>NAO-</v>
      </c>
      <c r="AL2765" s="51">
        <v>0.11209239130434701</v>
      </c>
      <c r="AM2765" s="52">
        <v>0.56877397698209697</v>
      </c>
      <c r="AN2765" s="52">
        <v>0.31913363171355402</v>
      </c>
      <c r="AO2765" s="53">
        <v>0</v>
      </c>
      <c r="AP2765" s="44" t="str">
        <f t="shared" si="382"/>
        <v>NAO-</v>
      </c>
    </row>
    <row r="2766" spans="1:42" x14ac:dyDescent="0.3">
      <c r="A2766" s="4">
        <v>39967</v>
      </c>
      <c r="B2766" s="5">
        <f t="shared" si="383"/>
        <v>2009</v>
      </c>
      <c r="C2766" s="6">
        <v>0</v>
      </c>
      <c r="D2766" s="7">
        <v>1</v>
      </c>
      <c r="E2766" s="7">
        <v>0</v>
      </c>
      <c r="F2766" s="8">
        <v>0</v>
      </c>
      <c r="G2766" s="44" t="str">
        <f t="shared" si="384"/>
        <v>NAO-</v>
      </c>
      <c r="H2766" s="51">
        <v>1.35676419947543E-2</v>
      </c>
      <c r="I2766" s="52">
        <v>2.6195322964898E-37</v>
      </c>
      <c r="J2766" s="52">
        <v>0.98316653826780298</v>
      </c>
      <c r="K2766" s="53">
        <v>3.2658197374422198E-3</v>
      </c>
      <c r="L2766" s="7" t="str">
        <f t="shared" si="389"/>
        <v>SB</v>
      </c>
      <c r="M2766" s="51">
        <v>1.4407173035129101E-4</v>
      </c>
      <c r="N2766" s="52">
        <v>7.3677331743748103E-2</v>
      </c>
      <c r="O2766" s="52">
        <v>0.92408011716656102</v>
      </c>
      <c r="P2766" s="53">
        <v>2.0984793593394899E-3</v>
      </c>
      <c r="Q2766" s="7" t="str">
        <f t="shared" si="385"/>
        <v>SB</v>
      </c>
      <c r="R2766" s="6">
        <v>0</v>
      </c>
      <c r="S2766" s="7">
        <v>1</v>
      </c>
      <c r="T2766" s="7">
        <v>0</v>
      </c>
      <c r="U2766" s="8">
        <v>0</v>
      </c>
      <c r="V2766" s="7" t="str">
        <f t="shared" si="386"/>
        <v>NAO-</v>
      </c>
      <c r="W2766" s="51">
        <v>6.8367434723955997E-47</v>
      </c>
      <c r="X2766" s="52">
        <v>9.8877606727050689E-4</v>
      </c>
      <c r="Y2766" s="52">
        <v>0.99901122393273001</v>
      </c>
      <c r="Z2766" s="53">
        <v>2.4995873297378102E-19</v>
      </c>
      <c r="AA2766" s="7" t="str">
        <f t="shared" si="387"/>
        <v>SB</v>
      </c>
      <c r="AB2766" s="51">
        <v>1.4595509054930401E-51</v>
      </c>
      <c r="AC2766" s="52">
        <v>7.4105857454033399E-4</v>
      </c>
      <c r="AD2766" s="52">
        <v>0.99925894142546001</v>
      </c>
      <c r="AE2766" s="53">
        <v>1.87193440629695E-19</v>
      </c>
      <c r="AF2766" s="7" t="str">
        <f t="shared" si="388"/>
        <v>SB</v>
      </c>
      <c r="AG2766" s="51">
        <v>0.215096050016823</v>
      </c>
      <c r="AH2766" s="52">
        <v>0.35277869770839398</v>
      </c>
      <c r="AI2766" s="52">
        <v>0.23060646193998599</v>
      </c>
      <c r="AJ2766" s="53">
        <v>0.201518790334795</v>
      </c>
      <c r="AK2766" s="44" t="str">
        <f t="shared" si="381"/>
        <v>NAO-</v>
      </c>
      <c r="AL2766" s="51">
        <v>0.12358668341708499</v>
      </c>
      <c r="AM2766" s="52">
        <v>0.682422529313232</v>
      </c>
      <c r="AN2766" s="52">
        <v>0.193990787269681</v>
      </c>
      <c r="AO2766" s="53">
        <v>0</v>
      </c>
      <c r="AP2766" s="44" t="str">
        <f t="shared" si="382"/>
        <v>NAO-</v>
      </c>
    </row>
    <row r="2767" spans="1:42" x14ac:dyDescent="0.3">
      <c r="A2767" s="4">
        <v>39968</v>
      </c>
      <c r="B2767" s="5">
        <f t="shared" si="383"/>
        <v>2009</v>
      </c>
      <c r="C2767" s="6">
        <v>0</v>
      </c>
      <c r="D2767" s="7">
        <v>1</v>
      </c>
      <c r="E2767" s="7">
        <v>0</v>
      </c>
      <c r="F2767" s="8">
        <v>0</v>
      </c>
      <c r="G2767" s="44" t="str">
        <f t="shared" si="384"/>
        <v>NAO-</v>
      </c>
      <c r="H2767" s="51">
        <v>3.663896661616E-2</v>
      </c>
      <c r="I2767" s="52">
        <v>2.2111545738181698E-34</v>
      </c>
      <c r="J2767" s="52">
        <v>0.96186252268859596</v>
      </c>
      <c r="K2767" s="53">
        <v>1.4985106952397E-3</v>
      </c>
      <c r="L2767" s="7" t="str">
        <f t="shared" si="389"/>
        <v>SB</v>
      </c>
      <c r="M2767" s="51">
        <v>1.9211362206343399E-3</v>
      </c>
      <c r="N2767" s="52">
        <v>0.18371911428081</v>
      </c>
      <c r="O2767" s="52">
        <v>0.81183651712469496</v>
      </c>
      <c r="P2767" s="53">
        <v>2.5232323738578399E-3</v>
      </c>
      <c r="Q2767" s="7" t="str">
        <f t="shared" si="385"/>
        <v>SB</v>
      </c>
      <c r="R2767" s="6">
        <v>0</v>
      </c>
      <c r="S2767" s="7">
        <v>1</v>
      </c>
      <c r="T2767" s="7">
        <v>0</v>
      </c>
      <c r="U2767" s="8">
        <v>0</v>
      </c>
      <c r="V2767" s="7" t="str">
        <f t="shared" si="386"/>
        <v>NAO-</v>
      </c>
      <c r="W2767" s="51">
        <v>5.2369377790424105E-47</v>
      </c>
      <c r="X2767" s="52">
        <v>0.170985564710049</v>
      </c>
      <c r="Y2767" s="52">
        <v>0.829014435289951</v>
      </c>
      <c r="Z2767" s="53">
        <v>3.2060372217077001E-22</v>
      </c>
      <c r="AA2767" s="7" t="str">
        <f t="shared" si="387"/>
        <v>SB</v>
      </c>
      <c r="AB2767" s="51">
        <v>2.8289292228058802E-50</v>
      </c>
      <c r="AC2767" s="52">
        <v>0.117684041581382</v>
      </c>
      <c r="AD2767" s="52">
        <v>0.88231595841861699</v>
      </c>
      <c r="AE2767" s="53">
        <v>5.9167544005150998E-22</v>
      </c>
      <c r="AF2767" s="7" t="str">
        <f t="shared" si="388"/>
        <v>SB</v>
      </c>
      <c r="AG2767" s="51">
        <v>0.22439786323663499</v>
      </c>
      <c r="AH2767" s="52">
        <v>0.35144483026443502</v>
      </c>
      <c r="AI2767" s="52">
        <v>0.217527757874935</v>
      </c>
      <c r="AJ2767" s="53">
        <v>0.20662954862399299</v>
      </c>
      <c r="AK2767" s="44" t="str">
        <f t="shared" si="381"/>
        <v>NAO-</v>
      </c>
      <c r="AL2767" s="51">
        <v>0.18835298794222799</v>
      </c>
      <c r="AM2767" s="52">
        <v>0.77699748244335498</v>
      </c>
      <c r="AN2767" s="52">
        <v>3.4649529614416301E-2</v>
      </c>
      <c r="AO2767" s="53">
        <v>0</v>
      </c>
      <c r="AP2767" s="44" t="str">
        <f t="shared" si="382"/>
        <v>NAO-</v>
      </c>
    </row>
    <row r="2768" spans="1:42" x14ac:dyDescent="0.3">
      <c r="A2768" s="4">
        <v>39969</v>
      </c>
      <c r="B2768" s="5">
        <f t="shared" si="383"/>
        <v>2009</v>
      </c>
      <c r="C2768" s="6">
        <v>0</v>
      </c>
      <c r="D2768" s="7">
        <v>1</v>
      </c>
      <c r="E2768" s="7">
        <v>0</v>
      </c>
      <c r="F2768" s="8">
        <v>0</v>
      </c>
      <c r="G2768" s="44" t="str">
        <f t="shared" si="384"/>
        <v>NAO-</v>
      </c>
      <c r="H2768" s="51">
        <v>1.2988464159349501E-3</v>
      </c>
      <c r="I2768" s="52">
        <v>1.8923001139472799E-34</v>
      </c>
      <c r="J2768" s="52">
        <v>0.997515087560222</v>
      </c>
      <c r="K2768" s="53">
        <v>1.18606602382898E-3</v>
      </c>
      <c r="L2768" s="7" t="str">
        <f t="shared" si="389"/>
        <v>SB</v>
      </c>
      <c r="M2768" s="51">
        <v>1.10080460914994E-4</v>
      </c>
      <c r="N2768" s="52">
        <v>2.6583197447037601E-2</v>
      </c>
      <c r="O2768" s="52">
        <v>0.97308309719272101</v>
      </c>
      <c r="P2768" s="53">
        <v>2.2362489931939999E-4</v>
      </c>
      <c r="Q2768" s="7" t="str">
        <f t="shared" si="385"/>
        <v>SB</v>
      </c>
      <c r="R2768" s="6">
        <v>0</v>
      </c>
      <c r="S2768" s="7">
        <v>1</v>
      </c>
      <c r="T2768" s="7">
        <v>0</v>
      </c>
      <c r="U2768" s="8">
        <v>0</v>
      </c>
      <c r="V2768" s="7" t="str">
        <f t="shared" si="386"/>
        <v>NAO-</v>
      </c>
      <c r="W2768" s="51">
        <v>4.4391610221414002E-43</v>
      </c>
      <c r="X2768" s="52">
        <v>0.50114328980996503</v>
      </c>
      <c r="Y2768" s="52">
        <v>0.49885671019003303</v>
      </c>
      <c r="Z2768" s="53">
        <v>7.8488738321172301E-21</v>
      </c>
      <c r="AA2768" s="7" t="str">
        <f t="shared" si="387"/>
        <v>NAO-</v>
      </c>
      <c r="AB2768" s="51">
        <v>2.0056719381483101E-45</v>
      </c>
      <c r="AC2768" s="52">
        <v>0.37027214442420397</v>
      </c>
      <c r="AD2768" s="52">
        <v>0.62972785557579403</v>
      </c>
      <c r="AE2768" s="53">
        <v>2.2827240122134299E-20</v>
      </c>
      <c r="AF2768" s="7" t="str">
        <f t="shared" si="388"/>
        <v>SB</v>
      </c>
      <c r="AG2768" s="51">
        <v>0.215840993824337</v>
      </c>
      <c r="AH2768" s="52">
        <v>0.39365971915068598</v>
      </c>
      <c r="AI2768" s="52">
        <v>0.20006707246744801</v>
      </c>
      <c r="AJ2768" s="53">
        <v>0.19043221455752701</v>
      </c>
      <c r="AK2768" s="44" t="str">
        <f t="shared" si="381"/>
        <v>NAO-</v>
      </c>
      <c r="AL2768" s="51">
        <v>0.24384236453201899</v>
      </c>
      <c r="AM2768" s="52">
        <v>0.74315500057280304</v>
      </c>
      <c r="AN2768" s="52">
        <v>0</v>
      </c>
      <c r="AO2768" s="53">
        <v>1.30026348951769E-2</v>
      </c>
      <c r="AP2768" s="44" t="str">
        <f t="shared" si="382"/>
        <v>NAO-</v>
      </c>
    </row>
    <row r="2769" spans="1:42" x14ac:dyDescent="0.3">
      <c r="A2769" s="4">
        <v>39970</v>
      </c>
      <c r="B2769" s="5">
        <f t="shared" si="383"/>
        <v>2009</v>
      </c>
      <c r="C2769" s="6">
        <v>0</v>
      </c>
      <c r="D2769" s="7">
        <v>1</v>
      </c>
      <c r="E2769" s="7">
        <v>0</v>
      </c>
      <c r="F2769" s="8">
        <v>0</v>
      </c>
      <c r="G2769" s="44" t="str">
        <f t="shared" si="384"/>
        <v>NAO-</v>
      </c>
      <c r="H2769" s="51">
        <v>8.6750882164614296E-4</v>
      </c>
      <c r="I2769" s="52">
        <v>1.4011929038828401E-21</v>
      </c>
      <c r="J2769" s="52">
        <v>0.99907939173635996</v>
      </c>
      <c r="K2769" s="53">
        <v>5.3099441989934799E-5</v>
      </c>
      <c r="L2769" s="7" t="str">
        <f t="shared" si="389"/>
        <v>SB</v>
      </c>
      <c r="M2769" s="51">
        <v>8.9943714380222501E-4</v>
      </c>
      <c r="N2769" s="52">
        <v>0.299922055955259</v>
      </c>
      <c r="O2769" s="52">
        <v>0.69917419605686504</v>
      </c>
      <c r="P2769" s="53">
        <v>4.3108440603439102E-6</v>
      </c>
      <c r="Q2769" s="7" t="str">
        <f t="shared" si="385"/>
        <v>SB</v>
      </c>
      <c r="R2769" s="6">
        <v>0</v>
      </c>
      <c r="S2769" s="7">
        <v>1</v>
      </c>
      <c r="T2769" s="7">
        <v>0</v>
      </c>
      <c r="U2769" s="8">
        <v>0</v>
      </c>
      <c r="V2769" s="7" t="str">
        <f t="shared" si="386"/>
        <v>NAO-</v>
      </c>
      <c r="W2769" s="51">
        <v>9.6905381368429696E-34</v>
      </c>
      <c r="X2769" s="52">
        <v>0.92775419618098398</v>
      </c>
      <c r="Y2769" s="52">
        <v>7.2245803819017101E-2</v>
      </c>
      <c r="Z2769" s="53">
        <v>9.2562189299763393E-19</v>
      </c>
      <c r="AA2769" s="7" t="str">
        <f t="shared" si="387"/>
        <v>NAO-</v>
      </c>
      <c r="AB2769" s="51">
        <v>2.91245668050047E-35</v>
      </c>
      <c r="AC2769" s="52">
        <v>0.91340505308583397</v>
      </c>
      <c r="AD2769" s="52">
        <v>8.6594946914164903E-2</v>
      </c>
      <c r="AE2769" s="53">
        <v>2.8043790186199201E-18</v>
      </c>
      <c r="AF2769" s="7" t="str">
        <f t="shared" si="388"/>
        <v>NAO-</v>
      </c>
      <c r="AG2769" s="51">
        <v>0.222599061538546</v>
      </c>
      <c r="AH2769" s="52">
        <v>0.39524983365544702</v>
      </c>
      <c r="AI2769" s="52">
        <v>0.19438817040540701</v>
      </c>
      <c r="AJ2769" s="53">
        <v>0.18776293440059799</v>
      </c>
      <c r="AK2769" s="44" t="str">
        <f t="shared" si="381"/>
        <v>NAO-</v>
      </c>
      <c r="AL2769" s="51">
        <v>0.27942389093507702</v>
      </c>
      <c r="AM2769" s="52">
        <v>0.71573855203122405</v>
      </c>
      <c r="AN2769" s="52">
        <v>0</v>
      </c>
      <c r="AO2769" s="53">
        <v>4.8375570336979899E-3</v>
      </c>
      <c r="AP2769" s="44" t="str">
        <f t="shared" si="382"/>
        <v>NAO-</v>
      </c>
    </row>
    <row r="2770" spans="1:42" x14ac:dyDescent="0.3">
      <c r="A2770" s="4">
        <v>39971</v>
      </c>
      <c r="B2770" s="5">
        <f t="shared" si="383"/>
        <v>2009</v>
      </c>
      <c r="C2770" s="6">
        <v>0</v>
      </c>
      <c r="D2770" s="7">
        <v>1</v>
      </c>
      <c r="E2770" s="7">
        <v>0</v>
      </c>
      <c r="F2770" s="8">
        <v>0</v>
      </c>
      <c r="G2770" s="44" t="str">
        <f t="shared" si="384"/>
        <v>NAO-</v>
      </c>
      <c r="H2770" s="51">
        <v>2.3999022846276298E-3</v>
      </c>
      <c r="I2770" s="52">
        <v>3.77170497212405E-17</v>
      </c>
      <c r="J2770" s="52">
        <v>0.99758468561890401</v>
      </c>
      <c r="K2770" s="53">
        <v>1.5412096459503001E-5</v>
      </c>
      <c r="L2770" s="7" t="str">
        <f t="shared" si="389"/>
        <v>SB</v>
      </c>
      <c r="M2770" s="51">
        <v>4.4310146706917202E-4</v>
      </c>
      <c r="N2770" s="52">
        <v>0.79641454056032501</v>
      </c>
      <c r="O2770" s="52">
        <v>0.20314184183213199</v>
      </c>
      <c r="P2770" s="53">
        <v>5.16140483812688E-7</v>
      </c>
      <c r="Q2770" s="7" t="str">
        <f t="shared" si="385"/>
        <v>NAO-</v>
      </c>
      <c r="R2770" s="6">
        <v>0</v>
      </c>
      <c r="S2770" s="7">
        <v>1</v>
      </c>
      <c r="T2770" s="7">
        <v>0</v>
      </c>
      <c r="U2770" s="8">
        <v>0</v>
      </c>
      <c r="V2770" s="7" t="str">
        <f t="shared" si="386"/>
        <v>NAO-</v>
      </c>
      <c r="W2770" s="51">
        <v>2.1965370609001699E-12</v>
      </c>
      <c r="X2770" s="52">
        <v>0.990790111308821</v>
      </c>
      <c r="Y2770" s="52">
        <v>9.2098814363793802E-3</v>
      </c>
      <c r="Z2770" s="53">
        <v>7.2526012523601497E-9</v>
      </c>
      <c r="AA2770" s="7" t="str">
        <f t="shared" si="387"/>
        <v>NAO-</v>
      </c>
      <c r="AB2770" s="51">
        <v>1.1090883786900399E-12</v>
      </c>
      <c r="AC2770" s="52">
        <v>0.99001052746956297</v>
      </c>
      <c r="AD2770" s="52">
        <v>9.9894602750341104E-3</v>
      </c>
      <c r="AE2770" s="53">
        <v>1.2254294949657E-8</v>
      </c>
      <c r="AF2770" s="7" t="str">
        <f t="shared" si="388"/>
        <v>NAO-</v>
      </c>
      <c r="AG2770" s="51">
        <v>0.25391112219911599</v>
      </c>
      <c r="AH2770" s="52">
        <v>0.37052814744828899</v>
      </c>
      <c r="AI2770" s="52">
        <v>0.19037606686150599</v>
      </c>
      <c r="AJ2770" s="53">
        <v>0.185184663491086</v>
      </c>
      <c r="AK2770" s="44" t="str">
        <f t="shared" si="381"/>
        <v>NAO-</v>
      </c>
      <c r="AL2770" s="51">
        <v>0.36557921152756401</v>
      </c>
      <c r="AM2770" s="52">
        <v>0.59082813891362396</v>
      </c>
      <c r="AN2770" s="52">
        <v>4.3592649558811598E-2</v>
      </c>
      <c r="AO2770" s="53">
        <v>0</v>
      </c>
      <c r="AP2770" s="44" t="str">
        <f t="shared" si="382"/>
        <v>NAO-</v>
      </c>
    </row>
    <row r="2771" spans="1:42" x14ac:dyDescent="0.3">
      <c r="A2771" s="4">
        <v>39972</v>
      </c>
      <c r="B2771" s="5">
        <f t="shared" si="383"/>
        <v>2009</v>
      </c>
      <c r="C2771" s="6">
        <v>0</v>
      </c>
      <c r="D2771" s="7">
        <v>1</v>
      </c>
      <c r="E2771" s="7">
        <v>0</v>
      </c>
      <c r="F2771" s="8">
        <v>0</v>
      </c>
      <c r="G2771" s="44" t="str">
        <f t="shared" si="384"/>
        <v>NAO-</v>
      </c>
      <c r="H2771" s="51">
        <v>2.1596145655856201E-4</v>
      </c>
      <c r="I2771" s="52">
        <v>9.4212099745511005E-17</v>
      </c>
      <c r="J2771" s="52">
        <v>0.999780753895119</v>
      </c>
      <c r="K2771" s="53">
        <v>3.2846483339719298E-6</v>
      </c>
      <c r="L2771" s="7" t="str">
        <f t="shared" si="389"/>
        <v>SB</v>
      </c>
      <c r="M2771" s="51">
        <v>9.5314710133805396E-6</v>
      </c>
      <c r="N2771" s="52">
        <v>0.84975354112977197</v>
      </c>
      <c r="O2771" s="52">
        <v>0.150236835141451</v>
      </c>
      <c r="P2771" s="53">
        <v>9.2257773155124305E-8</v>
      </c>
      <c r="Q2771" s="7" t="str">
        <f t="shared" si="385"/>
        <v>NAO-</v>
      </c>
      <c r="R2771" s="6">
        <v>0</v>
      </c>
      <c r="S2771" s="7">
        <v>1</v>
      </c>
      <c r="T2771" s="7">
        <v>0</v>
      </c>
      <c r="U2771" s="8">
        <v>0</v>
      </c>
      <c r="V2771" s="7" t="str">
        <f t="shared" si="386"/>
        <v>NAO-</v>
      </c>
      <c r="W2771" s="51">
        <v>3.1986470394345802E-17</v>
      </c>
      <c r="X2771" s="52">
        <v>0.98481306372039901</v>
      </c>
      <c r="Y2771" s="52">
        <v>1.51869362540113E-2</v>
      </c>
      <c r="Z2771" s="53">
        <v>2.5587293984601801E-11</v>
      </c>
      <c r="AA2771" s="7" t="str">
        <f t="shared" si="387"/>
        <v>NAO-</v>
      </c>
      <c r="AB2771" s="51">
        <v>1.5868246980546801E-17</v>
      </c>
      <c r="AC2771" s="52">
        <v>0.98448258652835197</v>
      </c>
      <c r="AD2771" s="52">
        <v>1.55174134186529E-2</v>
      </c>
      <c r="AE2771" s="53">
        <v>5.2993458096729701E-11</v>
      </c>
      <c r="AF2771" s="7" t="str">
        <f t="shared" si="388"/>
        <v>NAO-</v>
      </c>
      <c r="AG2771" s="51">
        <v>0.25925186362767699</v>
      </c>
      <c r="AH2771" s="52">
        <v>0.34265291869178499</v>
      </c>
      <c r="AI2771" s="52">
        <v>0.20592205092462501</v>
      </c>
      <c r="AJ2771" s="53">
        <v>0.19217316675591101</v>
      </c>
      <c r="AK2771" s="44" t="str">
        <f t="shared" si="381"/>
        <v>NAO-</v>
      </c>
      <c r="AL2771" s="51">
        <v>0.36132522976578701</v>
      </c>
      <c r="AM2771" s="52">
        <v>0.53931959679810204</v>
      </c>
      <c r="AN2771" s="52">
        <v>9.9355173436110195E-2</v>
      </c>
      <c r="AO2771" s="53">
        <v>0</v>
      </c>
      <c r="AP2771" s="44" t="str">
        <f t="shared" si="382"/>
        <v>NAO-</v>
      </c>
    </row>
    <row r="2772" spans="1:42" x14ac:dyDescent="0.3">
      <c r="A2772" s="4">
        <v>39973</v>
      </c>
      <c r="B2772" s="5">
        <f t="shared" si="383"/>
        <v>2009</v>
      </c>
      <c r="C2772" s="6">
        <v>0</v>
      </c>
      <c r="D2772" s="7">
        <v>1</v>
      </c>
      <c r="E2772" s="7">
        <v>0</v>
      </c>
      <c r="F2772" s="8">
        <v>0</v>
      </c>
      <c r="G2772" s="44" t="str">
        <f t="shared" si="384"/>
        <v>NAO-</v>
      </c>
      <c r="H2772" s="51">
        <v>1.42456989144962E-5</v>
      </c>
      <c r="I2772" s="52">
        <v>5.4819911418489501E-11</v>
      </c>
      <c r="J2772" s="52">
        <v>0.99998554398551298</v>
      </c>
      <c r="K2772" s="53">
        <v>2.10260765012381E-7</v>
      </c>
      <c r="L2772" s="7" t="str">
        <f t="shared" si="389"/>
        <v>SB</v>
      </c>
      <c r="M2772" s="51">
        <v>2.0034429035386999E-8</v>
      </c>
      <c r="N2772" s="52">
        <v>0.97767134873878903</v>
      </c>
      <c r="O2772" s="52">
        <v>2.2328630116556399E-2</v>
      </c>
      <c r="P2772" s="53">
        <v>1.1102309954834E-9</v>
      </c>
      <c r="Q2772" s="7" t="str">
        <f t="shared" si="385"/>
        <v>NAO-</v>
      </c>
      <c r="R2772" s="6">
        <v>0</v>
      </c>
      <c r="S2772" s="7">
        <v>1</v>
      </c>
      <c r="T2772" s="7">
        <v>0</v>
      </c>
      <c r="U2772" s="8">
        <v>0</v>
      </c>
      <c r="V2772" s="7" t="str">
        <f t="shared" si="386"/>
        <v>NAO-</v>
      </c>
      <c r="W2772" s="51">
        <v>2.3745052060576501E-18</v>
      </c>
      <c r="X2772" s="52">
        <v>0.97794397143445699</v>
      </c>
      <c r="Y2772" s="52">
        <v>2.2056028552017898E-2</v>
      </c>
      <c r="Z2772" s="53">
        <v>1.35251795474611E-11</v>
      </c>
      <c r="AA2772" s="7" t="str">
        <f t="shared" si="387"/>
        <v>NAO-</v>
      </c>
      <c r="AB2772" s="51">
        <v>4.2131279062479401E-19</v>
      </c>
      <c r="AC2772" s="52">
        <v>0.97578844746275195</v>
      </c>
      <c r="AD2772" s="52">
        <v>2.4211552510729598E-2</v>
      </c>
      <c r="AE2772" s="53">
        <v>2.6517583520677199E-11</v>
      </c>
      <c r="AF2772" s="7" t="str">
        <f t="shared" si="388"/>
        <v>NAO-</v>
      </c>
      <c r="AG2772" s="51">
        <v>0.252039205334399</v>
      </c>
      <c r="AH2772" s="52">
        <v>0.341638249074731</v>
      </c>
      <c r="AI2772" s="52">
        <v>0.216368286173969</v>
      </c>
      <c r="AJ2772" s="53">
        <v>0.189954259416898</v>
      </c>
      <c r="AK2772" s="44" t="str">
        <f t="shared" si="381"/>
        <v>NAO-</v>
      </c>
      <c r="AL2772" s="51">
        <v>0.34911622924477698</v>
      </c>
      <c r="AM2772" s="52">
        <v>0.51465809676843399</v>
      </c>
      <c r="AN2772" s="52">
        <v>0.136225673986788</v>
      </c>
      <c r="AO2772" s="53">
        <v>0</v>
      </c>
      <c r="AP2772" s="44" t="str">
        <f t="shared" si="382"/>
        <v>NAO-</v>
      </c>
    </row>
    <row r="2773" spans="1:42" x14ac:dyDescent="0.3">
      <c r="A2773" s="4">
        <v>39974</v>
      </c>
      <c r="B2773" s="5">
        <f t="shared" si="383"/>
        <v>2009</v>
      </c>
      <c r="C2773" s="6">
        <v>0</v>
      </c>
      <c r="D2773" s="7">
        <v>1</v>
      </c>
      <c r="E2773" s="7">
        <v>0</v>
      </c>
      <c r="F2773" s="8">
        <v>0</v>
      </c>
      <c r="G2773" s="44" t="str">
        <f t="shared" si="384"/>
        <v>NAO-</v>
      </c>
      <c r="H2773" s="51">
        <v>1.1685008452777201E-5</v>
      </c>
      <c r="I2773" s="52">
        <v>6.7869927555051397E-11</v>
      </c>
      <c r="J2773" s="52">
        <v>0.99998820724143</v>
      </c>
      <c r="K2773" s="53">
        <v>1.07682242998309E-7</v>
      </c>
      <c r="L2773" s="7" t="str">
        <f t="shared" si="389"/>
        <v>SB</v>
      </c>
      <c r="M2773" s="51">
        <v>2.0500758671891799E-9</v>
      </c>
      <c r="N2773" s="52">
        <v>0.98853084575244399</v>
      </c>
      <c r="O2773" s="52">
        <v>1.1469151341231E-2</v>
      </c>
      <c r="P2773" s="53">
        <v>8.5624754586674698E-10</v>
      </c>
      <c r="Q2773" s="7" t="str">
        <f t="shared" si="385"/>
        <v>NAO-</v>
      </c>
      <c r="R2773" s="6">
        <v>0</v>
      </c>
      <c r="S2773" s="7">
        <v>1</v>
      </c>
      <c r="T2773" s="7">
        <v>0</v>
      </c>
      <c r="U2773" s="8">
        <v>0</v>
      </c>
      <c r="V2773" s="7" t="str">
        <f t="shared" si="386"/>
        <v>NAO-</v>
      </c>
      <c r="W2773" s="51">
        <v>6.9951467639459502E-29</v>
      </c>
      <c r="X2773" s="52">
        <v>0.92485780240049098</v>
      </c>
      <c r="Y2773" s="52">
        <v>7.5142197599507396E-2</v>
      </c>
      <c r="Z2773" s="53">
        <v>3.5087939414439402E-16</v>
      </c>
      <c r="AA2773" s="7" t="str">
        <f t="shared" si="387"/>
        <v>NAO-</v>
      </c>
      <c r="AB2773" s="51">
        <v>5.6697009065896199E-30</v>
      </c>
      <c r="AC2773" s="52">
        <v>0.91956223170740004</v>
      </c>
      <c r="AD2773" s="52">
        <v>8.0437768292599299E-2</v>
      </c>
      <c r="AE2773" s="53">
        <v>1.02258576679578E-15</v>
      </c>
      <c r="AF2773" s="7" t="str">
        <f t="shared" si="388"/>
        <v>NAO-</v>
      </c>
      <c r="AG2773" s="51">
        <v>0.24305376226318801</v>
      </c>
      <c r="AH2773" s="52">
        <v>0.353926513862239</v>
      </c>
      <c r="AI2773" s="52">
        <v>0.21562372843680999</v>
      </c>
      <c r="AJ2773" s="53">
        <v>0.187395995437762</v>
      </c>
      <c r="AK2773" s="44" t="str">
        <f t="shared" si="381"/>
        <v>NAO-</v>
      </c>
      <c r="AL2773" s="51">
        <v>0.36059547877228398</v>
      </c>
      <c r="AM2773" s="52">
        <v>0.54276787355265499</v>
      </c>
      <c r="AN2773" s="52">
        <v>9.6636647675059695E-2</v>
      </c>
      <c r="AO2773" s="53">
        <v>0</v>
      </c>
      <c r="AP2773" s="44" t="str">
        <f t="shared" si="382"/>
        <v>NAO-</v>
      </c>
    </row>
    <row r="2774" spans="1:42" x14ac:dyDescent="0.3">
      <c r="A2774" s="4">
        <v>39975</v>
      </c>
      <c r="B2774" s="5">
        <f t="shared" si="383"/>
        <v>2009</v>
      </c>
      <c r="C2774" s="6">
        <v>0</v>
      </c>
      <c r="D2774" s="7">
        <v>1</v>
      </c>
      <c r="E2774" s="7">
        <v>0</v>
      </c>
      <c r="F2774" s="8">
        <v>0</v>
      </c>
      <c r="G2774" s="44" t="str">
        <f t="shared" si="384"/>
        <v>NAO-</v>
      </c>
      <c r="H2774" s="51">
        <v>1.8535984050196601E-3</v>
      </c>
      <c r="I2774" s="52">
        <v>7.1257569918895306E-5</v>
      </c>
      <c r="J2774" s="52">
        <v>0.99807288317481302</v>
      </c>
      <c r="K2774" s="53">
        <v>2.2608502423792899E-6</v>
      </c>
      <c r="L2774" s="7" t="str">
        <f t="shared" si="389"/>
        <v>SB</v>
      </c>
      <c r="M2774" s="51">
        <v>4.0291242981007099E-7</v>
      </c>
      <c r="N2774" s="52">
        <v>0.99548468227680798</v>
      </c>
      <c r="O2774" s="52">
        <v>4.5148143821653296E-3</v>
      </c>
      <c r="P2774" s="53">
        <v>1.00428591832803E-7</v>
      </c>
      <c r="Q2774" s="7" t="str">
        <f t="shared" si="385"/>
        <v>NAO-</v>
      </c>
      <c r="R2774" s="6">
        <v>0</v>
      </c>
      <c r="S2774" s="7">
        <v>1</v>
      </c>
      <c r="T2774" s="7">
        <v>0</v>
      </c>
      <c r="U2774" s="8">
        <v>0</v>
      </c>
      <c r="V2774" s="7" t="str">
        <f t="shared" si="386"/>
        <v>NAO-</v>
      </c>
      <c r="W2774" s="51">
        <v>1.0668137690459001E-34</v>
      </c>
      <c r="X2774" s="52">
        <v>0.74368373331321702</v>
      </c>
      <c r="Y2774" s="52">
        <v>0.25631626668678298</v>
      </c>
      <c r="Z2774" s="53">
        <v>4.73494422180908E-19</v>
      </c>
      <c r="AA2774" s="7" t="str">
        <f t="shared" si="387"/>
        <v>NAO-</v>
      </c>
      <c r="AB2774" s="51">
        <v>7.8629731628556297E-36</v>
      </c>
      <c r="AC2774" s="52">
        <v>0.73489898323534997</v>
      </c>
      <c r="AD2774" s="52">
        <v>0.26510101676464798</v>
      </c>
      <c r="AE2774" s="53">
        <v>1.5542863017197299E-18</v>
      </c>
      <c r="AF2774" s="7" t="str">
        <f t="shared" si="388"/>
        <v>NAO-</v>
      </c>
      <c r="AG2774" s="51">
        <v>0.23412419493486</v>
      </c>
      <c r="AH2774" s="52">
        <v>0.338102642494441</v>
      </c>
      <c r="AI2774" s="52">
        <v>0.22555312208273101</v>
      </c>
      <c r="AJ2774" s="53">
        <v>0.20222004048796599</v>
      </c>
      <c r="AK2774" s="44" t="str">
        <f t="shared" si="381"/>
        <v>NAO-</v>
      </c>
      <c r="AL2774" s="51">
        <v>0.34699103713188201</v>
      </c>
      <c r="AM2774" s="52">
        <v>0.65172855313700295</v>
      </c>
      <c r="AN2774" s="52">
        <v>0</v>
      </c>
      <c r="AO2774" s="53">
        <v>1.28040973111392E-3</v>
      </c>
      <c r="AP2774" s="44" t="str">
        <f t="shared" si="382"/>
        <v>NAO-</v>
      </c>
    </row>
    <row r="2775" spans="1:42" x14ac:dyDescent="0.3">
      <c r="A2775" s="4">
        <v>39976</v>
      </c>
      <c r="B2775" s="5">
        <f t="shared" si="383"/>
        <v>2009</v>
      </c>
      <c r="C2775" s="6">
        <v>0</v>
      </c>
      <c r="D2775" s="7">
        <v>1</v>
      </c>
      <c r="E2775" s="7">
        <v>0</v>
      </c>
      <c r="F2775" s="8">
        <v>0</v>
      </c>
      <c r="G2775" s="44" t="str">
        <f t="shared" si="384"/>
        <v>NAO-</v>
      </c>
      <c r="H2775" s="51">
        <v>2.0542259074604E-3</v>
      </c>
      <c r="I2775" s="52">
        <v>0.99678587919789396</v>
      </c>
      <c r="J2775" s="52">
        <v>1.1586311283256199E-3</v>
      </c>
      <c r="K2775" s="53">
        <v>1.2637663078043401E-6</v>
      </c>
      <c r="L2775" s="7" t="str">
        <f t="shared" si="389"/>
        <v>NAO-</v>
      </c>
      <c r="M2775" s="51">
        <v>5.3934132324755498E-5</v>
      </c>
      <c r="N2775" s="52">
        <v>0.999902446443098</v>
      </c>
      <c r="O2775" s="52">
        <v>2.9038350717092899E-5</v>
      </c>
      <c r="P2775" s="53">
        <v>1.45810738508675E-5</v>
      </c>
      <c r="Q2775" s="7" t="str">
        <f t="shared" si="385"/>
        <v>NAO-</v>
      </c>
      <c r="R2775" s="6">
        <v>0</v>
      </c>
      <c r="S2775" s="7">
        <v>1</v>
      </c>
      <c r="T2775" s="7">
        <v>0</v>
      </c>
      <c r="U2775" s="8">
        <v>0</v>
      </c>
      <c r="V2775" s="7" t="str">
        <f t="shared" si="386"/>
        <v>NAO-</v>
      </c>
      <c r="W2775" s="51">
        <v>4.5665446948610499E-38</v>
      </c>
      <c r="X2775" s="52">
        <v>0.60681881281108196</v>
      </c>
      <c r="Y2775" s="52">
        <v>0.39318118718891798</v>
      </c>
      <c r="Z2775" s="53">
        <v>7.9193381975787305E-20</v>
      </c>
      <c r="AA2775" s="7" t="str">
        <f t="shared" si="387"/>
        <v>NAO-</v>
      </c>
      <c r="AB2775" s="51">
        <v>6.7723914167580696E-40</v>
      </c>
      <c r="AC2775" s="52">
        <v>0.56585391728605094</v>
      </c>
      <c r="AD2775" s="52">
        <v>0.434146082713949</v>
      </c>
      <c r="AE2775" s="53">
        <v>2.39217397779757E-19</v>
      </c>
      <c r="AF2775" s="7" t="str">
        <f t="shared" si="388"/>
        <v>NAO-</v>
      </c>
      <c r="AG2775" s="51">
        <v>0.22884621453649001</v>
      </c>
      <c r="AH2775" s="52">
        <v>0.333947745177821</v>
      </c>
      <c r="AI2775" s="52">
        <v>0.23275703738689299</v>
      </c>
      <c r="AJ2775" s="53">
        <v>0.204449002898793</v>
      </c>
      <c r="AK2775" s="44" t="str">
        <f t="shared" si="381"/>
        <v>NAO-</v>
      </c>
      <c r="AL2775" s="51">
        <v>0.29163153456998298</v>
      </c>
      <c r="AM2775" s="52">
        <v>0.65935919055649195</v>
      </c>
      <c r="AN2775" s="52">
        <v>4.9009274873524397E-2</v>
      </c>
      <c r="AO2775" s="53">
        <v>0</v>
      </c>
      <c r="AP2775" s="44" t="str">
        <f t="shared" si="382"/>
        <v>NAO-</v>
      </c>
    </row>
    <row r="2776" spans="1:42" x14ac:dyDescent="0.3">
      <c r="A2776" s="4">
        <v>39977</v>
      </c>
      <c r="B2776" s="5">
        <f t="shared" si="383"/>
        <v>2009</v>
      </c>
      <c r="C2776" s="6">
        <v>0</v>
      </c>
      <c r="D2776" s="7">
        <v>1</v>
      </c>
      <c r="E2776" s="7">
        <v>0</v>
      </c>
      <c r="F2776" s="8">
        <v>0</v>
      </c>
      <c r="G2776" s="44" t="str">
        <f t="shared" si="384"/>
        <v>NAO-</v>
      </c>
      <c r="H2776" s="51">
        <v>0.98608960599851303</v>
      </c>
      <c r="I2776" s="52">
        <v>1.0781126888405299E-5</v>
      </c>
      <c r="J2776" s="52">
        <v>6.3206791691657596E-3</v>
      </c>
      <c r="K2776" s="53">
        <v>7.5789337054292501E-3</v>
      </c>
      <c r="L2776" s="7" t="str">
        <f t="shared" si="389"/>
        <v>AL</v>
      </c>
      <c r="M2776" s="51">
        <v>2.7305190482758399E-2</v>
      </c>
      <c r="N2776" s="52">
        <v>0.96931042194709205</v>
      </c>
      <c r="O2776" s="52">
        <v>8.1039551838944598E-5</v>
      </c>
      <c r="P2776" s="53">
        <v>3.3033480182975E-3</v>
      </c>
      <c r="Q2776" s="7" t="str">
        <f t="shared" si="385"/>
        <v>NAO-</v>
      </c>
      <c r="R2776" s="6">
        <v>0</v>
      </c>
      <c r="S2776" s="7">
        <v>1</v>
      </c>
      <c r="T2776" s="7">
        <v>0</v>
      </c>
      <c r="U2776" s="8">
        <v>0</v>
      </c>
      <c r="V2776" s="7" t="str">
        <f t="shared" si="386"/>
        <v>NAO-</v>
      </c>
      <c r="W2776" s="51">
        <v>5.7663730658284701E-39</v>
      </c>
      <c r="X2776" s="52">
        <v>0.28986602455194299</v>
      </c>
      <c r="Y2776" s="52">
        <v>0.71013397544805701</v>
      </c>
      <c r="Z2776" s="53">
        <v>6.4192758726077096E-19</v>
      </c>
      <c r="AA2776" s="7" t="str">
        <f t="shared" si="387"/>
        <v>SB</v>
      </c>
      <c r="AB2776" s="51">
        <v>4.8527396336045901E-41</v>
      </c>
      <c r="AC2776" s="52">
        <v>0.242147977021892</v>
      </c>
      <c r="AD2776" s="52">
        <v>0.75785202297810805</v>
      </c>
      <c r="AE2776" s="53">
        <v>1.85751673801359E-18</v>
      </c>
      <c r="AF2776" s="7" t="str">
        <f t="shared" si="388"/>
        <v>SB</v>
      </c>
      <c r="AG2776" s="51">
        <v>0.227622151603216</v>
      </c>
      <c r="AH2776" s="52">
        <v>0.345885296515129</v>
      </c>
      <c r="AI2776" s="52">
        <v>0.232754529080935</v>
      </c>
      <c r="AJ2776" s="53">
        <v>0.193738022800719</v>
      </c>
      <c r="AK2776" s="44" t="str">
        <f t="shared" si="381"/>
        <v>NAO-</v>
      </c>
      <c r="AL2776" s="51">
        <v>0.32209391220375799</v>
      </c>
      <c r="AM2776" s="52">
        <v>0.59264475113668302</v>
      </c>
      <c r="AN2776" s="52">
        <v>8.5261336659558207E-2</v>
      </c>
      <c r="AO2776" s="53">
        <v>0</v>
      </c>
      <c r="AP2776" s="44" t="str">
        <f t="shared" si="382"/>
        <v>NAO-</v>
      </c>
    </row>
    <row r="2777" spans="1:42" x14ac:dyDescent="0.3">
      <c r="A2777" s="4">
        <v>39978</v>
      </c>
      <c r="B2777" s="5">
        <f t="shared" si="383"/>
        <v>2009</v>
      </c>
      <c r="C2777" s="6">
        <v>0</v>
      </c>
      <c r="D2777" s="7">
        <v>1</v>
      </c>
      <c r="E2777" s="7">
        <v>0</v>
      </c>
      <c r="F2777" s="8">
        <v>0</v>
      </c>
      <c r="G2777" s="44" t="str">
        <f t="shared" si="384"/>
        <v>NAO-</v>
      </c>
      <c r="H2777" s="51">
        <v>0.67801593140505201</v>
      </c>
      <c r="I2777" s="52">
        <v>1.8862663134077599E-19</v>
      </c>
      <c r="J2777" s="52">
        <v>0.31343876854013503</v>
      </c>
      <c r="K2777" s="53">
        <v>8.5453000548005795E-3</v>
      </c>
      <c r="L2777" s="7" t="str">
        <f t="shared" si="389"/>
        <v>AL</v>
      </c>
      <c r="M2777" s="51">
        <v>0.158188613396088</v>
      </c>
      <c r="N2777" s="52">
        <v>0.67821836342952602</v>
      </c>
      <c r="O2777" s="52">
        <v>0.15512675190059899</v>
      </c>
      <c r="P2777" s="53">
        <v>8.4662712737916708E-3</v>
      </c>
      <c r="Q2777" s="7" t="str">
        <f t="shared" si="385"/>
        <v>NAO-</v>
      </c>
      <c r="R2777" s="6">
        <v>0</v>
      </c>
      <c r="S2777" s="7">
        <v>1</v>
      </c>
      <c r="T2777" s="7">
        <v>0</v>
      </c>
      <c r="U2777" s="8">
        <v>0</v>
      </c>
      <c r="V2777" s="7" t="str">
        <f t="shared" si="386"/>
        <v>NAO-</v>
      </c>
      <c r="W2777" s="51">
        <v>1.7977291568852399E-13</v>
      </c>
      <c r="X2777" s="52">
        <v>0.61429428039574097</v>
      </c>
      <c r="Y2777" s="52">
        <v>0.38570532028897497</v>
      </c>
      <c r="Z2777" s="53">
        <v>3.9931510195347499E-7</v>
      </c>
      <c r="AA2777" s="7" t="str">
        <f t="shared" si="387"/>
        <v>NAO-</v>
      </c>
      <c r="AB2777" s="51">
        <v>2.50872748348679E-14</v>
      </c>
      <c r="AC2777" s="52">
        <v>0.57062112655925201</v>
      </c>
      <c r="AD2777" s="52">
        <v>0.42937825277950398</v>
      </c>
      <c r="AE2777" s="53">
        <v>6.2066121720094001E-7</v>
      </c>
      <c r="AF2777" s="7" t="str">
        <f t="shared" si="388"/>
        <v>NAO-</v>
      </c>
      <c r="AG2777" s="51">
        <v>0.22968745045417199</v>
      </c>
      <c r="AH2777" s="52">
        <v>0.31030224867369099</v>
      </c>
      <c r="AI2777" s="52">
        <v>0.25334469877709997</v>
      </c>
      <c r="AJ2777" s="53">
        <v>0.20666560209503601</v>
      </c>
      <c r="AK2777" s="44" t="str">
        <f t="shared" si="381"/>
        <v>NAO-</v>
      </c>
      <c r="AL2777" s="51">
        <v>0.31972048800045799</v>
      </c>
      <c r="AM2777" s="52">
        <v>0.61710292685720802</v>
      </c>
      <c r="AN2777" s="52">
        <v>6.3176585142333402E-2</v>
      </c>
      <c r="AO2777" s="53">
        <v>0</v>
      </c>
      <c r="AP2777" s="44" t="str">
        <f t="shared" si="382"/>
        <v>NAO-</v>
      </c>
    </row>
    <row r="2778" spans="1:42" x14ac:dyDescent="0.3">
      <c r="A2778" s="4">
        <v>39979</v>
      </c>
      <c r="B2778" s="5">
        <f t="shared" si="383"/>
        <v>2009</v>
      </c>
      <c r="C2778" s="6">
        <v>0</v>
      </c>
      <c r="D2778" s="7">
        <v>1</v>
      </c>
      <c r="E2778" s="7">
        <v>0</v>
      </c>
      <c r="F2778" s="8">
        <v>0</v>
      </c>
      <c r="G2778" s="44" t="str">
        <f t="shared" si="384"/>
        <v>NAO-</v>
      </c>
      <c r="H2778" s="51">
        <v>0.93284368724201205</v>
      </c>
      <c r="I2778" s="52">
        <v>4.5157616863908998E-23</v>
      </c>
      <c r="J2778" s="52">
        <v>3.3347201789995902E-2</v>
      </c>
      <c r="K2778" s="53">
        <v>3.3809110967989497E-2</v>
      </c>
      <c r="L2778" s="7" t="str">
        <f t="shared" si="389"/>
        <v>AL</v>
      </c>
      <c r="M2778" s="51">
        <v>0.81774570000030999</v>
      </c>
      <c r="N2778" s="52">
        <v>7.0823539531116499E-3</v>
      </c>
      <c r="O2778" s="52">
        <v>5.1167838155179203E-2</v>
      </c>
      <c r="P2778" s="53">
        <v>0.12400410789138901</v>
      </c>
      <c r="Q2778" s="7" t="str">
        <f t="shared" si="385"/>
        <v>AL</v>
      </c>
      <c r="R2778" s="6">
        <v>1</v>
      </c>
      <c r="S2778" s="7">
        <v>0</v>
      </c>
      <c r="T2778" s="7">
        <v>0</v>
      </c>
      <c r="U2778" s="8">
        <v>0</v>
      </c>
      <c r="V2778" s="7" t="str">
        <f t="shared" si="386"/>
        <v>AL</v>
      </c>
      <c r="W2778" s="51">
        <v>2.6729733621670402E-3</v>
      </c>
      <c r="X2778" s="52">
        <v>0.81067394457895703</v>
      </c>
      <c r="Y2778" s="52">
        <v>5.35528834303639E-2</v>
      </c>
      <c r="Z2778" s="53">
        <v>0.133100198628511</v>
      </c>
      <c r="AA2778" s="7" t="str">
        <f t="shared" si="387"/>
        <v>NAO-</v>
      </c>
      <c r="AB2778" s="51">
        <v>2.8400096136226099E-3</v>
      </c>
      <c r="AC2778" s="52">
        <v>0.72808892034483597</v>
      </c>
      <c r="AD2778" s="52">
        <v>6.9392172378578906E-2</v>
      </c>
      <c r="AE2778" s="53">
        <v>0.19967889766296101</v>
      </c>
      <c r="AF2778" s="7" t="str">
        <f t="shared" si="388"/>
        <v>NAO-</v>
      </c>
      <c r="AG2778" s="51">
        <v>0.24122723624037801</v>
      </c>
      <c r="AH2778" s="52">
        <v>0.23715645829189799</v>
      </c>
      <c r="AI2778" s="52">
        <v>0.25546024112784299</v>
      </c>
      <c r="AJ2778" s="53">
        <v>0.26615606433987898</v>
      </c>
      <c r="AK2778" s="44" t="str">
        <f t="shared" si="381"/>
        <v>Zonal</v>
      </c>
      <c r="AL2778" s="51">
        <v>0.29166666666666602</v>
      </c>
      <c r="AM2778" s="52">
        <v>0.235378440366972</v>
      </c>
      <c r="AN2778" s="52">
        <v>0</v>
      </c>
      <c r="AO2778" s="53">
        <v>0.47295489296636001</v>
      </c>
      <c r="AP2778" s="44" t="str">
        <f t="shared" si="382"/>
        <v>Zonal</v>
      </c>
    </row>
    <row r="2779" spans="1:42" x14ac:dyDescent="0.3">
      <c r="A2779" s="4">
        <v>39980</v>
      </c>
      <c r="B2779" s="5">
        <f t="shared" si="383"/>
        <v>2009</v>
      </c>
      <c r="C2779" s="6">
        <v>0</v>
      </c>
      <c r="D2779" s="7">
        <v>0</v>
      </c>
      <c r="E2779" s="7">
        <v>1</v>
      </c>
      <c r="F2779" s="8">
        <v>0</v>
      </c>
      <c r="G2779" s="44" t="str">
        <f t="shared" si="384"/>
        <v>SB</v>
      </c>
      <c r="H2779" s="51">
        <v>0.67323597028163296</v>
      </c>
      <c r="I2779" s="52">
        <v>6.6633009905202702E-18</v>
      </c>
      <c r="J2779" s="52">
        <v>4.4941328653799097E-5</v>
      </c>
      <c r="K2779" s="53">
        <v>0.32671908838971098</v>
      </c>
      <c r="L2779" s="7" t="str">
        <f t="shared" si="389"/>
        <v>AL</v>
      </c>
      <c r="M2779" s="51">
        <v>0.65145939574681799</v>
      </c>
      <c r="N2779" s="52">
        <v>2.24176689077223E-6</v>
      </c>
      <c r="O2779" s="52">
        <v>1.10248810895404E-5</v>
      </c>
      <c r="P2779" s="53">
        <v>0.34852733760520399</v>
      </c>
      <c r="Q2779" s="7" t="str">
        <f t="shared" si="385"/>
        <v>AL</v>
      </c>
      <c r="R2779" s="6">
        <v>1</v>
      </c>
      <c r="S2779" s="7">
        <v>0</v>
      </c>
      <c r="T2779" s="7">
        <v>0</v>
      </c>
      <c r="U2779" s="8">
        <v>0</v>
      </c>
      <c r="V2779" s="7" t="str">
        <f t="shared" si="386"/>
        <v>AL</v>
      </c>
      <c r="W2779" s="51">
        <v>2.00820523102742E-4</v>
      </c>
      <c r="X2779" s="52">
        <v>1.7599464932371502E-2</v>
      </c>
      <c r="Y2779" s="52">
        <v>3.0066628544173801E-2</v>
      </c>
      <c r="Z2779" s="53">
        <v>0.95213308600035096</v>
      </c>
      <c r="AA2779" s="7" t="str">
        <f t="shared" si="387"/>
        <v>Zonal</v>
      </c>
      <c r="AB2779" s="51">
        <v>1.27194676486218E-4</v>
      </c>
      <c r="AC2779" s="52">
        <v>1.56010627189858E-2</v>
      </c>
      <c r="AD2779" s="52">
        <v>3.0052718363748301E-2</v>
      </c>
      <c r="AE2779" s="53">
        <v>0.95421902424077998</v>
      </c>
      <c r="AF2779" s="7" t="str">
        <f t="shared" si="388"/>
        <v>Zonal</v>
      </c>
      <c r="AG2779" s="51">
        <v>0.23308088222533099</v>
      </c>
      <c r="AH2779" s="52">
        <v>0.18277372570466499</v>
      </c>
      <c r="AI2779" s="52">
        <v>0.26039835198788802</v>
      </c>
      <c r="AJ2779" s="53">
        <v>0.32374704008211402</v>
      </c>
      <c r="AK2779" s="44" t="str">
        <f t="shared" si="381"/>
        <v>Zonal</v>
      </c>
      <c r="AL2779" s="51">
        <v>0.21916573684662199</v>
      </c>
      <c r="AM2779" s="52">
        <v>0</v>
      </c>
      <c r="AN2779" s="52">
        <v>0.30499527937516002</v>
      </c>
      <c r="AO2779" s="53">
        <v>0.47583898377821598</v>
      </c>
      <c r="AP2779" s="44" t="str">
        <f t="shared" si="382"/>
        <v>Zonal</v>
      </c>
    </row>
    <row r="2780" spans="1:42" x14ac:dyDescent="0.3">
      <c r="A2780" s="4">
        <v>39981</v>
      </c>
      <c r="B2780" s="5">
        <f t="shared" si="383"/>
        <v>2009</v>
      </c>
      <c r="C2780" s="6">
        <v>0</v>
      </c>
      <c r="D2780" s="7">
        <v>0</v>
      </c>
      <c r="E2780" s="7">
        <v>0</v>
      </c>
      <c r="F2780" s="8">
        <v>1</v>
      </c>
      <c r="G2780" s="44" t="str">
        <f t="shared" si="384"/>
        <v>Zonal</v>
      </c>
      <c r="H2780" s="51">
        <v>0.113668704171867</v>
      </c>
      <c r="I2780" s="52">
        <v>2.2154194495510899E-24</v>
      </c>
      <c r="J2780" s="52">
        <v>3.0799136631611701E-6</v>
      </c>
      <c r="K2780" s="53">
        <v>0.88632821591446398</v>
      </c>
      <c r="L2780" s="7" t="str">
        <f t="shared" si="389"/>
        <v>Zonal</v>
      </c>
      <c r="M2780" s="51">
        <v>4.2437042611968699E-2</v>
      </c>
      <c r="N2780" s="52">
        <v>3.3895882706929598E-8</v>
      </c>
      <c r="O2780" s="52">
        <v>2.4447397178663899E-7</v>
      </c>
      <c r="P2780" s="53">
        <v>0.95756267901816605</v>
      </c>
      <c r="Q2780" s="7" t="str">
        <f t="shared" si="385"/>
        <v>Zonal</v>
      </c>
      <c r="R2780" s="6">
        <v>1</v>
      </c>
      <c r="S2780" s="7">
        <v>0</v>
      </c>
      <c r="T2780" s="7">
        <v>0</v>
      </c>
      <c r="U2780" s="8">
        <v>0</v>
      </c>
      <c r="V2780" s="7" t="str">
        <f t="shared" si="386"/>
        <v>AL</v>
      </c>
      <c r="W2780" s="51">
        <v>0.247934562071433</v>
      </c>
      <c r="X2780" s="52">
        <v>0.28477230136798498</v>
      </c>
      <c r="Y2780" s="52">
        <v>5.7359036664241499E-3</v>
      </c>
      <c r="Z2780" s="53">
        <v>0.46155723289415501</v>
      </c>
      <c r="AA2780" s="7" t="str">
        <f t="shared" si="387"/>
        <v>Zonal</v>
      </c>
      <c r="AB2780" s="51">
        <v>0.39056380999373402</v>
      </c>
      <c r="AC2780" s="52">
        <v>0.15287210030336301</v>
      </c>
      <c r="AD2780" s="52">
        <v>6.3583631294261396E-3</v>
      </c>
      <c r="AE2780" s="53">
        <v>0.45020572657347602</v>
      </c>
      <c r="AF2780" s="7" t="str">
        <f t="shared" si="388"/>
        <v>Zonal</v>
      </c>
      <c r="AG2780" s="51">
        <v>0.25922793511962999</v>
      </c>
      <c r="AH2780" s="52">
        <v>0.17008682929941199</v>
      </c>
      <c r="AI2780" s="52">
        <v>0.24082047390450001</v>
      </c>
      <c r="AJ2780" s="53">
        <v>0.32986476167645601</v>
      </c>
      <c r="AK2780" s="44" t="str">
        <f t="shared" si="381"/>
        <v>Zonal</v>
      </c>
      <c r="AL2780" s="51">
        <v>0.29436265293726299</v>
      </c>
      <c r="AM2780" s="52">
        <v>0</v>
      </c>
      <c r="AN2780" s="52">
        <v>0.28539611835825601</v>
      </c>
      <c r="AO2780" s="53">
        <v>0.42024122870448</v>
      </c>
      <c r="AP2780" s="44" t="str">
        <f t="shared" si="382"/>
        <v>Zonal</v>
      </c>
    </row>
    <row r="2781" spans="1:42" x14ac:dyDescent="0.3">
      <c r="A2781" s="4">
        <v>39982</v>
      </c>
      <c r="B2781" s="5">
        <f t="shared" si="383"/>
        <v>2009</v>
      </c>
      <c r="C2781" s="6">
        <v>0</v>
      </c>
      <c r="D2781" s="7">
        <v>0</v>
      </c>
      <c r="E2781" s="7">
        <v>0</v>
      </c>
      <c r="F2781" s="8">
        <v>1</v>
      </c>
      <c r="G2781" s="44" t="str">
        <f t="shared" si="384"/>
        <v>Zonal</v>
      </c>
      <c r="H2781" s="51">
        <v>1.97394679131379E-3</v>
      </c>
      <c r="I2781" s="52">
        <v>7.7645504444381399E-37</v>
      </c>
      <c r="J2781" s="52">
        <v>8.8784466993288802E-5</v>
      </c>
      <c r="K2781" s="53">
        <v>0.99793726874170696</v>
      </c>
      <c r="L2781" s="7" t="str">
        <f t="shared" si="389"/>
        <v>Zonal</v>
      </c>
      <c r="M2781" s="51">
        <v>2.33242969232238E-3</v>
      </c>
      <c r="N2781" s="52">
        <v>2.4056146011826099E-9</v>
      </c>
      <c r="O2781" s="52">
        <v>1.2761168879064999E-3</v>
      </c>
      <c r="P2781" s="53">
        <v>0.99639145101414905</v>
      </c>
      <c r="Q2781" s="7" t="str">
        <f t="shared" si="385"/>
        <v>Zonal</v>
      </c>
      <c r="R2781" s="6">
        <v>1</v>
      </c>
      <c r="S2781" s="7">
        <v>0</v>
      </c>
      <c r="T2781" s="7">
        <v>0</v>
      </c>
      <c r="U2781" s="8">
        <v>0</v>
      </c>
      <c r="V2781" s="7" t="str">
        <f t="shared" si="386"/>
        <v>AL</v>
      </c>
      <c r="W2781" s="51">
        <v>0.44249039075944901</v>
      </c>
      <c r="X2781" s="52">
        <v>0.17876877828360799</v>
      </c>
      <c r="Y2781" s="52">
        <v>2.9017206342009201E-3</v>
      </c>
      <c r="Z2781" s="53">
        <v>0.37583911032273998</v>
      </c>
      <c r="AA2781" s="7" t="str">
        <f t="shared" si="387"/>
        <v>AL</v>
      </c>
      <c r="AB2781" s="51">
        <v>0.46137227999914898</v>
      </c>
      <c r="AC2781" s="52">
        <v>0.15395756305049599</v>
      </c>
      <c r="AD2781" s="52">
        <v>3.0492043411196402E-3</v>
      </c>
      <c r="AE2781" s="53">
        <v>0.38162095260923601</v>
      </c>
      <c r="AF2781" s="7" t="str">
        <f t="shared" si="388"/>
        <v>AL</v>
      </c>
      <c r="AG2781" s="51">
        <v>0.23922562202079001</v>
      </c>
      <c r="AH2781" s="52">
        <v>0.162268166954639</v>
      </c>
      <c r="AI2781" s="52">
        <v>0.21771371438098</v>
      </c>
      <c r="AJ2781" s="53">
        <v>0.380792496643589</v>
      </c>
      <c r="AK2781" s="44" t="str">
        <f t="shared" si="381"/>
        <v>Zonal</v>
      </c>
      <c r="AL2781" s="51">
        <v>0.256888025432709</v>
      </c>
      <c r="AM2781" s="52">
        <v>0</v>
      </c>
      <c r="AN2781" s="52">
        <v>0.26348169080419098</v>
      </c>
      <c r="AO2781" s="53">
        <v>0.47963028376309902</v>
      </c>
      <c r="AP2781" s="44" t="str">
        <f t="shared" si="382"/>
        <v>Zonal</v>
      </c>
    </row>
    <row r="2782" spans="1:42" x14ac:dyDescent="0.3">
      <c r="A2782" s="4">
        <v>39983</v>
      </c>
      <c r="B2782" s="5">
        <f t="shared" si="383"/>
        <v>2009</v>
      </c>
      <c r="C2782" s="6">
        <v>0</v>
      </c>
      <c r="D2782" s="7">
        <v>0</v>
      </c>
      <c r="E2782" s="7">
        <v>1</v>
      </c>
      <c r="F2782" s="8">
        <v>0</v>
      </c>
      <c r="G2782" s="44" t="str">
        <f t="shared" si="384"/>
        <v>SB</v>
      </c>
      <c r="H2782" s="51">
        <v>5.3766830299814501E-2</v>
      </c>
      <c r="I2782" s="52">
        <v>2.9448868591053201E-26</v>
      </c>
      <c r="J2782" s="52">
        <v>3.8796463484851003E-2</v>
      </c>
      <c r="K2782" s="53">
        <v>0.90743670621533401</v>
      </c>
      <c r="L2782" s="7" t="str">
        <f t="shared" si="389"/>
        <v>Zonal</v>
      </c>
      <c r="M2782" s="51">
        <v>4.6199274976646998E-2</v>
      </c>
      <c r="N2782" s="52">
        <v>2.2747426061501199E-7</v>
      </c>
      <c r="O2782" s="52">
        <v>0.61209636300472703</v>
      </c>
      <c r="P2782" s="53">
        <v>0.34170413454437298</v>
      </c>
      <c r="Q2782" s="7" t="str">
        <f t="shared" si="385"/>
        <v>SB</v>
      </c>
      <c r="R2782" s="6">
        <v>0</v>
      </c>
      <c r="S2782" s="7">
        <v>0</v>
      </c>
      <c r="T2782" s="7">
        <v>0</v>
      </c>
      <c r="U2782" s="8">
        <v>1</v>
      </c>
      <c r="V2782" s="7" t="str">
        <f t="shared" si="386"/>
        <v>Zonal</v>
      </c>
      <c r="W2782" s="51">
        <v>1.48345905524179E-4</v>
      </c>
      <c r="X2782" s="52">
        <v>4.3604558591680796E-3</v>
      </c>
      <c r="Y2782" s="52">
        <v>2.2806168381377199E-2</v>
      </c>
      <c r="Z2782" s="53">
        <v>0.97268502985393201</v>
      </c>
      <c r="AA2782" s="7" t="str">
        <f t="shared" si="387"/>
        <v>Zonal</v>
      </c>
      <c r="AB2782" s="51">
        <v>1.256968891437E-5</v>
      </c>
      <c r="AC2782" s="52">
        <v>6.67678678931969E-3</v>
      </c>
      <c r="AD2782" s="52">
        <v>2.4767111609098998E-2</v>
      </c>
      <c r="AE2782" s="53">
        <v>0.96854353191266696</v>
      </c>
      <c r="AF2782" s="7" t="str">
        <f t="shared" si="388"/>
        <v>Zonal</v>
      </c>
      <c r="AG2782" s="51">
        <v>0.183750421917761</v>
      </c>
      <c r="AH2782" s="52">
        <v>0.168312212525595</v>
      </c>
      <c r="AI2782" s="52">
        <v>0.242548684588269</v>
      </c>
      <c r="AJ2782" s="53">
        <v>0.40538868096837399</v>
      </c>
      <c r="AK2782" s="44" t="str">
        <f t="shared" si="381"/>
        <v>Zonal</v>
      </c>
      <c r="AL2782" s="51">
        <v>0</v>
      </c>
      <c r="AM2782" s="52">
        <v>1.8335619570187402E-2</v>
      </c>
      <c r="AN2782" s="52">
        <v>0.37032464563328699</v>
      </c>
      <c r="AO2782" s="53">
        <v>0.61133973479652404</v>
      </c>
      <c r="AP2782" s="44" t="str">
        <f t="shared" si="382"/>
        <v>Zonal</v>
      </c>
    </row>
    <row r="2783" spans="1:42" x14ac:dyDescent="0.3">
      <c r="A2783" s="4">
        <v>39984</v>
      </c>
      <c r="B2783" s="5">
        <f t="shared" si="383"/>
        <v>2009</v>
      </c>
      <c r="C2783" s="6">
        <v>0</v>
      </c>
      <c r="D2783" s="7">
        <v>0</v>
      </c>
      <c r="E2783" s="7">
        <v>1</v>
      </c>
      <c r="F2783" s="8">
        <v>0</v>
      </c>
      <c r="G2783" s="44" t="str">
        <f t="shared" si="384"/>
        <v>SB</v>
      </c>
      <c r="H2783" s="51">
        <v>2.31680791356208E-2</v>
      </c>
      <c r="I2783" s="52">
        <v>9.04137558153406E-17</v>
      </c>
      <c r="J2783" s="52">
        <v>3.6163612876987099E-2</v>
      </c>
      <c r="K2783" s="53">
        <v>0.94066830798740597</v>
      </c>
      <c r="L2783" s="7" t="str">
        <f t="shared" si="389"/>
        <v>Zonal</v>
      </c>
      <c r="M2783" s="51">
        <v>8.8532540581288399E-3</v>
      </c>
      <c r="N2783" s="52">
        <v>8.3041699851434303E-7</v>
      </c>
      <c r="O2783" s="52">
        <v>0.729045732375735</v>
      </c>
      <c r="P2783" s="53">
        <v>0.26210018314912598</v>
      </c>
      <c r="Q2783" s="7" t="str">
        <f t="shared" si="385"/>
        <v>SB</v>
      </c>
      <c r="R2783" s="6">
        <v>0</v>
      </c>
      <c r="S2783" s="7">
        <v>0</v>
      </c>
      <c r="T2783" s="7">
        <v>0</v>
      </c>
      <c r="U2783" s="8">
        <v>1</v>
      </c>
      <c r="V2783" s="7" t="str">
        <f t="shared" si="386"/>
        <v>Zonal</v>
      </c>
      <c r="W2783" s="51">
        <v>2.69489412010253E-9</v>
      </c>
      <c r="X2783" s="52">
        <v>1.7341166742428299E-4</v>
      </c>
      <c r="Y2783" s="52">
        <v>0.31226008246947201</v>
      </c>
      <c r="Z2783" s="53">
        <v>0.687566503168208</v>
      </c>
      <c r="AA2783" s="7" t="str">
        <f t="shared" si="387"/>
        <v>Zonal</v>
      </c>
      <c r="AB2783" s="51">
        <v>1.60026973819496E-11</v>
      </c>
      <c r="AC2783" s="52">
        <v>3.8152651835945701E-4</v>
      </c>
      <c r="AD2783" s="52">
        <v>0.38459326453241099</v>
      </c>
      <c r="AE2783" s="53">
        <v>0.61502520893322399</v>
      </c>
      <c r="AF2783" s="7" t="str">
        <f t="shared" si="388"/>
        <v>Zonal</v>
      </c>
      <c r="AG2783" s="51">
        <v>0.183211949304561</v>
      </c>
      <c r="AH2783" s="52">
        <v>0.20380329787027901</v>
      </c>
      <c r="AI2783" s="52">
        <v>0.32590018957095401</v>
      </c>
      <c r="AJ2783" s="53">
        <v>0.28708456325420401</v>
      </c>
      <c r="AK2783" s="44" t="str">
        <f t="shared" si="381"/>
        <v>SB</v>
      </c>
      <c r="AL2783" s="51">
        <v>0</v>
      </c>
      <c r="AM2783" s="52">
        <v>0.18428355196770899</v>
      </c>
      <c r="AN2783" s="52">
        <v>0.43210771947527699</v>
      </c>
      <c r="AO2783" s="53">
        <v>0.383608728557013</v>
      </c>
      <c r="AP2783" s="44" t="str">
        <f t="shared" si="382"/>
        <v>SB</v>
      </c>
    </row>
    <row r="2784" spans="1:42" x14ac:dyDescent="0.3">
      <c r="A2784" s="4">
        <v>39985</v>
      </c>
      <c r="B2784" s="5">
        <f t="shared" si="383"/>
        <v>2009</v>
      </c>
      <c r="C2784" s="6">
        <v>0</v>
      </c>
      <c r="D2784" s="7">
        <v>0</v>
      </c>
      <c r="E2784" s="7">
        <v>1</v>
      </c>
      <c r="F2784" s="8">
        <v>0</v>
      </c>
      <c r="G2784" s="44" t="str">
        <f t="shared" si="384"/>
        <v>SB</v>
      </c>
      <c r="H2784" s="51">
        <v>9.5320091193389805E-4</v>
      </c>
      <c r="I2784" s="52">
        <v>1.35495317605052E-13</v>
      </c>
      <c r="J2784" s="52">
        <v>0.33242875051353499</v>
      </c>
      <c r="K2784" s="53">
        <v>0.66661804857440399</v>
      </c>
      <c r="L2784" s="7" t="str">
        <f t="shared" si="389"/>
        <v>Zonal</v>
      </c>
      <c r="M2784" s="51">
        <v>3.2121361241593799E-4</v>
      </c>
      <c r="N2784" s="52">
        <v>3.09238525580036E-5</v>
      </c>
      <c r="O2784" s="52">
        <v>0.97074442613426704</v>
      </c>
      <c r="P2784" s="53">
        <v>2.89034364007454E-2</v>
      </c>
      <c r="Q2784" s="7" t="str">
        <f t="shared" si="385"/>
        <v>SB</v>
      </c>
      <c r="R2784" s="6">
        <v>0</v>
      </c>
      <c r="S2784" s="7">
        <v>0</v>
      </c>
      <c r="T2784" s="7">
        <v>0</v>
      </c>
      <c r="U2784" s="8">
        <v>1</v>
      </c>
      <c r="V2784" s="7" t="str">
        <f t="shared" si="386"/>
        <v>Zonal</v>
      </c>
      <c r="W2784" s="51">
        <v>2.0343930898211301E-19</v>
      </c>
      <c r="X2784" s="52">
        <v>2.5424077388770199E-6</v>
      </c>
      <c r="Y2784" s="52">
        <v>0.98453141250554299</v>
      </c>
      <c r="Z2784" s="53">
        <v>1.54660450867168E-2</v>
      </c>
      <c r="AA2784" s="7" t="str">
        <f t="shared" si="387"/>
        <v>SB</v>
      </c>
      <c r="AB2784" s="51">
        <v>1.21418432303608E-23</v>
      </c>
      <c r="AC2784" s="52">
        <v>2.7349297268832901E-6</v>
      </c>
      <c r="AD2784" s="52">
        <v>0.99249821641474101</v>
      </c>
      <c r="AE2784" s="53">
        <v>7.4990486555325704E-3</v>
      </c>
      <c r="AF2784" s="7" t="str">
        <f t="shared" si="388"/>
        <v>SB</v>
      </c>
      <c r="AG2784" s="51">
        <v>0.203628688905894</v>
      </c>
      <c r="AH2784" s="52">
        <v>0.24379738921615299</v>
      </c>
      <c r="AI2784" s="52">
        <v>0.32166113260915802</v>
      </c>
      <c r="AJ2784" s="53">
        <v>0.23091278926879399</v>
      </c>
      <c r="AK2784" s="44" t="str">
        <f t="shared" si="381"/>
        <v>SB</v>
      </c>
      <c r="AL2784" s="51">
        <v>0</v>
      </c>
      <c r="AM2784" s="52">
        <v>0.28691042201371603</v>
      </c>
      <c r="AN2784" s="52">
        <v>0.50305044810030697</v>
      </c>
      <c r="AO2784" s="53">
        <v>0.21003912988597601</v>
      </c>
      <c r="AP2784" s="44" t="str">
        <f t="shared" si="382"/>
        <v>SB</v>
      </c>
    </row>
    <row r="2785" spans="1:42" x14ac:dyDescent="0.3">
      <c r="A2785" s="4">
        <v>39986</v>
      </c>
      <c r="B2785" s="5">
        <f t="shared" si="383"/>
        <v>2009</v>
      </c>
      <c r="C2785" s="6">
        <v>0</v>
      </c>
      <c r="D2785" s="7">
        <v>0</v>
      </c>
      <c r="E2785" s="7">
        <v>1</v>
      </c>
      <c r="F2785" s="8">
        <v>0</v>
      </c>
      <c r="G2785" s="44" t="str">
        <f t="shared" si="384"/>
        <v>SB</v>
      </c>
      <c r="H2785" s="51">
        <v>1.09662961155622E-6</v>
      </c>
      <c r="I2785" s="52">
        <v>4.6605777187072004E-19</v>
      </c>
      <c r="J2785" s="52">
        <v>0.99769600221016197</v>
      </c>
      <c r="K2785" s="53">
        <v>2.30290116021266E-3</v>
      </c>
      <c r="L2785" s="7" t="str">
        <f t="shared" si="389"/>
        <v>SB</v>
      </c>
      <c r="M2785" s="51">
        <v>1.00640493394623E-6</v>
      </c>
      <c r="N2785" s="52">
        <v>1.35081499561848E-5</v>
      </c>
      <c r="O2785" s="52">
        <v>0.99994338879284494</v>
      </c>
      <c r="P2785" s="53">
        <v>4.2096652277230097E-5</v>
      </c>
      <c r="Q2785" s="7" t="str">
        <f t="shared" si="385"/>
        <v>SB</v>
      </c>
      <c r="R2785" s="6">
        <v>0</v>
      </c>
      <c r="S2785" s="7">
        <v>0</v>
      </c>
      <c r="T2785" s="7">
        <v>1</v>
      </c>
      <c r="U2785" s="8">
        <v>0</v>
      </c>
      <c r="V2785" s="7" t="str">
        <f t="shared" si="386"/>
        <v>SB</v>
      </c>
      <c r="W2785" s="51">
        <v>6.5716035627869801E-25</v>
      </c>
      <c r="X2785" s="52">
        <v>8.45746222200812E-7</v>
      </c>
      <c r="Y2785" s="52">
        <v>0.90431414240557995</v>
      </c>
      <c r="Z2785" s="53">
        <v>9.5685011848196E-2</v>
      </c>
      <c r="AA2785" s="7" t="str">
        <f t="shared" si="387"/>
        <v>SB</v>
      </c>
      <c r="AB2785" s="51">
        <v>1.55939243064211E-29</v>
      </c>
      <c r="AC2785" s="52">
        <v>4.07149872122043E-7</v>
      </c>
      <c r="AD2785" s="52">
        <v>0.95094209327787904</v>
      </c>
      <c r="AE2785" s="53">
        <v>4.9057499572249703E-2</v>
      </c>
      <c r="AF2785" s="7" t="str">
        <f t="shared" si="388"/>
        <v>SB</v>
      </c>
      <c r="AG2785" s="51">
        <v>0.21300026020280299</v>
      </c>
      <c r="AH2785" s="52">
        <v>0.24927613286691</v>
      </c>
      <c r="AI2785" s="52">
        <v>0.322907541111078</v>
      </c>
      <c r="AJ2785" s="53">
        <v>0.21481606581920601</v>
      </c>
      <c r="AK2785" s="44" t="str">
        <f t="shared" si="381"/>
        <v>SB</v>
      </c>
      <c r="AL2785" s="51">
        <v>0</v>
      </c>
      <c r="AM2785" s="52">
        <v>0.33134676824772602</v>
      </c>
      <c r="AN2785" s="52">
        <v>0.63633570901941505</v>
      </c>
      <c r="AO2785" s="53">
        <v>3.2317522732858102E-2</v>
      </c>
      <c r="AP2785" s="44" t="str">
        <f t="shared" si="382"/>
        <v>SB</v>
      </c>
    </row>
    <row r="2786" spans="1:42" x14ac:dyDescent="0.3">
      <c r="A2786" s="4">
        <v>39987</v>
      </c>
      <c r="B2786" s="5">
        <f t="shared" si="383"/>
        <v>2009</v>
      </c>
      <c r="C2786" s="6">
        <v>0</v>
      </c>
      <c r="D2786" s="7">
        <v>0</v>
      </c>
      <c r="E2786" s="7">
        <v>1</v>
      </c>
      <c r="F2786" s="8">
        <v>0</v>
      </c>
      <c r="G2786" s="44" t="str">
        <f t="shared" si="384"/>
        <v>SB</v>
      </c>
      <c r="H2786" s="51">
        <v>1.49114430980074E-6</v>
      </c>
      <c r="I2786" s="52">
        <v>1.81963053137669E-22</v>
      </c>
      <c r="J2786" s="52">
        <v>0.99958090129052102</v>
      </c>
      <c r="K2786" s="53">
        <v>4.17607565169586E-4</v>
      </c>
      <c r="L2786" s="7" t="str">
        <f t="shared" si="389"/>
        <v>SB</v>
      </c>
      <c r="M2786" s="51">
        <v>2.7460918878351899E-7</v>
      </c>
      <c r="N2786" s="52">
        <v>1.78543373087718E-4</v>
      </c>
      <c r="O2786" s="52">
        <v>0.99980892264239596</v>
      </c>
      <c r="P2786" s="53">
        <v>1.2259375331872E-5</v>
      </c>
      <c r="Q2786" s="7" t="str">
        <f t="shared" si="385"/>
        <v>SB</v>
      </c>
      <c r="R2786" s="6">
        <v>0</v>
      </c>
      <c r="S2786" s="7">
        <v>0</v>
      </c>
      <c r="T2786" s="7">
        <v>1</v>
      </c>
      <c r="U2786" s="8">
        <v>0</v>
      </c>
      <c r="V2786" s="7" t="str">
        <f t="shared" si="386"/>
        <v>SB</v>
      </c>
      <c r="W2786" s="51">
        <v>4.5694152481420502E-42</v>
      </c>
      <c r="X2786" s="52">
        <v>9.7673658339112005E-9</v>
      </c>
      <c r="Y2786" s="52">
        <v>0.99966769916128795</v>
      </c>
      <c r="Z2786" s="53">
        <v>3.3229107134670802E-4</v>
      </c>
      <c r="AA2786" s="7" t="str">
        <f t="shared" si="387"/>
        <v>SB</v>
      </c>
      <c r="AB2786" s="51">
        <v>7.2418709961412704E-49</v>
      </c>
      <c r="AC2786" s="52">
        <v>1.65142953688695E-9</v>
      </c>
      <c r="AD2786" s="52">
        <v>0.99987534998098304</v>
      </c>
      <c r="AE2786" s="53">
        <v>1.24648367585507E-4</v>
      </c>
      <c r="AF2786" s="7" t="str">
        <f t="shared" si="388"/>
        <v>SB</v>
      </c>
      <c r="AG2786" s="51">
        <v>0.21862639436856601</v>
      </c>
      <c r="AH2786" s="52">
        <v>0.24918990489763801</v>
      </c>
      <c r="AI2786" s="52">
        <v>0.32537965299592903</v>
      </c>
      <c r="AJ2786" s="53">
        <v>0.20680404773786501</v>
      </c>
      <c r="AK2786" s="44" t="str">
        <f t="shared" si="381"/>
        <v>SB</v>
      </c>
      <c r="AL2786" s="51">
        <v>0.123553437712729</v>
      </c>
      <c r="AM2786" s="52">
        <v>0.31561801030827502</v>
      </c>
      <c r="AN2786" s="52">
        <v>0.56082855197899395</v>
      </c>
      <c r="AO2786" s="53">
        <v>0</v>
      </c>
      <c r="AP2786" s="44" t="str">
        <f t="shared" si="382"/>
        <v>SB</v>
      </c>
    </row>
    <row r="2787" spans="1:42" x14ac:dyDescent="0.3">
      <c r="A2787" s="4">
        <v>39988</v>
      </c>
      <c r="B2787" s="5">
        <f t="shared" si="383"/>
        <v>2009</v>
      </c>
      <c r="C2787" s="6">
        <v>0</v>
      </c>
      <c r="D2787" s="7">
        <v>1</v>
      </c>
      <c r="E2787" s="7">
        <v>0</v>
      </c>
      <c r="F2787" s="8">
        <v>0</v>
      </c>
      <c r="G2787" s="44" t="str">
        <f t="shared" si="384"/>
        <v>NAO-</v>
      </c>
      <c r="H2787" s="51">
        <v>8.6298186738244405E-4</v>
      </c>
      <c r="I2787" s="52">
        <v>3.8915515518945198E-24</v>
      </c>
      <c r="J2787" s="52">
        <v>0.59546205875618297</v>
      </c>
      <c r="K2787" s="53">
        <v>0.403674959376422</v>
      </c>
      <c r="L2787" s="7" t="str">
        <f t="shared" si="389"/>
        <v>SB</v>
      </c>
      <c r="M2787" s="51">
        <v>8.6294607533366104E-6</v>
      </c>
      <c r="N2787" s="52">
        <v>3.36390081738787E-3</v>
      </c>
      <c r="O2787" s="52">
        <v>0.94966691894796595</v>
      </c>
      <c r="P2787" s="53">
        <v>4.6960550773887298E-2</v>
      </c>
      <c r="Q2787" s="7" t="str">
        <f t="shared" si="385"/>
        <v>SB</v>
      </c>
      <c r="R2787" s="6">
        <v>0</v>
      </c>
      <c r="S2787" s="7">
        <v>0</v>
      </c>
      <c r="T2787" s="7">
        <v>1</v>
      </c>
      <c r="U2787" s="8">
        <v>0</v>
      </c>
      <c r="V2787" s="7" t="str">
        <f t="shared" si="386"/>
        <v>SB</v>
      </c>
      <c r="W2787" s="51">
        <v>1.5163741197978401E-45</v>
      </c>
      <c r="X2787" s="52">
        <v>3.0188389029252998E-8</v>
      </c>
      <c r="Y2787" s="52">
        <v>0.99975460523951498</v>
      </c>
      <c r="Z2787" s="53">
        <v>2.4536457209533701E-4</v>
      </c>
      <c r="AA2787" s="7" t="str">
        <f t="shared" si="387"/>
        <v>SB</v>
      </c>
      <c r="AB2787" s="51">
        <v>1.52949651166888E-52</v>
      </c>
      <c r="AC2787" s="52">
        <v>2.2271048631204599E-9</v>
      </c>
      <c r="AD2787" s="52">
        <v>0.999895031474065</v>
      </c>
      <c r="AE2787" s="53">
        <v>1.0496629882965199E-4</v>
      </c>
      <c r="AF2787" s="7" t="str">
        <f t="shared" si="388"/>
        <v>SB</v>
      </c>
      <c r="AG2787" s="51">
        <v>0.232723481588819</v>
      </c>
      <c r="AH2787" s="52">
        <v>0.25490204073844402</v>
      </c>
      <c r="AI2787" s="52">
        <v>0.30859392865795299</v>
      </c>
      <c r="AJ2787" s="53">
        <v>0.20378054901478199</v>
      </c>
      <c r="AK2787" s="44" t="str">
        <f t="shared" si="381"/>
        <v>SB</v>
      </c>
      <c r="AL2787" s="51">
        <v>0.220130220213163</v>
      </c>
      <c r="AM2787" s="52">
        <v>0.318500393978351</v>
      </c>
      <c r="AN2787" s="52">
        <v>0.46136938580848502</v>
      </c>
      <c r="AO2787" s="53">
        <v>0</v>
      </c>
      <c r="AP2787" s="44" t="str">
        <f t="shared" si="382"/>
        <v>SB</v>
      </c>
    </row>
    <row r="2788" spans="1:42" x14ac:dyDescent="0.3">
      <c r="A2788" s="4">
        <v>39989</v>
      </c>
      <c r="B2788" s="5">
        <f t="shared" si="383"/>
        <v>2009</v>
      </c>
      <c r="C2788" s="6">
        <v>0</v>
      </c>
      <c r="D2788" s="7">
        <v>1</v>
      </c>
      <c r="E2788" s="7">
        <v>0</v>
      </c>
      <c r="F2788" s="8">
        <v>0</v>
      </c>
      <c r="G2788" s="44" t="str">
        <f t="shared" si="384"/>
        <v>NAO-</v>
      </c>
      <c r="H2788" s="51">
        <v>9.2866371687475493E-3</v>
      </c>
      <c r="I2788" s="52">
        <v>4.7693442349332103E-23</v>
      </c>
      <c r="J2788" s="52">
        <v>0.956338967126659</v>
      </c>
      <c r="K2788" s="53">
        <v>3.4374395704585503E-2</v>
      </c>
      <c r="L2788" s="7" t="str">
        <f t="shared" si="389"/>
        <v>SB</v>
      </c>
      <c r="M2788" s="51">
        <v>2.3055850705058201E-3</v>
      </c>
      <c r="N2788" s="52">
        <v>0.55497831550474996</v>
      </c>
      <c r="O2788" s="52">
        <v>0.26650723946896498</v>
      </c>
      <c r="P2788" s="53">
        <v>0.176208859955786</v>
      </c>
      <c r="Q2788" s="7" t="str">
        <f t="shared" si="385"/>
        <v>NAO-</v>
      </c>
      <c r="R2788" s="6">
        <v>0</v>
      </c>
      <c r="S2788" s="7">
        <v>0</v>
      </c>
      <c r="T2788" s="7">
        <v>1</v>
      </c>
      <c r="U2788" s="8">
        <v>0</v>
      </c>
      <c r="V2788" s="7" t="str">
        <f t="shared" si="386"/>
        <v>SB</v>
      </c>
      <c r="W2788" s="51">
        <v>3.9838120762803598E-41</v>
      </c>
      <c r="X2788" s="52">
        <v>4.3898895559945198E-5</v>
      </c>
      <c r="Y2788" s="52">
        <v>0.99992688296432897</v>
      </c>
      <c r="Z2788" s="53">
        <v>2.9218140109446001E-5</v>
      </c>
      <c r="AA2788" s="7" t="str">
        <f t="shared" si="387"/>
        <v>SB</v>
      </c>
      <c r="AB2788" s="51">
        <v>4.9532298463252102E-47</v>
      </c>
      <c r="AC2788" s="52">
        <v>3.4610253143678E-6</v>
      </c>
      <c r="AD2788" s="52">
        <v>0.99997885483856297</v>
      </c>
      <c r="AE2788" s="53">
        <v>1.7684136120687501E-5</v>
      </c>
      <c r="AF2788" s="7" t="str">
        <f t="shared" si="388"/>
        <v>SB</v>
      </c>
      <c r="AG2788" s="51">
        <v>0.25614648629028502</v>
      </c>
      <c r="AH2788" s="52">
        <v>0.27510927125817503</v>
      </c>
      <c r="AI2788" s="52">
        <v>0.27228066115931299</v>
      </c>
      <c r="AJ2788" s="53">
        <v>0.19646358129222499</v>
      </c>
      <c r="AK2788" s="44" t="str">
        <f t="shared" si="381"/>
        <v>NAO-</v>
      </c>
      <c r="AL2788" s="51">
        <v>0.30457825170806402</v>
      </c>
      <c r="AM2788" s="52">
        <v>0.35582019028159101</v>
      </c>
      <c r="AN2788" s="52">
        <v>0.33960155801034397</v>
      </c>
      <c r="AO2788" s="53">
        <v>0</v>
      </c>
      <c r="AP2788" s="44" t="str">
        <f t="shared" si="382"/>
        <v>NAO-</v>
      </c>
    </row>
    <row r="2789" spans="1:42" x14ac:dyDescent="0.3">
      <c r="A2789" s="4">
        <v>39990</v>
      </c>
      <c r="B2789" s="5">
        <f t="shared" si="383"/>
        <v>2009</v>
      </c>
      <c r="C2789" s="6">
        <v>0</v>
      </c>
      <c r="D2789" s="7">
        <v>1</v>
      </c>
      <c r="E2789" s="7">
        <v>0</v>
      </c>
      <c r="F2789" s="8">
        <v>0</v>
      </c>
      <c r="G2789" s="44" t="str">
        <f t="shared" si="384"/>
        <v>NAO-</v>
      </c>
      <c r="H2789" s="51">
        <v>5.8070078762318497E-5</v>
      </c>
      <c r="I2789" s="52">
        <v>2.5545290209451599E-23</v>
      </c>
      <c r="J2789" s="52">
        <v>0.99949370533986004</v>
      </c>
      <c r="K2789" s="53">
        <v>4.4822458136978098E-4</v>
      </c>
      <c r="L2789" s="7" t="str">
        <f t="shared" si="389"/>
        <v>SB</v>
      </c>
      <c r="M2789" s="51">
        <v>1.1115430439061201E-6</v>
      </c>
      <c r="N2789" s="52">
        <v>0.49595874290738801</v>
      </c>
      <c r="O2789" s="52">
        <v>0.502335076978769</v>
      </c>
      <c r="P2789" s="53">
        <v>1.7050685708041599E-3</v>
      </c>
      <c r="Q2789" s="7" t="str">
        <f t="shared" si="385"/>
        <v>SB</v>
      </c>
      <c r="R2789" s="6">
        <v>0</v>
      </c>
      <c r="S2789" s="7">
        <v>0</v>
      </c>
      <c r="T2789" s="7">
        <v>1</v>
      </c>
      <c r="U2789" s="8">
        <v>0</v>
      </c>
      <c r="V2789" s="7" t="str">
        <f t="shared" si="386"/>
        <v>SB</v>
      </c>
      <c r="W2789" s="51">
        <v>8.4350519945967793E-55</v>
      </c>
      <c r="X2789" s="52">
        <v>1.198691917414E-5</v>
      </c>
      <c r="Y2789" s="52">
        <v>0.99998800983181002</v>
      </c>
      <c r="Z2789" s="53">
        <v>3.2490158532546198E-9</v>
      </c>
      <c r="AA2789" s="7" t="str">
        <f t="shared" si="387"/>
        <v>SB</v>
      </c>
      <c r="AB2789" s="51">
        <v>2.8165793444001101E-62</v>
      </c>
      <c r="AC2789" s="52">
        <v>7.3592466088358602E-7</v>
      </c>
      <c r="AD2789" s="52">
        <v>0.99999926216373103</v>
      </c>
      <c r="AE2789" s="53">
        <v>1.91160614486464E-9</v>
      </c>
      <c r="AF2789" s="7" t="str">
        <f t="shared" si="388"/>
        <v>SB</v>
      </c>
      <c r="AG2789" s="51">
        <v>0.25401876260150202</v>
      </c>
      <c r="AH2789" s="52">
        <v>0.29144411224764299</v>
      </c>
      <c r="AI2789" s="52">
        <v>0.26014763874465302</v>
      </c>
      <c r="AJ2789" s="53">
        <v>0.19438948640619999</v>
      </c>
      <c r="AK2789" s="44" t="str">
        <f t="shared" si="381"/>
        <v>NAO-</v>
      </c>
      <c r="AL2789" s="51">
        <v>0.30611949794667098</v>
      </c>
      <c r="AM2789" s="52">
        <v>0.38946729134131503</v>
      </c>
      <c r="AN2789" s="52">
        <v>0.30441321071201299</v>
      </c>
      <c r="AO2789" s="53">
        <v>0</v>
      </c>
      <c r="AP2789" s="44" t="str">
        <f t="shared" si="382"/>
        <v>NAO-</v>
      </c>
    </row>
    <row r="2790" spans="1:42" x14ac:dyDescent="0.3">
      <c r="A2790" s="4">
        <v>39991</v>
      </c>
      <c r="B2790" s="5">
        <f t="shared" si="383"/>
        <v>2009</v>
      </c>
      <c r="C2790" s="6">
        <v>0</v>
      </c>
      <c r="D2790" s="7">
        <v>1</v>
      </c>
      <c r="E2790" s="7">
        <v>0</v>
      </c>
      <c r="F2790" s="8">
        <v>0</v>
      </c>
      <c r="G2790" s="44" t="str">
        <f t="shared" si="384"/>
        <v>NAO-</v>
      </c>
      <c r="H2790" s="51">
        <v>1.10794987228576E-4</v>
      </c>
      <c r="I2790" s="52">
        <v>5.6650810734759401E-14</v>
      </c>
      <c r="J2790" s="52">
        <v>0.99978825028846796</v>
      </c>
      <c r="K2790" s="53">
        <v>1.00954724237009E-4</v>
      </c>
      <c r="L2790" s="7" t="str">
        <f t="shared" si="389"/>
        <v>SB</v>
      </c>
      <c r="M2790" s="51">
        <v>9.8097404982788405E-8</v>
      </c>
      <c r="N2790" s="52">
        <v>0.93886573445679899</v>
      </c>
      <c r="O2790" s="52">
        <v>6.1092449669852097E-2</v>
      </c>
      <c r="P2790" s="53">
        <v>4.1717775954912697E-5</v>
      </c>
      <c r="Q2790" s="7" t="str">
        <f t="shared" si="385"/>
        <v>NAO-</v>
      </c>
      <c r="R2790" s="6">
        <v>0</v>
      </c>
      <c r="S2790" s="7">
        <v>0</v>
      </c>
      <c r="T2790" s="7">
        <v>1</v>
      </c>
      <c r="U2790" s="8">
        <v>0</v>
      </c>
      <c r="V2790" s="7" t="str">
        <f t="shared" si="386"/>
        <v>SB</v>
      </c>
      <c r="W2790" s="51">
        <v>2.5095740218127101E-41</v>
      </c>
      <c r="X2790" s="52">
        <v>1.6417509178791199E-3</v>
      </c>
      <c r="Y2790" s="52">
        <v>0.99835824907783</v>
      </c>
      <c r="Z2790" s="53">
        <v>4.2896442710147799E-12</v>
      </c>
      <c r="AA2790" s="7" t="str">
        <f t="shared" si="387"/>
        <v>SB</v>
      </c>
      <c r="AB2790" s="51">
        <v>1.23946386938071E-46</v>
      </c>
      <c r="AC2790" s="52">
        <v>3.8160944425851798E-4</v>
      </c>
      <c r="AD2790" s="52">
        <v>0.99961839055147805</v>
      </c>
      <c r="AE2790" s="53">
        <v>4.2637654649788603E-12</v>
      </c>
      <c r="AF2790" s="7" t="str">
        <f t="shared" si="388"/>
        <v>SB</v>
      </c>
      <c r="AG2790" s="51">
        <v>0.25089817715215901</v>
      </c>
      <c r="AH2790" s="52">
        <v>0.31216467815021698</v>
      </c>
      <c r="AI2790" s="52">
        <v>0.24625219395232401</v>
      </c>
      <c r="AJ2790" s="53">
        <v>0.19068495074529801</v>
      </c>
      <c r="AK2790" s="44" t="str">
        <f t="shared" si="381"/>
        <v>NAO-</v>
      </c>
      <c r="AL2790" s="51">
        <v>0.31381282305069802</v>
      </c>
      <c r="AM2790" s="52">
        <v>0.42733421313097902</v>
      </c>
      <c r="AN2790" s="52">
        <v>0.25885296381832101</v>
      </c>
      <c r="AO2790" s="53">
        <v>0</v>
      </c>
      <c r="AP2790" s="44" t="str">
        <f t="shared" si="382"/>
        <v>NAO-</v>
      </c>
    </row>
    <row r="2791" spans="1:42" x14ac:dyDescent="0.3">
      <c r="A2791" s="4">
        <v>39992</v>
      </c>
      <c r="B2791" s="5">
        <f t="shared" si="383"/>
        <v>2009</v>
      </c>
      <c r="C2791" s="6">
        <v>0</v>
      </c>
      <c r="D2791" s="7">
        <v>1</v>
      </c>
      <c r="E2791" s="7">
        <v>0</v>
      </c>
      <c r="F2791" s="8">
        <v>0</v>
      </c>
      <c r="G2791" s="44" t="str">
        <f t="shared" si="384"/>
        <v>NAO-</v>
      </c>
      <c r="H2791" s="51">
        <v>8.8860191428289805E-6</v>
      </c>
      <c r="I2791" s="52">
        <v>3.0585725426733599E-8</v>
      </c>
      <c r="J2791" s="52">
        <v>0.99998906429154999</v>
      </c>
      <c r="K2791" s="53">
        <v>2.0191035796044201E-6</v>
      </c>
      <c r="L2791" s="7" t="str">
        <f t="shared" si="389"/>
        <v>SB</v>
      </c>
      <c r="M2791" s="51">
        <v>2.0701665214488501E-10</v>
      </c>
      <c r="N2791" s="52">
        <v>0.99833764688477999</v>
      </c>
      <c r="O2791" s="52">
        <v>1.6622152657417299E-3</v>
      </c>
      <c r="P2791" s="53">
        <v>1.37642467313938E-7</v>
      </c>
      <c r="Q2791" s="7" t="str">
        <f t="shared" si="385"/>
        <v>NAO-</v>
      </c>
      <c r="R2791" s="6">
        <v>0</v>
      </c>
      <c r="S2791" s="7">
        <v>0</v>
      </c>
      <c r="T2791" s="7">
        <v>1</v>
      </c>
      <c r="U2791" s="8">
        <v>0</v>
      </c>
      <c r="V2791" s="7" t="str">
        <f t="shared" si="386"/>
        <v>SB</v>
      </c>
      <c r="W2791" s="51">
        <v>3.6749303557511697E-46</v>
      </c>
      <c r="X2791" s="52">
        <v>8.1097721897670401E-4</v>
      </c>
      <c r="Y2791" s="52">
        <v>0.99918902277977795</v>
      </c>
      <c r="Z2791" s="53">
        <v>1.2455261475218E-12</v>
      </c>
      <c r="AA2791" s="7" t="str">
        <f t="shared" si="387"/>
        <v>SB</v>
      </c>
      <c r="AB2791" s="51">
        <v>2.43755800190812E-51</v>
      </c>
      <c r="AC2791" s="52">
        <v>1.3508832290623E-4</v>
      </c>
      <c r="AD2791" s="52">
        <v>0.99986491167556701</v>
      </c>
      <c r="AE2791" s="53">
        <v>1.5255194617318201E-12</v>
      </c>
      <c r="AF2791" s="7" t="str">
        <f t="shared" si="388"/>
        <v>SB</v>
      </c>
      <c r="AG2791" s="51">
        <v>0.26373803304013999</v>
      </c>
      <c r="AH2791" s="52">
        <v>0.30857976639822599</v>
      </c>
      <c r="AI2791" s="52">
        <v>0.234720785823997</v>
      </c>
      <c r="AJ2791" s="53">
        <v>0.19296141473763501</v>
      </c>
      <c r="AK2791" s="44" t="str">
        <f t="shared" si="381"/>
        <v>NAO-</v>
      </c>
      <c r="AL2791" s="51">
        <v>0.34942355349638998</v>
      </c>
      <c r="AM2791" s="52">
        <v>0.42797112380131402</v>
      </c>
      <c r="AN2791" s="52">
        <v>0.22260532270229499</v>
      </c>
      <c r="AO2791" s="53">
        <v>0</v>
      </c>
      <c r="AP2791" s="44" t="str">
        <f t="shared" si="382"/>
        <v>NAO-</v>
      </c>
    </row>
    <row r="2792" spans="1:42" x14ac:dyDescent="0.3">
      <c r="A2792" s="4">
        <v>39993</v>
      </c>
      <c r="B2792" s="5">
        <f t="shared" si="383"/>
        <v>2009</v>
      </c>
      <c r="C2792" s="6">
        <v>0</v>
      </c>
      <c r="D2792" s="7">
        <v>1</v>
      </c>
      <c r="E2792" s="7">
        <v>0</v>
      </c>
      <c r="F2792" s="8">
        <v>0</v>
      </c>
      <c r="G2792" s="44" t="str">
        <f t="shared" si="384"/>
        <v>NAO-</v>
      </c>
      <c r="H2792" s="51">
        <v>5.2130352007230604E-10</v>
      </c>
      <c r="I2792" s="52">
        <v>1.1678264733550301E-15</v>
      </c>
      <c r="J2792" s="52">
        <v>0.99999998114120103</v>
      </c>
      <c r="K2792" s="53">
        <v>1.8337491867251301E-8</v>
      </c>
      <c r="L2792" s="7" t="str">
        <f t="shared" si="389"/>
        <v>SB</v>
      </c>
      <c r="M2792" s="51">
        <v>1.3292502314164101E-13</v>
      </c>
      <c r="N2792" s="52">
        <v>0.96820790917939203</v>
      </c>
      <c r="O2792" s="52">
        <v>3.17920836983758E-2</v>
      </c>
      <c r="P2792" s="53">
        <v>7.12211081910096E-9</v>
      </c>
      <c r="Q2792" s="7" t="str">
        <f t="shared" si="385"/>
        <v>NAO-</v>
      </c>
      <c r="R2792" s="6">
        <v>0</v>
      </c>
      <c r="S2792" s="7">
        <v>0</v>
      </c>
      <c r="T2792" s="7">
        <v>1</v>
      </c>
      <c r="U2792" s="8">
        <v>0</v>
      </c>
      <c r="V2792" s="7" t="str">
        <f t="shared" si="386"/>
        <v>SB</v>
      </c>
      <c r="W2792" s="51">
        <v>1.11287084323746E-38</v>
      </c>
      <c r="X2792" s="52">
        <v>2.7388906819289798E-4</v>
      </c>
      <c r="Y2792" s="52">
        <v>0.99972225806107895</v>
      </c>
      <c r="Z2792" s="53">
        <v>3.8528707277791502E-6</v>
      </c>
      <c r="AA2792" s="7" t="str">
        <f t="shared" si="387"/>
        <v>SB</v>
      </c>
      <c r="AB2792" s="51">
        <v>1.07972391930549E-43</v>
      </c>
      <c r="AC2792" s="52">
        <v>2.2721132150212798E-5</v>
      </c>
      <c r="AD2792" s="52">
        <v>0.99997405376656801</v>
      </c>
      <c r="AE2792" s="53">
        <v>3.2251012811708598E-6</v>
      </c>
      <c r="AF2792" s="7" t="str">
        <f t="shared" si="388"/>
        <v>SB</v>
      </c>
      <c r="AG2792" s="51">
        <v>0.267943965020143</v>
      </c>
      <c r="AH2792" s="52">
        <v>0.29240999577045501</v>
      </c>
      <c r="AI2792" s="52">
        <v>0.243065647837689</v>
      </c>
      <c r="AJ2792" s="53">
        <v>0.19658039137171099</v>
      </c>
      <c r="AK2792" s="44" t="str">
        <f t="shared" si="381"/>
        <v>NAO-</v>
      </c>
      <c r="AL2792" s="51">
        <v>0.34634992949343701</v>
      </c>
      <c r="AM2792" s="52">
        <v>0.396762121705174</v>
      </c>
      <c r="AN2792" s="52">
        <v>0.25688794880138799</v>
      </c>
      <c r="AO2792" s="53">
        <v>0</v>
      </c>
      <c r="AP2792" s="44" t="str">
        <f t="shared" si="382"/>
        <v>NAO-</v>
      </c>
    </row>
    <row r="2793" spans="1:42" x14ac:dyDescent="0.3">
      <c r="A2793" s="4">
        <v>39994</v>
      </c>
      <c r="B2793" s="5">
        <f t="shared" si="383"/>
        <v>2009</v>
      </c>
      <c r="C2793" s="6">
        <v>0</v>
      </c>
      <c r="D2793" s="7">
        <v>1</v>
      </c>
      <c r="E2793" s="7">
        <v>0</v>
      </c>
      <c r="F2793" s="8">
        <v>0</v>
      </c>
      <c r="G2793" s="44" t="str">
        <f t="shared" si="384"/>
        <v>NAO-</v>
      </c>
      <c r="H2793" s="51">
        <v>3.0777273284967802E-9</v>
      </c>
      <c r="I2793" s="52">
        <v>9.8072245457197792E-16</v>
      </c>
      <c r="J2793" s="52">
        <v>0.99999996334366903</v>
      </c>
      <c r="K2793" s="53">
        <v>3.3578597552237E-8</v>
      </c>
      <c r="L2793" s="7" t="str">
        <f t="shared" si="389"/>
        <v>SB</v>
      </c>
      <c r="M2793" s="51">
        <v>1.3763845372460599E-11</v>
      </c>
      <c r="N2793" s="52">
        <v>0.81289749028549196</v>
      </c>
      <c r="O2793" s="52">
        <v>0.18710243050237299</v>
      </c>
      <c r="P2793" s="53">
        <v>7.9198359775704102E-8</v>
      </c>
      <c r="Q2793" s="7" t="str">
        <f t="shared" si="385"/>
        <v>NAO-</v>
      </c>
      <c r="R2793" s="6">
        <v>0</v>
      </c>
      <c r="S2793" s="7">
        <v>0</v>
      </c>
      <c r="T2793" s="7">
        <v>1</v>
      </c>
      <c r="U2793" s="8">
        <v>0</v>
      </c>
      <c r="V2793" s="7" t="str">
        <f t="shared" si="386"/>
        <v>SB</v>
      </c>
      <c r="W2793" s="51">
        <v>4.7178379811947503E-19</v>
      </c>
      <c r="X2793" s="52">
        <v>2.6990418332292999E-3</v>
      </c>
      <c r="Y2793" s="52">
        <v>0.99184065932244903</v>
      </c>
      <c r="Z2793" s="53">
        <v>5.46029884432081E-3</v>
      </c>
      <c r="AA2793" s="7" t="str">
        <f t="shared" si="387"/>
        <v>SB</v>
      </c>
      <c r="AB2793" s="51">
        <v>3.3927881616300699E-21</v>
      </c>
      <c r="AC2793" s="52">
        <v>6.0860803678374604E-4</v>
      </c>
      <c r="AD2793" s="52">
        <v>0.99412274080590302</v>
      </c>
      <c r="AE2793" s="53">
        <v>5.2686511573123498E-3</v>
      </c>
      <c r="AF2793" s="7" t="str">
        <f t="shared" si="388"/>
        <v>SB</v>
      </c>
      <c r="AG2793" s="51">
        <v>0.262529633672552</v>
      </c>
      <c r="AH2793" s="52">
        <v>0.282314257027938</v>
      </c>
      <c r="AI2793" s="52">
        <v>0.25821833029496499</v>
      </c>
      <c r="AJ2793" s="53">
        <v>0.19693777900454301</v>
      </c>
      <c r="AK2793" s="44" t="str">
        <f t="shared" si="381"/>
        <v>NAO-</v>
      </c>
      <c r="AL2793" s="51">
        <v>0.32537065006318699</v>
      </c>
      <c r="AM2793" s="52">
        <v>0.37333168942452899</v>
      </c>
      <c r="AN2793" s="52">
        <v>0.30129766051228302</v>
      </c>
      <c r="AO2793" s="53">
        <v>0</v>
      </c>
      <c r="AP2793" s="44" t="str">
        <f t="shared" si="382"/>
        <v>NAO-</v>
      </c>
    </row>
    <row r="2794" spans="1:42" x14ac:dyDescent="0.3">
      <c r="A2794" s="4">
        <v>39995</v>
      </c>
      <c r="B2794" s="5">
        <f t="shared" si="383"/>
        <v>2009</v>
      </c>
      <c r="C2794" s="6">
        <v>0</v>
      </c>
      <c r="D2794" s="7">
        <v>1</v>
      </c>
      <c r="E2794" s="7">
        <v>0</v>
      </c>
      <c r="F2794" s="8">
        <v>0</v>
      </c>
      <c r="G2794" s="44" t="str">
        <f t="shared" si="384"/>
        <v>NAO-</v>
      </c>
      <c r="H2794" s="51">
        <v>3.6264012322520002E-5</v>
      </c>
      <c r="I2794" s="52">
        <v>6.1021919433497504E-10</v>
      </c>
      <c r="J2794" s="52">
        <v>0.99995345598705199</v>
      </c>
      <c r="K2794" s="53">
        <v>1.02793903997519E-5</v>
      </c>
      <c r="L2794" s="7" t="str">
        <f t="shared" si="389"/>
        <v>SB</v>
      </c>
      <c r="M2794" s="51">
        <v>4.4283606615715297E-6</v>
      </c>
      <c r="N2794" s="52">
        <v>7.1684349627358299E-3</v>
      </c>
      <c r="O2794" s="52">
        <v>0.99281972183085498</v>
      </c>
      <c r="P2794" s="53">
        <v>7.4148457529016603E-6</v>
      </c>
      <c r="Q2794" s="7" t="str">
        <f t="shared" si="385"/>
        <v>SB</v>
      </c>
      <c r="R2794" s="6">
        <v>0</v>
      </c>
      <c r="S2794" s="7">
        <v>0</v>
      </c>
      <c r="T2794" s="7">
        <v>1</v>
      </c>
      <c r="U2794" s="8">
        <v>0</v>
      </c>
      <c r="V2794" s="7" t="str">
        <f t="shared" si="386"/>
        <v>SB</v>
      </c>
      <c r="W2794" s="51">
        <v>6.7943588573604096E-18</v>
      </c>
      <c r="X2794" s="52">
        <v>3.1659122611159799E-3</v>
      </c>
      <c r="Y2794" s="52">
        <v>0.99680252939589198</v>
      </c>
      <c r="Z2794" s="53">
        <v>3.1558342991393302E-5</v>
      </c>
      <c r="AA2794" s="7" t="str">
        <f t="shared" si="387"/>
        <v>SB</v>
      </c>
      <c r="AB2794" s="51">
        <v>2.45911926059737E-19</v>
      </c>
      <c r="AC2794" s="52">
        <v>8.5633187218876099E-4</v>
      </c>
      <c r="AD2794" s="52">
        <v>0.99910570509853902</v>
      </c>
      <c r="AE2794" s="53">
        <v>3.7963029273125199E-5</v>
      </c>
      <c r="AF2794" s="7" t="str">
        <f t="shared" si="388"/>
        <v>SB</v>
      </c>
      <c r="AG2794" s="51">
        <v>0.25124187431945699</v>
      </c>
      <c r="AH2794" s="52">
        <v>0.28247933232806099</v>
      </c>
      <c r="AI2794" s="52">
        <v>0.26477198545734798</v>
      </c>
      <c r="AJ2794" s="53">
        <v>0.20150680789513201</v>
      </c>
      <c r="AK2794" s="44" t="str">
        <f t="shared" si="381"/>
        <v>NAO-</v>
      </c>
      <c r="AL2794" s="51">
        <v>0.31328347964307601</v>
      </c>
      <c r="AM2794" s="52">
        <v>0.38976193056609199</v>
      </c>
      <c r="AN2794" s="52">
        <v>0.296954589790831</v>
      </c>
      <c r="AO2794" s="53">
        <v>0</v>
      </c>
      <c r="AP2794" s="44" t="str">
        <f t="shared" si="382"/>
        <v>NAO-</v>
      </c>
    </row>
    <row r="2795" spans="1:42" x14ac:dyDescent="0.3">
      <c r="A2795" s="4">
        <v>39996</v>
      </c>
      <c r="B2795" s="5">
        <f t="shared" si="383"/>
        <v>2009</v>
      </c>
      <c r="C2795" s="6">
        <v>0</v>
      </c>
      <c r="D2795" s="7">
        <v>1</v>
      </c>
      <c r="E2795" s="7">
        <v>0</v>
      </c>
      <c r="F2795" s="8">
        <v>0</v>
      </c>
      <c r="G2795" s="44" t="str">
        <f t="shared" si="384"/>
        <v>NAO-</v>
      </c>
      <c r="H2795" s="51">
        <v>9.7781911218075099E-2</v>
      </c>
      <c r="I2795" s="52">
        <v>1.05966054807171E-4</v>
      </c>
      <c r="J2795" s="52">
        <v>0.89640632694063305</v>
      </c>
      <c r="K2795" s="53">
        <v>5.7057957864755501E-3</v>
      </c>
      <c r="L2795" s="7" t="str">
        <f t="shared" si="389"/>
        <v>SB</v>
      </c>
      <c r="M2795" s="51">
        <v>1.11538186563325E-2</v>
      </c>
      <c r="N2795" s="52">
        <v>1.1038030846298799E-2</v>
      </c>
      <c r="O2795" s="52">
        <v>0.97552178500367903</v>
      </c>
      <c r="P2795" s="53">
        <v>2.2863654936910302E-3</v>
      </c>
      <c r="Q2795" s="7" t="str">
        <f t="shared" si="385"/>
        <v>SB</v>
      </c>
      <c r="R2795" s="6">
        <v>0</v>
      </c>
      <c r="S2795" s="7">
        <v>0</v>
      </c>
      <c r="T2795" s="7">
        <v>1</v>
      </c>
      <c r="U2795" s="8">
        <v>0</v>
      </c>
      <c r="V2795" s="7" t="str">
        <f t="shared" si="386"/>
        <v>SB</v>
      </c>
      <c r="W2795" s="51">
        <v>1.23152889341673E-23</v>
      </c>
      <c r="X2795" s="52">
        <v>5.9348388256718398E-2</v>
      </c>
      <c r="Y2795" s="52">
        <v>0.94065140108197398</v>
      </c>
      <c r="Z2795" s="53">
        <v>2.1066130518104401E-7</v>
      </c>
      <c r="AA2795" s="7" t="str">
        <f t="shared" si="387"/>
        <v>SB</v>
      </c>
      <c r="AB2795" s="51">
        <v>5.8332703355838203E-26</v>
      </c>
      <c r="AC2795" s="52">
        <v>1.80182857656239E-2</v>
      </c>
      <c r="AD2795" s="52">
        <v>0.98198139085165403</v>
      </c>
      <c r="AE2795" s="53">
        <v>3.2338272190121399E-7</v>
      </c>
      <c r="AF2795" s="7" t="str">
        <f t="shared" si="388"/>
        <v>SB</v>
      </c>
      <c r="AG2795" s="51">
        <v>0.25707770311004902</v>
      </c>
      <c r="AH2795" s="52">
        <v>0.294597918447008</v>
      </c>
      <c r="AI2795" s="52">
        <v>0.25471331595483199</v>
      </c>
      <c r="AJ2795" s="53">
        <v>0.19361106248811</v>
      </c>
      <c r="AK2795" s="44" t="str">
        <f t="shared" si="381"/>
        <v>NAO-</v>
      </c>
      <c r="AL2795" s="51">
        <v>0.36619577196673597</v>
      </c>
      <c r="AM2795" s="52">
        <v>0.407407407407407</v>
      </c>
      <c r="AN2795" s="52">
        <v>0.22639682062585501</v>
      </c>
      <c r="AO2795" s="53">
        <v>0</v>
      </c>
      <c r="AP2795" s="44" t="str">
        <f t="shared" si="382"/>
        <v>NAO-</v>
      </c>
    </row>
    <row r="2796" spans="1:42" x14ac:dyDescent="0.3">
      <c r="A2796" s="4">
        <v>39997</v>
      </c>
      <c r="B2796" s="5">
        <f t="shared" si="383"/>
        <v>2009</v>
      </c>
      <c r="C2796" s="6">
        <v>0</v>
      </c>
      <c r="D2796" s="7">
        <v>1</v>
      </c>
      <c r="E2796" s="7">
        <v>0</v>
      </c>
      <c r="F2796" s="8">
        <v>0</v>
      </c>
      <c r="G2796" s="44" t="str">
        <f t="shared" si="384"/>
        <v>NAO-</v>
      </c>
      <c r="H2796" s="51">
        <v>0.91417548161448903</v>
      </c>
      <c r="I2796" s="52">
        <v>2.5891479149753599E-5</v>
      </c>
      <c r="J2796" s="52">
        <v>7.9267542719904993E-2</v>
      </c>
      <c r="K2796" s="53">
        <v>6.5310841864529602E-3</v>
      </c>
      <c r="L2796" s="7" t="str">
        <f t="shared" si="389"/>
        <v>AL</v>
      </c>
      <c r="M2796" s="51">
        <v>0.100178539468419</v>
      </c>
      <c r="N2796" s="52">
        <v>0.87682690235884198</v>
      </c>
      <c r="O2796" s="52">
        <v>1.1481792369272501E-2</v>
      </c>
      <c r="P2796" s="53">
        <v>1.1512765803456599E-2</v>
      </c>
      <c r="Q2796" s="7" t="str">
        <f t="shared" si="385"/>
        <v>NAO-</v>
      </c>
      <c r="R2796" s="6">
        <v>0</v>
      </c>
      <c r="S2796" s="7">
        <v>1</v>
      </c>
      <c r="T2796" s="7">
        <v>0</v>
      </c>
      <c r="U2796" s="8">
        <v>0</v>
      </c>
      <c r="V2796" s="7" t="str">
        <f t="shared" si="386"/>
        <v>NAO-</v>
      </c>
      <c r="W2796" s="51">
        <v>6.6111413917121904E-16</v>
      </c>
      <c r="X2796" s="52">
        <v>0.97157779453840998</v>
      </c>
      <c r="Y2796" s="52">
        <v>2.8422200604907601E-2</v>
      </c>
      <c r="Z2796" s="53">
        <v>4.8566825087172997E-9</v>
      </c>
      <c r="AA2796" s="7" t="str">
        <f t="shared" si="387"/>
        <v>NAO-</v>
      </c>
      <c r="AB2796" s="51">
        <v>4.46050428010466E-17</v>
      </c>
      <c r="AC2796" s="52">
        <v>0.96241615345728504</v>
      </c>
      <c r="AD2796" s="52">
        <v>3.7583836642047397E-2</v>
      </c>
      <c r="AE2796" s="53">
        <v>9.9006682831515607E-9</v>
      </c>
      <c r="AF2796" s="7" t="str">
        <f t="shared" si="388"/>
        <v>NAO-</v>
      </c>
      <c r="AG2796" s="51">
        <v>0.25139582983039199</v>
      </c>
      <c r="AH2796" s="52">
        <v>0.36583827365439298</v>
      </c>
      <c r="AI2796" s="52">
        <v>0.20377022911112699</v>
      </c>
      <c r="AJ2796" s="53">
        <v>0.17899566740408501</v>
      </c>
      <c r="AK2796" s="44" t="str">
        <f t="shared" si="381"/>
        <v>NAO-</v>
      </c>
      <c r="AL2796" s="51">
        <v>0.38802510519934302</v>
      </c>
      <c r="AM2796" s="52">
        <v>0.52795806290564096</v>
      </c>
      <c r="AN2796" s="52">
        <v>8.4016831895014604E-2</v>
      </c>
      <c r="AO2796" s="53">
        <v>0</v>
      </c>
      <c r="AP2796" s="44" t="str">
        <f t="shared" si="382"/>
        <v>NAO-</v>
      </c>
    </row>
    <row r="2797" spans="1:42" x14ac:dyDescent="0.3">
      <c r="A2797" s="4">
        <v>39998</v>
      </c>
      <c r="B2797" s="5">
        <f t="shared" si="383"/>
        <v>2009</v>
      </c>
      <c r="C2797" s="6">
        <v>0</v>
      </c>
      <c r="D2797" s="7">
        <v>1</v>
      </c>
      <c r="E2797" s="7">
        <v>0</v>
      </c>
      <c r="F2797" s="8">
        <v>0</v>
      </c>
      <c r="G2797" s="44" t="str">
        <f t="shared" si="384"/>
        <v>NAO-</v>
      </c>
      <c r="H2797" s="51">
        <v>0.99487268622061897</v>
      </c>
      <c r="I2797" s="52">
        <v>8.6447233422253002E-11</v>
      </c>
      <c r="J2797" s="52">
        <v>1.9924839511041399E-4</v>
      </c>
      <c r="K2797" s="53">
        <v>4.9280652978111496E-3</v>
      </c>
      <c r="L2797" s="7" t="str">
        <f t="shared" si="389"/>
        <v>AL</v>
      </c>
      <c r="M2797" s="51">
        <v>0.99224910022922996</v>
      </c>
      <c r="N2797" s="52">
        <v>1.4191403511957701E-3</v>
      </c>
      <c r="O2797" s="52">
        <v>8.7862431422106705E-5</v>
      </c>
      <c r="P2797" s="53">
        <v>6.2438969881646296E-3</v>
      </c>
      <c r="Q2797" s="7" t="str">
        <f t="shared" si="385"/>
        <v>AL</v>
      </c>
      <c r="R2797" s="6">
        <v>0</v>
      </c>
      <c r="S2797" s="7">
        <v>1</v>
      </c>
      <c r="T2797" s="7">
        <v>0</v>
      </c>
      <c r="U2797" s="8">
        <v>0</v>
      </c>
      <c r="V2797" s="7" t="str">
        <f t="shared" si="386"/>
        <v>NAO-</v>
      </c>
      <c r="W2797" s="51">
        <v>5.0762859894843703E-19</v>
      </c>
      <c r="X2797" s="52">
        <v>0.97844993626017096</v>
      </c>
      <c r="Y2797" s="52">
        <v>2.1550063737058801E-2</v>
      </c>
      <c r="Z2797" s="53">
        <v>2.7700836149695E-12</v>
      </c>
      <c r="AA2797" s="7" t="str">
        <f t="shared" si="387"/>
        <v>NAO-</v>
      </c>
      <c r="AB2797" s="51">
        <v>1.11542358586859E-19</v>
      </c>
      <c r="AC2797" s="52">
        <v>0.98078374661218504</v>
      </c>
      <c r="AD2797" s="52">
        <v>1.9216253381996399E-2</v>
      </c>
      <c r="AE2797" s="53">
        <v>5.8177190505867504E-12</v>
      </c>
      <c r="AF2797" s="7" t="str">
        <f t="shared" si="388"/>
        <v>NAO-</v>
      </c>
      <c r="AG2797" s="51">
        <v>0.25245485545148499</v>
      </c>
      <c r="AH2797" s="52">
        <v>0.36231238681231298</v>
      </c>
      <c r="AI2797" s="52">
        <v>0.19369092377257499</v>
      </c>
      <c r="AJ2797" s="53">
        <v>0.19154183396362501</v>
      </c>
      <c r="AK2797" s="44" t="str">
        <f t="shared" si="381"/>
        <v>NAO-</v>
      </c>
      <c r="AL2797" s="51">
        <v>0.38228986224531802</v>
      </c>
      <c r="AM2797" s="52">
        <v>0.59139651901344503</v>
      </c>
      <c r="AN2797" s="52">
        <v>0</v>
      </c>
      <c r="AO2797" s="53">
        <v>2.6313618741235702E-2</v>
      </c>
      <c r="AP2797" s="44" t="str">
        <f t="shared" si="382"/>
        <v>NAO-</v>
      </c>
    </row>
    <row r="2798" spans="1:42" x14ac:dyDescent="0.3">
      <c r="A2798" s="4">
        <v>39999</v>
      </c>
      <c r="B2798" s="5">
        <f t="shared" si="383"/>
        <v>2009</v>
      </c>
      <c r="C2798" s="6">
        <v>0</v>
      </c>
      <c r="D2798" s="7">
        <v>1</v>
      </c>
      <c r="E2798" s="7">
        <v>0</v>
      </c>
      <c r="F2798" s="8">
        <v>0</v>
      </c>
      <c r="G2798" s="44" t="str">
        <f t="shared" si="384"/>
        <v>NAO-</v>
      </c>
      <c r="H2798" s="51">
        <v>0.99415696310885704</v>
      </c>
      <c r="I2798" s="52">
        <v>2.3101458036409599E-13</v>
      </c>
      <c r="J2798" s="52">
        <v>6.0364682252204601E-5</v>
      </c>
      <c r="K2798" s="53">
        <v>5.7826722086492602E-3</v>
      </c>
      <c r="L2798" s="7" t="str">
        <f t="shared" si="389"/>
        <v>AL</v>
      </c>
      <c r="M2798" s="51">
        <v>0.99894072899701303</v>
      </c>
      <c r="N2798" s="52">
        <v>7.3987800451958896E-6</v>
      </c>
      <c r="O2798" s="52">
        <v>3.5106028262048198E-5</v>
      </c>
      <c r="P2798" s="53">
        <v>1.0167661946832299E-3</v>
      </c>
      <c r="Q2798" s="7" t="str">
        <f t="shared" si="385"/>
        <v>AL</v>
      </c>
      <c r="R2798" s="6">
        <v>0</v>
      </c>
      <c r="S2798" s="7">
        <v>1</v>
      </c>
      <c r="T2798" s="7">
        <v>0</v>
      </c>
      <c r="U2798" s="8">
        <v>0</v>
      </c>
      <c r="V2798" s="7" t="str">
        <f t="shared" si="386"/>
        <v>NAO-</v>
      </c>
      <c r="W2798" s="51">
        <v>3.4297620620063598E-21</v>
      </c>
      <c r="X2798" s="52">
        <v>0.96482966314996998</v>
      </c>
      <c r="Y2798" s="52">
        <v>3.5170336847965201E-2</v>
      </c>
      <c r="Z2798" s="53">
        <v>2.0653217822714101E-12</v>
      </c>
      <c r="AA2798" s="7" t="str">
        <f t="shared" si="387"/>
        <v>NAO-</v>
      </c>
      <c r="AB2798" s="51">
        <v>5.0600795281846603E-22</v>
      </c>
      <c r="AC2798" s="52">
        <v>0.96662689476441399</v>
      </c>
      <c r="AD2798" s="52">
        <v>3.3373105230441999E-2</v>
      </c>
      <c r="AE2798" s="53">
        <v>5.1434694165567201E-12</v>
      </c>
      <c r="AF2798" s="7" t="str">
        <f t="shared" si="388"/>
        <v>NAO-</v>
      </c>
      <c r="AG2798" s="51">
        <v>0.252701656467613</v>
      </c>
      <c r="AH2798" s="52">
        <v>0.35390415059142799</v>
      </c>
      <c r="AI2798" s="52">
        <v>0.196422882206755</v>
      </c>
      <c r="AJ2798" s="53">
        <v>0.19697131073420199</v>
      </c>
      <c r="AK2798" s="44" t="str">
        <f t="shared" si="381"/>
        <v>NAO-</v>
      </c>
      <c r="AL2798" s="51">
        <v>0.36620019685881799</v>
      </c>
      <c r="AM2798" s="52">
        <v>0.61291565027603001</v>
      </c>
      <c r="AN2798" s="52">
        <v>0</v>
      </c>
      <c r="AO2798" s="53">
        <v>2.08841528651517E-2</v>
      </c>
      <c r="AP2798" s="44" t="str">
        <f t="shared" si="382"/>
        <v>NAO-</v>
      </c>
    </row>
    <row r="2799" spans="1:42" x14ac:dyDescent="0.3">
      <c r="A2799" s="4">
        <v>40000</v>
      </c>
      <c r="B2799" s="5">
        <f t="shared" si="383"/>
        <v>2009</v>
      </c>
      <c r="C2799" s="6">
        <v>0</v>
      </c>
      <c r="D2799" s="7">
        <v>1</v>
      </c>
      <c r="E2799" s="7">
        <v>0</v>
      </c>
      <c r="F2799" s="8">
        <v>0</v>
      </c>
      <c r="G2799" s="44" t="str">
        <f t="shared" si="384"/>
        <v>NAO-</v>
      </c>
      <c r="H2799" s="51">
        <v>0.99658246024310704</v>
      </c>
      <c r="I2799" s="52">
        <v>3.7024590834689701E-14</v>
      </c>
      <c r="J2799" s="52">
        <v>3.0797781689391002E-3</v>
      </c>
      <c r="K2799" s="53">
        <v>3.3776158791437599E-4</v>
      </c>
      <c r="L2799" s="7" t="str">
        <f t="shared" si="389"/>
        <v>AL</v>
      </c>
      <c r="M2799" s="51">
        <v>0.99816666967941903</v>
      </c>
      <c r="N2799" s="52">
        <v>1.04434729670172E-4</v>
      </c>
      <c r="O2799" s="52">
        <v>1.6739762988763501E-3</v>
      </c>
      <c r="P2799" s="53">
        <v>5.4919292026911103E-5</v>
      </c>
      <c r="Q2799" s="7" t="str">
        <f t="shared" si="385"/>
        <v>AL</v>
      </c>
      <c r="R2799" s="6">
        <v>0</v>
      </c>
      <c r="S2799" s="7">
        <v>1</v>
      </c>
      <c r="T2799" s="7">
        <v>0</v>
      </c>
      <c r="U2799" s="8">
        <v>0</v>
      </c>
      <c r="V2799" s="7" t="str">
        <f t="shared" si="386"/>
        <v>NAO-</v>
      </c>
      <c r="W2799" s="51">
        <v>2.36771212993661E-16</v>
      </c>
      <c r="X2799" s="52">
        <v>0.98193356372108698</v>
      </c>
      <c r="Y2799" s="52">
        <v>1.80664358361541E-2</v>
      </c>
      <c r="Z2799" s="53">
        <v>4.4275995631736902E-10</v>
      </c>
      <c r="AA2799" s="7" t="str">
        <f t="shared" si="387"/>
        <v>NAO-</v>
      </c>
      <c r="AB2799" s="51">
        <v>5.3255223905762002E-17</v>
      </c>
      <c r="AC2799" s="52">
        <v>0.98080241525258305</v>
      </c>
      <c r="AD2799" s="52">
        <v>1.9197583802573099E-2</v>
      </c>
      <c r="AE2799" s="53">
        <v>9.4484298093800902E-10</v>
      </c>
      <c r="AF2799" s="7" t="str">
        <f t="shared" si="388"/>
        <v>NAO-</v>
      </c>
      <c r="AG2799" s="51">
        <v>0.246698787146754</v>
      </c>
      <c r="AH2799" s="52">
        <v>0.35755617090539799</v>
      </c>
      <c r="AI2799" s="52">
        <v>0.19773090333614199</v>
      </c>
      <c r="AJ2799" s="53">
        <v>0.198014138611705</v>
      </c>
      <c r="AK2799" s="44" t="str">
        <f t="shared" si="381"/>
        <v>NAO-</v>
      </c>
      <c r="AL2799" s="51">
        <v>0.33461978273298998</v>
      </c>
      <c r="AM2799" s="52">
        <v>0.663950829045168</v>
      </c>
      <c r="AN2799" s="52">
        <v>1.4293882218410501E-3</v>
      </c>
      <c r="AO2799" s="53">
        <v>0</v>
      </c>
      <c r="AP2799" s="44" t="str">
        <f t="shared" si="382"/>
        <v>NAO-</v>
      </c>
    </row>
    <row r="2800" spans="1:42" x14ac:dyDescent="0.3">
      <c r="A2800" s="4">
        <v>40001</v>
      </c>
      <c r="B2800" s="5">
        <f t="shared" si="383"/>
        <v>2009</v>
      </c>
      <c r="C2800" s="6">
        <v>0</v>
      </c>
      <c r="D2800" s="7">
        <v>1</v>
      </c>
      <c r="E2800" s="7">
        <v>0</v>
      </c>
      <c r="F2800" s="8">
        <v>0</v>
      </c>
      <c r="G2800" s="44" t="str">
        <f t="shared" si="384"/>
        <v>NAO-</v>
      </c>
      <c r="H2800" s="51">
        <v>0.931237701136994</v>
      </c>
      <c r="I2800" s="52">
        <v>2.3516925447823499E-19</v>
      </c>
      <c r="J2800" s="52">
        <v>6.8730288795364206E-2</v>
      </c>
      <c r="K2800" s="53">
        <v>3.2010067638801197E-5</v>
      </c>
      <c r="L2800" s="7" t="str">
        <f t="shared" si="389"/>
        <v>AL</v>
      </c>
      <c r="M2800" s="51">
        <v>0.95793998062834496</v>
      </c>
      <c r="N2800" s="52">
        <v>5.7207215042717004E-4</v>
      </c>
      <c r="O2800" s="52">
        <v>4.1484169000064602E-2</v>
      </c>
      <c r="P2800" s="53">
        <v>3.7782211501412402E-6</v>
      </c>
      <c r="Q2800" s="7" t="str">
        <f t="shared" si="385"/>
        <v>AL</v>
      </c>
      <c r="R2800" s="6">
        <v>0</v>
      </c>
      <c r="S2800" s="7">
        <v>1</v>
      </c>
      <c r="T2800" s="7">
        <v>0</v>
      </c>
      <c r="U2800" s="8">
        <v>0</v>
      </c>
      <c r="V2800" s="7" t="str">
        <f t="shared" si="386"/>
        <v>NAO-</v>
      </c>
      <c r="W2800" s="51">
        <v>8.8433990849048901E-7</v>
      </c>
      <c r="X2800" s="52">
        <v>0.98798223991744005</v>
      </c>
      <c r="Y2800" s="52">
        <v>1.19628308026603E-2</v>
      </c>
      <c r="Z2800" s="53">
        <v>5.4044939990204597E-5</v>
      </c>
      <c r="AA2800" s="7" t="str">
        <f t="shared" si="387"/>
        <v>NAO-</v>
      </c>
      <c r="AB2800" s="51">
        <v>2.71467555032396E-7</v>
      </c>
      <c r="AC2800" s="52">
        <v>0.98542869724612003</v>
      </c>
      <c r="AD2800" s="52">
        <v>1.4502643200358101E-2</v>
      </c>
      <c r="AE2800" s="53">
        <v>6.8388085965222594E-5</v>
      </c>
      <c r="AF2800" s="7" t="str">
        <f t="shared" si="388"/>
        <v>NAO-</v>
      </c>
      <c r="AG2800" s="51">
        <v>0.23861411470319499</v>
      </c>
      <c r="AH2800" s="52">
        <v>0.36442351084198299</v>
      </c>
      <c r="AI2800" s="52">
        <v>0.19925628473732199</v>
      </c>
      <c r="AJ2800" s="53">
        <v>0.19770608971749801</v>
      </c>
      <c r="AK2800" s="44" t="str">
        <f t="shared" si="381"/>
        <v>NAO-</v>
      </c>
      <c r="AL2800" s="51">
        <v>0.273517151323389</v>
      </c>
      <c r="AM2800" s="52">
        <v>0.68082969212997801</v>
      </c>
      <c r="AN2800" s="52">
        <v>4.5653156546632503E-2</v>
      </c>
      <c r="AO2800" s="53">
        <v>0</v>
      </c>
      <c r="AP2800" s="44" t="str">
        <f t="shared" si="382"/>
        <v>NAO-</v>
      </c>
    </row>
    <row r="2801" spans="1:42" x14ac:dyDescent="0.3">
      <c r="A2801" s="4">
        <v>40002</v>
      </c>
      <c r="B2801" s="5">
        <f t="shared" si="383"/>
        <v>2009</v>
      </c>
      <c r="C2801" s="6">
        <v>0</v>
      </c>
      <c r="D2801" s="7">
        <v>1</v>
      </c>
      <c r="E2801" s="7">
        <v>0</v>
      </c>
      <c r="F2801" s="8">
        <v>0</v>
      </c>
      <c r="G2801" s="44" t="str">
        <f t="shared" si="384"/>
        <v>NAO-</v>
      </c>
      <c r="H2801" s="51">
        <v>0.77118756071968997</v>
      </c>
      <c r="I2801" s="52">
        <v>5.27847126465654E-14</v>
      </c>
      <c r="J2801" s="52">
        <v>0.22860785826419899</v>
      </c>
      <c r="K2801" s="53">
        <v>2.04581016065897E-4</v>
      </c>
      <c r="L2801" s="7" t="str">
        <f t="shared" si="389"/>
        <v>AL</v>
      </c>
      <c r="M2801" s="51">
        <v>0.53933683573262703</v>
      </c>
      <c r="N2801" s="52">
        <v>9.5840734248796994E-2</v>
      </c>
      <c r="O2801" s="52">
        <v>0.36474473814589797</v>
      </c>
      <c r="P2801" s="53">
        <v>7.7691872685976094E-5</v>
      </c>
      <c r="Q2801" s="7" t="str">
        <f t="shared" si="385"/>
        <v>AL</v>
      </c>
      <c r="R2801" s="6">
        <v>0</v>
      </c>
      <c r="S2801" s="7">
        <v>0</v>
      </c>
      <c r="T2801" s="7">
        <v>0</v>
      </c>
      <c r="U2801" s="8">
        <v>1</v>
      </c>
      <c r="V2801" s="7" t="str">
        <f t="shared" si="386"/>
        <v>Zonal</v>
      </c>
      <c r="W2801" s="51">
        <v>4.6799274771164703E-2</v>
      </c>
      <c r="X2801" s="52">
        <v>0.40947004313324398</v>
      </c>
      <c r="Y2801" s="52">
        <v>4.2499187194244802E-2</v>
      </c>
      <c r="Z2801" s="53">
        <v>0.501231494901346</v>
      </c>
      <c r="AA2801" s="7" t="str">
        <f t="shared" si="387"/>
        <v>Zonal</v>
      </c>
      <c r="AB2801" s="51">
        <v>1.10139526198207E-2</v>
      </c>
      <c r="AC2801" s="52">
        <v>0.48071408112674302</v>
      </c>
      <c r="AD2801" s="52">
        <v>4.9489002704861701E-2</v>
      </c>
      <c r="AE2801" s="53">
        <v>0.45878296354857201</v>
      </c>
      <c r="AF2801" s="7" t="str">
        <f t="shared" si="388"/>
        <v>NAO-</v>
      </c>
      <c r="AG2801" s="51">
        <v>0.21981056684009101</v>
      </c>
      <c r="AH2801" s="52">
        <v>0.36300370601983201</v>
      </c>
      <c r="AI2801" s="52">
        <v>0.21375574156965799</v>
      </c>
      <c r="AJ2801" s="53">
        <v>0.203429985570417</v>
      </c>
      <c r="AK2801" s="44" t="str">
        <f t="shared" si="381"/>
        <v>NAO-</v>
      </c>
      <c r="AL2801" s="51">
        <v>8.4373570354878705E-2</v>
      </c>
      <c r="AM2801" s="52">
        <v>0.75066989085680602</v>
      </c>
      <c r="AN2801" s="52">
        <v>0.16495653878831401</v>
      </c>
      <c r="AO2801" s="53">
        <v>0</v>
      </c>
      <c r="AP2801" s="44" t="str">
        <f t="shared" si="382"/>
        <v>NAO-</v>
      </c>
    </row>
    <row r="2802" spans="1:42" x14ac:dyDescent="0.3">
      <c r="A2802" s="4">
        <v>40003</v>
      </c>
      <c r="B2802" s="5">
        <f t="shared" si="383"/>
        <v>2009</v>
      </c>
      <c r="C2802" s="6">
        <v>0</v>
      </c>
      <c r="D2802" s="7">
        <v>1</v>
      </c>
      <c r="E2802" s="7">
        <v>0</v>
      </c>
      <c r="F2802" s="8">
        <v>0</v>
      </c>
      <c r="G2802" s="44" t="str">
        <f t="shared" si="384"/>
        <v>NAO-</v>
      </c>
      <c r="H2802" s="51">
        <v>0.79174800869888895</v>
      </c>
      <c r="I2802" s="52">
        <v>1.5323024091049599E-9</v>
      </c>
      <c r="J2802" s="52">
        <v>0.20616909748794801</v>
      </c>
      <c r="K2802" s="53">
        <v>2.0828922808612798E-3</v>
      </c>
      <c r="L2802" s="7" t="str">
        <f t="shared" si="389"/>
        <v>AL</v>
      </c>
      <c r="M2802" s="51">
        <v>0.156502733139191</v>
      </c>
      <c r="N2802" s="52">
        <v>0.78289242540780601</v>
      </c>
      <c r="O2802" s="52">
        <v>5.83538927937697E-2</v>
      </c>
      <c r="P2802" s="53">
        <v>2.25094865923053E-3</v>
      </c>
      <c r="Q2802" s="7" t="str">
        <f t="shared" si="385"/>
        <v>NAO-</v>
      </c>
      <c r="R2802" s="6">
        <v>1</v>
      </c>
      <c r="S2802" s="7">
        <v>0</v>
      </c>
      <c r="T2802" s="7">
        <v>0</v>
      </c>
      <c r="U2802" s="8">
        <v>0</v>
      </c>
      <c r="V2802" s="7" t="str">
        <f t="shared" si="386"/>
        <v>AL</v>
      </c>
      <c r="W2802" s="51">
        <v>0.32488745989253598</v>
      </c>
      <c r="X2802" s="52">
        <v>0.173208463014041</v>
      </c>
      <c r="Y2802" s="52">
        <v>7.1012923248908203E-3</v>
      </c>
      <c r="Z2802" s="53">
        <v>0.49480278476853201</v>
      </c>
      <c r="AA2802" s="7" t="str">
        <f t="shared" si="387"/>
        <v>Zonal</v>
      </c>
      <c r="AB2802" s="51">
        <v>0.13891257979751201</v>
      </c>
      <c r="AC2802" s="52">
        <v>0.269264886966259</v>
      </c>
      <c r="AD2802" s="52">
        <v>9.3749063064527197E-3</v>
      </c>
      <c r="AE2802" s="53">
        <v>0.58244762692977503</v>
      </c>
      <c r="AF2802" s="7" t="str">
        <f t="shared" si="388"/>
        <v>Zonal</v>
      </c>
      <c r="AG2802" s="51">
        <v>0.22724892336969299</v>
      </c>
      <c r="AH2802" s="52">
        <v>0.33975398281993702</v>
      </c>
      <c r="AI2802" s="52">
        <v>0.21874585038376301</v>
      </c>
      <c r="AJ2802" s="53">
        <v>0.21425124342660501</v>
      </c>
      <c r="AK2802" s="44" t="str">
        <f t="shared" si="381"/>
        <v>NAO-</v>
      </c>
      <c r="AL2802" s="51">
        <v>0.101340652380449</v>
      </c>
      <c r="AM2802" s="52">
        <v>0.890953235511453</v>
      </c>
      <c r="AN2802" s="52">
        <v>7.7061121080967201E-3</v>
      </c>
      <c r="AO2802" s="53">
        <v>0</v>
      </c>
      <c r="AP2802" s="44" t="str">
        <f t="shared" si="382"/>
        <v>NAO-</v>
      </c>
    </row>
    <row r="2803" spans="1:42" x14ac:dyDescent="0.3">
      <c r="A2803" s="4">
        <v>40004</v>
      </c>
      <c r="B2803" s="5">
        <f t="shared" si="383"/>
        <v>2009</v>
      </c>
      <c r="C2803" s="6">
        <v>0</v>
      </c>
      <c r="D2803" s="7">
        <v>1</v>
      </c>
      <c r="E2803" s="7">
        <v>0</v>
      </c>
      <c r="F2803" s="8">
        <v>0</v>
      </c>
      <c r="G2803" s="44" t="str">
        <f t="shared" si="384"/>
        <v>NAO-</v>
      </c>
      <c r="H2803" s="51">
        <v>0.98123588776056603</v>
      </c>
      <c r="I2803" s="52">
        <v>9.05645854066567E-8</v>
      </c>
      <c r="J2803" s="52">
        <v>1.7166314198346501E-2</v>
      </c>
      <c r="K2803" s="53">
        <v>1.5977074764918699E-3</v>
      </c>
      <c r="L2803" s="7" t="str">
        <f t="shared" si="389"/>
        <v>AL</v>
      </c>
      <c r="M2803" s="51">
        <v>0.214041980882998</v>
      </c>
      <c r="N2803" s="52">
        <v>0.77976156965356702</v>
      </c>
      <c r="O2803" s="52">
        <v>2.8515985116071502E-3</v>
      </c>
      <c r="P2803" s="53">
        <v>3.34485095184118E-3</v>
      </c>
      <c r="Q2803" s="7" t="str">
        <f t="shared" si="385"/>
        <v>NAO-</v>
      </c>
      <c r="R2803" s="6">
        <v>1</v>
      </c>
      <c r="S2803" s="7">
        <v>0</v>
      </c>
      <c r="T2803" s="7">
        <v>0</v>
      </c>
      <c r="U2803" s="8">
        <v>0</v>
      </c>
      <c r="V2803" s="7" t="str">
        <f t="shared" si="386"/>
        <v>AL</v>
      </c>
      <c r="W2803" s="51">
        <v>0.61291139223817004</v>
      </c>
      <c r="X2803" s="52">
        <v>0.36010462591712999</v>
      </c>
      <c r="Y2803" s="52">
        <v>1.81263302047239E-3</v>
      </c>
      <c r="Z2803" s="53">
        <v>2.5171348824227401E-2</v>
      </c>
      <c r="AA2803" s="7" t="str">
        <f t="shared" si="387"/>
        <v>AL</v>
      </c>
      <c r="AB2803" s="51">
        <v>0.60795457351378901</v>
      </c>
      <c r="AC2803" s="52">
        <v>0.36439079200660701</v>
      </c>
      <c r="AD2803" s="52">
        <v>2.07098002957246E-3</v>
      </c>
      <c r="AE2803" s="53">
        <v>2.5583654450030201E-2</v>
      </c>
      <c r="AF2803" s="7" t="str">
        <f t="shared" si="388"/>
        <v>AL</v>
      </c>
      <c r="AG2803" s="51">
        <v>0.27373259800125099</v>
      </c>
      <c r="AH2803" s="52">
        <v>0.30511405857080498</v>
      </c>
      <c r="AI2803" s="52">
        <v>0.209471223148085</v>
      </c>
      <c r="AJ2803" s="53">
        <v>0.211682120279858</v>
      </c>
      <c r="AK2803" s="44" t="str">
        <f t="shared" si="381"/>
        <v>NAO-</v>
      </c>
      <c r="AL2803" s="51">
        <v>0.414100955506225</v>
      </c>
      <c r="AM2803" s="52">
        <v>0.47838046520606098</v>
      </c>
      <c r="AN2803" s="52">
        <v>0</v>
      </c>
      <c r="AO2803" s="53">
        <v>0.107518579287713</v>
      </c>
      <c r="AP2803" s="44" t="str">
        <f t="shared" si="382"/>
        <v>NAO-</v>
      </c>
    </row>
    <row r="2804" spans="1:42" x14ac:dyDescent="0.3">
      <c r="A2804" s="4">
        <v>40005</v>
      </c>
      <c r="B2804" s="5">
        <f t="shared" si="383"/>
        <v>2009</v>
      </c>
      <c r="C2804" s="6">
        <v>0</v>
      </c>
      <c r="D2804" s="7">
        <v>1</v>
      </c>
      <c r="E2804" s="7">
        <v>0</v>
      </c>
      <c r="F2804" s="8">
        <v>0</v>
      </c>
      <c r="G2804" s="44" t="str">
        <f t="shared" si="384"/>
        <v>NAO-</v>
      </c>
      <c r="H2804" s="51">
        <v>0.99552994792886396</v>
      </c>
      <c r="I2804" s="52">
        <v>6.2472339130725204E-10</v>
      </c>
      <c r="J2804" s="52">
        <v>1.3554552973681301E-3</v>
      </c>
      <c r="K2804" s="53">
        <v>3.1145961490493001E-3</v>
      </c>
      <c r="L2804" s="7" t="str">
        <f t="shared" si="389"/>
        <v>AL</v>
      </c>
      <c r="M2804" s="51">
        <v>0.222479677930257</v>
      </c>
      <c r="N2804" s="52">
        <v>0.77102703519520799</v>
      </c>
      <c r="O2804" s="52">
        <v>4.9270826701055899E-5</v>
      </c>
      <c r="P2804" s="53">
        <v>6.4440160478370602E-3</v>
      </c>
      <c r="Q2804" s="7" t="str">
        <f t="shared" si="385"/>
        <v>NAO-</v>
      </c>
      <c r="R2804" s="6">
        <v>1</v>
      </c>
      <c r="S2804" s="7">
        <v>0</v>
      </c>
      <c r="T2804" s="7">
        <v>0</v>
      </c>
      <c r="U2804" s="8">
        <v>0</v>
      </c>
      <c r="V2804" s="7" t="str">
        <f t="shared" si="386"/>
        <v>AL</v>
      </c>
      <c r="W2804" s="51">
        <v>5.1336229261593501E-2</v>
      </c>
      <c r="X2804" s="52">
        <v>0.900947995371563</v>
      </c>
      <c r="Y2804" s="52">
        <v>1.40954732218824E-2</v>
      </c>
      <c r="Z2804" s="53">
        <v>3.3620302144961103E-2</v>
      </c>
      <c r="AA2804" s="7" t="str">
        <f t="shared" si="387"/>
        <v>NAO-</v>
      </c>
      <c r="AB2804" s="51">
        <v>4.1905048271817097E-2</v>
      </c>
      <c r="AC2804" s="52">
        <v>0.90092018527879003</v>
      </c>
      <c r="AD2804" s="52">
        <v>1.6752223231941098E-2</v>
      </c>
      <c r="AE2804" s="53">
        <v>4.0422543217451298E-2</v>
      </c>
      <c r="AF2804" s="7" t="str">
        <f t="shared" si="388"/>
        <v>NAO-</v>
      </c>
      <c r="AG2804" s="51">
        <v>0.33102351580112999</v>
      </c>
      <c r="AH2804" s="52">
        <v>0.277390843924324</v>
      </c>
      <c r="AI2804" s="52">
        <v>0.19387378257632601</v>
      </c>
      <c r="AJ2804" s="53">
        <v>0.197711857698219</v>
      </c>
      <c r="AK2804" s="44" t="str">
        <f t="shared" si="381"/>
        <v>AL</v>
      </c>
      <c r="AL2804" s="51">
        <v>0.51399861652164403</v>
      </c>
      <c r="AM2804" s="52">
        <v>0.39447336804164901</v>
      </c>
      <c r="AN2804" s="52">
        <v>0</v>
      </c>
      <c r="AO2804" s="53">
        <v>9.1528015436705801E-2</v>
      </c>
      <c r="AP2804" s="44" t="str">
        <f t="shared" si="382"/>
        <v>AL</v>
      </c>
    </row>
    <row r="2805" spans="1:42" x14ac:dyDescent="0.3">
      <c r="A2805" s="4">
        <v>40006</v>
      </c>
      <c r="B2805" s="5">
        <f t="shared" si="383"/>
        <v>2009</v>
      </c>
      <c r="C2805" s="6">
        <v>1</v>
      </c>
      <c r="D2805" s="7">
        <v>0</v>
      </c>
      <c r="E2805" s="7">
        <v>0</v>
      </c>
      <c r="F2805" s="8">
        <v>0</v>
      </c>
      <c r="G2805" s="44" t="str">
        <f t="shared" si="384"/>
        <v>AL</v>
      </c>
      <c r="H2805" s="51">
        <v>0.99726609073625705</v>
      </c>
      <c r="I2805" s="52">
        <v>3.0456984902627098E-11</v>
      </c>
      <c r="J2805" s="52">
        <v>1.08349522594233E-3</v>
      </c>
      <c r="K2805" s="53">
        <v>1.65041400733031E-3</v>
      </c>
      <c r="L2805" s="7" t="str">
        <f t="shared" si="389"/>
        <v>AL</v>
      </c>
      <c r="M2805" s="51">
        <v>0.481833197571712</v>
      </c>
      <c r="N2805" s="52">
        <v>0.51137200578026998</v>
      </c>
      <c r="O2805" s="52">
        <v>8.0373979779644197E-7</v>
      </c>
      <c r="P2805" s="53">
        <v>6.7939929082092296E-3</v>
      </c>
      <c r="Q2805" s="7" t="str">
        <f t="shared" si="385"/>
        <v>NAO-</v>
      </c>
      <c r="R2805" s="6">
        <v>0</v>
      </c>
      <c r="S2805" s="7">
        <v>1</v>
      </c>
      <c r="T2805" s="7">
        <v>0</v>
      </c>
      <c r="U2805" s="8">
        <v>0</v>
      </c>
      <c r="V2805" s="7" t="str">
        <f t="shared" si="386"/>
        <v>NAO-</v>
      </c>
      <c r="W2805" s="51">
        <v>1.1408704884067699E-7</v>
      </c>
      <c r="X2805" s="52">
        <v>0.99009547281614096</v>
      </c>
      <c r="Y2805" s="52">
        <v>9.8955493239247794E-3</v>
      </c>
      <c r="Z2805" s="53">
        <v>8.8637728857298302E-6</v>
      </c>
      <c r="AA2805" s="7" t="str">
        <f t="shared" si="387"/>
        <v>NAO-</v>
      </c>
      <c r="AB2805" s="51">
        <v>6.59172557527814E-8</v>
      </c>
      <c r="AC2805" s="52">
        <v>0.98900473032012803</v>
      </c>
      <c r="AD2805" s="52">
        <v>1.09824224551837E-2</v>
      </c>
      <c r="AE2805" s="53">
        <v>1.2781307432944601E-5</v>
      </c>
      <c r="AF2805" s="7" t="str">
        <f t="shared" si="388"/>
        <v>NAO-</v>
      </c>
      <c r="AG2805" s="51">
        <v>0.31750538010894003</v>
      </c>
      <c r="AH2805" s="52">
        <v>0.28085438775527999</v>
      </c>
      <c r="AI2805" s="52">
        <v>0.19578186923850499</v>
      </c>
      <c r="AJ2805" s="53">
        <v>0.205858362897272</v>
      </c>
      <c r="AK2805" s="44" t="str">
        <f t="shared" si="381"/>
        <v>AL</v>
      </c>
      <c r="AL2805" s="51">
        <v>0.48986713192859999</v>
      </c>
      <c r="AM2805" s="52">
        <v>0.392564756408535</v>
      </c>
      <c r="AN2805" s="52">
        <v>0</v>
      </c>
      <c r="AO2805" s="53">
        <v>0.117568111662864</v>
      </c>
      <c r="AP2805" s="44" t="str">
        <f t="shared" si="382"/>
        <v>AL</v>
      </c>
    </row>
    <row r="2806" spans="1:42" x14ac:dyDescent="0.3">
      <c r="A2806" s="4">
        <v>40007</v>
      </c>
      <c r="B2806" s="5">
        <f t="shared" si="383"/>
        <v>2009</v>
      </c>
      <c r="C2806" s="6">
        <v>0</v>
      </c>
      <c r="D2806" s="7">
        <v>1</v>
      </c>
      <c r="E2806" s="7">
        <v>0</v>
      </c>
      <c r="F2806" s="8">
        <v>0</v>
      </c>
      <c r="G2806" s="44" t="str">
        <f t="shared" si="384"/>
        <v>NAO-</v>
      </c>
      <c r="H2806" s="51">
        <v>0.97340852753440199</v>
      </c>
      <c r="I2806" s="52">
        <v>1.42578567838054E-5</v>
      </c>
      <c r="J2806" s="52">
        <v>1.90142542132423E-2</v>
      </c>
      <c r="K2806" s="53">
        <v>7.56296039558147E-3</v>
      </c>
      <c r="L2806" s="7" t="str">
        <f t="shared" si="389"/>
        <v>AL</v>
      </c>
      <c r="M2806" s="51">
        <v>0.315937856199353</v>
      </c>
      <c r="N2806" s="52">
        <v>0.60880200849404598</v>
      </c>
      <c r="O2806" s="52">
        <v>3.4390829635576098E-4</v>
      </c>
      <c r="P2806" s="53">
        <v>7.4916227010241795E-2</v>
      </c>
      <c r="Q2806" s="7" t="str">
        <f t="shared" si="385"/>
        <v>NAO-</v>
      </c>
      <c r="R2806" s="6">
        <v>0</v>
      </c>
      <c r="S2806" s="7">
        <v>1</v>
      </c>
      <c r="T2806" s="7">
        <v>0</v>
      </c>
      <c r="U2806" s="8">
        <v>0</v>
      </c>
      <c r="V2806" s="7" t="str">
        <f t="shared" si="386"/>
        <v>NAO-</v>
      </c>
      <c r="W2806" s="51">
        <v>1.17099387474273E-11</v>
      </c>
      <c r="X2806" s="52">
        <v>0.98297795860645998</v>
      </c>
      <c r="Y2806" s="52">
        <v>1.7022001382051E-2</v>
      </c>
      <c r="Z2806" s="53">
        <v>3.9999778612338398E-8</v>
      </c>
      <c r="AA2806" s="7" t="str">
        <f t="shared" si="387"/>
        <v>NAO-</v>
      </c>
      <c r="AB2806" s="51">
        <v>6.7678185400149103E-12</v>
      </c>
      <c r="AC2806" s="52">
        <v>0.97907167508553805</v>
      </c>
      <c r="AD2806" s="52">
        <v>2.0928262484200402E-2</v>
      </c>
      <c r="AE2806" s="53">
        <v>6.2423493770878403E-8</v>
      </c>
      <c r="AF2806" s="7" t="str">
        <f t="shared" si="388"/>
        <v>NAO-</v>
      </c>
      <c r="AG2806" s="51">
        <v>0.28324472345600499</v>
      </c>
      <c r="AH2806" s="52">
        <v>0.31007852396909302</v>
      </c>
      <c r="AI2806" s="52">
        <v>0.20218087520289699</v>
      </c>
      <c r="AJ2806" s="53">
        <v>0.204495877372003</v>
      </c>
      <c r="AK2806" s="44" t="str">
        <f t="shared" si="381"/>
        <v>NAO-</v>
      </c>
      <c r="AL2806" s="51">
        <v>0.44819349059420699</v>
      </c>
      <c r="AM2806" s="52">
        <v>0.46834876082412602</v>
      </c>
      <c r="AN2806" s="52">
        <v>0</v>
      </c>
      <c r="AO2806" s="53">
        <v>8.3457748581666102E-2</v>
      </c>
      <c r="AP2806" s="44" t="str">
        <f t="shared" si="382"/>
        <v>NAO-</v>
      </c>
    </row>
    <row r="2807" spans="1:42" x14ac:dyDescent="0.3">
      <c r="A2807" s="4">
        <v>40008</v>
      </c>
      <c r="B2807" s="5">
        <f t="shared" si="383"/>
        <v>2009</v>
      </c>
      <c r="C2807" s="6">
        <v>0</v>
      </c>
      <c r="D2807" s="7">
        <v>1</v>
      </c>
      <c r="E2807" s="7">
        <v>0</v>
      </c>
      <c r="F2807" s="8">
        <v>0</v>
      </c>
      <c r="G2807" s="44" t="str">
        <f t="shared" si="384"/>
        <v>NAO-</v>
      </c>
      <c r="H2807" s="51">
        <v>0.88953101713180704</v>
      </c>
      <c r="I2807" s="52">
        <v>2.1165522399359302E-6</v>
      </c>
      <c r="J2807" s="52">
        <v>5.19051068044954E-2</v>
      </c>
      <c r="K2807" s="53">
        <v>5.8561759511442803E-2</v>
      </c>
      <c r="L2807" s="7" t="str">
        <f t="shared" si="389"/>
        <v>AL</v>
      </c>
      <c r="M2807" s="51">
        <v>2.6974287924548701E-2</v>
      </c>
      <c r="N2807" s="52">
        <v>0.85789245002264103</v>
      </c>
      <c r="O2807" s="52">
        <v>7.8840048158086498E-3</v>
      </c>
      <c r="P2807" s="53">
        <v>0.107249257236988</v>
      </c>
      <c r="Q2807" s="7" t="str">
        <f t="shared" si="385"/>
        <v>NAO-</v>
      </c>
      <c r="R2807" s="6">
        <v>0</v>
      </c>
      <c r="S2807" s="7">
        <v>1</v>
      </c>
      <c r="T2807" s="7">
        <v>0</v>
      </c>
      <c r="U2807" s="8">
        <v>0</v>
      </c>
      <c r="V2807" s="7" t="str">
        <f t="shared" si="386"/>
        <v>NAO-</v>
      </c>
      <c r="W2807" s="51">
        <v>8.0833795367194796E-14</v>
      </c>
      <c r="X2807" s="52">
        <v>0.82860326602413403</v>
      </c>
      <c r="Y2807" s="52">
        <v>0.171396521539461</v>
      </c>
      <c r="Z2807" s="53">
        <v>2.1243632315653599E-7</v>
      </c>
      <c r="AA2807" s="7" t="str">
        <f t="shared" si="387"/>
        <v>NAO-</v>
      </c>
      <c r="AB2807" s="51">
        <v>6.41635350744403E-14</v>
      </c>
      <c r="AC2807" s="52">
        <v>0.78507775127565504</v>
      </c>
      <c r="AD2807" s="52">
        <v>0.21492183213142599</v>
      </c>
      <c r="AE2807" s="53">
        <v>4.1659285510403701E-7</v>
      </c>
      <c r="AF2807" s="7" t="str">
        <f t="shared" si="388"/>
        <v>NAO-</v>
      </c>
      <c r="AG2807" s="51">
        <v>0.254114059456162</v>
      </c>
      <c r="AH2807" s="52">
        <v>0.31869829268622002</v>
      </c>
      <c r="AI2807" s="52">
        <v>0.21621747058812099</v>
      </c>
      <c r="AJ2807" s="53">
        <v>0.21097017726949499</v>
      </c>
      <c r="AK2807" s="44" t="str">
        <f t="shared" si="381"/>
        <v>NAO-</v>
      </c>
      <c r="AL2807" s="51">
        <v>0.38666371289322099</v>
      </c>
      <c r="AM2807" s="52">
        <v>0.53150199379707497</v>
      </c>
      <c r="AN2807" s="52">
        <v>0</v>
      </c>
      <c r="AO2807" s="53">
        <v>8.1834293309703099E-2</v>
      </c>
      <c r="AP2807" s="44" t="str">
        <f t="shared" si="382"/>
        <v>NAO-</v>
      </c>
    </row>
    <row r="2808" spans="1:42" x14ac:dyDescent="0.3">
      <c r="A2808" s="4">
        <v>40009</v>
      </c>
      <c r="B2808" s="5">
        <f t="shared" si="383"/>
        <v>2009</v>
      </c>
      <c r="C2808" s="6">
        <v>0</v>
      </c>
      <c r="D2808" s="7">
        <v>1</v>
      </c>
      <c r="E2808" s="7">
        <v>0</v>
      </c>
      <c r="F2808" s="8">
        <v>0</v>
      </c>
      <c r="G2808" s="44" t="str">
        <f t="shared" si="384"/>
        <v>NAO-</v>
      </c>
      <c r="H2808" s="51">
        <v>0.93755662559541597</v>
      </c>
      <c r="I2808" s="52">
        <v>2.2705432067379999E-5</v>
      </c>
      <c r="J2808" s="52">
        <v>3.28781327597119E-3</v>
      </c>
      <c r="K2808" s="53">
        <v>5.9132855696546402E-2</v>
      </c>
      <c r="L2808" s="7" t="str">
        <f t="shared" si="389"/>
        <v>AL</v>
      </c>
      <c r="M2808" s="51">
        <v>0.54876154573681701</v>
      </c>
      <c r="N2808" s="52">
        <v>0.17926518303154901</v>
      </c>
      <c r="O2808" s="52">
        <v>4.9703025709474499E-4</v>
      </c>
      <c r="P2808" s="53">
        <v>0.27147624097454498</v>
      </c>
      <c r="Q2808" s="7" t="str">
        <f t="shared" si="385"/>
        <v>AL</v>
      </c>
      <c r="R2808" s="6">
        <v>0</v>
      </c>
      <c r="S2808" s="7">
        <v>1</v>
      </c>
      <c r="T2808" s="7">
        <v>0</v>
      </c>
      <c r="U2808" s="8">
        <v>0</v>
      </c>
      <c r="V2808" s="7" t="str">
        <f t="shared" si="386"/>
        <v>NAO-</v>
      </c>
      <c r="W2808" s="51">
        <v>5.0383567636103698E-17</v>
      </c>
      <c r="X2808" s="52">
        <v>0.97203129218582895</v>
      </c>
      <c r="Y2808" s="52">
        <v>2.7968707325378001E-2</v>
      </c>
      <c r="Z2808" s="53">
        <v>4.8879350361447302E-10</v>
      </c>
      <c r="AA2808" s="7" t="str">
        <f t="shared" si="387"/>
        <v>NAO-</v>
      </c>
      <c r="AB2808" s="51">
        <v>1.02608430023393E-17</v>
      </c>
      <c r="AC2808" s="52">
        <v>0.96689637767481196</v>
      </c>
      <c r="AD2808" s="52">
        <v>3.3103621400335598E-2</v>
      </c>
      <c r="AE2808" s="53">
        <v>9.2485292711903E-10</v>
      </c>
      <c r="AF2808" s="7" t="str">
        <f t="shared" si="388"/>
        <v>NAO-</v>
      </c>
      <c r="AG2808" s="51">
        <v>0.23601746413031599</v>
      </c>
      <c r="AH2808" s="52">
        <v>0.322798443314395</v>
      </c>
      <c r="AI2808" s="52">
        <v>0.231808908990357</v>
      </c>
      <c r="AJ2808" s="53">
        <v>0.20937518356493001</v>
      </c>
      <c r="AK2808" s="44" t="str">
        <f t="shared" si="381"/>
        <v>NAO-</v>
      </c>
      <c r="AL2808" s="51">
        <v>0.34177483443708601</v>
      </c>
      <c r="AM2808" s="52">
        <v>0.63486092715231701</v>
      </c>
      <c r="AN2808" s="52">
        <v>0</v>
      </c>
      <c r="AO2808" s="53">
        <v>2.3364238410596001E-2</v>
      </c>
      <c r="AP2808" s="44" t="str">
        <f t="shared" si="382"/>
        <v>NAO-</v>
      </c>
    </row>
    <row r="2809" spans="1:42" x14ac:dyDescent="0.3">
      <c r="A2809" s="4">
        <v>40010</v>
      </c>
      <c r="B2809" s="5">
        <f t="shared" si="383"/>
        <v>2009</v>
      </c>
      <c r="C2809" s="6">
        <v>0</v>
      </c>
      <c r="D2809" s="7">
        <v>1</v>
      </c>
      <c r="E2809" s="7">
        <v>0</v>
      </c>
      <c r="F2809" s="8">
        <v>0</v>
      </c>
      <c r="G2809" s="44" t="str">
        <f t="shared" si="384"/>
        <v>NAO-</v>
      </c>
      <c r="H2809" s="51">
        <v>0.99711597686650599</v>
      </c>
      <c r="I2809" s="52">
        <v>2.6016749247140701E-6</v>
      </c>
      <c r="J2809" s="52">
        <v>1.7574113754424E-3</v>
      </c>
      <c r="K2809" s="53">
        <v>1.1240100831348199E-3</v>
      </c>
      <c r="L2809" s="7" t="str">
        <f t="shared" si="389"/>
        <v>AL</v>
      </c>
      <c r="M2809" s="51">
        <v>0.24509791395060801</v>
      </c>
      <c r="N2809" s="52">
        <v>0.74988149744902299</v>
      </c>
      <c r="O2809" s="52">
        <v>1.6092707847492599E-4</v>
      </c>
      <c r="P2809" s="53">
        <v>4.8596615219051497E-3</v>
      </c>
      <c r="Q2809" s="7" t="str">
        <f t="shared" si="385"/>
        <v>NAO-</v>
      </c>
      <c r="R2809" s="6">
        <v>0</v>
      </c>
      <c r="S2809" s="7">
        <v>1</v>
      </c>
      <c r="T2809" s="7">
        <v>0</v>
      </c>
      <c r="U2809" s="8">
        <v>0</v>
      </c>
      <c r="V2809" s="7" t="str">
        <f t="shared" si="386"/>
        <v>NAO-</v>
      </c>
      <c r="W2809" s="51">
        <v>1.07832484105619E-42</v>
      </c>
      <c r="X2809" s="52">
        <v>4.7945232245194001E-2</v>
      </c>
      <c r="Y2809" s="52">
        <v>0.95205476775480402</v>
      </c>
      <c r="Z2809" s="53">
        <v>9.8218079620368491E-22</v>
      </c>
      <c r="AA2809" s="7" t="str">
        <f t="shared" si="387"/>
        <v>SB</v>
      </c>
      <c r="AB2809" s="51">
        <v>1.52623252416499E-44</v>
      </c>
      <c r="AC2809" s="52">
        <v>4.3676540154069403E-2</v>
      </c>
      <c r="AD2809" s="52">
        <v>0.95632345984592904</v>
      </c>
      <c r="AE2809" s="53">
        <v>2.75773848263192E-21</v>
      </c>
      <c r="AF2809" s="7" t="str">
        <f t="shared" si="388"/>
        <v>SB</v>
      </c>
      <c r="AG2809" s="51">
        <v>0.22887910887534901</v>
      </c>
      <c r="AH2809" s="52">
        <v>0.31257599404730202</v>
      </c>
      <c r="AI2809" s="52">
        <v>0.24804435437539701</v>
      </c>
      <c r="AJ2809" s="53">
        <v>0.21050054270195101</v>
      </c>
      <c r="AK2809" s="44" t="str">
        <f t="shared" si="381"/>
        <v>NAO-</v>
      </c>
      <c r="AL2809" s="51">
        <v>0.26595744680851002</v>
      </c>
      <c r="AM2809" s="52">
        <v>0.62198581560283595</v>
      </c>
      <c r="AN2809" s="52">
        <v>0.11205673758865201</v>
      </c>
      <c r="AO2809" s="53">
        <v>0</v>
      </c>
      <c r="AP2809" s="44" t="str">
        <f t="shared" si="382"/>
        <v>NAO-</v>
      </c>
    </row>
    <row r="2810" spans="1:42" x14ac:dyDescent="0.3">
      <c r="A2810" s="4">
        <v>40011</v>
      </c>
      <c r="B2810" s="5">
        <f t="shared" si="383"/>
        <v>2009</v>
      </c>
      <c r="C2810" s="6">
        <v>0</v>
      </c>
      <c r="D2810" s="7">
        <v>1</v>
      </c>
      <c r="E2810" s="7">
        <v>0</v>
      </c>
      <c r="F2810" s="8">
        <v>0</v>
      </c>
      <c r="G2810" s="44" t="str">
        <f t="shared" si="384"/>
        <v>NAO-</v>
      </c>
      <c r="H2810" s="51">
        <v>0.99183914621374802</v>
      </c>
      <c r="I2810" s="52">
        <v>4.76433807830973E-22</v>
      </c>
      <c r="J2810" s="52">
        <v>7.0968726745713898E-3</v>
      </c>
      <c r="K2810" s="53">
        <v>1.0639811116924E-3</v>
      </c>
      <c r="L2810" s="7" t="str">
        <f t="shared" si="389"/>
        <v>AL</v>
      </c>
      <c r="M2810" s="51">
        <v>7.7504033659912402E-2</v>
      </c>
      <c r="N2810" s="52">
        <v>0.92158089361092799</v>
      </c>
      <c r="O2810" s="52">
        <v>3.4441030723862898E-4</v>
      </c>
      <c r="P2810" s="53">
        <v>5.7066242192146304E-4</v>
      </c>
      <c r="Q2810" s="7" t="str">
        <f t="shared" si="385"/>
        <v>NAO-</v>
      </c>
      <c r="R2810" s="6">
        <v>0</v>
      </c>
      <c r="S2810" s="7">
        <v>1</v>
      </c>
      <c r="T2810" s="7">
        <v>0</v>
      </c>
      <c r="U2810" s="8">
        <v>0</v>
      </c>
      <c r="V2810" s="7" t="str">
        <f t="shared" si="386"/>
        <v>NAO-</v>
      </c>
      <c r="W2810" s="51">
        <v>1.71646957763844E-59</v>
      </c>
      <c r="X2810" s="52">
        <v>1.19009580887438E-7</v>
      </c>
      <c r="Y2810" s="52">
        <v>0.99999988099041903</v>
      </c>
      <c r="Z2810" s="53">
        <v>1.1412436701320299E-26</v>
      </c>
      <c r="AA2810" s="7" t="str">
        <f t="shared" si="387"/>
        <v>SB</v>
      </c>
      <c r="AB2810" s="51">
        <v>1.11310470965729E-59</v>
      </c>
      <c r="AC2810" s="52">
        <v>1.06891028703806E-7</v>
      </c>
      <c r="AD2810" s="52">
        <v>0.99999989310897197</v>
      </c>
      <c r="AE2810" s="53">
        <v>8.4273433712568401E-26</v>
      </c>
      <c r="AF2810" s="7" t="str">
        <f t="shared" si="388"/>
        <v>SB</v>
      </c>
      <c r="AG2810" s="51">
        <v>0.21878001769553501</v>
      </c>
      <c r="AH2810" s="52">
        <v>0.31821979118472499</v>
      </c>
      <c r="AI2810" s="52">
        <v>0.241783967221985</v>
      </c>
      <c r="AJ2810" s="53">
        <v>0.221216223897753</v>
      </c>
      <c r="AK2810" s="44" t="str">
        <f t="shared" si="381"/>
        <v>NAO-</v>
      </c>
      <c r="AL2810" s="51">
        <v>0.123728813559322</v>
      </c>
      <c r="AM2810" s="52">
        <v>0.77715254237288101</v>
      </c>
      <c r="AN2810" s="52">
        <v>0</v>
      </c>
      <c r="AO2810" s="53">
        <v>9.9118644067796594E-2</v>
      </c>
      <c r="AP2810" s="44" t="str">
        <f t="shared" si="382"/>
        <v>NAO-</v>
      </c>
    </row>
    <row r="2811" spans="1:42" x14ac:dyDescent="0.3">
      <c r="A2811" s="4">
        <v>40012</v>
      </c>
      <c r="B2811" s="5">
        <f t="shared" si="383"/>
        <v>2009</v>
      </c>
      <c r="C2811" s="6">
        <v>0</v>
      </c>
      <c r="D2811" s="7">
        <v>1</v>
      </c>
      <c r="E2811" s="7">
        <v>0</v>
      </c>
      <c r="F2811" s="8">
        <v>0</v>
      </c>
      <c r="G2811" s="44" t="str">
        <f t="shared" si="384"/>
        <v>NAO-</v>
      </c>
      <c r="H2811" s="51">
        <v>0.99780081509716301</v>
      </c>
      <c r="I2811" s="52">
        <v>1.35741331896155E-19</v>
      </c>
      <c r="J2811" s="52">
        <v>1.01945151125187E-3</v>
      </c>
      <c r="K2811" s="53">
        <v>1.17973339158934E-3</v>
      </c>
      <c r="L2811" s="7" t="str">
        <f t="shared" si="389"/>
        <v>AL</v>
      </c>
      <c r="M2811" s="51">
        <v>0.86323731135938497</v>
      </c>
      <c r="N2811" s="52">
        <v>0.135987081459048</v>
      </c>
      <c r="O2811" s="52">
        <v>2.35534695493168E-5</v>
      </c>
      <c r="P2811" s="53">
        <v>7.5205371202385397E-4</v>
      </c>
      <c r="Q2811" s="7" t="str">
        <f t="shared" si="385"/>
        <v>AL</v>
      </c>
      <c r="R2811" s="6">
        <v>0</v>
      </c>
      <c r="S2811" s="7">
        <v>1</v>
      </c>
      <c r="T2811" s="7">
        <v>0</v>
      </c>
      <c r="U2811" s="8">
        <v>0</v>
      </c>
      <c r="V2811" s="7" t="str">
        <f t="shared" si="386"/>
        <v>NAO-</v>
      </c>
      <c r="W2811" s="51">
        <v>4.6561902824748802E-43</v>
      </c>
      <c r="X2811" s="52">
        <v>5.1234500637969702E-3</v>
      </c>
      <c r="Y2811" s="52">
        <v>0.994876549936202</v>
      </c>
      <c r="Z2811" s="53">
        <v>3.0027807258314498E-21</v>
      </c>
      <c r="AA2811" s="7" t="str">
        <f t="shared" si="387"/>
        <v>SB</v>
      </c>
      <c r="AB2811" s="51">
        <v>6.2805390334240698E-43</v>
      </c>
      <c r="AC2811" s="52">
        <v>4.8908020928975096E-3</v>
      </c>
      <c r="AD2811" s="52">
        <v>0.99510919790710095</v>
      </c>
      <c r="AE2811" s="53">
        <v>1.7710988346613299E-20</v>
      </c>
      <c r="AF2811" s="7" t="str">
        <f t="shared" si="388"/>
        <v>SB</v>
      </c>
      <c r="AG2811" s="51">
        <v>0.222650243378684</v>
      </c>
      <c r="AH2811" s="52">
        <v>0.320489453982362</v>
      </c>
      <c r="AI2811" s="52">
        <v>0.22995508304394</v>
      </c>
      <c r="AJ2811" s="53">
        <v>0.226905219595012</v>
      </c>
      <c r="AK2811" s="44" t="str">
        <f t="shared" si="381"/>
        <v>NAO-</v>
      </c>
      <c r="AL2811" s="51">
        <v>0.189111606038109</v>
      </c>
      <c r="AM2811" s="52">
        <v>0.61578817124474095</v>
      </c>
      <c r="AN2811" s="52">
        <v>0</v>
      </c>
      <c r="AO2811" s="53">
        <v>0.195100222717149</v>
      </c>
      <c r="AP2811" s="44" t="str">
        <f t="shared" si="382"/>
        <v>NAO-</v>
      </c>
    </row>
    <row r="2812" spans="1:42" x14ac:dyDescent="0.3">
      <c r="A2812" s="4">
        <v>40013</v>
      </c>
      <c r="B2812" s="5">
        <f t="shared" si="383"/>
        <v>2009</v>
      </c>
      <c r="C2812" s="6">
        <v>0</v>
      </c>
      <c r="D2812" s="7">
        <v>1</v>
      </c>
      <c r="E2812" s="7">
        <v>0</v>
      </c>
      <c r="F2812" s="8">
        <v>0</v>
      </c>
      <c r="G2812" s="44" t="str">
        <f t="shared" si="384"/>
        <v>NAO-</v>
      </c>
      <c r="H2812" s="51">
        <v>0.99079777326144003</v>
      </c>
      <c r="I2812" s="52">
        <v>3.35362909814343E-5</v>
      </c>
      <c r="J2812" s="52">
        <v>8.4043683760268093E-3</v>
      </c>
      <c r="K2812" s="53">
        <v>7.64322071538337E-4</v>
      </c>
      <c r="L2812" s="7" t="str">
        <f t="shared" si="389"/>
        <v>AL</v>
      </c>
      <c r="M2812" s="51">
        <v>0.320409345074603</v>
      </c>
      <c r="N2812" s="52">
        <v>0.67907382982535403</v>
      </c>
      <c r="O2812" s="52">
        <v>2.9680652355467498E-6</v>
      </c>
      <c r="P2812" s="53">
        <v>5.1385703480658898E-4</v>
      </c>
      <c r="Q2812" s="7" t="str">
        <f t="shared" si="385"/>
        <v>NAO-</v>
      </c>
      <c r="R2812" s="6">
        <v>0</v>
      </c>
      <c r="S2812" s="7">
        <v>1</v>
      </c>
      <c r="T2812" s="7">
        <v>0</v>
      </c>
      <c r="U2812" s="8">
        <v>0</v>
      </c>
      <c r="V2812" s="7" t="str">
        <f t="shared" si="386"/>
        <v>NAO-</v>
      </c>
      <c r="W2812" s="51">
        <v>8.7029542739447402E-26</v>
      </c>
      <c r="X2812" s="52">
        <v>0.972947412489366</v>
      </c>
      <c r="Y2812" s="52">
        <v>2.7052587510634399E-2</v>
      </c>
      <c r="Z2812" s="53">
        <v>6.0941595679121399E-16</v>
      </c>
      <c r="AA2812" s="7" t="str">
        <f t="shared" si="387"/>
        <v>NAO-</v>
      </c>
      <c r="AB2812" s="51">
        <v>4.43478289468476E-26</v>
      </c>
      <c r="AC2812" s="52">
        <v>0.97806239643330195</v>
      </c>
      <c r="AD2812" s="52">
        <v>2.19376035666945E-2</v>
      </c>
      <c r="AE2812" s="53">
        <v>1.7699144208989001E-15</v>
      </c>
      <c r="AF2812" s="7" t="str">
        <f t="shared" si="388"/>
        <v>NAO-</v>
      </c>
      <c r="AG2812" s="51">
        <v>0.234991652800568</v>
      </c>
      <c r="AH2812" s="52">
        <v>0.338983412184657</v>
      </c>
      <c r="AI2812" s="52">
        <v>0.21180218239583001</v>
      </c>
      <c r="AJ2812" s="53">
        <v>0.214222752618942</v>
      </c>
      <c r="AK2812" s="44" t="str">
        <f t="shared" si="381"/>
        <v>NAO-</v>
      </c>
      <c r="AL2812" s="51">
        <v>0.31160888888888799</v>
      </c>
      <c r="AM2812" s="52">
        <v>0.52344888888888896</v>
      </c>
      <c r="AN2812" s="52">
        <v>0</v>
      </c>
      <c r="AO2812" s="53">
        <v>0.16494222222222199</v>
      </c>
      <c r="AP2812" s="44" t="str">
        <f t="shared" si="382"/>
        <v>NAO-</v>
      </c>
    </row>
    <row r="2813" spans="1:42" x14ac:dyDescent="0.3">
      <c r="A2813" s="4">
        <v>40014</v>
      </c>
      <c r="B2813" s="5">
        <f t="shared" si="383"/>
        <v>2009</v>
      </c>
      <c r="C2813" s="6">
        <v>0</v>
      </c>
      <c r="D2813" s="7">
        <v>1</v>
      </c>
      <c r="E2813" s="7">
        <v>0</v>
      </c>
      <c r="F2813" s="8">
        <v>0</v>
      </c>
      <c r="G2813" s="44" t="str">
        <f t="shared" si="384"/>
        <v>NAO-</v>
      </c>
      <c r="H2813" s="51">
        <v>0.154981258451964</v>
      </c>
      <c r="I2813" s="52">
        <v>0.84467589578289104</v>
      </c>
      <c r="J2813" s="52">
        <v>9.7768051245426498E-5</v>
      </c>
      <c r="K2813" s="53">
        <v>2.4507771390325602E-4</v>
      </c>
      <c r="L2813" s="7" t="str">
        <f t="shared" si="389"/>
        <v>NAO-</v>
      </c>
      <c r="M2813" s="51">
        <v>0.60117272652204601</v>
      </c>
      <c r="N2813" s="52">
        <v>0.35715085138174202</v>
      </c>
      <c r="O2813" s="52">
        <v>1.19015801679548E-6</v>
      </c>
      <c r="P2813" s="53">
        <v>4.1675231938196798E-2</v>
      </c>
      <c r="Q2813" s="7" t="str">
        <f t="shared" si="385"/>
        <v>AL</v>
      </c>
      <c r="R2813" s="6">
        <v>0</v>
      </c>
      <c r="S2813" s="7">
        <v>1</v>
      </c>
      <c r="T2813" s="7">
        <v>0</v>
      </c>
      <c r="U2813" s="8">
        <v>0</v>
      </c>
      <c r="V2813" s="7" t="str">
        <f t="shared" si="386"/>
        <v>NAO-</v>
      </c>
      <c r="W2813" s="51">
        <v>1.4228818270212299E-20</v>
      </c>
      <c r="X2813" s="52">
        <v>0.96959770977582505</v>
      </c>
      <c r="Y2813" s="52">
        <v>3.04022902230872E-2</v>
      </c>
      <c r="Z2813" s="53">
        <v>1.0881237695092401E-12</v>
      </c>
      <c r="AA2813" s="7" t="str">
        <f t="shared" si="387"/>
        <v>NAO-</v>
      </c>
      <c r="AB2813" s="51">
        <v>1.14272582163885E-20</v>
      </c>
      <c r="AC2813" s="52">
        <v>0.97830964851129398</v>
      </c>
      <c r="AD2813" s="52">
        <v>2.16903514861948E-2</v>
      </c>
      <c r="AE2813" s="53">
        <v>2.5097665250336201E-12</v>
      </c>
      <c r="AF2813" s="7" t="str">
        <f t="shared" si="388"/>
        <v>NAO-</v>
      </c>
      <c r="AG2813" s="51">
        <v>0.259700488344074</v>
      </c>
      <c r="AH2813" s="52">
        <v>0.313816126096987</v>
      </c>
      <c r="AI2813" s="52">
        <v>0.20645720627917499</v>
      </c>
      <c r="AJ2813" s="53">
        <v>0.22002617927976301</v>
      </c>
      <c r="AK2813" s="44" t="str">
        <f t="shared" ref="AK2813:AK2876" si="390">INDEX($AG$3:$AJ$3, MATCH(MAX($AG2813:$AJ2813),$AG2813:$AJ2813,0))</f>
        <v>NAO-</v>
      </c>
      <c r="AL2813" s="51">
        <v>0.37160865113898101</v>
      </c>
      <c r="AM2813" s="52">
        <v>0.45018556437163998</v>
      </c>
      <c r="AN2813" s="52">
        <v>0</v>
      </c>
      <c r="AO2813" s="53">
        <v>0.17820578448937799</v>
      </c>
      <c r="AP2813" s="44" t="str">
        <f t="shared" ref="AP2813:AP2876" si="391">INDEX($AL$3:$AO$3, MATCH(MAX($AL2813:$AO2813),$AL2813:$AO2813,0))</f>
        <v>NAO-</v>
      </c>
    </row>
    <row r="2814" spans="1:42" x14ac:dyDescent="0.3">
      <c r="A2814" s="4">
        <v>40015</v>
      </c>
      <c r="B2814" s="5">
        <f t="shared" si="383"/>
        <v>2009</v>
      </c>
      <c r="C2814" s="6">
        <v>0</v>
      </c>
      <c r="D2814" s="7">
        <v>1</v>
      </c>
      <c r="E2814" s="7">
        <v>0</v>
      </c>
      <c r="F2814" s="8">
        <v>0</v>
      </c>
      <c r="G2814" s="44" t="str">
        <f t="shared" si="384"/>
        <v>NAO-</v>
      </c>
      <c r="H2814" s="51">
        <v>0.98795570851637904</v>
      </c>
      <c r="I2814" s="52">
        <v>1.69477012590593E-10</v>
      </c>
      <c r="J2814" s="52">
        <v>8.0656043274012802E-3</v>
      </c>
      <c r="K2814" s="53">
        <v>3.9786869867293202E-3</v>
      </c>
      <c r="L2814" s="7" t="str">
        <f t="shared" si="389"/>
        <v>AL</v>
      </c>
      <c r="M2814" s="51">
        <v>1.85162929265692E-2</v>
      </c>
      <c r="N2814" s="52">
        <v>0.94713372328967005</v>
      </c>
      <c r="O2814" s="52">
        <v>5.2708553239616903E-6</v>
      </c>
      <c r="P2814" s="53">
        <v>3.4344712928449803E-2</v>
      </c>
      <c r="Q2814" s="7" t="str">
        <f t="shared" si="385"/>
        <v>NAO-</v>
      </c>
      <c r="R2814" s="6">
        <v>0</v>
      </c>
      <c r="S2814" s="7">
        <v>1</v>
      </c>
      <c r="T2814" s="7">
        <v>0</v>
      </c>
      <c r="U2814" s="8">
        <v>0</v>
      </c>
      <c r="V2814" s="7" t="str">
        <f t="shared" si="386"/>
        <v>NAO-</v>
      </c>
      <c r="W2814" s="51">
        <v>1.8759814988925801E-22</v>
      </c>
      <c r="X2814" s="52">
        <v>0.93250491932537405</v>
      </c>
      <c r="Y2814" s="52">
        <v>6.7495080672376598E-2</v>
      </c>
      <c r="Z2814" s="53">
        <v>2.24795935847158E-12</v>
      </c>
      <c r="AA2814" s="7" t="str">
        <f t="shared" si="387"/>
        <v>NAO-</v>
      </c>
      <c r="AB2814" s="51">
        <v>2.3752915694545598E-22</v>
      </c>
      <c r="AC2814" s="52">
        <v>0.95934166515365804</v>
      </c>
      <c r="AD2814" s="52">
        <v>4.0658334841047403E-2</v>
      </c>
      <c r="AE2814" s="53">
        <v>5.2924228778754404E-12</v>
      </c>
      <c r="AF2814" s="7" t="str">
        <f t="shared" si="388"/>
        <v>NAO-</v>
      </c>
      <c r="AG2814" s="51">
        <v>0.26763938915251101</v>
      </c>
      <c r="AH2814" s="52">
        <v>0.28585968201809903</v>
      </c>
      <c r="AI2814" s="52">
        <v>0.213822370434783</v>
      </c>
      <c r="AJ2814" s="53">
        <v>0.23267855839460599</v>
      </c>
      <c r="AK2814" s="44" t="str">
        <f t="shared" si="390"/>
        <v>NAO-</v>
      </c>
      <c r="AL2814" s="51">
        <v>0.388714733542319</v>
      </c>
      <c r="AM2814" s="52">
        <v>0.41542719935970102</v>
      </c>
      <c r="AN2814" s="52">
        <v>0</v>
      </c>
      <c r="AO2814" s="53">
        <v>0.19585806709797901</v>
      </c>
      <c r="AP2814" s="44" t="str">
        <f t="shared" si="391"/>
        <v>NAO-</v>
      </c>
    </row>
    <row r="2815" spans="1:42" x14ac:dyDescent="0.3">
      <c r="A2815" s="4">
        <v>40016</v>
      </c>
      <c r="B2815" s="5">
        <f t="shared" si="383"/>
        <v>2009</v>
      </c>
      <c r="C2815" s="6">
        <v>1</v>
      </c>
      <c r="D2815" s="7">
        <v>0</v>
      </c>
      <c r="E2815" s="7">
        <v>0</v>
      </c>
      <c r="F2815" s="8">
        <v>0</v>
      </c>
      <c r="G2815" s="44" t="str">
        <f t="shared" si="384"/>
        <v>AL</v>
      </c>
      <c r="H2815" s="51">
        <v>0.93911092478476199</v>
      </c>
      <c r="I2815" s="52">
        <v>4.0525006819723699E-12</v>
      </c>
      <c r="J2815" s="52">
        <v>2.5156602058936699E-2</v>
      </c>
      <c r="K2815" s="53">
        <v>3.5732473152234302E-2</v>
      </c>
      <c r="L2815" s="7" t="str">
        <f t="shared" si="389"/>
        <v>AL</v>
      </c>
      <c r="M2815" s="51">
        <v>0.26355343329810899</v>
      </c>
      <c r="N2815" s="52">
        <v>0.63780755554324298</v>
      </c>
      <c r="O2815" s="52">
        <v>3.2774022781336E-4</v>
      </c>
      <c r="P2815" s="53">
        <v>9.8311270930827296E-2</v>
      </c>
      <c r="Q2815" s="7" t="str">
        <f t="shared" si="385"/>
        <v>NAO-</v>
      </c>
      <c r="R2815" s="6">
        <v>0</v>
      </c>
      <c r="S2815" s="7">
        <v>1</v>
      </c>
      <c r="T2815" s="7">
        <v>0</v>
      </c>
      <c r="U2815" s="8">
        <v>0</v>
      </c>
      <c r="V2815" s="7" t="str">
        <f t="shared" si="386"/>
        <v>NAO-</v>
      </c>
      <c r="W2815" s="51">
        <v>2.4620347712703299E-14</v>
      </c>
      <c r="X2815" s="52">
        <v>0.92310481695142099</v>
      </c>
      <c r="Y2815" s="52">
        <v>7.6894821641466299E-2</v>
      </c>
      <c r="Z2815" s="53">
        <v>3.6140708766724499E-7</v>
      </c>
      <c r="AA2815" s="7" t="str">
        <f t="shared" si="387"/>
        <v>NAO-</v>
      </c>
      <c r="AB2815" s="51">
        <v>4.4557584534384097E-14</v>
      </c>
      <c r="AC2815" s="52">
        <v>0.95171295256382904</v>
      </c>
      <c r="AD2815" s="52">
        <v>4.8286401513761998E-2</v>
      </c>
      <c r="AE2815" s="53">
        <v>6.4592236461592896E-7</v>
      </c>
      <c r="AF2815" s="7" t="str">
        <f t="shared" si="388"/>
        <v>NAO-</v>
      </c>
      <c r="AG2815" s="51">
        <v>0.27592029291153602</v>
      </c>
      <c r="AH2815" s="52">
        <v>0.27523706265996201</v>
      </c>
      <c r="AI2815" s="52">
        <v>0.21172699923234101</v>
      </c>
      <c r="AJ2815" s="53">
        <v>0.23711564519615899</v>
      </c>
      <c r="AK2815" s="44" t="str">
        <f t="shared" si="390"/>
        <v>AL</v>
      </c>
      <c r="AL2815" s="51">
        <v>0.40502512562814003</v>
      </c>
      <c r="AM2815" s="52">
        <v>0.380288539471551</v>
      </c>
      <c r="AN2815" s="52">
        <v>0</v>
      </c>
      <c r="AO2815" s="53">
        <v>0.214686334900308</v>
      </c>
      <c r="AP2815" s="44" t="str">
        <f t="shared" si="391"/>
        <v>AL</v>
      </c>
    </row>
    <row r="2816" spans="1:42" x14ac:dyDescent="0.3">
      <c r="A2816" s="4">
        <v>40017</v>
      </c>
      <c r="B2816" s="5">
        <f t="shared" si="383"/>
        <v>2009</v>
      </c>
      <c r="C2816" s="6">
        <v>1</v>
      </c>
      <c r="D2816" s="7">
        <v>0</v>
      </c>
      <c r="E2816" s="7">
        <v>0</v>
      </c>
      <c r="F2816" s="8">
        <v>0</v>
      </c>
      <c r="G2816" s="44" t="str">
        <f t="shared" si="384"/>
        <v>AL</v>
      </c>
      <c r="H2816" s="51">
        <v>0.662520727587942</v>
      </c>
      <c r="I2816" s="52">
        <v>2.88811838996853E-11</v>
      </c>
      <c r="J2816" s="52">
        <v>0.134594566191511</v>
      </c>
      <c r="K2816" s="53">
        <v>0.20288470619166399</v>
      </c>
      <c r="L2816" s="7" t="str">
        <f t="shared" si="389"/>
        <v>AL</v>
      </c>
      <c r="M2816" s="51">
        <v>0.74867444209503198</v>
      </c>
      <c r="N2816" s="52">
        <v>0.123374698884317</v>
      </c>
      <c r="O2816" s="52">
        <v>2.1492513141632901E-2</v>
      </c>
      <c r="P2816" s="53">
        <v>0.106458345879004</v>
      </c>
      <c r="Q2816" s="7" t="str">
        <f t="shared" si="385"/>
        <v>AL</v>
      </c>
      <c r="R2816" s="6">
        <v>1</v>
      </c>
      <c r="S2816" s="7">
        <v>0</v>
      </c>
      <c r="T2816" s="7">
        <v>0</v>
      </c>
      <c r="U2816" s="8">
        <v>0</v>
      </c>
      <c r="V2816" s="7" t="str">
        <f t="shared" si="386"/>
        <v>AL</v>
      </c>
      <c r="W2816" s="51">
        <v>2.2385544528723601E-7</v>
      </c>
      <c r="X2816" s="52">
        <v>0.98861380028940404</v>
      </c>
      <c r="Y2816" s="52">
        <v>1.1192962749769501E-2</v>
      </c>
      <c r="Z2816" s="53">
        <v>1.93013105379685E-4</v>
      </c>
      <c r="AA2816" s="7" t="str">
        <f t="shared" si="387"/>
        <v>NAO-</v>
      </c>
      <c r="AB2816" s="51">
        <v>3.6250814757257297E-7</v>
      </c>
      <c r="AC2816" s="52">
        <v>0.99077619334260003</v>
      </c>
      <c r="AD2816" s="52">
        <v>8.9655957571403398E-3</v>
      </c>
      <c r="AE2816" s="53">
        <v>2.5784839210991098E-4</v>
      </c>
      <c r="AF2816" s="7" t="str">
        <f t="shared" si="388"/>
        <v>NAO-</v>
      </c>
      <c r="AG2816" s="51">
        <v>0.29536972795114103</v>
      </c>
      <c r="AH2816" s="52">
        <v>0.27187965172751599</v>
      </c>
      <c r="AI2816" s="52">
        <v>0.198222432488146</v>
      </c>
      <c r="AJ2816" s="53">
        <v>0.23452818783319601</v>
      </c>
      <c r="AK2816" s="44" t="str">
        <f t="shared" si="390"/>
        <v>AL</v>
      </c>
      <c r="AL2816" s="51">
        <v>0.41748146397660402</v>
      </c>
      <c r="AM2816" s="52">
        <v>0.35654151773845699</v>
      </c>
      <c r="AN2816" s="52">
        <v>0</v>
      </c>
      <c r="AO2816" s="53">
        <v>0.22597701828493699</v>
      </c>
      <c r="AP2816" s="44" t="str">
        <f t="shared" si="391"/>
        <v>AL</v>
      </c>
    </row>
    <row r="2817" spans="1:42" x14ac:dyDescent="0.3">
      <c r="A2817" s="4">
        <v>40018</v>
      </c>
      <c r="B2817" s="5">
        <f t="shared" si="383"/>
        <v>2009</v>
      </c>
      <c r="C2817" s="6">
        <v>1</v>
      </c>
      <c r="D2817" s="7">
        <v>0</v>
      </c>
      <c r="E2817" s="7">
        <v>0</v>
      </c>
      <c r="F2817" s="8">
        <v>0</v>
      </c>
      <c r="G2817" s="44" t="str">
        <f t="shared" si="384"/>
        <v>AL</v>
      </c>
      <c r="H2817" s="51">
        <v>0.94200395117913105</v>
      </c>
      <c r="I2817" s="52">
        <v>4.2306741487963299E-5</v>
      </c>
      <c r="J2817" s="52">
        <v>2.6941361216585202E-2</v>
      </c>
      <c r="K2817" s="53">
        <v>3.1012380862791001E-2</v>
      </c>
      <c r="L2817" s="7" t="str">
        <f t="shared" si="389"/>
        <v>AL</v>
      </c>
      <c r="M2817" s="51">
        <v>0.67103140740061995</v>
      </c>
      <c r="N2817" s="52">
        <v>0.29256891207845898</v>
      </c>
      <c r="O2817" s="52">
        <v>2.0192117303163601E-2</v>
      </c>
      <c r="P2817" s="53">
        <v>1.6207563217755801E-2</v>
      </c>
      <c r="Q2817" s="7" t="str">
        <f t="shared" si="385"/>
        <v>AL</v>
      </c>
      <c r="R2817" s="6">
        <v>1</v>
      </c>
      <c r="S2817" s="7">
        <v>0</v>
      </c>
      <c r="T2817" s="7">
        <v>0</v>
      </c>
      <c r="U2817" s="8">
        <v>0</v>
      </c>
      <c r="V2817" s="7" t="str">
        <f t="shared" si="386"/>
        <v>AL</v>
      </c>
      <c r="W2817" s="51">
        <v>1.8809165138882099E-4</v>
      </c>
      <c r="X2817" s="52">
        <v>0.99315548033979095</v>
      </c>
      <c r="Y2817" s="52">
        <v>5.96211185286891E-3</v>
      </c>
      <c r="Z2817" s="53">
        <v>6.9431615595058897E-4</v>
      </c>
      <c r="AA2817" s="7" t="str">
        <f t="shared" si="387"/>
        <v>NAO-</v>
      </c>
      <c r="AB2817" s="51">
        <v>3.0357625088045699E-4</v>
      </c>
      <c r="AC2817" s="52">
        <v>0.99235647200076205</v>
      </c>
      <c r="AD2817" s="52">
        <v>6.3566887556268598E-3</v>
      </c>
      <c r="AE2817" s="53">
        <v>9.8326299272852801E-4</v>
      </c>
      <c r="AF2817" s="7" t="str">
        <f t="shared" si="388"/>
        <v>NAO-</v>
      </c>
      <c r="AG2817" s="51">
        <v>0.28138259534396598</v>
      </c>
      <c r="AH2817" s="52">
        <v>0.29537545818274702</v>
      </c>
      <c r="AI2817" s="52">
        <v>0.18886851702210899</v>
      </c>
      <c r="AJ2817" s="53">
        <v>0.23437342945117601</v>
      </c>
      <c r="AK2817" s="44" t="str">
        <f t="shared" si="390"/>
        <v>NAO-</v>
      </c>
      <c r="AL2817" s="51">
        <v>0.36451701343406301</v>
      </c>
      <c r="AM2817" s="52">
        <v>0.38715082097054199</v>
      </c>
      <c r="AN2817" s="52">
        <v>0</v>
      </c>
      <c r="AO2817" s="53">
        <v>0.24833216559539401</v>
      </c>
      <c r="AP2817" s="44" t="str">
        <f t="shared" si="391"/>
        <v>NAO-</v>
      </c>
    </row>
    <row r="2818" spans="1:42" x14ac:dyDescent="0.3">
      <c r="A2818" s="4">
        <v>40019</v>
      </c>
      <c r="B2818" s="5">
        <f t="shared" si="383"/>
        <v>2009</v>
      </c>
      <c r="C2818" s="6">
        <v>0</v>
      </c>
      <c r="D2818" s="7">
        <v>1</v>
      </c>
      <c r="E2818" s="7">
        <v>0</v>
      </c>
      <c r="F2818" s="8">
        <v>0</v>
      </c>
      <c r="G2818" s="44" t="str">
        <f t="shared" si="384"/>
        <v>NAO-</v>
      </c>
      <c r="H2818" s="51">
        <v>0.97888532052949895</v>
      </c>
      <c r="I2818" s="52">
        <v>8.3086342747935502E-4</v>
      </c>
      <c r="J2818" s="52">
        <v>8.2251739644085501E-3</v>
      </c>
      <c r="K2818" s="53">
        <v>1.2058642078599E-2</v>
      </c>
      <c r="L2818" s="7" t="str">
        <f t="shared" si="389"/>
        <v>AL</v>
      </c>
      <c r="M2818" s="51">
        <v>2.2195197002339299E-2</v>
      </c>
      <c r="N2818" s="52">
        <v>0.97442668253789</v>
      </c>
      <c r="O2818" s="52">
        <v>2.6201414373002102E-4</v>
      </c>
      <c r="P2818" s="53">
        <v>3.1161063160331601E-3</v>
      </c>
      <c r="Q2818" s="7" t="str">
        <f t="shared" si="385"/>
        <v>NAO-</v>
      </c>
      <c r="R2818" s="6">
        <v>1</v>
      </c>
      <c r="S2818" s="7">
        <v>0</v>
      </c>
      <c r="T2818" s="7">
        <v>0</v>
      </c>
      <c r="U2818" s="8">
        <v>0</v>
      </c>
      <c r="V2818" s="7" t="str">
        <f t="shared" si="386"/>
        <v>AL</v>
      </c>
      <c r="W2818" s="51">
        <v>3.5224191667022202E-6</v>
      </c>
      <c r="X2818" s="52">
        <v>0.992310585372145</v>
      </c>
      <c r="Y2818" s="52">
        <v>7.5562264949179904E-3</v>
      </c>
      <c r="Z2818" s="53">
        <v>1.2966571376945099E-4</v>
      </c>
      <c r="AA2818" s="7" t="str">
        <f t="shared" si="387"/>
        <v>NAO-</v>
      </c>
      <c r="AB2818" s="51">
        <v>6.9994727152065201E-6</v>
      </c>
      <c r="AC2818" s="52">
        <v>0.99203721362673802</v>
      </c>
      <c r="AD2818" s="52">
        <v>7.7587023815953501E-3</v>
      </c>
      <c r="AE2818" s="53">
        <v>1.9708451894997301E-4</v>
      </c>
      <c r="AF2818" s="7" t="str">
        <f t="shared" si="388"/>
        <v>NAO-</v>
      </c>
      <c r="AG2818" s="51">
        <v>0.26522482115853402</v>
      </c>
      <c r="AH2818" s="52">
        <v>0.28884392702024098</v>
      </c>
      <c r="AI2818" s="52">
        <v>0.21620487331432101</v>
      </c>
      <c r="AJ2818" s="53">
        <v>0.229726378506902</v>
      </c>
      <c r="AK2818" s="44" t="str">
        <f t="shared" si="390"/>
        <v>NAO-</v>
      </c>
      <c r="AL2818" s="51">
        <v>0.38245005778438101</v>
      </c>
      <c r="AM2818" s="52">
        <v>0.40907214792801699</v>
      </c>
      <c r="AN2818" s="52">
        <v>0</v>
      </c>
      <c r="AO2818" s="53">
        <v>0.20847779428760099</v>
      </c>
      <c r="AP2818" s="44" t="str">
        <f t="shared" si="391"/>
        <v>NAO-</v>
      </c>
    </row>
    <row r="2819" spans="1:42" x14ac:dyDescent="0.3">
      <c r="A2819" s="4">
        <v>40020</v>
      </c>
      <c r="B2819" s="5">
        <f t="shared" si="383"/>
        <v>2009</v>
      </c>
      <c r="C2819" s="6">
        <v>1</v>
      </c>
      <c r="D2819" s="7">
        <v>0</v>
      </c>
      <c r="E2819" s="7">
        <v>0</v>
      </c>
      <c r="F2819" s="8">
        <v>0</v>
      </c>
      <c r="G2819" s="44" t="str">
        <f t="shared" si="384"/>
        <v>AL</v>
      </c>
      <c r="H2819" s="51">
        <v>0.98153662040062595</v>
      </c>
      <c r="I2819" s="52">
        <v>2.5187983836434398E-15</v>
      </c>
      <c r="J2819" s="52">
        <v>2.6109942853053099E-5</v>
      </c>
      <c r="K2819" s="53">
        <v>1.8437269656519002E-2</v>
      </c>
      <c r="L2819" s="7" t="str">
        <f t="shared" si="389"/>
        <v>AL</v>
      </c>
      <c r="M2819" s="51">
        <v>0.19535910649803301</v>
      </c>
      <c r="N2819" s="52">
        <v>0.75455059060747098</v>
      </c>
      <c r="O2819" s="52">
        <v>1.15308609194074E-9</v>
      </c>
      <c r="P2819" s="53">
        <v>5.0090301741419499E-2</v>
      </c>
      <c r="Q2819" s="7" t="str">
        <f t="shared" si="385"/>
        <v>NAO-</v>
      </c>
      <c r="R2819" s="6">
        <v>1</v>
      </c>
      <c r="S2819" s="7">
        <v>0</v>
      </c>
      <c r="T2819" s="7">
        <v>0</v>
      </c>
      <c r="U2819" s="8">
        <v>0</v>
      </c>
      <c r="V2819" s="7" t="str">
        <f t="shared" si="386"/>
        <v>AL</v>
      </c>
      <c r="W2819" s="51">
        <v>7.8023799418846401E-4</v>
      </c>
      <c r="X2819" s="52">
        <v>0.981772706088749</v>
      </c>
      <c r="Y2819" s="52">
        <v>1.16329270793957E-2</v>
      </c>
      <c r="Z2819" s="53">
        <v>5.814128837667E-3</v>
      </c>
      <c r="AA2819" s="7" t="str">
        <f t="shared" si="387"/>
        <v>NAO-</v>
      </c>
      <c r="AB2819" s="51">
        <v>9.0820308140994205E-4</v>
      </c>
      <c r="AC2819" s="52">
        <v>0.98004047684716</v>
      </c>
      <c r="AD2819" s="52">
        <v>1.12793474398562E-2</v>
      </c>
      <c r="AE2819" s="53">
        <v>7.7719726315752403E-3</v>
      </c>
      <c r="AF2819" s="7" t="str">
        <f t="shared" si="388"/>
        <v>NAO-</v>
      </c>
      <c r="AG2819" s="51">
        <v>0.29707715792213801</v>
      </c>
      <c r="AH2819" s="52">
        <v>0.272873408061032</v>
      </c>
      <c r="AI2819" s="52">
        <v>0.21128754961128901</v>
      </c>
      <c r="AJ2819" s="53">
        <v>0.21876188440553801</v>
      </c>
      <c r="AK2819" s="44" t="str">
        <f t="shared" si="390"/>
        <v>AL</v>
      </c>
      <c r="AL2819" s="51">
        <v>0.46545537578288099</v>
      </c>
      <c r="AM2819" s="52">
        <v>0.35330767223381998</v>
      </c>
      <c r="AN2819" s="52">
        <v>0</v>
      </c>
      <c r="AO2819" s="53">
        <v>0.18123695198329801</v>
      </c>
      <c r="AP2819" s="44" t="str">
        <f t="shared" si="391"/>
        <v>AL</v>
      </c>
    </row>
    <row r="2820" spans="1:42" x14ac:dyDescent="0.3">
      <c r="A2820" s="4">
        <v>40021</v>
      </c>
      <c r="B2820" s="5">
        <f t="shared" si="383"/>
        <v>2009</v>
      </c>
      <c r="C2820" s="6">
        <v>1</v>
      </c>
      <c r="D2820" s="7">
        <v>0</v>
      </c>
      <c r="E2820" s="7">
        <v>0</v>
      </c>
      <c r="F2820" s="8">
        <v>0</v>
      </c>
      <c r="G2820" s="44" t="str">
        <f t="shared" si="384"/>
        <v>AL</v>
      </c>
      <c r="H2820" s="51">
        <v>0.99367248131558605</v>
      </c>
      <c r="I2820" s="52">
        <v>1.8074055581767001E-6</v>
      </c>
      <c r="J2820" s="52">
        <v>2.0867090552479101E-5</v>
      </c>
      <c r="K2820" s="53">
        <v>6.3048441882986696E-3</v>
      </c>
      <c r="L2820" s="7" t="str">
        <f t="shared" si="389"/>
        <v>AL</v>
      </c>
      <c r="M2820" s="51">
        <v>0.71662071742946498</v>
      </c>
      <c r="N2820" s="52">
        <v>0.27400806955061502</v>
      </c>
      <c r="O2820" s="52">
        <v>2.13682943508599E-9</v>
      </c>
      <c r="P2820" s="53">
        <v>9.3712108830925102E-3</v>
      </c>
      <c r="Q2820" s="7" t="str">
        <f t="shared" si="385"/>
        <v>AL</v>
      </c>
      <c r="R2820" s="6">
        <v>1</v>
      </c>
      <c r="S2820" s="7">
        <v>0</v>
      </c>
      <c r="T2820" s="7">
        <v>0</v>
      </c>
      <c r="U2820" s="8">
        <v>0</v>
      </c>
      <c r="V2820" s="7" t="str">
        <f t="shared" si="386"/>
        <v>AL</v>
      </c>
      <c r="W2820" s="51">
        <v>5.17626054265485E-7</v>
      </c>
      <c r="X2820" s="52">
        <v>0.98306837187453899</v>
      </c>
      <c r="Y2820" s="52">
        <v>1.6843804510553902E-2</v>
      </c>
      <c r="Z2820" s="53">
        <v>8.7305988852127303E-5</v>
      </c>
      <c r="AA2820" s="7" t="str">
        <f t="shared" si="387"/>
        <v>NAO-</v>
      </c>
      <c r="AB2820" s="51">
        <v>2.8524554897976501E-7</v>
      </c>
      <c r="AC2820" s="52">
        <v>0.982907031295846</v>
      </c>
      <c r="AD2820" s="52">
        <v>1.6964491793849401E-2</v>
      </c>
      <c r="AE2820" s="53">
        <v>1.28191664754668E-4</v>
      </c>
      <c r="AF2820" s="7" t="str">
        <f t="shared" si="388"/>
        <v>NAO-</v>
      </c>
      <c r="AG2820" s="51">
        <v>0.30844310050353901</v>
      </c>
      <c r="AH2820" s="52">
        <v>0.268462577452522</v>
      </c>
      <c r="AI2820" s="52">
        <v>0.19779411796742399</v>
      </c>
      <c r="AJ2820" s="53">
        <v>0.22530020407651299</v>
      </c>
      <c r="AK2820" s="44" t="str">
        <f t="shared" si="390"/>
        <v>AL</v>
      </c>
      <c r="AL2820" s="51">
        <v>0.44720386450522998</v>
      </c>
      <c r="AM2820" s="52">
        <v>0.33956672495036</v>
      </c>
      <c r="AN2820" s="52">
        <v>0</v>
      </c>
      <c r="AO2820" s="53">
        <v>0.213229410544409</v>
      </c>
      <c r="AP2820" s="44" t="str">
        <f t="shared" si="391"/>
        <v>AL</v>
      </c>
    </row>
    <row r="2821" spans="1:42" x14ac:dyDescent="0.3">
      <c r="A2821" s="4">
        <v>40022</v>
      </c>
      <c r="B2821" s="5">
        <f t="shared" ref="B2821:B2884" si="392">YEAR(A2821)</f>
        <v>2009</v>
      </c>
      <c r="C2821" s="6">
        <v>1</v>
      </c>
      <c r="D2821" s="7">
        <v>0</v>
      </c>
      <c r="E2821" s="7">
        <v>0</v>
      </c>
      <c r="F2821" s="8">
        <v>0</v>
      </c>
      <c r="G2821" s="44" t="str">
        <f t="shared" ref="G2821:G2884" si="393">INDEX($C$3:$F$3, MATCH(1,$C2821:$F2821,0))</f>
        <v>AL</v>
      </c>
      <c r="H2821" s="51">
        <v>0.63313263358926097</v>
      </c>
      <c r="I2821" s="52">
        <v>9.3016332707075302E-8</v>
      </c>
      <c r="J2821" s="52">
        <v>2.4405217959568399E-6</v>
      </c>
      <c r="K2821" s="53">
        <v>0.36686483287260302</v>
      </c>
      <c r="L2821" s="7" t="str">
        <f t="shared" si="389"/>
        <v>AL</v>
      </c>
      <c r="M2821" s="51">
        <v>0.54657512693459298</v>
      </c>
      <c r="N2821" s="52">
        <v>1.95535525061362E-4</v>
      </c>
      <c r="O2821" s="52">
        <v>6.7044606972805696E-8</v>
      </c>
      <c r="P2821" s="53">
        <v>0.45322927049573503</v>
      </c>
      <c r="Q2821" s="7" t="str">
        <f t="shared" ref="Q2821:Q2884" si="394">INDEX($M$3:$P$3, MATCH(MAX($M2821:$P2821),$M2821:$P2821,0))</f>
        <v>AL</v>
      </c>
      <c r="R2821" s="6">
        <v>1</v>
      </c>
      <c r="S2821" s="7">
        <v>0</v>
      </c>
      <c r="T2821" s="7">
        <v>0</v>
      </c>
      <c r="U2821" s="8">
        <v>0</v>
      </c>
      <c r="V2821" s="7" t="str">
        <f t="shared" ref="V2821:V2884" si="395">INDEX($R$3:$U$3, MATCH(MAX($R2821:$U2821),$R2821:$U2821,0))</f>
        <v>AL</v>
      </c>
      <c r="W2821" s="51">
        <v>4.4522952845334501E-2</v>
      </c>
      <c r="X2821" s="52">
        <v>0.92373338604238198</v>
      </c>
      <c r="Y2821" s="52">
        <v>5.4747778383470299E-3</v>
      </c>
      <c r="Z2821" s="53">
        <v>2.6268883273936599E-2</v>
      </c>
      <c r="AA2821" s="7" t="str">
        <f t="shared" ref="AA2821:AA2884" si="396">INDEX($W$3:$Z$3, MATCH(MAX($W2821:$Z2821),$W2821:$Z2821,0))</f>
        <v>NAO-</v>
      </c>
      <c r="AB2821" s="51">
        <v>5.2291227615563797E-2</v>
      </c>
      <c r="AC2821" s="52">
        <v>0.91270324523954405</v>
      </c>
      <c r="AD2821" s="52">
        <v>5.7153951588629903E-3</v>
      </c>
      <c r="AE2821" s="53">
        <v>2.92901319860298E-2</v>
      </c>
      <c r="AF2821" s="7" t="str">
        <f t="shared" ref="AF2821:AF2884" si="397">INDEX($AB$3:$AE$3, MATCH(MAX($AB2821:$AE2821),$AB2821:$AE2821,0))</f>
        <v>NAO-</v>
      </c>
      <c r="AG2821" s="51">
        <v>0.34785598836030501</v>
      </c>
      <c r="AH2821" s="52">
        <v>0.23291118538045799</v>
      </c>
      <c r="AI2821" s="52">
        <v>0.19577481869143101</v>
      </c>
      <c r="AJ2821" s="53">
        <v>0.22345800756780401</v>
      </c>
      <c r="AK2821" s="44" t="str">
        <f t="shared" si="390"/>
        <v>AL</v>
      </c>
      <c r="AL2821" s="51">
        <v>0.53234938849463898</v>
      </c>
      <c r="AM2821" s="52">
        <v>0.27128944587045101</v>
      </c>
      <c r="AN2821" s="52">
        <v>0</v>
      </c>
      <c r="AO2821" s="53">
        <v>0.19636116563490799</v>
      </c>
      <c r="AP2821" s="44" t="str">
        <f t="shared" si="391"/>
        <v>AL</v>
      </c>
    </row>
    <row r="2822" spans="1:42" x14ac:dyDescent="0.3">
      <c r="A2822" s="4">
        <v>40023</v>
      </c>
      <c r="B2822" s="5">
        <f t="shared" si="392"/>
        <v>2009</v>
      </c>
      <c r="C2822" s="6">
        <v>0</v>
      </c>
      <c r="D2822" s="7">
        <v>0</v>
      </c>
      <c r="E2822" s="7">
        <v>0</v>
      </c>
      <c r="F2822" s="8">
        <v>1</v>
      </c>
      <c r="G2822" s="44" t="str">
        <f t="shared" si="393"/>
        <v>Zonal</v>
      </c>
      <c r="H2822" s="51">
        <v>0.88093657782799095</v>
      </c>
      <c r="I2822" s="52">
        <v>2.7442188300654798E-9</v>
      </c>
      <c r="J2822" s="52">
        <v>7.4844196587216304E-4</v>
      </c>
      <c r="K2822" s="53">
        <v>0.11831497746191701</v>
      </c>
      <c r="L2822" s="7" t="str">
        <f t="shared" ref="L2822:L2885" si="398">INDEX($H$3:$K$3, MATCH(MAX($H2822:$K2822),$H2822:$K2822,0))</f>
        <v>AL</v>
      </c>
      <c r="M2822" s="51">
        <v>0.54925302001756204</v>
      </c>
      <c r="N2822" s="52">
        <v>2.5548640616711801E-2</v>
      </c>
      <c r="O2822" s="52">
        <v>4.1201005867168998E-6</v>
      </c>
      <c r="P2822" s="53">
        <v>0.425194219265149</v>
      </c>
      <c r="Q2822" s="7" t="str">
        <f t="shared" si="394"/>
        <v>AL</v>
      </c>
      <c r="R2822" s="6">
        <v>1</v>
      </c>
      <c r="S2822" s="7">
        <v>0</v>
      </c>
      <c r="T2822" s="7">
        <v>0</v>
      </c>
      <c r="U2822" s="8">
        <v>0</v>
      </c>
      <c r="V2822" s="7" t="str">
        <f t="shared" si="395"/>
        <v>AL</v>
      </c>
      <c r="W2822" s="51">
        <v>0.55562148522203403</v>
      </c>
      <c r="X2822" s="52">
        <v>9.5287687117088196E-2</v>
      </c>
      <c r="Y2822" s="52">
        <v>2.62836769418903E-3</v>
      </c>
      <c r="Z2822" s="53">
        <v>0.34646245996668901</v>
      </c>
      <c r="AA2822" s="7" t="str">
        <f t="shared" si="396"/>
        <v>AL</v>
      </c>
      <c r="AB2822" s="51">
        <v>0.72950270530498795</v>
      </c>
      <c r="AC2822" s="52">
        <v>3.4345006625031697E-2</v>
      </c>
      <c r="AD2822" s="52">
        <v>2.0269831530749698E-3</v>
      </c>
      <c r="AE2822" s="53">
        <v>0.234125304916905</v>
      </c>
      <c r="AF2822" s="7" t="str">
        <f t="shared" si="397"/>
        <v>AL</v>
      </c>
      <c r="AG2822" s="51">
        <v>0.38589745810966503</v>
      </c>
      <c r="AH2822" s="52">
        <v>0.20262216937941399</v>
      </c>
      <c r="AI2822" s="52">
        <v>0.19977364490090799</v>
      </c>
      <c r="AJ2822" s="53">
        <v>0.211706727610011</v>
      </c>
      <c r="AK2822" s="44" t="str">
        <f t="shared" si="390"/>
        <v>AL</v>
      </c>
      <c r="AL2822" s="51">
        <v>0.74875360797690804</v>
      </c>
      <c r="AM2822" s="52">
        <v>0.13874311204408199</v>
      </c>
      <c r="AN2822" s="52">
        <v>0</v>
      </c>
      <c r="AO2822" s="53">
        <v>0.112503279979008</v>
      </c>
      <c r="AP2822" s="44" t="str">
        <f t="shared" si="391"/>
        <v>AL</v>
      </c>
    </row>
    <row r="2823" spans="1:42" x14ac:dyDescent="0.3">
      <c r="A2823" s="4">
        <v>40024</v>
      </c>
      <c r="B2823" s="5">
        <f t="shared" si="392"/>
        <v>2009</v>
      </c>
      <c r="C2823" s="6">
        <v>0</v>
      </c>
      <c r="D2823" s="7">
        <v>0</v>
      </c>
      <c r="E2823" s="7">
        <v>0</v>
      </c>
      <c r="F2823" s="8">
        <v>1</v>
      </c>
      <c r="G2823" s="44" t="str">
        <f t="shared" si="393"/>
        <v>Zonal</v>
      </c>
      <c r="H2823" s="51">
        <v>0.95585915629234697</v>
      </c>
      <c r="I2823" s="52">
        <v>2.10597905942998E-8</v>
      </c>
      <c r="J2823" s="52">
        <v>1.23875836654122E-2</v>
      </c>
      <c r="K2823" s="53">
        <v>3.17532389824551E-2</v>
      </c>
      <c r="L2823" s="7" t="str">
        <f t="shared" si="398"/>
        <v>AL</v>
      </c>
      <c r="M2823" s="51">
        <v>0.53288500504946801</v>
      </c>
      <c r="N2823" s="52">
        <v>0.394340292589971</v>
      </c>
      <c r="O2823" s="52">
        <v>5.5682398393482903E-4</v>
      </c>
      <c r="P2823" s="53">
        <v>7.2217878376626105E-2</v>
      </c>
      <c r="Q2823" s="7" t="str">
        <f t="shared" si="394"/>
        <v>AL</v>
      </c>
      <c r="R2823" s="6">
        <v>1</v>
      </c>
      <c r="S2823" s="7">
        <v>0</v>
      </c>
      <c r="T2823" s="7">
        <v>0</v>
      </c>
      <c r="U2823" s="8">
        <v>0</v>
      </c>
      <c r="V2823" s="7" t="str">
        <f t="shared" si="395"/>
        <v>AL</v>
      </c>
      <c r="W2823" s="51">
        <v>0.29455866342112502</v>
      </c>
      <c r="X2823" s="52">
        <v>0.25256430915733402</v>
      </c>
      <c r="Y2823" s="52">
        <v>3.6903037275759598E-3</v>
      </c>
      <c r="Z2823" s="53">
        <v>0.44918672369396501</v>
      </c>
      <c r="AA2823" s="7" t="str">
        <f t="shared" si="396"/>
        <v>Zonal</v>
      </c>
      <c r="AB2823" s="51">
        <v>0.31541192831574899</v>
      </c>
      <c r="AC2823" s="52">
        <v>0.15030099735522401</v>
      </c>
      <c r="AD2823" s="52">
        <v>4.8144215134203003E-3</v>
      </c>
      <c r="AE2823" s="53">
        <v>0.52947265281560696</v>
      </c>
      <c r="AF2823" s="7" t="str">
        <f t="shared" si="397"/>
        <v>Zonal</v>
      </c>
      <c r="AG2823" s="51">
        <v>0.346346686031485</v>
      </c>
      <c r="AH2823" s="52">
        <v>0.22481768450414399</v>
      </c>
      <c r="AI2823" s="52">
        <v>0.225761425459925</v>
      </c>
      <c r="AJ2823" s="53">
        <v>0.20307420400444401</v>
      </c>
      <c r="AK2823" s="44" t="str">
        <f t="shared" si="390"/>
        <v>AL</v>
      </c>
      <c r="AL2823" s="51">
        <v>0.65219870738816299</v>
      </c>
      <c r="AM2823" s="52">
        <v>0.239006463059181</v>
      </c>
      <c r="AN2823" s="52">
        <v>0.108794829552654</v>
      </c>
      <c r="AO2823" s="53">
        <v>0</v>
      </c>
      <c r="AP2823" s="44" t="str">
        <f t="shared" si="391"/>
        <v>AL</v>
      </c>
    </row>
    <row r="2824" spans="1:42" x14ac:dyDescent="0.3">
      <c r="A2824" s="4">
        <v>40025</v>
      </c>
      <c r="B2824" s="5">
        <f t="shared" si="392"/>
        <v>2009</v>
      </c>
      <c r="C2824" s="6">
        <v>1</v>
      </c>
      <c r="D2824" s="7">
        <v>0</v>
      </c>
      <c r="E2824" s="7">
        <v>0</v>
      </c>
      <c r="F2824" s="8">
        <v>0</v>
      </c>
      <c r="G2824" s="44" t="str">
        <f t="shared" si="393"/>
        <v>AL</v>
      </c>
      <c r="H2824" s="51">
        <v>0.70642120723246404</v>
      </c>
      <c r="I2824" s="52">
        <v>8.2876753994583905E-9</v>
      </c>
      <c r="J2824" s="52">
        <v>1.6856581325119599E-5</v>
      </c>
      <c r="K2824" s="53">
        <v>0.29356192789852997</v>
      </c>
      <c r="L2824" s="7" t="str">
        <f t="shared" si="398"/>
        <v>AL</v>
      </c>
      <c r="M2824" s="51">
        <v>0.221734137129982</v>
      </c>
      <c r="N2824" s="52">
        <v>6.6824951445457595E-2</v>
      </c>
      <c r="O2824" s="52">
        <v>1.5921649856535E-6</v>
      </c>
      <c r="P2824" s="53">
        <v>0.71143931925958603</v>
      </c>
      <c r="Q2824" s="7" t="str">
        <f t="shared" si="394"/>
        <v>Zonal</v>
      </c>
      <c r="R2824" s="6">
        <v>1</v>
      </c>
      <c r="S2824" s="7">
        <v>0</v>
      </c>
      <c r="T2824" s="7">
        <v>0</v>
      </c>
      <c r="U2824" s="8">
        <v>0</v>
      </c>
      <c r="V2824" s="7" t="str">
        <f t="shared" si="395"/>
        <v>AL</v>
      </c>
      <c r="W2824" s="51">
        <v>9.0206906563934097E-2</v>
      </c>
      <c r="X2824" s="52">
        <v>0.80493422298335005</v>
      </c>
      <c r="Y2824" s="52">
        <v>6.3100504062496201E-3</v>
      </c>
      <c r="Z2824" s="53">
        <v>9.85488200464648E-2</v>
      </c>
      <c r="AA2824" s="7" t="str">
        <f t="shared" si="396"/>
        <v>NAO-</v>
      </c>
      <c r="AB2824" s="51">
        <v>5.8954453110143003E-2</v>
      </c>
      <c r="AC2824" s="52">
        <v>0.78678947498834795</v>
      </c>
      <c r="AD2824" s="52">
        <v>9.5879364380355991E-3</v>
      </c>
      <c r="AE2824" s="53">
        <v>0.14466813546347199</v>
      </c>
      <c r="AF2824" s="7" t="str">
        <f t="shared" si="397"/>
        <v>NAO-</v>
      </c>
      <c r="AG2824" s="51">
        <v>0.310919257035768</v>
      </c>
      <c r="AH2824" s="52">
        <v>0.23794060469475101</v>
      </c>
      <c r="AI2824" s="52">
        <v>0.23935092157270499</v>
      </c>
      <c r="AJ2824" s="53">
        <v>0.211789216696775</v>
      </c>
      <c r="AK2824" s="44" t="str">
        <f t="shared" si="390"/>
        <v>AL</v>
      </c>
      <c r="AL2824" s="51">
        <v>0.68237115682371097</v>
      </c>
      <c r="AM2824" s="52">
        <v>0.26874585268745799</v>
      </c>
      <c r="AN2824" s="52">
        <v>4.8882990488829901E-2</v>
      </c>
      <c r="AO2824" s="53">
        <v>0</v>
      </c>
      <c r="AP2824" s="44" t="str">
        <f t="shared" si="391"/>
        <v>AL</v>
      </c>
    </row>
    <row r="2825" spans="1:42" x14ac:dyDescent="0.3">
      <c r="A2825" s="4">
        <v>40026</v>
      </c>
      <c r="B2825" s="5">
        <f t="shared" si="392"/>
        <v>2009</v>
      </c>
      <c r="C2825" s="6">
        <v>1</v>
      </c>
      <c r="D2825" s="7">
        <v>0</v>
      </c>
      <c r="E2825" s="7">
        <v>0</v>
      </c>
      <c r="F2825" s="8">
        <v>0</v>
      </c>
      <c r="G2825" s="44" t="str">
        <f t="shared" si="393"/>
        <v>AL</v>
      </c>
      <c r="H2825" s="51">
        <v>0.78239773591614004</v>
      </c>
      <c r="I2825" s="52">
        <v>7.1380650849620696E-8</v>
      </c>
      <c r="J2825" s="52">
        <v>1.03584576166088E-4</v>
      </c>
      <c r="K2825" s="53">
        <v>0.21749860812705099</v>
      </c>
      <c r="L2825" s="7" t="str">
        <f t="shared" si="398"/>
        <v>AL</v>
      </c>
      <c r="M2825" s="51">
        <v>0.79204811542771303</v>
      </c>
      <c r="N2825" s="52">
        <v>1.1784604522407999E-2</v>
      </c>
      <c r="O2825" s="52">
        <v>2.79299799420184E-5</v>
      </c>
      <c r="P2825" s="53">
        <v>0.196139350069924</v>
      </c>
      <c r="Q2825" s="7" t="str">
        <f t="shared" si="394"/>
        <v>AL</v>
      </c>
      <c r="R2825" s="6">
        <v>1</v>
      </c>
      <c r="S2825" s="7">
        <v>0</v>
      </c>
      <c r="T2825" s="7">
        <v>0</v>
      </c>
      <c r="U2825" s="8">
        <v>0</v>
      </c>
      <c r="V2825" s="7" t="str">
        <f t="shared" si="395"/>
        <v>AL</v>
      </c>
      <c r="W2825" s="51">
        <v>3.3808036055852003E-2</v>
      </c>
      <c r="X2825" s="52">
        <v>0.76429034607672397</v>
      </c>
      <c r="Y2825" s="52">
        <v>1.0011608487704901E-2</v>
      </c>
      <c r="Z2825" s="53">
        <v>0.19189000937971701</v>
      </c>
      <c r="AA2825" s="7" t="str">
        <f t="shared" si="396"/>
        <v>NAO-</v>
      </c>
      <c r="AB2825" s="51">
        <v>1.9971992490671199E-2</v>
      </c>
      <c r="AC2825" s="52">
        <v>0.67274461403550001</v>
      </c>
      <c r="AD2825" s="52">
        <v>1.5592633319133801E-2</v>
      </c>
      <c r="AE2825" s="53">
        <v>0.29169076015469197</v>
      </c>
      <c r="AF2825" s="7" t="str">
        <f t="shared" si="397"/>
        <v>NAO-</v>
      </c>
      <c r="AG2825" s="51">
        <v>0.33546646304255501</v>
      </c>
      <c r="AH2825" s="52">
        <v>0.23135296445467901</v>
      </c>
      <c r="AI2825" s="52">
        <v>0.21753322259934299</v>
      </c>
      <c r="AJ2825" s="53">
        <v>0.21564734990342099</v>
      </c>
      <c r="AK2825" s="44" t="str">
        <f t="shared" si="390"/>
        <v>AL</v>
      </c>
      <c r="AL2825" s="51">
        <v>0.61143127066603598</v>
      </c>
      <c r="AM2825" s="52">
        <v>0.24832309872461</v>
      </c>
      <c r="AN2825" s="52">
        <v>0</v>
      </c>
      <c r="AO2825" s="53">
        <v>0.140245630609352</v>
      </c>
      <c r="AP2825" s="44" t="str">
        <f t="shared" si="391"/>
        <v>AL</v>
      </c>
    </row>
    <row r="2826" spans="1:42" x14ac:dyDescent="0.3">
      <c r="A2826" s="4">
        <v>40027</v>
      </c>
      <c r="B2826" s="5">
        <f t="shared" si="392"/>
        <v>2009</v>
      </c>
      <c r="C2826" s="6">
        <v>0</v>
      </c>
      <c r="D2826" s="7">
        <v>1</v>
      </c>
      <c r="E2826" s="7">
        <v>0</v>
      </c>
      <c r="F2826" s="8">
        <v>0</v>
      </c>
      <c r="G2826" s="44" t="str">
        <f t="shared" si="393"/>
        <v>NAO-</v>
      </c>
      <c r="H2826" s="51">
        <v>0.99352869483238904</v>
      </c>
      <c r="I2826" s="52">
        <v>1.11490469331027E-7</v>
      </c>
      <c r="J2826" s="52">
        <v>1.03130417489757E-3</v>
      </c>
      <c r="K2826" s="53">
        <v>5.4398895022424298E-3</v>
      </c>
      <c r="L2826" s="7" t="str">
        <f t="shared" si="398"/>
        <v>AL</v>
      </c>
      <c r="M2826" s="51">
        <v>0.98309900447661902</v>
      </c>
      <c r="N2826" s="52">
        <v>1.33693750855168E-2</v>
      </c>
      <c r="O2826" s="52">
        <v>7.3722281240094605E-5</v>
      </c>
      <c r="P2826" s="53">
        <v>3.4578981566238199E-3</v>
      </c>
      <c r="Q2826" s="7" t="str">
        <f t="shared" si="394"/>
        <v>AL</v>
      </c>
      <c r="R2826" s="6">
        <v>1</v>
      </c>
      <c r="S2826" s="7">
        <v>0</v>
      </c>
      <c r="T2826" s="7">
        <v>0</v>
      </c>
      <c r="U2826" s="8">
        <v>0</v>
      </c>
      <c r="V2826" s="7" t="str">
        <f t="shared" si="395"/>
        <v>AL</v>
      </c>
      <c r="W2826" s="51">
        <v>2.1846249151906499E-3</v>
      </c>
      <c r="X2826" s="52">
        <v>0.91747855368910702</v>
      </c>
      <c r="Y2826" s="52">
        <v>1.6602598821575699E-2</v>
      </c>
      <c r="Z2826" s="53">
        <v>6.3734222574127697E-2</v>
      </c>
      <c r="AA2826" s="7" t="str">
        <f t="shared" si="396"/>
        <v>NAO-</v>
      </c>
      <c r="AB2826" s="51">
        <v>7.8255714920594005E-4</v>
      </c>
      <c r="AC2826" s="52">
        <v>0.86985643052356898</v>
      </c>
      <c r="AD2826" s="52">
        <v>2.8743240390550699E-2</v>
      </c>
      <c r="AE2826" s="53">
        <v>0.100617771936672</v>
      </c>
      <c r="AF2826" s="7" t="str">
        <f t="shared" si="397"/>
        <v>NAO-</v>
      </c>
      <c r="AG2826" s="51">
        <v>0.34084312621177798</v>
      </c>
      <c r="AH2826" s="52">
        <v>0.25181227351205099</v>
      </c>
      <c r="AI2826" s="52">
        <v>0.205060969712302</v>
      </c>
      <c r="AJ2826" s="53">
        <v>0.202283630563868</v>
      </c>
      <c r="AK2826" s="44" t="str">
        <f t="shared" si="390"/>
        <v>AL</v>
      </c>
      <c r="AL2826" s="51">
        <v>0.58891783092588201</v>
      </c>
      <c r="AM2826" s="52">
        <v>0.33147841187149701</v>
      </c>
      <c r="AN2826" s="52">
        <v>0</v>
      </c>
      <c r="AO2826" s="53">
        <v>7.9603757202620598E-2</v>
      </c>
      <c r="AP2826" s="44" t="str">
        <f t="shared" si="391"/>
        <v>AL</v>
      </c>
    </row>
    <row r="2827" spans="1:42" x14ac:dyDescent="0.3">
      <c r="A2827" s="4">
        <v>40028</v>
      </c>
      <c r="B2827" s="5">
        <f t="shared" si="392"/>
        <v>2009</v>
      </c>
      <c r="C2827" s="6">
        <v>0</v>
      </c>
      <c r="D2827" s="7">
        <v>1</v>
      </c>
      <c r="E2827" s="7">
        <v>0</v>
      </c>
      <c r="F2827" s="8">
        <v>0</v>
      </c>
      <c r="G2827" s="44" t="str">
        <f t="shared" si="393"/>
        <v>NAO-</v>
      </c>
      <c r="H2827" s="51">
        <v>0.998932152723498</v>
      </c>
      <c r="I2827" s="52">
        <v>1.3287587870087201E-8</v>
      </c>
      <c r="J2827" s="52">
        <v>2.2147383238379701E-4</v>
      </c>
      <c r="K2827" s="53">
        <v>8.4636015653348398E-4</v>
      </c>
      <c r="L2827" s="7" t="str">
        <f t="shared" si="398"/>
        <v>AL</v>
      </c>
      <c r="M2827" s="51">
        <v>0.88562009985384704</v>
      </c>
      <c r="N2827" s="52">
        <v>0.108616478348947</v>
      </c>
      <c r="O2827" s="52">
        <v>4.3415731659377104E-6</v>
      </c>
      <c r="P2827" s="53">
        <v>5.7590802240383102E-3</v>
      </c>
      <c r="Q2827" s="7" t="str">
        <f t="shared" si="394"/>
        <v>AL</v>
      </c>
      <c r="R2827" s="6">
        <v>0</v>
      </c>
      <c r="S2827" s="7">
        <v>1</v>
      </c>
      <c r="T2827" s="7">
        <v>0</v>
      </c>
      <c r="U2827" s="8">
        <v>0</v>
      </c>
      <c r="V2827" s="7" t="str">
        <f t="shared" si="395"/>
        <v>NAO-</v>
      </c>
      <c r="W2827" s="51">
        <v>4.52180312655564E-13</v>
      </c>
      <c r="X2827" s="52">
        <v>0.72157569363743301</v>
      </c>
      <c r="Y2827" s="52">
        <v>0.27823658173023602</v>
      </c>
      <c r="Z2827" s="53">
        <v>1.8772463187680501E-4</v>
      </c>
      <c r="AA2827" s="7" t="str">
        <f t="shared" si="396"/>
        <v>NAO-</v>
      </c>
      <c r="AB2827" s="51">
        <v>2.75867564632077E-14</v>
      </c>
      <c r="AC2827" s="52">
        <v>0.54494711046306898</v>
      </c>
      <c r="AD2827" s="52">
        <v>0.45468905501083501</v>
      </c>
      <c r="AE2827" s="53">
        <v>3.63834526066459E-4</v>
      </c>
      <c r="AF2827" s="7" t="str">
        <f t="shared" si="397"/>
        <v>NAO-</v>
      </c>
      <c r="AG2827" s="51">
        <v>0.30218867410960298</v>
      </c>
      <c r="AH2827" s="52">
        <v>0.26789834863344397</v>
      </c>
      <c r="AI2827" s="52">
        <v>0.22053557816598501</v>
      </c>
      <c r="AJ2827" s="53">
        <v>0.209377399090966</v>
      </c>
      <c r="AK2827" s="44" t="str">
        <f t="shared" si="390"/>
        <v>AL</v>
      </c>
      <c r="AL2827" s="51">
        <v>0.59658032053671195</v>
      </c>
      <c r="AM2827" s="52">
        <v>0.38869735370853498</v>
      </c>
      <c r="AN2827" s="52">
        <v>0</v>
      </c>
      <c r="AO2827" s="53">
        <v>1.4722325754752101E-2</v>
      </c>
      <c r="AP2827" s="44" t="str">
        <f t="shared" si="391"/>
        <v>AL</v>
      </c>
    </row>
    <row r="2828" spans="1:42" x14ac:dyDescent="0.3">
      <c r="A2828" s="4">
        <v>40029</v>
      </c>
      <c r="B2828" s="5">
        <f t="shared" si="392"/>
        <v>2009</v>
      </c>
      <c r="C2828" s="6">
        <v>0</v>
      </c>
      <c r="D2828" s="7">
        <v>1</v>
      </c>
      <c r="E2828" s="7">
        <v>0</v>
      </c>
      <c r="F2828" s="8">
        <v>0</v>
      </c>
      <c r="G2828" s="44" t="str">
        <f t="shared" si="393"/>
        <v>NAO-</v>
      </c>
      <c r="H2828" s="51">
        <v>0.99028981767828606</v>
      </c>
      <c r="I2828" s="52">
        <v>1.15751590035655E-3</v>
      </c>
      <c r="J2828" s="52">
        <v>1.6399332284126599E-5</v>
      </c>
      <c r="K2828" s="53">
        <v>8.5362670890764703E-3</v>
      </c>
      <c r="L2828" s="7" t="str">
        <f t="shared" si="398"/>
        <v>AL</v>
      </c>
      <c r="M2828" s="51">
        <v>0.74838096879426497</v>
      </c>
      <c r="N2828" s="52">
        <v>0.124112979189146</v>
      </c>
      <c r="O2828" s="52">
        <v>1.5078273973748901E-10</v>
      </c>
      <c r="P2828" s="53">
        <v>0.127506051865798</v>
      </c>
      <c r="Q2828" s="7" t="str">
        <f t="shared" si="394"/>
        <v>AL</v>
      </c>
      <c r="R2828" s="6">
        <v>0</v>
      </c>
      <c r="S2828" s="7">
        <v>0</v>
      </c>
      <c r="T2828" s="7">
        <v>1</v>
      </c>
      <c r="U2828" s="8">
        <v>0</v>
      </c>
      <c r="V2828" s="7" t="str">
        <f t="shared" si="395"/>
        <v>SB</v>
      </c>
      <c r="W2828" s="51">
        <v>3.03635265603405E-18</v>
      </c>
      <c r="X2828" s="52">
        <v>0.4556074658557</v>
      </c>
      <c r="Y2828" s="52">
        <v>0.54364939458769101</v>
      </c>
      <c r="Z2828" s="53">
        <v>7.43139556608457E-4</v>
      </c>
      <c r="AA2828" s="7" t="str">
        <f t="shared" si="396"/>
        <v>SB</v>
      </c>
      <c r="AB2828" s="51">
        <v>1.27886979352536E-20</v>
      </c>
      <c r="AC2828" s="52">
        <v>0.16927401619465099</v>
      </c>
      <c r="AD2828" s="52">
        <v>0.82959635983989</v>
      </c>
      <c r="AE2828" s="53">
        <v>1.1296239654590499E-3</v>
      </c>
      <c r="AF2828" s="7" t="str">
        <f t="shared" si="397"/>
        <v>SB</v>
      </c>
      <c r="AG2828" s="51">
        <v>0.30007839213499199</v>
      </c>
      <c r="AH2828" s="52">
        <v>0.26066968245445599</v>
      </c>
      <c r="AI2828" s="52">
        <v>0.22915660554471301</v>
      </c>
      <c r="AJ2828" s="53">
        <v>0.21009531986583699</v>
      </c>
      <c r="AK2828" s="44" t="str">
        <f t="shared" si="390"/>
        <v>AL</v>
      </c>
      <c r="AL2828" s="51">
        <v>0.59551037695891496</v>
      </c>
      <c r="AM2828" s="52">
        <v>0.35187538237093502</v>
      </c>
      <c r="AN2828" s="52">
        <v>5.2614240670149102E-2</v>
      </c>
      <c r="AO2828" s="53">
        <v>0</v>
      </c>
      <c r="AP2828" s="44" t="str">
        <f t="shared" si="391"/>
        <v>AL</v>
      </c>
    </row>
    <row r="2829" spans="1:42" x14ac:dyDescent="0.3">
      <c r="A2829" s="4">
        <v>40030</v>
      </c>
      <c r="B2829" s="5">
        <f t="shared" si="392"/>
        <v>2009</v>
      </c>
      <c r="C2829" s="6">
        <v>0</v>
      </c>
      <c r="D2829" s="7">
        <v>1</v>
      </c>
      <c r="E2829" s="7">
        <v>0</v>
      </c>
      <c r="F2829" s="8">
        <v>0</v>
      </c>
      <c r="G2829" s="44" t="str">
        <f t="shared" si="393"/>
        <v>NAO-</v>
      </c>
      <c r="H2829" s="51">
        <v>0.81196999271433401</v>
      </c>
      <c r="I2829" s="52">
        <v>1.77773478708649E-8</v>
      </c>
      <c r="J2829" s="52">
        <v>9.9068555186925297E-6</v>
      </c>
      <c r="K2829" s="53">
        <v>0.18802008265279499</v>
      </c>
      <c r="L2829" s="7" t="str">
        <f t="shared" si="398"/>
        <v>AL</v>
      </c>
      <c r="M2829" s="51">
        <v>0.41814784263129701</v>
      </c>
      <c r="N2829" s="52">
        <v>6.6265926956086598E-3</v>
      </c>
      <c r="O2829" s="52">
        <v>1.44655933933604E-8</v>
      </c>
      <c r="P2829" s="53">
        <v>0.57522555020749899</v>
      </c>
      <c r="Q2829" s="7" t="str">
        <f t="shared" si="394"/>
        <v>Zonal</v>
      </c>
      <c r="R2829" s="6">
        <v>0</v>
      </c>
      <c r="S2829" s="7">
        <v>0</v>
      </c>
      <c r="T2829" s="7">
        <v>1</v>
      </c>
      <c r="U2829" s="8">
        <v>0</v>
      </c>
      <c r="V2829" s="7" t="str">
        <f t="shared" si="395"/>
        <v>SB</v>
      </c>
      <c r="W2829" s="51">
        <v>3.1209400345688302E-13</v>
      </c>
      <c r="X2829" s="52">
        <v>0.20923856545550101</v>
      </c>
      <c r="Y2829" s="52">
        <v>0.40788116957123199</v>
      </c>
      <c r="Z2829" s="53">
        <v>0.38288026497295402</v>
      </c>
      <c r="AA2829" s="7" t="str">
        <f t="shared" si="396"/>
        <v>SB</v>
      </c>
      <c r="AB2829" s="51">
        <v>2.5120198589729802E-15</v>
      </c>
      <c r="AC2829" s="52">
        <v>4.45071166071839E-2</v>
      </c>
      <c r="AD2829" s="52">
        <v>0.52340895844425295</v>
      </c>
      <c r="AE2829" s="53">
        <v>0.43208392494855802</v>
      </c>
      <c r="AF2829" s="7" t="str">
        <f t="shared" si="397"/>
        <v>SB</v>
      </c>
      <c r="AG2829" s="51">
        <v>0.29807116362345698</v>
      </c>
      <c r="AH2829" s="52">
        <v>0.245974743032013</v>
      </c>
      <c r="AI2829" s="52">
        <v>0.245777744350163</v>
      </c>
      <c r="AJ2829" s="53">
        <v>0.21017634899436499</v>
      </c>
      <c r="AK2829" s="44" t="str">
        <f t="shared" si="390"/>
        <v>AL</v>
      </c>
      <c r="AL2829" s="51">
        <v>0.554742769141922</v>
      </c>
      <c r="AM2829" s="52">
        <v>0.27186101352326802</v>
      </c>
      <c r="AN2829" s="52">
        <v>0.17339621733480901</v>
      </c>
      <c r="AO2829" s="53">
        <v>0</v>
      </c>
      <c r="AP2829" s="44" t="str">
        <f t="shared" si="391"/>
        <v>AL</v>
      </c>
    </row>
    <row r="2830" spans="1:42" x14ac:dyDescent="0.3">
      <c r="A2830" s="4">
        <v>40031</v>
      </c>
      <c r="B2830" s="5">
        <f t="shared" si="392"/>
        <v>2009</v>
      </c>
      <c r="C2830" s="6">
        <v>0</v>
      </c>
      <c r="D2830" s="7">
        <v>0</v>
      </c>
      <c r="E2830" s="7">
        <v>0</v>
      </c>
      <c r="F2830" s="8">
        <v>1</v>
      </c>
      <c r="G2830" s="44" t="str">
        <f t="shared" si="393"/>
        <v>Zonal</v>
      </c>
      <c r="H2830" s="51">
        <v>0.157067700657396</v>
      </c>
      <c r="I2830" s="52">
        <v>1.3940343560965999E-20</v>
      </c>
      <c r="J2830" s="52">
        <v>9.8523459104990493E-5</v>
      </c>
      <c r="K2830" s="53">
        <v>0.84283377588350705</v>
      </c>
      <c r="L2830" s="7" t="str">
        <f t="shared" si="398"/>
        <v>Zonal</v>
      </c>
      <c r="M2830" s="51">
        <v>7.35138918828077E-2</v>
      </c>
      <c r="N2830" s="52">
        <v>5.2682423196810396E-6</v>
      </c>
      <c r="O2830" s="52">
        <v>4.1443605394066599E-5</v>
      </c>
      <c r="P2830" s="53">
        <v>0.92643939626947602</v>
      </c>
      <c r="Q2830" s="7" t="str">
        <f t="shared" si="394"/>
        <v>Zonal</v>
      </c>
      <c r="R2830" s="6">
        <v>0</v>
      </c>
      <c r="S2830" s="7">
        <v>0</v>
      </c>
      <c r="T2830" s="7">
        <v>1</v>
      </c>
      <c r="U2830" s="8">
        <v>0</v>
      </c>
      <c r="V2830" s="7" t="str">
        <f t="shared" si="395"/>
        <v>SB</v>
      </c>
      <c r="W2830" s="51">
        <v>1.64498771812171E-17</v>
      </c>
      <c r="X2830" s="52">
        <v>1.0789138001849099E-2</v>
      </c>
      <c r="Y2830" s="52">
        <v>0.41523568284057799</v>
      </c>
      <c r="Z2830" s="53">
        <v>0.57397517915757301</v>
      </c>
      <c r="AA2830" s="7" t="str">
        <f t="shared" si="396"/>
        <v>Zonal</v>
      </c>
      <c r="AB2830" s="51">
        <v>4.8076883527458998E-20</v>
      </c>
      <c r="AC2830" s="52">
        <v>1.2554189002447699E-3</v>
      </c>
      <c r="AD2830" s="52">
        <v>0.46500763487868502</v>
      </c>
      <c r="AE2830" s="53">
        <v>0.53373694622106804</v>
      </c>
      <c r="AF2830" s="7" t="str">
        <f t="shared" si="397"/>
        <v>Zonal</v>
      </c>
      <c r="AG2830" s="51">
        <v>0.27900035307186499</v>
      </c>
      <c r="AH2830" s="52">
        <v>0.225000087794274</v>
      </c>
      <c r="AI2830" s="52">
        <v>0.28206174938581502</v>
      </c>
      <c r="AJ2830" s="53">
        <v>0.21393780974804399</v>
      </c>
      <c r="AK2830" s="44" t="str">
        <f t="shared" si="390"/>
        <v>SB</v>
      </c>
      <c r="AL2830" s="51">
        <v>0.49113475177304899</v>
      </c>
      <c r="AM2830" s="52">
        <v>0.13297872340425501</v>
      </c>
      <c r="AN2830" s="52">
        <v>0.37588652482269502</v>
      </c>
      <c r="AO2830" s="53">
        <v>0</v>
      </c>
      <c r="AP2830" s="44" t="str">
        <f t="shared" si="391"/>
        <v>AL</v>
      </c>
    </row>
    <row r="2831" spans="1:42" x14ac:dyDescent="0.3">
      <c r="A2831" s="4">
        <v>40032</v>
      </c>
      <c r="B2831" s="5">
        <f t="shared" si="392"/>
        <v>2009</v>
      </c>
      <c r="C2831" s="6">
        <v>0</v>
      </c>
      <c r="D2831" s="7">
        <v>0</v>
      </c>
      <c r="E2831" s="7">
        <v>1</v>
      </c>
      <c r="F2831" s="8">
        <v>0</v>
      </c>
      <c r="G2831" s="44" t="str">
        <f t="shared" si="393"/>
        <v>SB</v>
      </c>
      <c r="H2831" s="51">
        <v>0.359618704427208</v>
      </c>
      <c r="I2831" s="52">
        <v>4.0497575665609704E-28</v>
      </c>
      <c r="J2831" s="52">
        <v>2.53036083712367E-3</v>
      </c>
      <c r="K2831" s="53">
        <v>0.63785093473568</v>
      </c>
      <c r="L2831" s="7" t="str">
        <f t="shared" si="398"/>
        <v>Zonal</v>
      </c>
      <c r="M2831" s="51">
        <v>0.46911112418029199</v>
      </c>
      <c r="N2831" s="52">
        <v>1.7447486505149301E-4</v>
      </c>
      <c r="O2831" s="52">
        <v>6.1864661728091002E-4</v>
      </c>
      <c r="P2831" s="53">
        <v>0.53009575433737</v>
      </c>
      <c r="Q2831" s="7" t="str">
        <f t="shared" si="394"/>
        <v>Zonal</v>
      </c>
      <c r="R2831" s="6">
        <v>0</v>
      </c>
      <c r="S2831" s="7">
        <v>0</v>
      </c>
      <c r="T2831" s="7">
        <v>1</v>
      </c>
      <c r="U2831" s="8">
        <v>0</v>
      </c>
      <c r="V2831" s="7" t="str">
        <f t="shared" si="395"/>
        <v>SB</v>
      </c>
      <c r="W2831" s="51">
        <v>3.0468008156479001E-17</v>
      </c>
      <c r="X2831" s="52">
        <v>6.3288211465976898E-3</v>
      </c>
      <c r="Y2831" s="52">
        <v>0.285070290602638</v>
      </c>
      <c r="Z2831" s="53">
        <v>0.70860088825076295</v>
      </c>
      <c r="AA2831" s="7" t="str">
        <f t="shared" si="396"/>
        <v>Zonal</v>
      </c>
      <c r="AB2831" s="51">
        <v>2.08114901526012E-19</v>
      </c>
      <c r="AC2831" s="52">
        <v>7.6694824488475705E-4</v>
      </c>
      <c r="AD2831" s="52">
        <v>0.32398996273327102</v>
      </c>
      <c r="AE2831" s="53">
        <v>0.67524308902184305</v>
      </c>
      <c r="AF2831" s="7" t="str">
        <f t="shared" si="397"/>
        <v>Zonal</v>
      </c>
      <c r="AG2831" s="51">
        <v>0.246943043715289</v>
      </c>
      <c r="AH2831" s="52">
        <v>0.21297204299255099</v>
      </c>
      <c r="AI2831" s="52">
        <v>0.32659453547635298</v>
      </c>
      <c r="AJ2831" s="53">
        <v>0.21349037781580499</v>
      </c>
      <c r="AK2831" s="44" t="str">
        <f t="shared" si="390"/>
        <v>SB</v>
      </c>
      <c r="AL2831" s="51">
        <v>0.37334378116540801</v>
      </c>
      <c r="AM2831" s="52">
        <v>2.7781735289927299E-2</v>
      </c>
      <c r="AN2831" s="52">
        <v>0.59887448354466399</v>
      </c>
      <c r="AO2831" s="53">
        <v>0</v>
      </c>
      <c r="AP2831" s="44" t="str">
        <f t="shared" si="391"/>
        <v>SB</v>
      </c>
    </row>
    <row r="2832" spans="1:42" x14ac:dyDescent="0.3">
      <c r="A2832" s="4">
        <v>40033</v>
      </c>
      <c r="B2832" s="5">
        <f t="shared" si="392"/>
        <v>2009</v>
      </c>
      <c r="C2832" s="6">
        <v>0</v>
      </c>
      <c r="D2832" s="7">
        <v>0</v>
      </c>
      <c r="E2832" s="7">
        <v>1</v>
      </c>
      <c r="F2832" s="8">
        <v>0</v>
      </c>
      <c r="G2832" s="44" t="str">
        <f t="shared" si="393"/>
        <v>SB</v>
      </c>
      <c r="H2832" s="51">
        <v>0.38718109559452801</v>
      </c>
      <c r="I2832" s="52">
        <v>2.3993008419685802E-21</v>
      </c>
      <c r="J2832" s="52">
        <v>1.76732224108837E-3</v>
      </c>
      <c r="K2832" s="53">
        <v>0.61105158216437105</v>
      </c>
      <c r="L2832" s="7" t="str">
        <f t="shared" si="398"/>
        <v>Zonal</v>
      </c>
      <c r="M2832" s="51">
        <v>0.50155719514500696</v>
      </c>
      <c r="N2832" s="52">
        <v>1.6745359986879E-3</v>
      </c>
      <c r="O2832" s="52">
        <v>4.3831101843842802E-4</v>
      </c>
      <c r="P2832" s="53">
        <v>0.49632995783787298</v>
      </c>
      <c r="Q2832" s="7" t="str">
        <f t="shared" si="394"/>
        <v>AL</v>
      </c>
      <c r="R2832" s="6">
        <v>0</v>
      </c>
      <c r="S2832" s="7">
        <v>0</v>
      </c>
      <c r="T2832" s="7">
        <v>1</v>
      </c>
      <c r="U2832" s="8">
        <v>0</v>
      </c>
      <c r="V2832" s="7" t="str">
        <f t="shared" si="395"/>
        <v>SB</v>
      </c>
      <c r="W2832" s="51">
        <v>2.4284084923756302E-7</v>
      </c>
      <c r="X2832" s="52">
        <v>7.5442241215040104E-2</v>
      </c>
      <c r="Y2832" s="52">
        <v>4.4864816937250002E-2</v>
      </c>
      <c r="Z2832" s="53">
        <v>0.87969269900685898</v>
      </c>
      <c r="AA2832" s="7" t="str">
        <f t="shared" si="396"/>
        <v>Zonal</v>
      </c>
      <c r="AB2832" s="51">
        <v>2.4011253562122298E-8</v>
      </c>
      <c r="AC2832" s="52">
        <v>3.10682376564076E-2</v>
      </c>
      <c r="AD2832" s="52">
        <v>5.3494782109807203E-2</v>
      </c>
      <c r="AE2832" s="53">
        <v>0.91543695622253096</v>
      </c>
      <c r="AF2832" s="7" t="str">
        <f t="shared" si="397"/>
        <v>Zonal</v>
      </c>
      <c r="AG2832" s="51">
        <v>0.22365480040481001</v>
      </c>
      <c r="AH2832" s="52">
        <v>0.20868883002315</v>
      </c>
      <c r="AI2832" s="52">
        <v>0.35799497000678399</v>
      </c>
      <c r="AJ2832" s="53">
        <v>0.20966139956525401</v>
      </c>
      <c r="AK2832" s="44" t="str">
        <f t="shared" si="390"/>
        <v>SB</v>
      </c>
      <c r="AL2832" s="51">
        <v>0.26850594227504199</v>
      </c>
      <c r="AM2832" s="52">
        <v>0</v>
      </c>
      <c r="AN2832" s="52">
        <v>0.72741935483870901</v>
      </c>
      <c r="AO2832" s="53">
        <v>4.0747028862478498E-3</v>
      </c>
      <c r="AP2832" s="44" t="str">
        <f t="shared" si="391"/>
        <v>SB</v>
      </c>
    </row>
    <row r="2833" spans="1:42" x14ac:dyDescent="0.3">
      <c r="A2833" s="4">
        <v>40034</v>
      </c>
      <c r="B2833" s="5">
        <f t="shared" si="392"/>
        <v>2009</v>
      </c>
      <c r="C2833" s="6">
        <v>0</v>
      </c>
      <c r="D2833" s="7">
        <v>0</v>
      </c>
      <c r="E2833" s="7">
        <v>1</v>
      </c>
      <c r="F2833" s="8">
        <v>0</v>
      </c>
      <c r="G2833" s="44" t="str">
        <f t="shared" si="393"/>
        <v>SB</v>
      </c>
      <c r="H2833" s="51">
        <v>0.415218992166835</v>
      </c>
      <c r="I2833" s="52">
        <v>7.6204474360220696E-13</v>
      </c>
      <c r="J2833" s="52">
        <v>1.1645187632915101E-3</v>
      </c>
      <c r="K2833" s="53">
        <v>0.58361648906911701</v>
      </c>
      <c r="L2833" s="7" t="str">
        <f t="shared" si="398"/>
        <v>Zonal</v>
      </c>
      <c r="M2833" s="51">
        <v>0.35336526753955599</v>
      </c>
      <c r="N2833" s="52">
        <v>4.23322546749548E-3</v>
      </c>
      <c r="O2833" s="52">
        <v>1.6895596270935899E-3</v>
      </c>
      <c r="P2833" s="53">
        <v>0.64071194736586601</v>
      </c>
      <c r="Q2833" s="7" t="str">
        <f t="shared" si="394"/>
        <v>Zonal</v>
      </c>
      <c r="R2833" s="6">
        <v>0</v>
      </c>
      <c r="S2833" s="7">
        <v>0</v>
      </c>
      <c r="T2833" s="7">
        <v>1</v>
      </c>
      <c r="U2833" s="8">
        <v>0</v>
      </c>
      <c r="V2833" s="7" t="str">
        <f t="shared" si="395"/>
        <v>SB</v>
      </c>
      <c r="W2833" s="51">
        <v>1.7893551789780301E-2</v>
      </c>
      <c r="X2833" s="52">
        <v>0.23577660358451299</v>
      </c>
      <c r="Y2833" s="52">
        <v>8.98610464927538E-3</v>
      </c>
      <c r="Z2833" s="53">
        <v>0.73734373997642899</v>
      </c>
      <c r="AA2833" s="7" t="str">
        <f t="shared" si="396"/>
        <v>Zonal</v>
      </c>
      <c r="AB2833" s="51">
        <v>8.3040756349841097E-3</v>
      </c>
      <c r="AC2833" s="52">
        <v>0.137966480062203</v>
      </c>
      <c r="AD2833" s="52">
        <v>1.1667364085546901E-2</v>
      </c>
      <c r="AE2833" s="53">
        <v>0.84206208021726403</v>
      </c>
      <c r="AF2833" s="7" t="str">
        <f t="shared" si="397"/>
        <v>Zonal</v>
      </c>
      <c r="AG2833" s="51">
        <v>0.243459756332045</v>
      </c>
      <c r="AH2833" s="52">
        <v>0.20601116867354699</v>
      </c>
      <c r="AI2833" s="52">
        <v>0.34292561582583703</v>
      </c>
      <c r="AJ2833" s="53">
        <v>0.20760345916856901</v>
      </c>
      <c r="AK2833" s="44" t="str">
        <f t="shared" si="390"/>
        <v>SB</v>
      </c>
      <c r="AL2833" s="51">
        <v>0.43761708505058</v>
      </c>
      <c r="AM2833" s="52">
        <v>1.48370176095915E-2</v>
      </c>
      <c r="AN2833" s="52">
        <v>0.54754589733982695</v>
      </c>
      <c r="AO2833" s="53">
        <v>0</v>
      </c>
      <c r="AP2833" s="44" t="str">
        <f t="shared" si="391"/>
        <v>SB</v>
      </c>
    </row>
    <row r="2834" spans="1:42" x14ac:dyDescent="0.3">
      <c r="A2834" s="4">
        <v>40035</v>
      </c>
      <c r="B2834" s="5">
        <f t="shared" si="392"/>
        <v>2009</v>
      </c>
      <c r="C2834" s="6">
        <v>0</v>
      </c>
      <c r="D2834" s="7">
        <v>0</v>
      </c>
      <c r="E2834" s="7">
        <v>1</v>
      </c>
      <c r="F2834" s="8">
        <v>0</v>
      </c>
      <c r="G2834" s="44" t="str">
        <f t="shared" si="393"/>
        <v>SB</v>
      </c>
      <c r="H2834" s="51">
        <v>0.383904317867585</v>
      </c>
      <c r="I2834" s="52">
        <v>3.1079980980724001E-17</v>
      </c>
      <c r="J2834" s="52">
        <v>4.46377620027747E-3</v>
      </c>
      <c r="K2834" s="53">
        <v>0.611631905932147</v>
      </c>
      <c r="L2834" s="7" t="str">
        <f t="shared" si="398"/>
        <v>Zonal</v>
      </c>
      <c r="M2834" s="51">
        <v>0.51528210299847499</v>
      </c>
      <c r="N2834" s="52">
        <v>1.8505988849030701E-5</v>
      </c>
      <c r="O2834" s="52">
        <v>2.9236855246622999E-2</v>
      </c>
      <c r="P2834" s="53">
        <v>0.455462535766055</v>
      </c>
      <c r="Q2834" s="7" t="str">
        <f t="shared" si="394"/>
        <v>AL</v>
      </c>
      <c r="R2834" s="6">
        <v>1</v>
      </c>
      <c r="S2834" s="7">
        <v>0</v>
      </c>
      <c r="T2834" s="7">
        <v>0</v>
      </c>
      <c r="U2834" s="8">
        <v>0</v>
      </c>
      <c r="V2834" s="7" t="str">
        <f t="shared" si="395"/>
        <v>AL</v>
      </c>
      <c r="W2834" s="51">
        <v>0.81485283936796904</v>
      </c>
      <c r="X2834" s="52">
        <v>7.9596353309406301E-2</v>
      </c>
      <c r="Y2834" s="52">
        <v>7.6439428673390404E-4</v>
      </c>
      <c r="Z2834" s="53">
        <v>0.10478641303589099</v>
      </c>
      <c r="AA2834" s="7" t="str">
        <f t="shared" si="396"/>
        <v>AL</v>
      </c>
      <c r="AB2834" s="51">
        <v>0.79007820021268305</v>
      </c>
      <c r="AC2834" s="52">
        <v>8.35961807654102E-2</v>
      </c>
      <c r="AD2834" s="52">
        <v>1.02557643741212E-3</v>
      </c>
      <c r="AE2834" s="53">
        <v>0.12530004258449201</v>
      </c>
      <c r="AF2834" s="7" t="str">
        <f t="shared" si="397"/>
        <v>AL</v>
      </c>
      <c r="AG2834" s="51">
        <v>0.23305127847465901</v>
      </c>
      <c r="AH2834" s="52">
        <v>0.21086175643157001</v>
      </c>
      <c r="AI2834" s="52">
        <v>0.337831384686269</v>
      </c>
      <c r="AJ2834" s="53">
        <v>0.21825558040750001</v>
      </c>
      <c r="AK2834" s="44" t="str">
        <f t="shared" si="390"/>
        <v>SB</v>
      </c>
      <c r="AL2834" s="51">
        <v>0.28668081719288901</v>
      </c>
      <c r="AM2834" s="52">
        <v>0</v>
      </c>
      <c r="AN2834" s="52">
        <v>0.70297161050676504</v>
      </c>
      <c r="AO2834" s="53">
        <v>1.0347572300344899E-2</v>
      </c>
      <c r="AP2834" s="44" t="str">
        <f t="shared" si="391"/>
        <v>SB</v>
      </c>
    </row>
    <row r="2835" spans="1:42" x14ac:dyDescent="0.3">
      <c r="A2835" s="4">
        <v>40036</v>
      </c>
      <c r="B2835" s="5">
        <f t="shared" si="392"/>
        <v>2009</v>
      </c>
      <c r="C2835" s="6">
        <v>0</v>
      </c>
      <c r="D2835" s="7">
        <v>0</v>
      </c>
      <c r="E2835" s="7">
        <v>1</v>
      </c>
      <c r="F2835" s="8">
        <v>0</v>
      </c>
      <c r="G2835" s="44" t="str">
        <f t="shared" si="393"/>
        <v>SB</v>
      </c>
      <c r="H2835" s="51">
        <v>0.35834220343748002</v>
      </c>
      <c r="I2835" s="52">
        <v>2.3132754031089001E-8</v>
      </c>
      <c r="J2835" s="52">
        <v>2.13474530096989E-3</v>
      </c>
      <c r="K2835" s="53">
        <v>0.63952302812879003</v>
      </c>
      <c r="L2835" s="7" t="str">
        <f t="shared" si="398"/>
        <v>Zonal</v>
      </c>
      <c r="M2835" s="51">
        <v>0.53089226189640704</v>
      </c>
      <c r="N2835" s="52">
        <v>4.3671025623089102E-5</v>
      </c>
      <c r="O2835" s="52">
        <v>2.9562057617887098E-2</v>
      </c>
      <c r="P2835" s="53">
        <v>0.43950200946009499</v>
      </c>
      <c r="Q2835" s="7" t="str">
        <f t="shared" si="394"/>
        <v>AL</v>
      </c>
      <c r="R2835" s="6">
        <v>1</v>
      </c>
      <c r="S2835" s="7">
        <v>0</v>
      </c>
      <c r="T2835" s="7">
        <v>0</v>
      </c>
      <c r="U2835" s="8">
        <v>0</v>
      </c>
      <c r="V2835" s="7" t="str">
        <f t="shared" si="395"/>
        <v>AL</v>
      </c>
      <c r="W2835" s="51">
        <v>5.3424235465845397E-2</v>
      </c>
      <c r="X2835" s="52">
        <v>7.1432625253307402E-2</v>
      </c>
      <c r="Y2835" s="52">
        <v>9.23642034939068E-3</v>
      </c>
      <c r="Z2835" s="53">
        <v>0.86590671893145699</v>
      </c>
      <c r="AA2835" s="7" t="str">
        <f t="shared" si="396"/>
        <v>Zonal</v>
      </c>
      <c r="AB2835" s="51">
        <v>1.4029242795742599E-2</v>
      </c>
      <c r="AC2835" s="52">
        <v>9.4121566111240604E-2</v>
      </c>
      <c r="AD2835" s="52">
        <v>1.0218383738161601E-2</v>
      </c>
      <c r="AE2835" s="53">
        <v>0.88163080735485599</v>
      </c>
      <c r="AF2835" s="7" t="str">
        <f t="shared" si="397"/>
        <v>Zonal</v>
      </c>
      <c r="AG2835" s="51">
        <v>0.20412944085573401</v>
      </c>
      <c r="AH2835" s="52">
        <v>0.249596664379795</v>
      </c>
      <c r="AI2835" s="52">
        <v>0.29596255898956603</v>
      </c>
      <c r="AJ2835" s="53">
        <v>0.250311335774903</v>
      </c>
      <c r="AK2835" s="44" t="str">
        <f t="shared" si="390"/>
        <v>SB</v>
      </c>
      <c r="AL2835" s="51">
        <v>0</v>
      </c>
      <c r="AM2835" s="52">
        <v>0.32951612903225802</v>
      </c>
      <c r="AN2835" s="52">
        <v>0.359193548387096</v>
      </c>
      <c r="AO2835" s="53">
        <v>0.31129032258064498</v>
      </c>
      <c r="AP2835" s="44" t="str">
        <f t="shared" si="391"/>
        <v>SB</v>
      </c>
    </row>
    <row r="2836" spans="1:42" x14ac:dyDescent="0.3">
      <c r="A2836" s="4">
        <v>40037</v>
      </c>
      <c r="B2836" s="5">
        <f t="shared" si="392"/>
        <v>2009</v>
      </c>
      <c r="C2836" s="6">
        <v>0</v>
      </c>
      <c r="D2836" s="7">
        <v>0</v>
      </c>
      <c r="E2836" s="7">
        <v>1</v>
      </c>
      <c r="F2836" s="8">
        <v>0</v>
      </c>
      <c r="G2836" s="44" t="str">
        <f t="shared" si="393"/>
        <v>SB</v>
      </c>
      <c r="H2836" s="51">
        <v>0.329268995502146</v>
      </c>
      <c r="I2836" s="52">
        <v>3.5344032181453702E-5</v>
      </c>
      <c r="J2836" s="52">
        <v>1.2576035939814E-2</v>
      </c>
      <c r="K2836" s="53">
        <v>0.65811962452584405</v>
      </c>
      <c r="L2836" s="7" t="str">
        <f t="shared" si="398"/>
        <v>Zonal</v>
      </c>
      <c r="M2836" s="51">
        <v>5.8809183540238598E-2</v>
      </c>
      <c r="N2836" s="52">
        <v>3.1071527106269502E-2</v>
      </c>
      <c r="O2836" s="52">
        <v>0.12600763180815999</v>
      </c>
      <c r="P2836" s="53">
        <v>0.78411165754534495</v>
      </c>
      <c r="Q2836" s="7" t="str">
        <f t="shared" si="394"/>
        <v>Zonal</v>
      </c>
      <c r="R2836" s="6">
        <v>0</v>
      </c>
      <c r="S2836" s="7">
        <v>0</v>
      </c>
      <c r="T2836" s="7">
        <v>0</v>
      </c>
      <c r="U2836" s="8">
        <v>1</v>
      </c>
      <c r="V2836" s="7" t="str">
        <f t="shared" si="395"/>
        <v>Zonal</v>
      </c>
      <c r="W2836" s="51">
        <v>4.4513031143106003E-3</v>
      </c>
      <c r="X2836" s="52">
        <v>5.1245628075926503E-2</v>
      </c>
      <c r="Y2836" s="52">
        <v>2.8299594822504302E-2</v>
      </c>
      <c r="Z2836" s="53">
        <v>0.91600347398725701</v>
      </c>
      <c r="AA2836" s="7" t="str">
        <f t="shared" si="396"/>
        <v>Zonal</v>
      </c>
      <c r="AB2836" s="51">
        <v>5.7502239624530795E-4</v>
      </c>
      <c r="AC2836" s="52">
        <v>8.1807629078282498E-2</v>
      </c>
      <c r="AD2836" s="52">
        <v>3.4573091319471901E-2</v>
      </c>
      <c r="AE2836" s="53">
        <v>0.88304425720600099</v>
      </c>
      <c r="AF2836" s="7" t="str">
        <f t="shared" si="397"/>
        <v>Zonal</v>
      </c>
      <c r="AG2836" s="51">
        <v>0.19857836204519699</v>
      </c>
      <c r="AH2836" s="52">
        <v>0.27245659406440897</v>
      </c>
      <c r="AI2836" s="52">
        <v>0.25949945237460897</v>
      </c>
      <c r="AJ2836" s="53">
        <v>0.26946559151578198</v>
      </c>
      <c r="AK2836" s="44" t="str">
        <f t="shared" si="390"/>
        <v>NAO-</v>
      </c>
      <c r="AL2836" s="51">
        <v>0</v>
      </c>
      <c r="AM2836" s="52">
        <v>0.37385425739289102</v>
      </c>
      <c r="AN2836" s="52">
        <v>0.26709800505993098</v>
      </c>
      <c r="AO2836" s="53">
        <v>0.359047737547177</v>
      </c>
      <c r="AP2836" s="44" t="str">
        <f t="shared" si="391"/>
        <v>NAO-</v>
      </c>
    </row>
    <row r="2837" spans="1:42" x14ac:dyDescent="0.3">
      <c r="A2837" s="4">
        <v>40038</v>
      </c>
      <c r="B2837" s="5">
        <f t="shared" si="392"/>
        <v>2009</v>
      </c>
      <c r="C2837" s="6">
        <v>0</v>
      </c>
      <c r="D2837" s="7">
        <v>0</v>
      </c>
      <c r="E2837" s="7">
        <v>1</v>
      </c>
      <c r="F2837" s="8">
        <v>0</v>
      </c>
      <c r="G2837" s="44" t="str">
        <f t="shared" si="393"/>
        <v>SB</v>
      </c>
      <c r="H2837" s="51">
        <v>0.37271440186653398</v>
      </c>
      <c r="I2837" s="52">
        <v>8.0356002646195204E-7</v>
      </c>
      <c r="J2837" s="52">
        <v>3.2174147659027097E-2</v>
      </c>
      <c r="K2837" s="53">
        <v>0.59511064691440696</v>
      </c>
      <c r="L2837" s="7" t="str">
        <f t="shared" si="398"/>
        <v>Zonal</v>
      </c>
      <c r="M2837" s="51">
        <v>6.4021915623231097E-3</v>
      </c>
      <c r="N2837" s="52">
        <v>1.45832897525323E-2</v>
      </c>
      <c r="O2837" s="52">
        <v>5.6448371625903403E-2</v>
      </c>
      <c r="P2837" s="53">
        <v>0.92256614705923001</v>
      </c>
      <c r="Q2837" s="7" t="str">
        <f t="shared" si="394"/>
        <v>Zonal</v>
      </c>
      <c r="R2837" s="6">
        <v>1</v>
      </c>
      <c r="S2837" s="7">
        <v>0</v>
      </c>
      <c r="T2837" s="7">
        <v>0</v>
      </c>
      <c r="U2837" s="8">
        <v>0</v>
      </c>
      <c r="V2837" s="7" t="str">
        <f t="shared" si="395"/>
        <v>AL</v>
      </c>
      <c r="W2837" s="51">
        <v>0.84326920415074602</v>
      </c>
      <c r="X2837" s="52">
        <v>9.3067596669317604E-2</v>
      </c>
      <c r="Y2837" s="52">
        <v>8.5074791123145499E-4</v>
      </c>
      <c r="Z2837" s="53">
        <v>6.2812451268702899E-2</v>
      </c>
      <c r="AA2837" s="7" t="str">
        <f t="shared" si="396"/>
        <v>AL</v>
      </c>
      <c r="AB2837" s="51">
        <v>0.77820104433161896</v>
      </c>
      <c r="AC2837" s="52">
        <v>0.13521689858754199</v>
      </c>
      <c r="AD2837" s="52">
        <v>1.4790605341432599E-3</v>
      </c>
      <c r="AE2837" s="53">
        <v>8.5102996546695203E-2</v>
      </c>
      <c r="AF2837" s="7" t="str">
        <f t="shared" si="397"/>
        <v>AL</v>
      </c>
      <c r="AG2837" s="51">
        <v>0.21301771054289401</v>
      </c>
      <c r="AH2837" s="52">
        <v>0.25568792486134601</v>
      </c>
      <c r="AI2837" s="52">
        <v>0.24843856024795499</v>
      </c>
      <c r="AJ2837" s="53">
        <v>0.282855804347803</v>
      </c>
      <c r="AK2837" s="44" t="str">
        <f t="shared" si="390"/>
        <v>Zonal</v>
      </c>
      <c r="AL2837" s="51">
        <v>0</v>
      </c>
      <c r="AM2837" s="52">
        <v>0.34370261933392499</v>
      </c>
      <c r="AN2837" s="52">
        <v>0.26078318607204398</v>
      </c>
      <c r="AO2837" s="53">
        <v>0.39551419459402898</v>
      </c>
      <c r="AP2837" s="44" t="str">
        <f t="shared" si="391"/>
        <v>Zonal</v>
      </c>
    </row>
    <row r="2838" spans="1:42" x14ac:dyDescent="0.3">
      <c r="A2838" s="4">
        <v>40039</v>
      </c>
      <c r="B2838" s="5">
        <f t="shared" si="392"/>
        <v>2009</v>
      </c>
      <c r="C2838" s="6">
        <v>0</v>
      </c>
      <c r="D2838" s="7">
        <v>0</v>
      </c>
      <c r="E2838" s="7">
        <v>0</v>
      </c>
      <c r="F2838" s="8">
        <v>1</v>
      </c>
      <c r="G2838" s="44" t="str">
        <f t="shared" si="393"/>
        <v>Zonal</v>
      </c>
      <c r="H2838" s="51">
        <v>0.37338513865480799</v>
      </c>
      <c r="I2838" s="52">
        <v>2.6226269455242E-14</v>
      </c>
      <c r="J2838" s="52">
        <v>1.70727993675705E-4</v>
      </c>
      <c r="K2838" s="53">
        <v>0.62644413335148297</v>
      </c>
      <c r="L2838" s="7" t="str">
        <f t="shared" si="398"/>
        <v>Zonal</v>
      </c>
      <c r="M2838" s="51">
        <v>1.94187896448559E-2</v>
      </c>
      <c r="N2838" s="52">
        <v>1.4240442910737E-4</v>
      </c>
      <c r="O2838" s="52">
        <v>2.8651488459107001E-5</v>
      </c>
      <c r="P2838" s="53">
        <v>0.98041015443756996</v>
      </c>
      <c r="Q2838" s="7" t="str">
        <f t="shared" si="394"/>
        <v>Zonal</v>
      </c>
      <c r="R2838" s="6">
        <v>1</v>
      </c>
      <c r="S2838" s="7">
        <v>0</v>
      </c>
      <c r="T2838" s="7">
        <v>0</v>
      </c>
      <c r="U2838" s="8">
        <v>0</v>
      </c>
      <c r="V2838" s="7" t="str">
        <f t="shared" si="395"/>
        <v>AL</v>
      </c>
      <c r="W2838" s="51">
        <v>0.91673890337592301</v>
      </c>
      <c r="X2838" s="52">
        <v>6.1124338775729897E-2</v>
      </c>
      <c r="Y2838" s="52">
        <v>2.1800712330790001E-4</v>
      </c>
      <c r="Z2838" s="53">
        <v>2.1918750725039699E-2</v>
      </c>
      <c r="AA2838" s="7" t="str">
        <f t="shared" si="396"/>
        <v>AL</v>
      </c>
      <c r="AB2838" s="51">
        <v>0.93749697721916403</v>
      </c>
      <c r="AC2838" s="52">
        <v>4.4364308025142601E-2</v>
      </c>
      <c r="AD2838" s="52">
        <v>2.3007361813333799E-4</v>
      </c>
      <c r="AE2838" s="53">
        <v>1.7908641137558599E-2</v>
      </c>
      <c r="AF2838" s="7" t="str">
        <f t="shared" si="397"/>
        <v>AL</v>
      </c>
      <c r="AG2838" s="51">
        <v>0.27533301081156297</v>
      </c>
      <c r="AH2838" s="52">
        <v>0.227033362680749</v>
      </c>
      <c r="AI2838" s="52">
        <v>0.214524042979476</v>
      </c>
      <c r="AJ2838" s="53">
        <v>0.28310958352820997</v>
      </c>
      <c r="AK2838" s="44" t="str">
        <f t="shared" si="390"/>
        <v>Zonal</v>
      </c>
      <c r="AL2838" s="51">
        <v>0.33083868868461702</v>
      </c>
      <c r="AM2838" s="52">
        <v>0.229642886195395</v>
      </c>
      <c r="AN2838" s="52">
        <v>0</v>
      </c>
      <c r="AO2838" s="53">
        <v>0.43951842511998701</v>
      </c>
      <c r="AP2838" s="44" t="str">
        <f t="shared" si="391"/>
        <v>Zonal</v>
      </c>
    </row>
    <row r="2839" spans="1:42" x14ac:dyDescent="0.3">
      <c r="A2839" s="4">
        <v>40040</v>
      </c>
      <c r="B2839" s="5">
        <f t="shared" si="392"/>
        <v>2009</v>
      </c>
      <c r="C2839" s="6">
        <v>1</v>
      </c>
      <c r="D2839" s="7">
        <v>0</v>
      </c>
      <c r="E2839" s="7">
        <v>0</v>
      </c>
      <c r="F2839" s="8">
        <v>0</v>
      </c>
      <c r="G2839" s="44" t="str">
        <f t="shared" si="393"/>
        <v>AL</v>
      </c>
      <c r="H2839" s="51">
        <v>0.238197308075217</v>
      </c>
      <c r="I2839" s="52">
        <v>2.02775184641176E-15</v>
      </c>
      <c r="J2839" s="52">
        <v>3.4460519892276601E-4</v>
      </c>
      <c r="K2839" s="53">
        <v>0.76145808672584703</v>
      </c>
      <c r="L2839" s="7" t="str">
        <f t="shared" si="398"/>
        <v>Zonal</v>
      </c>
      <c r="M2839" s="51">
        <v>6.0378169372462903E-2</v>
      </c>
      <c r="N2839" s="52">
        <v>6.83755971439398E-5</v>
      </c>
      <c r="O2839" s="52">
        <v>5.4241206184797498E-5</v>
      </c>
      <c r="P2839" s="53">
        <v>0.93949921382421198</v>
      </c>
      <c r="Q2839" s="7" t="str">
        <f t="shared" si="394"/>
        <v>Zonal</v>
      </c>
      <c r="R2839" s="6">
        <v>1</v>
      </c>
      <c r="S2839" s="7">
        <v>0</v>
      </c>
      <c r="T2839" s="7">
        <v>0</v>
      </c>
      <c r="U2839" s="8">
        <v>0</v>
      </c>
      <c r="V2839" s="7" t="str">
        <f t="shared" si="395"/>
        <v>AL</v>
      </c>
      <c r="W2839" s="51">
        <v>0.81624856932383705</v>
      </c>
      <c r="X2839" s="52">
        <v>0.13120679927988399</v>
      </c>
      <c r="Y2839" s="52">
        <v>4.6338033606671401E-4</v>
      </c>
      <c r="Z2839" s="53">
        <v>5.2081251060211303E-2</v>
      </c>
      <c r="AA2839" s="7" t="str">
        <f t="shared" si="396"/>
        <v>AL</v>
      </c>
      <c r="AB2839" s="51">
        <v>0.86549954651355299</v>
      </c>
      <c r="AC2839" s="52">
        <v>9.2806041909724496E-2</v>
      </c>
      <c r="AD2839" s="52">
        <v>4.4573679305976599E-4</v>
      </c>
      <c r="AE2839" s="53">
        <v>4.1248674783663203E-2</v>
      </c>
      <c r="AF2839" s="7" t="str">
        <f t="shared" si="397"/>
        <v>AL</v>
      </c>
      <c r="AG2839" s="51">
        <v>0.338194388996302</v>
      </c>
      <c r="AH2839" s="52">
        <v>0.21014849212536299</v>
      </c>
      <c r="AI2839" s="52">
        <v>0.18359181572420799</v>
      </c>
      <c r="AJ2839" s="53">
        <v>0.26806530315412502</v>
      </c>
      <c r="AK2839" s="44" t="str">
        <f t="shared" si="390"/>
        <v>AL</v>
      </c>
      <c r="AL2839" s="51">
        <v>0.43415297533722902</v>
      </c>
      <c r="AM2839" s="52">
        <v>0.22891167714191199</v>
      </c>
      <c r="AN2839" s="52">
        <v>0</v>
      </c>
      <c r="AO2839" s="53">
        <v>0.33693534752085802</v>
      </c>
      <c r="AP2839" s="44" t="str">
        <f t="shared" si="391"/>
        <v>AL</v>
      </c>
    </row>
    <row r="2840" spans="1:42" x14ac:dyDescent="0.3">
      <c r="A2840" s="4">
        <v>40041</v>
      </c>
      <c r="B2840" s="5">
        <f t="shared" si="392"/>
        <v>2009</v>
      </c>
      <c r="C2840" s="6">
        <v>1</v>
      </c>
      <c r="D2840" s="7">
        <v>0</v>
      </c>
      <c r="E2840" s="7">
        <v>0</v>
      </c>
      <c r="F2840" s="8">
        <v>0</v>
      </c>
      <c r="G2840" s="44" t="str">
        <f t="shared" si="393"/>
        <v>AL</v>
      </c>
      <c r="H2840" s="51">
        <v>0.88151507372215099</v>
      </c>
      <c r="I2840" s="52">
        <v>6.0754445406937103E-8</v>
      </c>
      <c r="J2840" s="52">
        <v>7.4951610340788695E-4</v>
      </c>
      <c r="K2840" s="53">
        <v>0.117735349419983</v>
      </c>
      <c r="L2840" s="7" t="str">
        <f t="shared" si="398"/>
        <v>AL</v>
      </c>
      <c r="M2840" s="51">
        <v>0.69695917960791398</v>
      </c>
      <c r="N2840" s="52">
        <v>3.1113483480352099E-3</v>
      </c>
      <c r="O2840" s="52">
        <v>1.0084657491465799E-3</v>
      </c>
      <c r="P2840" s="53">
        <v>0.29892100629489399</v>
      </c>
      <c r="Q2840" s="7" t="str">
        <f t="shared" si="394"/>
        <v>AL</v>
      </c>
      <c r="R2840" s="6">
        <v>1</v>
      </c>
      <c r="S2840" s="7">
        <v>0</v>
      </c>
      <c r="T2840" s="7">
        <v>0</v>
      </c>
      <c r="U2840" s="8">
        <v>0</v>
      </c>
      <c r="V2840" s="7" t="str">
        <f t="shared" si="395"/>
        <v>AL</v>
      </c>
      <c r="W2840" s="51">
        <v>0.369093250623928</v>
      </c>
      <c r="X2840" s="52">
        <v>0.444717727992052</v>
      </c>
      <c r="Y2840" s="52">
        <v>1.8331689220248699E-3</v>
      </c>
      <c r="Z2840" s="53">
        <v>0.18435585246199601</v>
      </c>
      <c r="AA2840" s="7" t="str">
        <f t="shared" si="396"/>
        <v>NAO-</v>
      </c>
      <c r="AB2840" s="51">
        <v>0.41580648888718702</v>
      </c>
      <c r="AC2840" s="52">
        <v>0.41018377667183598</v>
      </c>
      <c r="AD2840" s="52">
        <v>1.94157441848606E-3</v>
      </c>
      <c r="AE2840" s="53">
        <v>0.17206816002248901</v>
      </c>
      <c r="AF2840" s="7" t="str">
        <f t="shared" si="397"/>
        <v>AL</v>
      </c>
      <c r="AG2840" s="51">
        <v>0.27551817587768601</v>
      </c>
      <c r="AH2840" s="52">
        <v>0.262002257089477</v>
      </c>
      <c r="AI2840" s="52">
        <v>0.19876431987488699</v>
      </c>
      <c r="AJ2840" s="53">
        <v>0.26371524715794797</v>
      </c>
      <c r="AK2840" s="44" t="str">
        <f t="shared" si="390"/>
        <v>AL</v>
      </c>
      <c r="AL2840" s="51">
        <v>0.34728048474418199</v>
      </c>
      <c r="AM2840" s="52">
        <v>0.33437309526370501</v>
      </c>
      <c r="AN2840" s="52">
        <v>0</v>
      </c>
      <c r="AO2840" s="53">
        <v>0.318346419992112</v>
      </c>
      <c r="AP2840" s="44" t="str">
        <f t="shared" si="391"/>
        <v>AL</v>
      </c>
    </row>
    <row r="2841" spans="1:42" x14ac:dyDescent="0.3">
      <c r="A2841" s="4">
        <v>40042</v>
      </c>
      <c r="B2841" s="5">
        <f t="shared" si="392"/>
        <v>2009</v>
      </c>
      <c r="C2841" s="6">
        <v>1</v>
      </c>
      <c r="D2841" s="7">
        <v>0</v>
      </c>
      <c r="E2841" s="7">
        <v>0</v>
      </c>
      <c r="F2841" s="8">
        <v>0</v>
      </c>
      <c r="G2841" s="44" t="str">
        <f t="shared" si="393"/>
        <v>AL</v>
      </c>
      <c r="H2841" s="51">
        <v>0.997734858166892</v>
      </c>
      <c r="I2841" s="52">
        <v>5.5325126061170704E-16</v>
      </c>
      <c r="J2841" s="52">
        <v>1.36984686967475E-5</v>
      </c>
      <c r="K2841" s="53">
        <v>2.25144336440782E-3</v>
      </c>
      <c r="L2841" s="7" t="str">
        <f t="shared" si="398"/>
        <v>AL</v>
      </c>
      <c r="M2841" s="51">
        <v>0.99245537591600497</v>
      </c>
      <c r="N2841" s="52">
        <v>1.67899422802081E-3</v>
      </c>
      <c r="O2841" s="52">
        <v>1.27892911373068E-5</v>
      </c>
      <c r="P2841" s="53">
        <v>5.8528405648320099E-3</v>
      </c>
      <c r="Q2841" s="7" t="str">
        <f t="shared" si="394"/>
        <v>AL</v>
      </c>
      <c r="R2841" s="6">
        <v>1</v>
      </c>
      <c r="S2841" s="7">
        <v>0</v>
      </c>
      <c r="T2841" s="7">
        <v>0</v>
      </c>
      <c r="U2841" s="8">
        <v>0</v>
      </c>
      <c r="V2841" s="7" t="str">
        <f t="shared" si="395"/>
        <v>AL</v>
      </c>
      <c r="W2841" s="51">
        <v>0.48663316256447098</v>
      </c>
      <c r="X2841" s="52">
        <v>0.48436342334580501</v>
      </c>
      <c r="Y2841" s="52">
        <v>1.83777732739835E-3</v>
      </c>
      <c r="Z2841" s="53">
        <v>2.7165636762324401E-2</v>
      </c>
      <c r="AA2841" s="7" t="str">
        <f t="shared" si="396"/>
        <v>AL</v>
      </c>
      <c r="AB2841" s="51">
        <v>0.54486700665673304</v>
      </c>
      <c r="AC2841" s="52">
        <v>0.426657683922534</v>
      </c>
      <c r="AD2841" s="52">
        <v>1.86304556728263E-3</v>
      </c>
      <c r="AE2841" s="53">
        <v>2.6612263853447799E-2</v>
      </c>
      <c r="AF2841" s="7" t="str">
        <f t="shared" si="397"/>
        <v>AL</v>
      </c>
      <c r="AG2841" s="51">
        <v>0.27261721732295902</v>
      </c>
      <c r="AH2841" s="52">
        <v>0.28198245474691203</v>
      </c>
      <c r="AI2841" s="52">
        <v>0.20441170325753</v>
      </c>
      <c r="AJ2841" s="53">
        <v>0.24098862467259699</v>
      </c>
      <c r="AK2841" s="44" t="str">
        <f t="shared" si="390"/>
        <v>NAO-</v>
      </c>
      <c r="AL2841" s="51">
        <v>0.357992550166219</v>
      </c>
      <c r="AM2841" s="52">
        <v>0.39888653021989001</v>
      </c>
      <c r="AN2841" s="52">
        <v>0</v>
      </c>
      <c r="AO2841" s="53">
        <v>0.24312091961389001</v>
      </c>
      <c r="AP2841" s="44" t="str">
        <f t="shared" si="391"/>
        <v>NAO-</v>
      </c>
    </row>
    <row r="2842" spans="1:42" x14ac:dyDescent="0.3">
      <c r="A2842" s="4">
        <v>40043</v>
      </c>
      <c r="B2842" s="5">
        <f t="shared" si="392"/>
        <v>2009</v>
      </c>
      <c r="C2842" s="6">
        <v>0</v>
      </c>
      <c r="D2842" s="7">
        <v>0</v>
      </c>
      <c r="E2842" s="7">
        <v>0</v>
      </c>
      <c r="F2842" s="8">
        <v>1</v>
      </c>
      <c r="G2842" s="44" t="str">
        <f t="shared" si="393"/>
        <v>Zonal</v>
      </c>
      <c r="H2842" s="51">
        <v>0.99779877972272302</v>
      </c>
      <c r="I2842" s="52">
        <v>1.9745635144859101E-29</v>
      </c>
      <c r="J2842" s="52">
        <v>2.63658143891125E-6</v>
      </c>
      <c r="K2842" s="53">
        <v>2.1985836958447001E-3</v>
      </c>
      <c r="L2842" s="7" t="str">
        <f t="shared" si="398"/>
        <v>AL</v>
      </c>
      <c r="M2842" s="51">
        <v>0.98995878719854702</v>
      </c>
      <c r="N2842" s="52">
        <v>2.2310233976424599E-4</v>
      </c>
      <c r="O2842" s="52">
        <v>9.3625250117822796E-9</v>
      </c>
      <c r="P2842" s="53">
        <v>9.8181010991698504E-3</v>
      </c>
      <c r="Q2842" s="7" t="str">
        <f t="shared" si="394"/>
        <v>AL</v>
      </c>
      <c r="R2842" s="6">
        <v>1</v>
      </c>
      <c r="S2842" s="7">
        <v>0</v>
      </c>
      <c r="T2842" s="7">
        <v>0</v>
      </c>
      <c r="U2842" s="8">
        <v>0</v>
      </c>
      <c r="V2842" s="7" t="str">
        <f t="shared" si="395"/>
        <v>AL</v>
      </c>
      <c r="W2842" s="51">
        <v>0.95600867283070501</v>
      </c>
      <c r="X2842" s="52">
        <v>2.95088832911066E-2</v>
      </c>
      <c r="Y2842" s="52">
        <v>1.1411467271374599E-4</v>
      </c>
      <c r="Z2842" s="53">
        <v>1.4368329205474E-2</v>
      </c>
      <c r="AA2842" s="7" t="str">
        <f t="shared" si="396"/>
        <v>AL</v>
      </c>
      <c r="AB2842" s="51">
        <v>0.96718936072723705</v>
      </c>
      <c r="AC2842" s="52">
        <v>2.0866765089578E-2</v>
      </c>
      <c r="AD2842" s="52">
        <v>1.1661845241930899E-4</v>
      </c>
      <c r="AE2842" s="53">
        <v>1.18272557307655E-2</v>
      </c>
      <c r="AF2842" s="7" t="str">
        <f t="shared" si="397"/>
        <v>AL</v>
      </c>
      <c r="AG2842" s="51">
        <v>0.32897132660561801</v>
      </c>
      <c r="AH2842" s="52">
        <v>0.24873905118515199</v>
      </c>
      <c r="AI2842" s="52">
        <v>0.20272519770385</v>
      </c>
      <c r="AJ2842" s="53">
        <v>0.219564424505378</v>
      </c>
      <c r="AK2842" s="44" t="str">
        <f t="shared" si="390"/>
        <v>AL</v>
      </c>
      <c r="AL2842" s="51">
        <v>0.54422181744586096</v>
      </c>
      <c r="AM2842" s="52">
        <v>0.34395871281117102</v>
      </c>
      <c r="AN2842" s="52">
        <v>0</v>
      </c>
      <c r="AO2842" s="53">
        <v>0.111819469742967</v>
      </c>
      <c r="AP2842" s="44" t="str">
        <f t="shared" si="391"/>
        <v>AL</v>
      </c>
    </row>
    <row r="2843" spans="1:42" x14ac:dyDescent="0.3">
      <c r="A2843" s="4">
        <v>40044</v>
      </c>
      <c r="B2843" s="5">
        <f t="shared" si="392"/>
        <v>2009</v>
      </c>
      <c r="C2843" s="6">
        <v>0</v>
      </c>
      <c r="D2843" s="7">
        <v>0</v>
      </c>
      <c r="E2843" s="7">
        <v>0</v>
      </c>
      <c r="F2843" s="8">
        <v>1</v>
      </c>
      <c r="G2843" s="44" t="str">
        <f t="shared" si="393"/>
        <v>Zonal</v>
      </c>
      <c r="H2843" s="51">
        <v>0.85276317095326803</v>
      </c>
      <c r="I2843" s="52">
        <v>1.3681562934282401E-20</v>
      </c>
      <c r="J2843" s="52">
        <v>1.1957775361002901E-6</v>
      </c>
      <c r="K2843" s="53">
        <v>0.1472356332692</v>
      </c>
      <c r="L2843" s="7" t="str">
        <f t="shared" si="398"/>
        <v>AL</v>
      </c>
      <c r="M2843" s="51">
        <v>0.755707986930099</v>
      </c>
      <c r="N2843" s="52">
        <v>5.0444797840634496E-6</v>
      </c>
      <c r="O2843" s="52">
        <v>5.6023784773495898E-9</v>
      </c>
      <c r="P2843" s="53">
        <v>0.24428696298772701</v>
      </c>
      <c r="Q2843" s="7" t="str">
        <f t="shared" si="394"/>
        <v>AL</v>
      </c>
      <c r="R2843" s="6">
        <v>1</v>
      </c>
      <c r="S2843" s="7">
        <v>0</v>
      </c>
      <c r="T2843" s="7">
        <v>0</v>
      </c>
      <c r="U2843" s="8">
        <v>0</v>
      </c>
      <c r="V2843" s="7" t="str">
        <f t="shared" si="395"/>
        <v>AL</v>
      </c>
      <c r="W2843" s="51">
        <v>3.8586524613730099E-2</v>
      </c>
      <c r="X2843" s="52">
        <v>1.9337535624171301E-2</v>
      </c>
      <c r="Y2843" s="52">
        <v>7.1381527571571599E-3</v>
      </c>
      <c r="Z2843" s="53">
        <v>0.93493778700494301</v>
      </c>
      <c r="AA2843" s="7" t="str">
        <f t="shared" si="396"/>
        <v>Zonal</v>
      </c>
      <c r="AB2843" s="51">
        <v>5.43866360669309E-2</v>
      </c>
      <c r="AC2843" s="52">
        <v>6.5282150381802103E-3</v>
      </c>
      <c r="AD2843" s="52">
        <v>8.5487250196087904E-3</v>
      </c>
      <c r="AE2843" s="53">
        <v>0.93053642387528102</v>
      </c>
      <c r="AF2843" s="7" t="str">
        <f t="shared" si="397"/>
        <v>Zonal</v>
      </c>
      <c r="AG2843" s="51">
        <v>0.36889047814545101</v>
      </c>
      <c r="AH2843" s="52">
        <v>0.203867989075003</v>
      </c>
      <c r="AI2843" s="52">
        <v>0.20679725735197699</v>
      </c>
      <c r="AJ2843" s="53">
        <v>0.220444275427567</v>
      </c>
      <c r="AK2843" s="44" t="str">
        <f t="shared" si="390"/>
        <v>AL</v>
      </c>
      <c r="AL2843" s="51">
        <v>0.82792928208431704</v>
      </c>
      <c r="AM2843" s="52">
        <v>5.7476200701452998E-2</v>
      </c>
      <c r="AN2843" s="52">
        <v>0</v>
      </c>
      <c r="AO2843" s="53">
        <v>0.114594517214229</v>
      </c>
      <c r="AP2843" s="44" t="str">
        <f t="shared" si="391"/>
        <v>AL</v>
      </c>
    </row>
    <row r="2844" spans="1:42" x14ac:dyDescent="0.3">
      <c r="A2844" s="4">
        <v>40045</v>
      </c>
      <c r="B2844" s="5">
        <f t="shared" si="392"/>
        <v>2009</v>
      </c>
      <c r="C2844" s="6">
        <v>0</v>
      </c>
      <c r="D2844" s="7">
        <v>0</v>
      </c>
      <c r="E2844" s="7">
        <v>0</v>
      </c>
      <c r="F2844" s="8">
        <v>1</v>
      </c>
      <c r="G2844" s="44" t="str">
        <f t="shared" si="393"/>
        <v>Zonal</v>
      </c>
      <c r="H2844" s="51">
        <v>4.9614556880905498E-2</v>
      </c>
      <c r="I2844" s="52">
        <v>7.6040262073278799E-26</v>
      </c>
      <c r="J2844" s="52">
        <v>2.4536176781665599E-7</v>
      </c>
      <c r="K2844" s="53">
        <v>0.95038519775732599</v>
      </c>
      <c r="L2844" s="7" t="str">
        <f t="shared" si="398"/>
        <v>Zonal</v>
      </c>
      <c r="M2844" s="51">
        <v>0.206468758459909</v>
      </c>
      <c r="N2844" s="52">
        <v>1.9526093742805201E-9</v>
      </c>
      <c r="O2844" s="52">
        <v>9.6415207210249291E-7</v>
      </c>
      <c r="P2844" s="53">
        <v>0.79353027543541599</v>
      </c>
      <c r="Q2844" s="7" t="str">
        <f t="shared" si="394"/>
        <v>Zonal</v>
      </c>
      <c r="R2844" s="6">
        <v>1</v>
      </c>
      <c r="S2844" s="7">
        <v>0</v>
      </c>
      <c r="T2844" s="7">
        <v>0</v>
      </c>
      <c r="U2844" s="8">
        <v>0</v>
      </c>
      <c r="V2844" s="7" t="str">
        <f t="shared" si="395"/>
        <v>AL</v>
      </c>
      <c r="W2844" s="51">
        <v>4.1697619092410801E-3</v>
      </c>
      <c r="X2844" s="52">
        <v>5.6638279436606799E-2</v>
      </c>
      <c r="Y2844" s="52">
        <v>1.0524244462537601E-2</v>
      </c>
      <c r="Z2844" s="53">
        <v>0.92866771419161598</v>
      </c>
      <c r="AA2844" s="7" t="str">
        <f t="shared" si="396"/>
        <v>Zonal</v>
      </c>
      <c r="AB2844" s="51">
        <v>6.65831643938014E-3</v>
      </c>
      <c r="AC2844" s="52">
        <v>1.7784496206605601E-2</v>
      </c>
      <c r="AD2844" s="52">
        <v>1.2084396739765101E-2</v>
      </c>
      <c r="AE2844" s="53">
        <v>0.96347279061424795</v>
      </c>
      <c r="AF2844" s="7" t="str">
        <f t="shared" si="397"/>
        <v>Zonal</v>
      </c>
      <c r="AG2844" s="51">
        <v>0.30924869186793802</v>
      </c>
      <c r="AH2844" s="52">
        <v>0.203090458572289</v>
      </c>
      <c r="AI2844" s="52">
        <v>0.23138400032126999</v>
      </c>
      <c r="AJ2844" s="53">
        <v>0.25627684923850103</v>
      </c>
      <c r="AK2844" s="44" t="str">
        <f t="shared" si="390"/>
        <v>AL</v>
      </c>
      <c r="AL2844" s="51">
        <v>0.55574281190950403</v>
      </c>
      <c r="AM2844" s="52">
        <v>0</v>
      </c>
      <c r="AN2844" s="52">
        <v>0.123231704203053</v>
      </c>
      <c r="AO2844" s="53">
        <v>0.32102548388744101</v>
      </c>
      <c r="AP2844" s="44" t="str">
        <f t="shared" si="391"/>
        <v>AL</v>
      </c>
    </row>
    <row r="2845" spans="1:42" x14ac:dyDescent="0.3">
      <c r="A2845" s="4">
        <v>40046</v>
      </c>
      <c r="B2845" s="5">
        <f t="shared" si="392"/>
        <v>2009</v>
      </c>
      <c r="C2845" s="6">
        <v>0</v>
      </c>
      <c r="D2845" s="7">
        <v>0</v>
      </c>
      <c r="E2845" s="7">
        <v>0</v>
      </c>
      <c r="F2845" s="8">
        <v>1</v>
      </c>
      <c r="G2845" s="44" t="str">
        <f t="shared" si="393"/>
        <v>Zonal</v>
      </c>
      <c r="H2845" s="51">
        <v>3.1739937437055298E-2</v>
      </c>
      <c r="I2845" s="52">
        <v>1.2077668885022001E-24</v>
      </c>
      <c r="J2845" s="52">
        <v>9.3547107057560099E-7</v>
      </c>
      <c r="K2845" s="53">
        <v>0.968259127091884</v>
      </c>
      <c r="L2845" s="7" t="str">
        <f t="shared" si="398"/>
        <v>Zonal</v>
      </c>
      <c r="M2845" s="51">
        <v>0.83005877848114096</v>
      </c>
      <c r="N2845" s="52">
        <v>3.1612982212614301E-10</v>
      </c>
      <c r="O2845" s="52">
        <v>6.1841155759252405E-4</v>
      </c>
      <c r="P2845" s="53">
        <v>0.169322809645123</v>
      </c>
      <c r="Q2845" s="7" t="str">
        <f t="shared" si="394"/>
        <v>AL</v>
      </c>
      <c r="R2845" s="6">
        <v>1</v>
      </c>
      <c r="S2845" s="7">
        <v>0</v>
      </c>
      <c r="T2845" s="7">
        <v>0</v>
      </c>
      <c r="U2845" s="8">
        <v>0</v>
      </c>
      <c r="V2845" s="7" t="str">
        <f t="shared" si="395"/>
        <v>AL</v>
      </c>
      <c r="W2845" s="51">
        <v>0.45331375465838403</v>
      </c>
      <c r="X2845" s="52">
        <v>0.191019735141473</v>
      </c>
      <c r="Y2845" s="52">
        <v>2.7372414713725201E-3</v>
      </c>
      <c r="Z2845" s="53">
        <v>0.35292926872876701</v>
      </c>
      <c r="AA2845" s="7" t="str">
        <f t="shared" si="396"/>
        <v>AL</v>
      </c>
      <c r="AB2845" s="51">
        <v>0.57219494786076297</v>
      </c>
      <c r="AC2845" s="52">
        <v>0.102987435660261</v>
      </c>
      <c r="AD2845" s="52">
        <v>2.6262541641955501E-3</v>
      </c>
      <c r="AE2845" s="53">
        <v>0.32219136231477802</v>
      </c>
      <c r="AF2845" s="7" t="str">
        <f t="shared" si="397"/>
        <v>AL</v>
      </c>
      <c r="AG2845" s="51">
        <v>0.27848497526683202</v>
      </c>
      <c r="AH2845" s="52">
        <v>0.19719999898184801</v>
      </c>
      <c r="AI2845" s="52">
        <v>0.252923588219373</v>
      </c>
      <c r="AJ2845" s="53">
        <v>0.271391437531945</v>
      </c>
      <c r="AK2845" s="44" t="str">
        <f t="shared" si="390"/>
        <v>AL</v>
      </c>
      <c r="AL2845" s="51">
        <v>0.40407931019389798</v>
      </c>
      <c r="AM2845" s="52">
        <v>0</v>
      </c>
      <c r="AN2845" s="52">
        <v>0.23333479231408899</v>
      </c>
      <c r="AO2845" s="53">
        <v>0.36258589749201198</v>
      </c>
      <c r="AP2845" s="44" t="str">
        <f t="shared" si="391"/>
        <v>AL</v>
      </c>
    </row>
    <row r="2846" spans="1:42" x14ac:dyDescent="0.3">
      <c r="A2846" s="4">
        <v>40047</v>
      </c>
      <c r="B2846" s="5">
        <f t="shared" si="392"/>
        <v>2009</v>
      </c>
      <c r="C2846" s="6">
        <v>0</v>
      </c>
      <c r="D2846" s="7">
        <v>0</v>
      </c>
      <c r="E2846" s="7">
        <v>0</v>
      </c>
      <c r="F2846" s="8">
        <v>1</v>
      </c>
      <c r="G2846" s="44" t="str">
        <f t="shared" si="393"/>
        <v>Zonal</v>
      </c>
      <c r="H2846" s="51">
        <v>0.86585806031546797</v>
      </c>
      <c r="I2846" s="52">
        <v>6.8459488513268804E-16</v>
      </c>
      <c r="J2846" s="52">
        <v>1.2693084669868701E-2</v>
      </c>
      <c r="K2846" s="53">
        <v>0.121448855014665</v>
      </c>
      <c r="L2846" s="7" t="str">
        <f t="shared" si="398"/>
        <v>AL</v>
      </c>
      <c r="M2846" s="51">
        <v>0.86988259988580696</v>
      </c>
      <c r="N2846" s="52">
        <v>4.2658773575337998E-3</v>
      </c>
      <c r="O2846" s="52">
        <v>6.4948441306857596E-3</v>
      </c>
      <c r="P2846" s="53">
        <v>0.119356678625962</v>
      </c>
      <c r="Q2846" s="7" t="str">
        <f t="shared" si="394"/>
        <v>AL</v>
      </c>
      <c r="R2846" s="6">
        <v>1</v>
      </c>
      <c r="S2846" s="7">
        <v>0</v>
      </c>
      <c r="T2846" s="7">
        <v>0</v>
      </c>
      <c r="U2846" s="8">
        <v>0</v>
      </c>
      <c r="V2846" s="7" t="str">
        <f t="shared" si="395"/>
        <v>AL</v>
      </c>
      <c r="W2846" s="51">
        <v>0.37224618454520098</v>
      </c>
      <c r="X2846" s="52">
        <v>0.21956413828168</v>
      </c>
      <c r="Y2846" s="52">
        <v>3.3552422434437301E-3</v>
      </c>
      <c r="Z2846" s="53">
        <v>0.40483443492967303</v>
      </c>
      <c r="AA2846" s="7" t="str">
        <f t="shared" si="396"/>
        <v>Zonal</v>
      </c>
      <c r="AB2846" s="51">
        <v>0.36803073532695602</v>
      </c>
      <c r="AC2846" s="52">
        <v>0.13362006397149301</v>
      </c>
      <c r="AD2846" s="52">
        <v>4.8829861170884498E-3</v>
      </c>
      <c r="AE2846" s="53">
        <v>0.49346621458445999</v>
      </c>
      <c r="AF2846" s="7" t="str">
        <f t="shared" si="397"/>
        <v>Zonal</v>
      </c>
      <c r="AG2846" s="51">
        <v>0.31115767251870902</v>
      </c>
      <c r="AH2846" s="52">
        <v>0.19578047955998201</v>
      </c>
      <c r="AI2846" s="52">
        <v>0.26043405335582598</v>
      </c>
      <c r="AJ2846" s="53">
        <v>0.23262779456548099</v>
      </c>
      <c r="AK2846" s="44" t="str">
        <f t="shared" si="390"/>
        <v>AL</v>
      </c>
      <c r="AL2846" s="51">
        <v>0.49674857284686003</v>
      </c>
      <c r="AM2846" s="52">
        <v>0</v>
      </c>
      <c r="AN2846" s="52">
        <v>0.31466865227103402</v>
      </c>
      <c r="AO2846" s="53">
        <v>0.18858277488210401</v>
      </c>
      <c r="AP2846" s="44" t="str">
        <f t="shared" si="391"/>
        <v>AL</v>
      </c>
    </row>
    <row r="2847" spans="1:42" x14ac:dyDescent="0.3">
      <c r="A2847" s="4">
        <v>40048</v>
      </c>
      <c r="B2847" s="5">
        <f t="shared" si="392"/>
        <v>2009</v>
      </c>
      <c r="C2847" s="6">
        <v>0</v>
      </c>
      <c r="D2847" s="7">
        <v>0</v>
      </c>
      <c r="E2847" s="7">
        <v>0</v>
      </c>
      <c r="F2847" s="8">
        <v>1</v>
      </c>
      <c r="G2847" s="44" t="str">
        <f t="shared" si="393"/>
        <v>Zonal</v>
      </c>
      <c r="H2847" s="51">
        <v>0.124475360232743</v>
      </c>
      <c r="I2847" s="52">
        <v>2.8689795918227202E-29</v>
      </c>
      <c r="J2847" s="52">
        <v>9.0046649444132202E-6</v>
      </c>
      <c r="K2847" s="53">
        <v>0.875515635102323</v>
      </c>
      <c r="L2847" s="7" t="str">
        <f t="shared" si="398"/>
        <v>Zonal</v>
      </c>
      <c r="M2847" s="51">
        <v>9.5719855701737896E-2</v>
      </c>
      <c r="N2847" s="52">
        <v>1.4271824139527401E-4</v>
      </c>
      <c r="O2847" s="52">
        <v>2.1036710857854702E-8</v>
      </c>
      <c r="P2847" s="53">
        <v>0.90413740502014806</v>
      </c>
      <c r="Q2847" s="7" t="str">
        <f t="shared" si="394"/>
        <v>Zonal</v>
      </c>
      <c r="R2847" s="6">
        <v>1</v>
      </c>
      <c r="S2847" s="7">
        <v>0</v>
      </c>
      <c r="T2847" s="7">
        <v>0</v>
      </c>
      <c r="U2847" s="8">
        <v>0</v>
      </c>
      <c r="V2847" s="7" t="str">
        <f t="shared" si="395"/>
        <v>AL</v>
      </c>
      <c r="W2847" s="51">
        <v>0.28445703155094199</v>
      </c>
      <c r="X2847" s="52">
        <v>0.30757076575333098</v>
      </c>
      <c r="Y2847" s="52">
        <v>4.0107177180484597E-3</v>
      </c>
      <c r="Z2847" s="53">
        <v>0.40396148497767698</v>
      </c>
      <c r="AA2847" s="7" t="str">
        <f t="shared" si="396"/>
        <v>Zonal</v>
      </c>
      <c r="AB2847" s="51">
        <v>0.243427108440189</v>
      </c>
      <c r="AC2847" s="52">
        <v>0.20681026544940501</v>
      </c>
      <c r="AD2847" s="52">
        <v>6.7320039010154899E-3</v>
      </c>
      <c r="AE2847" s="53">
        <v>0.54303062220939002</v>
      </c>
      <c r="AF2847" s="7" t="str">
        <f t="shared" si="397"/>
        <v>Zonal</v>
      </c>
      <c r="AG2847" s="51">
        <v>0.36326317974484601</v>
      </c>
      <c r="AH2847" s="52">
        <v>0.20257864259621999</v>
      </c>
      <c r="AI2847" s="52">
        <v>0.224782039427112</v>
      </c>
      <c r="AJ2847" s="53">
        <v>0.20937613823182</v>
      </c>
      <c r="AK2847" s="44" t="str">
        <f t="shared" si="390"/>
        <v>AL</v>
      </c>
      <c r="AL2847" s="51">
        <v>0.86972449057467704</v>
      </c>
      <c r="AM2847" s="52">
        <v>1.6026864076928899E-2</v>
      </c>
      <c r="AN2847" s="52">
        <v>0.114248645348393</v>
      </c>
      <c r="AO2847" s="53">
        <v>0</v>
      </c>
      <c r="AP2847" s="44" t="str">
        <f t="shared" si="391"/>
        <v>AL</v>
      </c>
    </row>
    <row r="2848" spans="1:42" x14ac:dyDescent="0.3">
      <c r="A2848" s="4">
        <v>40049</v>
      </c>
      <c r="B2848" s="5">
        <f t="shared" si="392"/>
        <v>2009</v>
      </c>
      <c r="C2848" s="6">
        <v>0</v>
      </c>
      <c r="D2848" s="7">
        <v>0</v>
      </c>
      <c r="E2848" s="7">
        <v>0</v>
      </c>
      <c r="F2848" s="8">
        <v>1</v>
      </c>
      <c r="G2848" s="44" t="str">
        <f t="shared" si="393"/>
        <v>Zonal</v>
      </c>
      <c r="H2848" s="51">
        <v>5.2325090158706303E-2</v>
      </c>
      <c r="I2848" s="52">
        <v>9.1372328301687594E-23</v>
      </c>
      <c r="J2848" s="52">
        <v>1.3519592792144699E-6</v>
      </c>
      <c r="K2848" s="53">
        <v>0.94767355788202001</v>
      </c>
      <c r="L2848" s="7" t="str">
        <f t="shared" si="398"/>
        <v>Zonal</v>
      </c>
      <c r="M2848" s="51">
        <v>9.1841734067050207E-3</v>
      </c>
      <c r="N2848" s="52">
        <v>2.3362682630693899E-6</v>
      </c>
      <c r="O2848" s="52">
        <v>1.51372870750704E-8</v>
      </c>
      <c r="P2848" s="53">
        <v>0.99081347518773499</v>
      </c>
      <c r="Q2848" s="7" t="str">
        <f t="shared" si="394"/>
        <v>Zonal</v>
      </c>
      <c r="R2848" s="6">
        <v>1</v>
      </c>
      <c r="S2848" s="7">
        <v>0</v>
      </c>
      <c r="T2848" s="7">
        <v>0</v>
      </c>
      <c r="U2848" s="8">
        <v>0</v>
      </c>
      <c r="V2848" s="7" t="str">
        <f t="shared" si="395"/>
        <v>AL</v>
      </c>
      <c r="W2848" s="51">
        <v>0.86991701501077601</v>
      </c>
      <c r="X2848" s="52">
        <v>7.9587294713462098E-2</v>
      </c>
      <c r="Y2848" s="52">
        <v>5.2880544889008095E-4</v>
      </c>
      <c r="Z2848" s="53">
        <v>4.9966884826871602E-2</v>
      </c>
      <c r="AA2848" s="7" t="str">
        <f t="shared" si="396"/>
        <v>AL</v>
      </c>
      <c r="AB2848" s="51">
        <v>0.85482754468801503</v>
      </c>
      <c r="AC2848" s="52">
        <v>7.7338129013932999E-2</v>
      </c>
      <c r="AD2848" s="52">
        <v>8.9036366628063703E-4</v>
      </c>
      <c r="AE2848" s="53">
        <v>6.6943962631769605E-2</v>
      </c>
      <c r="AF2848" s="7" t="str">
        <f t="shared" si="397"/>
        <v>AL</v>
      </c>
      <c r="AG2848" s="51">
        <v>0.37965243644846097</v>
      </c>
      <c r="AH2848" s="52">
        <v>0.21274716682161299</v>
      </c>
      <c r="AI2848" s="52">
        <v>0.19550527630144099</v>
      </c>
      <c r="AJ2848" s="53">
        <v>0.212095120428482</v>
      </c>
      <c r="AK2848" s="44" t="str">
        <f t="shared" si="390"/>
        <v>AL</v>
      </c>
      <c r="AL2848" s="51">
        <v>0.65223382973994204</v>
      </c>
      <c r="AM2848" s="52">
        <v>0.20168926428095099</v>
      </c>
      <c r="AN2848" s="52">
        <v>0</v>
      </c>
      <c r="AO2848" s="53">
        <v>0.146076905979106</v>
      </c>
      <c r="AP2848" s="44" t="str">
        <f t="shared" si="391"/>
        <v>AL</v>
      </c>
    </row>
    <row r="2849" spans="1:42" x14ac:dyDescent="0.3">
      <c r="A2849" s="4">
        <v>40050</v>
      </c>
      <c r="B2849" s="5">
        <f t="shared" si="392"/>
        <v>2009</v>
      </c>
      <c r="C2849" s="6">
        <v>0</v>
      </c>
      <c r="D2849" s="7">
        <v>0</v>
      </c>
      <c r="E2849" s="7">
        <v>0</v>
      </c>
      <c r="F2849" s="8">
        <v>1</v>
      </c>
      <c r="G2849" s="44" t="str">
        <f t="shared" si="393"/>
        <v>Zonal</v>
      </c>
      <c r="H2849" s="51">
        <v>6.2275832271937101E-3</v>
      </c>
      <c r="I2849" s="52">
        <v>4.3360340781641501E-30</v>
      </c>
      <c r="J2849" s="52">
        <v>3.7023349096171901E-6</v>
      </c>
      <c r="K2849" s="53">
        <v>0.99376871443789105</v>
      </c>
      <c r="L2849" s="7" t="str">
        <f t="shared" si="398"/>
        <v>Zonal</v>
      </c>
      <c r="M2849" s="51">
        <v>2.22696573633578E-2</v>
      </c>
      <c r="N2849" s="52">
        <v>1.2928677333109599E-10</v>
      </c>
      <c r="O2849" s="52">
        <v>6.15763162791271E-6</v>
      </c>
      <c r="P2849" s="53">
        <v>0.97772418487573098</v>
      </c>
      <c r="Q2849" s="7" t="str">
        <f t="shared" si="394"/>
        <v>Zonal</v>
      </c>
      <c r="R2849" s="6">
        <v>1</v>
      </c>
      <c r="S2849" s="7">
        <v>0</v>
      </c>
      <c r="T2849" s="7">
        <v>0</v>
      </c>
      <c r="U2849" s="8">
        <v>0</v>
      </c>
      <c r="V2849" s="7" t="str">
        <f t="shared" si="395"/>
        <v>AL</v>
      </c>
      <c r="W2849" s="51">
        <v>0.13458720750044101</v>
      </c>
      <c r="X2849" s="52">
        <v>0.84039152893329805</v>
      </c>
      <c r="Y2849" s="52">
        <v>4.37695940664633E-3</v>
      </c>
      <c r="Z2849" s="53">
        <v>2.0644304159613699E-2</v>
      </c>
      <c r="AA2849" s="7" t="str">
        <f t="shared" si="396"/>
        <v>NAO-</v>
      </c>
      <c r="AB2849" s="51">
        <v>0.119797745167441</v>
      </c>
      <c r="AC2849" s="52">
        <v>0.84964040345050695</v>
      </c>
      <c r="AD2849" s="52">
        <v>5.2059136699009597E-3</v>
      </c>
      <c r="AE2849" s="53">
        <v>2.5355937712150702E-2</v>
      </c>
      <c r="AF2849" s="7" t="str">
        <f t="shared" si="397"/>
        <v>NAO-</v>
      </c>
      <c r="AG2849" s="51">
        <v>0.36219726996353402</v>
      </c>
      <c r="AH2849" s="52">
        <v>0.22344261212254099</v>
      </c>
      <c r="AI2849" s="52">
        <v>0.194878413749737</v>
      </c>
      <c r="AJ2849" s="53">
        <v>0.219481704164186</v>
      </c>
      <c r="AK2849" s="44" t="str">
        <f t="shared" si="390"/>
        <v>AL</v>
      </c>
      <c r="AL2849" s="51">
        <v>0.59115406058353404</v>
      </c>
      <c r="AM2849" s="52">
        <v>0.23735365173759501</v>
      </c>
      <c r="AN2849" s="52">
        <v>0</v>
      </c>
      <c r="AO2849" s="53">
        <v>0.17149228767887001</v>
      </c>
      <c r="AP2849" s="44" t="str">
        <f t="shared" si="391"/>
        <v>AL</v>
      </c>
    </row>
    <row r="2850" spans="1:42" x14ac:dyDescent="0.3">
      <c r="A2850" s="4">
        <v>40051</v>
      </c>
      <c r="B2850" s="5">
        <f t="shared" si="392"/>
        <v>2009</v>
      </c>
      <c r="C2850" s="6">
        <v>0</v>
      </c>
      <c r="D2850" s="7">
        <v>0</v>
      </c>
      <c r="E2850" s="7">
        <v>0</v>
      </c>
      <c r="F2850" s="8">
        <v>1</v>
      </c>
      <c r="G2850" s="44" t="str">
        <f t="shared" si="393"/>
        <v>Zonal</v>
      </c>
      <c r="H2850" s="51">
        <v>4.72849708465477E-4</v>
      </c>
      <c r="I2850" s="52">
        <v>2.9467524596423799E-37</v>
      </c>
      <c r="J2850" s="52">
        <v>7.1980636679123601E-7</v>
      </c>
      <c r="K2850" s="53">
        <v>0.99952643048515899</v>
      </c>
      <c r="L2850" s="7" t="str">
        <f t="shared" si="398"/>
        <v>Zonal</v>
      </c>
      <c r="M2850" s="51">
        <v>1.5223356771313201E-3</v>
      </c>
      <c r="N2850" s="52">
        <v>2.11272580889107E-14</v>
      </c>
      <c r="O2850" s="52">
        <v>7.9560223749480102E-5</v>
      </c>
      <c r="P2850" s="53">
        <v>0.99839810409908403</v>
      </c>
      <c r="Q2850" s="7" t="str">
        <f t="shared" si="394"/>
        <v>Zonal</v>
      </c>
      <c r="R2850" s="6">
        <v>1</v>
      </c>
      <c r="S2850" s="7">
        <v>0</v>
      </c>
      <c r="T2850" s="7">
        <v>0</v>
      </c>
      <c r="U2850" s="8">
        <v>0</v>
      </c>
      <c r="V2850" s="7" t="str">
        <f t="shared" si="395"/>
        <v>AL</v>
      </c>
      <c r="W2850" s="51">
        <v>9.5318811498991102E-2</v>
      </c>
      <c r="X2850" s="52">
        <v>0.85958849487226796</v>
      </c>
      <c r="Y2850" s="52">
        <v>5.1450261807932697E-3</v>
      </c>
      <c r="Z2850" s="53">
        <v>3.99476674479462E-2</v>
      </c>
      <c r="AA2850" s="7" t="str">
        <f t="shared" si="396"/>
        <v>NAO-</v>
      </c>
      <c r="AB2850" s="51">
        <v>0.11674301328223199</v>
      </c>
      <c r="AC2850" s="52">
        <v>0.82541035766498005</v>
      </c>
      <c r="AD2850" s="52">
        <v>5.9720616323617999E-3</v>
      </c>
      <c r="AE2850" s="53">
        <v>5.18745674204266E-2</v>
      </c>
      <c r="AF2850" s="7" t="str">
        <f t="shared" si="397"/>
        <v>NAO-</v>
      </c>
      <c r="AG2850" s="51">
        <v>0.401740193229987</v>
      </c>
      <c r="AH2850" s="52">
        <v>0.20470150946899701</v>
      </c>
      <c r="AI2850" s="52">
        <v>0.182699754121699</v>
      </c>
      <c r="AJ2850" s="53">
        <v>0.21085854317931499</v>
      </c>
      <c r="AK2850" s="44" t="str">
        <f t="shared" si="390"/>
        <v>AL</v>
      </c>
      <c r="AL2850" s="51">
        <v>0.60969799431337801</v>
      </c>
      <c r="AM2850" s="52">
        <v>0.20744639975409199</v>
      </c>
      <c r="AN2850" s="52">
        <v>0</v>
      </c>
      <c r="AO2850" s="53">
        <v>0.182855605932529</v>
      </c>
      <c r="AP2850" s="44" t="str">
        <f t="shared" si="391"/>
        <v>AL</v>
      </c>
    </row>
    <row r="2851" spans="1:42" x14ac:dyDescent="0.3">
      <c r="A2851" s="4">
        <v>40052</v>
      </c>
      <c r="B2851" s="5">
        <f t="shared" si="392"/>
        <v>2009</v>
      </c>
      <c r="C2851" s="6">
        <v>1</v>
      </c>
      <c r="D2851" s="7">
        <v>0</v>
      </c>
      <c r="E2851" s="7">
        <v>0</v>
      </c>
      <c r="F2851" s="8">
        <v>0</v>
      </c>
      <c r="G2851" s="44" t="str">
        <f t="shared" si="393"/>
        <v>AL</v>
      </c>
      <c r="H2851" s="51">
        <v>1.42290731070405E-2</v>
      </c>
      <c r="I2851" s="52">
        <v>1.28550609747932E-16</v>
      </c>
      <c r="J2851" s="52">
        <v>6.7226644513505098E-6</v>
      </c>
      <c r="K2851" s="53">
        <v>0.98576420422849398</v>
      </c>
      <c r="L2851" s="7" t="str">
        <f t="shared" si="398"/>
        <v>Zonal</v>
      </c>
      <c r="M2851" s="51">
        <v>1.9887902148078999E-2</v>
      </c>
      <c r="N2851" s="52">
        <v>1.47277257459677E-8</v>
      </c>
      <c r="O2851" s="52">
        <v>2.3778004950788899E-4</v>
      </c>
      <c r="P2851" s="53">
        <v>0.97987430307469803</v>
      </c>
      <c r="Q2851" s="7" t="str">
        <f t="shared" si="394"/>
        <v>Zonal</v>
      </c>
      <c r="R2851" s="6">
        <v>1</v>
      </c>
      <c r="S2851" s="7">
        <v>0</v>
      </c>
      <c r="T2851" s="7">
        <v>0</v>
      </c>
      <c r="U2851" s="8">
        <v>0</v>
      </c>
      <c r="V2851" s="7" t="str">
        <f t="shared" si="395"/>
        <v>AL</v>
      </c>
      <c r="W2851" s="51">
        <v>0.13952738747642299</v>
      </c>
      <c r="X2851" s="52">
        <v>0.70916086733420403</v>
      </c>
      <c r="Y2851" s="52">
        <v>7.74011650266821E-3</v>
      </c>
      <c r="Z2851" s="53">
        <v>0.14357162868670301</v>
      </c>
      <c r="AA2851" s="7" t="str">
        <f t="shared" si="396"/>
        <v>NAO-</v>
      </c>
      <c r="AB2851" s="51">
        <v>0.18711099323150199</v>
      </c>
      <c r="AC2851" s="52">
        <v>0.64673708947228503</v>
      </c>
      <c r="AD2851" s="52">
        <v>7.3080296494935203E-3</v>
      </c>
      <c r="AE2851" s="53">
        <v>0.158843887646716</v>
      </c>
      <c r="AF2851" s="7" t="str">
        <f t="shared" si="397"/>
        <v>NAO-</v>
      </c>
      <c r="AG2851" s="51">
        <v>0.32691414242578298</v>
      </c>
      <c r="AH2851" s="52">
        <v>0.223613925399228</v>
      </c>
      <c r="AI2851" s="52">
        <v>0.204730292971435</v>
      </c>
      <c r="AJ2851" s="53">
        <v>0.24474163920355199</v>
      </c>
      <c r="AK2851" s="44" t="str">
        <f t="shared" si="390"/>
        <v>AL</v>
      </c>
      <c r="AL2851" s="51">
        <v>0.50137862137862099</v>
      </c>
      <c r="AM2851" s="52">
        <v>0.22049950049950001</v>
      </c>
      <c r="AN2851" s="52">
        <v>0</v>
      </c>
      <c r="AO2851" s="53">
        <v>0.278121878121878</v>
      </c>
      <c r="AP2851" s="44" t="str">
        <f t="shared" si="391"/>
        <v>AL</v>
      </c>
    </row>
    <row r="2852" spans="1:42" x14ac:dyDescent="0.3">
      <c r="A2852" s="4">
        <v>40053</v>
      </c>
      <c r="B2852" s="5">
        <f t="shared" si="392"/>
        <v>2009</v>
      </c>
      <c r="C2852" s="6">
        <v>1</v>
      </c>
      <c r="D2852" s="7">
        <v>0</v>
      </c>
      <c r="E2852" s="7">
        <v>0</v>
      </c>
      <c r="F2852" s="8">
        <v>0</v>
      </c>
      <c r="G2852" s="44" t="str">
        <f t="shared" si="393"/>
        <v>AL</v>
      </c>
      <c r="H2852" s="51">
        <v>0.99479433070768297</v>
      </c>
      <c r="I2852" s="52">
        <v>1.16204154285368E-22</v>
      </c>
      <c r="J2852" s="52">
        <v>3.3503209933937402E-5</v>
      </c>
      <c r="K2852" s="53">
        <v>5.1721660823782498E-3</v>
      </c>
      <c r="L2852" s="7" t="str">
        <f t="shared" si="398"/>
        <v>AL</v>
      </c>
      <c r="M2852" s="51">
        <v>0.99752960164177595</v>
      </c>
      <c r="N2852" s="52">
        <v>3.5824451960416802E-6</v>
      </c>
      <c r="O2852" s="52">
        <v>5.1425615130034798E-6</v>
      </c>
      <c r="P2852" s="53">
        <v>2.4616733515169598E-3</v>
      </c>
      <c r="Q2852" s="7" t="str">
        <f t="shared" si="394"/>
        <v>AL</v>
      </c>
      <c r="R2852" s="6">
        <v>0</v>
      </c>
      <c r="S2852" s="7">
        <v>1</v>
      </c>
      <c r="T2852" s="7">
        <v>0</v>
      </c>
      <c r="U2852" s="8">
        <v>0</v>
      </c>
      <c r="V2852" s="7" t="str">
        <f t="shared" si="395"/>
        <v>NAO-</v>
      </c>
      <c r="W2852" s="51">
        <v>3.0974684399439199E-5</v>
      </c>
      <c r="X2852" s="52">
        <v>0.91907890934104597</v>
      </c>
      <c r="Y2852" s="52">
        <v>7.2146834898267606E-2</v>
      </c>
      <c r="Z2852" s="53">
        <v>8.7432810762868192E-3</v>
      </c>
      <c r="AA2852" s="7" t="str">
        <f t="shared" si="396"/>
        <v>NAO-</v>
      </c>
      <c r="AB2852" s="51">
        <v>1.9053834351815599E-5</v>
      </c>
      <c r="AC2852" s="52">
        <v>0.92036621621712</v>
      </c>
      <c r="AD2852" s="52">
        <v>7.0482402778318298E-2</v>
      </c>
      <c r="AE2852" s="53">
        <v>9.1323271702090907E-3</v>
      </c>
      <c r="AF2852" s="7" t="str">
        <f t="shared" si="397"/>
        <v>NAO-</v>
      </c>
      <c r="AG2852" s="51">
        <v>0.24386187389953301</v>
      </c>
      <c r="AH2852" s="52">
        <v>0.25977872965592702</v>
      </c>
      <c r="AI2852" s="52">
        <v>0.22816965538454501</v>
      </c>
      <c r="AJ2852" s="53">
        <v>0.26818974105999299</v>
      </c>
      <c r="AK2852" s="44" t="str">
        <f t="shared" si="390"/>
        <v>Zonal</v>
      </c>
      <c r="AL2852" s="51">
        <v>0.28218484182356801</v>
      </c>
      <c r="AM2852" s="52">
        <v>0.329876708401032</v>
      </c>
      <c r="AN2852" s="52">
        <v>0</v>
      </c>
      <c r="AO2852" s="53">
        <v>0.38793844977539899</v>
      </c>
      <c r="AP2852" s="44" t="str">
        <f t="shared" si="391"/>
        <v>Zonal</v>
      </c>
    </row>
    <row r="2853" spans="1:42" x14ac:dyDescent="0.3">
      <c r="A2853" s="4">
        <v>40054</v>
      </c>
      <c r="B2853" s="5">
        <f t="shared" si="392"/>
        <v>2009</v>
      </c>
      <c r="C2853" s="6">
        <v>1</v>
      </c>
      <c r="D2853" s="7">
        <v>0</v>
      </c>
      <c r="E2853" s="7">
        <v>0</v>
      </c>
      <c r="F2853" s="8">
        <v>0</v>
      </c>
      <c r="G2853" s="44" t="str">
        <f t="shared" si="393"/>
        <v>AL</v>
      </c>
      <c r="H2853" s="51">
        <v>0.99383193370124101</v>
      </c>
      <c r="I2853" s="52">
        <v>4.97872850785971E-31</v>
      </c>
      <c r="J2853" s="52">
        <v>2.38104613517008E-4</v>
      </c>
      <c r="K2853" s="53">
        <v>5.9299616852318097E-3</v>
      </c>
      <c r="L2853" s="7" t="str">
        <f t="shared" si="398"/>
        <v>AL</v>
      </c>
      <c r="M2853" s="51">
        <v>0.99990412411059904</v>
      </c>
      <c r="N2853" s="52">
        <v>3.2744222958985303E-5</v>
      </c>
      <c r="O2853" s="52">
        <v>1.8816143506094599E-5</v>
      </c>
      <c r="P2853" s="53">
        <v>4.4315522932796198E-5</v>
      </c>
      <c r="Q2853" s="7" t="str">
        <f t="shared" si="394"/>
        <v>AL</v>
      </c>
      <c r="R2853" s="6">
        <v>1</v>
      </c>
      <c r="S2853" s="7">
        <v>0</v>
      </c>
      <c r="T2853" s="7">
        <v>0</v>
      </c>
      <c r="U2853" s="8">
        <v>0</v>
      </c>
      <c r="V2853" s="7" t="str">
        <f t="shared" si="395"/>
        <v>AL</v>
      </c>
      <c r="W2853" s="51">
        <v>7.1594639987553505E-5</v>
      </c>
      <c r="X2853" s="52">
        <v>0.96673318007375098</v>
      </c>
      <c r="Y2853" s="52">
        <v>2.5013349542925601E-2</v>
      </c>
      <c r="Z2853" s="53">
        <v>8.1818757433354296E-3</v>
      </c>
      <c r="AA2853" s="7" t="str">
        <f t="shared" si="396"/>
        <v>NAO-</v>
      </c>
      <c r="AB2853" s="51">
        <v>8.3661520324258707E-5</v>
      </c>
      <c r="AC2853" s="52">
        <v>0.96804198273071496</v>
      </c>
      <c r="AD2853" s="52">
        <v>2.1879620354589499E-2</v>
      </c>
      <c r="AE2853" s="53">
        <v>9.9947353943728307E-3</v>
      </c>
      <c r="AF2853" s="7" t="str">
        <f t="shared" si="397"/>
        <v>NAO-</v>
      </c>
      <c r="AG2853" s="51">
        <v>0.247717033923672</v>
      </c>
      <c r="AH2853" s="52">
        <v>0.25172537784139198</v>
      </c>
      <c r="AI2853" s="52">
        <v>0.22098903219493901</v>
      </c>
      <c r="AJ2853" s="53">
        <v>0.27956855603999498</v>
      </c>
      <c r="AK2853" s="44" t="str">
        <f t="shared" si="390"/>
        <v>Zonal</v>
      </c>
      <c r="AL2853" s="51">
        <v>0.30273421463174299</v>
      </c>
      <c r="AM2853" s="52">
        <v>0.29448230560801297</v>
      </c>
      <c r="AN2853" s="52">
        <v>0</v>
      </c>
      <c r="AO2853" s="53">
        <v>0.40278347976024298</v>
      </c>
      <c r="AP2853" s="44" t="str">
        <f t="shared" si="391"/>
        <v>Zonal</v>
      </c>
    </row>
    <row r="2854" spans="1:42" x14ac:dyDescent="0.3">
      <c r="A2854" s="4">
        <v>40055</v>
      </c>
      <c r="B2854" s="5">
        <f t="shared" si="392"/>
        <v>2009</v>
      </c>
      <c r="C2854" s="6">
        <v>1</v>
      </c>
      <c r="D2854" s="7">
        <v>0</v>
      </c>
      <c r="E2854" s="7">
        <v>0</v>
      </c>
      <c r="F2854" s="8">
        <v>0</v>
      </c>
      <c r="G2854" s="44" t="str">
        <f t="shared" si="393"/>
        <v>AL</v>
      </c>
      <c r="H2854" s="51">
        <v>0.79507958327470896</v>
      </c>
      <c r="I2854" s="52">
        <v>1.0790068401992499E-20</v>
      </c>
      <c r="J2854" s="52">
        <v>4.8274336288884498E-8</v>
      </c>
      <c r="K2854" s="53">
        <v>0.204920368450945</v>
      </c>
      <c r="L2854" s="7" t="str">
        <f t="shared" si="398"/>
        <v>AL</v>
      </c>
      <c r="M2854" s="51">
        <v>0.98684505996527905</v>
      </c>
      <c r="N2854" s="52">
        <v>1.44105036844449E-5</v>
      </c>
      <c r="O2854" s="52">
        <v>3.4297605205873998E-7</v>
      </c>
      <c r="P2854" s="53">
        <v>1.3140186554987001E-2</v>
      </c>
      <c r="Q2854" s="7" t="str">
        <f t="shared" si="394"/>
        <v>AL</v>
      </c>
      <c r="R2854" s="6">
        <v>1</v>
      </c>
      <c r="S2854" s="7">
        <v>0</v>
      </c>
      <c r="T2854" s="7">
        <v>0</v>
      </c>
      <c r="U2854" s="8">
        <v>0</v>
      </c>
      <c r="V2854" s="7" t="str">
        <f t="shared" si="395"/>
        <v>AL</v>
      </c>
      <c r="W2854" s="51">
        <v>0.79516259135790701</v>
      </c>
      <c r="X2854" s="52">
        <v>0.16148515228580601</v>
      </c>
      <c r="Y2854" s="52">
        <v>5.6795516152816495E-4</v>
      </c>
      <c r="Z2854" s="53">
        <v>4.2784301194758997E-2</v>
      </c>
      <c r="AA2854" s="7" t="str">
        <f t="shared" si="396"/>
        <v>AL</v>
      </c>
      <c r="AB2854" s="51">
        <v>0.82528557646961598</v>
      </c>
      <c r="AC2854" s="52">
        <v>0.137843509754182</v>
      </c>
      <c r="AD2854" s="52">
        <v>5.0471176247014098E-4</v>
      </c>
      <c r="AE2854" s="53">
        <v>3.6366202013731398E-2</v>
      </c>
      <c r="AF2854" s="7" t="str">
        <f t="shared" si="397"/>
        <v>AL</v>
      </c>
      <c r="AG2854" s="51">
        <v>0.30081344871009802</v>
      </c>
      <c r="AH2854" s="52">
        <v>0.226397873565859</v>
      </c>
      <c r="AI2854" s="52">
        <v>0.202708099904119</v>
      </c>
      <c r="AJ2854" s="53">
        <v>0.27008057781992201</v>
      </c>
      <c r="AK2854" s="44" t="str">
        <f t="shared" si="390"/>
        <v>AL</v>
      </c>
      <c r="AL2854" s="51">
        <v>0.43253820350354</v>
      </c>
      <c r="AM2854" s="52">
        <v>0.22031308237048</v>
      </c>
      <c r="AN2854" s="52">
        <v>0</v>
      </c>
      <c r="AO2854" s="53">
        <v>0.34714871412597798</v>
      </c>
      <c r="AP2854" s="44" t="str">
        <f t="shared" si="391"/>
        <v>AL</v>
      </c>
    </row>
    <row r="2855" spans="1:42" x14ac:dyDescent="0.3">
      <c r="A2855" s="4">
        <v>40056</v>
      </c>
      <c r="B2855" s="5">
        <f t="shared" si="392"/>
        <v>2009</v>
      </c>
      <c r="C2855" s="6">
        <v>1</v>
      </c>
      <c r="D2855" s="7">
        <v>0</v>
      </c>
      <c r="E2855" s="7">
        <v>0</v>
      </c>
      <c r="F2855" s="8">
        <v>0</v>
      </c>
      <c r="G2855" s="44" t="str">
        <f t="shared" si="393"/>
        <v>AL</v>
      </c>
      <c r="H2855" s="51">
        <v>0.299888610643751</v>
      </c>
      <c r="I2855" s="52">
        <v>1.63524055601504E-17</v>
      </c>
      <c r="J2855" s="52">
        <v>1.0648065739878601E-9</v>
      </c>
      <c r="K2855" s="53">
        <v>0.70011138829144504</v>
      </c>
      <c r="L2855" s="7" t="str">
        <f t="shared" si="398"/>
        <v>Zonal</v>
      </c>
      <c r="M2855" s="51">
        <v>0.64577416995119896</v>
      </c>
      <c r="N2855" s="52">
        <v>2.1355775309896899E-7</v>
      </c>
      <c r="O2855" s="52">
        <v>5.3513993031126098E-8</v>
      </c>
      <c r="P2855" s="53">
        <v>0.35422556297705898</v>
      </c>
      <c r="Q2855" s="7" t="str">
        <f t="shared" si="394"/>
        <v>AL</v>
      </c>
      <c r="R2855" s="6">
        <v>1</v>
      </c>
      <c r="S2855" s="7">
        <v>0</v>
      </c>
      <c r="T2855" s="7">
        <v>0</v>
      </c>
      <c r="U2855" s="8">
        <v>0</v>
      </c>
      <c r="V2855" s="7" t="str">
        <f t="shared" si="395"/>
        <v>AL</v>
      </c>
      <c r="W2855" s="51">
        <v>0.33188490505517498</v>
      </c>
      <c r="X2855" s="52">
        <v>0.443397096472261</v>
      </c>
      <c r="Y2855" s="52">
        <v>2.3342230766923498E-3</v>
      </c>
      <c r="Z2855" s="53">
        <v>0.22238377539587001</v>
      </c>
      <c r="AA2855" s="7" t="str">
        <f t="shared" si="396"/>
        <v>NAO-</v>
      </c>
      <c r="AB2855" s="51">
        <v>0.50095229592120005</v>
      </c>
      <c r="AC2855" s="52">
        <v>0.31754836225753602</v>
      </c>
      <c r="AD2855" s="52">
        <v>2.0827354640189301E-3</v>
      </c>
      <c r="AE2855" s="53">
        <v>0.17941660635724099</v>
      </c>
      <c r="AF2855" s="7" t="str">
        <f t="shared" si="397"/>
        <v>AL</v>
      </c>
      <c r="AG2855" s="51">
        <v>0.30062898745052502</v>
      </c>
      <c r="AH2855" s="52">
        <v>0.219078770249202</v>
      </c>
      <c r="AI2855" s="52">
        <v>0.20864800858831101</v>
      </c>
      <c r="AJ2855" s="53">
        <v>0.27164423371196</v>
      </c>
      <c r="AK2855" s="44" t="str">
        <f t="shared" si="390"/>
        <v>AL</v>
      </c>
      <c r="AL2855" s="51">
        <v>0.47573613330289799</v>
      </c>
      <c r="AM2855" s="52">
        <v>0.14804839077836099</v>
      </c>
      <c r="AN2855" s="52">
        <v>0</v>
      </c>
      <c r="AO2855" s="53">
        <v>0.376215475918739</v>
      </c>
      <c r="AP2855" s="44" t="str">
        <f t="shared" si="391"/>
        <v>AL</v>
      </c>
    </row>
    <row r="2856" spans="1:42" x14ac:dyDescent="0.3">
      <c r="A2856" s="4">
        <v>40330</v>
      </c>
      <c r="B2856" s="5">
        <f t="shared" si="392"/>
        <v>2010</v>
      </c>
      <c r="C2856" s="6">
        <v>0</v>
      </c>
      <c r="D2856" s="7">
        <v>1</v>
      </c>
      <c r="E2856" s="7">
        <v>0</v>
      </c>
      <c r="F2856" s="8">
        <v>0</v>
      </c>
      <c r="G2856" s="44" t="str">
        <f t="shared" si="393"/>
        <v>NAO-</v>
      </c>
      <c r="H2856" s="51">
        <v>0.97344048399478</v>
      </c>
      <c r="I2856" s="52">
        <v>1.9607140604286699E-22</v>
      </c>
      <c r="J2856" s="52">
        <v>2.6418900688212101E-2</v>
      </c>
      <c r="K2856" s="53">
        <v>1.4061531699766601E-4</v>
      </c>
      <c r="L2856" s="7" t="str">
        <f t="shared" si="398"/>
        <v>AL</v>
      </c>
      <c r="M2856" s="51">
        <v>0.99423576414982495</v>
      </c>
      <c r="N2856" s="52">
        <v>5.5287639295405798E-3</v>
      </c>
      <c r="O2856" s="52">
        <v>1.7957771371114001E-4</v>
      </c>
      <c r="P2856" s="53">
        <v>5.5894206932275999E-5</v>
      </c>
      <c r="Q2856" s="7" t="str">
        <f t="shared" si="394"/>
        <v>AL</v>
      </c>
      <c r="R2856" s="6">
        <v>0</v>
      </c>
      <c r="S2856" s="7">
        <v>0</v>
      </c>
      <c r="T2856" s="7">
        <v>1</v>
      </c>
      <c r="U2856" s="8">
        <v>0</v>
      </c>
      <c r="V2856" s="7" t="str">
        <f t="shared" si="395"/>
        <v>SB</v>
      </c>
      <c r="W2856" s="51">
        <v>2.3034208621917299E-3</v>
      </c>
      <c r="X2856" s="52">
        <v>0.297653158181021</v>
      </c>
      <c r="Y2856" s="52">
        <v>1.24979745824975E-2</v>
      </c>
      <c r="Z2856" s="53">
        <v>0.68754544637428805</v>
      </c>
      <c r="AA2856" s="7" t="str">
        <f t="shared" si="396"/>
        <v>Zonal</v>
      </c>
      <c r="AB2856" s="51">
        <v>7.4521519386133196E-4</v>
      </c>
      <c r="AC2856" s="52">
        <v>0.17692418677414101</v>
      </c>
      <c r="AD2856" s="52">
        <v>1.61239466473031E-2</v>
      </c>
      <c r="AE2856" s="53">
        <v>0.80620665138469305</v>
      </c>
      <c r="AF2856" s="7" t="str">
        <f t="shared" si="397"/>
        <v>Zonal</v>
      </c>
      <c r="AG2856" s="51">
        <v>0.31342387450848103</v>
      </c>
      <c r="AH2856" s="52">
        <v>0.24520512219023199</v>
      </c>
      <c r="AI2856" s="52">
        <v>0.22861234291671501</v>
      </c>
      <c r="AJ2856" s="53">
        <v>0.21275866038457</v>
      </c>
      <c r="AK2856" s="44" t="str">
        <f t="shared" si="390"/>
        <v>AL</v>
      </c>
      <c r="AL2856" s="51">
        <v>0.42121486854034401</v>
      </c>
      <c r="AM2856" s="52">
        <v>0.31935630099728002</v>
      </c>
      <c r="AN2856" s="52">
        <v>0.25942883046237503</v>
      </c>
      <c r="AO2856" s="53">
        <v>0</v>
      </c>
      <c r="AP2856" s="44" t="str">
        <f t="shared" si="391"/>
        <v>AL</v>
      </c>
    </row>
    <row r="2857" spans="1:42" x14ac:dyDescent="0.3">
      <c r="A2857" s="4">
        <v>40331</v>
      </c>
      <c r="B2857" s="5">
        <f t="shared" si="392"/>
        <v>2010</v>
      </c>
      <c r="C2857" s="6">
        <v>0</v>
      </c>
      <c r="D2857" s="7">
        <v>1</v>
      </c>
      <c r="E2857" s="7">
        <v>0</v>
      </c>
      <c r="F2857" s="8">
        <v>0</v>
      </c>
      <c r="G2857" s="44" t="str">
        <f t="shared" si="393"/>
        <v>NAO-</v>
      </c>
      <c r="H2857" s="51">
        <v>5.50475446079175E-3</v>
      </c>
      <c r="I2857" s="52">
        <v>6.94729708097153E-15</v>
      </c>
      <c r="J2857" s="52">
        <v>0.99438092860879301</v>
      </c>
      <c r="K2857" s="53">
        <v>1.14316930407353E-4</v>
      </c>
      <c r="L2857" s="7" t="str">
        <f t="shared" si="398"/>
        <v>SB</v>
      </c>
      <c r="M2857" s="51">
        <v>2.2191930501764301E-4</v>
      </c>
      <c r="N2857" s="52">
        <v>0.603209732311078</v>
      </c>
      <c r="O2857" s="52">
        <v>0.39642043749386502</v>
      </c>
      <c r="P2857" s="53">
        <v>1.47910890043852E-4</v>
      </c>
      <c r="Q2857" s="7" t="str">
        <f t="shared" si="394"/>
        <v>NAO-</v>
      </c>
      <c r="R2857" s="6">
        <v>1</v>
      </c>
      <c r="S2857" s="7">
        <v>0</v>
      </c>
      <c r="T2857" s="7">
        <v>0</v>
      </c>
      <c r="U2857" s="8">
        <v>0</v>
      </c>
      <c r="V2857" s="7" t="str">
        <f t="shared" si="395"/>
        <v>AL</v>
      </c>
      <c r="W2857" s="51">
        <v>0.83277227577956903</v>
      </c>
      <c r="X2857" s="52">
        <v>0.10092249253907</v>
      </c>
      <c r="Y2857" s="52">
        <v>5.5117399357994799E-4</v>
      </c>
      <c r="Z2857" s="53">
        <v>6.5754057687780296E-2</v>
      </c>
      <c r="AA2857" s="7" t="str">
        <f t="shared" si="396"/>
        <v>AL</v>
      </c>
      <c r="AB2857" s="51">
        <v>0.803493399512346</v>
      </c>
      <c r="AC2857" s="52">
        <v>0.10702099216903201</v>
      </c>
      <c r="AD2857" s="52">
        <v>8.7143730141574498E-4</v>
      </c>
      <c r="AE2857" s="53">
        <v>8.8614171017205798E-2</v>
      </c>
      <c r="AF2857" s="7" t="str">
        <f t="shared" si="397"/>
        <v>AL</v>
      </c>
      <c r="AG2857" s="51">
        <v>0.31280768485445198</v>
      </c>
      <c r="AH2857" s="52">
        <v>0.26027751218289003</v>
      </c>
      <c r="AI2857" s="52">
        <v>0.22635537399595099</v>
      </c>
      <c r="AJ2857" s="53">
        <v>0.20055942896670401</v>
      </c>
      <c r="AK2857" s="44" t="str">
        <f t="shared" si="390"/>
        <v>AL</v>
      </c>
      <c r="AL2857" s="51">
        <v>0.391502470958218</v>
      </c>
      <c r="AM2857" s="52">
        <v>0.352288043129452</v>
      </c>
      <c r="AN2857" s="52">
        <v>0.256209485912329</v>
      </c>
      <c r="AO2857" s="53">
        <v>0</v>
      </c>
      <c r="AP2857" s="44" t="str">
        <f t="shared" si="391"/>
        <v>AL</v>
      </c>
    </row>
    <row r="2858" spans="1:42" x14ac:dyDescent="0.3">
      <c r="A2858" s="4">
        <v>40332</v>
      </c>
      <c r="B2858" s="5">
        <f t="shared" si="392"/>
        <v>2010</v>
      </c>
      <c r="C2858" s="6">
        <v>0</v>
      </c>
      <c r="D2858" s="7">
        <v>1</v>
      </c>
      <c r="E2858" s="7">
        <v>0</v>
      </c>
      <c r="F2858" s="8">
        <v>0</v>
      </c>
      <c r="G2858" s="44" t="str">
        <f t="shared" si="393"/>
        <v>NAO-</v>
      </c>
      <c r="H2858" s="51">
        <v>0.80038385003794998</v>
      </c>
      <c r="I2858" s="52">
        <v>8.5108569706039897E-5</v>
      </c>
      <c r="J2858" s="52">
        <v>0.196916661017184</v>
      </c>
      <c r="K2858" s="53">
        <v>2.6143803751460999E-3</v>
      </c>
      <c r="L2858" s="7" t="str">
        <f t="shared" si="398"/>
        <v>AL</v>
      </c>
      <c r="M2858" s="51">
        <v>6.6312552868240003E-3</v>
      </c>
      <c r="N2858" s="52">
        <v>0.99113967729595098</v>
      </c>
      <c r="O2858" s="52">
        <v>3.0140819152598802E-4</v>
      </c>
      <c r="P2858" s="53">
        <v>1.92765922569995E-3</v>
      </c>
      <c r="Q2858" s="7" t="str">
        <f t="shared" si="394"/>
        <v>NAO-</v>
      </c>
      <c r="R2858" s="6">
        <v>0</v>
      </c>
      <c r="S2858" s="7">
        <v>0</v>
      </c>
      <c r="T2858" s="7">
        <v>1</v>
      </c>
      <c r="U2858" s="8">
        <v>0</v>
      </c>
      <c r="V2858" s="7" t="str">
        <f t="shared" si="395"/>
        <v>SB</v>
      </c>
      <c r="W2858" s="51">
        <v>5.7505039252833603E-4</v>
      </c>
      <c r="X2858" s="52">
        <v>0.78329969576543301</v>
      </c>
      <c r="Y2858" s="52">
        <v>3.9132483458007197E-2</v>
      </c>
      <c r="Z2858" s="53">
        <v>0.17699277038403</v>
      </c>
      <c r="AA2858" s="7" t="str">
        <f t="shared" si="396"/>
        <v>NAO-</v>
      </c>
      <c r="AB2858" s="51">
        <v>9.5241615580765403E-5</v>
      </c>
      <c r="AC2858" s="52">
        <v>0.70465295460951005</v>
      </c>
      <c r="AD2858" s="52">
        <v>5.8843768024019298E-2</v>
      </c>
      <c r="AE2858" s="53">
        <v>0.23640803575088801</v>
      </c>
      <c r="AF2858" s="7" t="str">
        <f t="shared" si="397"/>
        <v>NAO-</v>
      </c>
      <c r="AG2858" s="51">
        <v>0.31102995103992598</v>
      </c>
      <c r="AH2858" s="52">
        <v>0.28975062687004099</v>
      </c>
      <c r="AI2858" s="52">
        <v>0.217255497250427</v>
      </c>
      <c r="AJ2858" s="53">
        <v>0.181963924839604</v>
      </c>
      <c r="AK2858" s="44" t="str">
        <f t="shared" si="390"/>
        <v>AL</v>
      </c>
      <c r="AL2858" s="51">
        <v>0.37800382889961898</v>
      </c>
      <c r="AM2858" s="52">
        <v>0.39374803554590299</v>
      </c>
      <c r="AN2858" s="52">
        <v>0.22824813555447601</v>
      </c>
      <c r="AO2858" s="53">
        <v>0</v>
      </c>
      <c r="AP2858" s="44" t="str">
        <f t="shared" si="391"/>
        <v>NAO-</v>
      </c>
    </row>
    <row r="2859" spans="1:42" x14ac:dyDescent="0.3">
      <c r="A2859" s="4">
        <v>40333</v>
      </c>
      <c r="B2859" s="5">
        <f t="shared" si="392"/>
        <v>2010</v>
      </c>
      <c r="C2859" s="6">
        <v>0</v>
      </c>
      <c r="D2859" s="7">
        <v>1</v>
      </c>
      <c r="E2859" s="7">
        <v>0</v>
      </c>
      <c r="F2859" s="8">
        <v>0</v>
      </c>
      <c r="G2859" s="44" t="str">
        <f t="shared" si="393"/>
        <v>NAO-</v>
      </c>
      <c r="H2859" s="51">
        <v>0.99659887404921099</v>
      </c>
      <c r="I2859" s="52">
        <v>3.8863079606021202E-22</v>
      </c>
      <c r="J2859" s="52">
        <v>1.17790252227267E-3</v>
      </c>
      <c r="K2859" s="53">
        <v>2.2232234285184701E-3</v>
      </c>
      <c r="L2859" s="7" t="str">
        <f t="shared" si="398"/>
        <v>AL</v>
      </c>
      <c r="M2859" s="51">
        <v>0.94739980748905195</v>
      </c>
      <c r="N2859" s="52">
        <v>3.6694403045510103E-2</v>
      </c>
      <c r="O2859" s="52">
        <v>8.0617385701636605E-6</v>
      </c>
      <c r="P2859" s="53">
        <v>1.5897727726853401E-2</v>
      </c>
      <c r="Q2859" s="7" t="str">
        <f t="shared" si="394"/>
        <v>AL</v>
      </c>
      <c r="R2859" s="6">
        <v>0</v>
      </c>
      <c r="S2859" s="7">
        <v>0</v>
      </c>
      <c r="T2859" s="7">
        <v>1</v>
      </c>
      <c r="U2859" s="8">
        <v>0</v>
      </c>
      <c r="V2859" s="7" t="str">
        <f t="shared" si="395"/>
        <v>SB</v>
      </c>
      <c r="W2859" s="51">
        <v>5.0472871396878899E-14</v>
      </c>
      <c r="X2859" s="52">
        <v>0.28190388973902097</v>
      </c>
      <c r="Y2859" s="52">
        <v>0.714014124095804</v>
      </c>
      <c r="Z2859" s="53">
        <v>4.0819861651230404E-3</v>
      </c>
      <c r="AA2859" s="7" t="str">
        <f t="shared" si="396"/>
        <v>SB</v>
      </c>
      <c r="AB2859" s="51">
        <v>2.6360283116878698E-16</v>
      </c>
      <c r="AC2859" s="52">
        <v>0.122035417265916</v>
      </c>
      <c r="AD2859" s="52">
        <v>0.87342763186257</v>
      </c>
      <c r="AE2859" s="53">
        <v>4.5369508715133499E-3</v>
      </c>
      <c r="AF2859" s="7" t="str">
        <f t="shared" si="397"/>
        <v>SB</v>
      </c>
      <c r="AG2859" s="51">
        <v>0.30852377526453401</v>
      </c>
      <c r="AH2859" s="52">
        <v>0.28333960873914599</v>
      </c>
      <c r="AI2859" s="52">
        <v>0.22409324914645901</v>
      </c>
      <c r="AJ2859" s="53">
        <v>0.184043366849859</v>
      </c>
      <c r="AK2859" s="44" t="str">
        <f t="shared" si="390"/>
        <v>AL</v>
      </c>
      <c r="AL2859" s="51">
        <v>0.41104200847037198</v>
      </c>
      <c r="AM2859" s="52">
        <v>0.40192300354839899</v>
      </c>
      <c r="AN2859" s="52">
        <v>0.187034987981227</v>
      </c>
      <c r="AO2859" s="53">
        <v>0</v>
      </c>
      <c r="AP2859" s="44" t="str">
        <f t="shared" si="391"/>
        <v>AL</v>
      </c>
    </row>
    <row r="2860" spans="1:42" x14ac:dyDescent="0.3">
      <c r="A2860" s="4">
        <v>40334</v>
      </c>
      <c r="B2860" s="5">
        <f t="shared" si="392"/>
        <v>2010</v>
      </c>
      <c r="C2860" s="6">
        <v>0</v>
      </c>
      <c r="D2860" s="7">
        <v>1</v>
      </c>
      <c r="E2860" s="7">
        <v>0</v>
      </c>
      <c r="F2860" s="8">
        <v>0</v>
      </c>
      <c r="G2860" s="44" t="str">
        <f t="shared" si="393"/>
        <v>NAO-</v>
      </c>
      <c r="H2860" s="51">
        <v>0.92069633406685902</v>
      </c>
      <c r="I2860" s="52">
        <v>8.8653812281279995E-23</v>
      </c>
      <c r="J2860" s="52">
        <v>5.10523224385094E-2</v>
      </c>
      <c r="K2860" s="53">
        <v>2.82513434946421E-2</v>
      </c>
      <c r="L2860" s="7" t="str">
        <f t="shared" si="398"/>
        <v>AL</v>
      </c>
      <c r="M2860" s="51">
        <v>0.778693660359846</v>
      </c>
      <c r="N2860" s="52">
        <v>0.122529099503183</v>
      </c>
      <c r="O2860" s="52">
        <v>3.4689556568979398E-3</v>
      </c>
      <c r="P2860" s="53">
        <v>9.5308284480058902E-2</v>
      </c>
      <c r="Q2860" s="7" t="str">
        <f t="shared" si="394"/>
        <v>AL</v>
      </c>
      <c r="R2860" s="6">
        <v>0</v>
      </c>
      <c r="S2860" s="7">
        <v>0</v>
      </c>
      <c r="T2860" s="7">
        <v>1</v>
      </c>
      <c r="U2860" s="8">
        <v>0</v>
      </c>
      <c r="V2860" s="7" t="str">
        <f t="shared" si="395"/>
        <v>SB</v>
      </c>
      <c r="W2860" s="51">
        <v>7.7597769995784903E-8</v>
      </c>
      <c r="X2860" s="52">
        <v>0.229276303360786</v>
      </c>
      <c r="Y2860" s="52">
        <v>0.47404978657741897</v>
      </c>
      <c r="Z2860" s="53">
        <v>0.29667383246402201</v>
      </c>
      <c r="AA2860" s="7" t="str">
        <f t="shared" si="396"/>
        <v>SB</v>
      </c>
      <c r="AB2860" s="51">
        <v>2.0495613290770499E-8</v>
      </c>
      <c r="AC2860" s="52">
        <v>0.10287527851666101</v>
      </c>
      <c r="AD2860" s="52">
        <v>0.53176122290077599</v>
      </c>
      <c r="AE2860" s="53">
        <v>0.36536347808695002</v>
      </c>
      <c r="AF2860" s="7" t="str">
        <f t="shared" si="397"/>
        <v>SB</v>
      </c>
      <c r="AG2860" s="51">
        <v>0.26695902939605398</v>
      </c>
      <c r="AH2860" s="52">
        <v>0.22289612789044</v>
      </c>
      <c r="AI2860" s="52">
        <v>0.27712093791487302</v>
      </c>
      <c r="AJ2860" s="53">
        <v>0.233023904798631</v>
      </c>
      <c r="AK2860" s="44" t="str">
        <f t="shared" si="390"/>
        <v>SB</v>
      </c>
      <c r="AL2860" s="51">
        <v>0.59900270101807596</v>
      </c>
      <c r="AM2860" s="52">
        <v>4.4047371701641302E-2</v>
      </c>
      <c r="AN2860" s="52">
        <v>0.35694992728028202</v>
      </c>
      <c r="AO2860" s="53">
        <v>0</v>
      </c>
      <c r="AP2860" s="44" t="str">
        <f t="shared" si="391"/>
        <v>AL</v>
      </c>
    </row>
    <row r="2861" spans="1:42" x14ac:dyDescent="0.3">
      <c r="A2861" s="4">
        <v>40335</v>
      </c>
      <c r="B2861" s="5">
        <f t="shared" si="392"/>
        <v>2010</v>
      </c>
      <c r="C2861" s="6">
        <v>0</v>
      </c>
      <c r="D2861" s="7">
        <v>1</v>
      </c>
      <c r="E2861" s="7">
        <v>0</v>
      </c>
      <c r="F2861" s="8">
        <v>0</v>
      </c>
      <c r="G2861" s="44" t="str">
        <f t="shared" si="393"/>
        <v>NAO-</v>
      </c>
      <c r="H2861" s="51">
        <v>0.82467844783314304</v>
      </c>
      <c r="I2861" s="52">
        <v>6.7553474572134505E-16</v>
      </c>
      <c r="J2861" s="52">
        <v>0.159633405067302</v>
      </c>
      <c r="K2861" s="53">
        <v>1.56881470995483E-2</v>
      </c>
      <c r="L2861" s="7" t="str">
        <f t="shared" si="398"/>
        <v>AL</v>
      </c>
      <c r="M2861" s="51">
        <v>0.56193003009655496</v>
      </c>
      <c r="N2861" s="52">
        <v>0.41318610441413001</v>
      </c>
      <c r="O2861" s="52">
        <v>1.9630771029310799E-2</v>
      </c>
      <c r="P2861" s="53">
        <v>5.2530944600160502E-3</v>
      </c>
      <c r="Q2861" s="7" t="str">
        <f t="shared" si="394"/>
        <v>AL</v>
      </c>
      <c r="R2861" s="6">
        <v>1</v>
      </c>
      <c r="S2861" s="7">
        <v>0</v>
      </c>
      <c r="T2861" s="7">
        <v>0</v>
      </c>
      <c r="U2861" s="8">
        <v>0</v>
      </c>
      <c r="V2861" s="7" t="str">
        <f t="shared" si="395"/>
        <v>AL</v>
      </c>
      <c r="W2861" s="51">
        <v>3.6485354872128799E-3</v>
      </c>
      <c r="X2861" s="52">
        <v>0.40494680585698301</v>
      </c>
      <c r="Y2861" s="52">
        <v>9.2441772477542303E-2</v>
      </c>
      <c r="Z2861" s="53">
        <v>0.49896288617825901</v>
      </c>
      <c r="AA2861" s="7" t="str">
        <f t="shared" si="396"/>
        <v>Zonal</v>
      </c>
      <c r="AB2861" s="51">
        <v>5.1858763619357304E-3</v>
      </c>
      <c r="AC2861" s="52">
        <v>0.36845514693965098</v>
      </c>
      <c r="AD2861" s="52">
        <v>7.0370494907153705E-2</v>
      </c>
      <c r="AE2861" s="53">
        <v>0.55598848179125904</v>
      </c>
      <c r="AF2861" s="7" t="str">
        <f t="shared" si="397"/>
        <v>Zonal</v>
      </c>
      <c r="AG2861" s="51">
        <v>0.32844670687192101</v>
      </c>
      <c r="AH2861" s="52">
        <v>0.23475921303955799</v>
      </c>
      <c r="AI2861" s="52">
        <v>0.21731364582166299</v>
      </c>
      <c r="AJ2861" s="53">
        <v>0.21948043426685701</v>
      </c>
      <c r="AK2861" s="44" t="str">
        <f t="shared" si="390"/>
        <v>AL</v>
      </c>
      <c r="AL2861" s="51">
        <v>0.57422197741668901</v>
      </c>
      <c r="AM2861" s="52">
        <v>0.31885155604516602</v>
      </c>
      <c r="AN2861" s="52">
        <v>0</v>
      </c>
      <c r="AO2861" s="53">
        <v>0.106926466538143</v>
      </c>
      <c r="AP2861" s="44" t="str">
        <f t="shared" si="391"/>
        <v>AL</v>
      </c>
    </row>
    <row r="2862" spans="1:42" x14ac:dyDescent="0.3">
      <c r="A2862" s="4">
        <v>40336</v>
      </c>
      <c r="B2862" s="5">
        <f t="shared" si="392"/>
        <v>2010</v>
      </c>
      <c r="C2862" s="6">
        <v>0</v>
      </c>
      <c r="D2862" s="7">
        <v>1</v>
      </c>
      <c r="E2862" s="7">
        <v>0</v>
      </c>
      <c r="F2862" s="8">
        <v>0</v>
      </c>
      <c r="G2862" s="44" t="str">
        <f t="shared" si="393"/>
        <v>NAO-</v>
      </c>
      <c r="H2862" s="51">
        <v>0.69871199622983704</v>
      </c>
      <c r="I2862" s="52">
        <v>3.4350072002171101E-16</v>
      </c>
      <c r="J2862" s="52">
        <v>0.219447518663725</v>
      </c>
      <c r="K2862" s="53">
        <v>8.1840485106445898E-2</v>
      </c>
      <c r="L2862" s="7" t="str">
        <f t="shared" si="398"/>
        <v>AL</v>
      </c>
      <c r="M2862" s="51">
        <v>0.57684529985896305</v>
      </c>
      <c r="N2862" s="52">
        <v>0.38244717832706798</v>
      </c>
      <c r="O2862" s="52">
        <v>3.0227921274075399E-2</v>
      </c>
      <c r="P2862" s="53">
        <v>1.04796005398997E-2</v>
      </c>
      <c r="Q2862" s="7" t="str">
        <f t="shared" si="394"/>
        <v>AL</v>
      </c>
      <c r="R2862" s="6">
        <v>1</v>
      </c>
      <c r="S2862" s="7">
        <v>0</v>
      </c>
      <c r="T2862" s="7">
        <v>0</v>
      </c>
      <c r="U2862" s="8">
        <v>0</v>
      </c>
      <c r="V2862" s="7" t="str">
        <f t="shared" si="395"/>
        <v>AL</v>
      </c>
      <c r="W2862" s="51">
        <v>2.6479759442469501E-2</v>
      </c>
      <c r="X2862" s="52">
        <v>9.4854185728081394E-2</v>
      </c>
      <c r="Y2862" s="52">
        <v>6.8356795195814807E-2</v>
      </c>
      <c r="Z2862" s="53">
        <v>0.81030925963363398</v>
      </c>
      <c r="AA2862" s="7" t="str">
        <f t="shared" si="396"/>
        <v>Zonal</v>
      </c>
      <c r="AB2862" s="51">
        <v>2.92713270176484E-2</v>
      </c>
      <c r="AC2862" s="52">
        <v>9.8036200504190693E-2</v>
      </c>
      <c r="AD2862" s="52">
        <v>5.1027401221040297E-2</v>
      </c>
      <c r="AE2862" s="53">
        <v>0.82166507125712096</v>
      </c>
      <c r="AF2862" s="7" t="str">
        <f t="shared" si="397"/>
        <v>Zonal</v>
      </c>
      <c r="AG2862" s="51">
        <v>0.32171560389044701</v>
      </c>
      <c r="AH2862" s="52">
        <v>0.27558064691284301</v>
      </c>
      <c r="AI2862" s="52">
        <v>0.18578499060749001</v>
      </c>
      <c r="AJ2862" s="53">
        <v>0.216918758589219</v>
      </c>
      <c r="AK2862" s="44" t="str">
        <f t="shared" si="390"/>
        <v>AL</v>
      </c>
      <c r="AL2862" s="51">
        <v>0.41542298563900398</v>
      </c>
      <c r="AM2862" s="52">
        <v>0.41799750593346402</v>
      </c>
      <c r="AN2862" s="52">
        <v>0</v>
      </c>
      <c r="AO2862" s="53">
        <v>0.166579508427531</v>
      </c>
      <c r="AP2862" s="44" t="str">
        <f t="shared" si="391"/>
        <v>NAO-</v>
      </c>
    </row>
    <row r="2863" spans="1:42" x14ac:dyDescent="0.3">
      <c r="A2863" s="4">
        <v>40337</v>
      </c>
      <c r="B2863" s="5">
        <f t="shared" si="392"/>
        <v>2010</v>
      </c>
      <c r="C2863" s="6">
        <v>1</v>
      </c>
      <c r="D2863" s="7">
        <v>0</v>
      </c>
      <c r="E2863" s="7">
        <v>0</v>
      </c>
      <c r="F2863" s="8">
        <v>0</v>
      </c>
      <c r="G2863" s="44" t="str">
        <f t="shared" si="393"/>
        <v>AL</v>
      </c>
      <c r="H2863" s="51">
        <v>7.1182947774521096E-2</v>
      </c>
      <c r="I2863" s="52">
        <v>2.3148547551226401E-10</v>
      </c>
      <c r="J2863" s="52">
        <v>0.92086127176333199</v>
      </c>
      <c r="K2863" s="53">
        <v>7.9557802306605297E-3</v>
      </c>
      <c r="L2863" s="7" t="str">
        <f t="shared" si="398"/>
        <v>SB</v>
      </c>
      <c r="M2863" s="51">
        <v>3.5379095668657802E-2</v>
      </c>
      <c r="N2863" s="52">
        <v>0.54678191443600699</v>
      </c>
      <c r="O2863" s="52">
        <v>0.41631317456137501</v>
      </c>
      <c r="P2863" s="53">
        <v>1.5258153339645099E-3</v>
      </c>
      <c r="Q2863" s="7" t="str">
        <f t="shared" si="394"/>
        <v>NAO-</v>
      </c>
      <c r="R2863" s="6">
        <v>1</v>
      </c>
      <c r="S2863" s="7">
        <v>0</v>
      </c>
      <c r="T2863" s="7">
        <v>0</v>
      </c>
      <c r="U2863" s="8">
        <v>0</v>
      </c>
      <c r="V2863" s="7" t="str">
        <f t="shared" si="395"/>
        <v>AL</v>
      </c>
      <c r="W2863" s="51">
        <v>2.7450021048673601E-4</v>
      </c>
      <c r="X2863" s="52">
        <v>0.24944258010658801</v>
      </c>
      <c r="Y2863" s="52">
        <v>0.374414931405749</v>
      </c>
      <c r="Z2863" s="53">
        <v>0.37586798827717699</v>
      </c>
      <c r="AA2863" s="7" t="str">
        <f t="shared" si="396"/>
        <v>Zonal</v>
      </c>
      <c r="AB2863" s="51">
        <v>1.90871276757984E-4</v>
      </c>
      <c r="AC2863" s="52">
        <v>0.27644798542079302</v>
      </c>
      <c r="AD2863" s="52">
        <v>0.305826601281873</v>
      </c>
      <c r="AE2863" s="53">
        <v>0.417534542020573</v>
      </c>
      <c r="AF2863" s="7" t="str">
        <f t="shared" si="397"/>
        <v>Zonal</v>
      </c>
      <c r="AG2863" s="51">
        <v>0.270599928068121</v>
      </c>
      <c r="AH2863" s="52">
        <v>0.28111749638386102</v>
      </c>
      <c r="AI2863" s="52">
        <v>0.21347588667335901</v>
      </c>
      <c r="AJ2863" s="53">
        <v>0.234806688874657</v>
      </c>
      <c r="AK2863" s="44" t="str">
        <f t="shared" si="390"/>
        <v>NAO-</v>
      </c>
      <c r="AL2863" s="51">
        <v>0.35318744053282503</v>
      </c>
      <c r="AM2863" s="52">
        <v>0.47193149381541299</v>
      </c>
      <c r="AN2863" s="52">
        <v>0</v>
      </c>
      <c r="AO2863" s="53">
        <v>0.17488106565176001</v>
      </c>
      <c r="AP2863" s="44" t="str">
        <f t="shared" si="391"/>
        <v>NAO-</v>
      </c>
    </row>
    <row r="2864" spans="1:42" x14ac:dyDescent="0.3">
      <c r="A2864" s="4">
        <v>40338</v>
      </c>
      <c r="B2864" s="5">
        <f t="shared" si="392"/>
        <v>2010</v>
      </c>
      <c r="C2864" s="6">
        <v>0</v>
      </c>
      <c r="D2864" s="7">
        <v>0</v>
      </c>
      <c r="E2864" s="7">
        <v>1</v>
      </c>
      <c r="F2864" s="8">
        <v>0</v>
      </c>
      <c r="G2864" s="44" t="str">
        <f t="shared" si="393"/>
        <v>SB</v>
      </c>
      <c r="H2864" s="51">
        <v>1.0491244560666E-4</v>
      </c>
      <c r="I2864" s="52">
        <v>2.0030449211183399E-18</v>
      </c>
      <c r="J2864" s="52">
        <v>0.99920411868574899</v>
      </c>
      <c r="K2864" s="53">
        <v>6.9096886863255101E-4</v>
      </c>
      <c r="L2864" s="7" t="str">
        <f t="shared" si="398"/>
        <v>SB</v>
      </c>
      <c r="M2864" s="51">
        <v>2.1770512659922899E-5</v>
      </c>
      <c r="N2864" s="52">
        <v>2.5531106282333801E-5</v>
      </c>
      <c r="O2864" s="52">
        <v>0.99986163584845</v>
      </c>
      <c r="P2864" s="53">
        <v>9.1062532607633496E-5</v>
      </c>
      <c r="Q2864" s="7" t="str">
        <f t="shared" si="394"/>
        <v>SB</v>
      </c>
      <c r="R2864" s="6">
        <v>0</v>
      </c>
      <c r="S2864" s="7">
        <v>0</v>
      </c>
      <c r="T2864" s="7">
        <v>0</v>
      </c>
      <c r="U2864" s="8">
        <v>1</v>
      </c>
      <c r="V2864" s="7" t="str">
        <f t="shared" si="395"/>
        <v>Zonal</v>
      </c>
      <c r="W2864" s="51">
        <v>1.62627065733045E-4</v>
      </c>
      <c r="X2864" s="52">
        <v>3.2147992222661501E-2</v>
      </c>
      <c r="Y2864" s="52">
        <v>2.4451119151935399E-2</v>
      </c>
      <c r="Z2864" s="53">
        <v>0.94323826155967005</v>
      </c>
      <c r="AA2864" s="7" t="str">
        <f t="shared" si="396"/>
        <v>Zonal</v>
      </c>
      <c r="AB2864" s="51">
        <v>1.5083399070656799E-5</v>
      </c>
      <c r="AC2864" s="52">
        <v>3.9654371042993103E-2</v>
      </c>
      <c r="AD2864" s="52">
        <v>2.87122051771788E-2</v>
      </c>
      <c r="AE2864" s="53">
        <v>0.93161834038075797</v>
      </c>
      <c r="AF2864" s="7" t="str">
        <f t="shared" si="397"/>
        <v>Zonal</v>
      </c>
      <c r="AG2864" s="51">
        <v>0.23841653122846601</v>
      </c>
      <c r="AH2864" s="52">
        <v>0.25301861407752402</v>
      </c>
      <c r="AI2864" s="52">
        <v>0.26493821794128602</v>
      </c>
      <c r="AJ2864" s="53">
        <v>0.243626636752722</v>
      </c>
      <c r="AK2864" s="44" t="str">
        <f t="shared" si="390"/>
        <v>SB</v>
      </c>
      <c r="AL2864" s="51">
        <v>0</v>
      </c>
      <c r="AM2864" s="52">
        <v>0.38374944271065498</v>
      </c>
      <c r="AN2864" s="52">
        <v>0.46110120374498398</v>
      </c>
      <c r="AO2864" s="53">
        <v>0.15514935354435999</v>
      </c>
      <c r="AP2864" s="44" t="str">
        <f t="shared" si="391"/>
        <v>SB</v>
      </c>
    </row>
    <row r="2865" spans="1:42" x14ac:dyDescent="0.3">
      <c r="A2865" s="4">
        <v>40339</v>
      </c>
      <c r="B2865" s="5">
        <f t="shared" si="392"/>
        <v>2010</v>
      </c>
      <c r="C2865" s="6">
        <v>0</v>
      </c>
      <c r="D2865" s="7">
        <v>0</v>
      </c>
      <c r="E2865" s="7">
        <v>1</v>
      </c>
      <c r="F2865" s="8">
        <v>0</v>
      </c>
      <c r="G2865" s="44" t="str">
        <f t="shared" si="393"/>
        <v>SB</v>
      </c>
      <c r="H2865" s="51">
        <v>9.4637996178121805E-4</v>
      </c>
      <c r="I2865" s="52">
        <v>1.70515667808548E-21</v>
      </c>
      <c r="J2865" s="52">
        <v>0.99348781397571395</v>
      </c>
      <c r="K2865" s="53">
        <v>5.5658060625094199E-3</v>
      </c>
      <c r="L2865" s="7" t="str">
        <f t="shared" si="398"/>
        <v>SB</v>
      </c>
      <c r="M2865" s="51">
        <v>6.2070834612275294E-5</v>
      </c>
      <c r="N2865" s="52">
        <v>6.6595107752688302E-7</v>
      </c>
      <c r="O2865" s="52">
        <v>0.99775404664822698</v>
      </c>
      <c r="P2865" s="53">
        <v>2.1832165660967098E-3</v>
      </c>
      <c r="Q2865" s="7" t="str">
        <f t="shared" si="394"/>
        <v>SB</v>
      </c>
      <c r="R2865" s="6">
        <v>0</v>
      </c>
      <c r="S2865" s="7">
        <v>0</v>
      </c>
      <c r="T2865" s="7">
        <v>1</v>
      </c>
      <c r="U2865" s="8">
        <v>0</v>
      </c>
      <c r="V2865" s="7" t="str">
        <f t="shared" si="395"/>
        <v>SB</v>
      </c>
      <c r="W2865" s="51">
        <v>5.3793912980727905E-4</v>
      </c>
      <c r="X2865" s="52">
        <v>8.6170490523001506E-2</v>
      </c>
      <c r="Y2865" s="52">
        <v>1.8345657335975599E-2</v>
      </c>
      <c r="Z2865" s="53">
        <v>0.89494591301121396</v>
      </c>
      <c r="AA2865" s="7" t="str">
        <f t="shared" si="396"/>
        <v>Zonal</v>
      </c>
      <c r="AB2865" s="51">
        <v>7.24344282012004E-5</v>
      </c>
      <c r="AC2865" s="52">
        <v>8.6690352264090206E-2</v>
      </c>
      <c r="AD2865" s="52">
        <v>2.1721068635920101E-2</v>
      </c>
      <c r="AE2865" s="53">
        <v>0.89151614467178797</v>
      </c>
      <c r="AF2865" s="7" t="str">
        <f t="shared" si="397"/>
        <v>Zonal</v>
      </c>
      <c r="AG2865" s="51">
        <v>0.23652074237979501</v>
      </c>
      <c r="AH2865" s="52">
        <v>0.22605634565188401</v>
      </c>
      <c r="AI2865" s="52">
        <v>0.28830303735185803</v>
      </c>
      <c r="AJ2865" s="53">
        <v>0.24911987461646101</v>
      </c>
      <c r="AK2865" s="44" t="str">
        <f t="shared" si="390"/>
        <v>SB</v>
      </c>
      <c r="AL2865" s="51">
        <v>0</v>
      </c>
      <c r="AM2865" s="52">
        <v>0.17080968747502101</v>
      </c>
      <c r="AN2865" s="52">
        <v>0.62001438733914105</v>
      </c>
      <c r="AO2865" s="53">
        <v>0.209175925185836</v>
      </c>
      <c r="AP2865" s="44" t="str">
        <f t="shared" si="391"/>
        <v>SB</v>
      </c>
    </row>
    <row r="2866" spans="1:42" x14ac:dyDescent="0.3">
      <c r="A2866" s="4">
        <v>40340</v>
      </c>
      <c r="B2866" s="5">
        <f t="shared" si="392"/>
        <v>2010</v>
      </c>
      <c r="C2866" s="6">
        <v>1</v>
      </c>
      <c r="D2866" s="7">
        <v>0</v>
      </c>
      <c r="E2866" s="7">
        <v>0</v>
      </c>
      <c r="F2866" s="8">
        <v>0</v>
      </c>
      <c r="G2866" s="44" t="str">
        <f t="shared" si="393"/>
        <v>AL</v>
      </c>
      <c r="H2866" s="51">
        <v>0.94990523706631602</v>
      </c>
      <c r="I2866" s="52">
        <v>7.7468437097577702E-19</v>
      </c>
      <c r="J2866" s="52">
        <v>3.6721442823534102E-2</v>
      </c>
      <c r="K2866" s="53">
        <v>1.33733201101433E-2</v>
      </c>
      <c r="L2866" s="7" t="str">
        <f t="shared" si="398"/>
        <v>AL</v>
      </c>
      <c r="M2866" s="51">
        <v>0.98986742218197299</v>
      </c>
      <c r="N2866" s="52">
        <v>3.6083008870803901E-7</v>
      </c>
      <c r="O2866" s="52">
        <v>6.3499914355824296E-3</v>
      </c>
      <c r="P2866" s="53">
        <v>3.7822255523523901E-3</v>
      </c>
      <c r="Q2866" s="7" t="str">
        <f t="shared" si="394"/>
        <v>AL</v>
      </c>
      <c r="R2866" s="6">
        <v>0</v>
      </c>
      <c r="S2866" s="7">
        <v>0</v>
      </c>
      <c r="T2866" s="7">
        <v>0</v>
      </c>
      <c r="U2866" s="8">
        <v>1</v>
      </c>
      <c r="V2866" s="7" t="str">
        <f t="shared" si="395"/>
        <v>Zonal</v>
      </c>
      <c r="W2866" s="51">
        <v>5.5577994287335497E-4</v>
      </c>
      <c r="X2866" s="52">
        <v>1.3892644767440599E-3</v>
      </c>
      <c r="Y2866" s="52">
        <v>1.4356713974911801E-2</v>
      </c>
      <c r="Z2866" s="53">
        <v>0.98369824160547004</v>
      </c>
      <c r="AA2866" s="7" t="str">
        <f t="shared" si="396"/>
        <v>Zonal</v>
      </c>
      <c r="AB2866" s="51">
        <v>6.5912994439014101E-5</v>
      </c>
      <c r="AC2866" s="52">
        <v>3.2278749459999901E-3</v>
      </c>
      <c r="AD2866" s="52">
        <v>1.55042416181652E-2</v>
      </c>
      <c r="AE2866" s="53">
        <v>0.98120197044139601</v>
      </c>
      <c r="AF2866" s="7" t="str">
        <f t="shared" si="397"/>
        <v>Zonal</v>
      </c>
      <c r="AG2866" s="51">
        <v>0.218302033660595</v>
      </c>
      <c r="AH2866" s="52">
        <v>0.20889388198627401</v>
      </c>
      <c r="AI2866" s="52">
        <v>0.24114420804600301</v>
      </c>
      <c r="AJ2866" s="53">
        <v>0.33165987630712601</v>
      </c>
      <c r="AK2866" s="44" t="str">
        <f t="shared" si="390"/>
        <v>Zonal</v>
      </c>
      <c r="AL2866" s="51">
        <v>0</v>
      </c>
      <c r="AM2866" s="52">
        <v>0.10818087254482001</v>
      </c>
      <c r="AN2866" s="52">
        <v>0.30171939056476699</v>
      </c>
      <c r="AO2866" s="53">
        <v>0.59009973689041095</v>
      </c>
      <c r="AP2866" s="44" t="str">
        <f t="shared" si="391"/>
        <v>Zonal</v>
      </c>
    </row>
    <row r="2867" spans="1:42" x14ac:dyDescent="0.3">
      <c r="A2867" s="4">
        <v>40341</v>
      </c>
      <c r="B2867" s="5">
        <f t="shared" si="392"/>
        <v>2010</v>
      </c>
      <c r="C2867" s="6">
        <v>1</v>
      </c>
      <c r="D2867" s="7">
        <v>0</v>
      </c>
      <c r="E2867" s="7">
        <v>0</v>
      </c>
      <c r="F2867" s="8">
        <v>0</v>
      </c>
      <c r="G2867" s="44" t="str">
        <f t="shared" si="393"/>
        <v>AL</v>
      </c>
      <c r="H2867" s="51">
        <v>5.1195822613798299E-2</v>
      </c>
      <c r="I2867" s="52">
        <v>4.4653190703221398E-25</v>
      </c>
      <c r="J2867" s="52">
        <v>1.54081722935006E-2</v>
      </c>
      <c r="K2867" s="53">
        <v>0.93339600509271403</v>
      </c>
      <c r="L2867" s="7" t="str">
        <f t="shared" si="398"/>
        <v>Zonal</v>
      </c>
      <c r="M2867" s="51">
        <v>1.85816086960333E-2</v>
      </c>
      <c r="N2867" s="52">
        <v>9.4720967744330299E-8</v>
      </c>
      <c r="O2867" s="52">
        <v>0.216568340598739</v>
      </c>
      <c r="P2867" s="53">
        <v>0.76484995598425298</v>
      </c>
      <c r="Q2867" s="7" t="str">
        <f t="shared" si="394"/>
        <v>Zonal</v>
      </c>
      <c r="R2867" s="6">
        <v>0</v>
      </c>
      <c r="S2867" s="7">
        <v>0</v>
      </c>
      <c r="T2867" s="7">
        <v>0</v>
      </c>
      <c r="U2867" s="8">
        <v>1</v>
      </c>
      <c r="V2867" s="7" t="str">
        <f t="shared" si="395"/>
        <v>Zonal</v>
      </c>
      <c r="W2867" s="51">
        <v>3.47183361297711E-5</v>
      </c>
      <c r="X2867" s="52">
        <v>1.46673106667178E-5</v>
      </c>
      <c r="Y2867" s="52">
        <v>9.3741705242116093E-3</v>
      </c>
      <c r="Z2867" s="53">
        <v>0.99057644382899102</v>
      </c>
      <c r="AA2867" s="7" t="str">
        <f t="shared" si="396"/>
        <v>Zonal</v>
      </c>
      <c r="AB2867" s="51">
        <v>4.6003121401865499E-6</v>
      </c>
      <c r="AC2867" s="52">
        <v>4.0931175603988299E-5</v>
      </c>
      <c r="AD2867" s="52">
        <v>8.2602008062474704E-3</v>
      </c>
      <c r="AE2867" s="53">
        <v>0.99169426770600899</v>
      </c>
      <c r="AF2867" s="7" t="str">
        <f t="shared" si="397"/>
        <v>Zonal</v>
      </c>
      <c r="AG2867" s="51">
        <v>0.20714565308059801</v>
      </c>
      <c r="AH2867" s="52">
        <v>0.21091570486751299</v>
      </c>
      <c r="AI2867" s="52">
        <v>0.227957095042468</v>
      </c>
      <c r="AJ2867" s="53">
        <v>0.35398154700941797</v>
      </c>
      <c r="AK2867" s="44" t="str">
        <f t="shared" si="390"/>
        <v>Zonal</v>
      </c>
      <c r="AL2867" s="51">
        <v>0</v>
      </c>
      <c r="AM2867" s="52">
        <v>0.16273213723638599</v>
      </c>
      <c r="AN2867" s="52">
        <v>0.24367102837357699</v>
      </c>
      <c r="AO2867" s="53">
        <v>0.59359683439003497</v>
      </c>
      <c r="AP2867" s="44" t="str">
        <f t="shared" si="391"/>
        <v>Zonal</v>
      </c>
    </row>
    <row r="2868" spans="1:42" x14ac:dyDescent="0.3">
      <c r="A2868" s="4">
        <v>40342</v>
      </c>
      <c r="B2868" s="5">
        <f t="shared" si="392"/>
        <v>2010</v>
      </c>
      <c r="C2868" s="6">
        <v>0</v>
      </c>
      <c r="D2868" s="7">
        <v>0</v>
      </c>
      <c r="E2868" s="7">
        <v>1</v>
      </c>
      <c r="F2868" s="8">
        <v>0</v>
      </c>
      <c r="G2868" s="44" t="str">
        <f t="shared" si="393"/>
        <v>SB</v>
      </c>
      <c r="H2868" s="51">
        <v>4.7720240918608103E-3</v>
      </c>
      <c r="I2868" s="52">
        <v>3.1190130783460301E-22</v>
      </c>
      <c r="J2868" s="52">
        <v>0.18297064209781499</v>
      </c>
      <c r="K2868" s="53">
        <v>0.81225733381032605</v>
      </c>
      <c r="L2868" s="7" t="str">
        <f t="shared" si="398"/>
        <v>Zonal</v>
      </c>
      <c r="M2868" s="51">
        <v>8.7966068021127404E-5</v>
      </c>
      <c r="N2868" s="52">
        <v>3.0396071363503798E-4</v>
      </c>
      <c r="O2868" s="52">
        <v>0.32023980499908</v>
      </c>
      <c r="P2868" s="53">
        <v>0.679368268219252</v>
      </c>
      <c r="Q2868" s="7" t="str">
        <f t="shared" si="394"/>
        <v>Zonal</v>
      </c>
      <c r="R2868" s="6">
        <v>0</v>
      </c>
      <c r="S2868" s="7">
        <v>0</v>
      </c>
      <c r="T2868" s="7">
        <v>0</v>
      </c>
      <c r="U2868" s="8">
        <v>1</v>
      </c>
      <c r="V2868" s="7" t="str">
        <f t="shared" si="395"/>
        <v>Zonal</v>
      </c>
      <c r="W2868" s="51">
        <v>6.5859804461794403E-7</v>
      </c>
      <c r="X2868" s="52">
        <v>1.7400026738632801E-4</v>
      </c>
      <c r="Y2868" s="52">
        <v>2.92838251202714E-2</v>
      </c>
      <c r="Z2868" s="53">
        <v>0.97054151601429794</v>
      </c>
      <c r="AA2868" s="7" t="str">
        <f t="shared" si="396"/>
        <v>Zonal</v>
      </c>
      <c r="AB2868" s="51">
        <v>1.7399808342286099E-8</v>
      </c>
      <c r="AC2868" s="52">
        <v>5.3870643547234602E-4</v>
      </c>
      <c r="AD2868" s="52">
        <v>3.4883138966827099E-2</v>
      </c>
      <c r="AE2868" s="53">
        <v>0.96457813719789298</v>
      </c>
      <c r="AF2868" s="7" t="str">
        <f t="shared" si="397"/>
        <v>Zonal</v>
      </c>
      <c r="AG2868" s="51">
        <v>0.19577213338692001</v>
      </c>
      <c r="AH2868" s="52">
        <v>0.21434001568772201</v>
      </c>
      <c r="AI2868" s="52">
        <v>0.24480961267835699</v>
      </c>
      <c r="AJ2868" s="53">
        <v>0.34507823824699901</v>
      </c>
      <c r="AK2868" s="44" t="str">
        <f t="shared" si="390"/>
        <v>Zonal</v>
      </c>
      <c r="AL2868" s="51">
        <v>0</v>
      </c>
      <c r="AM2868" s="52">
        <v>0.214368790084072</v>
      </c>
      <c r="AN2868" s="52">
        <v>0.31940982952846098</v>
      </c>
      <c r="AO2868" s="53">
        <v>0.46622138038746502</v>
      </c>
      <c r="AP2868" s="44" t="str">
        <f t="shared" si="391"/>
        <v>Zonal</v>
      </c>
    </row>
    <row r="2869" spans="1:42" x14ac:dyDescent="0.3">
      <c r="A2869" s="4">
        <v>40343</v>
      </c>
      <c r="B2869" s="5">
        <f t="shared" si="392"/>
        <v>2010</v>
      </c>
      <c r="C2869" s="6">
        <v>0</v>
      </c>
      <c r="D2869" s="7">
        <v>0</v>
      </c>
      <c r="E2869" s="7">
        <v>1</v>
      </c>
      <c r="F2869" s="8">
        <v>0</v>
      </c>
      <c r="G2869" s="44" t="str">
        <f t="shared" si="393"/>
        <v>SB</v>
      </c>
      <c r="H2869" s="51">
        <v>3.7918523513744203E-2</v>
      </c>
      <c r="I2869" s="52">
        <v>1.6007346628981199E-26</v>
      </c>
      <c r="J2869" s="52">
        <v>0.114566842836129</v>
      </c>
      <c r="K2869" s="53">
        <v>0.84751463365013102</v>
      </c>
      <c r="L2869" s="7" t="str">
        <f t="shared" si="398"/>
        <v>Zonal</v>
      </c>
      <c r="M2869" s="51">
        <v>3.2720617427936603E-2</v>
      </c>
      <c r="N2869" s="52">
        <v>1.3016705983619201E-6</v>
      </c>
      <c r="O2869" s="52">
        <v>0.45963499325204499</v>
      </c>
      <c r="P2869" s="53">
        <v>0.50764308764942101</v>
      </c>
      <c r="Q2869" s="7" t="str">
        <f t="shared" si="394"/>
        <v>Zonal</v>
      </c>
      <c r="R2869" s="6">
        <v>0</v>
      </c>
      <c r="S2869" s="7">
        <v>0</v>
      </c>
      <c r="T2869" s="7">
        <v>0</v>
      </c>
      <c r="U2869" s="8">
        <v>1</v>
      </c>
      <c r="V2869" s="7" t="str">
        <f t="shared" si="395"/>
        <v>Zonal</v>
      </c>
      <c r="W2869" s="51">
        <v>6.9093655071836202E-14</v>
      </c>
      <c r="X2869" s="52">
        <v>2.7388007106744802E-7</v>
      </c>
      <c r="Y2869" s="52">
        <v>0.20743415903888299</v>
      </c>
      <c r="Z2869" s="53">
        <v>0.79256556708097503</v>
      </c>
      <c r="AA2869" s="7" t="str">
        <f t="shared" si="396"/>
        <v>Zonal</v>
      </c>
      <c r="AB2869" s="51">
        <v>3.3060308580509402E-17</v>
      </c>
      <c r="AC2869" s="52">
        <v>1.29579521621339E-6</v>
      </c>
      <c r="AD2869" s="52">
        <v>0.30559300472904299</v>
      </c>
      <c r="AE2869" s="53">
        <v>0.69440569947574005</v>
      </c>
      <c r="AF2869" s="7" t="str">
        <f t="shared" si="397"/>
        <v>Zonal</v>
      </c>
      <c r="AG2869" s="51">
        <v>0.175070150921187</v>
      </c>
      <c r="AH2869" s="52">
        <v>0.192056246064436</v>
      </c>
      <c r="AI2869" s="52">
        <v>0.37449556803486</v>
      </c>
      <c r="AJ2869" s="53">
        <v>0.258378034979515</v>
      </c>
      <c r="AK2869" s="44" t="str">
        <f t="shared" si="390"/>
        <v>SB</v>
      </c>
      <c r="AL2869" s="51">
        <v>0</v>
      </c>
      <c r="AM2869" s="52">
        <v>0.182196511319028</v>
      </c>
      <c r="AN2869" s="52">
        <v>0.48729376346624897</v>
      </c>
      <c r="AO2869" s="53">
        <v>0.33050972521472199</v>
      </c>
      <c r="AP2869" s="44" t="str">
        <f t="shared" si="391"/>
        <v>SB</v>
      </c>
    </row>
    <row r="2870" spans="1:42" x14ac:dyDescent="0.3">
      <c r="A2870" s="4">
        <v>40344</v>
      </c>
      <c r="B2870" s="5">
        <f t="shared" si="392"/>
        <v>2010</v>
      </c>
      <c r="C2870" s="6">
        <v>0</v>
      </c>
      <c r="D2870" s="7">
        <v>0</v>
      </c>
      <c r="E2870" s="7">
        <v>1</v>
      </c>
      <c r="F2870" s="8">
        <v>0</v>
      </c>
      <c r="G2870" s="44" t="str">
        <f t="shared" si="393"/>
        <v>SB</v>
      </c>
      <c r="H2870" s="51">
        <v>2.4714236188327101E-2</v>
      </c>
      <c r="I2870" s="52">
        <v>1.8450653270343001E-35</v>
      </c>
      <c r="J2870" s="52">
        <v>0.17678071655426</v>
      </c>
      <c r="K2870" s="53">
        <v>0.798505047257413</v>
      </c>
      <c r="L2870" s="7" t="str">
        <f t="shared" si="398"/>
        <v>Zonal</v>
      </c>
      <c r="M2870" s="51">
        <v>0.13290946038159501</v>
      </c>
      <c r="N2870" s="52">
        <v>5.0806832376844903E-6</v>
      </c>
      <c r="O2870" s="52">
        <v>0.61524487449077903</v>
      </c>
      <c r="P2870" s="53">
        <v>0.25184058444438701</v>
      </c>
      <c r="Q2870" s="7" t="str">
        <f t="shared" si="394"/>
        <v>SB</v>
      </c>
      <c r="R2870" s="6">
        <v>0</v>
      </c>
      <c r="S2870" s="7">
        <v>0</v>
      </c>
      <c r="T2870" s="7">
        <v>0</v>
      </c>
      <c r="U2870" s="8">
        <v>1</v>
      </c>
      <c r="V2870" s="7" t="str">
        <f t="shared" si="395"/>
        <v>Zonal</v>
      </c>
      <c r="W2870" s="51">
        <v>1.2731817288953701E-31</v>
      </c>
      <c r="X2870" s="52">
        <v>1.4524596708600501E-15</v>
      </c>
      <c r="Y2870" s="52">
        <v>0.97935774686063304</v>
      </c>
      <c r="Z2870" s="53">
        <v>2.0642253139363801E-2</v>
      </c>
      <c r="AA2870" s="7" t="str">
        <f t="shared" si="396"/>
        <v>SB</v>
      </c>
      <c r="AB2870" s="51">
        <v>7.9079136812632001E-39</v>
      </c>
      <c r="AC2870" s="52">
        <v>7.9869133843039301E-15</v>
      </c>
      <c r="AD2870" s="52">
        <v>0.99406318928567405</v>
      </c>
      <c r="AE2870" s="53">
        <v>5.93681071431799E-3</v>
      </c>
      <c r="AF2870" s="7" t="str">
        <f t="shared" si="397"/>
        <v>SB</v>
      </c>
      <c r="AG2870" s="51">
        <v>0.19185579047968301</v>
      </c>
      <c r="AH2870" s="52">
        <v>0.214728285771389</v>
      </c>
      <c r="AI2870" s="52">
        <v>0.358976126589995</v>
      </c>
      <c r="AJ2870" s="53">
        <v>0.23443979715893101</v>
      </c>
      <c r="AK2870" s="44" t="str">
        <f t="shared" si="390"/>
        <v>SB</v>
      </c>
      <c r="AL2870" s="51">
        <v>0</v>
      </c>
      <c r="AM2870" s="52">
        <v>0.199184665999141</v>
      </c>
      <c r="AN2870" s="52">
        <v>0.53669003003862104</v>
      </c>
      <c r="AO2870" s="53">
        <v>0.26412530396223699</v>
      </c>
      <c r="AP2870" s="44" t="str">
        <f t="shared" si="391"/>
        <v>SB</v>
      </c>
    </row>
    <row r="2871" spans="1:42" x14ac:dyDescent="0.3">
      <c r="A2871" s="4">
        <v>40345</v>
      </c>
      <c r="B2871" s="5">
        <f t="shared" si="392"/>
        <v>2010</v>
      </c>
      <c r="C2871" s="6">
        <v>0</v>
      </c>
      <c r="D2871" s="7">
        <v>0</v>
      </c>
      <c r="E2871" s="7">
        <v>1</v>
      </c>
      <c r="F2871" s="8">
        <v>0</v>
      </c>
      <c r="G2871" s="44" t="str">
        <f t="shared" si="393"/>
        <v>SB</v>
      </c>
      <c r="H2871" s="51">
        <v>8.6702663403191802E-3</v>
      </c>
      <c r="I2871" s="52">
        <v>1.88595149544529E-27</v>
      </c>
      <c r="J2871" s="52">
        <v>0.99088398234238395</v>
      </c>
      <c r="K2871" s="53">
        <v>4.4575131729206202E-4</v>
      </c>
      <c r="L2871" s="7" t="str">
        <f t="shared" si="398"/>
        <v>SB</v>
      </c>
      <c r="M2871" s="51">
        <v>3.71973473874972E-3</v>
      </c>
      <c r="N2871" s="52">
        <v>1.8875669264756899E-4</v>
      </c>
      <c r="O2871" s="52">
        <v>0.99536245244385602</v>
      </c>
      <c r="P2871" s="53">
        <v>7.2905612473992505E-4</v>
      </c>
      <c r="Q2871" s="7" t="str">
        <f t="shared" si="394"/>
        <v>SB</v>
      </c>
      <c r="R2871" s="6">
        <v>0</v>
      </c>
      <c r="S2871" s="7">
        <v>0</v>
      </c>
      <c r="T2871" s="7">
        <v>0</v>
      </c>
      <c r="U2871" s="8">
        <v>1</v>
      </c>
      <c r="V2871" s="7" t="str">
        <f t="shared" si="395"/>
        <v>Zonal</v>
      </c>
      <c r="W2871" s="51">
        <v>9.06832164213521E-19</v>
      </c>
      <c r="X2871" s="52">
        <v>1.17521022746032E-7</v>
      </c>
      <c r="Y2871" s="52">
        <v>0.91235000879042205</v>
      </c>
      <c r="Z2871" s="53">
        <v>8.7649873688553995E-2</v>
      </c>
      <c r="AA2871" s="7" t="str">
        <f t="shared" si="396"/>
        <v>SB</v>
      </c>
      <c r="AB2871" s="51">
        <v>2.6364236005851599E-23</v>
      </c>
      <c r="AC2871" s="52">
        <v>2.22207499263179E-7</v>
      </c>
      <c r="AD2871" s="52">
        <v>0.96041023605789599</v>
      </c>
      <c r="AE2871" s="53">
        <v>3.9589541734603099E-2</v>
      </c>
      <c r="AF2871" s="7" t="str">
        <f t="shared" si="397"/>
        <v>SB</v>
      </c>
      <c r="AG2871" s="51">
        <v>0.20227037500522099</v>
      </c>
      <c r="AH2871" s="52">
        <v>0.2327108992776</v>
      </c>
      <c r="AI2871" s="52">
        <v>0.33348210521663202</v>
      </c>
      <c r="AJ2871" s="53">
        <v>0.23153662050054399</v>
      </c>
      <c r="AK2871" s="44" t="str">
        <f t="shared" si="390"/>
        <v>SB</v>
      </c>
      <c r="AL2871" s="51">
        <v>0</v>
      </c>
      <c r="AM2871" s="52">
        <v>0.25157548634578503</v>
      </c>
      <c r="AN2871" s="52">
        <v>0.52571011051237504</v>
      </c>
      <c r="AO2871" s="53">
        <v>0.22271440314183899</v>
      </c>
      <c r="AP2871" s="44" t="str">
        <f t="shared" si="391"/>
        <v>SB</v>
      </c>
    </row>
    <row r="2872" spans="1:42" x14ac:dyDescent="0.3">
      <c r="A2872" s="4">
        <v>40346</v>
      </c>
      <c r="B2872" s="5">
        <f t="shared" si="392"/>
        <v>2010</v>
      </c>
      <c r="C2872" s="6">
        <v>0</v>
      </c>
      <c r="D2872" s="7">
        <v>0</v>
      </c>
      <c r="E2872" s="7">
        <v>1</v>
      </c>
      <c r="F2872" s="8">
        <v>0</v>
      </c>
      <c r="G2872" s="44" t="str">
        <f t="shared" si="393"/>
        <v>SB</v>
      </c>
      <c r="H2872" s="51">
        <v>0.99860421646930397</v>
      </c>
      <c r="I2872" s="52">
        <v>9.2700533163718207E-27</v>
      </c>
      <c r="J2872" s="52">
        <v>1.31417968011084E-3</v>
      </c>
      <c r="K2872" s="53">
        <v>8.1603850590732395E-5</v>
      </c>
      <c r="L2872" s="7" t="str">
        <f t="shared" si="398"/>
        <v>AL</v>
      </c>
      <c r="M2872" s="51">
        <v>0.99460017210975804</v>
      </c>
      <c r="N2872" s="52">
        <v>3.2352240712118298E-4</v>
      </c>
      <c r="O2872" s="52">
        <v>4.84177369798733E-3</v>
      </c>
      <c r="P2872" s="53">
        <v>2.34531785136244E-4</v>
      </c>
      <c r="Q2872" s="7" t="str">
        <f t="shared" si="394"/>
        <v>AL</v>
      </c>
      <c r="R2872" s="6">
        <v>0</v>
      </c>
      <c r="S2872" s="7">
        <v>0</v>
      </c>
      <c r="T2872" s="7">
        <v>0</v>
      </c>
      <c r="U2872" s="8">
        <v>1</v>
      </c>
      <c r="V2872" s="7" t="str">
        <f t="shared" si="395"/>
        <v>Zonal</v>
      </c>
      <c r="W2872" s="51">
        <v>4.5117469897158599E-10</v>
      </c>
      <c r="X2872" s="52">
        <v>4.8916527614397396E-4</v>
      </c>
      <c r="Y2872" s="52">
        <v>0.40221524238852302</v>
      </c>
      <c r="Z2872" s="53">
        <v>0.59729559188415804</v>
      </c>
      <c r="AA2872" s="7" t="str">
        <f t="shared" si="396"/>
        <v>Zonal</v>
      </c>
      <c r="AB2872" s="51">
        <v>1.1435033186228701E-12</v>
      </c>
      <c r="AC2872" s="52">
        <v>8.7786465381467602E-4</v>
      </c>
      <c r="AD2872" s="52">
        <v>0.53233640406580895</v>
      </c>
      <c r="AE2872" s="53">
        <v>0.46678573127923301</v>
      </c>
      <c r="AF2872" s="7" t="str">
        <f t="shared" si="397"/>
        <v>SB</v>
      </c>
      <c r="AG2872" s="51">
        <v>0.21962617631265799</v>
      </c>
      <c r="AH2872" s="52">
        <v>0.234969568680409</v>
      </c>
      <c r="AI2872" s="52">
        <v>0.30907516488444098</v>
      </c>
      <c r="AJ2872" s="53">
        <v>0.23632909012249001</v>
      </c>
      <c r="AK2872" s="44" t="str">
        <f t="shared" si="390"/>
        <v>SB</v>
      </c>
      <c r="AL2872" s="51">
        <v>0</v>
      </c>
      <c r="AM2872" s="52">
        <v>0.236787378988884</v>
      </c>
      <c r="AN2872" s="52">
        <v>0.57303693079956897</v>
      </c>
      <c r="AO2872" s="53">
        <v>0.19017569021154501</v>
      </c>
      <c r="AP2872" s="44" t="str">
        <f t="shared" si="391"/>
        <v>SB</v>
      </c>
    </row>
    <row r="2873" spans="1:42" x14ac:dyDescent="0.3">
      <c r="A2873" s="4">
        <v>40347</v>
      </c>
      <c r="B2873" s="5">
        <f t="shared" si="392"/>
        <v>2010</v>
      </c>
      <c r="C2873" s="6">
        <v>0</v>
      </c>
      <c r="D2873" s="7">
        <v>0</v>
      </c>
      <c r="E2873" s="7">
        <v>1</v>
      </c>
      <c r="F2873" s="8">
        <v>0</v>
      </c>
      <c r="G2873" s="44" t="str">
        <f t="shared" si="393"/>
        <v>SB</v>
      </c>
      <c r="H2873" s="51">
        <v>0.99220752116215205</v>
      </c>
      <c r="I2873" s="52">
        <v>3.04127691789266E-30</v>
      </c>
      <c r="J2873" s="52">
        <v>3.8734138475350999E-3</v>
      </c>
      <c r="K2873" s="53">
        <v>3.9190649903221401E-3</v>
      </c>
      <c r="L2873" s="7" t="str">
        <f t="shared" si="398"/>
        <v>AL</v>
      </c>
      <c r="M2873" s="51">
        <v>0.96802043637729795</v>
      </c>
      <c r="N2873" s="52">
        <v>1.2271490625423E-4</v>
      </c>
      <c r="O2873" s="52">
        <v>2.76695573080258E-2</v>
      </c>
      <c r="P2873" s="53">
        <v>4.1872914084218798E-3</v>
      </c>
      <c r="Q2873" s="7" t="str">
        <f t="shared" si="394"/>
        <v>AL</v>
      </c>
      <c r="R2873" s="6">
        <v>0</v>
      </c>
      <c r="S2873" s="7">
        <v>0</v>
      </c>
      <c r="T2873" s="7">
        <v>0</v>
      </c>
      <c r="U2873" s="8">
        <v>1</v>
      </c>
      <c r="V2873" s="7" t="str">
        <f t="shared" si="395"/>
        <v>Zonal</v>
      </c>
      <c r="W2873" s="51">
        <v>8.2126995303735899E-19</v>
      </c>
      <c r="X2873" s="52">
        <v>3.5820492745989399E-7</v>
      </c>
      <c r="Y2873" s="52">
        <v>0.94306900860798204</v>
      </c>
      <c r="Z2873" s="53">
        <v>5.6930633187090698E-2</v>
      </c>
      <c r="AA2873" s="7" t="str">
        <f t="shared" si="396"/>
        <v>SB</v>
      </c>
      <c r="AB2873" s="51">
        <v>3.0911862461826602E-22</v>
      </c>
      <c r="AC2873" s="52">
        <v>8.7100019605024703E-7</v>
      </c>
      <c r="AD2873" s="52">
        <v>0.96876689421894402</v>
      </c>
      <c r="AE2873" s="53">
        <v>3.1232234780859101E-2</v>
      </c>
      <c r="AF2873" s="7" t="str">
        <f t="shared" si="397"/>
        <v>SB</v>
      </c>
      <c r="AG2873" s="51">
        <v>0.20066790717703301</v>
      </c>
      <c r="AH2873" s="52">
        <v>0.23944973880190601</v>
      </c>
      <c r="AI2873" s="52">
        <v>0.30006491894766102</v>
      </c>
      <c r="AJ2873" s="53">
        <v>0.259817435073398</v>
      </c>
      <c r="AK2873" s="44" t="str">
        <f t="shared" si="390"/>
        <v>SB</v>
      </c>
      <c r="AL2873" s="51">
        <v>0</v>
      </c>
      <c r="AM2873" s="52">
        <v>0.26852063782711499</v>
      </c>
      <c r="AN2873" s="52">
        <v>0.41474021515220799</v>
      </c>
      <c r="AO2873" s="53">
        <v>0.31673914702067602</v>
      </c>
      <c r="AP2873" s="44" t="str">
        <f t="shared" si="391"/>
        <v>SB</v>
      </c>
    </row>
    <row r="2874" spans="1:42" x14ac:dyDescent="0.3">
      <c r="A2874" s="4">
        <v>40348</v>
      </c>
      <c r="B2874" s="5">
        <f t="shared" si="392"/>
        <v>2010</v>
      </c>
      <c r="C2874" s="6">
        <v>0</v>
      </c>
      <c r="D2874" s="7">
        <v>0</v>
      </c>
      <c r="E2874" s="7">
        <v>1</v>
      </c>
      <c r="F2874" s="8">
        <v>0</v>
      </c>
      <c r="G2874" s="44" t="str">
        <f t="shared" si="393"/>
        <v>SB</v>
      </c>
      <c r="H2874" s="51">
        <v>0.63796730789219402</v>
      </c>
      <c r="I2874" s="52">
        <v>5.7029500964429097E-20</v>
      </c>
      <c r="J2874" s="52">
        <v>3.7167718738649901E-2</v>
      </c>
      <c r="K2874" s="53">
        <v>0.32486497336914799</v>
      </c>
      <c r="L2874" s="7" t="str">
        <f t="shared" si="398"/>
        <v>AL</v>
      </c>
      <c r="M2874" s="51">
        <v>7.3289414398527899E-3</v>
      </c>
      <c r="N2874" s="52">
        <v>4.2993467422335202E-2</v>
      </c>
      <c r="O2874" s="52">
        <v>0.82762792142214003</v>
      </c>
      <c r="P2874" s="53">
        <v>0.12204966971566</v>
      </c>
      <c r="Q2874" s="7" t="str">
        <f t="shared" si="394"/>
        <v>SB</v>
      </c>
      <c r="R2874" s="6">
        <v>0</v>
      </c>
      <c r="S2874" s="7">
        <v>0</v>
      </c>
      <c r="T2874" s="7">
        <v>0</v>
      </c>
      <c r="U2874" s="8">
        <v>1</v>
      </c>
      <c r="V2874" s="7" t="str">
        <f t="shared" si="395"/>
        <v>Zonal</v>
      </c>
      <c r="W2874" s="51">
        <v>4.3154899910476699E-18</v>
      </c>
      <c r="X2874" s="52">
        <v>5.9572259455629003E-7</v>
      </c>
      <c r="Y2874" s="52">
        <v>0.87850509115580799</v>
      </c>
      <c r="Z2874" s="53">
        <v>0.121494313121597</v>
      </c>
      <c r="AA2874" s="7" t="str">
        <f t="shared" si="396"/>
        <v>SB</v>
      </c>
      <c r="AB2874" s="51">
        <v>8.5272213874669004E-22</v>
      </c>
      <c r="AC2874" s="52">
        <v>1.8910566482461301E-6</v>
      </c>
      <c r="AD2874" s="52">
        <v>0.941927054685745</v>
      </c>
      <c r="AE2874" s="53">
        <v>5.8071054257605198E-2</v>
      </c>
      <c r="AF2874" s="7" t="str">
        <f t="shared" si="397"/>
        <v>SB</v>
      </c>
      <c r="AG2874" s="51">
        <v>0.20574061542934799</v>
      </c>
      <c r="AH2874" s="52">
        <v>0.24995831175809299</v>
      </c>
      <c r="AI2874" s="52">
        <v>0.27878384019616498</v>
      </c>
      <c r="AJ2874" s="53">
        <v>0.26551723261639198</v>
      </c>
      <c r="AK2874" s="44" t="str">
        <f t="shared" si="390"/>
        <v>SB</v>
      </c>
      <c r="AL2874" s="51">
        <v>0</v>
      </c>
      <c r="AM2874" s="52">
        <v>0.29581784721971599</v>
      </c>
      <c r="AN2874" s="52">
        <v>0.38324973838992499</v>
      </c>
      <c r="AO2874" s="53">
        <v>0.32093241439035802</v>
      </c>
      <c r="AP2874" s="44" t="str">
        <f t="shared" si="391"/>
        <v>SB</v>
      </c>
    </row>
    <row r="2875" spans="1:42" x14ac:dyDescent="0.3">
      <c r="A2875" s="4">
        <v>40349</v>
      </c>
      <c r="B2875" s="5">
        <f t="shared" si="392"/>
        <v>2010</v>
      </c>
      <c r="C2875" s="6">
        <v>0</v>
      </c>
      <c r="D2875" s="7">
        <v>0</v>
      </c>
      <c r="E2875" s="7">
        <v>1</v>
      </c>
      <c r="F2875" s="8">
        <v>0</v>
      </c>
      <c r="G2875" s="44" t="str">
        <f t="shared" si="393"/>
        <v>SB</v>
      </c>
      <c r="H2875" s="51">
        <v>0.92607970690812103</v>
      </c>
      <c r="I2875" s="52">
        <v>3.6511200155973598E-30</v>
      </c>
      <c r="J2875" s="52">
        <v>3.5796716496622201E-2</v>
      </c>
      <c r="K2875" s="53">
        <v>3.8123576595267501E-2</v>
      </c>
      <c r="L2875" s="7" t="str">
        <f t="shared" si="398"/>
        <v>AL</v>
      </c>
      <c r="M2875" s="51">
        <v>0.412673751757412</v>
      </c>
      <c r="N2875" s="52">
        <v>4.46919552409051E-2</v>
      </c>
      <c r="O2875" s="52">
        <v>0.42619193235545799</v>
      </c>
      <c r="P2875" s="53">
        <v>0.11644236064621501</v>
      </c>
      <c r="Q2875" s="7" t="str">
        <f t="shared" si="394"/>
        <v>SB</v>
      </c>
      <c r="R2875" s="6">
        <v>0</v>
      </c>
      <c r="S2875" s="7">
        <v>0</v>
      </c>
      <c r="T2875" s="7">
        <v>0</v>
      </c>
      <c r="U2875" s="8">
        <v>1</v>
      </c>
      <c r="V2875" s="7" t="str">
        <f t="shared" si="395"/>
        <v>Zonal</v>
      </c>
      <c r="W2875" s="51">
        <v>6.2782450696620496E-5</v>
      </c>
      <c r="X2875" s="52">
        <v>2.7766418303431399E-2</v>
      </c>
      <c r="Y2875" s="52">
        <v>5.8759168655286097E-2</v>
      </c>
      <c r="Z2875" s="53">
        <v>0.91341163059058506</v>
      </c>
      <c r="AA2875" s="7" t="str">
        <f t="shared" si="396"/>
        <v>Zonal</v>
      </c>
      <c r="AB2875" s="51">
        <v>3.7650654447033399E-6</v>
      </c>
      <c r="AC2875" s="52">
        <v>4.8955995981365102E-2</v>
      </c>
      <c r="AD2875" s="52">
        <v>7.3421394809671595E-2</v>
      </c>
      <c r="AE2875" s="53">
        <v>0.87761884414351599</v>
      </c>
      <c r="AF2875" s="7" t="str">
        <f t="shared" si="397"/>
        <v>Zonal</v>
      </c>
      <c r="AG2875" s="51">
        <v>0.21392987871674601</v>
      </c>
      <c r="AH2875" s="52">
        <v>0.21433366284550301</v>
      </c>
      <c r="AI2875" s="52">
        <v>0.293783888744656</v>
      </c>
      <c r="AJ2875" s="53">
        <v>0.27795256969309301</v>
      </c>
      <c r="AK2875" s="44" t="str">
        <f t="shared" si="390"/>
        <v>SB</v>
      </c>
      <c r="AL2875" s="51">
        <v>0</v>
      </c>
      <c r="AM2875" s="52">
        <v>0.175748943208968</v>
      </c>
      <c r="AN2875" s="52">
        <v>0.47573975372174199</v>
      </c>
      <c r="AO2875" s="53">
        <v>0.34851130306928801</v>
      </c>
      <c r="AP2875" s="44" t="str">
        <f t="shared" si="391"/>
        <v>SB</v>
      </c>
    </row>
    <row r="2876" spans="1:42" x14ac:dyDescent="0.3">
      <c r="A2876" s="4">
        <v>40350</v>
      </c>
      <c r="B2876" s="5">
        <f t="shared" si="392"/>
        <v>2010</v>
      </c>
      <c r="C2876" s="6">
        <v>0</v>
      </c>
      <c r="D2876" s="7">
        <v>0</v>
      </c>
      <c r="E2876" s="7">
        <v>1</v>
      </c>
      <c r="F2876" s="8">
        <v>0</v>
      </c>
      <c r="G2876" s="44" t="str">
        <f t="shared" si="393"/>
        <v>SB</v>
      </c>
      <c r="H2876" s="51">
        <v>0.99473780404970802</v>
      </c>
      <c r="I2876" s="52">
        <v>4.9826632989814805E-32</v>
      </c>
      <c r="J2876" s="52">
        <v>1.0611262484749499E-3</v>
      </c>
      <c r="K2876" s="53">
        <v>4.2010697018073397E-3</v>
      </c>
      <c r="L2876" s="7" t="str">
        <f t="shared" si="398"/>
        <v>AL</v>
      </c>
      <c r="M2876" s="51">
        <v>0.99319915555525595</v>
      </c>
      <c r="N2876" s="52">
        <v>3.2370602245416998E-3</v>
      </c>
      <c r="O2876" s="52">
        <v>2.3068521294930802E-3</v>
      </c>
      <c r="P2876" s="53">
        <v>1.2569320907129401E-3</v>
      </c>
      <c r="Q2876" s="7" t="str">
        <f t="shared" si="394"/>
        <v>AL</v>
      </c>
      <c r="R2876" s="6">
        <v>0</v>
      </c>
      <c r="S2876" s="7">
        <v>0</v>
      </c>
      <c r="T2876" s="7">
        <v>1</v>
      </c>
      <c r="U2876" s="8">
        <v>0</v>
      </c>
      <c r="V2876" s="7" t="str">
        <f t="shared" si="395"/>
        <v>SB</v>
      </c>
      <c r="W2876" s="51">
        <v>1.11530788284347E-4</v>
      </c>
      <c r="X2876" s="52">
        <v>4.3971896900817098E-2</v>
      </c>
      <c r="Y2876" s="52">
        <v>4.0452097425568198E-2</v>
      </c>
      <c r="Z2876" s="53">
        <v>0.915464474885331</v>
      </c>
      <c r="AA2876" s="7" t="str">
        <f t="shared" si="396"/>
        <v>Zonal</v>
      </c>
      <c r="AB2876" s="51">
        <v>1.3159426595366E-5</v>
      </c>
      <c r="AC2876" s="52">
        <v>4.3018215638636101E-2</v>
      </c>
      <c r="AD2876" s="52">
        <v>4.3112862228506799E-2</v>
      </c>
      <c r="AE2876" s="53">
        <v>0.91385576270626101</v>
      </c>
      <c r="AF2876" s="7" t="str">
        <f t="shared" si="397"/>
        <v>Zonal</v>
      </c>
      <c r="AG2876" s="51">
        <v>0.21275447326822899</v>
      </c>
      <c r="AH2876" s="52">
        <v>0.16727131690741701</v>
      </c>
      <c r="AI2876" s="52">
        <v>0.35617544914206301</v>
      </c>
      <c r="AJ2876" s="53">
        <v>0.26379876068228902</v>
      </c>
      <c r="AK2876" s="44" t="str">
        <f t="shared" si="390"/>
        <v>SB</v>
      </c>
      <c r="AL2876" s="51">
        <v>0.14564558328834201</v>
      </c>
      <c r="AM2876" s="52">
        <v>0</v>
      </c>
      <c r="AN2876" s="52">
        <v>0.50429835126043399</v>
      </c>
      <c r="AO2876" s="53">
        <v>0.35005606545122298</v>
      </c>
      <c r="AP2876" s="44" t="str">
        <f t="shared" si="391"/>
        <v>SB</v>
      </c>
    </row>
    <row r="2877" spans="1:42" x14ac:dyDescent="0.3">
      <c r="A2877" s="4">
        <v>40351</v>
      </c>
      <c r="B2877" s="5">
        <f t="shared" si="392"/>
        <v>2010</v>
      </c>
      <c r="C2877" s="6">
        <v>0</v>
      </c>
      <c r="D2877" s="7">
        <v>0</v>
      </c>
      <c r="E2877" s="7">
        <v>1</v>
      </c>
      <c r="F2877" s="8">
        <v>0</v>
      </c>
      <c r="G2877" s="44" t="str">
        <f t="shared" si="393"/>
        <v>SB</v>
      </c>
      <c r="H2877" s="51">
        <v>0.92308418940377701</v>
      </c>
      <c r="I2877" s="52">
        <v>7.0147339061511702E-23</v>
      </c>
      <c r="J2877" s="52">
        <v>5.2123878388649905E-4</v>
      </c>
      <c r="K2877" s="53">
        <v>7.6394571812347295E-2</v>
      </c>
      <c r="L2877" s="7" t="str">
        <f t="shared" si="398"/>
        <v>AL</v>
      </c>
      <c r="M2877" s="51">
        <v>0.94590143849333996</v>
      </c>
      <c r="N2877" s="52">
        <v>5.3620204972162997E-3</v>
      </c>
      <c r="O2877" s="52">
        <v>9.0554611551007603E-6</v>
      </c>
      <c r="P2877" s="53">
        <v>4.87274855482875E-2</v>
      </c>
      <c r="Q2877" s="7" t="str">
        <f t="shared" si="394"/>
        <v>AL</v>
      </c>
      <c r="R2877" s="6">
        <v>1</v>
      </c>
      <c r="S2877" s="7">
        <v>0</v>
      </c>
      <c r="T2877" s="7">
        <v>0</v>
      </c>
      <c r="U2877" s="8">
        <v>0</v>
      </c>
      <c r="V2877" s="7" t="str">
        <f t="shared" si="395"/>
        <v>AL</v>
      </c>
      <c r="W2877" s="51">
        <v>2.7406110127317601E-3</v>
      </c>
      <c r="X2877" s="52">
        <v>7.2080002151532305E-2</v>
      </c>
      <c r="Y2877" s="52">
        <v>1.55387431255226E-2</v>
      </c>
      <c r="Z2877" s="53">
        <v>0.90964064371021103</v>
      </c>
      <c r="AA2877" s="7" t="str">
        <f t="shared" si="396"/>
        <v>Zonal</v>
      </c>
      <c r="AB2877" s="51">
        <v>4.5085405360900698E-4</v>
      </c>
      <c r="AC2877" s="52">
        <v>6.9880798769220695E-2</v>
      </c>
      <c r="AD2877" s="52">
        <v>1.72455269245676E-2</v>
      </c>
      <c r="AE2877" s="53">
        <v>0.91242282025260202</v>
      </c>
      <c r="AF2877" s="7" t="str">
        <f t="shared" si="397"/>
        <v>Zonal</v>
      </c>
      <c r="AG2877" s="51">
        <v>0.209505397301784</v>
      </c>
      <c r="AH2877" s="52">
        <v>0.17270964995992499</v>
      </c>
      <c r="AI2877" s="52">
        <v>0.33083565775055901</v>
      </c>
      <c r="AJ2877" s="53">
        <v>0.28694929498772997</v>
      </c>
      <c r="AK2877" s="44" t="str">
        <f t="shared" ref="AK2877:AK2940" si="399">INDEX($AG$3:$AJ$3, MATCH(MAX($AG2877:$AJ2877),$AG2877:$AJ2877,0))</f>
        <v>SB</v>
      </c>
      <c r="AL2877" s="51">
        <v>0.16667342552414899</v>
      </c>
      <c r="AM2877" s="52">
        <v>0</v>
      </c>
      <c r="AN2877" s="52">
        <v>0.39855630804168801</v>
      </c>
      <c r="AO2877" s="53">
        <v>0.434770266434161</v>
      </c>
      <c r="AP2877" s="44" t="str">
        <f t="shared" ref="AP2877:AP2940" si="400">INDEX($AL$3:$AO$3, MATCH(MAX($AL2877:$AO2877),$AL2877:$AO2877,0))</f>
        <v>Zonal</v>
      </c>
    </row>
    <row r="2878" spans="1:42" x14ac:dyDescent="0.3">
      <c r="A2878" s="4">
        <v>40352</v>
      </c>
      <c r="B2878" s="5">
        <f t="shared" si="392"/>
        <v>2010</v>
      </c>
      <c r="C2878" s="6">
        <v>0</v>
      </c>
      <c r="D2878" s="7">
        <v>0</v>
      </c>
      <c r="E2878" s="7">
        <v>1</v>
      </c>
      <c r="F2878" s="8">
        <v>0</v>
      </c>
      <c r="G2878" s="44" t="str">
        <f t="shared" si="393"/>
        <v>SB</v>
      </c>
      <c r="H2878" s="51">
        <v>0.89123714400337095</v>
      </c>
      <c r="I2878" s="52">
        <v>1.6553546137632701E-7</v>
      </c>
      <c r="J2878" s="52">
        <v>1.58200934111013E-3</v>
      </c>
      <c r="K2878" s="53">
        <v>0.107180681120053</v>
      </c>
      <c r="L2878" s="7" t="str">
        <f t="shared" si="398"/>
        <v>AL</v>
      </c>
      <c r="M2878" s="51">
        <v>0.65411957188815295</v>
      </c>
      <c r="N2878" s="52">
        <v>1.6749625086903499E-2</v>
      </c>
      <c r="O2878" s="52">
        <v>3.83798040545967E-5</v>
      </c>
      <c r="P2878" s="53">
        <v>0.32909242322087801</v>
      </c>
      <c r="Q2878" s="7" t="str">
        <f t="shared" si="394"/>
        <v>AL</v>
      </c>
      <c r="R2878" s="6">
        <v>1</v>
      </c>
      <c r="S2878" s="7">
        <v>0</v>
      </c>
      <c r="T2878" s="7">
        <v>0</v>
      </c>
      <c r="U2878" s="8">
        <v>0</v>
      </c>
      <c r="V2878" s="7" t="str">
        <f t="shared" si="395"/>
        <v>AL</v>
      </c>
      <c r="W2878" s="51">
        <v>1.6181608491601999E-2</v>
      </c>
      <c r="X2878" s="52">
        <v>0.71414022087788798</v>
      </c>
      <c r="Y2878" s="52">
        <v>1.4384310064430099E-2</v>
      </c>
      <c r="Z2878" s="53">
        <v>0.255293860566078</v>
      </c>
      <c r="AA2878" s="7" t="str">
        <f t="shared" si="396"/>
        <v>NAO-</v>
      </c>
      <c r="AB2878" s="51">
        <v>5.8022778563611502E-3</v>
      </c>
      <c r="AC2878" s="52">
        <v>0.64724025845356203</v>
      </c>
      <c r="AD2878" s="52">
        <v>1.92723549481436E-2</v>
      </c>
      <c r="AE2878" s="53">
        <v>0.32768510874193402</v>
      </c>
      <c r="AF2878" s="7" t="str">
        <f t="shared" si="397"/>
        <v>NAO-</v>
      </c>
      <c r="AG2878" s="51">
        <v>0.245438060047103</v>
      </c>
      <c r="AH2878" s="52">
        <v>0.20066017212571399</v>
      </c>
      <c r="AI2878" s="52">
        <v>0.29959855597239099</v>
      </c>
      <c r="AJ2878" s="53">
        <v>0.25430321185478999</v>
      </c>
      <c r="AK2878" s="44" t="str">
        <f t="shared" si="399"/>
        <v>SB</v>
      </c>
      <c r="AL2878" s="51">
        <v>0.309190550248093</v>
      </c>
      <c r="AM2878" s="52">
        <v>0</v>
      </c>
      <c r="AN2878" s="52">
        <v>0.33370362141746202</v>
      </c>
      <c r="AO2878" s="53">
        <v>0.35710582833444399</v>
      </c>
      <c r="AP2878" s="44" t="str">
        <f t="shared" si="400"/>
        <v>Zonal</v>
      </c>
    </row>
    <row r="2879" spans="1:42" x14ac:dyDescent="0.3">
      <c r="A2879" s="4">
        <v>40353</v>
      </c>
      <c r="B2879" s="5">
        <f t="shared" si="392"/>
        <v>2010</v>
      </c>
      <c r="C2879" s="6">
        <v>0</v>
      </c>
      <c r="D2879" s="7">
        <v>1</v>
      </c>
      <c r="E2879" s="7">
        <v>0</v>
      </c>
      <c r="F2879" s="8">
        <v>0</v>
      </c>
      <c r="G2879" s="44" t="str">
        <f t="shared" si="393"/>
        <v>NAO-</v>
      </c>
      <c r="H2879" s="51">
        <v>0.98587283963274397</v>
      </c>
      <c r="I2879" s="52">
        <v>2.5259857751826701E-7</v>
      </c>
      <c r="J2879" s="52">
        <v>9.8793370719439996E-3</v>
      </c>
      <c r="K2879" s="53">
        <v>4.24757069673584E-3</v>
      </c>
      <c r="L2879" s="7" t="str">
        <f t="shared" si="398"/>
        <v>AL</v>
      </c>
      <c r="M2879" s="51">
        <v>0.94381745547121898</v>
      </c>
      <c r="N2879" s="52">
        <v>5.1053276712669397E-2</v>
      </c>
      <c r="O2879" s="52">
        <v>1.1765320533055801E-3</v>
      </c>
      <c r="P2879" s="53">
        <v>3.9527357628142698E-3</v>
      </c>
      <c r="Q2879" s="7" t="str">
        <f t="shared" si="394"/>
        <v>AL</v>
      </c>
      <c r="R2879" s="6">
        <v>1</v>
      </c>
      <c r="S2879" s="7">
        <v>0</v>
      </c>
      <c r="T2879" s="7">
        <v>0</v>
      </c>
      <c r="U2879" s="8">
        <v>0</v>
      </c>
      <c r="V2879" s="7" t="str">
        <f t="shared" si="395"/>
        <v>AL</v>
      </c>
      <c r="W2879" s="51">
        <v>1.1193218463385001E-3</v>
      </c>
      <c r="X2879" s="52">
        <v>0.974308955716647</v>
      </c>
      <c r="Y2879" s="52">
        <v>1.2248220439596001E-2</v>
      </c>
      <c r="Z2879" s="53">
        <v>1.2323501997418799E-2</v>
      </c>
      <c r="AA2879" s="7" t="str">
        <f t="shared" si="396"/>
        <v>NAO-</v>
      </c>
      <c r="AB2879" s="51">
        <v>5.15947547681951E-4</v>
      </c>
      <c r="AC2879" s="52">
        <v>0.96882257629055502</v>
      </c>
      <c r="AD2879" s="52">
        <v>1.4879640270968801E-2</v>
      </c>
      <c r="AE2879" s="53">
        <v>1.5781835890793398E-2</v>
      </c>
      <c r="AF2879" s="7" t="str">
        <f t="shared" si="397"/>
        <v>NAO-</v>
      </c>
      <c r="AG2879" s="51">
        <v>0.297033400125844</v>
      </c>
      <c r="AH2879" s="52">
        <v>0.21953121880454901</v>
      </c>
      <c r="AI2879" s="52">
        <v>0.25617814123442201</v>
      </c>
      <c r="AJ2879" s="53">
        <v>0.22725723983518301</v>
      </c>
      <c r="AK2879" s="44" t="str">
        <f t="shared" si="399"/>
        <v>AL</v>
      </c>
      <c r="AL2879" s="51">
        <v>0.75621597763719295</v>
      </c>
      <c r="AM2879" s="52">
        <v>0.10666470501691901</v>
      </c>
      <c r="AN2879" s="52">
        <v>0.137119317345887</v>
      </c>
      <c r="AO2879" s="53">
        <v>0</v>
      </c>
      <c r="AP2879" s="44" t="str">
        <f t="shared" si="400"/>
        <v>AL</v>
      </c>
    </row>
    <row r="2880" spans="1:42" x14ac:dyDescent="0.3">
      <c r="A2880" s="4">
        <v>40354</v>
      </c>
      <c r="B2880" s="5">
        <f t="shared" si="392"/>
        <v>2010</v>
      </c>
      <c r="C2880" s="6">
        <v>0</v>
      </c>
      <c r="D2880" s="7">
        <v>1</v>
      </c>
      <c r="E2880" s="7">
        <v>0</v>
      </c>
      <c r="F2880" s="8">
        <v>0</v>
      </c>
      <c r="G2880" s="44" t="str">
        <f t="shared" si="393"/>
        <v>NAO-</v>
      </c>
      <c r="H2880" s="51">
        <v>0.97678466178652701</v>
      </c>
      <c r="I2880" s="52">
        <v>8.9083657168649792E-15</v>
      </c>
      <c r="J2880" s="52">
        <v>6.4208555123252704E-3</v>
      </c>
      <c r="K2880" s="53">
        <v>1.67944827011519E-2</v>
      </c>
      <c r="L2880" s="7" t="str">
        <f t="shared" si="398"/>
        <v>AL</v>
      </c>
      <c r="M2880" s="51">
        <v>0.95769891556088005</v>
      </c>
      <c r="N2880" s="52">
        <v>2.4916015621867099E-2</v>
      </c>
      <c r="O2880" s="52">
        <v>6.5755557858194797E-4</v>
      </c>
      <c r="P2880" s="53">
        <v>1.67275132386718E-2</v>
      </c>
      <c r="Q2880" s="7" t="str">
        <f t="shared" si="394"/>
        <v>AL</v>
      </c>
      <c r="R2880" s="6">
        <v>0</v>
      </c>
      <c r="S2880" s="7">
        <v>1</v>
      </c>
      <c r="T2880" s="7">
        <v>0</v>
      </c>
      <c r="U2880" s="8">
        <v>0</v>
      </c>
      <c r="V2880" s="7" t="str">
        <f t="shared" si="395"/>
        <v>NAO-</v>
      </c>
      <c r="W2880" s="51">
        <v>3.2863305695076102E-10</v>
      </c>
      <c r="X2880" s="52">
        <v>0.98693215051360705</v>
      </c>
      <c r="Y2880" s="52">
        <v>1.3067047497922001E-2</v>
      </c>
      <c r="Z2880" s="53">
        <v>8.0165983625905802E-7</v>
      </c>
      <c r="AA2880" s="7" t="str">
        <f t="shared" si="396"/>
        <v>NAO-</v>
      </c>
      <c r="AB2880" s="51">
        <v>1.4381454068364299E-10</v>
      </c>
      <c r="AC2880" s="52">
        <v>0.984713462464747</v>
      </c>
      <c r="AD2880" s="52">
        <v>1.5285331091899701E-2</v>
      </c>
      <c r="AE2880" s="53">
        <v>1.2062995390283101E-6</v>
      </c>
      <c r="AF2880" s="7" t="str">
        <f t="shared" si="397"/>
        <v>NAO-</v>
      </c>
      <c r="AG2880" s="51">
        <v>0.28698645305919201</v>
      </c>
      <c r="AH2880" s="52">
        <v>0.28369994882897598</v>
      </c>
      <c r="AI2880" s="52">
        <v>0.22018113658983399</v>
      </c>
      <c r="AJ2880" s="53">
        <v>0.20913246152199599</v>
      </c>
      <c r="AK2880" s="44" t="str">
        <f t="shared" si="399"/>
        <v>AL</v>
      </c>
      <c r="AL2880" s="51">
        <v>0.46052343806954799</v>
      </c>
      <c r="AM2880" s="52">
        <v>0.51797040169133102</v>
      </c>
      <c r="AN2880" s="52">
        <v>2.1506160239119301E-2</v>
      </c>
      <c r="AO2880" s="53">
        <v>0</v>
      </c>
      <c r="AP2880" s="44" t="str">
        <f t="shared" si="400"/>
        <v>NAO-</v>
      </c>
    </row>
    <row r="2881" spans="1:42" x14ac:dyDescent="0.3">
      <c r="A2881" s="4">
        <v>40355</v>
      </c>
      <c r="B2881" s="5">
        <f t="shared" si="392"/>
        <v>2010</v>
      </c>
      <c r="C2881" s="6">
        <v>0</v>
      </c>
      <c r="D2881" s="7">
        <v>1</v>
      </c>
      <c r="E2881" s="7">
        <v>0</v>
      </c>
      <c r="F2881" s="8">
        <v>0</v>
      </c>
      <c r="G2881" s="44" t="str">
        <f t="shared" si="393"/>
        <v>NAO-</v>
      </c>
      <c r="H2881" s="51">
        <v>0.82368441198412201</v>
      </c>
      <c r="I2881" s="52">
        <v>9.8605291302690398E-17</v>
      </c>
      <c r="J2881" s="52">
        <v>1.5545018093980499E-3</v>
      </c>
      <c r="K2881" s="53">
        <v>0.174761086206486</v>
      </c>
      <c r="L2881" s="7" t="str">
        <f t="shared" si="398"/>
        <v>AL</v>
      </c>
      <c r="M2881" s="51">
        <v>0.20496818855891</v>
      </c>
      <c r="N2881" s="52">
        <v>1.91468966826014E-3</v>
      </c>
      <c r="O2881" s="52">
        <v>2.8207990424628101E-4</v>
      </c>
      <c r="P2881" s="53">
        <v>0.79283504186857401</v>
      </c>
      <c r="Q2881" s="7" t="str">
        <f t="shared" si="394"/>
        <v>Zonal</v>
      </c>
      <c r="R2881" s="6">
        <v>0</v>
      </c>
      <c r="S2881" s="7">
        <v>1</v>
      </c>
      <c r="T2881" s="7">
        <v>0</v>
      </c>
      <c r="U2881" s="8">
        <v>0</v>
      </c>
      <c r="V2881" s="7" t="str">
        <f t="shared" si="395"/>
        <v>NAO-</v>
      </c>
      <c r="W2881" s="51">
        <v>6.3661854337701002E-8</v>
      </c>
      <c r="X2881" s="52">
        <v>0.98574428736380004</v>
      </c>
      <c r="Y2881" s="52">
        <v>1.42514245475771E-2</v>
      </c>
      <c r="Z2881" s="53">
        <v>4.2244267673329102E-6</v>
      </c>
      <c r="AA2881" s="7" t="str">
        <f t="shared" si="396"/>
        <v>NAO-</v>
      </c>
      <c r="AB2881" s="51">
        <v>1.6757057971889701E-8</v>
      </c>
      <c r="AC2881" s="52">
        <v>0.98154133684467704</v>
      </c>
      <c r="AD2881" s="52">
        <v>1.8453084521522601E-2</v>
      </c>
      <c r="AE2881" s="53">
        <v>5.5618767420533696E-6</v>
      </c>
      <c r="AF2881" s="7" t="str">
        <f t="shared" si="397"/>
        <v>NAO-</v>
      </c>
      <c r="AG2881" s="51">
        <v>0.315941599701622</v>
      </c>
      <c r="AH2881" s="52">
        <v>0.284000973717219</v>
      </c>
      <c r="AI2881" s="52">
        <v>0.20412059398511201</v>
      </c>
      <c r="AJ2881" s="53">
        <v>0.195936832596046</v>
      </c>
      <c r="AK2881" s="44" t="str">
        <f t="shared" si="399"/>
        <v>AL</v>
      </c>
      <c r="AL2881" s="51">
        <v>0.48270172982701698</v>
      </c>
      <c r="AM2881" s="52">
        <v>0.45700429957004202</v>
      </c>
      <c r="AN2881" s="52">
        <v>6.02939706029397E-2</v>
      </c>
      <c r="AO2881" s="53">
        <v>0</v>
      </c>
      <c r="AP2881" s="44" t="str">
        <f t="shared" si="400"/>
        <v>AL</v>
      </c>
    </row>
    <row r="2882" spans="1:42" x14ac:dyDescent="0.3">
      <c r="A2882" s="4">
        <v>40356</v>
      </c>
      <c r="B2882" s="5">
        <f t="shared" si="392"/>
        <v>2010</v>
      </c>
      <c r="C2882" s="6">
        <v>0</v>
      </c>
      <c r="D2882" s="7">
        <v>1</v>
      </c>
      <c r="E2882" s="7">
        <v>0</v>
      </c>
      <c r="F2882" s="8">
        <v>0</v>
      </c>
      <c r="G2882" s="44" t="str">
        <f t="shared" si="393"/>
        <v>NAO-</v>
      </c>
      <c r="H2882" s="51">
        <v>0.82383525200198504</v>
      </c>
      <c r="I2882" s="52">
        <v>3.3847620179740501E-6</v>
      </c>
      <c r="J2882" s="52">
        <v>5.9597495899544703E-2</v>
      </c>
      <c r="K2882" s="53">
        <v>0.116563867336437</v>
      </c>
      <c r="L2882" s="7" t="str">
        <f t="shared" si="398"/>
        <v>AL</v>
      </c>
      <c r="M2882" s="51">
        <v>0.25494532939825998</v>
      </c>
      <c r="N2882" s="52">
        <v>0.65569498895289002</v>
      </c>
      <c r="O2882" s="52">
        <v>2.40894353227394E-3</v>
      </c>
      <c r="P2882" s="53">
        <v>8.6950738116564397E-2</v>
      </c>
      <c r="Q2882" s="7" t="str">
        <f t="shared" si="394"/>
        <v>NAO-</v>
      </c>
      <c r="R2882" s="6">
        <v>0</v>
      </c>
      <c r="S2882" s="7">
        <v>1</v>
      </c>
      <c r="T2882" s="7">
        <v>0</v>
      </c>
      <c r="U2882" s="8">
        <v>0</v>
      </c>
      <c r="V2882" s="7" t="str">
        <f t="shared" si="395"/>
        <v>NAO-</v>
      </c>
      <c r="W2882" s="51">
        <v>6.7810027131365203E-15</v>
      </c>
      <c r="X2882" s="52">
        <v>0.80018367302035598</v>
      </c>
      <c r="Y2882" s="52">
        <v>0.19981608980643201</v>
      </c>
      <c r="Z2882" s="53">
        <v>2.3717320242411699E-7</v>
      </c>
      <c r="AA2882" s="7" t="str">
        <f t="shared" si="396"/>
        <v>NAO-</v>
      </c>
      <c r="AB2882" s="51">
        <v>2.3156983235986198E-16</v>
      </c>
      <c r="AC2882" s="52">
        <v>0.71237654064975797</v>
      </c>
      <c r="AD2882" s="52">
        <v>0.28762301585793298</v>
      </c>
      <c r="AE2882" s="53">
        <v>4.4349230953456998E-7</v>
      </c>
      <c r="AF2882" s="7" t="str">
        <f t="shared" si="397"/>
        <v>NAO-</v>
      </c>
      <c r="AG2882" s="51">
        <v>0.31059476200723501</v>
      </c>
      <c r="AH2882" s="52">
        <v>0.29922859350598702</v>
      </c>
      <c r="AI2882" s="52">
        <v>0.21179978250394599</v>
      </c>
      <c r="AJ2882" s="53">
        <v>0.17837686198283101</v>
      </c>
      <c r="AK2882" s="44" t="str">
        <f t="shared" si="399"/>
        <v>AL</v>
      </c>
      <c r="AL2882" s="51">
        <v>0.43357742454009601</v>
      </c>
      <c r="AM2882" s="52">
        <v>0.42078942668333602</v>
      </c>
      <c r="AN2882" s="52">
        <v>0.145633148776567</v>
      </c>
      <c r="AO2882" s="53">
        <v>0</v>
      </c>
      <c r="AP2882" s="44" t="str">
        <f t="shared" si="400"/>
        <v>AL</v>
      </c>
    </row>
    <row r="2883" spans="1:42" x14ac:dyDescent="0.3">
      <c r="A2883" s="4">
        <v>40357</v>
      </c>
      <c r="B2883" s="5">
        <f t="shared" si="392"/>
        <v>2010</v>
      </c>
      <c r="C2883" s="6">
        <v>0</v>
      </c>
      <c r="D2883" s="7">
        <v>1</v>
      </c>
      <c r="E2883" s="7">
        <v>0</v>
      </c>
      <c r="F2883" s="8">
        <v>0</v>
      </c>
      <c r="G2883" s="44" t="str">
        <f t="shared" si="393"/>
        <v>NAO-</v>
      </c>
      <c r="H2883" s="51">
        <v>0.59130080046311995</v>
      </c>
      <c r="I2883" s="52">
        <v>1.4021365743603201E-8</v>
      </c>
      <c r="J2883" s="52">
        <v>0.370468451128592</v>
      </c>
      <c r="K2883" s="53">
        <v>3.8230734386908903E-2</v>
      </c>
      <c r="L2883" s="7" t="str">
        <f t="shared" si="398"/>
        <v>AL</v>
      </c>
      <c r="M2883" s="51">
        <v>3.1476562013633899E-2</v>
      </c>
      <c r="N2883" s="52">
        <v>0.96152426754842102</v>
      </c>
      <c r="O2883" s="52">
        <v>2.6388336651546598E-3</v>
      </c>
      <c r="P2883" s="53">
        <v>4.3603367727776303E-3</v>
      </c>
      <c r="Q2883" s="7" t="str">
        <f t="shared" si="394"/>
        <v>NAO-</v>
      </c>
      <c r="R2883" s="6">
        <v>0</v>
      </c>
      <c r="S2883" s="7">
        <v>1</v>
      </c>
      <c r="T2883" s="7">
        <v>0</v>
      </c>
      <c r="U2883" s="8">
        <v>0</v>
      </c>
      <c r="V2883" s="7" t="str">
        <f t="shared" si="395"/>
        <v>NAO-</v>
      </c>
      <c r="W2883" s="51">
        <v>1.04439075783203E-24</v>
      </c>
      <c r="X2883" s="52">
        <v>0.40706383558879899</v>
      </c>
      <c r="Y2883" s="52">
        <v>0.592936164176467</v>
      </c>
      <c r="Z2883" s="53">
        <v>2.3473484091300301E-10</v>
      </c>
      <c r="AA2883" s="7" t="str">
        <f t="shared" si="396"/>
        <v>SB</v>
      </c>
      <c r="AB2883" s="51">
        <v>1.01019386160402E-26</v>
      </c>
      <c r="AC2883" s="52">
        <v>0.29102658809632398</v>
      </c>
      <c r="AD2883" s="52">
        <v>0.70897341143794002</v>
      </c>
      <c r="AE2883" s="53">
        <v>4.6573399030097204E-10</v>
      </c>
      <c r="AF2883" s="7" t="str">
        <f t="shared" si="397"/>
        <v>SB</v>
      </c>
      <c r="AG2883" s="51">
        <v>0.241022509734554</v>
      </c>
      <c r="AH2883" s="52">
        <v>0.30776009251895398</v>
      </c>
      <c r="AI2883" s="52">
        <v>0.25504255494215</v>
      </c>
      <c r="AJ2883" s="53">
        <v>0.19617484280434</v>
      </c>
      <c r="AK2883" s="44" t="str">
        <f t="shared" si="399"/>
        <v>NAO-</v>
      </c>
      <c r="AL2883" s="51">
        <v>0.31188658669574698</v>
      </c>
      <c r="AM2883" s="52">
        <v>0.47682660850599701</v>
      </c>
      <c r="AN2883" s="52">
        <v>0.21128680479825501</v>
      </c>
      <c r="AO2883" s="53">
        <v>0</v>
      </c>
      <c r="AP2883" s="44" t="str">
        <f t="shared" si="400"/>
        <v>NAO-</v>
      </c>
    </row>
    <row r="2884" spans="1:42" x14ac:dyDescent="0.3">
      <c r="A2884" s="4">
        <v>40358</v>
      </c>
      <c r="B2884" s="5">
        <f t="shared" si="392"/>
        <v>2010</v>
      </c>
      <c r="C2884" s="6">
        <v>0</v>
      </c>
      <c r="D2884" s="7">
        <v>1</v>
      </c>
      <c r="E2884" s="7">
        <v>0</v>
      </c>
      <c r="F2884" s="8">
        <v>0</v>
      </c>
      <c r="G2884" s="44" t="str">
        <f t="shared" si="393"/>
        <v>NAO-</v>
      </c>
      <c r="H2884" s="51">
        <v>0.97222260125300697</v>
      </c>
      <c r="I2884" s="52">
        <v>5.9619878494201201E-9</v>
      </c>
      <c r="J2884" s="52">
        <v>2.7645001013806701E-2</v>
      </c>
      <c r="K2884" s="53">
        <v>1.3239177120019099E-4</v>
      </c>
      <c r="L2884" s="7" t="str">
        <f t="shared" si="398"/>
        <v>AL</v>
      </c>
      <c r="M2884" s="51">
        <v>0.19723491692860001</v>
      </c>
      <c r="N2884" s="52">
        <v>0.80122319178710799</v>
      </c>
      <c r="O2884" s="52">
        <v>1.52213200659113E-3</v>
      </c>
      <c r="P2884" s="53">
        <v>1.97592777017328E-5</v>
      </c>
      <c r="Q2884" s="7" t="str">
        <f t="shared" si="394"/>
        <v>NAO-</v>
      </c>
      <c r="R2884" s="6">
        <v>0</v>
      </c>
      <c r="S2884" s="7">
        <v>1</v>
      </c>
      <c r="T2884" s="7">
        <v>0</v>
      </c>
      <c r="U2884" s="8">
        <v>0</v>
      </c>
      <c r="V2884" s="7" t="str">
        <f t="shared" si="395"/>
        <v>NAO-</v>
      </c>
      <c r="W2884" s="51">
        <v>2.6229818928537598E-22</v>
      </c>
      <c r="X2884" s="52">
        <v>0.48580165403012299</v>
      </c>
      <c r="Y2884" s="52">
        <v>0.51419834575666001</v>
      </c>
      <c r="Z2884" s="53">
        <v>2.1321594831084401E-10</v>
      </c>
      <c r="AA2884" s="7" t="str">
        <f t="shared" si="396"/>
        <v>SB</v>
      </c>
      <c r="AB2884" s="51">
        <v>4.38864518028185E-23</v>
      </c>
      <c r="AC2884" s="52">
        <v>0.44689600382406602</v>
      </c>
      <c r="AD2884" s="52">
        <v>0.55310399564009805</v>
      </c>
      <c r="AE2884" s="53">
        <v>5.3583475733339801E-10</v>
      </c>
      <c r="AF2884" s="7" t="str">
        <f t="shared" si="397"/>
        <v>SB</v>
      </c>
      <c r="AG2884" s="51">
        <v>0.246194770875406</v>
      </c>
      <c r="AH2884" s="52">
        <v>0.28282515238344402</v>
      </c>
      <c r="AI2884" s="52">
        <v>0.26566056378542602</v>
      </c>
      <c r="AJ2884" s="53">
        <v>0.20531951295572201</v>
      </c>
      <c r="AK2884" s="44" t="str">
        <f t="shared" si="399"/>
        <v>NAO-</v>
      </c>
      <c r="AL2884" s="51">
        <v>0.37628225054398501</v>
      </c>
      <c r="AM2884" s="52">
        <v>0.45047145373536401</v>
      </c>
      <c r="AN2884" s="52">
        <v>0.17324629572065001</v>
      </c>
      <c r="AO2884" s="53">
        <v>0</v>
      </c>
      <c r="AP2884" s="44" t="str">
        <f t="shared" si="400"/>
        <v>NAO-</v>
      </c>
    </row>
    <row r="2885" spans="1:42" x14ac:dyDescent="0.3">
      <c r="A2885" s="4">
        <v>40359</v>
      </c>
      <c r="B2885" s="5">
        <f t="shared" ref="B2885:B2948" si="401">YEAR(A2885)</f>
        <v>2010</v>
      </c>
      <c r="C2885" s="6">
        <v>0</v>
      </c>
      <c r="D2885" s="7">
        <v>1</v>
      </c>
      <c r="E2885" s="7">
        <v>0</v>
      </c>
      <c r="F2885" s="8">
        <v>0</v>
      </c>
      <c r="G2885" s="44" t="str">
        <f t="shared" ref="G2885:G2948" si="402">INDEX($C$3:$F$3, MATCH(1,$C2885:$F2885,0))</f>
        <v>NAO-</v>
      </c>
      <c r="H2885" s="51">
        <v>0.99766823374419999</v>
      </c>
      <c r="I2885" s="52">
        <v>1.2232400853167099E-11</v>
      </c>
      <c r="J2885" s="52">
        <v>2.32714085658932E-3</v>
      </c>
      <c r="K2885" s="53">
        <v>4.6253869762754204E-6</v>
      </c>
      <c r="L2885" s="7" t="str">
        <f t="shared" si="398"/>
        <v>AL</v>
      </c>
      <c r="M2885" s="51">
        <v>5.8387410272163098E-2</v>
      </c>
      <c r="N2885" s="52">
        <v>0.94160742769531802</v>
      </c>
      <c r="O2885" s="52">
        <v>1.90615621850179E-6</v>
      </c>
      <c r="P2885" s="53">
        <v>3.2558763117056701E-6</v>
      </c>
      <c r="Q2885" s="7" t="str">
        <f t="shared" ref="Q2885:Q2948" si="403">INDEX($M$3:$P$3, MATCH(MAX($M2885:$P2885),$M2885:$P2885,0))</f>
        <v>NAO-</v>
      </c>
      <c r="R2885" s="6">
        <v>0</v>
      </c>
      <c r="S2885" s="7">
        <v>1</v>
      </c>
      <c r="T2885" s="7">
        <v>0</v>
      </c>
      <c r="U2885" s="8">
        <v>0</v>
      </c>
      <c r="V2885" s="7" t="str">
        <f t="shared" ref="V2885:V2948" si="404">INDEX($R$3:$U$3, MATCH(MAX($R2885:$U2885),$R2885:$U2885,0))</f>
        <v>NAO-</v>
      </c>
      <c r="W2885" s="51">
        <v>7.2360000927298106E-15</v>
      </c>
      <c r="X2885" s="52">
        <v>0.72445712547313301</v>
      </c>
      <c r="Y2885" s="52">
        <v>0.27554217369317702</v>
      </c>
      <c r="Z2885" s="53">
        <v>7.0083368064739397E-7</v>
      </c>
      <c r="AA2885" s="7" t="str">
        <f t="shared" ref="AA2885:AA2948" si="405">INDEX($W$3:$Z$3, MATCH(MAX($W2885:$Z2885),$W2885:$Z2885,0))</f>
        <v>NAO-</v>
      </c>
      <c r="AB2885" s="51">
        <v>1.19740034748535E-14</v>
      </c>
      <c r="AC2885" s="52">
        <v>0.75433528107329395</v>
      </c>
      <c r="AD2885" s="52">
        <v>0.24566306388641199</v>
      </c>
      <c r="AE2885" s="53">
        <v>1.65504028250063E-6</v>
      </c>
      <c r="AF2885" s="7" t="str">
        <f t="shared" ref="AF2885:AF2948" si="406">INDEX($AB$3:$AE$3, MATCH(MAX($AB2885:$AE2885),$AB2885:$AE2885,0))</f>
        <v>NAO-</v>
      </c>
      <c r="AG2885" s="51">
        <v>0.310444694098298</v>
      </c>
      <c r="AH2885" s="52">
        <v>0.25231730919217499</v>
      </c>
      <c r="AI2885" s="52">
        <v>0.22341297100709501</v>
      </c>
      <c r="AJ2885" s="53">
        <v>0.21382502570243</v>
      </c>
      <c r="AK2885" s="44" t="str">
        <f t="shared" si="399"/>
        <v>AL</v>
      </c>
      <c r="AL2885" s="51">
        <v>0.57371278310289198</v>
      </c>
      <c r="AM2885" s="52">
        <v>0.31215539910085599</v>
      </c>
      <c r="AN2885" s="52">
        <v>0</v>
      </c>
      <c r="AO2885" s="53">
        <v>0.11413181779625001</v>
      </c>
      <c r="AP2885" s="44" t="str">
        <f t="shared" si="400"/>
        <v>AL</v>
      </c>
    </row>
    <row r="2886" spans="1:42" x14ac:dyDescent="0.3">
      <c r="A2886" s="4">
        <v>40360</v>
      </c>
      <c r="B2886" s="5">
        <f t="shared" si="401"/>
        <v>2010</v>
      </c>
      <c r="C2886" s="6">
        <v>1</v>
      </c>
      <c r="D2886" s="7">
        <v>0</v>
      </c>
      <c r="E2886" s="7">
        <v>0</v>
      </c>
      <c r="F2886" s="8">
        <v>0</v>
      </c>
      <c r="G2886" s="44" t="str">
        <f t="shared" si="402"/>
        <v>AL</v>
      </c>
      <c r="H2886" s="51">
        <v>0.99909011958760896</v>
      </c>
      <c r="I2886" s="52">
        <v>6.1697230866879603E-11</v>
      </c>
      <c r="J2886" s="52">
        <v>1.2545925441071599E-6</v>
      </c>
      <c r="K2886" s="53">
        <v>9.0862575814847503E-4</v>
      </c>
      <c r="L2886" s="7" t="str">
        <f t="shared" ref="L2886:L2949" si="407">INDEX($H$3:$K$3, MATCH(MAX($H2886:$K2886),$H2886:$K2886,0))</f>
        <v>AL</v>
      </c>
      <c r="M2886" s="51">
        <v>0.75878923759833306</v>
      </c>
      <c r="N2886" s="52">
        <v>0.23489907059350801</v>
      </c>
      <c r="O2886" s="52">
        <v>1.7357955876588699E-11</v>
      </c>
      <c r="P2886" s="53">
        <v>6.3116917908114497E-3</v>
      </c>
      <c r="Q2886" s="7" t="str">
        <f t="shared" si="403"/>
        <v>AL</v>
      </c>
      <c r="R2886" s="6">
        <v>1</v>
      </c>
      <c r="S2886" s="7">
        <v>0</v>
      </c>
      <c r="T2886" s="7">
        <v>0</v>
      </c>
      <c r="U2886" s="8">
        <v>0</v>
      </c>
      <c r="V2886" s="7" t="str">
        <f t="shared" si="404"/>
        <v>AL</v>
      </c>
      <c r="W2886" s="51">
        <v>2.3684291850942301E-5</v>
      </c>
      <c r="X2886" s="52">
        <v>0.91754825182821498</v>
      </c>
      <c r="Y2886" s="52">
        <v>7.5657535184947694E-2</v>
      </c>
      <c r="Z2886" s="53">
        <v>6.7705286949855297E-3</v>
      </c>
      <c r="AA2886" s="7" t="str">
        <f t="shared" si="405"/>
        <v>NAO-</v>
      </c>
      <c r="AB2886" s="51">
        <v>2.6819168918993199E-5</v>
      </c>
      <c r="AC2886" s="52">
        <v>0.92172682143558904</v>
      </c>
      <c r="AD2886" s="52">
        <v>6.8449677420155494E-2</v>
      </c>
      <c r="AE2886" s="53">
        <v>9.7966819753347104E-3</v>
      </c>
      <c r="AF2886" s="7" t="str">
        <f t="shared" si="406"/>
        <v>NAO-</v>
      </c>
      <c r="AG2886" s="51">
        <v>0.32331565557566699</v>
      </c>
      <c r="AH2886" s="52">
        <v>0.25475256104028798</v>
      </c>
      <c r="AI2886" s="52">
        <v>0.20553155975530399</v>
      </c>
      <c r="AJ2886" s="53">
        <v>0.21640022362874001</v>
      </c>
      <c r="AK2886" s="44" t="str">
        <f t="shared" si="399"/>
        <v>AL</v>
      </c>
      <c r="AL2886" s="51">
        <v>0.52766670084418399</v>
      </c>
      <c r="AM2886" s="52">
        <v>0.31850029050890299</v>
      </c>
      <c r="AN2886" s="52">
        <v>0</v>
      </c>
      <c r="AO2886" s="53">
        <v>0.15383300864691199</v>
      </c>
      <c r="AP2886" s="44" t="str">
        <f t="shared" si="400"/>
        <v>AL</v>
      </c>
    </row>
    <row r="2887" spans="1:42" x14ac:dyDescent="0.3">
      <c r="A2887" s="4">
        <v>40361</v>
      </c>
      <c r="B2887" s="5">
        <f t="shared" si="401"/>
        <v>2010</v>
      </c>
      <c r="C2887" s="6">
        <v>1</v>
      </c>
      <c r="D2887" s="7">
        <v>0</v>
      </c>
      <c r="E2887" s="7">
        <v>0</v>
      </c>
      <c r="F2887" s="8">
        <v>0</v>
      </c>
      <c r="G2887" s="44" t="str">
        <f t="shared" si="402"/>
        <v>AL</v>
      </c>
      <c r="H2887" s="51">
        <v>6.9543677586683894E-2</v>
      </c>
      <c r="I2887" s="52">
        <v>1.1747260922894099E-8</v>
      </c>
      <c r="J2887" s="52">
        <v>3.9837050274521001E-7</v>
      </c>
      <c r="K2887" s="53">
        <v>0.93045591229554403</v>
      </c>
      <c r="L2887" s="7" t="str">
        <f t="shared" si="407"/>
        <v>Zonal</v>
      </c>
      <c r="M2887" s="51">
        <v>1.6908852000071001E-2</v>
      </c>
      <c r="N2887" s="52">
        <v>6.6788915155107794E-5</v>
      </c>
      <c r="O2887" s="52">
        <v>1.0990668999264399E-8</v>
      </c>
      <c r="P2887" s="53">
        <v>0.98302434809411099</v>
      </c>
      <c r="Q2887" s="7" t="str">
        <f t="shared" si="403"/>
        <v>Zonal</v>
      </c>
      <c r="R2887" s="6">
        <v>1</v>
      </c>
      <c r="S2887" s="7">
        <v>0</v>
      </c>
      <c r="T2887" s="7">
        <v>0</v>
      </c>
      <c r="U2887" s="8">
        <v>0</v>
      </c>
      <c r="V2887" s="7" t="str">
        <f t="shared" si="404"/>
        <v>AL</v>
      </c>
      <c r="W2887" s="51">
        <v>0.65966981848323403</v>
      </c>
      <c r="X2887" s="52">
        <v>0.25558523358586499</v>
      </c>
      <c r="Y2887" s="52">
        <v>1.4205978767165501E-3</v>
      </c>
      <c r="Z2887" s="53">
        <v>8.3324350054181998E-2</v>
      </c>
      <c r="AA2887" s="7" t="str">
        <f t="shared" si="405"/>
        <v>AL</v>
      </c>
      <c r="AB2887" s="51">
        <v>0.58928486183544604</v>
      </c>
      <c r="AC2887" s="52">
        <v>0.28452762747473598</v>
      </c>
      <c r="AD2887" s="52">
        <v>2.4364036738789099E-3</v>
      </c>
      <c r="AE2887" s="53">
        <v>0.123751107015937</v>
      </c>
      <c r="AF2887" s="7" t="str">
        <f t="shared" si="406"/>
        <v>AL</v>
      </c>
      <c r="AG2887" s="51">
        <v>0.38751996352789903</v>
      </c>
      <c r="AH2887" s="52">
        <v>0.20703699621699301</v>
      </c>
      <c r="AI2887" s="52">
        <v>0.18790998906672601</v>
      </c>
      <c r="AJ2887" s="53">
        <v>0.21753305118838101</v>
      </c>
      <c r="AK2887" s="44" t="str">
        <f t="shared" si="399"/>
        <v>AL</v>
      </c>
      <c r="AL2887" s="51">
        <v>0.57495801455495399</v>
      </c>
      <c r="AM2887" s="52">
        <v>0.20675499160291</v>
      </c>
      <c r="AN2887" s="52">
        <v>0</v>
      </c>
      <c r="AO2887" s="53">
        <v>0.21828699384213399</v>
      </c>
      <c r="AP2887" s="44" t="str">
        <f t="shared" si="400"/>
        <v>AL</v>
      </c>
    </row>
    <row r="2888" spans="1:42" x14ac:dyDescent="0.3">
      <c r="A2888" s="4">
        <v>40362</v>
      </c>
      <c r="B2888" s="5">
        <f t="shared" si="401"/>
        <v>2010</v>
      </c>
      <c r="C2888" s="6">
        <v>0</v>
      </c>
      <c r="D2888" s="7">
        <v>0</v>
      </c>
      <c r="E2888" s="7">
        <v>0</v>
      </c>
      <c r="F2888" s="8">
        <v>1</v>
      </c>
      <c r="G2888" s="44" t="str">
        <f t="shared" si="402"/>
        <v>Zonal</v>
      </c>
      <c r="H2888" s="51">
        <v>1.7460087086299401E-2</v>
      </c>
      <c r="I2888" s="52">
        <v>2.3561626503274098E-16</v>
      </c>
      <c r="J2888" s="52">
        <v>1.03642161825592E-7</v>
      </c>
      <c r="K2888" s="53">
        <v>0.98253980927154405</v>
      </c>
      <c r="L2888" s="7" t="str">
        <f t="shared" si="407"/>
        <v>Zonal</v>
      </c>
      <c r="M2888" s="51">
        <v>0.17640025124356901</v>
      </c>
      <c r="N2888" s="52">
        <v>4.4333695864889299E-8</v>
      </c>
      <c r="O2888" s="52">
        <v>3.1431809964494703E-5</v>
      </c>
      <c r="P2888" s="53">
        <v>0.82356827261277699</v>
      </c>
      <c r="Q2888" s="7" t="str">
        <f t="shared" si="403"/>
        <v>Zonal</v>
      </c>
      <c r="R2888" s="6">
        <v>1</v>
      </c>
      <c r="S2888" s="7">
        <v>0</v>
      </c>
      <c r="T2888" s="7">
        <v>0</v>
      </c>
      <c r="U2888" s="8">
        <v>0</v>
      </c>
      <c r="V2888" s="7" t="str">
        <f t="shared" si="404"/>
        <v>AL</v>
      </c>
      <c r="W2888" s="51">
        <v>0.80691135112920798</v>
      </c>
      <c r="X2888" s="52">
        <v>0.117123089038161</v>
      </c>
      <c r="Y2888" s="52">
        <v>6.93840356779951E-4</v>
      </c>
      <c r="Z2888" s="53">
        <v>7.5271719475850596E-2</v>
      </c>
      <c r="AA2888" s="7" t="str">
        <f t="shared" si="405"/>
        <v>AL</v>
      </c>
      <c r="AB2888" s="51">
        <v>0.75036404424401604</v>
      </c>
      <c r="AC2888" s="52">
        <v>0.14133168395526899</v>
      </c>
      <c r="AD2888" s="52">
        <v>1.1759030278140699E-3</v>
      </c>
      <c r="AE2888" s="53">
        <v>0.10712836877290099</v>
      </c>
      <c r="AF2888" s="7" t="str">
        <f t="shared" si="406"/>
        <v>AL</v>
      </c>
      <c r="AG2888" s="51">
        <v>0.35000259537360401</v>
      </c>
      <c r="AH2888" s="52">
        <v>0.178153597471048</v>
      </c>
      <c r="AI2888" s="52">
        <v>0.21812476725296301</v>
      </c>
      <c r="AJ2888" s="53">
        <v>0.25371903990238298</v>
      </c>
      <c r="AK2888" s="44" t="str">
        <f t="shared" si="399"/>
        <v>AL</v>
      </c>
      <c r="AL2888" s="51">
        <v>0.52060051448572497</v>
      </c>
      <c r="AM2888" s="52">
        <v>0</v>
      </c>
      <c r="AN2888" s="52">
        <v>0.16029182305064699</v>
      </c>
      <c r="AO2888" s="53">
        <v>0.31910766246362698</v>
      </c>
      <c r="AP2888" s="44" t="str">
        <f t="shared" si="400"/>
        <v>AL</v>
      </c>
    </row>
    <row r="2889" spans="1:42" x14ac:dyDescent="0.3">
      <c r="A2889" s="4">
        <v>40363</v>
      </c>
      <c r="B2889" s="5">
        <f t="shared" si="401"/>
        <v>2010</v>
      </c>
      <c r="C2889" s="6">
        <v>0</v>
      </c>
      <c r="D2889" s="7">
        <v>0</v>
      </c>
      <c r="E2889" s="7">
        <v>0</v>
      </c>
      <c r="F2889" s="8">
        <v>1</v>
      </c>
      <c r="G2889" s="44" t="str">
        <f t="shared" si="402"/>
        <v>Zonal</v>
      </c>
      <c r="H2889" s="51">
        <v>0.172385201861675</v>
      </c>
      <c r="I2889" s="52">
        <v>4.9279653425504997E-15</v>
      </c>
      <c r="J2889" s="52">
        <v>8.9937892633561705E-6</v>
      </c>
      <c r="K2889" s="53">
        <v>0.82760580434904196</v>
      </c>
      <c r="L2889" s="7" t="str">
        <f t="shared" si="407"/>
        <v>Zonal</v>
      </c>
      <c r="M2889" s="51">
        <v>0.51075028598397698</v>
      </c>
      <c r="N2889" s="52">
        <v>5.2529883920196801E-8</v>
      </c>
      <c r="O2889" s="52">
        <v>9.2318243620906806E-5</v>
      </c>
      <c r="P2889" s="53">
        <v>0.48915734324250398</v>
      </c>
      <c r="Q2889" s="7" t="str">
        <f t="shared" si="403"/>
        <v>AL</v>
      </c>
      <c r="R2889" s="6">
        <v>1</v>
      </c>
      <c r="S2889" s="7">
        <v>0</v>
      </c>
      <c r="T2889" s="7">
        <v>0</v>
      </c>
      <c r="U2889" s="8">
        <v>0</v>
      </c>
      <c r="V2889" s="7" t="str">
        <f t="shared" si="404"/>
        <v>AL</v>
      </c>
      <c r="W2889" s="51">
        <v>0.72188414678511903</v>
      </c>
      <c r="X2889" s="52">
        <v>6.9376675819231501E-2</v>
      </c>
      <c r="Y2889" s="52">
        <v>1.52363712644681E-3</v>
      </c>
      <c r="Z2889" s="53">
        <v>0.207215540269202</v>
      </c>
      <c r="AA2889" s="7" t="str">
        <f t="shared" si="405"/>
        <v>AL</v>
      </c>
      <c r="AB2889" s="51">
        <v>0.62601020018706499</v>
      </c>
      <c r="AC2889" s="52">
        <v>9.8835284325728606E-2</v>
      </c>
      <c r="AD2889" s="52">
        <v>2.0043205986249799E-3</v>
      </c>
      <c r="AE2889" s="53">
        <v>0.273150194888582</v>
      </c>
      <c r="AF2889" s="7" t="str">
        <f t="shared" si="406"/>
        <v>AL</v>
      </c>
      <c r="AG2889" s="51">
        <v>0.279649303461597</v>
      </c>
      <c r="AH2889" s="52">
        <v>0.187316534468875</v>
      </c>
      <c r="AI2889" s="52">
        <v>0.25156293845507499</v>
      </c>
      <c r="AJ2889" s="53">
        <v>0.28147122361444998</v>
      </c>
      <c r="AK2889" s="44" t="str">
        <f t="shared" si="399"/>
        <v>Zonal</v>
      </c>
      <c r="AL2889" s="51">
        <v>0.38491962235264099</v>
      </c>
      <c r="AM2889" s="52">
        <v>0</v>
      </c>
      <c r="AN2889" s="52">
        <v>0.23530662583992501</v>
      </c>
      <c r="AO2889" s="53">
        <v>0.379773751807433</v>
      </c>
      <c r="AP2889" s="44" t="str">
        <f t="shared" si="400"/>
        <v>AL</v>
      </c>
    </row>
    <row r="2890" spans="1:42" x14ac:dyDescent="0.3">
      <c r="A2890" s="4">
        <v>40364</v>
      </c>
      <c r="B2890" s="5">
        <f t="shared" si="401"/>
        <v>2010</v>
      </c>
      <c r="C2890" s="6">
        <v>0</v>
      </c>
      <c r="D2890" s="7">
        <v>0</v>
      </c>
      <c r="E2890" s="7">
        <v>1</v>
      </c>
      <c r="F2890" s="8">
        <v>0</v>
      </c>
      <c r="G2890" s="44" t="str">
        <f t="shared" si="402"/>
        <v>SB</v>
      </c>
      <c r="H2890" s="51">
        <v>0.79524335201756402</v>
      </c>
      <c r="I2890" s="52">
        <v>6.5541341678885906E-8</v>
      </c>
      <c r="J2890" s="52">
        <v>2.2069923291830999E-5</v>
      </c>
      <c r="K2890" s="53">
        <v>0.20473451251779401</v>
      </c>
      <c r="L2890" s="7" t="str">
        <f t="shared" si="407"/>
        <v>AL</v>
      </c>
      <c r="M2890" s="51">
        <v>0.96671843445697503</v>
      </c>
      <c r="N2890" s="52">
        <v>4.30002987713455E-7</v>
      </c>
      <c r="O2890" s="52">
        <v>1.0617694974687801E-3</v>
      </c>
      <c r="P2890" s="53">
        <v>3.2219366042571002E-2</v>
      </c>
      <c r="Q2890" s="7" t="str">
        <f t="shared" si="403"/>
        <v>AL</v>
      </c>
      <c r="R2890" s="6">
        <v>0</v>
      </c>
      <c r="S2890" s="7">
        <v>0</v>
      </c>
      <c r="T2890" s="7">
        <v>0</v>
      </c>
      <c r="U2890" s="8">
        <v>1</v>
      </c>
      <c r="V2890" s="7" t="str">
        <f t="shared" si="404"/>
        <v>Zonal</v>
      </c>
      <c r="W2890" s="51">
        <v>5.1374630711252498E-5</v>
      </c>
      <c r="X2890" s="52">
        <v>1.59163090476451E-3</v>
      </c>
      <c r="Y2890" s="52">
        <v>3.0237120691554199E-2</v>
      </c>
      <c r="Z2890" s="53">
        <v>0.96811987377297004</v>
      </c>
      <c r="AA2890" s="7" t="str">
        <f t="shared" si="405"/>
        <v>Zonal</v>
      </c>
      <c r="AB2890" s="51">
        <v>5.0017619586990203E-6</v>
      </c>
      <c r="AC2890" s="52">
        <v>3.0531028328309802E-3</v>
      </c>
      <c r="AD2890" s="52">
        <v>2.9600449089694902E-2</v>
      </c>
      <c r="AE2890" s="53">
        <v>0.967341446315515</v>
      </c>
      <c r="AF2890" s="7" t="str">
        <f t="shared" si="406"/>
        <v>Zonal</v>
      </c>
      <c r="AG2890" s="51">
        <v>0.21848867146944001</v>
      </c>
      <c r="AH2890" s="52">
        <v>0.20167176303605699</v>
      </c>
      <c r="AI2890" s="52">
        <v>0.27959312299819999</v>
      </c>
      <c r="AJ2890" s="53">
        <v>0.300246442496301</v>
      </c>
      <c r="AK2890" s="44" t="str">
        <f t="shared" si="399"/>
        <v>Zonal</v>
      </c>
      <c r="AL2890" s="51">
        <v>9.4336937962435904E-2</v>
      </c>
      <c r="AM2890" s="52">
        <v>0</v>
      </c>
      <c r="AN2890" s="52">
        <v>0.32804496300512198</v>
      </c>
      <c r="AO2890" s="53">
        <v>0.57761809903244099</v>
      </c>
      <c r="AP2890" s="44" t="str">
        <f t="shared" si="400"/>
        <v>Zonal</v>
      </c>
    </row>
    <row r="2891" spans="1:42" x14ac:dyDescent="0.3">
      <c r="A2891" s="4">
        <v>40365</v>
      </c>
      <c r="B2891" s="5">
        <f t="shared" si="401"/>
        <v>2010</v>
      </c>
      <c r="C2891" s="6">
        <v>0</v>
      </c>
      <c r="D2891" s="7">
        <v>0</v>
      </c>
      <c r="E2891" s="7">
        <v>0</v>
      </c>
      <c r="F2891" s="8">
        <v>1</v>
      </c>
      <c r="G2891" s="44" t="str">
        <f t="shared" si="402"/>
        <v>Zonal</v>
      </c>
      <c r="H2891" s="51">
        <v>0.95999542832807105</v>
      </c>
      <c r="I2891" s="52">
        <v>7.3516385447475704E-10</v>
      </c>
      <c r="J2891" s="52">
        <v>6.4209630545517698E-7</v>
      </c>
      <c r="K2891" s="53">
        <v>4.0003928840462701E-2</v>
      </c>
      <c r="L2891" s="7" t="str">
        <f t="shared" si="407"/>
        <v>AL</v>
      </c>
      <c r="M2891" s="51">
        <v>0.98856714571342996</v>
      </c>
      <c r="N2891" s="52">
        <v>4.0675177896689998E-6</v>
      </c>
      <c r="O2891" s="52">
        <v>3.4129059274981201E-6</v>
      </c>
      <c r="P2891" s="53">
        <v>1.1425373862857399E-2</v>
      </c>
      <c r="Q2891" s="7" t="str">
        <f t="shared" si="403"/>
        <v>AL</v>
      </c>
      <c r="R2891" s="6">
        <v>1</v>
      </c>
      <c r="S2891" s="7">
        <v>0</v>
      </c>
      <c r="T2891" s="7">
        <v>0</v>
      </c>
      <c r="U2891" s="8">
        <v>0</v>
      </c>
      <c r="V2891" s="7" t="str">
        <f t="shared" si="404"/>
        <v>AL</v>
      </c>
      <c r="W2891" s="51">
        <v>1.1092612549400501E-2</v>
      </c>
      <c r="X2891" s="52">
        <v>3.2466495330288003E-2</v>
      </c>
      <c r="Y2891" s="52">
        <v>1.5157882536587499E-2</v>
      </c>
      <c r="Z2891" s="53">
        <v>0.94128300958372302</v>
      </c>
      <c r="AA2891" s="7" t="str">
        <f t="shared" si="405"/>
        <v>Zonal</v>
      </c>
      <c r="AB2891" s="51">
        <v>4.5913236321387897E-3</v>
      </c>
      <c r="AC2891" s="52">
        <v>4.0024803243021302E-2</v>
      </c>
      <c r="AD2891" s="52">
        <v>1.3859886918366E-2</v>
      </c>
      <c r="AE2891" s="53">
        <v>0.94152398620647204</v>
      </c>
      <c r="AF2891" s="7" t="str">
        <f t="shared" si="406"/>
        <v>Zonal</v>
      </c>
      <c r="AG2891" s="51">
        <v>0.25176931813867298</v>
      </c>
      <c r="AH2891" s="52">
        <v>0.20264606044574199</v>
      </c>
      <c r="AI2891" s="52">
        <v>0.24914560026990801</v>
      </c>
      <c r="AJ2891" s="53">
        <v>0.296439021145675</v>
      </c>
      <c r="AK2891" s="44" t="str">
        <f t="shared" si="399"/>
        <v>Zonal</v>
      </c>
      <c r="AL2891" s="51">
        <v>0.32829457364341003</v>
      </c>
      <c r="AM2891" s="52">
        <v>0</v>
      </c>
      <c r="AN2891" s="52">
        <v>0.15762273901808699</v>
      </c>
      <c r="AO2891" s="53">
        <v>0.51408268733850104</v>
      </c>
      <c r="AP2891" s="44" t="str">
        <f t="shared" si="400"/>
        <v>Zonal</v>
      </c>
    </row>
    <row r="2892" spans="1:42" x14ac:dyDescent="0.3">
      <c r="A2892" s="4">
        <v>40366</v>
      </c>
      <c r="B2892" s="5">
        <f t="shared" si="401"/>
        <v>2010</v>
      </c>
      <c r="C2892" s="6">
        <v>1</v>
      </c>
      <c r="D2892" s="7">
        <v>0</v>
      </c>
      <c r="E2892" s="7">
        <v>0</v>
      </c>
      <c r="F2892" s="8">
        <v>0</v>
      </c>
      <c r="G2892" s="44" t="str">
        <f t="shared" si="402"/>
        <v>AL</v>
      </c>
      <c r="H2892" s="51">
        <v>0.15891042932332899</v>
      </c>
      <c r="I2892" s="52">
        <v>8.4205696161294796E-15</v>
      </c>
      <c r="J2892" s="52">
        <v>1.3184680523634599E-8</v>
      </c>
      <c r="K2892" s="53">
        <v>0.841089557491979</v>
      </c>
      <c r="L2892" s="7" t="str">
        <f t="shared" si="407"/>
        <v>Zonal</v>
      </c>
      <c r="M2892" s="51">
        <v>0.14000902245487301</v>
      </c>
      <c r="N2892" s="52">
        <v>1.4852718503743899E-7</v>
      </c>
      <c r="O2892" s="52">
        <v>2.2429242854834398E-9</v>
      </c>
      <c r="P2892" s="53">
        <v>0.85999082677502003</v>
      </c>
      <c r="Q2892" s="7" t="str">
        <f t="shared" si="403"/>
        <v>Zonal</v>
      </c>
      <c r="R2892" s="6">
        <v>1</v>
      </c>
      <c r="S2892" s="7">
        <v>0</v>
      </c>
      <c r="T2892" s="7">
        <v>0</v>
      </c>
      <c r="U2892" s="8">
        <v>0</v>
      </c>
      <c r="V2892" s="7" t="str">
        <f t="shared" si="404"/>
        <v>AL</v>
      </c>
      <c r="W2892" s="51">
        <v>0.59680865632440505</v>
      </c>
      <c r="X2892" s="52">
        <v>0.30776476575165002</v>
      </c>
      <c r="Y2892" s="52">
        <v>2.0154488335164299E-3</v>
      </c>
      <c r="Z2892" s="53">
        <v>9.3411129090428105E-2</v>
      </c>
      <c r="AA2892" s="7" t="str">
        <f t="shared" si="405"/>
        <v>AL</v>
      </c>
      <c r="AB2892" s="51">
        <v>0.643478677974748</v>
      </c>
      <c r="AC2892" s="52">
        <v>0.25648035034967898</v>
      </c>
      <c r="AD2892" s="52">
        <v>2.0319744249157E-3</v>
      </c>
      <c r="AE2892" s="53">
        <v>9.8008997250655303E-2</v>
      </c>
      <c r="AF2892" s="7" t="str">
        <f t="shared" si="406"/>
        <v>AL</v>
      </c>
      <c r="AG2892" s="51">
        <v>0.30032619261654198</v>
      </c>
      <c r="AH2892" s="52">
        <v>0.20845011166070701</v>
      </c>
      <c r="AI2892" s="52">
        <v>0.215535937496457</v>
      </c>
      <c r="AJ2892" s="53">
        <v>0.27568775822629299</v>
      </c>
      <c r="AK2892" s="44" t="str">
        <f t="shared" si="399"/>
        <v>AL</v>
      </c>
      <c r="AL2892" s="51">
        <v>0.50745859383569103</v>
      </c>
      <c r="AM2892" s="52">
        <v>8.5718986508719897E-2</v>
      </c>
      <c r="AN2892" s="52">
        <v>0</v>
      </c>
      <c r="AO2892" s="53">
        <v>0.40682241965558802</v>
      </c>
      <c r="AP2892" s="44" t="str">
        <f t="shared" si="400"/>
        <v>AL</v>
      </c>
    </row>
    <row r="2893" spans="1:42" x14ac:dyDescent="0.3">
      <c r="A2893" s="4">
        <v>40367</v>
      </c>
      <c r="B2893" s="5">
        <f t="shared" si="401"/>
        <v>2010</v>
      </c>
      <c r="C2893" s="6">
        <v>0</v>
      </c>
      <c r="D2893" s="7">
        <v>0</v>
      </c>
      <c r="E2893" s="7">
        <v>0</v>
      </c>
      <c r="F2893" s="8">
        <v>1</v>
      </c>
      <c r="G2893" s="44" t="str">
        <f t="shared" si="402"/>
        <v>Zonal</v>
      </c>
      <c r="H2893" s="51">
        <v>2.5388905032629801E-2</v>
      </c>
      <c r="I2893" s="52">
        <v>1.16588654436792E-16</v>
      </c>
      <c r="J2893" s="52">
        <v>2.5020508082917401E-5</v>
      </c>
      <c r="K2893" s="53">
        <v>0.97458607445928302</v>
      </c>
      <c r="L2893" s="7" t="str">
        <f t="shared" si="407"/>
        <v>Zonal</v>
      </c>
      <c r="M2893" s="51">
        <v>7.7675910841692704E-3</v>
      </c>
      <c r="N2893" s="52">
        <v>2.5135445736920102E-6</v>
      </c>
      <c r="O2893" s="52">
        <v>1.80452814210295E-5</v>
      </c>
      <c r="P2893" s="53">
        <v>0.99221185008983603</v>
      </c>
      <c r="Q2893" s="7" t="str">
        <f t="shared" si="403"/>
        <v>Zonal</v>
      </c>
      <c r="R2893" s="6">
        <v>1</v>
      </c>
      <c r="S2893" s="7">
        <v>0</v>
      </c>
      <c r="T2893" s="7">
        <v>0</v>
      </c>
      <c r="U2893" s="8">
        <v>0</v>
      </c>
      <c r="V2893" s="7" t="str">
        <f t="shared" si="404"/>
        <v>AL</v>
      </c>
      <c r="W2893" s="51">
        <v>0.73269296920485205</v>
      </c>
      <c r="X2893" s="52">
        <v>0.111056208692285</v>
      </c>
      <c r="Y2893" s="52">
        <v>1.2086428577850201E-3</v>
      </c>
      <c r="Z2893" s="53">
        <v>0.15504217924507599</v>
      </c>
      <c r="AA2893" s="7" t="str">
        <f t="shared" si="405"/>
        <v>AL</v>
      </c>
      <c r="AB2893" s="51">
        <v>0.84522859516888005</v>
      </c>
      <c r="AC2893" s="52">
        <v>4.6143159745131203E-2</v>
      </c>
      <c r="AD2893" s="52">
        <v>1.0227821897744399E-3</v>
      </c>
      <c r="AE2893" s="53">
        <v>0.10760546289621301</v>
      </c>
      <c r="AF2893" s="7" t="str">
        <f t="shared" si="406"/>
        <v>AL</v>
      </c>
      <c r="AG2893" s="51">
        <v>0.32613060661975601</v>
      </c>
      <c r="AH2893" s="52">
        <v>0.191297208857822</v>
      </c>
      <c r="AI2893" s="52">
        <v>0.22028671230246399</v>
      </c>
      <c r="AJ2893" s="53">
        <v>0.26228547221995602</v>
      </c>
      <c r="AK2893" s="44" t="str">
        <f t="shared" si="399"/>
        <v>AL</v>
      </c>
      <c r="AL2893" s="51">
        <v>0.54832610388165903</v>
      </c>
      <c r="AM2893" s="52">
        <v>0</v>
      </c>
      <c r="AN2893" s="52">
        <v>9.8654209765320799E-2</v>
      </c>
      <c r="AO2893" s="53">
        <v>0.353019686353019</v>
      </c>
      <c r="AP2893" s="44" t="str">
        <f t="shared" si="400"/>
        <v>AL</v>
      </c>
    </row>
    <row r="2894" spans="1:42" x14ac:dyDescent="0.3">
      <c r="A2894" s="4">
        <v>40368</v>
      </c>
      <c r="B2894" s="5">
        <f t="shared" si="401"/>
        <v>2010</v>
      </c>
      <c r="C2894" s="6">
        <v>0</v>
      </c>
      <c r="D2894" s="7">
        <v>0</v>
      </c>
      <c r="E2894" s="7">
        <v>0</v>
      </c>
      <c r="F2894" s="8">
        <v>1</v>
      </c>
      <c r="G2894" s="44" t="str">
        <f t="shared" si="402"/>
        <v>Zonal</v>
      </c>
      <c r="H2894" s="51">
        <v>1.0434111433820699E-2</v>
      </c>
      <c r="I2894" s="52">
        <v>1.2555775154543301E-15</v>
      </c>
      <c r="J2894" s="52">
        <v>9.6678809122207899E-5</v>
      </c>
      <c r="K2894" s="53">
        <v>0.98946920975705499</v>
      </c>
      <c r="L2894" s="7" t="str">
        <f t="shared" si="407"/>
        <v>Zonal</v>
      </c>
      <c r="M2894" s="51">
        <v>2.3893423166109801E-3</v>
      </c>
      <c r="N2894" s="52">
        <v>5.7783983305835702E-6</v>
      </c>
      <c r="O2894" s="52">
        <v>1.5636764637664299E-4</v>
      </c>
      <c r="P2894" s="53">
        <v>0.99744851163869197</v>
      </c>
      <c r="Q2894" s="7" t="str">
        <f t="shared" si="403"/>
        <v>Zonal</v>
      </c>
      <c r="R2894" s="6">
        <v>1</v>
      </c>
      <c r="S2894" s="7">
        <v>0</v>
      </c>
      <c r="T2894" s="7">
        <v>0</v>
      </c>
      <c r="U2894" s="8">
        <v>0</v>
      </c>
      <c r="V2894" s="7" t="str">
        <f t="shared" si="404"/>
        <v>AL</v>
      </c>
      <c r="W2894" s="51">
        <v>0.59925027880805803</v>
      </c>
      <c r="X2894" s="52">
        <v>0.18289493998352299</v>
      </c>
      <c r="Y2894" s="52">
        <v>1.6587241951510801E-3</v>
      </c>
      <c r="Z2894" s="53">
        <v>0.216196057013267</v>
      </c>
      <c r="AA2894" s="7" t="str">
        <f t="shared" si="405"/>
        <v>AL</v>
      </c>
      <c r="AB2894" s="51">
        <v>0.74493681038090398</v>
      </c>
      <c r="AC2894" s="52">
        <v>8.36380923737957E-2</v>
      </c>
      <c r="AD2894" s="52">
        <v>1.50171525582437E-3</v>
      </c>
      <c r="AE2894" s="53">
        <v>0.16992338198947399</v>
      </c>
      <c r="AF2894" s="7" t="str">
        <f t="shared" si="406"/>
        <v>AL</v>
      </c>
      <c r="AG2894" s="51">
        <v>0.30874903864249398</v>
      </c>
      <c r="AH2894" s="52">
        <v>0.17599268079923</v>
      </c>
      <c r="AI2894" s="52">
        <v>0.25011793091610501</v>
      </c>
      <c r="AJ2894" s="53">
        <v>0.26514034964216798</v>
      </c>
      <c r="AK2894" s="44" t="str">
        <f t="shared" si="399"/>
        <v>AL</v>
      </c>
      <c r="AL2894" s="51">
        <v>0.39759766587093998</v>
      </c>
      <c r="AM2894" s="52">
        <v>0</v>
      </c>
      <c r="AN2894" s="52">
        <v>0.28509719222462199</v>
      </c>
      <c r="AO2894" s="53">
        <v>0.31730514190443698</v>
      </c>
      <c r="AP2894" s="44" t="str">
        <f t="shared" si="400"/>
        <v>AL</v>
      </c>
    </row>
    <row r="2895" spans="1:42" x14ac:dyDescent="0.3">
      <c r="A2895" s="4">
        <v>40369</v>
      </c>
      <c r="B2895" s="5">
        <f t="shared" si="401"/>
        <v>2010</v>
      </c>
      <c r="C2895" s="6">
        <v>0</v>
      </c>
      <c r="D2895" s="7">
        <v>0</v>
      </c>
      <c r="E2895" s="7">
        <v>0</v>
      </c>
      <c r="F2895" s="8">
        <v>1</v>
      </c>
      <c r="G2895" s="44" t="str">
        <f t="shared" si="402"/>
        <v>Zonal</v>
      </c>
      <c r="H2895" s="51">
        <v>7.96784638983314E-2</v>
      </c>
      <c r="I2895" s="52">
        <v>6.9344553214900298E-19</v>
      </c>
      <c r="J2895" s="52">
        <v>1.6121677369420201E-3</v>
      </c>
      <c r="K2895" s="53">
        <v>0.91870936836472605</v>
      </c>
      <c r="L2895" s="7" t="str">
        <f t="shared" si="407"/>
        <v>Zonal</v>
      </c>
      <c r="M2895" s="51">
        <v>8.99136951368649E-3</v>
      </c>
      <c r="N2895" s="52">
        <v>2.9844102975030099E-3</v>
      </c>
      <c r="O2895" s="52">
        <v>1.5349730922346801E-4</v>
      </c>
      <c r="P2895" s="53">
        <v>0.987870722879576</v>
      </c>
      <c r="Q2895" s="7" t="str">
        <f t="shared" si="403"/>
        <v>Zonal</v>
      </c>
      <c r="R2895" s="6">
        <v>1</v>
      </c>
      <c r="S2895" s="7">
        <v>0</v>
      </c>
      <c r="T2895" s="7">
        <v>0</v>
      </c>
      <c r="U2895" s="8">
        <v>0</v>
      </c>
      <c r="V2895" s="7" t="str">
        <f t="shared" si="404"/>
        <v>AL</v>
      </c>
      <c r="W2895" s="51">
        <v>0.72112722547388397</v>
      </c>
      <c r="X2895" s="52">
        <v>0.134046424563699</v>
      </c>
      <c r="Y2895" s="52">
        <v>1.11503771445161E-3</v>
      </c>
      <c r="Z2895" s="53">
        <v>0.14371131224796299</v>
      </c>
      <c r="AA2895" s="7" t="str">
        <f t="shared" si="405"/>
        <v>AL</v>
      </c>
      <c r="AB2895" s="51">
        <v>0.80364252667555702</v>
      </c>
      <c r="AC2895" s="52">
        <v>6.93431226604352E-2</v>
      </c>
      <c r="AD2895" s="52">
        <v>1.1474949936819299E-3</v>
      </c>
      <c r="AE2895" s="53">
        <v>0.12586685567032499</v>
      </c>
      <c r="AF2895" s="7" t="str">
        <f t="shared" si="406"/>
        <v>AL</v>
      </c>
      <c r="AG2895" s="51">
        <v>0.28584455626746802</v>
      </c>
      <c r="AH2895" s="52">
        <v>0.17458318697931</v>
      </c>
      <c r="AI2895" s="52">
        <v>0.28699671515606801</v>
      </c>
      <c r="AJ2895" s="53">
        <v>0.25257554159715301</v>
      </c>
      <c r="AK2895" s="44" t="str">
        <f t="shared" si="399"/>
        <v>SB</v>
      </c>
      <c r="AL2895" s="51">
        <v>0.33907193750226</v>
      </c>
      <c r="AM2895" s="52">
        <v>0</v>
      </c>
      <c r="AN2895" s="52">
        <v>0.38377518174255798</v>
      </c>
      <c r="AO2895" s="53">
        <v>0.27715288075518102</v>
      </c>
      <c r="AP2895" s="44" t="str">
        <f t="shared" si="400"/>
        <v>SB</v>
      </c>
    </row>
    <row r="2896" spans="1:42" x14ac:dyDescent="0.3">
      <c r="A2896" s="4">
        <v>40370</v>
      </c>
      <c r="B2896" s="5">
        <f t="shared" si="401"/>
        <v>2010</v>
      </c>
      <c r="C2896" s="6">
        <v>0</v>
      </c>
      <c r="D2896" s="7">
        <v>0</v>
      </c>
      <c r="E2896" s="7">
        <v>0</v>
      </c>
      <c r="F2896" s="8">
        <v>1</v>
      </c>
      <c r="G2896" s="44" t="str">
        <f t="shared" si="402"/>
        <v>Zonal</v>
      </c>
      <c r="H2896" s="51">
        <v>0.13642281545965501</v>
      </c>
      <c r="I2896" s="52">
        <v>1.20716139819626E-21</v>
      </c>
      <c r="J2896" s="52">
        <v>4.3543910243520299E-3</v>
      </c>
      <c r="K2896" s="53">
        <v>0.85922279351597897</v>
      </c>
      <c r="L2896" s="7" t="str">
        <f t="shared" si="407"/>
        <v>Zonal</v>
      </c>
      <c r="M2896" s="51">
        <v>3.1053981158034498E-3</v>
      </c>
      <c r="N2896" s="52">
        <v>4.3545228214505197E-2</v>
      </c>
      <c r="O2896" s="52">
        <v>5.3292480872199303E-5</v>
      </c>
      <c r="P2896" s="53">
        <v>0.95329608118881803</v>
      </c>
      <c r="Q2896" s="7" t="str">
        <f t="shared" si="403"/>
        <v>Zonal</v>
      </c>
      <c r="R2896" s="6">
        <v>1</v>
      </c>
      <c r="S2896" s="7">
        <v>0</v>
      </c>
      <c r="T2896" s="7">
        <v>0</v>
      </c>
      <c r="U2896" s="8">
        <v>0</v>
      </c>
      <c r="V2896" s="7" t="str">
        <f t="shared" si="404"/>
        <v>AL</v>
      </c>
      <c r="W2896" s="51">
        <v>0.115629909562722</v>
      </c>
      <c r="X2896" s="52">
        <v>0.30905524001962598</v>
      </c>
      <c r="Y2896" s="52">
        <v>5.4390581078614499E-3</v>
      </c>
      <c r="Z2896" s="53">
        <v>0.56987579230978802</v>
      </c>
      <c r="AA2896" s="7" t="str">
        <f t="shared" si="405"/>
        <v>Zonal</v>
      </c>
      <c r="AB2896" s="51">
        <v>0.111316555303847</v>
      </c>
      <c r="AC2896" s="52">
        <v>0.179364723825682</v>
      </c>
      <c r="AD2896" s="52">
        <v>7.5271595182957096E-3</v>
      </c>
      <c r="AE2896" s="53">
        <v>0.70179156135217202</v>
      </c>
      <c r="AF2896" s="7" t="str">
        <f t="shared" si="406"/>
        <v>Zonal</v>
      </c>
      <c r="AG2896" s="51">
        <v>0.32014701662504402</v>
      </c>
      <c r="AH2896" s="52">
        <v>0.18288018358614799</v>
      </c>
      <c r="AI2896" s="52">
        <v>0.26784583448523902</v>
      </c>
      <c r="AJ2896" s="53">
        <v>0.22912696530356699</v>
      </c>
      <c r="AK2896" s="44" t="str">
        <f t="shared" si="399"/>
        <v>AL</v>
      </c>
      <c r="AL2896" s="51">
        <v>0.43959433565453099</v>
      </c>
      <c r="AM2896" s="52">
        <v>0</v>
      </c>
      <c r="AN2896" s="52">
        <v>0.37322989204093998</v>
      </c>
      <c r="AO2896" s="53">
        <v>0.187175772304528</v>
      </c>
      <c r="AP2896" s="44" t="str">
        <f t="shared" si="400"/>
        <v>AL</v>
      </c>
    </row>
    <row r="2897" spans="1:42" x14ac:dyDescent="0.3">
      <c r="A2897" s="4">
        <v>40371</v>
      </c>
      <c r="B2897" s="5">
        <f t="shared" si="401"/>
        <v>2010</v>
      </c>
      <c r="C2897" s="6">
        <v>0</v>
      </c>
      <c r="D2897" s="7">
        <v>0</v>
      </c>
      <c r="E2897" s="7">
        <v>0</v>
      </c>
      <c r="F2897" s="8">
        <v>1</v>
      </c>
      <c r="G2897" s="44" t="str">
        <f t="shared" si="402"/>
        <v>Zonal</v>
      </c>
      <c r="H2897" s="51">
        <v>0.22413114684809801</v>
      </c>
      <c r="I2897" s="52">
        <v>1.1017646481664699E-5</v>
      </c>
      <c r="J2897" s="52">
        <v>4.0403936203668497E-3</v>
      </c>
      <c r="K2897" s="53">
        <v>0.77181744188505197</v>
      </c>
      <c r="L2897" s="7" t="str">
        <f t="shared" si="407"/>
        <v>Zonal</v>
      </c>
      <c r="M2897" s="51">
        <v>2.23572670060753E-2</v>
      </c>
      <c r="N2897" s="52">
        <v>9.4124860500717604E-3</v>
      </c>
      <c r="O2897" s="52">
        <v>3.0972036753511701E-3</v>
      </c>
      <c r="P2897" s="53">
        <v>0.96513304326850702</v>
      </c>
      <c r="Q2897" s="7" t="str">
        <f t="shared" si="403"/>
        <v>Zonal</v>
      </c>
      <c r="R2897" s="6">
        <v>1</v>
      </c>
      <c r="S2897" s="7">
        <v>0</v>
      </c>
      <c r="T2897" s="7">
        <v>0</v>
      </c>
      <c r="U2897" s="8">
        <v>0</v>
      </c>
      <c r="V2897" s="7" t="str">
        <f t="shared" si="404"/>
        <v>AL</v>
      </c>
      <c r="W2897" s="51">
        <v>0.81978613857182803</v>
      </c>
      <c r="X2897" s="52">
        <v>5.4750335357576702E-2</v>
      </c>
      <c r="Y2897" s="52">
        <v>1.2496279788664199E-3</v>
      </c>
      <c r="Z2897" s="53">
        <v>0.124213898091727</v>
      </c>
      <c r="AA2897" s="7" t="str">
        <f t="shared" si="405"/>
        <v>AL</v>
      </c>
      <c r="AB2897" s="51">
        <v>0.81458300853832</v>
      </c>
      <c r="AC2897" s="52">
        <v>4.6640182559483399E-2</v>
      </c>
      <c r="AD2897" s="52">
        <v>1.5504241085526999E-3</v>
      </c>
      <c r="AE2897" s="53">
        <v>0.13722638479364199</v>
      </c>
      <c r="AF2897" s="7" t="str">
        <f t="shared" si="406"/>
        <v>AL</v>
      </c>
      <c r="AG2897" s="51">
        <v>0.298119489481247</v>
      </c>
      <c r="AH2897" s="52">
        <v>0.20179131656336299</v>
      </c>
      <c r="AI2897" s="52">
        <v>0.26973964278397</v>
      </c>
      <c r="AJ2897" s="53">
        <v>0.230349551171418</v>
      </c>
      <c r="AK2897" s="44" t="str">
        <f t="shared" si="399"/>
        <v>AL</v>
      </c>
      <c r="AL2897" s="51">
        <v>0.51400491400491399</v>
      </c>
      <c r="AM2897" s="52">
        <v>0</v>
      </c>
      <c r="AN2897" s="52">
        <v>0.35167895167895102</v>
      </c>
      <c r="AO2897" s="53">
        <v>0.13431613431613401</v>
      </c>
      <c r="AP2897" s="44" t="str">
        <f t="shared" si="400"/>
        <v>AL</v>
      </c>
    </row>
    <row r="2898" spans="1:42" x14ac:dyDescent="0.3">
      <c r="A2898" s="4">
        <v>40372</v>
      </c>
      <c r="B2898" s="5">
        <f t="shared" si="401"/>
        <v>2010</v>
      </c>
      <c r="C2898" s="6">
        <v>1</v>
      </c>
      <c r="D2898" s="7">
        <v>0</v>
      </c>
      <c r="E2898" s="7">
        <v>0</v>
      </c>
      <c r="F2898" s="8">
        <v>0</v>
      </c>
      <c r="G2898" s="44" t="str">
        <f t="shared" si="402"/>
        <v>AL</v>
      </c>
      <c r="H2898" s="51">
        <v>0.85697447120876902</v>
      </c>
      <c r="I2898" s="52">
        <v>1.4260518576436699E-5</v>
      </c>
      <c r="J2898" s="52">
        <v>1.18200057916093E-2</v>
      </c>
      <c r="K2898" s="53">
        <v>0.13119126248103899</v>
      </c>
      <c r="L2898" s="7" t="str">
        <f t="shared" si="407"/>
        <v>AL</v>
      </c>
      <c r="M2898" s="51">
        <v>4.5544135142686097E-3</v>
      </c>
      <c r="N2898" s="52">
        <v>0.44809692407112001</v>
      </c>
      <c r="O2898" s="52">
        <v>3.4187043831357702E-5</v>
      </c>
      <c r="P2898" s="53">
        <v>0.54731447537078604</v>
      </c>
      <c r="Q2898" s="7" t="str">
        <f t="shared" si="403"/>
        <v>Zonal</v>
      </c>
      <c r="R2898" s="6">
        <v>1</v>
      </c>
      <c r="S2898" s="7">
        <v>0</v>
      </c>
      <c r="T2898" s="7">
        <v>0</v>
      </c>
      <c r="U2898" s="8">
        <v>0</v>
      </c>
      <c r="V2898" s="7" t="str">
        <f t="shared" si="404"/>
        <v>AL</v>
      </c>
      <c r="W2898" s="51">
        <v>0.38297986654944899</v>
      </c>
      <c r="X2898" s="52">
        <v>7.9992997435918103E-2</v>
      </c>
      <c r="Y2898" s="52">
        <v>1.23542249264717E-2</v>
      </c>
      <c r="Z2898" s="53">
        <v>0.52467291108816105</v>
      </c>
      <c r="AA2898" s="7" t="str">
        <f t="shared" si="405"/>
        <v>Zonal</v>
      </c>
      <c r="AB2898" s="51">
        <v>0.39370051214173502</v>
      </c>
      <c r="AC2898" s="52">
        <v>7.5697048310537696E-2</v>
      </c>
      <c r="AD2898" s="52">
        <v>1.3225890217972099E-2</v>
      </c>
      <c r="AE2898" s="53">
        <v>0.51737654932975297</v>
      </c>
      <c r="AF2898" s="7" t="str">
        <f t="shared" si="406"/>
        <v>Zonal</v>
      </c>
      <c r="AG2898" s="51">
        <v>0.264684336042952</v>
      </c>
      <c r="AH2898" s="52">
        <v>0.26186456861673002</v>
      </c>
      <c r="AI2898" s="52">
        <v>0.23849936328004201</v>
      </c>
      <c r="AJ2898" s="53">
        <v>0.234951732060274</v>
      </c>
      <c r="AK2898" s="44" t="str">
        <f t="shared" si="399"/>
        <v>AL</v>
      </c>
      <c r="AL2898" s="51">
        <v>0.44200066986714298</v>
      </c>
      <c r="AM2898" s="52">
        <v>0.44724796248743998</v>
      </c>
      <c r="AN2898" s="52">
        <v>0</v>
      </c>
      <c r="AO2898" s="53">
        <v>0.110751367645417</v>
      </c>
      <c r="AP2898" s="44" t="str">
        <f t="shared" si="400"/>
        <v>NAO-</v>
      </c>
    </row>
    <row r="2899" spans="1:42" x14ac:dyDescent="0.3">
      <c r="A2899" s="4">
        <v>40373</v>
      </c>
      <c r="B2899" s="5">
        <f t="shared" si="401"/>
        <v>2010</v>
      </c>
      <c r="C2899" s="6">
        <v>1</v>
      </c>
      <c r="D2899" s="7">
        <v>0</v>
      </c>
      <c r="E2899" s="7">
        <v>0</v>
      </c>
      <c r="F2899" s="8">
        <v>0</v>
      </c>
      <c r="G2899" s="44" t="str">
        <f t="shared" si="402"/>
        <v>AL</v>
      </c>
      <c r="H2899" s="51">
        <v>0.78551227686156699</v>
      </c>
      <c r="I2899" s="52">
        <v>9.8994344599998709E-13</v>
      </c>
      <c r="J2899" s="52">
        <v>2.6909167589774401E-2</v>
      </c>
      <c r="K2899" s="53">
        <v>0.18757855554766401</v>
      </c>
      <c r="L2899" s="7" t="str">
        <f t="shared" si="407"/>
        <v>AL</v>
      </c>
      <c r="M2899" s="51">
        <v>1.4042386381857099E-3</v>
      </c>
      <c r="N2899" s="52">
        <v>0.70343534471783298</v>
      </c>
      <c r="O2899" s="52">
        <v>1.7623061337190899E-4</v>
      </c>
      <c r="P2899" s="53">
        <v>0.294984186030602</v>
      </c>
      <c r="Q2899" s="7" t="str">
        <f t="shared" si="403"/>
        <v>NAO-</v>
      </c>
      <c r="R2899" s="6">
        <v>1</v>
      </c>
      <c r="S2899" s="7">
        <v>0</v>
      </c>
      <c r="T2899" s="7">
        <v>0</v>
      </c>
      <c r="U2899" s="8">
        <v>0</v>
      </c>
      <c r="V2899" s="7" t="str">
        <f t="shared" si="404"/>
        <v>AL</v>
      </c>
      <c r="W2899" s="51">
        <v>0.48440794363531098</v>
      </c>
      <c r="X2899" s="52">
        <v>0.30483203588706398</v>
      </c>
      <c r="Y2899" s="52">
        <v>5.5775444073143301E-3</v>
      </c>
      <c r="Z2899" s="53">
        <v>0.20518247607030801</v>
      </c>
      <c r="AA2899" s="7" t="str">
        <f t="shared" si="405"/>
        <v>AL</v>
      </c>
      <c r="AB2899" s="51">
        <v>0.41846314434045601</v>
      </c>
      <c r="AC2899" s="52">
        <v>0.34929742061487501</v>
      </c>
      <c r="AD2899" s="52">
        <v>7.4192634341302601E-3</v>
      </c>
      <c r="AE2899" s="53">
        <v>0.22482017161053799</v>
      </c>
      <c r="AF2899" s="7" t="str">
        <f t="shared" si="406"/>
        <v>AL</v>
      </c>
      <c r="AG2899" s="51">
        <v>0.26898222153576501</v>
      </c>
      <c r="AH2899" s="52">
        <v>0.27978335415505901</v>
      </c>
      <c r="AI2899" s="52">
        <v>0.22167213141595399</v>
      </c>
      <c r="AJ2899" s="53">
        <v>0.22956229289322</v>
      </c>
      <c r="AK2899" s="44" t="str">
        <f t="shared" si="399"/>
        <v>NAO-</v>
      </c>
      <c r="AL2899" s="51">
        <v>0.395413528733292</v>
      </c>
      <c r="AM2899" s="52">
        <v>0.46902774950810699</v>
      </c>
      <c r="AN2899" s="52">
        <v>0</v>
      </c>
      <c r="AO2899" s="53">
        <v>0.13555872175859901</v>
      </c>
      <c r="AP2899" s="44" t="str">
        <f t="shared" si="400"/>
        <v>NAO-</v>
      </c>
    </row>
    <row r="2900" spans="1:42" x14ac:dyDescent="0.3">
      <c r="A2900" s="4">
        <v>40374</v>
      </c>
      <c r="B2900" s="5">
        <f t="shared" si="401"/>
        <v>2010</v>
      </c>
      <c r="C2900" s="6">
        <v>1</v>
      </c>
      <c r="D2900" s="7">
        <v>0</v>
      </c>
      <c r="E2900" s="7">
        <v>0</v>
      </c>
      <c r="F2900" s="8">
        <v>0</v>
      </c>
      <c r="G2900" s="44" t="str">
        <f t="shared" si="402"/>
        <v>AL</v>
      </c>
      <c r="H2900" s="51">
        <v>0.99601171823869195</v>
      </c>
      <c r="I2900" s="52">
        <v>1.07504698655831E-18</v>
      </c>
      <c r="J2900" s="52">
        <v>1.17002597234711E-4</v>
      </c>
      <c r="K2900" s="53">
        <v>3.8712791640690501E-3</v>
      </c>
      <c r="L2900" s="7" t="str">
        <f t="shared" si="407"/>
        <v>AL</v>
      </c>
      <c r="M2900" s="51">
        <v>1.53076641829341E-2</v>
      </c>
      <c r="N2900" s="52">
        <v>0.96641740551189503</v>
      </c>
      <c r="O2900" s="52">
        <v>6.3005692282667898E-7</v>
      </c>
      <c r="P2900" s="53">
        <v>1.8274300248260301E-2</v>
      </c>
      <c r="Q2900" s="7" t="str">
        <f t="shared" si="403"/>
        <v>NAO-</v>
      </c>
      <c r="R2900" s="6">
        <v>1</v>
      </c>
      <c r="S2900" s="7">
        <v>0</v>
      </c>
      <c r="T2900" s="7">
        <v>0</v>
      </c>
      <c r="U2900" s="8">
        <v>0</v>
      </c>
      <c r="V2900" s="7" t="str">
        <f t="shared" si="404"/>
        <v>AL</v>
      </c>
      <c r="W2900" s="51">
        <v>0.41917743992773498</v>
      </c>
      <c r="X2900" s="52">
        <v>0.47922324319245302</v>
      </c>
      <c r="Y2900" s="52">
        <v>4.2294191182191401E-3</v>
      </c>
      <c r="Z2900" s="53">
        <v>9.7369897761593299E-2</v>
      </c>
      <c r="AA2900" s="7" t="str">
        <f t="shared" si="405"/>
        <v>NAO-</v>
      </c>
      <c r="AB2900" s="51">
        <v>0.30185792317871502</v>
      </c>
      <c r="AC2900" s="52">
        <v>0.57882875706203096</v>
      </c>
      <c r="AD2900" s="52">
        <v>5.77564745134231E-3</v>
      </c>
      <c r="AE2900" s="53">
        <v>0.11353767230791</v>
      </c>
      <c r="AF2900" s="7" t="str">
        <f t="shared" si="406"/>
        <v>NAO-</v>
      </c>
      <c r="AG2900" s="51">
        <v>0.289127365182278</v>
      </c>
      <c r="AH2900" s="52">
        <v>0.29609862961210398</v>
      </c>
      <c r="AI2900" s="52">
        <v>0.20275333974291901</v>
      </c>
      <c r="AJ2900" s="53">
        <v>0.21202066546269699</v>
      </c>
      <c r="AK2900" s="44" t="str">
        <f t="shared" si="399"/>
        <v>NAO-</v>
      </c>
      <c r="AL2900" s="51">
        <v>0.432690050241818</v>
      </c>
      <c r="AM2900" s="52">
        <v>0.46095694229234102</v>
      </c>
      <c r="AN2900" s="52">
        <v>0</v>
      </c>
      <c r="AO2900" s="53">
        <v>0.10635300746584</v>
      </c>
      <c r="AP2900" s="44" t="str">
        <f t="shared" si="400"/>
        <v>NAO-</v>
      </c>
    </row>
    <row r="2901" spans="1:42" x14ac:dyDescent="0.3">
      <c r="A2901" s="4">
        <v>40375</v>
      </c>
      <c r="B2901" s="5">
        <f t="shared" si="401"/>
        <v>2010</v>
      </c>
      <c r="C2901" s="6">
        <v>1</v>
      </c>
      <c r="D2901" s="7">
        <v>0</v>
      </c>
      <c r="E2901" s="7">
        <v>0</v>
      </c>
      <c r="F2901" s="8">
        <v>0</v>
      </c>
      <c r="G2901" s="44" t="str">
        <f t="shared" si="402"/>
        <v>AL</v>
      </c>
      <c r="H2901" s="51">
        <v>0.99920182822921999</v>
      </c>
      <c r="I2901" s="52">
        <v>5.37420874997359E-16</v>
      </c>
      <c r="J2901" s="52">
        <v>1.5617196650021E-4</v>
      </c>
      <c r="K2901" s="53">
        <v>6.4199980427928605E-4</v>
      </c>
      <c r="L2901" s="7" t="str">
        <f t="shared" si="407"/>
        <v>AL</v>
      </c>
      <c r="M2901" s="51">
        <v>0.83936125422576602</v>
      </c>
      <c r="N2901" s="52">
        <v>0.159476336917101</v>
      </c>
      <c r="O2901" s="52">
        <v>1.12184569044617E-5</v>
      </c>
      <c r="P2901" s="53">
        <v>1.15119040022701E-3</v>
      </c>
      <c r="Q2901" s="7" t="str">
        <f t="shared" si="403"/>
        <v>AL</v>
      </c>
      <c r="R2901" s="6">
        <v>1</v>
      </c>
      <c r="S2901" s="7">
        <v>0</v>
      </c>
      <c r="T2901" s="7">
        <v>0</v>
      </c>
      <c r="U2901" s="8">
        <v>0</v>
      </c>
      <c r="V2901" s="7" t="str">
        <f t="shared" si="404"/>
        <v>AL</v>
      </c>
      <c r="W2901" s="51">
        <v>0.31324551997301903</v>
      </c>
      <c r="X2901" s="52">
        <v>0.51191328090722299</v>
      </c>
      <c r="Y2901" s="52">
        <v>4.2866679527106804E-3</v>
      </c>
      <c r="Z2901" s="53">
        <v>0.170554531167048</v>
      </c>
      <c r="AA2901" s="7" t="str">
        <f t="shared" si="405"/>
        <v>NAO-</v>
      </c>
      <c r="AB2901" s="51">
        <v>0.19753097535543099</v>
      </c>
      <c r="AC2901" s="52">
        <v>0.558047408645031</v>
      </c>
      <c r="AD2901" s="52">
        <v>6.5220536306831601E-3</v>
      </c>
      <c r="AE2901" s="53">
        <v>0.23789956236885501</v>
      </c>
      <c r="AF2901" s="7" t="str">
        <f t="shared" si="406"/>
        <v>NAO-</v>
      </c>
      <c r="AG2901" s="51">
        <v>0.38521216853644802</v>
      </c>
      <c r="AH2901" s="52">
        <v>0.222040619444902</v>
      </c>
      <c r="AI2901" s="52">
        <v>0.19522095786672</v>
      </c>
      <c r="AJ2901" s="53">
        <v>0.19752625415192801</v>
      </c>
      <c r="AK2901" s="44" t="str">
        <f t="shared" si="399"/>
        <v>AL</v>
      </c>
      <c r="AL2901" s="51">
        <v>0.65078840004410599</v>
      </c>
      <c r="AM2901" s="52">
        <v>0.288675708457382</v>
      </c>
      <c r="AN2901" s="52">
        <v>0</v>
      </c>
      <c r="AO2901" s="53">
        <v>6.0535891498511303E-2</v>
      </c>
      <c r="AP2901" s="44" t="str">
        <f t="shared" si="400"/>
        <v>AL</v>
      </c>
    </row>
    <row r="2902" spans="1:42" x14ac:dyDescent="0.3">
      <c r="A2902" s="4">
        <v>40376</v>
      </c>
      <c r="B2902" s="5">
        <f t="shared" si="401"/>
        <v>2010</v>
      </c>
      <c r="C2902" s="6">
        <v>0</v>
      </c>
      <c r="D2902" s="7">
        <v>0</v>
      </c>
      <c r="E2902" s="7">
        <v>0</v>
      </c>
      <c r="F2902" s="8">
        <v>1</v>
      </c>
      <c r="G2902" s="44" t="str">
        <f t="shared" si="402"/>
        <v>Zonal</v>
      </c>
      <c r="H2902" s="51">
        <v>0.99917090437801903</v>
      </c>
      <c r="I2902" s="52">
        <v>9.3632593951722604E-12</v>
      </c>
      <c r="J2902" s="52">
        <v>2.30881243545422E-4</v>
      </c>
      <c r="K2902" s="53">
        <v>5.98214369072693E-4</v>
      </c>
      <c r="L2902" s="7" t="str">
        <f t="shared" si="407"/>
        <v>AL</v>
      </c>
      <c r="M2902" s="51">
        <v>0.82434955462244497</v>
      </c>
      <c r="N2902" s="52">
        <v>0.17441166945401701</v>
      </c>
      <c r="O2902" s="52">
        <v>3.5917358534814598E-5</v>
      </c>
      <c r="P2902" s="53">
        <v>1.20285856501171E-3</v>
      </c>
      <c r="Q2902" s="7" t="str">
        <f t="shared" si="403"/>
        <v>AL</v>
      </c>
      <c r="R2902" s="6">
        <v>1</v>
      </c>
      <c r="S2902" s="7">
        <v>0</v>
      </c>
      <c r="T2902" s="7">
        <v>0</v>
      </c>
      <c r="U2902" s="8">
        <v>0</v>
      </c>
      <c r="V2902" s="7" t="str">
        <f t="shared" si="404"/>
        <v>AL</v>
      </c>
      <c r="W2902" s="51">
        <v>0.62664937679002597</v>
      </c>
      <c r="X2902" s="52">
        <v>0.22334222537426099</v>
      </c>
      <c r="Y2902" s="52">
        <v>1.6760200083347E-3</v>
      </c>
      <c r="Z2902" s="53">
        <v>0.14833237782737599</v>
      </c>
      <c r="AA2902" s="7" t="str">
        <f t="shared" si="405"/>
        <v>AL</v>
      </c>
      <c r="AB2902" s="51">
        <v>0.59873204886326203</v>
      </c>
      <c r="AC2902" s="52">
        <v>0.198707769354103</v>
      </c>
      <c r="AD2902" s="52">
        <v>2.4408822063834998E-3</v>
      </c>
      <c r="AE2902" s="53">
        <v>0.20011929957624999</v>
      </c>
      <c r="AF2902" s="7" t="str">
        <f t="shared" si="406"/>
        <v>AL</v>
      </c>
      <c r="AG2902" s="51">
        <v>0.34380454612424399</v>
      </c>
      <c r="AH2902" s="52">
        <v>0.217626461581612</v>
      </c>
      <c r="AI2902" s="52">
        <v>0.22667120448296399</v>
      </c>
      <c r="AJ2902" s="53">
        <v>0.21189778781117799</v>
      </c>
      <c r="AK2902" s="44" t="str">
        <f t="shared" si="399"/>
        <v>AL</v>
      </c>
      <c r="AL2902" s="51">
        <v>0.75033107423852896</v>
      </c>
      <c r="AM2902" s="52">
        <v>0.15260574900677701</v>
      </c>
      <c r="AN2902" s="52">
        <v>9.7063176754693406E-2</v>
      </c>
      <c r="AO2902" s="53">
        <v>0</v>
      </c>
      <c r="AP2902" s="44" t="str">
        <f t="shared" si="400"/>
        <v>AL</v>
      </c>
    </row>
    <row r="2903" spans="1:42" x14ac:dyDescent="0.3">
      <c r="A2903" s="4">
        <v>40377</v>
      </c>
      <c r="B2903" s="5">
        <f t="shared" si="401"/>
        <v>2010</v>
      </c>
      <c r="C2903" s="6">
        <v>0</v>
      </c>
      <c r="D2903" s="7">
        <v>0</v>
      </c>
      <c r="E2903" s="7">
        <v>0</v>
      </c>
      <c r="F2903" s="8">
        <v>1</v>
      </c>
      <c r="G2903" s="44" t="str">
        <f t="shared" si="402"/>
        <v>Zonal</v>
      </c>
      <c r="H2903" s="51">
        <v>0.99451409707760896</v>
      </c>
      <c r="I2903" s="52">
        <v>1.2628700034061299E-13</v>
      </c>
      <c r="J2903" s="52">
        <v>4.0460323330215102E-5</v>
      </c>
      <c r="K2903" s="53">
        <v>5.4454425989460299E-3</v>
      </c>
      <c r="L2903" s="7" t="str">
        <f t="shared" si="407"/>
        <v>AL</v>
      </c>
      <c r="M2903" s="51">
        <v>0.98570745405896498</v>
      </c>
      <c r="N2903" s="52">
        <v>8.7775602293174992E-3</v>
      </c>
      <c r="O2903" s="52">
        <v>3.8909663621266799E-7</v>
      </c>
      <c r="P2903" s="53">
        <v>5.5145966150802203E-3</v>
      </c>
      <c r="Q2903" s="7" t="str">
        <f t="shared" si="403"/>
        <v>AL</v>
      </c>
      <c r="R2903" s="6">
        <v>1</v>
      </c>
      <c r="S2903" s="7">
        <v>0</v>
      </c>
      <c r="T2903" s="7">
        <v>0</v>
      </c>
      <c r="U2903" s="8">
        <v>0</v>
      </c>
      <c r="V2903" s="7" t="str">
        <f t="shared" si="404"/>
        <v>AL</v>
      </c>
      <c r="W2903" s="51">
        <v>0.460112493766349</v>
      </c>
      <c r="X2903" s="52">
        <v>0.18671815056879901</v>
      </c>
      <c r="Y2903" s="52">
        <v>5.4516768652374996E-3</v>
      </c>
      <c r="Z2903" s="53">
        <v>0.34771767879961502</v>
      </c>
      <c r="AA2903" s="7" t="str">
        <f t="shared" si="405"/>
        <v>AL</v>
      </c>
      <c r="AB2903" s="51">
        <v>0.53004056008788103</v>
      </c>
      <c r="AC2903" s="52">
        <v>0.109758306866814</v>
      </c>
      <c r="AD2903" s="52">
        <v>5.7722947688308001E-3</v>
      </c>
      <c r="AE2903" s="53">
        <v>0.35442883827647198</v>
      </c>
      <c r="AF2903" s="7" t="str">
        <f t="shared" si="406"/>
        <v>AL</v>
      </c>
      <c r="AG2903" s="51">
        <v>0.32272114478095498</v>
      </c>
      <c r="AH2903" s="52">
        <v>0.23000715747394901</v>
      </c>
      <c r="AI2903" s="52">
        <v>0.23547212699644601</v>
      </c>
      <c r="AJ2903" s="53">
        <v>0.211799570748648</v>
      </c>
      <c r="AK2903" s="44" t="str">
        <f t="shared" si="399"/>
        <v>AL</v>
      </c>
      <c r="AL2903" s="51">
        <v>0.61747319219136598</v>
      </c>
      <c r="AM2903" s="52">
        <v>0.228553753093208</v>
      </c>
      <c r="AN2903" s="52">
        <v>0.153973054715424</v>
      </c>
      <c r="AO2903" s="53">
        <v>0</v>
      </c>
      <c r="AP2903" s="44" t="str">
        <f t="shared" si="400"/>
        <v>AL</v>
      </c>
    </row>
    <row r="2904" spans="1:42" x14ac:dyDescent="0.3">
      <c r="A2904" s="4">
        <v>40378</v>
      </c>
      <c r="B2904" s="5">
        <f t="shared" si="401"/>
        <v>2010</v>
      </c>
      <c r="C2904" s="6">
        <v>0</v>
      </c>
      <c r="D2904" s="7">
        <v>1</v>
      </c>
      <c r="E2904" s="7">
        <v>0</v>
      </c>
      <c r="F2904" s="8">
        <v>0</v>
      </c>
      <c r="G2904" s="44" t="str">
        <f t="shared" si="402"/>
        <v>NAO-</v>
      </c>
      <c r="H2904" s="51">
        <v>0.80188602129895503</v>
      </c>
      <c r="I2904" s="52">
        <v>1.79443601002369E-13</v>
      </c>
      <c r="J2904" s="52">
        <v>1.17141906352614E-4</v>
      </c>
      <c r="K2904" s="53">
        <v>0.197996836794505</v>
      </c>
      <c r="L2904" s="7" t="str">
        <f t="shared" si="407"/>
        <v>AL</v>
      </c>
      <c r="M2904" s="51">
        <v>0.23052808793347501</v>
      </c>
      <c r="N2904" s="52">
        <v>4.9161665974224202E-2</v>
      </c>
      <c r="O2904" s="52">
        <v>4.5944987709158503E-6</v>
      </c>
      <c r="P2904" s="53">
        <v>0.720305651593523</v>
      </c>
      <c r="Q2904" s="7" t="str">
        <f t="shared" si="403"/>
        <v>Zonal</v>
      </c>
      <c r="R2904" s="6">
        <v>1</v>
      </c>
      <c r="S2904" s="7">
        <v>0</v>
      </c>
      <c r="T2904" s="7">
        <v>0</v>
      </c>
      <c r="U2904" s="8">
        <v>0</v>
      </c>
      <c r="V2904" s="7" t="str">
        <f t="shared" si="404"/>
        <v>AL</v>
      </c>
      <c r="W2904" s="51">
        <v>0.68729915801697405</v>
      </c>
      <c r="X2904" s="52">
        <v>0.190914732396818</v>
      </c>
      <c r="Y2904" s="52">
        <v>4.9077898199983896E-3</v>
      </c>
      <c r="Z2904" s="53">
        <v>0.11687831976620799</v>
      </c>
      <c r="AA2904" s="7" t="str">
        <f t="shared" si="405"/>
        <v>AL</v>
      </c>
      <c r="AB2904" s="51">
        <v>0.65769491246808298</v>
      </c>
      <c r="AC2904" s="52">
        <v>0.17715501286455701</v>
      </c>
      <c r="AD2904" s="52">
        <v>7.3539489275323798E-3</v>
      </c>
      <c r="AE2904" s="53">
        <v>0.15779612573982801</v>
      </c>
      <c r="AF2904" s="7" t="str">
        <f t="shared" si="406"/>
        <v>AL</v>
      </c>
      <c r="AG2904" s="51">
        <v>0.27016654105285998</v>
      </c>
      <c r="AH2904" s="52">
        <v>0.26288401402866701</v>
      </c>
      <c r="AI2904" s="52">
        <v>0.24936993112303099</v>
      </c>
      <c r="AJ2904" s="53">
        <v>0.21757951379543999</v>
      </c>
      <c r="AK2904" s="44" t="str">
        <f t="shared" si="399"/>
        <v>AL</v>
      </c>
      <c r="AL2904" s="51">
        <v>0.41029766693483499</v>
      </c>
      <c r="AM2904" s="52">
        <v>0.40957361222847899</v>
      </c>
      <c r="AN2904" s="52">
        <v>0.18012872083668499</v>
      </c>
      <c r="AO2904" s="53">
        <v>0</v>
      </c>
      <c r="AP2904" s="44" t="str">
        <f t="shared" si="400"/>
        <v>AL</v>
      </c>
    </row>
    <row r="2905" spans="1:42" x14ac:dyDescent="0.3">
      <c r="A2905" s="4">
        <v>40379</v>
      </c>
      <c r="B2905" s="5">
        <f t="shared" si="401"/>
        <v>2010</v>
      </c>
      <c r="C2905" s="6">
        <v>1</v>
      </c>
      <c r="D2905" s="7">
        <v>0</v>
      </c>
      <c r="E2905" s="7">
        <v>0</v>
      </c>
      <c r="F2905" s="8">
        <v>0</v>
      </c>
      <c r="G2905" s="44" t="str">
        <f t="shared" si="402"/>
        <v>AL</v>
      </c>
      <c r="H2905" s="51">
        <v>0.653965894308705</v>
      </c>
      <c r="I2905" s="52">
        <v>4.9629601958341001E-10</v>
      </c>
      <c r="J2905" s="52">
        <v>1.6057846597258901E-3</v>
      </c>
      <c r="K2905" s="53">
        <v>0.34442832053525901</v>
      </c>
      <c r="L2905" s="7" t="str">
        <f t="shared" si="407"/>
        <v>AL</v>
      </c>
      <c r="M2905" s="51">
        <v>6.2899752290100794E-2</v>
      </c>
      <c r="N2905" s="52">
        <v>0.13953592070594101</v>
      </c>
      <c r="O2905" s="52">
        <v>1.81165425822824E-3</v>
      </c>
      <c r="P2905" s="53">
        <v>0.79575267274573303</v>
      </c>
      <c r="Q2905" s="7" t="str">
        <f t="shared" si="403"/>
        <v>Zonal</v>
      </c>
      <c r="R2905" s="6">
        <v>1</v>
      </c>
      <c r="S2905" s="7">
        <v>0</v>
      </c>
      <c r="T2905" s="7">
        <v>0</v>
      </c>
      <c r="U2905" s="8">
        <v>0</v>
      </c>
      <c r="V2905" s="7" t="str">
        <f t="shared" si="404"/>
        <v>AL</v>
      </c>
      <c r="W2905" s="51">
        <v>0.32403158410131799</v>
      </c>
      <c r="X2905" s="52">
        <v>0.52812092983339598</v>
      </c>
      <c r="Y2905" s="52">
        <v>7.0260255359271802E-3</v>
      </c>
      <c r="Z2905" s="53">
        <v>0.14082146052935901</v>
      </c>
      <c r="AA2905" s="7" t="str">
        <f t="shared" si="405"/>
        <v>NAO-</v>
      </c>
      <c r="AB2905" s="51">
        <v>0.18195663118925101</v>
      </c>
      <c r="AC2905" s="52">
        <v>0.654453289741461</v>
      </c>
      <c r="AD2905" s="52">
        <v>9.5803882199491895E-3</v>
      </c>
      <c r="AE2905" s="53">
        <v>0.154009690849336</v>
      </c>
      <c r="AF2905" s="7" t="str">
        <f t="shared" si="406"/>
        <v>NAO-</v>
      </c>
      <c r="AG2905" s="51">
        <v>0.23508636794043999</v>
      </c>
      <c r="AH2905" s="52">
        <v>0.28121176191236602</v>
      </c>
      <c r="AI2905" s="52">
        <v>0.25568324398424402</v>
      </c>
      <c r="AJ2905" s="53">
        <v>0.22801862616294699</v>
      </c>
      <c r="AK2905" s="44" t="str">
        <f t="shared" si="399"/>
        <v>NAO-</v>
      </c>
      <c r="AL2905" s="51">
        <v>6.8454701387806002E-2</v>
      </c>
      <c r="AM2905" s="52">
        <v>0.74458131919538395</v>
      </c>
      <c r="AN2905" s="52">
        <v>0.18696397941680901</v>
      </c>
      <c r="AO2905" s="53">
        <v>0</v>
      </c>
      <c r="AP2905" s="44" t="str">
        <f t="shared" si="400"/>
        <v>NAO-</v>
      </c>
    </row>
    <row r="2906" spans="1:42" x14ac:dyDescent="0.3">
      <c r="A2906" s="4">
        <v>40380</v>
      </c>
      <c r="B2906" s="5">
        <f t="shared" si="401"/>
        <v>2010</v>
      </c>
      <c r="C2906" s="6">
        <v>1</v>
      </c>
      <c r="D2906" s="7">
        <v>0</v>
      </c>
      <c r="E2906" s="7">
        <v>0</v>
      </c>
      <c r="F2906" s="8">
        <v>0</v>
      </c>
      <c r="G2906" s="44" t="str">
        <f t="shared" si="402"/>
        <v>AL</v>
      </c>
      <c r="H2906" s="51">
        <v>0.86346450266341701</v>
      </c>
      <c r="I2906" s="52">
        <v>2.1387136655177899E-15</v>
      </c>
      <c r="J2906" s="52">
        <v>5.1367907829414299E-2</v>
      </c>
      <c r="K2906" s="53">
        <v>8.5167589507170002E-2</v>
      </c>
      <c r="L2906" s="7" t="str">
        <f t="shared" si="407"/>
        <v>AL</v>
      </c>
      <c r="M2906" s="51">
        <v>0.58712040608035199</v>
      </c>
      <c r="N2906" s="52">
        <v>9.2531560962130402E-2</v>
      </c>
      <c r="O2906" s="52">
        <v>5.0939547094641102E-2</v>
      </c>
      <c r="P2906" s="53">
        <v>0.26940848586287802</v>
      </c>
      <c r="Q2906" s="7" t="str">
        <f t="shared" si="403"/>
        <v>AL</v>
      </c>
      <c r="R2906" s="6">
        <v>1</v>
      </c>
      <c r="S2906" s="7">
        <v>0</v>
      </c>
      <c r="T2906" s="7">
        <v>0</v>
      </c>
      <c r="U2906" s="8">
        <v>0</v>
      </c>
      <c r="V2906" s="7" t="str">
        <f t="shared" si="404"/>
        <v>AL</v>
      </c>
      <c r="W2906" s="51">
        <v>0.44548672880178303</v>
      </c>
      <c r="X2906" s="52">
        <v>0.243877225758866</v>
      </c>
      <c r="Y2906" s="52">
        <v>5.3507171384065697E-3</v>
      </c>
      <c r="Z2906" s="53">
        <v>0.30528532830094401</v>
      </c>
      <c r="AA2906" s="7" t="str">
        <f t="shared" si="405"/>
        <v>AL</v>
      </c>
      <c r="AB2906" s="51">
        <v>0.262387752413413</v>
      </c>
      <c r="AC2906" s="52">
        <v>0.38415168279160899</v>
      </c>
      <c r="AD2906" s="52">
        <v>7.6396983569738197E-3</v>
      </c>
      <c r="AE2906" s="53">
        <v>0.34582086643800197</v>
      </c>
      <c r="AF2906" s="7" t="str">
        <f t="shared" si="406"/>
        <v>NAO-</v>
      </c>
      <c r="AG2906" s="51">
        <v>0.23595256549313801</v>
      </c>
      <c r="AH2906" s="52">
        <v>0.25206216751474603</v>
      </c>
      <c r="AI2906" s="52">
        <v>0.25322811492221498</v>
      </c>
      <c r="AJ2906" s="53">
        <v>0.25875715206989902</v>
      </c>
      <c r="AK2906" s="44" t="str">
        <f t="shared" si="399"/>
        <v>Zonal</v>
      </c>
      <c r="AL2906" s="51">
        <v>0</v>
      </c>
      <c r="AM2906" s="52">
        <v>0.37717429889953802</v>
      </c>
      <c r="AN2906" s="52">
        <v>0.335374511892083</v>
      </c>
      <c r="AO2906" s="53">
        <v>0.28745118920837698</v>
      </c>
      <c r="AP2906" s="44" t="str">
        <f t="shared" si="400"/>
        <v>NAO-</v>
      </c>
    </row>
    <row r="2907" spans="1:42" x14ac:dyDescent="0.3">
      <c r="A2907" s="4">
        <v>40381</v>
      </c>
      <c r="B2907" s="5">
        <f t="shared" si="401"/>
        <v>2010</v>
      </c>
      <c r="C2907" s="6">
        <v>0</v>
      </c>
      <c r="D2907" s="7">
        <v>0</v>
      </c>
      <c r="E2907" s="7">
        <v>0</v>
      </c>
      <c r="F2907" s="8">
        <v>1</v>
      </c>
      <c r="G2907" s="44" t="str">
        <f t="shared" si="402"/>
        <v>Zonal</v>
      </c>
      <c r="H2907" s="51">
        <v>0.77495179724441299</v>
      </c>
      <c r="I2907" s="52">
        <v>1.63534001277869E-26</v>
      </c>
      <c r="J2907" s="52">
        <v>2.2763546877285902E-3</v>
      </c>
      <c r="K2907" s="53">
        <v>0.22277184806786501</v>
      </c>
      <c r="L2907" s="7" t="str">
        <f t="shared" si="407"/>
        <v>AL</v>
      </c>
      <c r="M2907" s="51">
        <v>0.73985341251458203</v>
      </c>
      <c r="N2907" s="52">
        <v>3.2034284762194102E-5</v>
      </c>
      <c r="O2907" s="52">
        <v>5.82194920316306E-3</v>
      </c>
      <c r="P2907" s="53">
        <v>0.25429260399748699</v>
      </c>
      <c r="Q2907" s="7" t="str">
        <f t="shared" si="403"/>
        <v>AL</v>
      </c>
      <c r="R2907" s="6">
        <v>1</v>
      </c>
      <c r="S2907" s="7">
        <v>0</v>
      </c>
      <c r="T2907" s="7">
        <v>0</v>
      </c>
      <c r="U2907" s="8">
        <v>0</v>
      </c>
      <c r="V2907" s="7" t="str">
        <f t="shared" si="404"/>
        <v>AL</v>
      </c>
      <c r="W2907" s="51">
        <v>0.72284996679478597</v>
      </c>
      <c r="X2907" s="52">
        <v>0.170503583741654</v>
      </c>
      <c r="Y2907" s="52">
        <v>1.8595387602306399E-3</v>
      </c>
      <c r="Z2907" s="53">
        <v>0.104786910703327</v>
      </c>
      <c r="AA2907" s="7" t="str">
        <f t="shared" si="405"/>
        <v>AL</v>
      </c>
      <c r="AB2907" s="51">
        <v>0.60686553437612301</v>
      </c>
      <c r="AC2907" s="52">
        <v>0.26180016919836102</v>
      </c>
      <c r="AD2907" s="52">
        <v>2.8155439555151399E-3</v>
      </c>
      <c r="AE2907" s="53">
        <v>0.128518752469999</v>
      </c>
      <c r="AF2907" s="7" t="str">
        <f t="shared" si="406"/>
        <v>AL</v>
      </c>
      <c r="AG2907" s="51">
        <v>0.23375968091397001</v>
      </c>
      <c r="AH2907" s="52">
        <v>0.196302782873296</v>
      </c>
      <c r="AI2907" s="52">
        <v>0.264599480626585</v>
      </c>
      <c r="AJ2907" s="53">
        <v>0.30533805558614602</v>
      </c>
      <c r="AK2907" s="44" t="str">
        <f t="shared" si="399"/>
        <v>Zonal</v>
      </c>
      <c r="AL2907" s="51">
        <v>1.9660077787841599E-2</v>
      </c>
      <c r="AM2907" s="52">
        <v>0</v>
      </c>
      <c r="AN2907" s="52">
        <v>0.51851457190047401</v>
      </c>
      <c r="AO2907" s="53">
        <v>0.46182535031168398</v>
      </c>
      <c r="AP2907" s="44" t="str">
        <f t="shared" si="400"/>
        <v>SB</v>
      </c>
    </row>
    <row r="2908" spans="1:42" x14ac:dyDescent="0.3">
      <c r="A2908" s="4">
        <v>40382</v>
      </c>
      <c r="B2908" s="5">
        <f t="shared" si="401"/>
        <v>2010</v>
      </c>
      <c r="C2908" s="6">
        <v>0</v>
      </c>
      <c r="D2908" s="7">
        <v>0</v>
      </c>
      <c r="E2908" s="7">
        <v>0</v>
      </c>
      <c r="F2908" s="8">
        <v>1</v>
      </c>
      <c r="G2908" s="44" t="str">
        <f t="shared" si="402"/>
        <v>Zonal</v>
      </c>
      <c r="H2908" s="51">
        <v>0.91981992033899895</v>
      </c>
      <c r="I2908" s="52">
        <v>5.7461487839896397E-40</v>
      </c>
      <c r="J2908" s="52">
        <v>3.9900925237772097E-3</v>
      </c>
      <c r="K2908" s="53">
        <v>7.6189987137225898E-2</v>
      </c>
      <c r="L2908" s="7" t="str">
        <f t="shared" si="407"/>
        <v>AL</v>
      </c>
      <c r="M2908" s="51">
        <v>0.89784555864820903</v>
      </c>
      <c r="N2908" s="52">
        <v>7.3584005200029402E-4</v>
      </c>
      <c r="O2908" s="52">
        <v>3.2722814948146397E-5</v>
      </c>
      <c r="P2908" s="53">
        <v>0.10138587848483201</v>
      </c>
      <c r="Q2908" s="7" t="str">
        <f t="shared" si="403"/>
        <v>AL</v>
      </c>
      <c r="R2908" s="6">
        <v>1</v>
      </c>
      <c r="S2908" s="7">
        <v>0</v>
      </c>
      <c r="T2908" s="7">
        <v>0</v>
      </c>
      <c r="U2908" s="8">
        <v>0</v>
      </c>
      <c r="V2908" s="7" t="str">
        <f t="shared" si="404"/>
        <v>AL</v>
      </c>
      <c r="W2908" s="51">
        <v>4.8021882739274997E-2</v>
      </c>
      <c r="X2908" s="52">
        <v>9.1527993089290702E-2</v>
      </c>
      <c r="Y2908" s="52">
        <v>9.4649320449783497E-3</v>
      </c>
      <c r="Z2908" s="53">
        <v>0.85098519212645696</v>
      </c>
      <c r="AA2908" s="7" t="str">
        <f t="shared" si="405"/>
        <v>Zonal</v>
      </c>
      <c r="AB2908" s="51">
        <v>1.21887670301372E-2</v>
      </c>
      <c r="AC2908" s="52">
        <v>0.103230362431626</v>
      </c>
      <c r="AD2908" s="52">
        <v>1.0670059251846799E-2</v>
      </c>
      <c r="AE2908" s="53">
        <v>0.87391081128638803</v>
      </c>
      <c r="AF2908" s="7" t="str">
        <f t="shared" si="406"/>
        <v>Zonal</v>
      </c>
      <c r="AG2908" s="51">
        <v>0.23251629272941299</v>
      </c>
      <c r="AH2908" s="52">
        <v>0.18883025157368599</v>
      </c>
      <c r="AI2908" s="52">
        <v>0.29203422162001502</v>
      </c>
      <c r="AJ2908" s="53">
        <v>0.286619234076885</v>
      </c>
      <c r="AK2908" s="44" t="str">
        <f t="shared" si="399"/>
        <v>SB</v>
      </c>
      <c r="AL2908" s="51">
        <v>0.119410123555201</v>
      </c>
      <c r="AM2908" s="52">
        <v>0</v>
      </c>
      <c r="AN2908" s="52">
        <v>0.50462335591869201</v>
      </c>
      <c r="AO2908" s="53">
        <v>0.37596652052610602</v>
      </c>
      <c r="AP2908" s="44" t="str">
        <f t="shared" si="400"/>
        <v>SB</v>
      </c>
    </row>
    <row r="2909" spans="1:42" x14ac:dyDescent="0.3">
      <c r="A2909" s="4">
        <v>40383</v>
      </c>
      <c r="B2909" s="5">
        <f t="shared" si="401"/>
        <v>2010</v>
      </c>
      <c r="C2909" s="6">
        <v>0</v>
      </c>
      <c r="D2909" s="7">
        <v>0</v>
      </c>
      <c r="E2909" s="7">
        <v>0</v>
      </c>
      <c r="F2909" s="8">
        <v>1</v>
      </c>
      <c r="G2909" s="44" t="str">
        <f t="shared" si="402"/>
        <v>Zonal</v>
      </c>
      <c r="H2909" s="51">
        <v>0.989291179659336</v>
      </c>
      <c r="I2909" s="52">
        <v>2.38623137503862E-33</v>
      </c>
      <c r="J2909" s="52">
        <v>1.9229943947403701E-3</v>
      </c>
      <c r="K2909" s="53">
        <v>8.7858259459261106E-3</v>
      </c>
      <c r="L2909" s="7" t="str">
        <f t="shared" si="407"/>
        <v>AL</v>
      </c>
      <c r="M2909" s="51">
        <v>0.92560430611434696</v>
      </c>
      <c r="N2909" s="52">
        <v>8.2142426860027807E-3</v>
      </c>
      <c r="O2909" s="52">
        <v>2.1165225600985299E-5</v>
      </c>
      <c r="P2909" s="53">
        <v>6.6160285974061595E-2</v>
      </c>
      <c r="Q2909" s="7" t="str">
        <f t="shared" si="403"/>
        <v>AL</v>
      </c>
      <c r="R2909" s="6">
        <v>0</v>
      </c>
      <c r="S2909" s="7">
        <v>0</v>
      </c>
      <c r="T2909" s="7">
        <v>1</v>
      </c>
      <c r="U2909" s="8">
        <v>0</v>
      </c>
      <c r="V2909" s="7" t="str">
        <f t="shared" si="404"/>
        <v>SB</v>
      </c>
      <c r="W2909" s="51">
        <v>8.7168752436428807E-6</v>
      </c>
      <c r="X2909" s="52">
        <v>2.9248298394616901E-3</v>
      </c>
      <c r="Y2909" s="52">
        <v>2.44995720260258E-2</v>
      </c>
      <c r="Z2909" s="53">
        <v>0.97256688125926805</v>
      </c>
      <c r="AA2909" s="7" t="str">
        <f t="shared" si="405"/>
        <v>Zonal</v>
      </c>
      <c r="AB2909" s="51">
        <v>1.11835056779532E-6</v>
      </c>
      <c r="AC2909" s="52">
        <v>2.7508073500039499E-3</v>
      </c>
      <c r="AD2909" s="52">
        <v>2.5694184344806699E-2</v>
      </c>
      <c r="AE2909" s="53">
        <v>0.971553889954622</v>
      </c>
      <c r="AF2909" s="7" t="str">
        <f t="shared" si="406"/>
        <v>Zonal</v>
      </c>
      <c r="AG2909" s="51">
        <v>0.23197378387571099</v>
      </c>
      <c r="AH2909" s="52">
        <v>0.19494939669554801</v>
      </c>
      <c r="AI2909" s="52">
        <v>0.31554922588294398</v>
      </c>
      <c r="AJ2909" s="53">
        <v>0.25752759354579502</v>
      </c>
      <c r="AK2909" s="44" t="str">
        <f t="shared" si="399"/>
        <v>SB</v>
      </c>
      <c r="AL2909" s="51">
        <v>0.103452224194194</v>
      </c>
      <c r="AM2909" s="52">
        <v>0</v>
      </c>
      <c r="AN2909" s="52">
        <v>0.59552298620255295</v>
      </c>
      <c r="AO2909" s="53">
        <v>0.30102478960325102</v>
      </c>
      <c r="AP2909" s="44" t="str">
        <f t="shared" si="400"/>
        <v>SB</v>
      </c>
    </row>
    <row r="2910" spans="1:42" x14ac:dyDescent="0.3">
      <c r="A2910" s="4">
        <v>40384</v>
      </c>
      <c r="B2910" s="5">
        <f t="shared" si="401"/>
        <v>2010</v>
      </c>
      <c r="C2910" s="6">
        <v>0</v>
      </c>
      <c r="D2910" s="7">
        <v>0</v>
      </c>
      <c r="E2910" s="7">
        <v>0</v>
      </c>
      <c r="F2910" s="8">
        <v>1</v>
      </c>
      <c r="G2910" s="44" t="str">
        <f t="shared" si="402"/>
        <v>Zonal</v>
      </c>
      <c r="H2910" s="51">
        <v>0.99338903776621201</v>
      </c>
      <c r="I2910" s="52">
        <v>3.5246190664638898E-30</v>
      </c>
      <c r="J2910" s="52">
        <v>5.7761636392109703E-5</v>
      </c>
      <c r="K2910" s="53">
        <v>6.5532005974049496E-3</v>
      </c>
      <c r="L2910" s="7" t="str">
        <f t="shared" si="407"/>
        <v>AL</v>
      </c>
      <c r="M2910" s="51">
        <v>0.98852407628166605</v>
      </c>
      <c r="N2910" s="52">
        <v>1.00643784038248E-5</v>
      </c>
      <c r="O2910" s="52">
        <v>5.1455288541824299E-5</v>
      </c>
      <c r="P2910" s="53">
        <v>1.14144040513895E-2</v>
      </c>
      <c r="Q2910" s="7" t="str">
        <f t="shared" si="403"/>
        <v>AL</v>
      </c>
      <c r="R2910" s="6">
        <v>1</v>
      </c>
      <c r="S2910" s="7">
        <v>0</v>
      </c>
      <c r="T2910" s="7">
        <v>0</v>
      </c>
      <c r="U2910" s="8">
        <v>0</v>
      </c>
      <c r="V2910" s="7" t="str">
        <f t="shared" si="404"/>
        <v>AL</v>
      </c>
      <c r="W2910" s="51">
        <v>0.13129535818343199</v>
      </c>
      <c r="X2910" s="52">
        <v>0.245765038095307</v>
      </c>
      <c r="Y2910" s="52">
        <v>8.6938522220463103E-3</v>
      </c>
      <c r="Z2910" s="53">
        <v>0.61424575149921201</v>
      </c>
      <c r="AA2910" s="7" t="str">
        <f t="shared" si="405"/>
        <v>Zonal</v>
      </c>
      <c r="AB2910" s="51">
        <v>4.2968989307114597E-2</v>
      </c>
      <c r="AC2910" s="52">
        <v>0.26029946029213502</v>
      </c>
      <c r="AD2910" s="52">
        <v>1.07379639283953E-2</v>
      </c>
      <c r="AE2910" s="53">
        <v>0.68599358647235498</v>
      </c>
      <c r="AF2910" s="7" t="str">
        <f t="shared" si="406"/>
        <v>Zonal</v>
      </c>
      <c r="AG2910" s="51">
        <v>0.24656160996732401</v>
      </c>
      <c r="AH2910" s="52">
        <v>0.233935372584055</v>
      </c>
      <c r="AI2910" s="52">
        <v>0.28126910759277501</v>
      </c>
      <c r="AJ2910" s="53">
        <v>0.238233909855844</v>
      </c>
      <c r="AK2910" s="44" t="str">
        <f t="shared" si="399"/>
        <v>SB</v>
      </c>
      <c r="AL2910" s="51">
        <v>0</v>
      </c>
      <c r="AM2910" s="52">
        <v>0.19628751974723499</v>
      </c>
      <c r="AN2910" s="52">
        <v>0.78172722485518698</v>
      </c>
      <c r="AO2910" s="53">
        <v>2.1985255397577601E-2</v>
      </c>
      <c r="AP2910" s="44" t="str">
        <f t="shared" si="400"/>
        <v>SB</v>
      </c>
    </row>
    <row r="2911" spans="1:42" x14ac:dyDescent="0.3">
      <c r="A2911" s="4">
        <v>40385</v>
      </c>
      <c r="B2911" s="5">
        <f t="shared" si="401"/>
        <v>2010</v>
      </c>
      <c r="C2911" s="6">
        <v>0</v>
      </c>
      <c r="D2911" s="7">
        <v>0</v>
      </c>
      <c r="E2911" s="7">
        <v>0</v>
      </c>
      <c r="F2911" s="8">
        <v>1</v>
      </c>
      <c r="G2911" s="44" t="str">
        <f t="shared" si="402"/>
        <v>Zonal</v>
      </c>
      <c r="H2911" s="51">
        <v>0.96344750145476599</v>
      </c>
      <c r="I2911" s="52">
        <v>1.73171971139131E-26</v>
      </c>
      <c r="J2911" s="52">
        <v>4.5103772916139902E-5</v>
      </c>
      <c r="K2911" s="53">
        <v>3.65073947723056E-2</v>
      </c>
      <c r="L2911" s="7" t="str">
        <f t="shared" si="407"/>
        <v>AL</v>
      </c>
      <c r="M2911" s="51">
        <v>0.99836486609189101</v>
      </c>
      <c r="N2911" s="52">
        <v>4.2844899869193901E-7</v>
      </c>
      <c r="O2911" s="52">
        <v>4.9276567920868299E-5</v>
      </c>
      <c r="P2911" s="53">
        <v>1.5854288911802E-3</v>
      </c>
      <c r="Q2911" s="7" t="str">
        <f t="shared" si="403"/>
        <v>AL</v>
      </c>
      <c r="R2911" s="6">
        <v>1</v>
      </c>
      <c r="S2911" s="7">
        <v>0</v>
      </c>
      <c r="T2911" s="7">
        <v>0</v>
      </c>
      <c r="U2911" s="8">
        <v>0</v>
      </c>
      <c r="V2911" s="7" t="str">
        <f t="shared" si="404"/>
        <v>AL</v>
      </c>
      <c r="W2911" s="51">
        <v>0.31157884416807202</v>
      </c>
      <c r="X2911" s="52">
        <v>0.38050816202208798</v>
      </c>
      <c r="Y2911" s="52">
        <v>4.7623349557042302E-3</v>
      </c>
      <c r="Z2911" s="53">
        <v>0.303150658854134</v>
      </c>
      <c r="AA2911" s="7" t="str">
        <f t="shared" si="405"/>
        <v>NAO-</v>
      </c>
      <c r="AB2911" s="51">
        <v>0.16599346136778501</v>
      </c>
      <c r="AC2911" s="52">
        <v>0.43881499485792502</v>
      </c>
      <c r="AD2911" s="52">
        <v>7.0209804781204699E-3</v>
      </c>
      <c r="AE2911" s="53">
        <v>0.388170563296167</v>
      </c>
      <c r="AF2911" s="7" t="str">
        <f t="shared" si="406"/>
        <v>NAO-</v>
      </c>
      <c r="AG2911" s="51">
        <v>0.256237899901194</v>
      </c>
      <c r="AH2911" s="52">
        <v>0.25120733439091403</v>
      </c>
      <c r="AI2911" s="52">
        <v>0.260715227091946</v>
      </c>
      <c r="AJ2911" s="53">
        <v>0.231839538615944</v>
      </c>
      <c r="AK2911" s="44" t="str">
        <f t="shared" si="399"/>
        <v>SB</v>
      </c>
      <c r="AL2911" s="51">
        <v>0.12751159196290501</v>
      </c>
      <c r="AM2911" s="52">
        <v>0.36647776060449899</v>
      </c>
      <c r="AN2911" s="52">
        <v>0.50601064743259405</v>
      </c>
      <c r="AO2911" s="53">
        <v>0</v>
      </c>
      <c r="AP2911" s="44" t="str">
        <f t="shared" si="400"/>
        <v>SB</v>
      </c>
    </row>
    <row r="2912" spans="1:42" x14ac:dyDescent="0.3">
      <c r="A2912" s="4">
        <v>40386</v>
      </c>
      <c r="B2912" s="5">
        <f t="shared" si="401"/>
        <v>2010</v>
      </c>
      <c r="C2912" s="6">
        <v>0</v>
      </c>
      <c r="D2912" s="7">
        <v>0</v>
      </c>
      <c r="E2912" s="7">
        <v>0</v>
      </c>
      <c r="F2912" s="8">
        <v>1</v>
      </c>
      <c r="G2912" s="44" t="str">
        <f t="shared" si="402"/>
        <v>Zonal</v>
      </c>
      <c r="H2912" s="51">
        <v>0.90530586332458896</v>
      </c>
      <c r="I2912" s="52">
        <v>6.0325822321405002E-22</v>
      </c>
      <c r="J2912" s="52">
        <v>5.3251764997815296E-3</v>
      </c>
      <c r="K2912" s="53">
        <v>8.9368960175640999E-2</v>
      </c>
      <c r="L2912" s="7" t="str">
        <f t="shared" si="407"/>
        <v>AL</v>
      </c>
      <c r="M2912" s="51">
        <v>0.97924325882543595</v>
      </c>
      <c r="N2912" s="52">
        <v>1.21725286678168E-4</v>
      </c>
      <c r="O2912" s="52">
        <v>1.3327132845519099E-3</v>
      </c>
      <c r="P2912" s="53">
        <v>1.9302302603322299E-2</v>
      </c>
      <c r="Q2912" s="7" t="str">
        <f t="shared" si="403"/>
        <v>AL</v>
      </c>
      <c r="R2912" s="6">
        <v>1</v>
      </c>
      <c r="S2912" s="7">
        <v>0</v>
      </c>
      <c r="T2912" s="7">
        <v>0</v>
      </c>
      <c r="U2912" s="8">
        <v>0</v>
      </c>
      <c r="V2912" s="7" t="str">
        <f t="shared" si="404"/>
        <v>AL</v>
      </c>
      <c r="W2912" s="51">
        <v>0.91199962381925803</v>
      </c>
      <c r="X2912" s="52">
        <v>5.5669019683775897E-2</v>
      </c>
      <c r="Y2912" s="52">
        <v>3.3062438846325902E-4</v>
      </c>
      <c r="Z2912" s="53">
        <v>3.2000732108501899E-2</v>
      </c>
      <c r="AA2912" s="7" t="str">
        <f t="shared" si="405"/>
        <v>AL</v>
      </c>
      <c r="AB2912" s="51">
        <v>0.88258091198558797</v>
      </c>
      <c r="AC2912" s="52">
        <v>7.4798644062355604E-2</v>
      </c>
      <c r="AD2912" s="52">
        <v>5.1326051479433203E-4</v>
      </c>
      <c r="AE2912" s="53">
        <v>4.21071834372636E-2</v>
      </c>
      <c r="AF2912" s="7" t="str">
        <f t="shared" si="406"/>
        <v>AL</v>
      </c>
      <c r="AG2912" s="51">
        <v>0.27216205642082097</v>
      </c>
      <c r="AH2912" s="52">
        <v>0.24990362060765001</v>
      </c>
      <c r="AI2912" s="52">
        <v>0.250064254214726</v>
      </c>
      <c r="AJ2912" s="53">
        <v>0.22787006875679999</v>
      </c>
      <c r="AK2912" s="44" t="str">
        <f t="shared" si="399"/>
        <v>AL</v>
      </c>
      <c r="AL2912" s="51">
        <v>0.24269698405179199</v>
      </c>
      <c r="AM2912" s="52">
        <v>0.36870361597978801</v>
      </c>
      <c r="AN2912" s="52">
        <v>0.38859939996841902</v>
      </c>
      <c r="AO2912" s="53">
        <v>0</v>
      </c>
      <c r="AP2912" s="44" t="str">
        <f t="shared" si="400"/>
        <v>SB</v>
      </c>
    </row>
    <row r="2913" spans="1:42" x14ac:dyDescent="0.3">
      <c r="A2913" s="4">
        <v>40387</v>
      </c>
      <c r="B2913" s="5">
        <f t="shared" si="401"/>
        <v>2010</v>
      </c>
      <c r="C2913" s="6">
        <v>0</v>
      </c>
      <c r="D2913" s="7">
        <v>0</v>
      </c>
      <c r="E2913" s="7">
        <v>0</v>
      </c>
      <c r="F2913" s="8">
        <v>1</v>
      </c>
      <c r="G2913" s="44" t="str">
        <f t="shared" si="402"/>
        <v>Zonal</v>
      </c>
      <c r="H2913" s="51">
        <v>0.97473375277058505</v>
      </c>
      <c r="I2913" s="52">
        <v>6.2347036474226499E-26</v>
      </c>
      <c r="J2913" s="52">
        <v>1.51583023894946E-2</v>
      </c>
      <c r="K2913" s="53">
        <v>1.01079448399078E-2</v>
      </c>
      <c r="L2913" s="7" t="str">
        <f t="shared" si="407"/>
        <v>AL</v>
      </c>
      <c r="M2913" s="51">
        <v>0.97562504956391205</v>
      </c>
      <c r="N2913" s="52">
        <v>1.05594644588014E-3</v>
      </c>
      <c r="O2913" s="52">
        <v>3.79639306463277E-3</v>
      </c>
      <c r="P2913" s="53">
        <v>1.95226109255652E-2</v>
      </c>
      <c r="Q2913" s="7" t="str">
        <f t="shared" si="403"/>
        <v>AL</v>
      </c>
      <c r="R2913" s="6">
        <v>1</v>
      </c>
      <c r="S2913" s="7">
        <v>0</v>
      </c>
      <c r="T2913" s="7">
        <v>0</v>
      </c>
      <c r="U2913" s="8">
        <v>0</v>
      </c>
      <c r="V2913" s="7" t="str">
        <f t="shared" si="404"/>
        <v>AL</v>
      </c>
      <c r="W2913" s="51">
        <v>0.89100205275044397</v>
      </c>
      <c r="X2913" s="52">
        <v>5.31791834842716E-2</v>
      </c>
      <c r="Y2913" s="52">
        <v>5.8055510032954801E-4</v>
      </c>
      <c r="Z2913" s="53">
        <v>5.5238208664955699E-2</v>
      </c>
      <c r="AA2913" s="7" t="str">
        <f t="shared" si="405"/>
        <v>AL</v>
      </c>
      <c r="AB2913" s="51">
        <v>0.85559296525848505</v>
      </c>
      <c r="AC2913" s="52">
        <v>6.7379596604913494E-2</v>
      </c>
      <c r="AD2913" s="52">
        <v>9.7598849920159196E-4</v>
      </c>
      <c r="AE2913" s="53">
        <v>7.6051449637400001E-2</v>
      </c>
      <c r="AF2913" s="7" t="str">
        <f t="shared" si="406"/>
        <v>AL</v>
      </c>
      <c r="AG2913" s="51">
        <v>0.25216082081008701</v>
      </c>
      <c r="AH2913" s="52">
        <v>0.232521538330896</v>
      </c>
      <c r="AI2913" s="52">
        <v>0.275796630048882</v>
      </c>
      <c r="AJ2913" s="53">
        <v>0.23952101081013299</v>
      </c>
      <c r="AK2913" s="44" t="str">
        <f t="shared" si="399"/>
        <v>SB</v>
      </c>
      <c r="AL2913" s="51">
        <v>1.2746972594008801E-3</v>
      </c>
      <c r="AM2913" s="52">
        <v>0.22562141491395701</v>
      </c>
      <c r="AN2913" s="52">
        <v>0.77310388782664097</v>
      </c>
      <c r="AO2913" s="53">
        <v>0</v>
      </c>
      <c r="AP2913" s="44" t="str">
        <f t="shared" si="400"/>
        <v>SB</v>
      </c>
    </row>
    <row r="2914" spans="1:42" x14ac:dyDescent="0.3">
      <c r="A2914" s="4">
        <v>40388</v>
      </c>
      <c r="B2914" s="5">
        <f t="shared" si="401"/>
        <v>2010</v>
      </c>
      <c r="C2914" s="6">
        <v>0</v>
      </c>
      <c r="D2914" s="7">
        <v>0</v>
      </c>
      <c r="E2914" s="7">
        <v>0</v>
      </c>
      <c r="F2914" s="8">
        <v>1</v>
      </c>
      <c r="G2914" s="44" t="str">
        <f t="shared" si="402"/>
        <v>Zonal</v>
      </c>
      <c r="H2914" s="51">
        <v>0.97831532576039404</v>
      </c>
      <c r="I2914" s="52">
        <v>4.20956929846378E-35</v>
      </c>
      <c r="J2914" s="52">
        <v>2.3645933149986898E-3</v>
      </c>
      <c r="K2914" s="53">
        <v>1.9320080924620599E-2</v>
      </c>
      <c r="L2914" s="7" t="str">
        <f t="shared" si="407"/>
        <v>AL</v>
      </c>
      <c r="M2914" s="51">
        <v>0.91505341739655499</v>
      </c>
      <c r="N2914" s="52">
        <v>6.9059333336343596E-7</v>
      </c>
      <c r="O2914" s="52">
        <v>1.8015495207667698E-2</v>
      </c>
      <c r="P2914" s="53">
        <v>6.6930396802434594E-2</v>
      </c>
      <c r="Q2914" s="7" t="str">
        <f t="shared" si="403"/>
        <v>AL</v>
      </c>
      <c r="R2914" s="6">
        <v>1</v>
      </c>
      <c r="S2914" s="7">
        <v>0</v>
      </c>
      <c r="T2914" s="7">
        <v>0</v>
      </c>
      <c r="U2914" s="8">
        <v>0</v>
      </c>
      <c r="V2914" s="7" t="str">
        <f t="shared" si="404"/>
        <v>AL</v>
      </c>
      <c r="W2914" s="51">
        <v>0.53234070498823904</v>
      </c>
      <c r="X2914" s="52">
        <v>0.27309662809747998</v>
      </c>
      <c r="Y2914" s="52">
        <v>2.4459536783944498E-3</v>
      </c>
      <c r="Z2914" s="53">
        <v>0.192116713235884</v>
      </c>
      <c r="AA2914" s="7" t="str">
        <f t="shared" si="405"/>
        <v>AL</v>
      </c>
      <c r="AB2914" s="51">
        <v>0.388286581694953</v>
      </c>
      <c r="AC2914" s="52">
        <v>0.34177436814804002</v>
      </c>
      <c r="AD2914" s="52">
        <v>4.0905182927413603E-3</v>
      </c>
      <c r="AE2914" s="53">
        <v>0.26584853186426299</v>
      </c>
      <c r="AF2914" s="7" t="str">
        <f t="shared" si="406"/>
        <v>AL</v>
      </c>
      <c r="AG2914" s="51">
        <v>0.25083634103611202</v>
      </c>
      <c r="AH2914" s="52">
        <v>0.21634293645274399</v>
      </c>
      <c r="AI2914" s="52">
        <v>0.26694518260609701</v>
      </c>
      <c r="AJ2914" s="53">
        <v>0.26587553990504498</v>
      </c>
      <c r="AK2914" s="44" t="str">
        <f t="shared" si="399"/>
        <v>SB</v>
      </c>
      <c r="AL2914" s="51">
        <v>0</v>
      </c>
      <c r="AM2914" s="52">
        <v>3.0065359477124201E-2</v>
      </c>
      <c r="AN2914" s="52">
        <v>0.63945335710041595</v>
      </c>
      <c r="AO2914" s="53">
        <v>0.33048128342245903</v>
      </c>
      <c r="AP2914" s="44" t="str">
        <f t="shared" si="400"/>
        <v>SB</v>
      </c>
    </row>
    <row r="2915" spans="1:42" x14ac:dyDescent="0.3">
      <c r="A2915" s="4">
        <v>40389</v>
      </c>
      <c r="B2915" s="5">
        <f t="shared" si="401"/>
        <v>2010</v>
      </c>
      <c r="C2915" s="6">
        <v>0</v>
      </c>
      <c r="D2915" s="7">
        <v>0</v>
      </c>
      <c r="E2915" s="7">
        <v>0</v>
      </c>
      <c r="F2915" s="8">
        <v>1</v>
      </c>
      <c r="G2915" s="44" t="str">
        <f t="shared" si="402"/>
        <v>Zonal</v>
      </c>
      <c r="H2915" s="51">
        <v>0.64554768520594297</v>
      </c>
      <c r="I2915" s="52">
        <v>2.9299625846658501E-38</v>
      </c>
      <c r="J2915" s="52">
        <v>2.26277276051058E-3</v>
      </c>
      <c r="K2915" s="53">
        <v>0.35218954203354702</v>
      </c>
      <c r="L2915" s="7" t="str">
        <f t="shared" si="407"/>
        <v>AL</v>
      </c>
      <c r="M2915" s="51">
        <v>0.73192192267666101</v>
      </c>
      <c r="N2915" s="52">
        <v>1.08371150490321E-6</v>
      </c>
      <c r="O2915" s="52">
        <v>1.1359929367886401E-3</v>
      </c>
      <c r="P2915" s="53">
        <v>0.266941000675052</v>
      </c>
      <c r="Q2915" s="7" t="str">
        <f t="shared" si="403"/>
        <v>AL</v>
      </c>
      <c r="R2915" s="6">
        <v>1</v>
      </c>
      <c r="S2915" s="7">
        <v>0</v>
      </c>
      <c r="T2915" s="7">
        <v>0</v>
      </c>
      <c r="U2915" s="8">
        <v>0</v>
      </c>
      <c r="V2915" s="7" t="str">
        <f t="shared" si="404"/>
        <v>AL</v>
      </c>
      <c r="W2915" s="51">
        <v>0.95087261191058503</v>
      </c>
      <c r="X2915" s="52">
        <v>3.26925607198916E-2</v>
      </c>
      <c r="Y2915" s="52">
        <v>1.5451999730044E-4</v>
      </c>
      <c r="Z2915" s="53">
        <v>1.6280307372222198E-2</v>
      </c>
      <c r="AA2915" s="7" t="str">
        <f t="shared" si="405"/>
        <v>AL</v>
      </c>
      <c r="AB2915" s="51">
        <v>0.93896699841077103</v>
      </c>
      <c r="AC2915" s="52">
        <v>4.23897471056566E-2</v>
      </c>
      <c r="AD2915" s="52">
        <v>2.0539616998958401E-4</v>
      </c>
      <c r="AE2915" s="53">
        <v>1.8437858313581499E-2</v>
      </c>
      <c r="AF2915" s="7" t="str">
        <f t="shared" si="406"/>
        <v>AL</v>
      </c>
      <c r="AG2915" s="51">
        <v>0.25486136081434302</v>
      </c>
      <c r="AH2915" s="52">
        <v>0.193488598795233</v>
      </c>
      <c r="AI2915" s="52">
        <v>0.23481369700260701</v>
      </c>
      <c r="AJ2915" s="53">
        <v>0.31683634338781502</v>
      </c>
      <c r="AK2915" s="44" t="str">
        <f t="shared" si="399"/>
        <v>Zonal</v>
      </c>
      <c r="AL2915" s="51">
        <v>0.12470068152514199</v>
      </c>
      <c r="AM2915" s="52">
        <v>0</v>
      </c>
      <c r="AN2915" s="52">
        <v>0.36323448148830301</v>
      </c>
      <c r="AO2915" s="53">
        <v>0.51206483698655303</v>
      </c>
      <c r="AP2915" s="44" t="str">
        <f t="shared" si="400"/>
        <v>Zonal</v>
      </c>
    </row>
    <row r="2916" spans="1:42" x14ac:dyDescent="0.3">
      <c r="A2916" s="4">
        <v>40390</v>
      </c>
      <c r="B2916" s="5">
        <f t="shared" si="401"/>
        <v>2010</v>
      </c>
      <c r="C2916" s="6">
        <v>1</v>
      </c>
      <c r="D2916" s="7">
        <v>0</v>
      </c>
      <c r="E2916" s="7">
        <v>0</v>
      </c>
      <c r="F2916" s="8">
        <v>0</v>
      </c>
      <c r="G2916" s="44" t="str">
        <f t="shared" si="402"/>
        <v>AL</v>
      </c>
      <c r="H2916" s="51">
        <v>0.37482845791727298</v>
      </c>
      <c r="I2916" s="52">
        <v>1.03721629720673E-29</v>
      </c>
      <c r="J2916" s="52">
        <v>4.7856483622644899E-5</v>
      </c>
      <c r="K2916" s="53">
        <v>0.62512368559911202</v>
      </c>
      <c r="L2916" s="7" t="str">
        <f t="shared" si="407"/>
        <v>Zonal</v>
      </c>
      <c r="M2916" s="51">
        <v>0.54800341768210203</v>
      </c>
      <c r="N2916" s="52">
        <v>2.51084929020077E-5</v>
      </c>
      <c r="O2916" s="52">
        <v>1.5951582162522401E-4</v>
      </c>
      <c r="P2916" s="53">
        <v>0.45181195800338197</v>
      </c>
      <c r="Q2916" s="7" t="str">
        <f t="shared" si="403"/>
        <v>AL</v>
      </c>
      <c r="R2916" s="6">
        <v>1</v>
      </c>
      <c r="S2916" s="7">
        <v>0</v>
      </c>
      <c r="T2916" s="7">
        <v>0</v>
      </c>
      <c r="U2916" s="8">
        <v>0</v>
      </c>
      <c r="V2916" s="7" t="str">
        <f t="shared" si="404"/>
        <v>AL</v>
      </c>
      <c r="W2916" s="51">
        <v>0.90189488898653103</v>
      </c>
      <c r="X2916" s="52">
        <v>4.6919341655427299E-2</v>
      </c>
      <c r="Y2916" s="52">
        <v>5.7974560798703799E-4</v>
      </c>
      <c r="Z2916" s="53">
        <v>5.0606023750052798E-2</v>
      </c>
      <c r="AA2916" s="7" t="str">
        <f t="shared" si="405"/>
        <v>AL</v>
      </c>
      <c r="AB2916" s="51">
        <v>0.85882462498210899</v>
      </c>
      <c r="AC2916" s="52">
        <v>7.5696334794182904E-2</v>
      </c>
      <c r="AD2916" s="52">
        <v>8.4688221205932298E-4</v>
      </c>
      <c r="AE2916" s="53">
        <v>6.4632158011648705E-2</v>
      </c>
      <c r="AF2916" s="7" t="str">
        <f t="shared" si="406"/>
        <v>AL</v>
      </c>
      <c r="AG2916" s="51">
        <v>0.22762468201278899</v>
      </c>
      <c r="AH2916" s="52">
        <v>0.20110244684543599</v>
      </c>
      <c r="AI2916" s="52">
        <v>0.239237948239853</v>
      </c>
      <c r="AJ2916" s="53">
        <v>0.33203492290191999</v>
      </c>
      <c r="AK2916" s="44" t="str">
        <f t="shared" si="399"/>
        <v>Zonal</v>
      </c>
      <c r="AL2916" s="51">
        <v>0</v>
      </c>
      <c r="AM2916" s="52">
        <v>5.5092049920706002E-2</v>
      </c>
      <c r="AN2916" s="52">
        <v>0.34951389367717001</v>
      </c>
      <c r="AO2916" s="53">
        <v>0.59539405640212295</v>
      </c>
      <c r="AP2916" s="44" t="str">
        <f t="shared" si="400"/>
        <v>Zonal</v>
      </c>
    </row>
    <row r="2917" spans="1:42" x14ac:dyDescent="0.3">
      <c r="A2917" s="4">
        <v>40391</v>
      </c>
      <c r="B2917" s="5">
        <f t="shared" si="401"/>
        <v>2010</v>
      </c>
      <c r="C2917" s="6">
        <v>0</v>
      </c>
      <c r="D2917" s="7">
        <v>0</v>
      </c>
      <c r="E2917" s="7">
        <v>1</v>
      </c>
      <c r="F2917" s="8">
        <v>0</v>
      </c>
      <c r="G2917" s="44" t="str">
        <f t="shared" si="402"/>
        <v>SB</v>
      </c>
      <c r="H2917" s="51">
        <v>0.23293120367201001</v>
      </c>
      <c r="I2917" s="52">
        <v>5.6101012671775801E-25</v>
      </c>
      <c r="J2917" s="52">
        <v>1.58632683129397E-3</v>
      </c>
      <c r="K2917" s="53">
        <v>0.76548246949669596</v>
      </c>
      <c r="L2917" s="7" t="str">
        <f t="shared" si="407"/>
        <v>Zonal</v>
      </c>
      <c r="M2917" s="51">
        <v>0.250995688512962</v>
      </c>
      <c r="N2917" s="52">
        <v>3.1348796154452598E-5</v>
      </c>
      <c r="O2917" s="52">
        <v>1.3384272917259901E-2</v>
      </c>
      <c r="P2917" s="53">
        <v>0.73558868977361402</v>
      </c>
      <c r="Q2917" s="7" t="str">
        <f t="shared" si="403"/>
        <v>Zonal</v>
      </c>
      <c r="R2917" s="6">
        <v>0</v>
      </c>
      <c r="S2917" s="7">
        <v>0</v>
      </c>
      <c r="T2917" s="7">
        <v>0</v>
      </c>
      <c r="U2917" s="8">
        <v>1</v>
      </c>
      <c r="V2917" s="7" t="str">
        <f t="shared" si="404"/>
        <v>Zonal</v>
      </c>
      <c r="W2917" s="51">
        <v>2.88307192137955E-3</v>
      </c>
      <c r="X2917" s="52">
        <v>5.8545803104811103E-3</v>
      </c>
      <c r="Y2917" s="52">
        <v>1.43916979982638E-2</v>
      </c>
      <c r="Z2917" s="53">
        <v>0.97687064976987503</v>
      </c>
      <c r="AA2917" s="7" t="str">
        <f t="shared" si="405"/>
        <v>Zonal</v>
      </c>
      <c r="AB2917" s="51">
        <v>4.2515885840054398E-4</v>
      </c>
      <c r="AC2917" s="52">
        <v>1.2444532960483401E-2</v>
      </c>
      <c r="AD2917" s="52">
        <v>1.5786989109805399E-2</v>
      </c>
      <c r="AE2917" s="53">
        <v>0.971343319071309</v>
      </c>
      <c r="AF2917" s="7" t="str">
        <f t="shared" si="406"/>
        <v>Zonal</v>
      </c>
      <c r="AG2917" s="51">
        <v>0.18735447048757201</v>
      </c>
      <c r="AH2917" s="52">
        <v>0.20561304391039301</v>
      </c>
      <c r="AI2917" s="52">
        <v>0.29363081547533099</v>
      </c>
      <c r="AJ2917" s="53">
        <v>0.313401670126702</v>
      </c>
      <c r="AK2917" s="44" t="str">
        <f t="shared" si="399"/>
        <v>Zonal</v>
      </c>
      <c r="AL2917" s="51">
        <v>0</v>
      </c>
      <c r="AM2917" s="52">
        <v>0.18510873571691799</v>
      </c>
      <c r="AN2917" s="52">
        <v>0.37574640619240701</v>
      </c>
      <c r="AO2917" s="53">
        <v>0.439144858090674</v>
      </c>
      <c r="AP2917" s="44" t="str">
        <f t="shared" si="400"/>
        <v>Zonal</v>
      </c>
    </row>
    <row r="2918" spans="1:42" x14ac:dyDescent="0.3">
      <c r="A2918" s="4">
        <v>40392</v>
      </c>
      <c r="B2918" s="5">
        <f t="shared" si="401"/>
        <v>2010</v>
      </c>
      <c r="C2918" s="6">
        <v>0</v>
      </c>
      <c r="D2918" s="7">
        <v>0</v>
      </c>
      <c r="E2918" s="7">
        <v>1</v>
      </c>
      <c r="F2918" s="8">
        <v>0</v>
      </c>
      <c r="G2918" s="44" t="str">
        <f t="shared" si="402"/>
        <v>SB</v>
      </c>
      <c r="H2918" s="51">
        <v>2.6744040146261399E-2</v>
      </c>
      <c r="I2918" s="52">
        <v>1.6876987503992999E-22</v>
      </c>
      <c r="J2918" s="52">
        <v>7.5178820732808502E-4</v>
      </c>
      <c r="K2918" s="53">
        <v>0.97250417164641501</v>
      </c>
      <c r="L2918" s="7" t="str">
        <f t="shared" si="407"/>
        <v>Zonal</v>
      </c>
      <c r="M2918" s="51">
        <v>2.35733314583144E-2</v>
      </c>
      <c r="N2918" s="52">
        <v>5.0203029267501398E-6</v>
      </c>
      <c r="O2918" s="52">
        <v>3.9225657886987099E-3</v>
      </c>
      <c r="P2918" s="53">
        <v>0.97249908245007299</v>
      </c>
      <c r="Q2918" s="7" t="str">
        <f t="shared" si="403"/>
        <v>Zonal</v>
      </c>
      <c r="R2918" s="6">
        <v>0</v>
      </c>
      <c r="S2918" s="7">
        <v>0</v>
      </c>
      <c r="T2918" s="7">
        <v>0</v>
      </c>
      <c r="U2918" s="8">
        <v>1</v>
      </c>
      <c r="V2918" s="7" t="str">
        <f t="shared" si="404"/>
        <v>Zonal</v>
      </c>
      <c r="W2918" s="51">
        <v>2.0206466825979399E-7</v>
      </c>
      <c r="X2918" s="52">
        <v>6.0498853252403798E-6</v>
      </c>
      <c r="Y2918" s="52">
        <v>2.55431592102928E-2</v>
      </c>
      <c r="Z2918" s="53">
        <v>0.97445058883971203</v>
      </c>
      <c r="AA2918" s="7" t="str">
        <f t="shared" si="405"/>
        <v>Zonal</v>
      </c>
      <c r="AB2918" s="51">
        <v>5.6203738439519102E-9</v>
      </c>
      <c r="AC2918" s="52">
        <v>2.4696465256141798E-5</v>
      </c>
      <c r="AD2918" s="52">
        <v>2.7077076048484399E-2</v>
      </c>
      <c r="AE2918" s="53">
        <v>0.97289822186588604</v>
      </c>
      <c r="AF2918" s="7" t="str">
        <f t="shared" si="406"/>
        <v>Zonal</v>
      </c>
      <c r="AG2918" s="51">
        <v>0.18719946054036199</v>
      </c>
      <c r="AH2918" s="52">
        <v>0.19887035530185801</v>
      </c>
      <c r="AI2918" s="52">
        <v>0.31353242981528601</v>
      </c>
      <c r="AJ2918" s="53">
        <v>0.300397754342492</v>
      </c>
      <c r="AK2918" s="44" t="str">
        <f t="shared" si="399"/>
        <v>SB</v>
      </c>
      <c r="AL2918" s="51">
        <v>0</v>
      </c>
      <c r="AM2918" s="52">
        <v>0.124532727405995</v>
      </c>
      <c r="AN2918" s="52">
        <v>0.40918419702411402</v>
      </c>
      <c r="AO2918" s="53">
        <v>0.46628307556988902</v>
      </c>
      <c r="AP2918" s="44" t="str">
        <f t="shared" si="400"/>
        <v>Zonal</v>
      </c>
    </row>
    <row r="2919" spans="1:42" x14ac:dyDescent="0.3">
      <c r="A2919" s="4">
        <v>40393</v>
      </c>
      <c r="B2919" s="5">
        <f t="shared" si="401"/>
        <v>2010</v>
      </c>
      <c r="C2919" s="6">
        <v>0</v>
      </c>
      <c r="D2919" s="7">
        <v>0</v>
      </c>
      <c r="E2919" s="7">
        <v>1</v>
      </c>
      <c r="F2919" s="8">
        <v>0</v>
      </c>
      <c r="G2919" s="44" t="str">
        <f t="shared" si="402"/>
        <v>SB</v>
      </c>
      <c r="H2919" s="51">
        <v>0.24831821628112699</v>
      </c>
      <c r="I2919" s="52">
        <v>5.4009639443173901E-20</v>
      </c>
      <c r="J2919" s="52">
        <v>3.5330351988029302E-5</v>
      </c>
      <c r="K2919" s="53">
        <v>0.75164645336687996</v>
      </c>
      <c r="L2919" s="7" t="str">
        <f t="shared" si="407"/>
        <v>Zonal</v>
      </c>
      <c r="M2919" s="51">
        <v>0.177282032098009</v>
      </c>
      <c r="N2919" s="52">
        <v>2.08138778332856E-4</v>
      </c>
      <c r="O2919" s="52">
        <v>1.3792192249286301E-5</v>
      </c>
      <c r="P2919" s="53">
        <v>0.82249603693140605</v>
      </c>
      <c r="Q2919" s="7" t="str">
        <f t="shared" si="403"/>
        <v>Zonal</v>
      </c>
      <c r="R2919" s="6">
        <v>1</v>
      </c>
      <c r="S2919" s="7">
        <v>0</v>
      </c>
      <c r="T2919" s="7">
        <v>0</v>
      </c>
      <c r="U2919" s="8">
        <v>0</v>
      </c>
      <c r="V2919" s="7" t="str">
        <f t="shared" si="404"/>
        <v>AL</v>
      </c>
      <c r="W2919" s="51">
        <v>2.3448105435798099E-2</v>
      </c>
      <c r="X2919" s="52">
        <v>1.6360242942556499E-2</v>
      </c>
      <c r="Y2919" s="52">
        <v>1.6639303707139501E-2</v>
      </c>
      <c r="Z2919" s="53">
        <v>0.94355234791450704</v>
      </c>
      <c r="AA2919" s="7" t="str">
        <f t="shared" si="405"/>
        <v>Zonal</v>
      </c>
      <c r="AB2919" s="51">
        <v>7.0658387365675696E-3</v>
      </c>
      <c r="AC2919" s="52">
        <v>3.2711164838361E-2</v>
      </c>
      <c r="AD2919" s="52">
        <v>1.7917135599476799E-2</v>
      </c>
      <c r="AE2919" s="53">
        <v>0.94230586082559398</v>
      </c>
      <c r="AF2919" s="7" t="str">
        <f t="shared" si="406"/>
        <v>Zonal</v>
      </c>
      <c r="AG2919" s="51">
        <v>0.19349173489017499</v>
      </c>
      <c r="AH2919" s="52">
        <v>0.18689798646842801</v>
      </c>
      <c r="AI2919" s="52">
        <v>0.258097219408781</v>
      </c>
      <c r="AJ2919" s="53">
        <v>0.36151305923261401</v>
      </c>
      <c r="AK2919" s="44" t="str">
        <f t="shared" si="399"/>
        <v>Zonal</v>
      </c>
      <c r="AL2919" s="51">
        <v>0</v>
      </c>
      <c r="AM2919" s="52">
        <v>6.0143152231349299E-2</v>
      </c>
      <c r="AN2919" s="52">
        <v>0.35129941874429499</v>
      </c>
      <c r="AO2919" s="53">
        <v>0.58855742902435504</v>
      </c>
      <c r="AP2919" s="44" t="str">
        <f t="shared" si="400"/>
        <v>Zonal</v>
      </c>
    </row>
    <row r="2920" spans="1:42" x14ac:dyDescent="0.3">
      <c r="A2920" s="4">
        <v>40394</v>
      </c>
      <c r="B2920" s="5">
        <f t="shared" si="401"/>
        <v>2010</v>
      </c>
      <c r="C2920" s="6">
        <v>0</v>
      </c>
      <c r="D2920" s="7">
        <v>0</v>
      </c>
      <c r="E2920" s="7">
        <v>0</v>
      </c>
      <c r="F2920" s="8">
        <v>1</v>
      </c>
      <c r="G2920" s="44" t="str">
        <f t="shared" si="402"/>
        <v>Zonal</v>
      </c>
      <c r="H2920" s="51">
        <v>0.97393491627002504</v>
      </c>
      <c r="I2920" s="52">
        <v>3.8413283256084099E-18</v>
      </c>
      <c r="J2920" s="52">
        <v>3.3594546105699003E-5</v>
      </c>
      <c r="K2920" s="53">
        <v>2.6031489183858801E-2</v>
      </c>
      <c r="L2920" s="7" t="str">
        <f t="shared" si="407"/>
        <v>AL</v>
      </c>
      <c r="M2920" s="51">
        <v>0.89744117427747006</v>
      </c>
      <c r="N2920" s="52">
        <v>7.1600586157288797E-3</v>
      </c>
      <c r="O2920" s="52">
        <v>3.7771116128844999E-5</v>
      </c>
      <c r="P2920" s="53">
        <v>9.5360995990678696E-2</v>
      </c>
      <c r="Q2920" s="7" t="str">
        <f t="shared" si="403"/>
        <v>AL</v>
      </c>
      <c r="R2920" s="6">
        <v>1</v>
      </c>
      <c r="S2920" s="7">
        <v>0</v>
      </c>
      <c r="T2920" s="7">
        <v>0</v>
      </c>
      <c r="U2920" s="8">
        <v>0</v>
      </c>
      <c r="V2920" s="7" t="str">
        <f t="shared" si="404"/>
        <v>AL</v>
      </c>
      <c r="W2920" s="51">
        <v>0.87396705834543797</v>
      </c>
      <c r="X2920" s="52">
        <v>5.3105362042366502E-2</v>
      </c>
      <c r="Y2920" s="52">
        <v>8.1828738699913695E-4</v>
      </c>
      <c r="Z2920" s="53">
        <v>7.2109292225194604E-2</v>
      </c>
      <c r="AA2920" s="7" t="str">
        <f t="shared" si="405"/>
        <v>AL</v>
      </c>
      <c r="AB2920" s="51">
        <v>0.80633014255313296</v>
      </c>
      <c r="AC2920" s="52">
        <v>9.5419436284935294E-2</v>
      </c>
      <c r="AD2920" s="52">
        <v>1.2412243744973799E-3</v>
      </c>
      <c r="AE2920" s="53">
        <v>9.7009196787434498E-2</v>
      </c>
      <c r="AF2920" s="7" t="str">
        <f t="shared" si="406"/>
        <v>AL</v>
      </c>
      <c r="AG2920" s="51">
        <v>0.23701419461228701</v>
      </c>
      <c r="AH2920" s="52">
        <v>0.208195855540247</v>
      </c>
      <c r="AI2920" s="52">
        <v>0.23347448044159</v>
      </c>
      <c r="AJ2920" s="53">
        <v>0.32131546940587402</v>
      </c>
      <c r="AK2920" s="44" t="str">
        <f t="shared" si="399"/>
        <v>Zonal</v>
      </c>
      <c r="AL2920" s="51">
        <v>0</v>
      </c>
      <c r="AM2920" s="52">
        <v>3.4362171202675998E-2</v>
      </c>
      <c r="AN2920" s="52">
        <v>0.32575642390147402</v>
      </c>
      <c r="AO2920" s="53">
        <v>0.63988140489584899</v>
      </c>
      <c r="AP2920" s="44" t="str">
        <f t="shared" si="400"/>
        <v>Zonal</v>
      </c>
    </row>
    <row r="2921" spans="1:42" x14ac:dyDescent="0.3">
      <c r="A2921" s="4">
        <v>40395</v>
      </c>
      <c r="B2921" s="5">
        <f t="shared" si="401"/>
        <v>2010</v>
      </c>
      <c r="C2921" s="6">
        <v>0</v>
      </c>
      <c r="D2921" s="7">
        <v>0</v>
      </c>
      <c r="E2921" s="7">
        <v>0</v>
      </c>
      <c r="F2921" s="8">
        <v>1</v>
      </c>
      <c r="G2921" s="44" t="str">
        <f t="shared" si="402"/>
        <v>Zonal</v>
      </c>
      <c r="H2921" s="51">
        <v>0.98017059146333196</v>
      </c>
      <c r="I2921" s="52">
        <v>2.6465872892792299E-17</v>
      </c>
      <c r="J2921" s="52">
        <v>3.39230485712538E-4</v>
      </c>
      <c r="K2921" s="53">
        <v>1.9490178050962901E-2</v>
      </c>
      <c r="L2921" s="7" t="str">
        <f t="shared" si="407"/>
        <v>AL</v>
      </c>
      <c r="M2921" s="51">
        <v>0.94323702642072105</v>
      </c>
      <c r="N2921" s="52">
        <v>1.8079248497105099E-2</v>
      </c>
      <c r="O2921" s="52">
        <v>1.6115001524186499E-4</v>
      </c>
      <c r="P2921" s="53">
        <v>3.8522575066934898E-2</v>
      </c>
      <c r="Q2921" s="7" t="str">
        <f t="shared" si="403"/>
        <v>AL</v>
      </c>
      <c r="R2921" s="6">
        <v>1</v>
      </c>
      <c r="S2921" s="7">
        <v>0</v>
      </c>
      <c r="T2921" s="7">
        <v>0</v>
      </c>
      <c r="U2921" s="8">
        <v>0</v>
      </c>
      <c r="V2921" s="7" t="str">
        <f t="shared" si="404"/>
        <v>AL</v>
      </c>
      <c r="W2921" s="51">
        <v>0.96489427411553697</v>
      </c>
      <c r="X2921" s="52">
        <v>2.5436168075288899E-2</v>
      </c>
      <c r="Y2921" s="52">
        <v>8.9075941467441601E-5</v>
      </c>
      <c r="Z2921" s="53">
        <v>9.5804818677063704E-3</v>
      </c>
      <c r="AA2921" s="7" t="str">
        <f t="shared" si="405"/>
        <v>AL</v>
      </c>
      <c r="AB2921" s="51">
        <v>0.96283001058462503</v>
      </c>
      <c r="AC2921" s="52">
        <v>2.69369673666188E-2</v>
      </c>
      <c r="AD2921" s="52">
        <v>1.11599661526669E-4</v>
      </c>
      <c r="AE2921" s="53">
        <v>1.0121422387228801E-2</v>
      </c>
      <c r="AF2921" s="7" t="str">
        <f t="shared" si="406"/>
        <v>AL</v>
      </c>
      <c r="AG2921" s="51">
        <v>0.26257411254497998</v>
      </c>
      <c r="AH2921" s="52">
        <v>0.23585619436742999</v>
      </c>
      <c r="AI2921" s="52">
        <v>0.24552047360315901</v>
      </c>
      <c r="AJ2921" s="53">
        <v>0.25604921948442899</v>
      </c>
      <c r="AK2921" s="44" t="str">
        <f t="shared" si="399"/>
        <v>AL</v>
      </c>
      <c r="AL2921" s="51">
        <v>0</v>
      </c>
      <c r="AM2921" s="52">
        <v>0.15336948102246301</v>
      </c>
      <c r="AN2921" s="52">
        <v>0.66886134779240902</v>
      </c>
      <c r="AO2921" s="53">
        <v>0.177769171185127</v>
      </c>
      <c r="AP2921" s="44" t="str">
        <f t="shared" si="400"/>
        <v>SB</v>
      </c>
    </row>
    <row r="2922" spans="1:42" x14ac:dyDescent="0.3">
      <c r="A2922" s="4">
        <v>40396</v>
      </c>
      <c r="B2922" s="5">
        <f t="shared" si="401"/>
        <v>2010</v>
      </c>
      <c r="C2922" s="6">
        <v>0</v>
      </c>
      <c r="D2922" s="7">
        <v>0</v>
      </c>
      <c r="E2922" s="7">
        <v>0</v>
      </c>
      <c r="F2922" s="8">
        <v>1</v>
      </c>
      <c r="G2922" s="44" t="str">
        <f t="shared" si="402"/>
        <v>Zonal</v>
      </c>
      <c r="H2922" s="51">
        <v>0.93121390313002395</v>
      </c>
      <c r="I2922" s="52">
        <v>8.2526303750858292E-28</v>
      </c>
      <c r="J2922" s="52">
        <v>6.26264871006494E-3</v>
      </c>
      <c r="K2922" s="53">
        <v>6.2523448159896605E-2</v>
      </c>
      <c r="L2922" s="7" t="str">
        <f t="shared" si="407"/>
        <v>AL</v>
      </c>
      <c r="M2922" s="51">
        <v>0.75787365145891605</v>
      </c>
      <c r="N2922" s="52">
        <v>7.4801019654345505E-2</v>
      </c>
      <c r="O2922" s="52">
        <v>6.7414570824262396E-4</v>
      </c>
      <c r="P2922" s="53">
        <v>0.16665118317848299</v>
      </c>
      <c r="Q2922" s="7" t="str">
        <f t="shared" si="403"/>
        <v>AL</v>
      </c>
      <c r="R2922" s="6">
        <v>1</v>
      </c>
      <c r="S2922" s="7">
        <v>0</v>
      </c>
      <c r="T2922" s="7">
        <v>0</v>
      </c>
      <c r="U2922" s="8">
        <v>0</v>
      </c>
      <c r="V2922" s="7" t="str">
        <f t="shared" si="404"/>
        <v>AL</v>
      </c>
      <c r="W2922" s="51">
        <v>0.21851135668921701</v>
      </c>
      <c r="X2922" s="52">
        <v>0.52665474467012197</v>
      </c>
      <c r="Y2922" s="52">
        <v>4.39945541026808E-3</v>
      </c>
      <c r="Z2922" s="53">
        <v>0.25043444323039199</v>
      </c>
      <c r="AA2922" s="7" t="str">
        <f t="shared" si="405"/>
        <v>NAO-</v>
      </c>
      <c r="AB2922" s="51">
        <v>0.1188722937335</v>
      </c>
      <c r="AC2922" s="52">
        <v>0.52841030823345703</v>
      </c>
      <c r="AD2922" s="52">
        <v>7.2544653222525899E-3</v>
      </c>
      <c r="AE2922" s="53">
        <v>0.34546293271078699</v>
      </c>
      <c r="AF2922" s="7" t="str">
        <f t="shared" si="406"/>
        <v>NAO-</v>
      </c>
      <c r="AG2922" s="51">
        <v>0.26245265598888201</v>
      </c>
      <c r="AH2922" s="52">
        <v>0.25573528539009699</v>
      </c>
      <c r="AI2922" s="52">
        <v>0.258690191683694</v>
      </c>
      <c r="AJ2922" s="53">
        <v>0.223121866937325</v>
      </c>
      <c r="AK2922" s="44" t="str">
        <f t="shared" si="399"/>
        <v>AL</v>
      </c>
      <c r="AL2922" s="51">
        <v>0.28043207312006602</v>
      </c>
      <c r="AM2922" s="52">
        <v>0.33711199477713799</v>
      </c>
      <c r="AN2922" s="52">
        <v>0.38245593210279499</v>
      </c>
      <c r="AO2922" s="53">
        <v>0</v>
      </c>
      <c r="AP2922" s="44" t="str">
        <f t="shared" si="400"/>
        <v>SB</v>
      </c>
    </row>
    <row r="2923" spans="1:42" x14ac:dyDescent="0.3">
      <c r="A2923" s="4">
        <v>40397</v>
      </c>
      <c r="B2923" s="5">
        <f t="shared" si="401"/>
        <v>2010</v>
      </c>
      <c r="C2923" s="6">
        <v>0</v>
      </c>
      <c r="D2923" s="7">
        <v>0</v>
      </c>
      <c r="E2923" s="7">
        <v>1</v>
      </c>
      <c r="F2923" s="8">
        <v>0</v>
      </c>
      <c r="G2923" s="44" t="str">
        <f t="shared" si="402"/>
        <v>SB</v>
      </c>
      <c r="H2923" s="51">
        <v>0.74809780688526595</v>
      </c>
      <c r="I2923" s="52">
        <v>6.2435508842708595E-57</v>
      </c>
      <c r="J2923" s="52">
        <v>4.2163518007119101E-2</v>
      </c>
      <c r="K2923" s="53">
        <v>0.209738675107601</v>
      </c>
      <c r="L2923" s="7" t="str">
        <f t="shared" si="407"/>
        <v>AL</v>
      </c>
      <c r="M2923" s="51">
        <v>0.40324289584628498</v>
      </c>
      <c r="N2923" s="52">
        <v>3.5466662452080102E-4</v>
      </c>
      <c r="O2923" s="52">
        <v>6.0486034800777801E-3</v>
      </c>
      <c r="P2923" s="53">
        <v>0.59035383404910502</v>
      </c>
      <c r="Q2923" s="7" t="str">
        <f t="shared" si="403"/>
        <v>Zonal</v>
      </c>
      <c r="R2923" s="6">
        <v>0</v>
      </c>
      <c r="S2923" s="7">
        <v>0</v>
      </c>
      <c r="T2923" s="7">
        <v>1</v>
      </c>
      <c r="U2923" s="8">
        <v>0</v>
      </c>
      <c r="V2923" s="7" t="str">
        <f t="shared" si="404"/>
        <v>SB</v>
      </c>
      <c r="W2923" s="51">
        <v>3.68079415064713E-9</v>
      </c>
      <c r="X2923" s="52">
        <v>0.410655662391051</v>
      </c>
      <c r="Y2923" s="52">
        <v>0.23024465722656901</v>
      </c>
      <c r="Z2923" s="53">
        <v>0.35909967670158499</v>
      </c>
      <c r="AA2923" s="7" t="str">
        <f t="shared" si="405"/>
        <v>NAO-</v>
      </c>
      <c r="AB2923" s="51">
        <v>7.5959536769714197E-11</v>
      </c>
      <c r="AC2923" s="52">
        <v>0.31527278593056701</v>
      </c>
      <c r="AD2923" s="52">
        <v>0.31177989844410797</v>
      </c>
      <c r="AE2923" s="53">
        <v>0.372947315549364</v>
      </c>
      <c r="AF2923" s="7" t="str">
        <f t="shared" si="406"/>
        <v>Zonal</v>
      </c>
      <c r="AG2923" s="51">
        <v>0.23884477994200901</v>
      </c>
      <c r="AH2923" s="52">
        <v>0.26008007881113498</v>
      </c>
      <c r="AI2923" s="52">
        <v>0.28650868445426497</v>
      </c>
      <c r="AJ2923" s="53">
        <v>0.21456645679258801</v>
      </c>
      <c r="AK2923" s="44" t="str">
        <f t="shared" si="399"/>
        <v>SB</v>
      </c>
      <c r="AL2923" s="51">
        <v>0.19740348092295401</v>
      </c>
      <c r="AM2923" s="52">
        <v>0.353194625545665</v>
      </c>
      <c r="AN2923" s="52">
        <v>0.44940189353137899</v>
      </c>
      <c r="AO2923" s="53">
        <v>0</v>
      </c>
      <c r="AP2923" s="44" t="str">
        <f t="shared" si="400"/>
        <v>SB</v>
      </c>
    </row>
    <row r="2924" spans="1:42" x14ac:dyDescent="0.3">
      <c r="A2924" s="4">
        <v>40398</v>
      </c>
      <c r="B2924" s="5">
        <f t="shared" si="401"/>
        <v>2010</v>
      </c>
      <c r="C2924" s="6">
        <v>0</v>
      </c>
      <c r="D2924" s="7">
        <v>0</v>
      </c>
      <c r="E2924" s="7">
        <v>1</v>
      </c>
      <c r="F2924" s="8">
        <v>0</v>
      </c>
      <c r="G2924" s="44" t="str">
        <f t="shared" si="402"/>
        <v>SB</v>
      </c>
      <c r="H2924" s="51">
        <v>0.50018579579632405</v>
      </c>
      <c r="I2924" s="52">
        <v>2.1585438961051901E-41</v>
      </c>
      <c r="J2924" s="52">
        <v>5.3561363387928197E-2</v>
      </c>
      <c r="K2924" s="53">
        <v>0.446252840815755</v>
      </c>
      <c r="L2924" s="7" t="str">
        <f t="shared" si="407"/>
        <v>AL</v>
      </c>
      <c r="M2924" s="51">
        <v>4.4252702553924501E-2</v>
      </c>
      <c r="N2924" s="52">
        <v>7.5214751053288202E-4</v>
      </c>
      <c r="O2924" s="52">
        <v>8.5019366200529104E-4</v>
      </c>
      <c r="P2924" s="53">
        <v>0.95414495627352802</v>
      </c>
      <c r="Q2924" s="7" t="str">
        <f t="shared" si="403"/>
        <v>Zonal</v>
      </c>
      <c r="R2924" s="6">
        <v>0</v>
      </c>
      <c r="S2924" s="7">
        <v>0</v>
      </c>
      <c r="T2924" s="7">
        <v>1</v>
      </c>
      <c r="U2924" s="8">
        <v>0</v>
      </c>
      <c r="V2924" s="7" t="str">
        <f t="shared" si="404"/>
        <v>SB</v>
      </c>
      <c r="W2924" s="51">
        <v>3.8434543992152902E-4</v>
      </c>
      <c r="X2924" s="52">
        <v>0.29998139387362199</v>
      </c>
      <c r="Y2924" s="52">
        <v>4.1794528172874199E-2</v>
      </c>
      <c r="Z2924" s="53">
        <v>0.65783973251358097</v>
      </c>
      <c r="AA2924" s="7" t="str">
        <f t="shared" si="405"/>
        <v>Zonal</v>
      </c>
      <c r="AB2924" s="51">
        <v>3.1362843384553902E-5</v>
      </c>
      <c r="AC2924" s="52">
        <v>0.28292123953171899</v>
      </c>
      <c r="AD2924" s="52">
        <v>5.4108431123697003E-2</v>
      </c>
      <c r="AE2924" s="53">
        <v>0.66293896650119899</v>
      </c>
      <c r="AF2924" s="7" t="str">
        <f t="shared" si="406"/>
        <v>Zonal</v>
      </c>
      <c r="AG2924" s="51">
        <v>0.21400564806842501</v>
      </c>
      <c r="AH2924" s="52">
        <v>0.24581953034446699</v>
      </c>
      <c r="AI2924" s="52">
        <v>0.33124602455378399</v>
      </c>
      <c r="AJ2924" s="53">
        <v>0.20892879703332201</v>
      </c>
      <c r="AK2924" s="44" t="str">
        <f t="shared" si="399"/>
        <v>SB</v>
      </c>
      <c r="AL2924" s="51">
        <v>5.11411342645599E-2</v>
      </c>
      <c r="AM2924" s="52">
        <v>0.34837035340813599</v>
      </c>
      <c r="AN2924" s="52">
        <v>0.60048851232730305</v>
      </c>
      <c r="AO2924" s="53">
        <v>0</v>
      </c>
      <c r="AP2924" s="44" t="str">
        <f t="shared" si="400"/>
        <v>SB</v>
      </c>
    </row>
    <row r="2925" spans="1:42" x14ac:dyDescent="0.3">
      <c r="A2925" s="4">
        <v>40399</v>
      </c>
      <c r="B2925" s="5">
        <f t="shared" si="401"/>
        <v>2010</v>
      </c>
      <c r="C2925" s="6">
        <v>0</v>
      </c>
      <c r="D2925" s="7">
        <v>0</v>
      </c>
      <c r="E2925" s="7">
        <v>1</v>
      </c>
      <c r="F2925" s="8">
        <v>0</v>
      </c>
      <c r="G2925" s="44" t="str">
        <f t="shared" si="402"/>
        <v>SB</v>
      </c>
      <c r="H2925" s="51">
        <v>0.76311650112409501</v>
      </c>
      <c r="I2925" s="52">
        <v>3.5807737445051301E-29</v>
      </c>
      <c r="J2925" s="52">
        <v>1.2145629751713599E-2</v>
      </c>
      <c r="K2925" s="53">
        <v>0.224737869124183</v>
      </c>
      <c r="L2925" s="7" t="str">
        <f t="shared" si="407"/>
        <v>AL</v>
      </c>
      <c r="M2925" s="51">
        <v>7.6526818297669899E-2</v>
      </c>
      <c r="N2925" s="52">
        <v>4.3405930652084899E-3</v>
      </c>
      <c r="O2925" s="52">
        <v>4.3406480500508501E-4</v>
      </c>
      <c r="P2925" s="53">
        <v>0.91869852383211403</v>
      </c>
      <c r="Q2925" s="7" t="str">
        <f t="shared" si="403"/>
        <v>Zonal</v>
      </c>
      <c r="R2925" s="6">
        <v>1</v>
      </c>
      <c r="S2925" s="7">
        <v>0</v>
      </c>
      <c r="T2925" s="7">
        <v>0</v>
      </c>
      <c r="U2925" s="8">
        <v>0</v>
      </c>
      <c r="V2925" s="7" t="str">
        <f t="shared" si="404"/>
        <v>AL</v>
      </c>
      <c r="W2925" s="51">
        <v>0.72350999144713901</v>
      </c>
      <c r="X2925" s="52">
        <v>0.21673019095541601</v>
      </c>
      <c r="Y2925" s="52">
        <v>1.1921807298639099E-3</v>
      </c>
      <c r="Z2925" s="53">
        <v>5.8567636867581901E-2</v>
      </c>
      <c r="AA2925" s="7" t="str">
        <f t="shared" si="405"/>
        <v>AL</v>
      </c>
      <c r="AB2925" s="51">
        <v>0.62693038789133404</v>
      </c>
      <c r="AC2925" s="52">
        <v>0.287822591359637</v>
      </c>
      <c r="AD2925" s="52">
        <v>2.0181391365880399E-3</v>
      </c>
      <c r="AE2925" s="53">
        <v>8.3228881612441699E-2</v>
      </c>
      <c r="AF2925" s="7" t="str">
        <f t="shared" si="406"/>
        <v>AL</v>
      </c>
      <c r="AG2925" s="51">
        <v>0.23370618151911901</v>
      </c>
      <c r="AH2925" s="52">
        <v>0.233101741556027</v>
      </c>
      <c r="AI2925" s="52">
        <v>0.30867807980251599</v>
      </c>
      <c r="AJ2925" s="53">
        <v>0.224513997122335</v>
      </c>
      <c r="AK2925" s="44" t="str">
        <f t="shared" si="399"/>
        <v>SB</v>
      </c>
      <c r="AL2925" s="51">
        <v>6.7901234567901203E-2</v>
      </c>
      <c r="AM2925" s="52">
        <v>0.36003757380568902</v>
      </c>
      <c r="AN2925" s="52">
        <v>0.572061191626409</v>
      </c>
      <c r="AO2925" s="53">
        <v>0</v>
      </c>
      <c r="AP2925" s="44" t="str">
        <f t="shared" si="400"/>
        <v>SB</v>
      </c>
    </row>
    <row r="2926" spans="1:42" x14ac:dyDescent="0.3">
      <c r="A2926" s="4">
        <v>40400</v>
      </c>
      <c r="B2926" s="5">
        <f t="shared" si="401"/>
        <v>2010</v>
      </c>
      <c r="C2926" s="6">
        <v>1</v>
      </c>
      <c r="D2926" s="7">
        <v>0</v>
      </c>
      <c r="E2926" s="7">
        <v>0</v>
      </c>
      <c r="F2926" s="8">
        <v>0</v>
      </c>
      <c r="G2926" s="44" t="str">
        <f t="shared" si="402"/>
        <v>AL</v>
      </c>
      <c r="H2926" s="51">
        <v>0.58146432275652304</v>
      </c>
      <c r="I2926" s="52">
        <v>1.8982594645026601E-21</v>
      </c>
      <c r="J2926" s="52">
        <v>1.1687833964528699E-3</v>
      </c>
      <c r="K2926" s="53">
        <v>0.41736689384702003</v>
      </c>
      <c r="L2926" s="7" t="str">
        <f t="shared" si="407"/>
        <v>AL</v>
      </c>
      <c r="M2926" s="51">
        <v>0.18484200061024</v>
      </c>
      <c r="N2926" s="52">
        <v>7.5696653045083899E-5</v>
      </c>
      <c r="O2926" s="52">
        <v>2.8576864065993001E-3</v>
      </c>
      <c r="P2926" s="53">
        <v>0.812224616330114</v>
      </c>
      <c r="Q2926" s="7" t="str">
        <f t="shared" si="403"/>
        <v>Zonal</v>
      </c>
      <c r="R2926" s="6">
        <v>1</v>
      </c>
      <c r="S2926" s="7">
        <v>0</v>
      </c>
      <c r="T2926" s="7">
        <v>0</v>
      </c>
      <c r="U2926" s="8">
        <v>0</v>
      </c>
      <c r="V2926" s="7" t="str">
        <f t="shared" si="404"/>
        <v>AL</v>
      </c>
      <c r="W2926" s="51">
        <v>0.93432276202279296</v>
      </c>
      <c r="X2926" s="52">
        <v>4.4391048780536901E-2</v>
      </c>
      <c r="Y2926" s="52">
        <v>3.81957996947127E-4</v>
      </c>
      <c r="Z2926" s="53">
        <v>2.09042311997228E-2</v>
      </c>
      <c r="AA2926" s="7" t="str">
        <f t="shared" si="405"/>
        <v>AL</v>
      </c>
      <c r="AB2926" s="51">
        <v>0.93465329425824695</v>
      </c>
      <c r="AC2926" s="52">
        <v>4.4118510420151399E-2</v>
      </c>
      <c r="AD2926" s="52">
        <v>5.1726909107471797E-4</v>
      </c>
      <c r="AE2926" s="53">
        <v>2.0710926230527001E-2</v>
      </c>
      <c r="AF2926" s="7" t="str">
        <f t="shared" si="406"/>
        <v>AL</v>
      </c>
      <c r="AG2926" s="51">
        <v>0.24025667698650799</v>
      </c>
      <c r="AH2926" s="52">
        <v>0.301015308403069</v>
      </c>
      <c r="AI2926" s="52">
        <v>0.24514720062145101</v>
      </c>
      <c r="AJ2926" s="53">
        <v>0.213580813988971</v>
      </c>
      <c r="AK2926" s="44" t="str">
        <f t="shared" si="399"/>
        <v>NAO-</v>
      </c>
      <c r="AL2926" s="51">
        <v>0.15219628017411899</v>
      </c>
      <c r="AM2926" s="52">
        <v>0.63735654926790597</v>
      </c>
      <c r="AN2926" s="52">
        <v>0.21044717055797299</v>
      </c>
      <c r="AO2926" s="53">
        <v>0</v>
      </c>
      <c r="AP2926" s="44" t="str">
        <f t="shared" si="400"/>
        <v>NAO-</v>
      </c>
    </row>
    <row r="2927" spans="1:42" x14ac:dyDescent="0.3">
      <c r="A2927" s="4">
        <v>40401</v>
      </c>
      <c r="B2927" s="5">
        <f t="shared" si="401"/>
        <v>2010</v>
      </c>
      <c r="C2927" s="6">
        <v>0</v>
      </c>
      <c r="D2927" s="7">
        <v>0</v>
      </c>
      <c r="E2927" s="7">
        <v>1</v>
      </c>
      <c r="F2927" s="8">
        <v>0</v>
      </c>
      <c r="G2927" s="44" t="str">
        <f t="shared" si="402"/>
        <v>SB</v>
      </c>
      <c r="H2927" s="51">
        <v>0.5950144910099</v>
      </c>
      <c r="I2927" s="52">
        <v>4.3526981485381698E-25</v>
      </c>
      <c r="J2927" s="52">
        <v>1.53218807798706E-2</v>
      </c>
      <c r="K2927" s="53">
        <v>0.38966362821022699</v>
      </c>
      <c r="L2927" s="7" t="str">
        <f t="shared" si="407"/>
        <v>AL</v>
      </c>
      <c r="M2927" s="51">
        <v>0.65880541014387894</v>
      </c>
      <c r="N2927" s="52">
        <v>7.1903959413511601E-5</v>
      </c>
      <c r="O2927" s="52">
        <v>4.6344560276303598E-2</v>
      </c>
      <c r="P2927" s="53">
        <v>0.29477812562039202</v>
      </c>
      <c r="Q2927" s="7" t="str">
        <f t="shared" si="403"/>
        <v>AL</v>
      </c>
      <c r="R2927" s="6">
        <v>0</v>
      </c>
      <c r="S2927" s="7">
        <v>0</v>
      </c>
      <c r="T2927" s="7">
        <v>0</v>
      </c>
      <c r="U2927" s="8">
        <v>1</v>
      </c>
      <c r="V2927" s="7" t="str">
        <f t="shared" si="404"/>
        <v>Zonal</v>
      </c>
      <c r="W2927" s="51">
        <v>8.61839176513657E-3</v>
      </c>
      <c r="X2927" s="52">
        <v>5.0902210542514398E-2</v>
      </c>
      <c r="Y2927" s="52">
        <v>2.0036292880326802E-2</v>
      </c>
      <c r="Z2927" s="53">
        <v>0.92044310481202096</v>
      </c>
      <c r="AA2927" s="7" t="str">
        <f t="shared" si="405"/>
        <v>Zonal</v>
      </c>
      <c r="AB2927" s="51">
        <v>1.27503929451182E-3</v>
      </c>
      <c r="AC2927" s="52">
        <v>8.1429011723033601E-2</v>
      </c>
      <c r="AD2927" s="52">
        <v>2.4012055725332101E-2</v>
      </c>
      <c r="AE2927" s="53">
        <v>0.89328389325712199</v>
      </c>
      <c r="AF2927" s="7" t="str">
        <f t="shared" si="406"/>
        <v>Zonal</v>
      </c>
      <c r="AG2927" s="51">
        <v>0.19951603068859999</v>
      </c>
      <c r="AH2927" s="52">
        <v>0.29865647680873098</v>
      </c>
      <c r="AI2927" s="52">
        <v>0.28445151073410202</v>
      </c>
      <c r="AJ2927" s="53">
        <v>0.21737598176856501</v>
      </c>
      <c r="AK2927" s="44" t="str">
        <f t="shared" si="399"/>
        <v>NAO-</v>
      </c>
      <c r="AL2927" s="51">
        <v>0</v>
      </c>
      <c r="AM2927" s="52">
        <v>0.46142503805175</v>
      </c>
      <c r="AN2927" s="52">
        <v>0.383704337899543</v>
      </c>
      <c r="AO2927" s="53">
        <v>0.154870624048706</v>
      </c>
      <c r="AP2927" s="44" t="str">
        <f t="shared" si="400"/>
        <v>NAO-</v>
      </c>
    </row>
    <row r="2928" spans="1:42" x14ac:dyDescent="0.3">
      <c r="A2928" s="4">
        <v>40402</v>
      </c>
      <c r="B2928" s="5">
        <f t="shared" si="401"/>
        <v>2010</v>
      </c>
      <c r="C2928" s="6">
        <v>0</v>
      </c>
      <c r="D2928" s="7">
        <v>0</v>
      </c>
      <c r="E2928" s="7">
        <v>1</v>
      </c>
      <c r="F2928" s="8">
        <v>0</v>
      </c>
      <c r="G2928" s="44" t="str">
        <f t="shared" si="402"/>
        <v>SB</v>
      </c>
      <c r="H2928" s="51">
        <v>0.447570025671858</v>
      </c>
      <c r="I2928" s="52">
        <v>6.3353188451061004E-28</v>
      </c>
      <c r="J2928" s="52">
        <v>0.43900451483037101</v>
      </c>
      <c r="K2928" s="53">
        <v>0.113425459497783</v>
      </c>
      <c r="L2928" s="7" t="str">
        <f t="shared" si="407"/>
        <v>AL</v>
      </c>
      <c r="M2928" s="51">
        <v>0.79324813155241003</v>
      </c>
      <c r="N2928" s="52">
        <v>8.0544998851197205E-6</v>
      </c>
      <c r="O2928" s="52">
        <v>0.19045781877295301</v>
      </c>
      <c r="P2928" s="53">
        <v>1.6285995174756599E-2</v>
      </c>
      <c r="Q2928" s="7" t="str">
        <f t="shared" si="403"/>
        <v>AL</v>
      </c>
      <c r="R2928" s="6">
        <v>0</v>
      </c>
      <c r="S2928" s="7">
        <v>0</v>
      </c>
      <c r="T2928" s="7">
        <v>0</v>
      </c>
      <c r="U2928" s="8">
        <v>1</v>
      </c>
      <c r="V2928" s="7" t="str">
        <f t="shared" si="404"/>
        <v>Zonal</v>
      </c>
      <c r="W2928" s="51">
        <v>8.5962745576403101E-16</v>
      </c>
      <c r="X2928" s="52">
        <v>1.0658578181157499E-5</v>
      </c>
      <c r="Y2928" s="52">
        <v>0.49685496049054501</v>
      </c>
      <c r="Z2928" s="53">
        <v>0.50313438093127105</v>
      </c>
      <c r="AA2928" s="7" t="str">
        <f t="shared" si="405"/>
        <v>Zonal</v>
      </c>
      <c r="AB2928" s="51">
        <v>2.4057137724804501E-19</v>
      </c>
      <c r="AC2928" s="52">
        <v>2.7626436935067499E-5</v>
      </c>
      <c r="AD2928" s="52">
        <v>0.66113970045955195</v>
      </c>
      <c r="AE2928" s="53">
        <v>0.338832673103513</v>
      </c>
      <c r="AF2928" s="7" t="str">
        <f t="shared" si="406"/>
        <v>SB</v>
      </c>
      <c r="AG2928" s="51">
        <v>0.20155134306383901</v>
      </c>
      <c r="AH2928" s="52">
        <v>0.27149753839844998</v>
      </c>
      <c r="AI2928" s="52">
        <v>0.31669828885496498</v>
      </c>
      <c r="AJ2928" s="53">
        <v>0.210252829682744</v>
      </c>
      <c r="AK2928" s="44" t="str">
        <f t="shared" si="399"/>
        <v>SB</v>
      </c>
      <c r="AL2928" s="51">
        <v>0</v>
      </c>
      <c r="AM2928" s="52">
        <v>0.40986726295256598</v>
      </c>
      <c r="AN2928" s="52">
        <v>0.49983348399067501</v>
      </c>
      <c r="AO2928" s="53">
        <v>9.0299253056758094E-2</v>
      </c>
      <c r="AP2928" s="44" t="str">
        <f t="shared" si="400"/>
        <v>SB</v>
      </c>
    </row>
    <row r="2929" spans="1:42" x14ac:dyDescent="0.3">
      <c r="A2929" s="4">
        <v>40403</v>
      </c>
      <c r="B2929" s="5">
        <f t="shared" si="401"/>
        <v>2010</v>
      </c>
      <c r="C2929" s="6">
        <v>0</v>
      </c>
      <c r="D2929" s="7">
        <v>0</v>
      </c>
      <c r="E2929" s="7">
        <v>1</v>
      </c>
      <c r="F2929" s="8">
        <v>0</v>
      </c>
      <c r="G2929" s="44" t="str">
        <f t="shared" si="402"/>
        <v>SB</v>
      </c>
      <c r="H2929" s="51">
        <v>0.41510629499239299</v>
      </c>
      <c r="I2929" s="52">
        <v>6.1338988850132603E-26</v>
      </c>
      <c r="J2929" s="52">
        <v>0.51918126254890595</v>
      </c>
      <c r="K2929" s="53">
        <v>6.5712442458705306E-2</v>
      </c>
      <c r="L2929" s="7" t="str">
        <f t="shared" si="407"/>
        <v>SB</v>
      </c>
      <c r="M2929" s="51">
        <v>0.55342525166048395</v>
      </c>
      <c r="N2929" s="52">
        <v>1.1738494501752201E-5</v>
      </c>
      <c r="O2929" s="52">
        <v>0.438920824022971</v>
      </c>
      <c r="P2929" s="53">
        <v>7.6421858220454501E-3</v>
      </c>
      <c r="Q2929" s="7" t="str">
        <f t="shared" si="403"/>
        <v>AL</v>
      </c>
      <c r="R2929" s="6">
        <v>0</v>
      </c>
      <c r="S2929" s="7">
        <v>0</v>
      </c>
      <c r="T2929" s="7">
        <v>0</v>
      </c>
      <c r="U2929" s="8">
        <v>1</v>
      </c>
      <c r="V2929" s="7" t="str">
        <f t="shared" si="404"/>
        <v>Zonal</v>
      </c>
      <c r="W2929" s="51">
        <v>5.1776276684511101E-20</v>
      </c>
      <c r="X2929" s="52">
        <v>7.3291983893678095E-8</v>
      </c>
      <c r="Y2929" s="52">
        <v>0.76095175136732296</v>
      </c>
      <c r="Z2929" s="53">
        <v>0.23904817534069001</v>
      </c>
      <c r="AA2929" s="7" t="str">
        <f t="shared" si="405"/>
        <v>SB</v>
      </c>
      <c r="AB2929" s="51">
        <v>8.7675554522772907E-25</v>
      </c>
      <c r="AC2929" s="52">
        <v>1.7625880486456001E-7</v>
      </c>
      <c r="AD2929" s="52">
        <v>0.88494063664531697</v>
      </c>
      <c r="AE2929" s="53">
        <v>0.11505918709587799</v>
      </c>
      <c r="AF2929" s="7" t="str">
        <f t="shared" si="406"/>
        <v>SB</v>
      </c>
      <c r="AG2929" s="51">
        <v>0.20158714468564301</v>
      </c>
      <c r="AH2929" s="52">
        <v>0.259440206010906</v>
      </c>
      <c r="AI2929" s="52">
        <v>0.33170174412516701</v>
      </c>
      <c r="AJ2929" s="53">
        <v>0.20727090517828201</v>
      </c>
      <c r="AK2929" s="44" t="str">
        <f t="shared" si="399"/>
        <v>SB</v>
      </c>
      <c r="AL2929" s="51">
        <v>0</v>
      </c>
      <c r="AM2929" s="52">
        <v>0.38606777302991102</v>
      </c>
      <c r="AN2929" s="52">
        <v>0.55838219218920804</v>
      </c>
      <c r="AO2929" s="53">
        <v>5.55500347808804E-2</v>
      </c>
      <c r="AP2929" s="44" t="str">
        <f t="shared" si="400"/>
        <v>SB</v>
      </c>
    </row>
    <row r="2930" spans="1:42" x14ac:dyDescent="0.3">
      <c r="A2930" s="4">
        <v>40404</v>
      </c>
      <c r="B2930" s="5">
        <f t="shared" si="401"/>
        <v>2010</v>
      </c>
      <c r="C2930" s="6">
        <v>0</v>
      </c>
      <c r="D2930" s="7">
        <v>0</v>
      </c>
      <c r="E2930" s="7">
        <v>1</v>
      </c>
      <c r="F2930" s="8">
        <v>0</v>
      </c>
      <c r="G2930" s="44" t="str">
        <f t="shared" si="402"/>
        <v>SB</v>
      </c>
      <c r="H2930" s="51">
        <v>0.21569825050205599</v>
      </c>
      <c r="I2930" s="52">
        <v>8.7483956385155003E-23</v>
      </c>
      <c r="J2930" s="52">
        <v>0.16357524408365601</v>
      </c>
      <c r="K2930" s="53">
        <v>0.62072650541429697</v>
      </c>
      <c r="L2930" s="7" t="str">
        <f t="shared" si="407"/>
        <v>Zonal</v>
      </c>
      <c r="M2930" s="51">
        <v>0.48800620623241497</v>
      </c>
      <c r="N2930" s="52">
        <v>3.70645433064812E-7</v>
      </c>
      <c r="O2930" s="52">
        <v>0.47113535690263503</v>
      </c>
      <c r="P2930" s="53">
        <v>4.0858066219509298E-2</v>
      </c>
      <c r="Q2930" s="7" t="str">
        <f t="shared" si="403"/>
        <v>AL</v>
      </c>
      <c r="R2930" s="6">
        <v>0</v>
      </c>
      <c r="S2930" s="7">
        <v>0</v>
      </c>
      <c r="T2930" s="7">
        <v>0</v>
      </c>
      <c r="U2930" s="8">
        <v>1</v>
      </c>
      <c r="V2930" s="7" t="str">
        <f t="shared" si="404"/>
        <v>Zonal</v>
      </c>
      <c r="W2930" s="51">
        <v>1.8064455103414299E-18</v>
      </c>
      <c r="X2930" s="52">
        <v>2.1205810197453899E-7</v>
      </c>
      <c r="Y2930" s="52">
        <v>0.49461492815138902</v>
      </c>
      <c r="Z2930" s="53">
        <v>0.50538485979050696</v>
      </c>
      <c r="AA2930" s="7" t="str">
        <f t="shared" si="405"/>
        <v>Zonal</v>
      </c>
      <c r="AB2930" s="51">
        <v>1.2094343096829E-22</v>
      </c>
      <c r="AC2930" s="52">
        <v>4.4640384008096601E-7</v>
      </c>
      <c r="AD2930" s="52">
        <v>0.66390675496151796</v>
      </c>
      <c r="AE2930" s="53">
        <v>0.33609279863464298</v>
      </c>
      <c r="AF2930" s="7" t="str">
        <f t="shared" si="406"/>
        <v>SB</v>
      </c>
      <c r="AG2930" s="51">
        <v>0.185451482686426</v>
      </c>
      <c r="AH2930" s="52">
        <v>0.24481218973812299</v>
      </c>
      <c r="AI2930" s="52">
        <v>0.37714568921352798</v>
      </c>
      <c r="AJ2930" s="53">
        <v>0.19259063836192</v>
      </c>
      <c r="AK2930" s="44" t="str">
        <f t="shared" si="399"/>
        <v>SB</v>
      </c>
      <c r="AL2930" s="51">
        <v>0</v>
      </c>
      <c r="AM2930" s="52">
        <v>0.36575721629102398</v>
      </c>
      <c r="AN2930" s="52">
        <v>0.572734062651025</v>
      </c>
      <c r="AO2930" s="53">
        <v>6.1508721057949897E-2</v>
      </c>
      <c r="AP2930" s="44" t="str">
        <f t="shared" si="400"/>
        <v>SB</v>
      </c>
    </row>
    <row r="2931" spans="1:42" x14ac:dyDescent="0.3">
      <c r="A2931" s="4">
        <v>40405</v>
      </c>
      <c r="B2931" s="5">
        <f t="shared" si="401"/>
        <v>2010</v>
      </c>
      <c r="C2931" s="6">
        <v>0</v>
      </c>
      <c r="D2931" s="7">
        <v>0</v>
      </c>
      <c r="E2931" s="7">
        <v>1</v>
      </c>
      <c r="F2931" s="8">
        <v>0</v>
      </c>
      <c r="G2931" s="44" t="str">
        <f t="shared" si="402"/>
        <v>SB</v>
      </c>
      <c r="H2931" s="51">
        <v>1.19309939815365E-2</v>
      </c>
      <c r="I2931" s="52">
        <v>5.8166819370666502E-20</v>
      </c>
      <c r="J2931" s="52">
        <v>9.91239925164564E-2</v>
      </c>
      <c r="K2931" s="53">
        <v>0.88894501350199895</v>
      </c>
      <c r="L2931" s="7" t="str">
        <f t="shared" si="407"/>
        <v>Zonal</v>
      </c>
      <c r="M2931" s="51">
        <v>6.0191497154984099E-2</v>
      </c>
      <c r="N2931" s="52">
        <v>7.5882905742092201E-7</v>
      </c>
      <c r="O2931" s="52">
        <v>0.27477399164182298</v>
      </c>
      <c r="P2931" s="53">
        <v>0.66503375237413398</v>
      </c>
      <c r="Q2931" s="7" t="str">
        <f t="shared" si="403"/>
        <v>Zonal</v>
      </c>
      <c r="R2931" s="6">
        <v>0</v>
      </c>
      <c r="S2931" s="7">
        <v>0</v>
      </c>
      <c r="T2931" s="7">
        <v>0</v>
      </c>
      <c r="U2931" s="8">
        <v>1</v>
      </c>
      <c r="V2931" s="7" t="str">
        <f t="shared" si="404"/>
        <v>Zonal</v>
      </c>
      <c r="W2931" s="51">
        <v>1.13034925616257E-24</v>
      </c>
      <c r="X2931" s="52">
        <v>2.7464644798802499E-7</v>
      </c>
      <c r="Y2931" s="52">
        <v>0.84416649502586305</v>
      </c>
      <c r="Z2931" s="53">
        <v>0.15583323032768701</v>
      </c>
      <c r="AA2931" s="7" t="str">
        <f t="shared" si="405"/>
        <v>SB</v>
      </c>
      <c r="AB2931" s="51">
        <v>1.68086345368479E-29</v>
      </c>
      <c r="AC2931" s="52">
        <v>2.34559817229545E-7</v>
      </c>
      <c r="AD2931" s="52">
        <v>0.92251252555285201</v>
      </c>
      <c r="AE2931" s="53">
        <v>7.7487239887329404E-2</v>
      </c>
      <c r="AF2931" s="7" t="str">
        <f t="shared" si="406"/>
        <v>SB</v>
      </c>
      <c r="AG2931" s="51">
        <v>0.181215427543405</v>
      </c>
      <c r="AH2931" s="52">
        <v>0.24592725293475201</v>
      </c>
      <c r="AI2931" s="52">
        <v>0.38189206601618703</v>
      </c>
      <c r="AJ2931" s="53">
        <v>0.19096525350565299</v>
      </c>
      <c r="AK2931" s="44" t="str">
        <f t="shared" si="399"/>
        <v>SB</v>
      </c>
      <c r="AL2931" s="51">
        <v>0</v>
      </c>
      <c r="AM2931" s="52">
        <v>0.36413936891062898</v>
      </c>
      <c r="AN2931" s="52">
        <v>0.55001804258048903</v>
      </c>
      <c r="AO2931" s="53">
        <v>8.5842588508880893E-2</v>
      </c>
      <c r="AP2931" s="44" t="str">
        <f t="shared" si="400"/>
        <v>SB</v>
      </c>
    </row>
    <row r="2932" spans="1:42" x14ac:dyDescent="0.3">
      <c r="A2932" s="4">
        <v>40406</v>
      </c>
      <c r="B2932" s="5">
        <f t="shared" si="401"/>
        <v>2010</v>
      </c>
      <c r="C2932" s="6">
        <v>0</v>
      </c>
      <c r="D2932" s="7">
        <v>0</v>
      </c>
      <c r="E2932" s="7">
        <v>1</v>
      </c>
      <c r="F2932" s="8">
        <v>0</v>
      </c>
      <c r="G2932" s="44" t="str">
        <f t="shared" si="402"/>
        <v>SB</v>
      </c>
      <c r="H2932" s="51">
        <v>0.102051158750237</v>
      </c>
      <c r="I2932" s="52">
        <v>1.75300232360514E-9</v>
      </c>
      <c r="J2932" s="52">
        <v>8.5888563243752505E-2</v>
      </c>
      <c r="K2932" s="53">
        <v>0.81206027625299904</v>
      </c>
      <c r="L2932" s="7" t="str">
        <f t="shared" si="407"/>
        <v>Zonal</v>
      </c>
      <c r="M2932" s="51">
        <v>4.2991212841293799E-2</v>
      </c>
      <c r="N2932" s="52">
        <v>1.5540050667782199E-3</v>
      </c>
      <c r="O2932" s="52">
        <v>3.7565584148701099E-2</v>
      </c>
      <c r="P2932" s="53">
        <v>0.91788919794323598</v>
      </c>
      <c r="Q2932" s="7" t="str">
        <f t="shared" si="403"/>
        <v>Zonal</v>
      </c>
      <c r="R2932" s="6">
        <v>0</v>
      </c>
      <c r="S2932" s="7">
        <v>0</v>
      </c>
      <c r="T2932" s="7">
        <v>1</v>
      </c>
      <c r="U2932" s="8">
        <v>0</v>
      </c>
      <c r="V2932" s="7" t="str">
        <f t="shared" si="404"/>
        <v>SB</v>
      </c>
      <c r="W2932" s="51">
        <v>1.62797633488535E-28</v>
      </c>
      <c r="X2932" s="52">
        <v>3.6467260306247701E-7</v>
      </c>
      <c r="Y2932" s="52">
        <v>0.99858867725456402</v>
      </c>
      <c r="Z2932" s="53">
        <v>1.41095807283155E-3</v>
      </c>
      <c r="AA2932" s="7" t="str">
        <f t="shared" si="405"/>
        <v>SB</v>
      </c>
      <c r="AB2932" s="51">
        <v>2.8951128556976697E-32</v>
      </c>
      <c r="AC2932" s="52">
        <v>1.5908016962473701E-7</v>
      </c>
      <c r="AD2932" s="52">
        <v>0.99907913373541601</v>
      </c>
      <c r="AE2932" s="53">
        <v>9.2070718441496799E-4</v>
      </c>
      <c r="AF2932" s="7" t="str">
        <f t="shared" si="406"/>
        <v>SB</v>
      </c>
      <c r="AG2932" s="51">
        <v>0.205198818143525</v>
      </c>
      <c r="AH2932" s="52">
        <v>0.25732336499536002</v>
      </c>
      <c r="AI2932" s="52">
        <v>0.33043563117428698</v>
      </c>
      <c r="AJ2932" s="53">
        <v>0.207042185686826</v>
      </c>
      <c r="AK2932" s="44" t="str">
        <f t="shared" si="399"/>
        <v>SB</v>
      </c>
      <c r="AL2932" s="51">
        <v>1.3967507167536601E-3</v>
      </c>
      <c r="AM2932" s="52">
        <v>0.43402190693229398</v>
      </c>
      <c r="AN2932" s="52">
        <v>0.56458134235095203</v>
      </c>
      <c r="AO2932" s="53">
        <v>0</v>
      </c>
      <c r="AP2932" s="44" t="str">
        <f t="shared" si="400"/>
        <v>SB</v>
      </c>
    </row>
    <row r="2933" spans="1:42" x14ac:dyDescent="0.3">
      <c r="A2933" s="4">
        <v>40407</v>
      </c>
      <c r="B2933" s="5">
        <f t="shared" si="401"/>
        <v>2010</v>
      </c>
      <c r="C2933" s="6">
        <v>1</v>
      </c>
      <c r="D2933" s="7">
        <v>0</v>
      </c>
      <c r="E2933" s="7">
        <v>0</v>
      </c>
      <c r="F2933" s="8">
        <v>0</v>
      </c>
      <c r="G2933" s="44" t="str">
        <f t="shared" si="402"/>
        <v>AL</v>
      </c>
      <c r="H2933" s="51">
        <v>0.72381307357048197</v>
      </c>
      <c r="I2933" s="52">
        <v>3.0428013482468899E-4</v>
      </c>
      <c r="J2933" s="52">
        <v>6.0608345181727301E-2</v>
      </c>
      <c r="K2933" s="53">
        <v>0.21527430111295401</v>
      </c>
      <c r="L2933" s="7" t="str">
        <f t="shared" si="407"/>
        <v>AL</v>
      </c>
      <c r="M2933" s="51">
        <v>9.2001856431672704E-2</v>
      </c>
      <c r="N2933" s="52">
        <v>0.226546002912759</v>
      </c>
      <c r="O2933" s="52">
        <v>1.9535004907677502E-3</v>
      </c>
      <c r="P2933" s="53">
        <v>0.67949864016478601</v>
      </c>
      <c r="Q2933" s="7" t="str">
        <f t="shared" si="403"/>
        <v>Zonal</v>
      </c>
      <c r="R2933" s="6">
        <v>0</v>
      </c>
      <c r="S2933" s="7">
        <v>1</v>
      </c>
      <c r="T2933" s="7">
        <v>0</v>
      </c>
      <c r="U2933" s="8">
        <v>0</v>
      </c>
      <c r="V2933" s="7" t="str">
        <f t="shared" si="404"/>
        <v>NAO-</v>
      </c>
      <c r="W2933" s="51">
        <v>9.6523870825115096E-14</v>
      </c>
      <c r="X2933" s="52">
        <v>0.881759403079313</v>
      </c>
      <c r="Y2933" s="52">
        <v>0.118238861063092</v>
      </c>
      <c r="Z2933" s="53">
        <v>1.7358574962142E-6</v>
      </c>
      <c r="AA2933" s="7" t="str">
        <f t="shared" si="405"/>
        <v>NAO-</v>
      </c>
      <c r="AB2933" s="51">
        <v>1.99902273166941E-14</v>
      </c>
      <c r="AC2933" s="52">
        <v>0.84347806320484198</v>
      </c>
      <c r="AD2933" s="52">
        <v>0.15651845936831699</v>
      </c>
      <c r="AE2933" s="53">
        <v>3.4774268213186802E-6</v>
      </c>
      <c r="AF2933" s="7" t="str">
        <f t="shared" si="406"/>
        <v>NAO-</v>
      </c>
      <c r="AG2933" s="51">
        <v>0.243767270077072</v>
      </c>
      <c r="AH2933" s="52">
        <v>0.29879888506496399</v>
      </c>
      <c r="AI2933" s="52">
        <v>0.23316446124735599</v>
      </c>
      <c r="AJ2933" s="53">
        <v>0.224269383610606</v>
      </c>
      <c r="AK2933" s="44" t="str">
        <f t="shared" si="399"/>
        <v>NAO-</v>
      </c>
      <c r="AL2933" s="51">
        <v>0.321221731936017</v>
      </c>
      <c r="AM2933" s="52">
        <v>0.55667402095973495</v>
      </c>
      <c r="AN2933" s="52">
        <v>0</v>
      </c>
      <c r="AO2933" s="53">
        <v>0.122104247104247</v>
      </c>
      <c r="AP2933" s="44" t="str">
        <f t="shared" si="400"/>
        <v>NAO-</v>
      </c>
    </row>
    <row r="2934" spans="1:42" x14ac:dyDescent="0.3">
      <c r="A2934" s="4">
        <v>40408</v>
      </c>
      <c r="B2934" s="5">
        <f t="shared" si="401"/>
        <v>2010</v>
      </c>
      <c r="C2934" s="6">
        <v>0</v>
      </c>
      <c r="D2934" s="7">
        <v>1</v>
      </c>
      <c r="E2934" s="7">
        <v>0</v>
      </c>
      <c r="F2934" s="8">
        <v>0</v>
      </c>
      <c r="G2934" s="44" t="str">
        <f t="shared" si="402"/>
        <v>NAO-</v>
      </c>
      <c r="H2934" s="51">
        <v>0.94374532517424103</v>
      </c>
      <c r="I2934" s="52">
        <v>3.5323013314422699E-8</v>
      </c>
      <c r="J2934" s="52">
        <v>3.9006651679937603E-2</v>
      </c>
      <c r="K2934" s="53">
        <v>1.7247987822804699E-2</v>
      </c>
      <c r="L2934" s="7" t="str">
        <f t="shared" si="407"/>
        <v>AL</v>
      </c>
      <c r="M2934" s="51">
        <v>0.12241452462202899</v>
      </c>
      <c r="N2934" s="52">
        <v>0.754720079366895</v>
      </c>
      <c r="O2934" s="52">
        <v>2.4831266112112902E-4</v>
      </c>
      <c r="P2934" s="53">
        <v>0.122617083349954</v>
      </c>
      <c r="Q2934" s="7" t="str">
        <f t="shared" si="403"/>
        <v>NAO-</v>
      </c>
      <c r="R2934" s="6">
        <v>0</v>
      </c>
      <c r="S2934" s="7">
        <v>1</v>
      </c>
      <c r="T2934" s="7">
        <v>0</v>
      </c>
      <c r="U2934" s="8">
        <v>0</v>
      </c>
      <c r="V2934" s="7" t="str">
        <f t="shared" si="404"/>
        <v>NAO-</v>
      </c>
      <c r="W2934" s="51">
        <v>4.9721855515917297E-15</v>
      </c>
      <c r="X2934" s="52">
        <v>0.84531220296755705</v>
      </c>
      <c r="Y2934" s="52">
        <v>0.154687337992685</v>
      </c>
      <c r="Z2934" s="53">
        <v>4.5903975295396298E-7</v>
      </c>
      <c r="AA2934" s="7" t="str">
        <f t="shared" si="405"/>
        <v>NAO-</v>
      </c>
      <c r="AB2934" s="51">
        <v>1.5477135920265401E-16</v>
      </c>
      <c r="AC2934" s="52">
        <v>0.75156644229172997</v>
      </c>
      <c r="AD2934" s="52">
        <v>0.248432881755656</v>
      </c>
      <c r="AE2934" s="53">
        <v>6.7595261267813099E-7</v>
      </c>
      <c r="AF2934" s="7" t="str">
        <f t="shared" si="406"/>
        <v>NAO-</v>
      </c>
      <c r="AG2934" s="51">
        <v>0.256399317325123</v>
      </c>
      <c r="AH2934" s="52">
        <v>0.31901546635038802</v>
      </c>
      <c r="AI2934" s="52">
        <v>0.20726945964569499</v>
      </c>
      <c r="AJ2934" s="53">
        <v>0.21731575667879199</v>
      </c>
      <c r="AK2934" s="44" t="str">
        <f t="shared" si="399"/>
        <v>NAO-</v>
      </c>
      <c r="AL2934" s="51">
        <v>0.35044814340588898</v>
      </c>
      <c r="AM2934" s="52">
        <v>0.52087067861715697</v>
      </c>
      <c r="AN2934" s="52">
        <v>0</v>
      </c>
      <c r="AO2934" s="53">
        <v>0.128681177976952</v>
      </c>
      <c r="AP2934" s="44" t="str">
        <f t="shared" si="400"/>
        <v>NAO-</v>
      </c>
    </row>
    <row r="2935" spans="1:42" x14ac:dyDescent="0.3">
      <c r="A2935" s="4">
        <v>40409</v>
      </c>
      <c r="B2935" s="5">
        <f t="shared" si="401"/>
        <v>2010</v>
      </c>
      <c r="C2935" s="6">
        <v>0</v>
      </c>
      <c r="D2935" s="7">
        <v>1</v>
      </c>
      <c r="E2935" s="7">
        <v>0</v>
      </c>
      <c r="F2935" s="8">
        <v>0</v>
      </c>
      <c r="G2935" s="44" t="str">
        <f t="shared" si="402"/>
        <v>NAO-</v>
      </c>
      <c r="H2935" s="51">
        <v>0.94959802548190297</v>
      </c>
      <c r="I2935" s="52">
        <v>4.8647589400033301E-4</v>
      </c>
      <c r="J2935" s="52">
        <v>4.1923894114808097E-2</v>
      </c>
      <c r="K2935" s="53">
        <v>7.9916045092954403E-3</v>
      </c>
      <c r="L2935" s="7" t="str">
        <f t="shared" si="407"/>
        <v>AL</v>
      </c>
      <c r="M2935" s="51">
        <v>1.038431766423E-3</v>
      </c>
      <c r="N2935" s="52">
        <v>0.99245617107597395</v>
      </c>
      <c r="O2935" s="52">
        <v>2.37428933177112E-5</v>
      </c>
      <c r="P2935" s="53">
        <v>6.4816542642793301E-3</v>
      </c>
      <c r="Q2935" s="7" t="str">
        <f t="shared" si="403"/>
        <v>NAO-</v>
      </c>
      <c r="R2935" s="6">
        <v>0</v>
      </c>
      <c r="S2935" s="7">
        <v>1</v>
      </c>
      <c r="T2935" s="7">
        <v>0</v>
      </c>
      <c r="U2935" s="8">
        <v>0</v>
      </c>
      <c r="V2935" s="7" t="str">
        <f t="shared" si="404"/>
        <v>NAO-</v>
      </c>
      <c r="W2935" s="51">
        <v>7.3830860746678294E-15</v>
      </c>
      <c r="X2935" s="52">
        <v>0.96270291993146695</v>
      </c>
      <c r="Y2935" s="52">
        <v>3.7297076408423599E-2</v>
      </c>
      <c r="Z2935" s="53">
        <v>3.6601026790751502E-9</v>
      </c>
      <c r="AA2935" s="7" t="str">
        <f t="shared" si="405"/>
        <v>NAO-</v>
      </c>
      <c r="AB2935" s="51">
        <v>7.5354312989135003E-16</v>
      </c>
      <c r="AC2935" s="52">
        <v>0.95199156451215805</v>
      </c>
      <c r="AD2935" s="52">
        <v>4.8008429807138903E-2</v>
      </c>
      <c r="AE2935" s="53">
        <v>5.6807012863761397E-9</v>
      </c>
      <c r="AF2935" s="7" t="str">
        <f t="shared" si="406"/>
        <v>NAO-</v>
      </c>
      <c r="AG2935" s="51">
        <v>0.27205631616827203</v>
      </c>
      <c r="AH2935" s="52">
        <v>0.33099025473464699</v>
      </c>
      <c r="AI2935" s="52">
        <v>0.19803028145114901</v>
      </c>
      <c r="AJ2935" s="53">
        <v>0.198923147645931</v>
      </c>
      <c r="AK2935" s="44" t="str">
        <f t="shared" si="399"/>
        <v>NAO-</v>
      </c>
      <c r="AL2935" s="51">
        <v>0.42540761388369103</v>
      </c>
      <c r="AM2935" s="52">
        <v>0.545916224369009</v>
      </c>
      <c r="AN2935" s="52">
        <v>0</v>
      </c>
      <c r="AO2935" s="53">
        <v>2.8676161747298399E-2</v>
      </c>
      <c r="AP2935" s="44" t="str">
        <f t="shared" si="400"/>
        <v>NAO-</v>
      </c>
    </row>
    <row r="2936" spans="1:42" x14ac:dyDescent="0.3">
      <c r="A2936" s="4">
        <v>40410</v>
      </c>
      <c r="B2936" s="5">
        <f t="shared" si="401"/>
        <v>2010</v>
      </c>
      <c r="C2936" s="6">
        <v>0</v>
      </c>
      <c r="D2936" s="7">
        <v>1</v>
      </c>
      <c r="E2936" s="7">
        <v>0</v>
      </c>
      <c r="F2936" s="8">
        <v>0</v>
      </c>
      <c r="G2936" s="44" t="str">
        <f t="shared" si="402"/>
        <v>NAO-</v>
      </c>
      <c r="H2936" s="51">
        <v>0.32150166230213401</v>
      </c>
      <c r="I2936" s="52">
        <v>9.8741612889619707E-6</v>
      </c>
      <c r="J2936" s="52">
        <v>0.64731044607420196</v>
      </c>
      <c r="K2936" s="53">
        <v>3.11780174623708E-2</v>
      </c>
      <c r="L2936" s="7" t="str">
        <f t="shared" si="407"/>
        <v>SB</v>
      </c>
      <c r="M2936" s="51">
        <v>4.7361785690958503E-4</v>
      </c>
      <c r="N2936" s="52">
        <v>0.99694586832483401</v>
      </c>
      <c r="O2936" s="52">
        <v>1.01660473738577E-3</v>
      </c>
      <c r="P2936" s="53">
        <v>1.5639090808724999E-3</v>
      </c>
      <c r="Q2936" s="7" t="str">
        <f t="shared" si="403"/>
        <v>NAO-</v>
      </c>
      <c r="R2936" s="6">
        <v>0</v>
      </c>
      <c r="S2936" s="7">
        <v>1</v>
      </c>
      <c r="T2936" s="7">
        <v>0</v>
      </c>
      <c r="U2936" s="8">
        <v>0</v>
      </c>
      <c r="V2936" s="7" t="str">
        <f t="shared" si="404"/>
        <v>NAO-</v>
      </c>
      <c r="W2936" s="51">
        <v>2.88007161699196E-19</v>
      </c>
      <c r="X2936" s="52">
        <v>0.94252339481366598</v>
      </c>
      <c r="Y2936" s="52">
        <v>5.7476605172626101E-2</v>
      </c>
      <c r="Z2936" s="53">
        <v>1.37072546739994E-11</v>
      </c>
      <c r="AA2936" s="7" t="str">
        <f t="shared" si="405"/>
        <v>NAO-</v>
      </c>
      <c r="AB2936" s="51">
        <v>4.0627007499529302E-20</v>
      </c>
      <c r="AC2936" s="52">
        <v>0.94667011812527202</v>
      </c>
      <c r="AD2936" s="52">
        <v>5.3329881843138797E-2</v>
      </c>
      <c r="AE2936" s="53">
        <v>3.1590843819611199E-11</v>
      </c>
      <c r="AF2936" s="7" t="str">
        <f t="shared" si="406"/>
        <v>NAO-</v>
      </c>
      <c r="AG2936" s="51">
        <v>0.265610728584597</v>
      </c>
      <c r="AH2936" s="52">
        <v>0.34245456608680303</v>
      </c>
      <c r="AI2936" s="52">
        <v>0.20255790106044599</v>
      </c>
      <c r="AJ2936" s="53">
        <v>0.18937680426815201</v>
      </c>
      <c r="AK2936" s="44" t="str">
        <f t="shared" si="399"/>
        <v>NAO-</v>
      </c>
      <c r="AL2936" s="51">
        <v>0.433849646636639</v>
      </c>
      <c r="AM2936" s="52">
        <v>0.537478486945695</v>
      </c>
      <c r="AN2936" s="52">
        <v>2.8671866417664501E-2</v>
      </c>
      <c r="AO2936" s="53">
        <v>0</v>
      </c>
      <c r="AP2936" s="44" t="str">
        <f t="shared" si="400"/>
        <v>NAO-</v>
      </c>
    </row>
    <row r="2937" spans="1:42" x14ac:dyDescent="0.3">
      <c r="A2937" s="4">
        <v>40411</v>
      </c>
      <c r="B2937" s="5">
        <f t="shared" si="401"/>
        <v>2010</v>
      </c>
      <c r="C2937" s="6">
        <v>0</v>
      </c>
      <c r="D2937" s="7">
        <v>1</v>
      </c>
      <c r="E2937" s="7">
        <v>0</v>
      </c>
      <c r="F2937" s="8">
        <v>0</v>
      </c>
      <c r="G2937" s="44" t="str">
        <f t="shared" si="402"/>
        <v>NAO-</v>
      </c>
      <c r="H2937" s="51">
        <v>4.3055555181668398E-2</v>
      </c>
      <c r="I2937" s="52">
        <v>3.5602801840713201E-9</v>
      </c>
      <c r="J2937" s="52">
        <v>0.94739610323017098</v>
      </c>
      <c r="K2937" s="53">
        <v>9.54833802788819E-3</v>
      </c>
      <c r="L2937" s="7" t="str">
        <f t="shared" si="407"/>
        <v>SB</v>
      </c>
      <c r="M2937" s="51">
        <v>4.4886546098615897E-4</v>
      </c>
      <c r="N2937" s="52">
        <v>0.62145298446349595</v>
      </c>
      <c r="O2937" s="52">
        <v>0.37742269497243303</v>
      </c>
      <c r="P2937" s="53">
        <v>6.7545510309347401E-4</v>
      </c>
      <c r="Q2937" s="7" t="str">
        <f t="shared" si="403"/>
        <v>NAO-</v>
      </c>
      <c r="R2937" s="6">
        <v>0</v>
      </c>
      <c r="S2937" s="7">
        <v>1</v>
      </c>
      <c r="T2937" s="7">
        <v>0</v>
      </c>
      <c r="U2937" s="8">
        <v>0</v>
      </c>
      <c r="V2937" s="7" t="str">
        <f t="shared" si="404"/>
        <v>NAO-</v>
      </c>
      <c r="W2937" s="51">
        <v>6.0170747119550605E-23</v>
      </c>
      <c r="X2937" s="52">
        <v>0.87100035443035595</v>
      </c>
      <c r="Y2937" s="52">
        <v>0.12899964556961999</v>
      </c>
      <c r="Z2937" s="53">
        <v>2.38199506400817E-14</v>
      </c>
      <c r="AA2937" s="7" t="str">
        <f t="shared" si="405"/>
        <v>NAO-</v>
      </c>
      <c r="AB2937" s="51">
        <v>8.3136354893301198E-23</v>
      </c>
      <c r="AC2937" s="52">
        <v>0.88539372413713602</v>
      </c>
      <c r="AD2937" s="52">
        <v>0.114606275862786</v>
      </c>
      <c r="AE2937" s="53">
        <v>7.5417350832180406E-14</v>
      </c>
      <c r="AF2937" s="7" t="str">
        <f t="shared" si="406"/>
        <v>NAO-</v>
      </c>
      <c r="AG2937" s="51">
        <v>0.24842488342625599</v>
      </c>
      <c r="AH2937" s="52">
        <v>0.31476130095862798</v>
      </c>
      <c r="AI2937" s="52">
        <v>0.22487605637549701</v>
      </c>
      <c r="AJ2937" s="53">
        <v>0.211937759239617</v>
      </c>
      <c r="AK2937" s="44" t="str">
        <f t="shared" si="399"/>
        <v>NAO-</v>
      </c>
      <c r="AL2937" s="51">
        <v>0.387589730039195</v>
      </c>
      <c r="AM2937" s="52">
        <v>0.55313339498832903</v>
      </c>
      <c r="AN2937" s="52">
        <v>0</v>
      </c>
      <c r="AO2937" s="53">
        <v>5.9276874972475399E-2</v>
      </c>
      <c r="AP2937" s="44" t="str">
        <f t="shared" si="400"/>
        <v>NAO-</v>
      </c>
    </row>
    <row r="2938" spans="1:42" x14ac:dyDescent="0.3">
      <c r="A2938" s="4">
        <v>40412</v>
      </c>
      <c r="B2938" s="5">
        <f t="shared" si="401"/>
        <v>2010</v>
      </c>
      <c r="C2938" s="6">
        <v>0</v>
      </c>
      <c r="D2938" s="7">
        <v>1</v>
      </c>
      <c r="E2938" s="7">
        <v>0</v>
      </c>
      <c r="F2938" s="8">
        <v>0</v>
      </c>
      <c r="G2938" s="44" t="str">
        <f t="shared" si="402"/>
        <v>NAO-</v>
      </c>
      <c r="H2938" s="51">
        <v>7.3000575829189102E-4</v>
      </c>
      <c r="I2938" s="52">
        <v>1.64759782624491E-8</v>
      </c>
      <c r="J2938" s="52">
        <v>0.99524133029925499</v>
      </c>
      <c r="K2938" s="53">
        <v>4.0286474664600396E-3</v>
      </c>
      <c r="L2938" s="7" t="str">
        <f t="shared" si="407"/>
        <v>SB</v>
      </c>
      <c r="M2938" s="51">
        <v>6.7088428567695393E-8</v>
      </c>
      <c r="N2938" s="52">
        <v>0.73241499949034605</v>
      </c>
      <c r="O2938" s="52">
        <v>0.26712750505702898</v>
      </c>
      <c r="P2938" s="53">
        <v>4.5742836420157998E-4</v>
      </c>
      <c r="Q2938" s="7" t="str">
        <f t="shared" si="403"/>
        <v>NAO-</v>
      </c>
      <c r="R2938" s="6">
        <v>0</v>
      </c>
      <c r="S2938" s="7">
        <v>1</v>
      </c>
      <c r="T2938" s="7">
        <v>0</v>
      </c>
      <c r="U2938" s="8">
        <v>0</v>
      </c>
      <c r="V2938" s="7" t="str">
        <f t="shared" si="404"/>
        <v>NAO-</v>
      </c>
      <c r="W2938" s="51">
        <v>1.0164071348955101E-15</v>
      </c>
      <c r="X2938" s="52">
        <v>0.98445432250011</v>
      </c>
      <c r="Y2938" s="52">
        <v>1.5545677384032499E-2</v>
      </c>
      <c r="Z2938" s="53">
        <v>1.15855764321682E-10</v>
      </c>
      <c r="AA2938" s="7" t="str">
        <f t="shared" si="405"/>
        <v>NAO-</v>
      </c>
      <c r="AB2938" s="51">
        <v>1.01209783739573E-15</v>
      </c>
      <c r="AC2938" s="52">
        <v>0.98591838246185004</v>
      </c>
      <c r="AD2938" s="52">
        <v>1.40816173115756E-2</v>
      </c>
      <c r="AE2938" s="53">
        <v>2.2657229628384799E-10</v>
      </c>
      <c r="AF2938" s="7" t="str">
        <f t="shared" si="406"/>
        <v>NAO-</v>
      </c>
      <c r="AG2938" s="51">
        <v>0.23944049306669199</v>
      </c>
      <c r="AH2938" s="52">
        <v>0.32554137326682703</v>
      </c>
      <c r="AI2938" s="52">
        <v>0.21487056769750301</v>
      </c>
      <c r="AJ2938" s="53">
        <v>0.220147565968976</v>
      </c>
      <c r="AK2938" s="44" t="str">
        <f t="shared" si="399"/>
        <v>NAO-</v>
      </c>
      <c r="AL2938" s="51">
        <v>0.30690676644839399</v>
      </c>
      <c r="AM2938" s="52">
        <v>0.52860929217337005</v>
      </c>
      <c r="AN2938" s="52">
        <v>0</v>
      </c>
      <c r="AO2938" s="53">
        <v>0.16448394137823499</v>
      </c>
      <c r="AP2938" s="44" t="str">
        <f t="shared" si="400"/>
        <v>NAO-</v>
      </c>
    </row>
    <row r="2939" spans="1:42" x14ac:dyDescent="0.3">
      <c r="A2939" s="4">
        <v>40413</v>
      </c>
      <c r="B2939" s="5">
        <f t="shared" si="401"/>
        <v>2010</v>
      </c>
      <c r="C2939" s="6">
        <v>1</v>
      </c>
      <c r="D2939" s="7">
        <v>0</v>
      </c>
      <c r="E2939" s="7">
        <v>0</v>
      </c>
      <c r="F2939" s="8">
        <v>0</v>
      </c>
      <c r="G2939" s="44" t="str">
        <f t="shared" si="402"/>
        <v>AL</v>
      </c>
      <c r="H2939" s="51">
        <v>5.9997092455963104E-3</v>
      </c>
      <c r="I2939" s="52">
        <v>4.5385704848538901E-9</v>
      </c>
      <c r="J2939" s="52">
        <v>0.98310607705360697</v>
      </c>
      <c r="K2939" s="53">
        <v>1.0894209162239E-2</v>
      </c>
      <c r="L2939" s="7" t="str">
        <f t="shared" si="407"/>
        <v>SB</v>
      </c>
      <c r="M2939" s="51">
        <v>2.0176736396741601E-5</v>
      </c>
      <c r="N2939" s="52">
        <v>0.95645535607754595</v>
      </c>
      <c r="O2939" s="52">
        <v>4.2978430474945997E-2</v>
      </c>
      <c r="P2939" s="53">
        <v>5.4603671110169095E-4</v>
      </c>
      <c r="Q2939" s="7" t="str">
        <f t="shared" si="403"/>
        <v>NAO-</v>
      </c>
      <c r="R2939" s="6">
        <v>1</v>
      </c>
      <c r="S2939" s="7">
        <v>0</v>
      </c>
      <c r="T2939" s="7">
        <v>0</v>
      </c>
      <c r="U2939" s="8">
        <v>0</v>
      </c>
      <c r="V2939" s="7" t="str">
        <f t="shared" si="404"/>
        <v>AL</v>
      </c>
      <c r="W2939" s="51">
        <v>1.2913343312145099E-3</v>
      </c>
      <c r="X2939" s="52">
        <v>0.977508333657092</v>
      </c>
      <c r="Y2939" s="52">
        <v>1.6543864218092001E-2</v>
      </c>
      <c r="Z2939" s="53">
        <v>4.6564677936021303E-3</v>
      </c>
      <c r="AA2939" s="7" t="str">
        <f t="shared" si="405"/>
        <v>NAO-</v>
      </c>
      <c r="AB2939" s="51">
        <v>1.43754819114017E-3</v>
      </c>
      <c r="AC2939" s="52">
        <v>0.97556413444595103</v>
      </c>
      <c r="AD2939" s="52">
        <v>1.7373104128011099E-2</v>
      </c>
      <c r="AE2939" s="53">
        <v>5.6252132348977397E-3</v>
      </c>
      <c r="AF2939" s="7" t="str">
        <f t="shared" si="406"/>
        <v>NAO-</v>
      </c>
      <c r="AG2939" s="51">
        <v>0.246078749067804</v>
      </c>
      <c r="AH2939" s="52">
        <v>0.31999425770772499</v>
      </c>
      <c r="AI2939" s="52">
        <v>0.202904161550059</v>
      </c>
      <c r="AJ2939" s="53">
        <v>0.23102283167441001</v>
      </c>
      <c r="AK2939" s="44" t="str">
        <f t="shared" si="399"/>
        <v>NAO-</v>
      </c>
      <c r="AL2939" s="51">
        <v>0.28758502782728801</v>
      </c>
      <c r="AM2939" s="52">
        <v>0.49281583063548001</v>
      </c>
      <c r="AN2939" s="52">
        <v>0</v>
      </c>
      <c r="AO2939" s="53">
        <v>0.21959914153723001</v>
      </c>
      <c r="AP2939" s="44" t="str">
        <f t="shared" si="400"/>
        <v>NAO-</v>
      </c>
    </row>
    <row r="2940" spans="1:42" x14ac:dyDescent="0.3">
      <c r="A2940" s="4">
        <v>40414</v>
      </c>
      <c r="B2940" s="5">
        <f t="shared" si="401"/>
        <v>2010</v>
      </c>
      <c r="C2940" s="6">
        <v>1</v>
      </c>
      <c r="D2940" s="7">
        <v>0</v>
      </c>
      <c r="E2940" s="7">
        <v>0</v>
      </c>
      <c r="F2940" s="8">
        <v>0</v>
      </c>
      <c r="G2940" s="44" t="str">
        <f t="shared" si="402"/>
        <v>AL</v>
      </c>
      <c r="H2940" s="51">
        <v>9.0977037096405002E-5</v>
      </c>
      <c r="I2940" s="52">
        <v>4.1406198286158898E-15</v>
      </c>
      <c r="J2940" s="52">
        <v>0.99753323927888604</v>
      </c>
      <c r="K2940" s="53">
        <v>2.3757836840020302E-3</v>
      </c>
      <c r="L2940" s="7" t="str">
        <f t="shared" si="407"/>
        <v>SB</v>
      </c>
      <c r="M2940" s="51">
        <v>5.5840696036524301E-6</v>
      </c>
      <c r="N2940" s="52">
        <v>2.99497655395498E-2</v>
      </c>
      <c r="O2940" s="52">
        <v>0.96975256257710896</v>
      </c>
      <c r="P2940" s="53">
        <v>2.9208781372486999E-4</v>
      </c>
      <c r="Q2940" s="7" t="str">
        <f t="shared" si="403"/>
        <v>SB</v>
      </c>
      <c r="R2940" s="6">
        <v>1</v>
      </c>
      <c r="S2940" s="7">
        <v>0</v>
      </c>
      <c r="T2940" s="7">
        <v>0</v>
      </c>
      <c r="U2940" s="8">
        <v>0</v>
      </c>
      <c r="V2940" s="7" t="str">
        <f t="shared" si="404"/>
        <v>AL</v>
      </c>
      <c r="W2940" s="51">
        <v>0.84975642538715501</v>
      </c>
      <c r="X2940" s="52">
        <v>0.10994411052524899</v>
      </c>
      <c r="Y2940" s="52">
        <v>9.1434661502366895E-4</v>
      </c>
      <c r="Z2940" s="53">
        <v>3.93851174725703E-2</v>
      </c>
      <c r="AA2940" s="7" t="str">
        <f t="shared" si="405"/>
        <v>AL</v>
      </c>
      <c r="AB2940" s="51">
        <v>0.83898444300792796</v>
      </c>
      <c r="AC2940" s="52">
        <v>0.121133893456342</v>
      </c>
      <c r="AD2940" s="52">
        <v>1.0160838811409201E-3</v>
      </c>
      <c r="AE2940" s="53">
        <v>3.88655796545887E-2</v>
      </c>
      <c r="AF2940" s="7" t="str">
        <f t="shared" si="406"/>
        <v>AL</v>
      </c>
      <c r="AG2940" s="51">
        <v>0.25409565349836</v>
      </c>
      <c r="AH2940" s="52">
        <v>0.31557562346860601</v>
      </c>
      <c r="AI2940" s="52">
        <v>0.194893515234728</v>
      </c>
      <c r="AJ2940" s="53">
        <v>0.23543520779830401</v>
      </c>
      <c r="AK2940" s="44" t="str">
        <f t="shared" si="399"/>
        <v>NAO-</v>
      </c>
      <c r="AL2940" s="51">
        <v>0.28216034599849799</v>
      </c>
      <c r="AM2940" s="52">
        <v>0.48786503199056303</v>
      </c>
      <c r="AN2940" s="52">
        <v>0</v>
      </c>
      <c r="AO2940" s="53">
        <v>0.22997462201093699</v>
      </c>
      <c r="AP2940" s="44" t="str">
        <f t="shared" si="400"/>
        <v>NAO-</v>
      </c>
    </row>
    <row r="2941" spans="1:42" x14ac:dyDescent="0.3">
      <c r="A2941" s="4">
        <v>40415</v>
      </c>
      <c r="B2941" s="5">
        <f t="shared" si="401"/>
        <v>2010</v>
      </c>
      <c r="C2941" s="6">
        <v>1</v>
      </c>
      <c r="D2941" s="7">
        <v>0</v>
      </c>
      <c r="E2941" s="7">
        <v>0</v>
      </c>
      <c r="F2941" s="8">
        <v>0</v>
      </c>
      <c r="G2941" s="44" t="str">
        <f t="shared" si="402"/>
        <v>AL</v>
      </c>
      <c r="H2941" s="51">
        <v>4.5019250269016199E-4</v>
      </c>
      <c r="I2941" s="52">
        <v>4.1581726305002899E-18</v>
      </c>
      <c r="J2941" s="52">
        <v>0.96894031117922996</v>
      </c>
      <c r="K2941" s="53">
        <v>3.0609496318092899E-2</v>
      </c>
      <c r="L2941" s="7" t="str">
        <f t="shared" si="407"/>
        <v>SB</v>
      </c>
      <c r="M2941" s="51">
        <v>6.8287255931786102E-7</v>
      </c>
      <c r="N2941" s="52">
        <v>2.82322454935021E-2</v>
      </c>
      <c r="O2941" s="52">
        <v>0.96003326021066204</v>
      </c>
      <c r="P2941" s="53">
        <v>1.1733811423277901E-2</v>
      </c>
      <c r="Q2941" s="7" t="str">
        <f t="shared" si="403"/>
        <v>SB</v>
      </c>
      <c r="R2941" s="6">
        <v>1</v>
      </c>
      <c r="S2941" s="7">
        <v>0</v>
      </c>
      <c r="T2941" s="7">
        <v>0</v>
      </c>
      <c r="U2941" s="8">
        <v>0</v>
      </c>
      <c r="V2941" s="7" t="str">
        <f t="shared" si="404"/>
        <v>AL</v>
      </c>
      <c r="W2941" s="51">
        <v>0.93518813995851702</v>
      </c>
      <c r="X2941" s="52">
        <v>5.3256054893396798E-2</v>
      </c>
      <c r="Y2941" s="52">
        <v>2.1665507999600399E-4</v>
      </c>
      <c r="Z2941" s="53">
        <v>1.13391500680908E-2</v>
      </c>
      <c r="AA2941" s="7" t="str">
        <f t="shared" si="405"/>
        <v>AL</v>
      </c>
      <c r="AB2941" s="51">
        <v>0.93373659617220195</v>
      </c>
      <c r="AC2941" s="52">
        <v>5.4521285627690298E-2</v>
      </c>
      <c r="AD2941" s="52">
        <v>2.6440896450775399E-4</v>
      </c>
      <c r="AE2941" s="53">
        <v>1.1477709235600399E-2</v>
      </c>
      <c r="AF2941" s="7" t="str">
        <f t="shared" si="406"/>
        <v>AL</v>
      </c>
      <c r="AG2941" s="51">
        <v>0.25863450966899698</v>
      </c>
      <c r="AH2941" s="52">
        <v>0.32109701712447303</v>
      </c>
      <c r="AI2941" s="52">
        <v>0.199333272232707</v>
      </c>
      <c r="AJ2941" s="53">
        <v>0.22093520097382099</v>
      </c>
      <c r="AK2941" s="44" t="str">
        <f t="shared" ref="AK2941:AK3004" si="408">INDEX($AG$3:$AJ$3, MATCH(MAX($AG2941:$AJ2941),$AG2941:$AJ2941,0))</f>
        <v>NAO-</v>
      </c>
      <c r="AL2941" s="51">
        <v>0.29108614232209701</v>
      </c>
      <c r="AM2941" s="52">
        <v>0.59565543071160998</v>
      </c>
      <c r="AN2941" s="52">
        <v>0</v>
      </c>
      <c r="AO2941" s="53">
        <v>0.113258426966292</v>
      </c>
      <c r="AP2941" s="44" t="str">
        <f t="shared" ref="AP2941:AP3004" si="409">INDEX($AL$3:$AO$3, MATCH(MAX($AL2941:$AO2941),$AL2941:$AO2941,0))</f>
        <v>NAO-</v>
      </c>
    </row>
    <row r="2942" spans="1:42" x14ac:dyDescent="0.3">
      <c r="A2942" s="4">
        <v>40416</v>
      </c>
      <c r="B2942" s="5">
        <f t="shared" si="401"/>
        <v>2010</v>
      </c>
      <c r="C2942" s="6">
        <v>0</v>
      </c>
      <c r="D2942" s="7">
        <v>1</v>
      </c>
      <c r="E2942" s="7">
        <v>0</v>
      </c>
      <c r="F2942" s="8">
        <v>0</v>
      </c>
      <c r="G2942" s="44" t="str">
        <f t="shared" si="402"/>
        <v>NAO-</v>
      </c>
      <c r="H2942" s="51">
        <v>6.0811527217141498E-6</v>
      </c>
      <c r="I2942" s="52">
        <v>4.8352304684581198E-13</v>
      </c>
      <c r="J2942" s="52">
        <v>0.995159348680272</v>
      </c>
      <c r="K2942" s="53">
        <v>4.8345701665295096E-3</v>
      </c>
      <c r="L2942" s="7" t="str">
        <f t="shared" si="407"/>
        <v>SB</v>
      </c>
      <c r="M2942" s="51">
        <v>4.6492664946809798E-10</v>
      </c>
      <c r="N2942" s="52">
        <v>2.49315165514125E-2</v>
      </c>
      <c r="O2942" s="52">
        <v>0.97487426040786596</v>
      </c>
      <c r="P2942" s="53">
        <v>1.94222575805449E-4</v>
      </c>
      <c r="Q2942" s="7" t="str">
        <f t="shared" si="403"/>
        <v>SB</v>
      </c>
      <c r="R2942" s="6">
        <v>1</v>
      </c>
      <c r="S2942" s="7">
        <v>0</v>
      </c>
      <c r="T2942" s="7">
        <v>0</v>
      </c>
      <c r="U2942" s="8">
        <v>0</v>
      </c>
      <c r="V2942" s="7" t="str">
        <f t="shared" si="404"/>
        <v>AL</v>
      </c>
      <c r="W2942" s="51">
        <v>0.80014701820421796</v>
      </c>
      <c r="X2942" s="52">
        <v>0.18074217798762399</v>
      </c>
      <c r="Y2942" s="52">
        <v>7.6139869222554603E-4</v>
      </c>
      <c r="Z2942" s="53">
        <v>1.8349405115930799E-2</v>
      </c>
      <c r="AA2942" s="7" t="str">
        <f t="shared" si="405"/>
        <v>AL</v>
      </c>
      <c r="AB2942" s="51">
        <v>0.77829929949336196</v>
      </c>
      <c r="AC2942" s="52">
        <v>0.20006961541341101</v>
      </c>
      <c r="AD2942" s="52">
        <v>1.06593398182064E-3</v>
      </c>
      <c r="AE2942" s="53">
        <v>2.0565151111405101E-2</v>
      </c>
      <c r="AF2942" s="7" t="str">
        <f t="shared" si="406"/>
        <v>AL</v>
      </c>
      <c r="AG2942" s="51">
        <v>0.25290395191092502</v>
      </c>
      <c r="AH2942" s="52">
        <v>0.33002522003269302</v>
      </c>
      <c r="AI2942" s="52">
        <v>0.2070690081563</v>
      </c>
      <c r="AJ2942" s="53">
        <v>0.21000181990007999</v>
      </c>
      <c r="AK2942" s="44" t="str">
        <f t="shared" si="408"/>
        <v>NAO-</v>
      </c>
      <c r="AL2942" s="51">
        <v>0.26983341580075798</v>
      </c>
      <c r="AM2942" s="52">
        <v>0.66050909890593201</v>
      </c>
      <c r="AN2942" s="52">
        <v>6.9657485293309104E-2</v>
      </c>
      <c r="AO2942" s="53">
        <v>0</v>
      </c>
      <c r="AP2942" s="44" t="str">
        <f t="shared" si="409"/>
        <v>NAO-</v>
      </c>
    </row>
    <row r="2943" spans="1:42" x14ac:dyDescent="0.3">
      <c r="A2943" s="4">
        <v>40417</v>
      </c>
      <c r="B2943" s="5">
        <f t="shared" si="401"/>
        <v>2010</v>
      </c>
      <c r="C2943" s="6">
        <v>1</v>
      </c>
      <c r="D2943" s="7">
        <v>0</v>
      </c>
      <c r="E2943" s="7">
        <v>0</v>
      </c>
      <c r="F2943" s="8">
        <v>0</v>
      </c>
      <c r="G2943" s="44" t="str">
        <f t="shared" si="402"/>
        <v>AL</v>
      </c>
      <c r="H2943" s="51">
        <v>1.0794721181991101E-8</v>
      </c>
      <c r="I2943" s="52">
        <v>2.13150995342516E-24</v>
      </c>
      <c r="J2943" s="52">
        <v>0.99942117692821197</v>
      </c>
      <c r="K2943" s="53">
        <v>5.7881227705985298E-4</v>
      </c>
      <c r="L2943" s="7" t="str">
        <f t="shared" si="407"/>
        <v>SB</v>
      </c>
      <c r="M2943" s="51">
        <v>3.9376987877781703E-11</v>
      </c>
      <c r="N2943" s="52">
        <v>7.4702521397942302E-7</v>
      </c>
      <c r="O2943" s="52">
        <v>0.99999854500385399</v>
      </c>
      <c r="P2943" s="53">
        <v>7.0793156225334201E-7</v>
      </c>
      <c r="Q2943" s="7" t="str">
        <f t="shared" si="403"/>
        <v>SB</v>
      </c>
      <c r="R2943" s="6">
        <v>1</v>
      </c>
      <c r="S2943" s="7">
        <v>0</v>
      </c>
      <c r="T2943" s="7">
        <v>0</v>
      </c>
      <c r="U2943" s="8">
        <v>0</v>
      </c>
      <c r="V2943" s="7" t="str">
        <f t="shared" si="404"/>
        <v>AL</v>
      </c>
      <c r="W2943" s="51">
        <v>0.71415292737467995</v>
      </c>
      <c r="X2943" s="52">
        <v>0.16454663429955399</v>
      </c>
      <c r="Y2943" s="52">
        <v>2.37225356745107E-3</v>
      </c>
      <c r="Z2943" s="53">
        <v>0.118928184758313</v>
      </c>
      <c r="AA2943" s="7" t="str">
        <f t="shared" si="405"/>
        <v>AL</v>
      </c>
      <c r="AB2943" s="51">
        <v>0.61629182388474901</v>
      </c>
      <c r="AC2943" s="52">
        <v>0.23529427013327101</v>
      </c>
      <c r="AD2943" s="52">
        <v>3.16563520737379E-3</v>
      </c>
      <c r="AE2943" s="53">
        <v>0.145248270774604</v>
      </c>
      <c r="AF2943" s="7" t="str">
        <f t="shared" si="406"/>
        <v>AL</v>
      </c>
      <c r="AG2943" s="51">
        <v>0.23495779546194201</v>
      </c>
      <c r="AH2943" s="52">
        <v>0.32645970137131802</v>
      </c>
      <c r="AI2943" s="52">
        <v>0.22339806120741301</v>
      </c>
      <c r="AJ2943" s="53">
        <v>0.21518444195932501</v>
      </c>
      <c r="AK2943" s="44" t="str">
        <f t="shared" si="408"/>
        <v>NAO-</v>
      </c>
      <c r="AL2943" s="51">
        <v>8.4724762522862707E-2</v>
      </c>
      <c r="AM2943" s="52">
        <v>0.67886010974098698</v>
      </c>
      <c r="AN2943" s="52">
        <v>0.23641512773614901</v>
      </c>
      <c r="AO2943" s="53">
        <v>0</v>
      </c>
      <c r="AP2943" s="44" t="str">
        <f t="shared" si="409"/>
        <v>NAO-</v>
      </c>
    </row>
    <row r="2944" spans="1:42" x14ac:dyDescent="0.3">
      <c r="A2944" s="4">
        <v>40418</v>
      </c>
      <c r="B2944" s="5">
        <f t="shared" si="401"/>
        <v>2010</v>
      </c>
      <c r="C2944" s="6">
        <v>0</v>
      </c>
      <c r="D2944" s="7">
        <v>0</v>
      </c>
      <c r="E2944" s="7">
        <v>1</v>
      </c>
      <c r="F2944" s="8">
        <v>0</v>
      </c>
      <c r="G2944" s="44" t="str">
        <f t="shared" si="402"/>
        <v>SB</v>
      </c>
      <c r="H2944" s="51">
        <v>8.1746543930112102E-10</v>
      </c>
      <c r="I2944" s="52">
        <v>3.9447526164650097E-46</v>
      </c>
      <c r="J2944" s="52">
        <v>0.99456906838482995</v>
      </c>
      <c r="K2944" s="53">
        <v>5.4309307977146197E-3</v>
      </c>
      <c r="L2944" s="7" t="str">
        <f t="shared" si="407"/>
        <v>SB</v>
      </c>
      <c r="M2944" s="51">
        <v>1.46106068650848E-14</v>
      </c>
      <c r="N2944" s="52">
        <v>1.4354028333437199E-8</v>
      </c>
      <c r="O2944" s="52">
        <v>0.99999327724143205</v>
      </c>
      <c r="P2944" s="53">
        <v>6.7084045180481196E-6</v>
      </c>
      <c r="Q2944" s="7" t="str">
        <f t="shared" si="403"/>
        <v>SB</v>
      </c>
      <c r="R2944" s="6">
        <v>0</v>
      </c>
      <c r="S2944" s="7">
        <v>0</v>
      </c>
      <c r="T2944" s="7">
        <v>0</v>
      </c>
      <c r="U2944" s="8">
        <v>1</v>
      </c>
      <c r="V2944" s="7" t="str">
        <f t="shared" si="404"/>
        <v>Zonal</v>
      </c>
      <c r="W2944" s="51">
        <v>9.3969054997850004E-3</v>
      </c>
      <c r="X2944" s="52">
        <v>0.47971349174873001</v>
      </c>
      <c r="Y2944" s="52">
        <v>8.6572822168387603E-2</v>
      </c>
      <c r="Z2944" s="53">
        <v>0.42431678058309602</v>
      </c>
      <c r="AA2944" s="7" t="str">
        <f t="shared" si="405"/>
        <v>NAO-</v>
      </c>
      <c r="AB2944" s="51">
        <v>1.7661887005539E-3</v>
      </c>
      <c r="AC2944" s="52">
        <v>0.53234686051186697</v>
      </c>
      <c r="AD2944" s="52">
        <v>8.8123437848673103E-2</v>
      </c>
      <c r="AE2944" s="53">
        <v>0.37776351293890398</v>
      </c>
      <c r="AF2944" s="7" t="str">
        <f t="shared" si="406"/>
        <v>NAO-</v>
      </c>
      <c r="AG2944" s="51">
        <v>0.22484647247105</v>
      </c>
      <c r="AH2944" s="52">
        <v>0.30784158874424999</v>
      </c>
      <c r="AI2944" s="52">
        <v>0.24690384483216599</v>
      </c>
      <c r="AJ2944" s="53">
        <v>0.220408093952532</v>
      </c>
      <c r="AK2944" s="44" t="str">
        <f t="shared" si="408"/>
        <v>NAO-</v>
      </c>
      <c r="AL2944" s="51">
        <v>0</v>
      </c>
      <c r="AM2944" s="52">
        <v>0.58518306636155604</v>
      </c>
      <c r="AN2944" s="52">
        <v>0.37305491990846601</v>
      </c>
      <c r="AO2944" s="53">
        <v>4.17620137299771E-2</v>
      </c>
      <c r="AP2944" s="44" t="str">
        <f t="shared" si="409"/>
        <v>NAO-</v>
      </c>
    </row>
    <row r="2945" spans="1:42" x14ac:dyDescent="0.3">
      <c r="A2945" s="4">
        <v>40419</v>
      </c>
      <c r="B2945" s="5">
        <f t="shared" si="401"/>
        <v>2010</v>
      </c>
      <c r="C2945" s="6">
        <v>0</v>
      </c>
      <c r="D2945" s="7">
        <v>0</v>
      </c>
      <c r="E2945" s="7">
        <v>1</v>
      </c>
      <c r="F2945" s="8">
        <v>0</v>
      </c>
      <c r="G2945" s="44" t="str">
        <f t="shared" si="402"/>
        <v>SB</v>
      </c>
      <c r="H2945" s="51">
        <v>1.88707951895868E-7</v>
      </c>
      <c r="I2945" s="52">
        <v>3.8956399605372702E-56</v>
      </c>
      <c r="J2945" s="52">
        <v>0.99182531082616199</v>
      </c>
      <c r="K2945" s="53">
        <v>8.1745004658757593E-3</v>
      </c>
      <c r="L2945" s="7" t="str">
        <f t="shared" si="407"/>
        <v>SB</v>
      </c>
      <c r="M2945" s="51">
        <v>4.0986324874263996E-12</v>
      </c>
      <c r="N2945" s="52">
        <v>5.4343476076584701E-8</v>
      </c>
      <c r="O2945" s="52">
        <v>0.99995672410098702</v>
      </c>
      <c r="P2945" s="53">
        <v>4.3221551434413802E-5</v>
      </c>
      <c r="Q2945" s="7" t="str">
        <f t="shared" si="403"/>
        <v>SB</v>
      </c>
      <c r="R2945" s="6">
        <v>0</v>
      </c>
      <c r="S2945" s="7">
        <v>0</v>
      </c>
      <c r="T2945" s="7">
        <v>0</v>
      </c>
      <c r="U2945" s="8">
        <v>1</v>
      </c>
      <c r="V2945" s="7" t="str">
        <f t="shared" si="404"/>
        <v>Zonal</v>
      </c>
      <c r="W2945" s="51">
        <v>1.00696409668394E-5</v>
      </c>
      <c r="X2945" s="52">
        <v>1.7207272575879499E-2</v>
      </c>
      <c r="Y2945" s="52">
        <v>4.8283032259235199E-2</v>
      </c>
      <c r="Z2945" s="53">
        <v>0.93449962552391597</v>
      </c>
      <c r="AA2945" s="7" t="str">
        <f t="shared" si="405"/>
        <v>Zonal</v>
      </c>
      <c r="AB2945" s="51">
        <v>3.2752931011517002E-7</v>
      </c>
      <c r="AC2945" s="52">
        <v>2.9156796605666401E-2</v>
      </c>
      <c r="AD2945" s="52">
        <v>6.5142752215316999E-2</v>
      </c>
      <c r="AE2945" s="53">
        <v>0.90570012364970598</v>
      </c>
      <c r="AF2945" s="7" t="str">
        <f t="shared" si="406"/>
        <v>Zonal</v>
      </c>
      <c r="AG2945" s="51">
        <v>0.22077401428985699</v>
      </c>
      <c r="AH2945" s="52">
        <v>0.30259452484438498</v>
      </c>
      <c r="AI2945" s="52">
        <v>0.261726129044555</v>
      </c>
      <c r="AJ2945" s="53">
        <v>0.214905331821202</v>
      </c>
      <c r="AK2945" s="44" t="str">
        <f t="shared" si="408"/>
        <v>NAO-</v>
      </c>
      <c r="AL2945" s="51">
        <v>0</v>
      </c>
      <c r="AM2945" s="52">
        <v>0.54084307087474004</v>
      </c>
      <c r="AN2945" s="52">
        <v>0.439499836190892</v>
      </c>
      <c r="AO2945" s="53">
        <v>1.9657092934367099E-2</v>
      </c>
      <c r="AP2945" s="44" t="str">
        <f t="shared" si="409"/>
        <v>NAO-</v>
      </c>
    </row>
    <row r="2946" spans="1:42" x14ac:dyDescent="0.3">
      <c r="A2946" s="4">
        <v>40420</v>
      </c>
      <c r="B2946" s="5">
        <f t="shared" si="401"/>
        <v>2010</v>
      </c>
      <c r="C2946" s="6">
        <v>0</v>
      </c>
      <c r="D2946" s="7">
        <v>0</v>
      </c>
      <c r="E2946" s="7">
        <v>1</v>
      </c>
      <c r="F2946" s="8">
        <v>0</v>
      </c>
      <c r="G2946" s="44" t="str">
        <f t="shared" si="402"/>
        <v>SB</v>
      </c>
      <c r="H2946" s="51">
        <v>1.9560717419239101E-3</v>
      </c>
      <c r="I2946" s="52">
        <v>3.4885943108464302E-34</v>
      </c>
      <c r="J2946" s="52">
        <v>0.96061433288366405</v>
      </c>
      <c r="K2946" s="53">
        <v>3.74295953744022E-2</v>
      </c>
      <c r="L2946" s="7" t="str">
        <f t="shared" si="407"/>
        <v>SB</v>
      </c>
      <c r="M2946" s="51">
        <v>1.9938095003454699E-4</v>
      </c>
      <c r="N2946" s="52">
        <v>1.3315419446690101E-5</v>
      </c>
      <c r="O2946" s="52">
        <v>0.99676200444612395</v>
      </c>
      <c r="P2946" s="53">
        <v>3.0252991843890899E-3</v>
      </c>
      <c r="Q2946" s="7" t="str">
        <f t="shared" si="403"/>
        <v>SB</v>
      </c>
      <c r="R2946" s="6">
        <v>0</v>
      </c>
      <c r="S2946" s="7">
        <v>0</v>
      </c>
      <c r="T2946" s="7">
        <v>0</v>
      </c>
      <c r="U2946" s="8">
        <v>1</v>
      </c>
      <c r="V2946" s="7" t="str">
        <f t="shared" si="404"/>
        <v>Zonal</v>
      </c>
      <c r="W2946" s="51">
        <v>9.4560852843773293E-5</v>
      </c>
      <c r="X2946" s="52">
        <v>7.6399371247925299E-2</v>
      </c>
      <c r="Y2946" s="52">
        <v>2.69414654886076E-2</v>
      </c>
      <c r="Z2946" s="53">
        <v>0.89656460241062097</v>
      </c>
      <c r="AA2946" s="7" t="str">
        <f t="shared" si="405"/>
        <v>Zonal</v>
      </c>
      <c r="AB2946" s="51">
        <v>7.6786156293711998E-6</v>
      </c>
      <c r="AC2946" s="52">
        <v>9.5491126898178194E-2</v>
      </c>
      <c r="AD2946" s="52">
        <v>3.3697837700593099E-2</v>
      </c>
      <c r="AE2946" s="53">
        <v>0.87080335678559795</v>
      </c>
      <c r="AF2946" s="7" t="str">
        <f t="shared" si="406"/>
        <v>Zonal</v>
      </c>
      <c r="AG2946" s="51">
        <v>0.22314341308827501</v>
      </c>
      <c r="AH2946" s="52">
        <v>0.28780893623289899</v>
      </c>
      <c r="AI2946" s="52">
        <v>0.28399169624859399</v>
      </c>
      <c r="AJ2946" s="53">
        <v>0.20505595443023</v>
      </c>
      <c r="AK2946" s="44" t="str">
        <f t="shared" si="408"/>
        <v>NAO-</v>
      </c>
      <c r="AL2946" s="51">
        <v>8.76482499276829E-2</v>
      </c>
      <c r="AM2946" s="52">
        <v>0.44846205766078401</v>
      </c>
      <c r="AN2946" s="52">
        <v>0.463889692411532</v>
      </c>
      <c r="AO2946" s="53">
        <v>0</v>
      </c>
      <c r="AP2946" s="44" t="str">
        <f t="shared" si="409"/>
        <v>SB</v>
      </c>
    </row>
    <row r="2947" spans="1:42" x14ac:dyDescent="0.3">
      <c r="A2947" s="4">
        <v>40421</v>
      </c>
      <c r="B2947" s="5">
        <f t="shared" si="401"/>
        <v>2010</v>
      </c>
      <c r="C2947" s="6">
        <v>0</v>
      </c>
      <c r="D2947" s="7">
        <v>0</v>
      </c>
      <c r="E2947" s="7">
        <v>0</v>
      </c>
      <c r="F2947" s="8">
        <v>1</v>
      </c>
      <c r="G2947" s="44" t="str">
        <f t="shared" si="402"/>
        <v>Zonal</v>
      </c>
      <c r="H2947" s="51">
        <v>0.97509238314311197</v>
      </c>
      <c r="I2947" s="52">
        <v>4.5464330419479902E-26</v>
      </c>
      <c r="J2947" s="52">
        <v>1.1028457070181999E-3</v>
      </c>
      <c r="K2947" s="53">
        <v>2.3804771149881401E-2</v>
      </c>
      <c r="L2947" s="7" t="str">
        <f t="shared" si="407"/>
        <v>AL</v>
      </c>
      <c r="M2947" s="51">
        <v>0.98604840872196298</v>
      </c>
      <c r="N2947" s="52">
        <v>1.6862029796028901E-5</v>
      </c>
      <c r="O2947" s="52">
        <v>3.04530580357906E-3</v>
      </c>
      <c r="P2947" s="53">
        <v>1.0889423444664601E-2</v>
      </c>
      <c r="Q2947" s="7" t="str">
        <f t="shared" si="403"/>
        <v>AL</v>
      </c>
      <c r="R2947" s="6">
        <v>1</v>
      </c>
      <c r="S2947" s="7">
        <v>0</v>
      </c>
      <c r="T2947" s="7">
        <v>0</v>
      </c>
      <c r="U2947" s="8">
        <v>0</v>
      </c>
      <c r="V2947" s="7" t="str">
        <f t="shared" si="404"/>
        <v>AL</v>
      </c>
      <c r="W2947" s="51">
        <v>7.8229953450254297E-2</v>
      </c>
      <c r="X2947" s="52">
        <v>0.17866802976351201</v>
      </c>
      <c r="Y2947" s="52">
        <v>7.6475858222498803E-3</v>
      </c>
      <c r="Z2947" s="53">
        <v>0.735454430963982</v>
      </c>
      <c r="AA2947" s="7" t="str">
        <f t="shared" si="405"/>
        <v>Zonal</v>
      </c>
      <c r="AB2947" s="51">
        <v>3.1325307955694902E-2</v>
      </c>
      <c r="AC2947" s="52">
        <v>0.15128848270887699</v>
      </c>
      <c r="AD2947" s="52">
        <v>9.0406081955328697E-3</v>
      </c>
      <c r="AE2947" s="53">
        <v>0.80834560113989595</v>
      </c>
      <c r="AF2947" s="7" t="str">
        <f t="shared" si="406"/>
        <v>Zonal</v>
      </c>
      <c r="AG2947" s="51">
        <v>0.27064840110233801</v>
      </c>
      <c r="AH2947" s="52">
        <v>0.26939135507659301</v>
      </c>
      <c r="AI2947" s="52">
        <v>0.252887849803279</v>
      </c>
      <c r="AJ2947" s="53">
        <v>0.20707239401778799</v>
      </c>
      <c r="AK2947" s="44" t="str">
        <f t="shared" si="408"/>
        <v>AL</v>
      </c>
      <c r="AL2947" s="51">
        <v>0.305214783658527</v>
      </c>
      <c r="AM2947" s="52">
        <v>0.36546325505316002</v>
      </c>
      <c r="AN2947" s="52">
        <v>0.32932196128831198</v>
      </c>
      <c r="AO2947" s="53">
        <v>0</v>
      </c>
      <c r="AP2947" s="44" t="str">
        <f t="shared" si="409"/>
        <v>NAO-</v>
      </c>
    </row>
    <row r="2948" spans="1:42" x14ac:dyDescent="0.3">
      <c r="A2948" s="4">
        <v>40695</v>
      </c>
      <c r="B2948" s="5">
        <f t="shared" si="401"/>
        <v>2011</v>
      </c>
      <c r="C2948" s="6">
        <v>0</v>
      </c>
      <c r="D2948" s="7">
        <v>0</v>
      </c>
      <c r="E2948" s="7">
        <v>0</v>
      </c>
      <c r="F2948" s="8">
        <v>1</v>
      </c>
      <c r="G2948" s="44" t="str">
        <f t="shared" si="402"/>
        <v>Zonal</v>
      </c>
      <c r="H2948" s="51">
        <v>1.90884471459811E-2</v>
      </c>
      <c r="I2948" s="52">
        <v>7.3040201903462494E-39</v>
      </c>
      <c r="J2948" s="52">
        <v>3.7374331800647202E-4</v>
      </c>
      <c r="K2948" s="53">
        <v>0.980537809536</v>
      </c>
      <c r="L2948" s="7" t="str">
        <f t="shared" si="407"/>
        <v>Zonal</v>
      </c>
      <c r="M2948" s="51">
        <v>0.15389722703921699</v>
      </c>
      <c r="N2948" s="52">
        <v>4.2416956735122299E-9</v>
      </c>
      <c r="O2948" s="52">
        <v>0.80407334934669705</v>
      </c>
      <c r="P2948" s="53">
        <v>4.2029419372397202E-2</v>
      </c>
      <c r="Q2948" s="7" t="str">
        <f t="shared" si="403"/>
        <v>SB</v>
      </c>
      <c r="R2948" s="6">
        <v>1</v>
      </c>
      <c r="S2948" s="7">
        <v>0</v>
      </c>
      <c r="T2948" s="7">
        <v>0</v>
      </c>
      <c r="U2948" s="8">
        <v>0</v>
      </c>
      <c r="V2948" s="7" t="str">
        <f t="shared" si="404"/>
        <v>AL</v>
      </c>
      <c r="W2948" s="51">
        <v>3.2410378900802101E-3</v>
      </c>
      <c r="X2948" s="52">
        <v>5.8488317973771298E-2</v>
      </c>
      <c r="Y2948" s="52">
        <v>2.0224764029321499E-2</v>
      </c>
      <c r="Z2948" s="53">
        <v>0.91804588010682797</v>
      </c>
      <c r="AA2948" s="7" t="str">
        <f t="shared" si="405"/>
        <v>Zonal</v>
      </c>
      <c r="AB2948" s="51">
        <v>1.6591277564042099E-3</v>
      </c>
      <c r="AC2948" s="52">
        <v>4.5134173658269897E-2</v>
      </c>
      <c r="AD2948" s="52">
        <v>2.1408853313120101E-2</v>
      </c>
      <c r="AE2948" s="53">
        <v>0.93179784527220499</v>
      </c>
      <c r="AF2948" s="7" t="str">
        <f t="shared" si="406"/>
        <v>Zonal</v>
      </c>
      <c r="AG2948" s="51">
        <v>0.242828833110209</v>
      </c>
      <c r="AH2948" s="52">
        <v>0.185825659769007</v>
      </c>
      <c r="AI2948" s="52">
        <v>0.291908300662717</v>
      </c>
      <c r="AJ2948" s="53">
        <v>0.27943720645806502</v>
      </c>
      <c r="AK2948" s="44" t="str">
        <f t="shared" si="408"/>
        <v>SB</v>
      </c>
      <c r="AL2948" s="51">
        <v>0.24298535465262799</v>
      </c>
      <c r="AM2948" s="52">
        <v>0</v>
      </c>
      <c r="AN2948" s="52">
        <v>0.39419226568844301</v>
      </c>
      <c r="AO2948" s="53">
        <v>0.362822379658928</v>
      </c>
      <c r="AP2948" s="44" t="str">
        <f t="shared" si="409"/>
        <v>SB</v>
      </c>
    </row>
    <row r="2949" spans="1:42" x14ac:dyDescent="0.3">
      <c r="A2949" s="4">
        <v>40696</v>
      </c>
      <c r="B2949" s="5">
        <f t="shared" ref="B2949:B3012" si="410">YEAR(A2949)</f>
        <v>2011</v>
      </c>
      <c r="C2949" s="6">
        <v>0</v>
      </c>
      <c r="D2949" s="7">
        <v>0</v>
      </c>
      <c r="E2949" s="7">
        <v>1</v>
      </c>
      <c r="F2949" s="8">
        <v>0</v>
      </c>
      <c r="G2949" s="44" t="str">
        <f t="shared" ref="G2949:G3012" si="411">INDEX($C$3:$F$3, MATCH(1,$C2949:$F2949,0))</f>
        <v>SB</v>
      </c>
      <c r="H2949" s="51">
        <v>2.0558840869827401E-6</v>
      </c>
      <c r="I2949" s="52">
        <v>6.0677664786870902E-71</v>
      </c>
      <c r="J2949" s="52">
        <v>1.9019316093611099E-3</v>
      </c>
      <c r="K2949" s="53">
        <v>0.998096012506551</v>
      </c>
      <c r="L2949" s="7" t="str">
        <f t="shared" si="407"/>
        <v>Zonal</v>
      </c>
      <c r="M2949" s="51">
        <v>2.2451085562563901E-6</v>
      </c>
      <c r="N2949" s="52">
        <v>3.0394590245883101E-18</v>
      </c>
      <c r="O2949" s="52">
        <v>0.99977799912362197</v>
      </c>
      <c r="P2949" s="53">
        <v>2.19755767813055E-4</v>
      </c>
      <c r="Q2949" s="7" t="str">
        <f t="shared" ref="Q2949:Q3012" si="412">INDEX($M$3:$P$3, MATCH(MAX($M2949:$P2949),$M2949:$P2949,0))</f>
        <v>SB</v>
      </c>
      <c r="R2949" s="6">
        <v>0</v>
      </c>
      <c r="S2949" s="7">
        <v>0</v>
      </c>
      <c r="T2949" s="7">
        <v>0</v>
      </c>
      <c r="U2949" s="8">
        <v>1</v>
      </c>
      <c r="V2949" s="7" t="str">
        <f t="shared" ref="V2949:V3012" si="413">INDEX($R$3:$U$3, MATCH(MAX($R2949:$U2949),$R2949:$U2949,0))</f>
        <v>Zonal</v>
      </c>
      <c r="W2949" s="51">
        <v>3.01881712330971E-19</v>
      </c>
      <c r="X2949" s="52">
        <v>5.9315342206577801E-10</v>
      </c>
      <c r="Y2949" s="52">
        <v>0.66399076565078097</v>
      </c>
      <c r="Z2949" s="53">
        <v>0.33600923375606601</v>
      </c>
      <c r="AA2949" s="7" t="str">
        <f t="shared" ref="AA2949:AA3012" si="414">INDEX($W$3:$Z$3, MATCH(MAX($W2949:$Z2949),$W2949:$Z2949,0))</f>
        <v>SB</v>
      </c>
      <c r="AB2949" s="51">
        <v>9.1260546589389802E-23</v>
      </c>
      <c r="AC2949" s="52">
        <v>4.3280019559667798E-10</v>
      </c>
      <c r="AD2949" s="52">
        <v>0.782517802295986</v>
      </c>
      <c r="AE2949" s="53">
        <v>0.21748219727121099</v>
      </c>
      <c r="AF2949" s="7" t="str">
        <f t="shared" ref="AF2949:AF3012" si="415">INDEX($AB$3:$AE$3, MATCH(MAX($AB2949:$AE2949),$AB2949:$AE2949,0))</f>
        <v>SB</v>
      </c>
      <c r="AG2949" s="51">
        <v>0.20910284206559701</v>
      </c>
      <c r="AH2949" s="52">
        <v>0.19958046716630101</v>
      </c>
      <c r="AI2949" s="52">
        <v>0.35359006099629797</v>
      </c>
      <c r="AJ2949" s="53">
        <v>0.23772662977180201</v>
      </c>
      <c r="AK2949" s="44" t="str">
        <f t="shared" si="408"/>
        <v>SB</v>
      </c>
      <c r="AL2949" s="51">
        <v>1.8027784918355199E-2</v>
      </c>
      <c r="AM2949" s="52">
        <v>0</v>
      </c>
      <c r="AN2949" s="52">
        <v>0.70648687313491199</v>
      </c>
      <c r="AO2949" s="53">
        <v>0.27548534194673202</v>
      </c>
      <c r="AP2949" s="44" t="str">
        <f t="shared" si="409"/>
        <v>SB</v>
      </c>
    </row>
    <row r="2950" spans="1:42" x14ac:dyDescent="0.3">
      <c r="A2950" s="4">
        <v>40697</v>
      </c>
      <c r="B2950" s="5">
        <f t="shared" si="410"/>
        <v>2011</v>
      </c>
      <c r="C2950" s="6">
        <v>0</v>
      </c>
      <c r="D2950" s="7">
        <v>0</v>
      </c>
      <c r="E2950" s="7">
        <v>1</v>
      </c>
      <c r="F2950" s="8">
        <v>0</v>
      </c>
      <c r="G2950" s="44" t="str">
        <f t="shared" si="411"/>
        <v>SB</v>
      </c>
      <c r="H2950" s="51">
        <v>1.2153361683846599E-8</v>
      </c>
      <c r="I2950" s="52">
        <v>9.1988060101161203E-78</v>
      </c>
      <c r="J2950" s="52">
        <v>8.4120480233897399E-3</v>
      </c>
      <c r="K2950" s="53">
        <v>0.991587939823245</v>
      </c>
      <c r="L2950" s="7" t="str">
        <f t="shared" ref="L2950:L3013" si="416">INDEX($H$3:$K$3, MATCH(MAX($H2950:$K2950),$H2950:$K2950,0))</f>
        <v>Zonal</v>
      </c>
      <c r="M2950" s="51">
        <v>2.9366510591430498E-7</v>
      </c>
      <c r="N2950" s="52">
        <v>3.7924600177049298E-18</v>
      </c>
      <c r="O2950" s="52">
        <v>0.97608039349293696</v>
      </c>
      <c r="P2950" s="53">
        <v>2.3919312841942798E-2</v>
      </c>
      <c r="Q2950" s="7" t="str">
        <f t="shared" si="412"/>
        <v>SB</v>
      </c>
      <c r="R2950" s="6">
        <v>0</v>
      </c>
      <c r="S2950" s="7">
        <v>0</v>
      </c>
      <c r="T2950" s="7">
        <v>0</v>
      </c>
      <c r="U2950" s="8">
        <v>1</v>
      </c>
      <c r="V2950" s="7" t="str">
        <f t="shared" si="413"/>
        <v>Zonal</v>
      </c>
      <c r="W2950" s="51">
        <v>6.50231470357464E-59</v>
      </c>
      <c r="X2950" s="52">
        <v>2.19905561623724E-28</v>
      </c>
      <c r="Y2950" s="52">
        <v>0.99999501500923005</v>
      </c>
      <c r="Z2950" s="53">
        <v>4.9849907678807802E-6</v>
      </c>
      <c r="AA2950" s="7" t="str">
        <f t="shared" si="414"/>
        <v>SB</v>
      </c>
      <c r="AB2950" s="51">
        <v>4.8025975307029696E-72</v>
      </c>
      <c r="AC2950" s="52">
        <v>1.43719099199053E-27</v>
      </c>
      <c r="AD2950" s="52">
        <v>0.99999962718267299</v>
      </c>
      <c r="AE2950" s="53">
        <v>3.7281732775235199E-7</v>
      </c>
      <c r="AF2950" s="7" t="str">
        <f t="shared" si="415"/>
        <v>SB</v>
      </c>
      <c r="AG2950" s="51">
        <v>0.200469277784248</v>
      </c>
      <c r="AH2950" s="52">
        <v>0.23343590331795699</v>
      </c>
      <c r="AI2950" s="52">
        <v>0.33584629634440499</v>
      </c>
      <c r="AJ2950" s="53">
        <v>0.23024852255338801</v>
      </c>
      <c r="AK2950" s="44" t="str">
        <f t="shared" si="408"/>
        <v>SB</v>
      </c>
      <c r="AL2950" s="51">
        <v>0</v>
      </c>
      <c r="AM2950" s="52">
        <v>0.23379171557940601</v>
      </c>
      <c r="AN2950" s="52">
        <v>0.53573704511152098</v>
      </c>
      <c r="AO2950" s="53">
        <v>0.23047123930907201</v>
      </c>
      <c r="AP2950" s="44" t="str">
        <f t="shared" si="409"/>
        <v>SB</v>
      </c>
    </row>
    <row r="2951" spans="1:42" x14ac:dyDescent="0.3">
      <c r="A2951" s="4">
        <v>40698</v>
      </c>
      <c r="B2951" s="5">
        <f t="shared" si="410"/>
        <v>2011</v>
      </c>
      <c r="C2951" s="6">
        <v>0</v>
      </c>
      <c r="D2951" s="7">
        <v>0</v>
      </c>
      <c r="E2951" s="7">
        <v>1</v>
      </c>
      <c r="F2951" s="8">
        <v>0</v>
      </c>
      <c r="G2951" s="44" t="str">
        <f t="shared" si="411"/>
        <v>SB</v>
      </c>
      <c r="H2951" s="51">
        <v>7.8309296713515094E-11</v>
      </c>
      <c r="I2951" s="52">
        <v>2.5864962162702201E-83</v>
      </c>
      <c r="J2951" s="52">
        <v>7.8024016666431497E-5</v>
      </c>
      <c r="K2951" s="53">
        <v>0.99992197590502596</v>
      </c>
      <c r="L2951" s="7" t="str">
        <f t="shared" si="416"/>
        <v>Zonal</v>
      </c>
      <c r="M2951" s="51">
        <v>5.99386138687737E-10</v>
      </c>
      <c r="N2951" s="52">
        <v>3.7839485422373999E-18</v>
      </c>
      <c r="O2951" s="52">
        <v>0.97548902433415796</v>
      </c>
      <c r="P2951" s="53">
        <v>2.4510975066463599E-2</v>
      </c>
      <c r="Q2951" s="7" t="str">
        <f t="shared" si="412"/>
        <v>SB</v>
      </c>
      <c r="R2951" s="6">
        <v>0</v>
      </c>
      <c r="S2951" s="7">
        <v>0</v>
      </c>
      <c r="T2951" s="7">
        <v>0</v>
      </c>
      <c r="U2951" s="8">
        <v>1</v>
      </c>
      <c r="V2951" s="7" t="str">
        <f t="shared" si="413"/>
        <v>Zonal</v>
      </c>
      <c r="W2951" s="51">
        <v>1.7662819946106101E-49</v>
      </c>
      <c r="X2951" s="52">
        <v>8.2197267274552002E-23</v>
      </c>
      <c r="Y2951" s="52">
        <v>0.999999996049034</v>
      </c>
      <c r="Z2951" s="53">
        <v>3.9509663841266201E-9</v>
      </c>
      <c r="AA2951" s="7" t="str">
        <f t="shared" si="414"/>
        <v>SB</v>
      </c>
      <c r="AB2951" s="51">
        <v>1.14292601028312E-59</v>
      </c>
      <c r="AC2951" s="52">
        <v>4.4327372844870598E-22</v>
      </c>
      <c r="AD2951" s="52">
        <v>0.99999999960835895</v>
      </c>
      <c r="AE2951" s="53">
        <v>3.9164086309385899E-10</v>
      </c>
      <c r="AF2951" s="7" t="str">
        <f t="shared" si="415"/>
        <v>SB</v>
      </c>
      <c r="AG2951" s="51">
        <v>0.208555780688084</v>
      </c>
      <c r="AH2951" s="52">
        <v>0.25797070418484203</v>
      </c>
      <c r="AI2951" s="52">
        <v>0.29245889722803098</v>
      </c>
      <c r="AJ2951" s="53">
        <v>0.24101461789904199</v>
      </c>
      <c r="AK2951" s="44" t="str">
        <f t="shared" si="408"/>
        <v>SB</v>
      </c>
      <c r="AL2951" s="51">
        <v>0</v>
      </c>
      <c r="AM2951" s="52">
        <v>0.320485432480341</v>
      </c>
      <c r="AN2951" s="52">
        <v>0.42392878245794002</v>
      </c>
      <c r="AO2951" s="53">
        <v>0.25558578506171797</v>
      </c>
      <c r="AP2951" s="44" t="str">
        <f t="shared" si="409"/>
        <v>SB</v>
      </c>
    </row>
    <row r="2952" spans="1:42" x14ac:dyDescent="0.3">
      <c r="A2952" s="4">
        <v>40699</v>
      </c>
      <c r="B2952" s="5">
        <f t="shared" si="410"/>
        <v>2011</v>
      </c>
      <c r="C2952" s="6">
        <v>0</v>
      </c>
      <c r="D2952" s="7">
        <v>0</v>
      </c>
      <c r="E2952" s="7">
        <v>1</v>
      </c>
      <c r="F2952" s="8">
        <v>0</v>
      </c>
      <c r="G2952" s="44" t="str">
        <f t="shared" si="411"/>
        <v>SB</v>
      </c>
      <c r="H2952" s="51">
        <v>4.12361959719783E-8</v>
      </c>
      <c r="I2952" s="52">
        <v>2.0173663639580999E-82</v>
      </c>
      <c r="J2952" s="52">
        <v>1.1402002783014599E-5</v>
      </c>
      <c r="K2952" s="53">
        <v>0.99998855676101495</v>
      </c>
      <c r="L2952" s="7" t="str">
        <f t="shared" si="416"/>
        <v>Zonal</v>
      </c>
      <c r="M2952" s="51">
        <v>4.22331674379881E-8</v>
      </c>
      <c r="N2952" s="52">
        <v>1.04547450441811E-15</v>
      </c>
      <c r="O2952" s="52">
        <v>0.99952563614672196</v>
      </c>
      <c r="P2952" s="53">
        <v>4.7432162011308798E-4</v>
      </c>
      <c r="Q2952" s="7" t="str">
        <f t="shared" si="412"/>
        <v>SB</v>
      </c>
      <c r="R2952" s="6">
        <v>0</v>
      </c>
      <c r="S2952" s="7">
        <v>0</v>
      </c>
      <c r="T2952" s="7">
        <v>0</v>
      </c>
      <c r="U2952" s="8">
        <v>1</v>
      </c>
      <c r="V2952" s="7" t="str">
        <f t="shared" si="413"/>
        <v>Zonal</v>
      </c>
      <c r="W2952" s="51">
        <v>3.4353443325876602E-18</v>
      </c>
      <c r="X2952" s="52">
        <v>6.4934878482038501E-4</v>
      </c>
      <c r="Y2952" s="52">
        <v>0.99934429062823504</v>
      </c>
      <c r="Z2952" s="53">
        <v>6.3605869460702E-6</v>
      </c>
      <c r="AA2952" s="7" t="str">
        <f t="shared" si="414"/>
        <v>SB</v>
      </c>
      <c r="AB2952" s="51">
        <v>1.08953792971091E-20</v>
      </c>
      <c r="AC2952" s="52">
        <v>9.0238693824220195E-4</v>
      </c>
      <c r="AD2952" s="52">
        <v>0.99909334175983899</v>
      </c>
      <c r="AE2952" s="53">
        <v>4.2713019180752399E-6</v>
      </c>
      <c r="AF2952" s="7" t="str">
        <f t="shared" si="415"/>
        <v>SB</v>
      </c>
      <c r="AG2952" s="51">
        <v>0.21201714814917499</v>
      </c>
      <c r="AH2952" s="52">
        <v>0.283128141308925</v>
      </c>
      <c r="AI2952" s="52">
        <v>0.269291416989345</v>
      </c>
      <c r="AJ2952" s="53">
        <v>0.23556329355255301</v>
      </c>
      <c r="AK2952" s="44" t="str">
        <f t="shared" si="408"/>
        <v>NAO-</v>
      </c>
      <c r="AL2952" s="51">
        <v>0</v>
      </c>
      <c r="AM2952" s="52">
        <v>0.44836538555739502</v>
      </c>
      <c r="AN2952" s="52">
        <v>0.335524575548871</v>
      </c>
      <c r="AO2952" s="53">
        <v>0.21611003889373201</v>
      </c>
      <c r="AP2952" s="44" t="str">
        <f t="shared" si="409"/>
        <v>NAO-</v>
      </c>
    </row>
    <row r="2953" spans="1:42" x14ac:dyDescent="0.3">
      <c r="A2953" s="4">
        <v>40700</v>
      </c>
      <c r="B2953" s="5">
        <f t="shared" si="410"/>
        <v>2011</v>
      </c>
      <c r="C2953" s="6">
        <v>0</v>
      </c>
      <c r="D2953" s="7">
        <v>1</v>
      </c>
      <c r="E2953" s="7">
        <v>0</v>
      </c>
      <c r="F2953" s="8">
        <v>0</v>
      </c>
      <c r="G2953" s="44" t="str">
        <f t="shared" si="411"/>
        <v>NAO-</v>
      </c>
      <c r="H2953" s="51">
        <v>8.4511782588969596E-3</v>
      </c>
      <c r="I2953" s="52">
        <v>1.41855334562036E-46</v>
      </c>
      <c r="J2953" s="52">
        <v>1.4228822938635701E-2</v>
      </c>
      <c r="K2953" s="53">
        <v>0.977319998802474</v>
      </c>
      <c r="L2953" s="7" t="str">
        <f t="shared" si="416"/>
        <v>Zonal</v>
      </c>
      <c r="M2953" s="51">
        <v>9.19639824433615E-2</v>
      </c>
      <c r="N2953" s="52">
        <v>2.4974762000883001E-4</v>
      </c>
      <c r="O2953" s="52">
        <v>0.89151866222503595</v>
      </c>
      <c r="P2953" s="53">
        <v>1.62676077115902E-2</v>
      </c>
      <c r="Q2953" s="7" t="str">
        <f t="shared" si="412"/>
        <v>SB</v>
      </c>
      <c r="R2953" s="6">
        <v>0</v>
      </c>
      <c r="S2953" s="7">
        <v>1</v>
      </c>
      <c r="T2953" s="7">
        <v>0</v>
      </c>
      <c r="U2953" s="8">
        <v>0</v>
      </c>
      <c r="V2953" s="7" t="str">
        <f t="shared" si="413"/>
        <v>NAO-</v>
      </c>
      <c r="W2953" s="51">
        <v>2.0594741514345502E-9</v>
      </c>
      <c r="X2953" s="52">
        <v>0.92083497034081097</v>
      </c>
      <c r="Y2953" s="52">
        <v>7.9136897539784604E-2</v>
      </c>
      <c r="Z2953" s="53">
        <v>2.8130059930435201E-5</v>
      </c>
      <c r="AA2953" s="7" t="str">
        <f t="shared" si="414"/>
        <v>NAO-</v>
      </c>
      <c r="AB2953" s="51">
        <v>1.67167098905151E-9</v>
      </c>
      <c r="AC2953" s="52">
        <v>0.89835929736775699</v>
      </c>
      <c r="AD2953" s="52">
        <v>0.101605783878187</v>
      </c>
      <c r="AE2953" s="53">
        <v>3.4917082385776598E-5</v>
      </c>
      <c r="AF2953" s="7" t="str">
        <f t="shared" si="415"/>
        <v>NAO-</v>
      </c>
      <c r="AG2953" s="51">
        <v>0.233826450294678</v>
      </c>
      <c r="AH2953" s="52">
        <v>0.30894449193141899</v>
      </c>
      <c r="AI2953" s="52">
        <v>0.228254996970501</v>
      </c>
      <c r="AJ2953" s="53">
        <v>0.22897406080339999</v>
      </c>
      <c r="AK2953" s="44" t="str">
        <f t="shared" si="408"/>
        <v>NAO-</v>
      </c>
      <c r="AL2953" s="51">
        <v>0.137462729633548</v>
      </c>
      <c r="AM2953" s="52">
        <v>0.761921708185053</v>
      </c>
      <c r="AN2953" s="52">
        <v>0</v>
      </c>
      <c r="AO2953" s="53">
        <v>0.100615562181398</v>
      </c>
      <c r="AP2953" s="44" t="str">
        <f t="shared" si="409"/>
        <v>NAO-</v>
      </c>
    </row>
    <row r="2954" spans="1:42" x14ac:dyDescent="0.3">
      <c r="A2954" s="4">
        <v>40701</v>
      </c>
      <c r="B2954" s="5">
        <f t="shared" si="410"/>
        <v>2011</v>
      </c>
      <c r="C2954" s="6">
        <v>0</v>
      </c>
      <c r="D2954" s="7">
        <v>1</v>
      </c>
      <c r="E2954" s="7">
        <v>0</v>
      </c>
      <c r="F2954" s="8">
        <v>0</v>
      </c>
      <c r="G2954" s="44" t="str">
        <f t="shared" si="411"/>
        <v>NAO-</v>
      </c>
      <c r="H2954" s="51">
        <v>2.7906333700056501E-2</v>
      </c>
      <c r="I2954" s="52">
        <v>2.47716748942536E-25</v>
      </c>
      <c r="J2954" s="52">
        <v>0.96354455181083598</v>
      </c>
      <c r="K2954" s="53">
        <v>8.5491144890964908E-3</v>
      </c>
      <c r="L2954" s="7" t="str">
        <f t="shared" si="416"/>
        <v>SB</v>
      </c>
      <c r="M2954" s="51">
        <v>1.06336065958048E-2</v>
      </c>
      <c r="N2954" s="52">
        <v>3.06179615635945E-2</v>
      </c>
      <c r="O2954" s="52">
        <v>0.95871703377185302</v>
      </c>
      <c r="P2954" s="53">
        <v>3.1398068745984498E-5</v>
      </c>
      <c r="Q2954" s="7" t="str">
        <f t="shared" si="412"/>
        <v>SB</v>
      </c>
      <c r="R2954" s="6">
        <v>0</v>
      </c>
      <c r="S2954" s="7">
        <v>1</v>
      </c>
      <c r="T2954" s="7">
        <v>0</v>
      </c>
      <c r="U2954" s="8">
        <v>0</v>
      </c>
      <c r="V2954" s="7" t="str">
        <f t="shared" si="413"/>
        <v>NAO-</v>
      </c>
      <c r="W2954" s="51">
        <v>6.0883775129662696E-16</v>
      </c>
      <c r="X2954" s="52">
        <v>0.94502798695767098</v>
      </c>
      <c r="Y2954" s="52">
        <v>5.4972011974232203E-2</v>
      </c>
      <c r="Z2954" s="53">
        <v>1.0680977633887301E-9</v>
      </c>
      <c r="AA2954" s="7" t="str">
        <f t="shared" si="414"/>
        <v>NAO-</v>
      </c>
      <c r="AB2954" s="51">
        <v>1.7355518663317201E-16</v>
      </c>
      <c r="AC2954" s="52">
        <v>0.92715405854931399</v>
      </c>
      <c r="AD2954" s="52">
        <v>7.2845939995876199E-2</v>
      </c>
      <c r="AE2954" s="53">
        <v>1.4548094141559799E-9</v>
      </c>
      <c r="AF2954" s="7" t="str">
        <f t="shared" si="415"/>
        <v>NAO-</v>
      </c>
      <c r="AG2954" s="51">
        <v>0.232223370369221</v>
      </c>
      <c r="AH2954" s="52">
        <v>0.34059802782769499</v>
      </c>
      <c r="AI2954" s="52">
        <v>0.212200746747057</v>
      </c>
      <c r="AJ2954" s="53">
        <v>0.21497785505602501</v>
      </c>
      <c r="AK2954" s="44" t="str">
        <f t="shared" si="408"/>
        <v>NAO-</v>
      </c>
      <c r="AL2954" s="51">
        <v>0.203432869623702</v>
      </c>
      <c r="AM2954" s="52">
        <v>0.72926861072411397</v>
      </c>
      <c r="AN2954" s="52">
        <v>0</v>
      </c>
      <c r="AO2954" s="53">
        <v>6.7298519652183406E-2</v>
      </c>
      <c r="AP2954" s="44" t="str">
        <f t="shared" si="409"/>
        <v>NAO-</v>
      </c>
    </row>
    <row r="2955" spans="1:42" x14ac:dyDescent="0.3">
      <c r="A2955" s="4">
        <v>40702</v>
      </c>
      <c r="B2955" s="5">
        <f t="shared" si="410"/>
        <v>2011</v>
      </c>
      <c r="C2955" s="6">
        <v>0</v>
      </c>
      <c r="D2955" s="7">
        <v>1</v>
      </c>
      <c r="E2955" s="7">
        <v>0</v>
      </c>
      <c r="F2955" s="8">
        <v>0</v>
      </c>
      <c r="G2955" s="44" t="str">
        <f t="shared" si="411"/>
        <v>NAO-</v>
      </c>
      <c r="H2955" s="51">
        <v>1.1989771276449E-3</v>
      </c>
      <c r="I2955" s="52">
        <v>3.1571112413512901E-25</v>
      </c>
      <c r="J2955" s="52">
        <v>0.99628094255108501</v>
      </c>
      <c r="K2955" s="53">
        <v>2.5200803212799502E-3</v>
      </c>
      <c r="L2955" s="7" t="str">
        <f t="shared" si="416"/>
        <v>SB</v>
      </c>
      <c r="M2955" s="51">
        <v>8.1649469398799703E-4</v>
      </c>
      <c r="N2955" s="52">
        <v>9.5633441938699507E-2</v>
      </c>
      <c r="O2955" s="52">
        <v>0.90332439436244705</v>
      </c>
      <c r="P2955" s="53">
        <v>2.2566900487275E-4</v>
      </c>
      <c r="Q2955" s="7" t="str">
        <f t="shared" si="412"/>
        <v>SB</v>
      </c>
      <c r="R2955" s="6">
        <v>0</v>
      </c>
      <c r="S2955" s="7">
        <v>1</v>
      </c>
      <c r="T2955" s="7">
        <v>0</v>
      </c>
      <c r="U2955" s="8">
        <v>0</v>
      </c>
      <c r="V2955" s="7" t="str">
        <f t="shared" si="413"/>
        <v>NAO-</v>
      </c>
      <c r="W2955" s="51">
        <v>5.3356679763098402E-24</v>
      </c>
      <c r="X2955" s="52">
        <v>0.90821336209606396</v>
      </c>
      <c r="Y2955" s="52">
        <v>9.1786637903264898E-2</v>
      </c>
      <c r="Z2955" s="53">
        <v>6.6963760975263995E-13</v>
      </c>
      <c r="AA2955" s="7" t="str">
        <f t="shared" si="414"/>
        <v>NAO-</v>
      </c>
      <c r="AB2955" s="51">
        <v>5.6391139136301998E-25</v>
      </c>
      <c r="AC2955" s="52">
        <v>0.86135184285969402</v>
      </c>
      <c r="AD2955" s="52">
        <v>0.13864815713913101</v>
      </c>
      <c r="AE2955" s="53">
        <v>1.1746182876666899E-12</v>
      </c>
      <c r="AF2955" s="7" t="str">
        <f t="shared" si="415"/>
        <v>NAO-</v>
      </c>
      <c r="AG2955" s="51">
        <v>0.229840368527755</v>
      </c>
      <c r="AH2955" s="52">
        <v>0.35280679530563203</v>
      </c>
      <c r="AI2955" s="52">
        <v>0.213370508158886</v>
      </c>
      <c r="AJ2955" s="53">
        <v>0.203982328007726</v>
      </c>
      <c r="AK2955" s="44" t="str">
        <f t="shared" si="408"/>
        <v>NAO-</v>
      </c>
      <c r="AL2955" s="51">
        <v>0.23989999936547801</v>
      </c>
      <c r="AM2955" s="52">
        <v>0.73171784084924396</v>
      </c>
      <c r="AN2955" s="52">
        <v>2.8382159785277802E-2</v>
      </c>
      <c r="AO2955" s="53">
        <v>0</v>
      </c>
      <c r="AP2955" s="44" t="str">
        <f t="shared" si="409"/>
        <v>NAO-</v>
      </c>
    </row>
    <row r="2956" spans="1:42" x14ac:dyDescent="0.3">
      <c r="A2956" s="4">
        <v>40703</v>
      </c>
      <c r="B2956" s="5">
        <f t="shared" si="410"/>
        <v>2011</v>
      </c>
      <c r="C2956" s="6">
        <v>0</v>
      </c>
      <c r="D2956" s="7">
        <v>1</v>
      </c>
      <c r="E2956" s="7">
        <v>0</v>
      </c>
      <c r="F2956" s="8">
        <v>0</v>
      </c>
      <c r="G2956" s="44" t="str">
        <f t="shared" si="411"/>
        <v>NAO-</v>
      </c>
      <c r="H2956" s="51">
        <v>7.5148838056489596E-6</v>
      </c>
      <c r="I2956" s="52">
        <v>4.2247260241281297E-24</v>
      </c>
      <c r="J2956" s="52">
        <v>0.98070142673987104</v>
      </c>
      <c r="K2956" s="53">
        <v>1.9291058376321502E-2</v>
      </c>
      <c r="L2956" s="7" t="str">
        <f t="shared" si="416"/>
        <v>SB</v>
      </c>
      <c r="M2956" s="51">
        <v>3.8191080177652699E-7</v>
      </c>
      <c r="N2956" s="52">
        <v>1.0205803606389599E-2</v>
      </c>
      <c r="O2956" s="52">
        <v>0.98142346127227498</v>
      </c>
      <c r="P2956" s="53">
        <v>8.3703532105420895E-3</v>
      </c>
      <c r="Q2956" s="7" t="str">
        <f t="shared" si="412"/>
        <v>SB</v>
      </c>
      <c r="R2956" s="6">
        <v>0</v>
      </c>
      <c r="S2956" s="7">
        <v>1</v>
      </c>
      <c r="T2956" s="7">
        <v>0</v>
      </c>
      <c r="U2956" s="8">
        <v>0</v>
      </c>
      <c r="V2956" s="7" t="str">
        <f t="shared" si="413"/>
        <v>NAO-</v>
      </c>
      <c r="W2956" s="51">
        <v>3.37815506817109E-29</v>
      </c>
      <c r="X2956" s="52">
        <v>0.35517751916919499</v>
      </c>
      <c r="Y2956" s="52">
        <v>0.64482248082981297</v>
      </c>
      <c r="Z2956" s="53">
        <v>9.9105872624394301E-13</v>
      </c>
      <c r="AA2956" s="7" t="str">
        <f t="shared" si="414"/>
        <v>SB</v>
      </c>
      <c r="AB2956" s="51">
        <v>6.7649549694633002E-31</v>
      </c>
      <c r="AC2956" s="52">
        <v>0.23470879879457701</v>
      </c>
      <c r="AD2956" s="52">
        <v>0.76529120120379401</v>
      </c>
      <c r="AE2956" s="53">
        <v>1.62658180430228E-12</v>
      </c>
      <c r="AF2956" s="7" t="str">
        <f t="shared" si="415"/>
        <v>SB</v>
      </c>
      <c r="AG2956" s="51">
        <v>0.23079941991292599</v>
      </c>
      <c r="AH2956" s="52">
        <v>0.33983807463919402</v>
      </c>
      <c r="AI2956" s="52">
        <v>0.22139510898831699</v>
      </c>
      <c r="AJ2956" s="53">
        <v>0.20796739645956</v>
      </c>
      <c r="AK2956" s="44" t="str">
        <f t="shared" si="408"/>
        <v>NAO-</v>
      </c>
      <c r="AL2956" s="51">
        <v>0.23242779446158901</v>
      </c>
      <c r="AM2956" s="52">
        <v>0.726227874728407</v>
      </c>
      <c r="AN2956" s="52">
        <v>4.1344330810002897E-2</v>
      </c>
      <c r="AO2956" s="53">
        <v>0</v>
      </c>
      <c r="AP2956" s="44" t="str">
        <f t="shared" si="409"/>
        <v>NAO-</v>
      </c>
    </row>
    <row r="2957" spans="1:42" x14ac:dyDescent="0.3">
      <c r="A2957" s="4">
        <v>40704</v>
      </c>
      <c r="B2957" s="5">
        <f t="shared" si="410"/>
        <v>2011</v>
      </c>
      <c r="C2957" s="6">
        <v>0</v>
      </c>
      <c r="D2957" s="7">
        <v>1</v>
      </c>
      <c r="E2957" s="7">
        <v>0</v>
      </c>
      <c r="F2957" s="8">
        <v>0</v>
      </c>
      <c r="G2957" s="44" t="str">
        <f t="shared" si="411"/>
        <v>NAO-</v>
      </c>
      <c r="H2957" s="51">
        <v>1.92634755312996E-6</v>
      </c>
      <c r="I2957" s="52">
        <v>1.0834884548962999E-20</v>
      </c>
      <c r="J2957" s="52">
        <v>0.99980462058397401</v>
      </c>
      <c r="K2957" s="53">
        <v>1.93453068474058E-4</v>
      </c>
      <c r="L2957" s="7" t="str">
        <f t="shared" si="416"/>
        <v>SB</v>
      </c>
      <c r="M2957" s="51">
        <v>1.46066884473177E-8</v>
      </c>
      <c r="N2957" s="52">
        <v>1.02798220029146E-4</v>
      </c>
      <c r="O2957" s="52">
        <v>0.99985785016913498</v>
      </c>
      <c r="P2957" s="53">
        <v>3.9337004140730801E-5</v>
      </c>
      <c r="Q2957" s="7" t="str">
        <f t="shared" si="412"/>
        <v>SB</v>
      </c>
      <c r="R2957" s="6">
        <v>0</v>
      </c>
      <c r="S2957" s="7">
        <v>1</v>
      </c>
      <c r="T2957" s="7">
        <v>0</v>
      </c>
      <c r="U2957" s="8">
        <v>0</v>
      </c>
      <c r="V2957" s="7" t="str">
        <f t="shared" si="413"/>
        <v>NAO-</v>
      </c>
      <c r="W2957" s="51">
        <v>7.7533758165872501E-34</v>
      </c>
      <c r="X2957" s="52">
        <v>0.77231733638143196</v>
      </c>
      <c r="Y2957" s="52">
        <v>0.22768266361856701</v>
      </c>
      <c r="Z2957" s="53">
        <v>8.7768802228816899E-17</v>
      </c>
      <c r="AA2957" s="7" t="str">
        <f t="shared" si="414"/>
        <v>NAO-</v>
      </c>
      <c r="AB2957" s="51">
        <v>1.01083837925712E-35</v>
      </c>
      <c r="AC2957" s="52">
        <v>0.71098495144006901</v>
      </c>
      <c r="AD2957" s="52">
        <v>0.28901504855993099</v>
      </c>
      <c r="AE2957" s="53">
        <v>2.8866010921885999E-16</v>
      </c>
      <c r="AF2957" s="7" t="str">
        <f t="shared" si="415"/>
        <v>NAO-</v>
      </c>
      <c r="AG2957" s="51">
        <v>0.23094484114188801</v>
      </c>
      <c r="AH2957" s="52">
        <v>0.34971697387498202</v>
      </c>
      <c r="AI2957" s="52">
        <v>0.223272570656567</v>
      </c>
      <c r="AJ2957" s="53">
        <v>0.196065614326561</v>
      </c>
      <c r="AK2957" s="44" t="str">
        <f t="shared" si="408"/>
        <v>NAO-</v>
      </c>
      <c r="AL2957" s="51">
        <v>0.280584159534086</v>
      </c>
      <c r="AM2957" s="52">
        <v>0.60696414804338905</v>
      </c>
      <c r="AN2957" s="52">
        <v>0.11245169242252299</v>
      </c>
      <c r="AO2957" s="53">
        <v>0</v>
      </c>
      <c r="AP2957" s="44" t="str">
        <f t="shared" si="409"/>
        <v>NAO-</v>
      </c>
    </row>
    <row r="2958" spans="1:42" x14ac:dyDescent="0.3">
      <c r="A2958" s="4">
        <v>40705</v>
      </c>
      <c r="B2958" s="5">
        <f t="shared" si="410"/>
        <v>2011</v>
      </c>
      <c r="C2958" s="6">
        <v>0</v>
      </c>
      <c r="D2958" s="7">
        <v>1</v>
      </c>
      <c r="E2958" s="7">
        <v>0</v>
      </c>
      <c r="F2958" s="8">
        <v>0</v>
      </c>
      <c r="G2958" s="44" t="str">
        <f t="shared" si="411"/>
        <v>NAO-</v>
      </c>
      <c r="H2958" s="51">
        <v>1.19213692360932E-4</v>
      </c>
      <c r="I2958" s="52">
        <v>3.0751865586473201E-13</v>
      </c>
      <c r="J2958" s="52">
        <v>0.99985870118531195</v>
      </c>
      <c r="K2958" s="53">
        <v>2.2085122032285701E-5</v>
      </c>
      <c r="L2958" s="7" t="str">
        <f t="shared" si="416"/>
        <v>SB</v>
      </c>
      <c r="M2958" s="51">
        <v>1.4384055336156601E-6</v>
      </c>
      <c r="N2958" s="52">
        <v>3.7338546052139402E-3</v>
      </c>
      <c r="O2958" s="52">
        <v>0.99625935000481902</v>
      </c>
      <c r="P2958" s="53">
        <v>5.3569844299866001E-6</v>
      </c>
      <c r="Q2958" s="7" t="str">
        <f t="shared" si="412"/>
        <v>SB</v>
      </c>
      <c r="R2958" s="6">
        <v>0</v>
      </c>
      <c r="S2958" s="7">
        <v>1</v>
      </c>
      <c r="T2958" s="7">
        <v>0</v>
      </c>
      <c r="U2958" s="8">
        <v>0</v>
      </c>
      <c r="V2958" s="7" t="str">
        <f t="shared" si="413"/>
        <v>NAO-</v>
      </c>
      <c r="W2958" s="51">
        <v>1.3409489351894099E-28</v>
      </c>
      <c r="X2958" s="52">
        <v>0.88204112275940505</v>
      </c>
      <c r="Y2958" s="52">
        <v>0.117958877240567</v>
      </c>
      <c r="Z2958" s="53">
        <v>2.5438014717824001E-14</v>
      </c>
      <c r="AA2958" s="7" t="str">
        <f t="shared" si="414"/>
        <v>NAO-</v>
      </c>
      <c r="AB2958" s="51">
        <v>1.74127384374148E-30</v>
      </c>
      <c r="AC2958" s="52">
        <v>0.84480345781879695</v>
      </c>
      <c r="AD2958" s="52">
        <v>0.15519654218112899</v>
      </c>
      <c r="AE2958" s="53">
        <v>7.2158935454263698E-14</v>
      </c>
      <c r="AF2958" s="7" t="str">
        <f t="shared" si="415"/>
        <v>NAO-</v>
      </c>
      <c r="AG2958" s="51">
        <v>0.24691464383789299</v>
      </c>
      <c r="AH2958" s="52">
        <v>0.35065491030896401</v>
      </c>
      <c r="AI2958" s="52">
        <v>0.215258500208906</v>
      </c>
      <c r="AJ2958" s="53">
        <v>0.187171945644236</v>
      </c>
      <c r="AK2958" s="44" t="str">
        <f t="shared" si="408"/>
        <v>NAO-</v>
      </c>
      <c r="AL2958" s="51">
        <v>0.35320460013717597</v>
      </c>
      <c r="AM2958" s="52">
        <v>0.52685288343246495</v>
      </c>
      <c r="AN2958" s="52">
        <v>0.119942516430357</v>
      </c>
      <c r="AO2958" s="53">
        <v>0</v>
      </c>
      <c r="AP2958" s="44" t="str">
        <f t="shared" si="409"/>
        <v>NAO-</v>
      </c>
    </row>
    <row r="2959" spans="1:42" x14ac:dyDescent="0.3">
      <c r="A2959" s="4">
        <v>40706</v>
      </c>
      <c r="B2959" s="5">
        <f t="shared" si="410"/>
        <v>2011</v>
      </c>
      <c r="C2959" s="6">
        <v>0</v>
      </c>
      <c r="D2959" s="7">
        <v>1</v>
      </c>
      <c r="E2959" s="7">
        <v>0</v>
      </c>
      <c r="F2959" s="8">
        <v>0</v>
      </c>
      <c r="G2959" s="44" t="str">
        <f t="shared" si="411"/>
        <v>NAO-</v>
      </c>
      <c r="H2959" s="51">
        <v>2.5538271080792802E-3</v>
      </c>
      <c r="I2959" s="52">
        <v>6.8111478477292599E-9</v>
      </c>
      <c r="J2959" s="52">
        <v>0.99742505796536696</v>
      </c>
      <c r="K2959" s="53">
        <v>2.11081154042345E-5</v>
      </c>
      <c r="L2959" s="7" t="str">
        <f t="shared" si="416"/>
        <v>SB</v>
      </c>
      <c r="M2959" s="51">
        <v>7.7245403759868296E-5</v>
      </c>
      <c r="N2959" s="52">
        <v>0.12515352951775299</v>
      </c>
      <c r="O2959" s="52">
        <v>0.87473876288015595</v>
      </c>
      <c r="P2959" s="53">
        <v>3.0462198321201601E-5</v>
      </c>
      <c r="Q2959" s="7" t="str">
        <f t="shared" si="412"/>
        <v>SB</v>
      </c>
      <c r="R2959" s="6">
        <v>0</v>
      </c>
      <c r="S2959" s="7">
        <v>1</v>
      </c>
      <c r="T2959" s="7">
        <v>0</v>
      </c>
      <c r="U2959" s="8">
        <v>0</v>
      </c>
      <c r="V2959" s="7" t="str">
        <f t="shared" si="413"/>
        <v>NAO-</v>
      </c>
      <c r="W2959" s="51">
        <v>2.3845155314699499E-34</v>
      </c>
      <c r="X2959" s="52">
        <v>0.90924156960269598</v>
      </c>
      <c r="Y2959" s="52">
        <v>9.0758430397304496E-2</v>
      </c>
      <c r="Z2959" s="53">
        <v>1.29669355897479E-19</v>
      </c>
      <c r="AA2959" s="7" t="str">
        <f t="shared" si="414"/>
        <v>NAO-</v>
      </c>
      <c r="AB2959" s="51">
        <v>8.3441200804263203E-36</v>
      </c>
      <c r="AC2959" s="52">
        <v>0.91732560089093296</v>
      </c>
      <c r="AD2959" s="52">
        <v>8.2674399109066599E-2</v>
      </c>
      <c r="AE2959" s="53">
        <v>4.6247596410487102E-19</v>
      </c>
      <c r="AF2959" s="7" t="str">
        <f t="shared" si="415"/>
        <v>NAO-</v>
      </c>
      <c r="AG2959" s="51">
        <v>0.26508153844746402</v>
      </c>
      <c r="AH2959" s="52">
        <v>0.34597098688466699</v>
      </c>
      <c r="AI2959" s="52">
        <v>0.20417572823474001</v>
      </c>
      <c r="AJ2959" s="53">
        <v>0.18477174643312799</v>
      </c>
      <c r="AK2959" s="44" t="str">
        <f t="shared" si="408"/>
        <v>NAO-</v>
      </c>
      <c r="AL2959" s="51">
        <v>0.42342520875178802</v>
      </c>
      <c r="AM2959" s="52">
        <v>0.51385856604483304</v>
      </c>
      <c r="AN2959" s="52">
        <v>6.2716225203377607E-2</v>
      </c>
      <c r="AO2959" s="53">
        <v>0</v>
      </c>
      <c r="AP2959" s="44" t="str">
        <f t="shared" si="409"/>
        <v>NAO-</v>
      </c>
    </row>
    <row r="2960" spans="1:42" x14ac:dyDescent="0.3">
      <c r="A2960" s="4">
        <v>40707</v>
      </c>
      <c r="B2960" s="5">
        <f t="shared" si="410"/>
        <v>2011</v>
      </c>
      <c r="C2960" s="6">
        <v>0</v>
      </c>
      <c r="D2960" s="7">
        <v>1</v>
      </c>
      <c r="E2960" s="7">
        <v>0</v>
      </c>
      <c r="F2960" s="8">
        <v>0</v>
      </c>
      <c r="G2960" s="44" t="str">
        <f t="shared" si="411"/>
        <v>NAO-</v>
      </c>
      <c r="H2960" s="51">
        <v>1.8662866816718999E-3</v>
      </c>
      <c r="I2960" s="52">
        <v>1.0186285802338101E-6</v>
      </c>
      <c r="J2960" s="52">
        <v>0.998131444504753</v>
      </c>
      <c r="K2960" s="53">
        <v>1.250184983455E-6</v>
      </c>
      <c r="L2960" s="7" t="str">
        <f t="shared" si="416"/>
        <v>SB</v>
      </c>
      <c r="M2960" s="51">
        <v>9.4347284878073195E-5</v>
      </c>
      <c r="N2960" s="52">
        <v>0.97958200832847098</v>
      </c>
      <c r="O2960" s="52">
        <v>2.0323086598916799E-2</v>
      </c>
      <c r="P2960" s="53">
        <v>5.5778774335189697E-7</v>
      </c>
      <c r="Q2960" s="7" t="str">
        <f t="shared" si="412"/>
        <v>NAO-</v>
      </c>
      <c r="R2960" s="6">
        <v>0</v>
      </c>
      <c r="S2960" s="7">
        <v>1</v>
      </c>
      <c r="T2960" s="7">
        <v>0</v>
      </c>
      <c r="U2960" s="8">
        <v>0</v>
      </c>
      <c r="V2960" s="7" t="str">
        <f t="shared" si="413"/>
        <v>NAO-</v>
      </c>
      <c r="W2960" s="51">
        <v>2.50562513821398E-36</v>
      </c>
      <c r="X2960" s="52">
        <v>0.85581879995318899</v>
      </c>
      <c r="Y2960" s="52">
        <v>0.14418120004681101</v>
      </c>
      <c r="Z2960" s="53">
        <v>5.1794530009738198E-20</v>
      </c>
      <c r="AA2960" s="7" t="str">
        <f t="shared" si="414"/>
        <v>NAO-</v>
      </c>
      <c r="AB2960" s="51">
        <v>1.36941595768796E-37</v>
      </c>
      <c r="AC2960" s="52">
        <v>0.87887753210546704</v>
      </c>
      <c r="AD2960" s="52">
        <v>0.121122467894532</v>
      </c>
      <c r="AE2960" s="53">
        <v>2.1311461253644599E-19</v>
      </c>
      <c r="AF2960" s="7" t="str">
        <f t="shared" si="415"/>
        <v>NAO-</v>
      </c>
      <c r="AG2960" s="51">
        <v>0.26972540692610403</v>
      </c>
      <c r="AH2960" s="52">
        <v>0.33849934637036999</v>
      </c>
      <c r="AI2960" s="52">
        <v>0.201576155923851</v>
      </c>
      <c r="AJ2960" s="53">
        <v>0.19019909077967301</v>
      </c>
      <c r="AK2960" s="44" t="str">
        <f t="shared" si="408"/>
        <v>NAO-</v>
      </c>
      <c r="AL2960" s="51">
        <v>0.45724002766889499</v>
      </c>
      <c r="AM2960" s="52">
        <v>0.53298362923679898</v>
      </c>
      <c r="AN2960" s="52">
        <v>0</v>
      </c>
      <c r="AO2960" s="53">
        <v>9.7763430943048207E-3</v>
      </c>
      <c r="AP2960" s="44" t="str">
        <f t="shared" si="409"/>
        <v>NAO-</v>
      </c>
    </row>
    <row r="2961" spans="1:42" x14ac:dyDescent="0.3">
      <c r="A2961" s="4">
        <v>40708</v>
      </c>
      <c r="B2961" s="5">
        <f t="shared" si="410"/>
        <v>2011</v>
      </c>
      <c r="C2961" s="6">
        <v>0</v>
      </c>
      <c r="D2961" s="7">
        <v>1</v>
      </c>
      <c r="E2961" s="7">
        <v>0</v>
      </c>
      <c r="F2961" s="8">
        <v>0</v>
      </c>
      <c r="G2961" s="44" t="str">
        <f t="shared" si="411"/>
        <v>NAO-</v>
      </c>
      <c r="H2961" s="51">
        <v>1.6768040284804001E-2</v>
      </c>
      <c r="I2961" s="52">
        <v>1.7212139591821399E-5</v>
      </c>
      <c r="J2961" s="52">
        <v>0.98321430854157599</v>
      </c>
      <c r="K2961" s="53">
        <v>4.39034019633044E-7</v>
      </c>
      <c r="L2961" s="7" t="str">
        <f t="shared" si="416"/>
        <v>SB</v>
      </c>
      <c r="M2961" s="51">
        <v>1.7685943621868601E-4</v>
      </c>
      <c r="N2961" s="52">
        <v>0.99947786882747602</v>
      </c>
      <c r="O2961" s="52">
        <v>3.4526147997540499E-4</v>
      </c>
      <c r="P2961" s="53">
        <v>1.02563193656177E-8</v>
      </c>
      <c r="Q2961" s="7" t="str">
        <f t="shared" si="412"/>
        <v>NAO-</v>
      </c>
      <c r="R2961" s="6">
        <v>0</v>
      </c>
      <c r="S2961" s="7">
        <v>1</v>
      </c>
      <c r="T2961" s="7">
        <v>0</v>
      </c>
      <c r="U2961" s="8">
        <v>0</v>
      </c>
      <c r="V2961" s="7" t="str">
        <f t="shared" si="413"/>
        <v>NAO-</v>
      </c>
      <c r="W2961" s="51">
        <v>5.6440116293896697E-31</v>
      </c>
      <c r="X2961" s="52">
        <v>0.95809907662688099</v>
      </c>
      <c r="Y2961" s="52">
        <v>4.19009233731183E-2</v>
      </c>
      <c r="Z2961" s="53">
        <v>1.5134339482343599E-18</v>
      </c>
      <c r="AA2961" s="7" t="str">
        <f t="shared" si="414"/>
        <v>NAO-</v>
      </c>
      <c r="AB2961" s="51">
        <v>2.3130504005433902E-31</v>
      </c>
      <c r="AC2961" s="52">
        <v>0.96745555135089101</v>
      </c>
      <c r="AD2961" s="52">
        <v>3.2544448649108403E-2</v>
      </c>
      <c r="AE2961" s="53">
        <v>5.4871643898635799E-18</v>
      </c>
      <c r="AF2961" s="7" t="str">
        <f t="shared" si="415"/>
        <v>NAO-</v>
      </c>
      <c r="AG2961" s="51">
        <v>0.28616763492078701</v>
      </c>
      <c r="AH2961" s="52">
        <v>0.31494270198837099</v>
      </c>
      <c r="AI2961" s="52">
        <v>0.200632561618279</v>
      </c>
      <c r="AJ2961" s="53">
        <v>0.19825710147256101</v>
      </c>
      <c r="AK2961" s="44" t="str">
        <f t="shared" si="408"/>
        <v>NAO-</v>
      </c>
      <c r="AL2961" s="51">
        <v>0.46464629109078198</v>
      </c>
      <c r="AM2961" s="52">
        <v>0.463096473563755</v>
      </c>
      <c r="AN2961" s="52">
        <v>0</v>
      </c>
      <c r="AO2961" s="53">
        <v>7.2257235345461496E-2</v>
      </c>
      <c r="AP2961" s="44" t="str">
        <f t="shared" si="409"/>
        <v>AL</v>
      </c>
    </row>
    <row r="2962" spans="1:42" x14ac:dyDescent="0.3">
      <c r="A2962" s="4">
        <v>40709</v>
      </c>
      <c r="B2962" s="5">
        <f t="shared" si="410"/>
        <v>2011</v>
      </c>
      <c r="C2962" s="6">
        <v>0</v>
      </c>
      <c r="D2962" s="7">
        <v>1</v>
      </c>
      <c r="E2962" s="7">
        <v>0</v>
      </c>
      <c r="F2962" s="8">
        <v>0</v>
      </c>
      <c r="G2962" s="44" t="str">
        <f t="shared" si="411"/>
        <v>NAO-</v>
      </c>
      <c r="H2962" s="51">
        <v>4.1601012849353603E-3</v>
      </c>
      <c r="I2962" s="52">
        <v>0.99573594415290201</v>
      </c>
      <c r="J2962" s="52">
        <v>1.0314570687933601E-4</v>
      </c>
      <c r="K2962" s="53">
        <v>8.0885527117895302E-7</v>
      </c>
      <c r="L2962" s="7" t="str">
        <f t="shared" si="416"/>
        <v>NAO-</v>
      </c>
      <c r="M2962" s="51">
        <v>3.0777479090537299E-3</v>
      </c>
      <c r="N2962" s="52">
        <v>0.99692096506244299</v>
      </c>
      <c r="O2962" s="52">
        <v>6.6896455174103601E-7</v>
      </c>
      <c r="P2962" s="53">
        <v>6.1806394999973705E-7</v>
      </c>
      <c r="Q2962" s="7" t="str">
        <f t="shared" si="412"/>
        <v>NAO-</v>
      </c>
      <c r="R2962" s="6">
        <v>0</v>
      </c>
      <c r="S2962" s="7">
        <v>1</v>
      </c>
      <c r="T2962" s="7">
        <v>0</v>
      </c>
      <c r="U2962" s="8">
        <v>0</v>
      </c>
      <c r="V2962" s="7" t="str">
        <f t="shared" si="413"/>
        <v>NAO-</v>
      </c>
      <c r="W2962" s="51">
        <v>3.52055873139088E-34</v>
      </c>
      <c r="X2962" s="52">
        <v>0.93539767714956501</v>
      </c>
      <c r="Y2962" s="52">
        <v>6.4602322850435101E-2</v>
      </c>
      <c r="Z2962" s="53">
        <v>1.4984946532473699E-20</v>
      </c>
      <c r="AA2962" s="7" t="str">
        <f t="shared" si="414"/>
        <v>NAO-</v>
      </c>
      <c r="AB2962" s="51">
        <v>1.90068278213597E-34</v>
      </c>
      <c r="AC2962" s="52">
        <v>0.955625721737561</v>
      </c>
      <c r="AD2962" s="52">
        <v>4.4374278262439899E-2</v>
      </c>
      <c r="AE2962" s="53">
        <v>6.16538057415057E-20</v>
      </c>
      <c r="AF2962" s="7" t="str">
        <f t="shared" si="415"/>
        <v>NAO-</v>
      </c>
      <c r="AG2962" s="51">
        <v>0.28805972693617099</v>
      </c>
      <c r="AH2962" s="52">
        <v>0.29241437133429898</v>
      </c>
      <c r="AI2962" s="52">
        <v>0.206524270194619</v>
      </c>
      <c r="AJ2962" s="53">
        <v>0.213001631534909</v>
      </c>
      <c r="AK2962" s="44" t="str">
        <f t="shared" si="408"/>
        <v>NAO-</v>
      </c>
      <c r="AL2962" s="51">
        <v>0.45664758113686199</v>
      </c>
      <c r="AM2962" s="52">
        <v>0.41891920303312702</v>
      </c>
      <c r="AN2962" s="52">
        <v>0</v>
      </c>
      <c r="AO2962" s="53">
        <v>0.12443321583001</v>
      </c>
      <c r="AP2962" s="44" t="str">
        <f t="shared" si="409"/>
        <v>AL</v>
      </c>
    </row>
    <row r="2963" spans="1:42" x14ac:dyDescent="0.3">
      <c r="A2963" s="4">
        <v>40710</v>
      </c>
      <c r="B2963" s="5">
        <f t="shared" si="410"/>
        <v>2011</v>
      </c>
      <c r="C2963" s="6">
        <v>0</v>
      </c>
      <c r="D2963" s="7">
        <v>1</v>
      </c>
      <c r="E2963" s="7">
        <v>0</v>
      </c>
      <c r="F2963" s="8">
        <v>0</v>
      </c>
      <c r="G2963" s="44" t="str">
        <f t="shared" si="411"/>
        <v>NAO-</v>
      </c>
      <c r="H2963" s="51">
        <v>6.5750676538282298E-3</v>
      </c>
      <c r="I2963" s="52">
        <v>0.99262687203572997</v>
      </c>
      <c r="J2963" s="52">
        <v>7.9326209464152702E-4</v>
      </c>
      <c r="K2963" s="53">
        <v>4.7982158045972296E-6</v>
      </c>
      <c r="L2963" s="7" t="str">
        <f t="shared" si="416"/>
        <v>NAO-</v>
      </c>
      <c r="M2963" s="51">
        <v>4.6554049772622903E-3</v>
      </c>
      <c r="N2963" s="52">
        <v>0.99533561243003599</v>
      </c>
      <c r="O2963" s="52">
        <v>3.16482645453986E-6</v>
      </c>
      <c r="P2963" s="53">
        <v>5.8177662341612299E-6</v>
      </c>
      <c r="Q2963" s="7" t="str">
        <f t="shared" si="412"/>
        <v>NAO-</v>
      </c>
      <c r="R2963" s="6">
        <v>0</v>
      </c>
      <c r="S2963" s="7">
        <v>1</v>
      </c>
      <c r="T2963" s="7">
        <v>0</v>
      </c>
      <c r="U2963" s="8">
        <v>0</v>
      </c>
      <c r="V2963" s="7" t="str">
        <f t="shared" si="413"/>
        <v>NAO-</v>
      </c>
      <c r="W2963" s="51">
        <v>7.9759485512407193E-31</v>
      </c>
      <c r="X2963" s="52">
        <v>0.86518829029118505</v>
      </c>
      <c r="Y2963" s="52">
        <v>0.13481170970881601</v>
      </c>
      <c r="Z2963" s="53">
        <v>1.02535314259092E-17</v>
      </c>
      <c r="AA2963" s="7" t="str">
        <f t="shared" si="414"/>
        <v>NAO-</v>
      </c>
      <c r="AB2963" s="51">
        <v>1.31347210380156E-30</v>
      </c>
      <c r="AC2963" s="52">
        <v>0.90600522998962496</v>
      </c>
      <c r="AD2963" s="52">
        <v>9.3994770010373901E-2</v>
      </c>
      <c r="AE2963" s="53">
        <v>4.2564219698706102E-17</v>
      </c>
      <c r="AF2963" s="7" t="str">
        <f t="shared" si="415"/>
        <v>NAO-</v>
      </c>
      <c r="AG2963" s="51">
        <v>0.28757351868244302</v>
      </c>
      <c r="AH2963" s="52">
        <v>0.28464742228884499</v>
      </c>
      <c r="AI2963" s="52">
        <v>0.207591899221168</v>
      </c>
      <c r="AJ2963" s="53">
        <v>0.220187159807542</v>
      </c>
      <c r="AK2963" s="44" t="str">
        <f t="shared" si="408"/>
        <v>AL</v>
      </c>
      <c r="AL2963" s="51">
        <v>0.446380985201841</v>
      </c>
      <c r="AM2963" s="52">
        <v>0.39495422704613398</v>
      </c>
      <c r="AN2963" s="52">
        <v>0</v>
      </c>
      <c r="AO2963" s="53">
        <v>0.158664787752024</v>
      </c>
      <c r="AP2963" s="44" t="str">
        <f t="shared" si="409"/>
        <v>AL</v>
      </c>
    </row>
    <row r="2964" spans="1:42" x14ac:dyDescent="0.3">
      <c r="A2964" s="4">
        <v>40711</v>
      </c>
      <c r="B2964" s="5">
        <f t="shared" si="410"/>
        <v>2011</v>
      </c>
      <c r="C2964" s="6">
        <v>0</v>
      </c>
      <c r="D2964" s="7">
        <v>1</v>
      </c>
      <c r="E2964" s="7">
        <v>0</v>
      </c>
      <c r="F2964" s="8">
        <v>0</v>
      </c>
      <c r="G2964" s="44" t="str">
        <f t="shared" si="411"/>
        <v>NAO-</v>
      </c>
      <c r="H2964" s="51">
        <v>1.9675885548315001E-4</v>
      </c>
      <c r="I2964" s="52">
        <v>0.99939298726751502</v>
      </c>
      <c r="J2964" s="52">
        <v>4.0983227881257302E-4</v>
      </c>
      <c r="K2964" s="53">
        <v>4.2159818032640799E-7</v>
      </c>
      <c r="L2964" s="7" t="str">
        <f t="shared" si="416"/>
        <v>NAO-</v>
      </c>
      <c r="M2964" s="51">
        <v>1.4974060445861301E-3</v>
      </c>
      <c r="N2964" s="52">
        <v>0.99846387660561597</v>
      </c>
      <c r="O2964" s="52">
        <v>2.4229363574959501E-5</v>
      </c>
      <c r="P2964" s="53">
        <v>1.4487986234775099E-5</v>
      </c>
      <c r="Q2964" s="7" t="str">
        <f t="shared" si="412"/>
        <v>NAO-</v>
      </c>
      <c r="R2964" s="6">
        <v>0</v>
      </c>
      <c r="S2964" s="7">
        <v>1</v>
      </c>
      <c r="T2964" s="7">
        <v>0</v>
      </c>
      <c r="U2964" s="8">
        <v>0</v>
      </c>
      <c r="V2964" s="7" t="str">
        <f t="shared" si="413"/>
        <v>NAO-</v>
      </c>
      <c r="W2964" s="51">
        <v>1.4685742930273201E-38</v>
      </c>
      <c r="X2964" s="52">
        <v>0.89314793979574103</v>
      </c>
      <c r="Y2964" s="52">
        <v>0.106852060204257</v>
      </c>
      <c r="Z2964" s="53">
        <v>4.2215458851072401E-23</v>
      </c>
      <c r="AA2964" s="7" t="str">
        <f t="shared" si="414"/>
        <v>NAO-</v>
      </c>
      <c r="AB2964" s="51">
        <v>6.6318742057739496E-39</v>
      </c>
      <c r="AC2964" s="52">
        <v>0.93162618931345298</v>
      </c>
      <c r="AD2964" s="52">
        <v>6.8373810686546105E-2</v>
      </c>
      <c r="AE2964" s="53">
        <v>2.0019545780697899E-22</v>
      </c>
      <c r="AF2964" s="7" t="str">
        <f t="shared" si="415"/>
        <v>NAO-</v>
      </c>
      <c r="AG2964" s="51">
        <v>0.277586690501472</v>
      </c>
      <c r="AH2964" s="52">
        <v>0.29687373604834499</v>
      </c>
      <c r="AI2964" s="52">
        <v>0.20319152958556999</v>
      </c>
      <c r="AJ2964" s="53">
        <v>0.22234804386461199</v>
      </c>
      <c r="AK2964" s="44" t="str">
        <f t="shared" si="408"/>
        <v>NAO-</v>
      </c>
      <c r="AL2964" s="51">
        <v>0.40705229088101602</v>
      </c>
      <c r="AM2964" s="52">
        <v>0.40404430323366097</v>
      </c>
      <c r="AN2964" s="52">
        <v>0</v>
      </c>
      <c r="AO2964" s="53">
        <v>0.18890340588532201</v>
      </c>
      <c r="AP2964" s="44" t="str">
        <f t="shared" si="409"/>
        <v>AL</v>
      </c>
    </row>
    <row r="2965" spans="1:42" x14ac:dyDescent="0.3">
      <c r="A2965" s="4">
        <v>40712</v>
      </c>
      <c r="B2965" s="5">
        <f t="shared" si="410"/>
        <v>2011</v>
      </c>
      <c r="C2965" s="6">
        <v>0</v>
      </c>
      <c r="D2965" s="7">
        <v>1</v>
      </c>
      <c r="E2965" s="7">
        <v>0</v>
      </c>
      <c r="F2965" s="8">
        <v>0</v>
      </c>
      <c r="G2965" s="44" t="str">
        <f t="shared" si="411"/>
        <v>NAO-</v>
      </c>
      <c r="H2965" s="51">
        <v>3.7157375028065002E-3</v>
      </c>
      <c r="I2965" s="52">
        <v>5.7790752961445199E-7</v>
      </c>
      <c r="J2965" s="52">
        <v>0.99628226292064903</v>
      </c>
      <c r="K2965" s="53">
        <v>1.4216690213775599E-6</v>
      </c>
      <c r="L2965" s="7" t="str">
        <f t="shared" si="416"/>
        <v>SB</v>
      </c>
      <c r="M2965" s="51">
        <v>1.16913170160652E-3</v>
      </c>
      <c r="N2965" s="52">
        <v>0.99767657175153102</v>
      </c>
      <c r="O2965" s="52">
        <v>1.15396371269272E-3</v>
      </c>
      <c r="P2965" s="53">
        <v>3.3283415646072497E-7</v>
      </c>
      <c r="Q2965" s="7" t="str">
        <f t="shared" si="412"/>
        <v>NAO-</v>
      </c>
      <c r="R2965" s="6">
        <v>0</v>
      </c>
      <c r="S2965" s="7">
        <v>1</v>
      </c>
      <c r="T2965" s="7">
        <v>0</v>
      </c>
      <c r="U2965" s="8">
        <v>0</v>
      </c>
      <c r="V2965" s="7" t="str">
        <f t="shared" si="413"/>
        <v>NAO-</v>
      </c>
      <c r="W2965" s="51">
        <v>2.4531988394129099E-40</v>
      </c>
      <c r="X2965" s="52">
        <v>0.92252843696254905</v>
      </c>
      <c r="Y2965" s="52">
        <v>7.7471563037451396E-2</v>
      </c>
      <c r="Z2965" s="53">
        <v>5.1636790096009497E-24</v>
      </c>
      <c r="AA2965" s="7" t="str">
        <f t="shared" si="414"/>
        <v>NAO-</v>
      </c>
      <c r="AB2965" s="51">
        <v>8.1373088100106597E-41</v>
      </c>
      <c r="AC2965" s="52">
        <v>0.95013511522063598</v>
      </c>
      <c r="AD2965" s="52">
        <v>4.9864884779362899E-2</v>
      </c>
      <c r="AE2965" s="53">
        <v>2.4879024821927199E-23</v>
      </c>
      <c r="AF2965" s="7" t="str">
        <f t="shared" si="415"/>
        <v>NAO-</v>
      </c>
      <c r="AG2965" s="51">
        <v>0.26053726947172201</v>
      </c>
      <c r="AH2965" s="52">
        <v>0.31467276431864799</v>
      </c>
      <c r="AI2965" s="52">
        <v>0.20222157447925901</v>
      </c>
      <c r="AJ2965" s="53">
        <v>0.22256839173036999</v>
      </c>
      <c r="AK2965" s="44" t="str">
        <f t="shared" si="408"/>
        <v>NAO-</v>
      </c>
      <c r="AL2965" s="51">
        <v>0.36247336025872201</v>
      </c>
      <c r="AM2965" s="52">
        <v>0.44261464403344303</v>
      </c>
      <c r="AN2965" s="52">
        <v>0</v>
      </c>
      <c r="AO2965" s="53">
        <v>0.19491199570783399</v>
      </c>
      <c r="AP2965" s="44" t="str">
        <f t="shared" si="409"/>
        <v>NAO-</v>
      </c>
    </row>
    <row r="2966" spans="1:42" x14ac:dyDescent="0.3">
      <c r="A2966" s="4">
        <v>40713</v>
      </c>
      <c r="B2966" s="5">
        <f t="shared" si="410"/>
        <v>2011</v>
      </c>
      <c r="C2966" s="6">
        <v>0</v>
      </c>
      <c r="D2966" s="7">
        <v>1</v>
      </c>
      <c r="E2966" s="7">
        <v>0</v>
      </c>
      <c r="F2966" s="8">
        <v>0</v>
      </c>
      <c r="G2966" s="44" t="str">
        <f t="shared" si="411"/>
        <v>NAO-</v>
      </c>
      <c r="H2966" s="51">
        <v>1.3214123567916901E-2</v>
      </c>
      <c r="I2966" s="52">
        <v>1.9421477114899399E-9</v>
      </c>
      <c r="J2966" s="52">
        <v>0.98678105165516194</v>
      </c>
      <c r="K2966" s="53">
        <v>4.8228347818117503E-6</v>
      </c>
      <c r="L2966" s="7" t="str">
        <f t="shared" si="416"/>
        <v>SB</v>
      </c>
      <c r="M2966" s="51">
        <v>1.5629148547210601E-4</v>
      </c>
      <c r="N2966" s="52">
        <v>0.99471894725557597</v>
      </c>
      <c r="O2966" s="52">
        <v>5.12437155029316E-3</v>
      </c>
      <c r="P2966" s="53">
        <v>3.89708664531811E-7</v>
      </c>
      <c r="Q2966" s="7" t="str">
        <f t="shared" si="412"/>
        <v>NAO-</v>
      </c>
      <c r="R2966" s="6">
        <v>0</v>
      </c>
      <c r="S2966" s="7">
        <v>1</v>
      </c>
      <c r="T2966" s="7">
        <v>0</v>
      </c>
      <c r="U2966" s="8">
        <v>0</v>
      </c>
      <c r="V2966" s="7" t="str">
        <f t="shared" si="413"/>
        <v>NAO-</v>
      </c>
      <c r="W2966" s="51">
        <v>6.6172414120426602E-42</v>
      </c>
      <c r="X2966" s="52">
        <v>0.89599523196347797</v>
      </c>
      <c r="Y2966" s="52">
        <v>0.10400476803652101</v>
      </c>
      <c r="Z2966" s="53">
        <v>1.7602075705604501E-26</v>
      </c>
      <c r="AA2966" s="7" t="str">
        <f t="shared" si="414"/>
        <v>NAO-</v>
      </c>
      <c r="AB2966" s="51">
        <v>4.1366924224226601E-42</v>
      </c>
      <c r="AC2966" s="52">
        <v>0.91784069818402703</v>
      </c>
      <c r="AD2966" s="52">
        <v>8.2159301815972696E-2</v>
      </c>
      <c r="AE2966" s="53">
        <v>8.9755844203776901E-26</v>
      </c>
      <c r="AF2966" s="7" t="str">
        <f t="shared" si="415"/>
        <v>NAO-</v>
      </c>
      <c r="AG2966" s="51">
        <v>0.24686098839454701</v>
      </c>
      <c r="AH2966" s="52">
        <v>0.34181979046720301</v>
      </c>
      <c r="AI2966" s="52">
        <v>0.201154206697882</v>
      </c>
      <c r="AJ2966" s="53">
        <v>0.210165014440366</v>
      </c>
      <c r="AK2966" s="44" t="str">
        <f t="shared" si="408"/>
        <v>NAO-</v>
      </c>
      <c r="AL2966" s="51">
        <v>0.33747165062506901</v>
      </c>
      <c r="AM2966" s="52">
        <v>0.52846000663790205</v>
      </c>
      <c r="AN2966" s="52">
        <v>0</v>
      </c>
      <c r="AO2966" s="53">
        <v>0.134068342737028</v>
      </c>
      <c r="AP2966" s="44" t="str">
        <f t="shared" si="409"/>
        <v>NAO-</v>
      </c>
    </row>
    <row r="2967" spans="1:42" x14ac:dyDescent="0.3">
      <c r="A2967" s="4">
        <v>40714</v>
      </c>
      <c r="B2967" s="5">
        <f t="shared" si="410"/>
        <v>2011</v>
      </c>
      <c r="C2967" s="6">
        <v>0</v>
      </c>
      <c r="D2967" s="7">
        <v>1</v>
      </c>
      <c r="E2967" s="7">
        <v>0</v>
      </c>
      <c r="F2967" s="8">
        <v>0</v>
      </c>
      <c r="G2967" s="44" t="str">
        <f t="shared" si="411"/>
        <v>NAO-</v>
      </c>
      <c r="H2967" s="51">
        <v>2.69678595573172E-2</v>
      </c>
      <c r="I2967" s="52">
        <v>0.97158639357798504</v>
      </c>
      <c r="J2967" s="52">
        <v>1.43181650442451E-3</v>
      </c>
      <c r="K2967" s="53">
        <v>1.3930360270229401E-5</v>
      </c>
      <c r="L2967" s="7" t="str">
        <f t="shared" si="416"/>
        <v>NAO-</v>
      </c>
      <c r="M2967" s="51">
        <v>1.34675954418795E-3</v>
      </c>
      <c r="N2967" s="52">
        <v>0.99852801768089505</v>
      </c>
      <c r="O2967" s="52">
        <v>9.6968385656247995E-5</v>
      </c>
      <c r="P2967" s="53">
        <v>2.8254389254898301E-5</v>
      </c>
      <c r="Q2967" s="7" t="str">
        <f t="shared" si="412"/>
        <v>NAO-</v>
      </c>
      <c r="R2967" s="6">
        <v>0</v>
      </c>
      <c r="S2967" s="7">
        <v>1</v>
      </c>
      <c r="T2967" s="7">
        <v>0</v>
      </c>
      <c r="U2967" s="8">
        <v>0</v>
      </c>
      <c r="V2967" s="7" t="str">
        <f t="shared" si="413"/>
        <v>NAO-</v>
      </c>
      <c r="W2967" s="51">
        <v>1.5300077980980599E-42</v>
      </c>
      <c r="X2967" s="52">
        <v>0.92528166444718996</v>
      </c>
      <c r="Y2967" s="52">
        <v>7.4718335552810003E-2</v>
      </c>
      <c r="Z2967" s="53">
        <v>7.6042846931418894E-27</v>
      </c>
      <c r="AA2967" s="7" t="str">
        <f t="shared" si="414"/>
        <v>NAO-</v>
      </c>
      <c r="AB2967" s="51">
        <v>3.9383895678319503E-43</v>
      </c>
      <c r="AC2967" s="52">
        <v>0.93174460822543703</v>
      </c>
      <c r="AD2967" s="52">
        <v>6.8255391774562899E-2</v>
      </c>
      <c r="AE2967" s="53">
        <v>3.4400095311935902E-26</v>
      </c>
      <c r="AF2967" s="7" t="str">
        <f t="shared" si="415"/>
        <v>NAO-</v>
      </c>
      <c r="AG2967" s="51">
        <v>0.23864819704020099</v>
      </c>
      <c r="AH2967" s="52">
        <v>0.35417000393383802</v>
      </c>
      <c r="AI2967" s="52">
        <v>0.20098518770988899</v>
      </c>
      <c r="AJ2967" s="53">
        <v>0.206196611316071</v>
      </c>
      <c r="AK2967" s="44" t="str">
        <f t="shared" si="408"/>
        <v>NAO-</v>
      </c>
      <c r="AL2967" s="51">
        <v>0.313510120225232</v>
      </c>
      <c r="AM2967" s="52">
        <v>0.57659412570385005</v>
      </c>
      <c r="AN2967" s="52">
        <v>0</v>
      </c>
      <c r="AO2967" s="53">
        <v>0.10989575407091701</v>
      </c>
      <c r="AP2967" s="44" t="str">
        <f t="shared" si="409"/>
        <v>NAO-</v>
      </c>
    </row>
    <row r="2968" spans="1:42" x14ac:dyDescent="0.3">
      <c r="A2968" s="4">
        <v>40715</v>
      </c>
      <c r="B2968" s="5">
        <f t="shared" si="410"/>
        <v>2011</v>
      </c>
      <c r="C2968" s="6">
        <v>0</v>
      </c>
      <c r="D2968" s="7">
        <v>1</v>
      </c>
      <c r="E2968" s="7">
        <v>0</v>
      </c>
      <c r="F2968" s="8">
        <v>0</v>
      </c>
      <c r="G2968" s="44" t="str">
        <f t="shared" si="411"/>
        <v>NAO-</v>
      </c>
      <c r="H2968" s="51">
        <v>4.9885725368003597E-4</v>
      </c>
      <c r="I2968" s="52">
        <v>0.99935982552768099</v>
      </c>
      <c r="J2968" s="52">
        <v>1.34408560457239E-4</v>
      </c>
      <c r="K2968" s="53">
        <v>6.9086581758746496E-6</v>
      </c>
      <c r="L2968" s="7" t="str">
        <f t="shared" si="416"/>
        <v>NAO-</v>
      </c>
      <c r="M2968" s="51">
        <v>4.5398992425766901E-4</v>
      </c>
      <c r="N2968" s="52">
        <v>0.99844747886009499</v>
      </c>
      <c r="O2968" s="52">
        <v>7.7862466822810296E-4</v>
      </c>
      <c r="P2968" s="53">
        <v>3.1990654742714399E-4</v>
      </c>
      <c r="Q2968" s="7" t="str">
        <f t="shared" si="412"/>
        <v>NAO-</v>
      </c>
      <c r="R2968" s="6">
        <v>0</v>
      </c>
      <c r="S2968" s="7">
        <v>1</v>
      </c>
      <c r="T2968" s="7">
        <v>0</v>
      </c>
      <c r="U2968" s="8">
        <v>0</v>
      </c>
      <c r="V2968" s="7" t="str">
        <f t="shared" si="413"/>
        <v>NAO-</v>
      </c>
      <c r="W2968" s="51">
        <v>1.4227422155614E-33</v>
      </c>
      <c r="X2968" s="52">
        <v>0.88540236082059898</v>
      </c>
      <c r="Y2968" s="52">
        <v>0.114597639179398</v>
      </c>
      <c r="Z2968" s="53">
        <v>1.3145593870823699E-21</v>
      </c>
      <c r="AA2968" s="7" t="str">
        <f t="shared" si="414"/>
        <v>NAO-</v>
      </c>
      <c r="AB2968" s="51">
        <v>5.7247142279945504E-34</v>
      </c>
      <c r="AC2968" s="52">
        <v>0.887885376461784</v>
      </c>
      <c r="AD2968" s="52">
        <v>0.112114623538215</v>
      </c>
      <c r="AE2968" s="53">
        <v>4.8475776068638897E-21</v>
      </c>
      <c r="AF2968" s="7" t="str">
        <f t="shared" si="415"/>
        <v>NAO-</v>
      </c>
      <c r="AG2968" s="51">
        <v>0.234758781713447</v>
      </c>
      <c r="AH2968" s="52">
        <v>0.347414016195701</v>
      </c>
      <c r="AI2968" s="52">
        <v>0.20338461072396</v>
      </c>
      <c r="AJ2968" s="53">
        <v>0.21444259136689001</v>
      </c>
      <c r="AK2968" s="44" t="str">
        <f t="shared" si="408"/>
        <v>NAO-</v>
      </c>
      <c r="AL2968" s="51">
        <v>0.28424884309319898</v>
      </c>
      <c r="AM2968" s="52">
        <v>0.55616882992608796</v>
      </c>
      <c r="AN2968" s="52">
        <v>0</v>
      </c>
      <c r="AO2968" s="53">
        <v>0.15958232698071201</v>
      </c>
      <c r="AP2968" s="44" t="str">
        <f t="shared" si="409"/>
        <v>NAO-</v>
      </c>
    </row>
    <row r="2969" spans="1:42" x14ac:dyDescent="0.3">
      <c r="A2969" s="4">
        <v>40716</v>
      </c>
      <c r="B2969" s="5">
        <f t="shared" si="410"/>
        <v>2011</v>
      </c>
      <c r="C2969" s="6">
        <v>0</v>
      </c>
      <c r="D2969" s="7">
        <v>1</v>
      </c>
      <c r="E2969" s="7">
        <v>0</v>
      </c>
      <c r="F2969" s="8">
        <v>0</v>
      </c>
      <c r="G2969" s="44" t="str">
        <f t="shared" si="411"/>
        <v>NAO-</v>
      </c>
      <c r="H2969" s="51">
        <v>2.1335764133553699E-5</v>
      </c>
      <c r="I2969" s="52">
        <v>0.99967632283547503</v>
      </c>
      <c r="J2969" s="52">
        <v>3.0205904653789E-4</v>
      </c>
      <c r="K2969" s="53">
        <v>2.8235385200860398E-7</v>
      </c>
      <c r="L2969" s="7" t="str">
        <f t="shared" si="416"/>
        <v>NAO-</v>
      </c>
      <c r="M2969" s="51">
        <v>5.5691565432132403E-5</v>
      </c>
      <c r="N2969" s="52">
        <v>0.98576953252028199</v>
      </c>
      <c r="O2969" s="52">
        <v>1.4168250036389199E-2</v>
      </c>
      <c r="P2969" s="53">
        <v>6.5258779093505004E-6</v>
      </c>
      <c r="Q2969" s="7" t="str">
        <f t="shared" si="412"/>
        <v>NAO-</v>
      </c>
      <c r="R2969" s="6">
        <v>0</v>
      </c>
      <c r="S2969" s="7">
        <v>1</v>
      </c>
      <c r="T2969" s="7">
        <v>0</v>
      </c>
      <c r="U2969" s="8">
        <v>0</v>
      </c>
      <c r="V2969" s="7" t="str">
        <f t="shared" si="413"/>
        <v>NAO-</v>
      </c>
      <c r="W2969" s="51">
        <v>2.0673009654013401E-24</v>
      </c>
      <c r="X2969" s="52">
        <v>0.87429368668391005</v>
      </c>
      <c r="Y2969" s="52">
        <v>0.125706313316086</v>
      </c>
      <c r="Z2969" s="53">
        <v>2.33282029506432E-15</v>
      </c>
      <c r="AA2969" s="7" t="str">
        <f t="shared" si="414"/>
        <v>NAO-</v>
      </c>
      <c r="AB2969" s="51">
        <v>8.3230358187818108E-25</v>
      </c>
      <c r="AC2969" s="52">
        <v>0.858678335210868</v>
      </c>
      <c r="AD2969" s="52">
        <v>0.141321664789125</v>
      </c>
      <c r="AE2969" s="53">
        <v>5.7291241310066902E-15</v>
      </c>
      <c r="AF2969" s="7" t="str">
        <f t="shared" si="415"/>
        <v>NAO-</v>
      </c>
      <c r="AG2969" s="51">
        <v>0.228107048161825</v>
      </c>
      <c r="AH2969" s="52">
        <v>0.33464763395859498</v>
      </c>
      <c r="AI2969" s="52">
        <v>0.21295636431682299</v>
      </c>
      <c r="AJ2969" s="53">
        <v>0.22428895356275499</v>
      </c>
      <c r="AK2969" s="44" t="str">
        <f t="shared" si="408"/>
        <v>NAO-</v>
      </c>
      <c r="AL2969" s="51">
        <v>0.22673376215297</v>
      </c>
      <c r="AM2969" s="52">
        <v>0.57854145872610996</v>
      </c>
      <c r="AN2969" s="52">
        <v>0</v>
      </c>
      <c r="AO2969" s="53">
        <v>0.19472477912091901</v>
      </c>
      <c r="AP2969" s="44" t="str">
        <f t="shared" si="409"/>
        <v>NAO-</v>
      </c>
    </row>
    <row r="2970" spans="1:42" x14ac:dyDescent="0.3">
      <c r="A2970" s="4">
        <v>40717</v>
      </c>
      <c r="B2970" s="5">
        <f t="shared" si="410"/>
        <v>2011</v>
      </c>
      <c r="C2970" s="6">
        <v>0</v>
      </c>
      <c r="D2970" s="7">
        <v>1</v>
      </c>
      <c r="E2970" s="7">
        <v>0</v>
      </c>
      <c r="F2970" s="8">
        <v>0</v>
      </c>
      <c r="G2970" s="44" t="str">
        <f t="shared" si="411"/>
        <v>NAO-</v>
      </c>
      <c r="H2970" s="51">
        <v>9.4635316788271905E-4</v>
      </c>
      <c r="I2970" s="52">
        <v>0.975607057106334</v>
      </c>
      <c r="J2970" s="52">
        <v>2.3446501107620699E-2</v>
      </c>
      <c r="K2970" s="53">
        <v>8.8618147945667205E-8</v>
      </c>
      <c r="L2970" s="7" t="str">
        <f t="shared" si="416"/>
        <v>NAO-</v>
      </c>
      <c r="M2970" s="51">
        <v>1.3221213312599101E-4</v>
      </c>
      <c r="N2970" s="52">
        <v>0.995760433378302</v>
      </c>
      <c r="O2970" s="52">
        <v>4.1072989542291103E-3</v>
      </c>
      <c r="P2970" s="53">
        <v>5.55343540535614E-8</v>
      </c>
      <c r="Q2970" s="7" t="str">
        <f t="shared" si="412"/>
        <v>NAO-</v>
      </c>
      <c r="R2970" s="6">
        <v>0</v>
      </c>
      <c r="S2970" s="7">
        <v>1</v>
      </c>
      <c r="T2970" s="7">
        <v>0</v>
      </c>
      <c r="U2970" s="8">
        <v>0</v>
      </c>
      <c r="V2970" s="7" t="str">
        <f t="shared" si="413"/>
        <v>NAO-</v>
      </c>
      <c r="W2970" s="51">
        <v>1.9301048185123001E-16</v>
      </c>
      <c r="X2970" s="52">
        <v>0.82391651406726296</v>
      </c>
      <c r="Y2970" s="52">
        <v>0.17608348575939001</v>
      </c>
      <c r="Z2970" s="53">
        <v>1.7334551153276899E-10</v>
      </c>
      <c r="AA2970" s="7" t="str">
        <f t="shared" si="414"/>
        <v>NAO-</v>
      </c>
      <c r="AB2970" s="51">
        <v>1.0883911403142301E-16</v>
      </c>
      <c r="AC2970" s="52">
        <v>0.79772892336552204</v>
      </c>
      <c r="AD2970" s="52">
        <v>0.20227107629781699</v>
      </c>
      <c r="AE2970" s="53">
        <v>3.3665985335106402E-10</v>
      </c>
      <c r="AF2970" s="7" t="str">
        <f t="shared" si="415"/>
        <v>NAO-</v>
      </c>
      <c r="AG2970" s="51">
        <v>0.22490569589611301</v>
      </c>
      <c r="AH2970" s="52">
        <v>0.35391896935928302</v>
      </c>
      <c r="AI2970" s="52">
        <v>0.21050870686709899</v>
      </c>
      <c r="AJ2970" s="53">
        <v>0.21066662787750201</v>
      </c>
      <c r="AK2970" s="44" t="str">
        <f t="shared" si="408"/>
        <v>NAO-</v>
      </c>
      <c r="AL2970" s="51">
        <v>0.21272306159920301</v>
      </c>
      <c r="AM2970" s="52">
        <v>0.68939384848012097</v>
      </c>
      <c r="AN2970" s="52">
        <v>0</v>
      </c>
      <c r="AO2970" s="53">
        <v>9.7883089920675806E-2</v>
      </c>
      <c r="AP2970" s="44" t="str">
        <f t="shared" si="409"/>
        <v>NAO-</v>
      </c>
    </row>
    <row r="2971" spans="1:42" x14ac:dyDescent="0.3">
      <c r="A2971" s="4">
        <v>40718</v>
      </c>
      <c r="B2971" s="5">
        <f t="shared" si="410"/>
        <v>2011</v>
      </c>
      <c r="C2971" s="6">
        <v>0</v>
      </c>
      <c r="D2971" s="7">
        <v>1</v>
      </c>
      <c r="E2971" s="7">
        <v>0</v>
      </c>
      <c r="F2971" s="8">
        <v>0</v>
      </c>
      <c r="G2971" s="44" t="str">
        <f t="shared" si="411"/>
        <v>NAO-</v>
      </c>
      <c r="H2971" s="51">
        <v>7.8459826645177098E-4</v>
      </c>
      <c r="I2971" s="52">
        <v>0.99539756339736696</v>
      </c>
      <c r="J2971" s="52">
        <v>3.8170861006040701E-3</v>
      </c>
      <c r="K2971" s="53">
        <v>7.5223557010802904E-7</v>
      </c>
      <c r="L2971" s="7" t="str">
        <f t="shared" si="416"/>
        <v>NAO-</v>
      </c>
      <c r="M2971" s="51">
        <v>4.0503127630175202E-5</v>
      </c>
      <c r="N2971" s="52">
        <v>0.99952086838642995</v>
      </c>
      <c r="O2971" s="52">
        <v>4.0855118085033102E-4</v>
      </c>
      <c r="P2971" s="53">
        <v>3.0077305102536999E-5</v>
      </c>
      <c r="Q2971" s="7" t="str">
        <f t="shared" si="412"/>
        <v>NAO-</v>
      </c>
      <c r="R2971" s="6">
        <v>0</v>
      </c>
      <c r="S2971" s="7">
        <v>1</v>
      </c>
      <c r="T2971" s="7">
        <v>0</v>
      </c>
      <c r="U2971" s="8">
        <v>0</v>
      </c>
      <c r="V2971" s="7" t="str">
        <f t="shared" si="413"/>
        <v>NAO-</v>
      </c>
      <c r="W2971" s="51">
        <v>5.7712548977939001E-8</v>
      </c>
      <c r="X2971" s="52">
        <v>0.97951213107336699</v>
      </c>
      <c r="Y2971" s="52">
        <v>2.0477513769326501E-2</v>
      </c>
      <c r="Z2971" s="53">
        <v>1.0297444755404001E-5</v>
      </c>
      <c r="AA2971" s="7" t="str">
        <f t="shared" si="414"/>
        <v>NAO-</v>
      </c>
      <c r="AB2971" s="51">
        <v>4.3892188446344403E-8</v>
      </c>
      <c r="AC2971" s="52">
        <v>0.97660264799905006</v>
      </c>
      <c r="AD2971" s="52">
        <v>2.33805317106799E-2</v>
      </c>
      <c r="AE2971" s="53">
        <v>1.67763980826582E-5</v>
      </c>
      <c r="AF2971" s="7" t="str">
        <f t="shared" si="415"/>
        <v>NAO-</v>
      </c>
      <c r="AG2971" s="51">
        <v>0.247780597995509</v>
      </c>
      <c r="AH2971" s="52">
        <v>0.34875766390634599</v>
      </c>
      <c r="AI2971" s="52">
        <v>0.206619284323217</v>
      </c>
      <c r="AJ2971" s="53">
        <v>0.19684245377492501</v>
      </c>
      <c r="AK2971" s="44" t="str">
        <f t="shared" si="408"/>
        <v>NAO-</v>
      </c>
      <c r="AL2971" s="51">
        <v>0.34758563535911602</v>
      </c>
      <c r="AM2971" s="52">
        <v>0.62511602209944706</v>
      </c>
      <c r="AN2971" s="52">
        <v>2.7298342541436399E-2</v>
      </c>
      <c r="AO2971" s="53">
        <v>0</v>
      </c>
      <c r="AP2971" s="44" t="str">
        <f t="shared" si="409"/>
        <v>NAO-</v>
      </c>
    </row>
    <row r="2972" spans="1:42" x14ac:dyDescent="0.3">
      <c r="A2972" s="4">
        <v>40719</v>
      </c>
      <c r="B2972" s="5">
        <f t="shared" si="410"/>
        <v>2011</v>
      </c>
      <c r="C2972" s="6">
        <v>0</v>
      </c>
      <c r="D2972" s="7">
        <v>1</v>
      </c>
      <c r="E2972" s="7">
        <v>0</v>
      </c>
      <c r="F2972" s="8">
        <v>0</v>
      </c>
      <c r="G2972" s="44" t="str">
        <f t="shared" si="411"/>
        <v>NAO-</v>
      </c>
      <c r="H2972" s="51">
        <v>5.0751962160795498E-3</v>
      </c>
      <c r="I2972" s="52">
        <v>0.99050087487751903</v>
      </c>
      <c r="J2972" s="52">
        <v>3.0487785886955201E-3</v>
      </c>
      <c r="K2972" s="53">
        <v>1.37515031769388E-3</v>
      </c>
      <c r="L2972" s="7" t="str">
        <f t="shared" si="416"/>
        <v>NAO-</v>
      </c>
      <c r="M2972" s="51">
        <v>3.5501144437951601E-5</v>
      </c>
      <c r="N2972" s="52">
        <v>0.98233668212115699</v>
      </c>
      <c r="O2972" s="52">
        <v>5.9622591798273097E-6</v>
      </c>
      <c r="P2972" s="53">
        <v>1.76218544752283E-2</v>
      </c>
      <c r="Q2972" s="7" t="str">
        <f t="shared" si="412"/>
        <v>NAO-</v>
      </c>
      <c r="R2972" s="6">
        <v>0</v>
      </c>
      <c r="S2972" s="7">
        <v>1</v>
      </c>
      <c r="T2972" s="7">
        <v>0</v>
      </c>
      <c r="U2972" s="8">
        <v>0</v>
      </c>
      <c r="V2972" s="7" t="str">
        <f t="shared" si="413"/>
        <v>NAO-</v>
      </c>
      <c r="W2972" s="51">
        <v>1.7316675081179201E-6</v>
      </c>
      <c r="X2972" s="52">
        <v>0.98288833631372197</v>
      </c>
      <c r="Y2972" s="52">
        <v>1.7068369592386199E-2</v>
      </c>
      <c r="Z2972" s="53">
        <v>4.15624263834547E-5</v>
      </c>
      <c r="AA2972" s="7" t="str">
        <f t="shared" si="414"/>
        <v>NAO-</v>
      </c>
      <c r="AB2972" s="51">
        <v>5.7823756343988604E-7</v>
      </c>
      <c r="AC2972" s="52">
        <v>0.97767981210766897</v>
      </c>
      <c r="AD2972" s="52">
        <v>2.2259729468890301E-2</v>
      </c>
      <c r="AE2972" s="53">
        <v>5.9880185875970102E-5</v>
      </c>
      <c r="AF2972" s="7" t="str">
        <f t="shared" si="415"/>
        <v>NAO-</v>
      </c>
      <c r="AG2972" s="51">
        <v>0.260879439734022</v>
      </c>
      <c r="AH2972" s="52">
        <v>0.30305684281012701</v>
      </c>
      <c r="AI2972" s="52">
        <v>0.227439061346106</v>
      </c>
      <c r="AJ2972" s="53">
        <v>0.20862465610974301</v>
      </c>
      <c r="AK2972" s="44" t="str">
        <f t="shared" si="408"/>
        <v>NAO-</v>
      </c>
      <c r="AL2972" s="51">
        <v>0.42184785682543502</v>
      </c>
      <c r="AM2972" s="52">
        <v>0.55653860138165001</v>
      </c>
      <c r="AN2972" s="52">
        <v>2.1613541792913998E-2</v>
      </c>
      <c r="AO2972" s="53">
        <v>0</v>
      </c>
      <c r="AP2972" s="44" t="str">
        <f t="shared" si="409"/>
        <v>NAO-</v>
      </c>
    </row>
    <row r="2973" spans="1:42" x14ac:dyDescent="0.3">
      <c r="A2973" s="4">
        <v>40720</v>
      </c>
      <c r="B2973" s="5">
        <f t="shared" si="410"/>
        <v>2011</v>
      </c>
      <c r="C2973" s="6">
        <v>0</v>
      </c>
      <c r="D2973" s="7">
        <v>1</v>
      </c>
      <c r="E2973" s="7">
        <v>0</v>
      </c>
      <c r="F2973" s="8">
        <v>0</v>
      </c>
      <c r="G2973" s="44" t="str">
        <f t="shared" si="411"/>
        <v>NAO-</v>
      </c>
      <c r="H2973" s="51">
        <v>0.79206212803459197</v>
      </c>
      <c r="I2973" s="52">
        <v>2.64073825225872E-5</v>
      </c>
      <c r="J2973" s="52">
        <v>3.6088830884405099E-3</v>
      </c>
      <c r="K2973" s="53">
        <v>0.204302581494438</v>
      </c>
      <c r="L2973" s="7" t="str">
        <f t="shared" si="416"/>
        <v>AL</v>
      </c>
      <c r="M2973" s="51">
        <v>6.59353787614399E-2</v>
      </c>
      <c r="N2973" s="52">
        <v>0.275057037231561</v>
      </c>
      <c r="O2973" s="52">
        <v>2.6790141422463E-5</v>
      </c>
      <c r="P2973" s="53">
        <v>0.65898079386557096</v>
      </c>
      <c r="Q2973" s="7" t="str">
        <f t="shared" si="412"/>
        <v>Zonal</v>
      </c>
      <c r="R2973" s="6">
        <v>0</v>
      </c>
      <c r="S2973" s="7">
        <v>0</v>
      </c>
      <c r="T2973" s="7">
        <v>1</v>
      </c>
      <c r="U2973" s="8">
        <v>0</v>
      </c>
      <c r="V2973" s="7" t="str">
        <f t="shared" si="413"/>
        <v>SB</v>
      </c>
      <c r="W2973" s="51">
        <v>1.20801589493656E-14</v>
      </c>
      <c r="X2973" s="52">
        <v>0.85772831856641596</v>
      </c>
      <c r="Y2973" s="52">
        <v>0.142264032275874</v>
      </c>
      <c r="Z2973" s="53">
        <v>7.64915769504143E-6</v>
      </c>
      <c r="AA2973" s="7" t="str">
        <f t="shared" si="414"/>
        <v>NAO-</v>
      </c>
      <c r="AB2973" s="51">
        <v>4.8455770453354196E-16</v>
      </c>
      <c r="AC2973" s="52">
        <v>0.75205687239543595</v>
      </c>
      <c r="AD2973" s="52">
        <v>0.24792562542598701</v>
      </c>
      <c r="AE2973" s="53">
        <v>1.7502178575125E-5</v>
      </c>
      <c r="AF2973" s="7" t="str">
        <f t="shared" si="415"/>
        <v>NAO-</v>
      </c>
      <c r="AG2973" s="51">
        <v>0.24818952003101999</v>
      </c>
      <c r="AH2973" s="52">
        <v>0.26669856898248601</v>
      </c>
      <c r="AI2973" s="52">
        <v>0.258173809181514</v>
      </c>
      <c r="AJ2973" s="53">
        <v>0.226938101804978</v>
      </c>
      <c r="AK2973" s="44" t="str">
        <f t="shared" si="408"/>
        <v>NAO-</v>
      </c>
      <c r="AL2973" s="51">
        <v>0.46146868296639298</v>
      </c>
      <c r="AM2973" s="52">
        <v>0.49174519492438801</v>
      </c>
      <c r="AN2973" s="52">
        <v>0</v>
      </c>
      <c r="AO2973" s="53">
        <v>4.6786122109217398E-2</v>
      </c>
      <c r="AP2973" s="44" t="str">
        <f t="shared" si="409"/>
        <v>NAO-</v>
      </c>
    </row>
    <row r="2974" spans="1:42" x14ac:dyDescent="0.3">
      <c r="A2974" s="4">
        <v>40721</v>
      </c>
      <c r="B2974" s="5">
        <f t="shared" si="410"/>
        <v>2011</v>
      </c>
      <c r="C2974" s="6">
        <v>0</v>
      </c>
      <c r="D2974" s="7">
        <v>1</v>
      </c>
      <c r="E2974" s="7">
        <v>0</v>
      </c>
      <c r="F2974" s="8">
        <v>0</v>
      </c>
      <c r="G2974" s="44" t="str">
        <f t="shared" si="411"/>
        <v>NAO-</v>
      </c>
      <c r="H2974" s="51">
        <v>0.87044202622183897</v>
      </c>
      <c r="I2974" s="52">
        <v>1.26259539062781E-6</v>
      </c>
      <c r="J2974" s="52">
        <v>4.3310641552297898E-4</v>
      </c>
      <c r="K2974" s="53">
        <v>0.12912360476725099</v>
      </c>
      <c r="L2974" s="7" t="str">
        <f t="shared" si="416"/>
        <v>AL</v>
      </c>
      <c r="M2974" s="51">
        <v>0.39334251632106398</v>
      </c>
      <c r="N2974" s="52">
        <v>2.5262378805986599E-2</v>
      </c>
      <c r="O2974" s="52">
        <v>2.8460092297769401E-5</v>
      </c>
      <c r="P2974" s="53">
        <v>0.58136664478064604</v>
      </c>
      <c r="Q2974" s="7" t="str">
        <f t="shared" si="412"/>
        <v>Zonal</v>
      </c>
      <c r="R2974" s="6">
        <v>0</v>
      </c>
      <c r="S2974" s="7">
        <v>1</v>
      </c>
      <c r="T2974" s="7">
        <v>0</v>
      </c>
      <c r="U2974" s="8">
        <v>0</v>
      </c>
      <c r="V2974" s="7" t="str">
        <f t="shared" si="413"/>
        <v>NAO-</v>
      </c>
      <c r="W2974" s="51">
        <v>1.32345888399598E-21</v>
      </c>
      <c r="X2974" s="52">
        <v>0.28116934235874502</v>
      </c>
      <c r="Y2974" s="52">
        <v>0.71883046160993602</v>
      </c>
      <c r="Z2974" s="53">
        <v>1.96031317925682E-7</v>
      </c>
      <c r="AA2974" s="7" t="str">
        <f t="shared" si="414"/>
        <v>SB</v>
      </c>
      <c r="AB2974" s="51">
        <v>7.6572485951198298E-24</v>
      </c>
      <c r="AC2974" s="52">
        <v>0.180229009356943</v>
      </c>
      <c r="AD2974" s="52">
        <v>0.81977072147892305</v>
      </c>
      <c r="AE2974" s="53">
        <v>2.6916413385410897E-7</v>
      </c>
      <c r="AF2974" s="7" t="str">
        <f t="shared" si="415"/>
        <v>SB</v>
      </c>
      <c r="AG2974" s="51">
        <v>0.23703574852708301</v>
      </c>
      <c r="AH2974" s="52">
        <v>0.25755667379194802</v>
      </c>
      <c r="AI2974" s="52">
        <v>0.26770453293803798</v>
      </c>
      <c r="AJ2974" s="53">
        <v>0.237703044742929</v>
      </c>
      <c r="AK2974" s="44" t="str">
        <f t="shared" si="408"/>
        <v>SB</v>
      </c>
      <c r="AL2974" s="51">
        <v>0.35213716364414399</v>
      </c>
      <c r="AM2974" s="52">
        <v>0.44322741133044402</v>
      </c>
      <c r="AN2974" s="52">
        <v>0</v>
      </c>
      <c r="AO2974" s="53">
        <v>0.20463542502540999</v>
      </c>
      <c r="AP2974" s="44" t="str">
        <f t="shared" si="409"/>
        <v>NAO-</v>
      </c>
    </row>
    <row r="2975" spans="1:42" x14ac:dyDescent="0.3">
      <c r="A2975" s="4">
        <v>40722</v>
      </c>
      <c r="B2975" s="5">
        <f t="shared" si="410"/>
        <v>2011</v>
      </c>
      <c r="C2975" s="6">
        <v>0</v>
      </c>
      <c r="D2975" s="7">
        <v>0</v>
      </c>
      <c r="E2975" s="7">
        <v>1</v>
      </c>
      <c r="F2975" s="8">
        <v>0</v>
      </c>
      <c r="G2975" s="44" t="str">
        <f t="shared" si="411"/>
        <v>SB</v>
      </c>
      <c r="H2975" s="51">
        <v>0.97721598257801801</v>
      </c>
      <c r="I2975" s="52">
        <v>1.8420368827588901E-10</v>
      </c>
      <c r="J2975" s="52">
        <v>1.18694960035207E-3</v>
      </c>
      <c r="K2975" s="53">
        <v>2.1597067637417599E-2</v>
      </c>
      <c r="L2975" s="7" t="str">
        <f t="shared" si="416"/>
        <v>AL</v>
      </c>
      <c r="M2975" s="51">
        <v>0.82922778834642297</v>
      </c>
      <c r="N2975" s="52">
        <v>2.0662851476416399E-2</v>
      </c>
      <c r="O2975" s="52">
        <v>4.2252903139772702E-4</v>
      </c>
      <c r="P2975" s="53">
        <v>0.14968683114577</v>
      </c>
      <c r="Q2975" s="7" t="str">
        <f t="shared" si="412"/>
        <v>AL</v>
      </c>
      <c r="R2975" s="6">
        <v>0</v>
      </c>
      <c r="S2975" s="7">
        <v>1</v>
      </c>
      <c r="T2975" s="7">
        <v>0</v>
      </c>
      <c r="U2975" s="8">
        <v>0</v>
      </c>
      <c r="V2975" s="7" t="str">
        <f t="shared" si="413"/>
        <v>NAO-</v>
      </c>
      <c r="W2975" s="51">
        <v>1.4331066442747999E-15</v>
      </c>
      <c r="X2975" s="52">
        <v>0.462598872608593</v>
      </c>
      <c r="Y2975" s="52">
        <v>0.53738802870608104</v>
      </c>
      <c r="Z2975" s="53">
        <v>1.3098685325256099E-5</v>
      </c>
      <c r="AA2975" s="7" t="str">
        <f t="shared" si="414"/>
        <v>SB</v>
      </c>
      <c r="AB2975" s="51">
        <v>1.8642996985913001E-17</v>
      </c>
      <c r="AC2975" s="52">
        <v>0.39958455951194299</v>
      </c>
      <c r="AD2975" s="52">
        <v>0.600401033979853</v>
      </c>
      <c r="AE2975" s="53">
        <v>1.4406508202358701E-5</v>
      </c>
      <c r="AF2975" s="7" t="str">
        <f t="shared" si="415"/>
        <v>SB</v>
      </c>
      <c r="AG2975" s="51">
        <v>0.21748462208758099</v>
      </c>
      <c r="AH2975" s="52">
        <v>0.24824659445660199</v>
      </c>
      <c r="AI2975" s="52">
        <v>0.29760886005515202</v>
      </c>
      <c r="AJ2975" s="53">
        <v>0.236659923400663</v>
      </c>
      <c r="AK2975" s="44" t="str">
        <f t="shared" si="408"/>
        <v>SB</v>
      </c>
      <c r="AL2975" s="51">
        <v>0</v>
      </c>
      <c r="AM2975" s="52">
        <v>0.35057308771395601</v>
      </c>
      <c r="AN2975" s="52">
        <v>0.387372496139542</v>
      </c>
      <c r="AO2975" s="53">
        <v>0.26205441614650099</v>
      </c>
      <c r="AP2975" s="44" t="str">
        <f t="shared" si="409"/>
        <v>SB</v>
      </c>
    </row>
    <row r="2976" spans="1:42" x14ac:dyDescent="0.3">
      <c r="A2976" s="4">
        <v>40723</v>
      </c>
      <c r="B2976" s="5">
        <f t="shared" si="410"/>
        <v>2011</v>
      </c>
      <c r="C2976" s="6">
        <v>0</v>
      </c>
      <c r="D2976" s="7">
        <v>0</v>
      </c>
      <c r="E2976" s="7">
        <v>1</v>
      </c>
      <c r="F2976" s="8">
        <v>0</v>
      </c>
      <c r="G2976" s="44" t="str">
        <f t="shared" si="411"/>
        <v>SB</v>
      </c>
      <c r="H2976" s="51">
        <v>0.97096997853301903</v>
      </c>
      <c r="I2976" s="52">
        <v>7.5826341245612805E-15</v>
      </c>
      <c r="J2976" s="52">
        <v>2.83275329633117E-2</v>
      </c>
      <c r="K2976" s="53">
        <v>7.0248850365473296E-4</v>
      </c>
      <c r="L2976" s="7" t="str">
        <f t="shared" si="416"/>
        <v>AL</v>
      </c>
      <c r="M2976" s="51">
        <v>0.877134284019083</v>
      </c>
      <c r="N2976" s="52">
        <v>0.113678401543733</v>
      </c>
      <c r="O2976" s="52">
        <v>8.6992680429513192E-3</v>
      </c>
      <c r="P2976" s="53">
        <v>4.8804639422915801E-4</v>
      </c>
      <c r="Q2976" s="7" t="str">
        <f t="shared" si="412"/>
        <v>AL</v>
      </c>
      <c r="R2976" s="6">
        <v>0</v>
      </c>
      <c r="S2976" s="7">
        <v>0</v>
      </c>
      <c r="T2976" s="7">
        <v>0</v>
      </c>
      <c r="U2976" s="8">
        <v>1</v>
      </c>
      <c r="V2976" s="7" t="str">
        <f t="shared" si="413"/>
        <v>Zonal</v>
      </c>
      <c r="W2976" s="51">
        <v>1.2082729825028399E-12</v>
      </c>
      <c r="X2976" s="52">
        <v>1.14458608575856E-2</v>
      </c>
      <c r="Y2976" s="52">
        <v>0.98552265850909004</v>
      </c>
      <c r="Z2976" s="53">
        <v>3.0314806321156801E-3</v>
      </c>
      <c r="AA2976" s="7" t="str">
        <f t="shared" si="414"/>
        <v>SB</v>
      </c>
      <c r="AB2976" s="51">
        <v>3.9012796354466399E-15</v>
      </c>
      <c r="AC2976" s="52">
        <v>1.3946655469561701E-2</v>
      </c>
      <c r="AD2976" s="52">
        <v>0.98409632540647196</v>
      </c>
      <c r="AE2976" s="53">
        <v>1.95701912396331E-3</v>
      </c>
      <c r="AF2976" s="7" t="str">
        <f t="shared" si="415"/>
        <v>SB</v>
      </c>
      <c r="AG2976" s="51">
        <v>0.199022490101981</v>
      </c>
      <c r="AH2976" s="52">
        <v>0.23967777529515899</v>
      </c>
      <c r="AI2976" s="52">
        <v>0.33429845020350302</v>
      </c>
      <c r="AJ2976" s="53">
        <v>0.22700128439935499</v>
      </c>
      <c r="AK2976" s="44" t="str">
        <f t="shared" si="408"/>
        <v>SB</v>
      </c>
      <c r="AL2976" s="51">
        <v>0</v>
      </c>
      <c r="AM2976" s="52">
        <v>0.30075698196183998</v>
      </c>
      <c r="AN2976" s="52">
        <v>0.45873948563101902</v>
      </c>
      <c r="AO2976" s="53">
        <v>0.24050353240713901</v>
      </c>
      <c r="AP2976" s="44" t="str">
        <f t="shared" si="409"/>
        <v>SB</v>
      </c>
    </row>
    <row r="2977" spans="1:42" x14ac:dyDescent="0.3">
      <c r="A2977" s="4">
        <v>40724</v>
      </c>
      <c r="B2977" s="5">
        <f t="shared" si="410"/>
        <v>2011</v>
      </c>
      <c r="C2977" s="6">
        <v>0</v>
      </c>
      <c r="D2977" s="7">
        <v>0</v>
      </c>
      <c r="E2977" s="7">
        <v>1</v>
      </c>
      <c r="F2977" s="8">
        <v>0</v>
      </c>
      <c r="G2977" s="44" t="str">
        <f t="shared" si="411"/>
        <v>SB</v>
      </c>
      <c r="H2977" s="51">
        <v>0.99134896698746999</v>
      </c>
      <c r="I2977" s="52">
        <v>5.8842657896819804E-13</v>
      </c>
      <c r="J2977" s="52">
        <v>8.6464419163871306E-3</v>
      </c>
      <c r="K2977" s="53">
        <v>4.5910955574886701E-6</v>
      </c>
      <c r="L2977" s="7" t="str">
        <f t="shared" si="416"/>
        <v>AL</v>
      </c>
      <c r="M2977" s="51">
        <v>0.95188831479279901</v>
      </c>
      <c r="N2977" s="52">
        <v>4.2663552345266698E-2</v>
      </c>
      <c r="O2977" s="52">
        <v>5.4399706429339896E-3</v>
      </c>
      <c r="P2977" s="53">
        <v>8.1622190005912898E-6</v>
      </c>
      <c r="Q2977" s="7" t="str">
        <f t="shared" si="412"/>
        <v>AL</v>
      </c>
      <c r="R2977" s="6">
        <v>0</v>
      </c>
      <c r="S2977" s="7">
        <v>0</v>
      </c>
      <c r="T2977" s="7">
        <v>0</v>
      </c>
      <c r="U2977" s="8">
        <v>1</v>
      </c>
      <c r="V2977" s="7" t="str">
        <f t="shared" si="413"/>
        <v>Zonal</v>
      </c>
      <c r="W2977" s="51">
        <v>3.6913751075118399E-16</v>
      </c>
      <c r="X2977" s="52">
        <v>4.0142771101859501E-4</v>
      </c>
      <c r="Y2977" s="52">
        <v>0.99929114869212898</v>
      </c>
      <c r="Z2977" s="53">
        <v>3.07423596851097E-4</v>
      </c>
      <c r="AA2977" s="7" t="str">
        <f t="shared" si="414"/>
        <v>SB</v>
      </c>
      <c r="AB2977" s="51">
        <v>7.6191210790612395E-19</v>
      </c>
      <c r="AC2977" s="52">
        <v>4.6259603839772902E-4</v>
      </c>
      <c r="AD2977" s="52">
        <v>0.99930950905723703</v>
      </c>
      <c r="AE2977" s="53">
        <v>2.2789490436593701E-4</v>
      </c>
      <c r="AF2977" s="7" t="str">
        <f t="shared" si="415"/>
        <v>SB</v>
      </c>
      <c r="AG2977" s="51">
        <v>0.20771527381938501</v>
      </c>
      <c r="AH2977" s="52">
        <v>0.25018233126713102</v>
      </c>
      <c r="AI2977" s="52">
        <v>0.31968817622155299</v>
      </c>
      <c r="AJ2977" s="53">
        <v>0.22241421869192901</v>
      </c>
      <c r="AK2977" s="44" t="str">
        <f t="shared" si="408"/>
        <v>SB</v>
      </c>
      <c r="AL2977" s="51">
        <v>0</v>
      </c>
      <c r="AM2977" s="52">
        <v>0.36804343471916201</v>
      </c>
      <c r="AN2977" s="52">
        <v>0.48257460871555602</v>
      </c>
      <c r="AO2977" s="53">
        <v>0.14938195656528</v>
      </c>
      <c r="AP2977" s="44" t="str">
        <f t="shared" si="409"/>
        <v>SB</v>
      </c>
    </row>
    <row r="2978" spans="1:42" x14ac:dyDescent="0.3">
      <c r="A2978" s="4">
        <v>40725</v>
      </c>
      <c r="B2978" s="5">
        <f t="shared" si="410"/>
        <v>2011</v>
      </c>
      <c r="C2978" s="6">
        <v>0</v>
      </c>
      <c r="D2978" s="7">
        <v>1</v>
      </c>
      <c r="E2978" s="7">
        <v>0</v>
      </c>
      <c r="F2978" s="8">
        <v>0</v>
      </c>
      <c r="G2978" s="44" t="str">
        <f t="shared" si="411"/>
        <v>NAO-</v>
      </c>
      <c r="H2978" s="51">
        <v>0.99426322408002799</v>
      </c>
      <c r="I2978" s="52">
        <v>5.8285323820786501E-7</v>
      </c>
      <c r="J2978" s="52">
        <v>5.4751284573343901E-3</v>
      </c>
      <c r="K2978" s="53">
        <v>2.6106460939865099E-4</v>
      </c>
      <c r="L2978" s="7" t="str">
        <f t="shared" si="416"/>
        <v>AL</v>
      </c>
      <c r="M2978" s="51">
        <v>0.87132112284111096</v>
      </c>
      <c r="N2978" s="52">
        <v>0.12798263918856501</v>
      </c>
      <c r="O2978" s="52">
        <v>3.3442445554957202E-4</v>
      </c>
      <c r="P2978" s="53">
        <v>3.6181351476358901E-4</v>
      </c>
      <c r="Q2978" s="7" t="str">
        <f t="shared" si="412"/>
        <v>AL</v>
      </c>
      <c r="R2978" s="6">
        <v>0</v>
      </c>
      <c r="S2978" s="7">
        <v>1</v>
      </c>
      <c r="T2978" s="7">
        <v>0</v>
      </c>
      <c r="U2978" s="8">
        <v>0</v>
      </c>
      <c r="V2978" s="7" t="str">
        <f t="shared" si="413"/>
        <v>NAO-</v>
      </c>
      <c r="W2978" s="51">
        <v>1.49993859949872E-17</v>
      </c>
      <c r="X2978" s="52">
        <v>0.21493647626024001</v>
      </c>
      <c r="Y2978" s="52">
        <v>0.78505922602152001</v>
      </c>
      <c r="Z2978" s="53">
        <v>4.29771823963863E-6</v>
      </c>
      <c r="AA2978" s="7" t="str">
        <f t="shared" si="414"/>
        <v>SB</v>
      </c>
      <c r="AB2978" s="51">
        <v>1.10481446534511E-19</v>
      </c>
      <c r="AC2978" s="52">
        <v>0.146265366307335</v>
      </c>
      <c r="AD2978" s="52">
        <v>0.85372958352676298</v>
      </c>
      <c r="AE2978" s="53">
        <v>5.0501658988798996E-6</v>
      </c>
      <c r="AF2978" s="7" t="str">
        <f t="shared" si="415"/>
        <v>SB</v>
      </c>
      <c r="AG2978" s="51">
        <v>0.222945724321746</v>
      </c>
      <c r="AH2978" s="52">
        <v>0.30752357119465201</v>
      </c>
      <c r="AI2978" s="52">
        <v>0.26988095418411601</v>
      </c>
      <c r="AJ2978" s="53">
        <v>0.19964975029948401</v>
      </c>
      <c r="AK2978" s="44" t="str">
        <f t="shared" si="408"/>
        <v>NAO-</v>
      </c>
      <c r="AL2978" s="51">
        <v>0.23797029056617999</v>
      </c>
      <c r="AM2978" s="52">
        <v>0.50801278676510797</v>
      </c>
      <c r="AN2978" s="52">
        <v>0.25401692266871001</v>
      </c>
      <c r="AO2978" s="53">
        <v>0</v>
      </c>
      <c r="AP2978" s="44" t="str">
        <f t="shared" si="409"/>
        <v>NAO-</v>
      </c>
    </row>
    <row r="2979" spans="1:42" x14ac:dyDescent="0.3">
      <c r="A2979" s="4">
        <v>40726</v>
      </c>
      <c r="B2979" s="5">
        <f t="shared" si="410"/>
        <v>2011</v>
      </c>
      <c r="C2979" s="6">
        <v>0</v>
      </c>
      <c r="D2979" s="7">
        <v>1</v>
      </c>
      <c r="E2979" s="7">
        <v>0</v>
      </c>
      <c r="F2979" s="8">
        <v>0</v>
      </c>
      <c r="G2979" s="44" t="str">
        <f t="shared" si="411"/>
        <v>NAO-</v>
      </c>
      <c r="H2979" s="51">
        <v>0.97586827142141896</v>
      </c>
      <c r="I2979" s="52">
        <v>1.20126578984376E-5</v>
      </c>
      <c r="J2979" s="52">
        <v>9.6923282846491504E-4</v>
      </c>
      <c r="K2979" s="53">
        <v>2.3150483092225099E-2</v>
      </c>
      <c r="L2979" s="7" t="str">
        <f t="shared" si="416"/>
        <v>AL</v>
      </c>
      <c r="M2979" s="51">
        <v>0.86700320545165399</v>
      </c>
      <c r="N2979" s="52">
        <v>4.3684820164046997E-2</v>
      </c>
      <c r="O2979" s="52">
        <v>4.3716608655189698E-5</v>
      </c>
      <c r="P2979" s="53">
        <v>8.92682577756541E-2</v>
      </c>
      <c r="Q2979" s="7" t="str">
        <f t="shared" si="412"/>
        <v>AL</v>
      </c>
      <c r="R2979" s="6">
        <v>0</v>
      </c>
      <c r="S2979" s="7">
        <v>1</v>
      </c>
      <c r="T2979" s="7">
        <v>0</v>
      </c>
      <c r="U2979" s="8">
        <v>0</v>
      </c>
      <c r="V2979" s="7" t="str">
        <f t="shared" si="413"/>
        <v>NAO-</v>
      </c>
      <c r="W2979" s="51">
        <v>1.04910342659248E-11</v>
      </c>
      <c r="X2979" s="52">
        <v>0.95388138512078602</v>
      </c>
      <c r="Y2979" s="52">
        <v>4.6104748359930399E-2</v>
      </c>
      <c r="Z2979" s="53">
        <v>1.3866508792875901E-5</v>
      </c>
      <c r="AA2979" s="7" t="str">
        <f t="shared" si="414"/>
        <v>NAO-</v>
      </c>
      <c r="AB2979" s="51">
        <v>6.7310457860679701E-13</v>
      </c>
      <c r="AC2979" s="52">
        <v>0.92939995423630195</v>
      </c>
      <c r="AD2979" s="52">
        <v>7.0575731263319494E-2</v>
      </c>
      <c r="AE2979" s="53">
        <v>2.4314499704834499E-5</v>
      </c>
      <c r="AF2979" s="7" t="str">
        <f t="shared" si="415"/>
        <v>NAO-</v>
      </c>
      <c r="AG2979" s="51">
        <v>0.23995820843754101</v>
      </c>
      <c r="AH2979" s="52">
        <v>0.34959186089901501</v>
      </c>
      <c r="AI2979" s="52">
        <v>0.22483467496881401</v>
      </c>
      <c r="AJ2979" s="53">
        <v>0.185615255694628</v>
      </c>
      <c r="AK2979" s="44" t="str">
        <f t="shared" si="408"/>
        <v>NAO-</v>
      </c>
      <c r="AL2979" s="51">
        <v>0.34019088101378597</v>
      </c>
      <c r="AM2979" s="52">
        <v>0.52658642977680103</v>
      </c>
      <c r="AN2979" s="52">
        <v>0.13322268920941099</v>
      </c>
      <c r="AO2979" s="53">
        <v>0</v>
      </c>
      <c r="AP2979" s="44" t="str">
        <f t="shared" si="409"/>
        <v>NAO-</v>
      </c>
    </row>
    <row r="2980" spans="1:42" x14ac:dyDescent="0.3">
      <c r="A2980" s="4">
        <v>40727</v>
      </c>
      <c r="B2980" s="5">
        <f t="shared" si="410"/>
        <v>2011</v>
      </c>
      <c r="C2980" s="6">
        <v>0</v>
      </c>
      <c r="D2980" s="7">
        <v>1</v>
      </c>
      <c r="E2980" s="7">
        <v>0</v>
      </c>
      <c r="F2980" s="8">
        <v>0</v>
      </c>
      <c r="G2980" s="44" t="str">
        <f t="shared" si="411"/>
        <v>NAO-</v>
      </c>
      <c r="H2980" s="51">
        <v>0.97624179465751704</v>
      </c>
      <c r="I2980" s="52">
        <v>2.3501166889983801E-13</v>
      </c>
      <c r="J2980" s="52">
        <v>2.2879370677365098E-3</v>
      </c>
      <c r="K2980" s="53">
        <v>2.1470268274506099E-2</v>
      </c>
      <c r="L2980" s="7" t="str">
        <f t="shared" si="416"/>
        <v>AL</v>
      </c>
      <c r="M2980" s="51">
        <v>0.85598103229395806</v>
      </c>
      <c r="N2980" s="52">
        <v>6.9614291614116704E-3</v>
      </c>
      <c r="O2980" s="52">
        <v>7.3184282686379097E-3</v>
      </c>
      <c r="P2980" s="53">
        <v>0.12973911027599799</v>
      </c>
      <c r="Q2980" s="7" t="str">
        <f t="shared" si="412"/>
        <v>AL</v>
      </c>
      <c r="R2980" s="6">
        <v>0</v>
      </c>
      <c r="S2980" s="7">
        <v>1</v>
      </c>
      <c r="T2980" s="7">
        <v>0</v>
      </c>
      <c r="U2980" s="8">
        <v>0</v>
      </c>
      <c r="V2980" s="7" t="str">
        <f t="shared" si="413"/>
        <v>NAO-</v>
      </c>
      <c r="W2980" s="51">
        <v>2.2617885076858999E-12</v>
      </c>
      <c r="X2980" s="52">
        <v>0.97283739866730601</v>
      </c>
      <c r="Y2980" s="52">
        <v>2.7161884176441799E-2</v>
      </c>
      <c r="Z2980" s="53">
        <v>7.17153988405197E-7</v>
      </c>
      <c r="AA2980" s="7" t="str">
        <f t="shared" si="414"/>
        <v>NAO-</v>
      </c>
      <c r="AB2980" s="51">
        <v>1.71863992445148E-13</v>
      </c>
      <c r="AC2980" s="52">
        <v>0.95998520266737597</v>
      </c>
      <c r="AD2980" s="52">
        <v>4.0013440379359798E-2</v>
      </c>
      <c r="AE2980" s="53">
        <v>1.35695309116858E-6</v>
      </c>
      <c r="AF2980" s="7" t="str">
        <f t="shared" si="415"/>
        <v>NAO-</v>
      </c>
      <c r="AG2980" s="51">
        <v>0.28025089208377302</v>
      </c>
      <c r="AH2980" s="52">
        <v>0.32075256485620701</v>
      </c>
      <c r="AI2980" s="52">
        <v>0.20883634962578901</v>
      </c>
      <c r="AJ2980" s="53">
        <v>0.19016019343422899</v>
      </c>
      <c r="AK2980" s="44" t="str">
        <f t="shared" si="408"/>
        <v>NAO-</v>
      </c>
      <c r="AL2980" s="51">
        <v>0.43938666953450001</v>
      </c>
      <c r="AM2980" s="52">
        <v>0.49129722619766503</v>
      </c>
      <c r="AN2980" s="52">
        <v>6.9316104267833606E-2</v>
      </c>
      <c r="AO2980" s="53">
        <v>0</v>
      </c>
      <c r="AP2980" s="44" t="str">
        <f t="shared" si="409"/>
        <v>NAO-</v>
      </c>
    </row>
    <row r="2981" spans="1:42" x14ac:dyDescent="0.3">
      <c r="A2981" s="4">
        <v>40728</v>
      </c>
      <c r="B2981" s="5">
        <f t="shared" si="410"/>
        <v>2011</v>
      </c>
      <c r="C2981" s="6">
        <v>0</v>
      </c>
      <c r="D2981" s="7">
        <v>1</v>
      </c>
      <c r="E2981" s="7">
        <v>0</v>
      </c>
      <c r="F2981" s="8">
        <v>0</v>
      </c>
      <c r="G2981" s="44" t="str">
        <f t="shared" si="411"/>
        <v>NAO-</v>
      </c>
      <c r="H2981" s="51">
        <v>0.99721941212879806</v>
      </c>
      <c r="I2981" s="52">
        <v>5.0092253721415997E-6</v>
      </c>
      <c r="J2981" s="52">
        <v>1.75704934379611E-3</v>
      </c>
      <c r="K2981" s="53">
        <v>1.01852930202778E-3</v>
      </c>
      <c r="L2981" s="7" t="str">
        <f t="shared" si="416"/>
        <v>AL</v>
      </c>
      <c r="M2981" s="51">
        <v>0.74156151788703795</v>
      </c>
      <c r="N2981" s="52">
        <v>0.25040526949884301</v>
      </c>
      <c r="O2981" s="52">
        <v>1.7108994777480501E-4</v>
      </c>
      <c r="P2981" s="53">
        <v>7.8621226663545592E-3</v>
      </c>
      <c r="Q2981" s="7" t="str">
        <f t="shared" si="412"/>
        <v>AL</v>
      </c>
      <c r="R2981" s="6">
        <v>0</v>
      </c>
      <c r="S2981" s="7">
        <v>1</v>
      </c>
      <c r="T2981" s="7">
        <v>0</v>
      </c>
      <c r="U2981" s="8">
        <v>0</v>
      </c>
      <c r="V2981" s="7" t="str">
        <f t="shared" si="413"/>
        <v>NAO-</v>
      </c>
      <c r="W2981" s="51">
        <v>2.5975216253079499E-21</v>
      </c>
      <c r="X2981" s="52">
        <v>0.45091791453417102</v>
      </c>
      <c r="Y2981" s="52">
        <v>0.54908121345268801</v>
      </c>
      <c r="Z2981" s="53">
        <v>8.7201314104706602E-7</v>
      </c>
      <c r="AA2981" s="7" t="str">
        <f t="shared" si="414"/>
        <v>SB</v>
      </c>
      <c r="AB2981" s="51">
        <v>2.2838073050450099E-23</v>
      </c>
      <c r="AC2981" s="52">
        <v>0.24622042122374099</v>
      </c>
      <c r="AD2981" s="52">
        <v>0.75377794981191504</v>
      </c>
      <c r="AE2981" s="53">
        <v>1.6289643429705399E-6</v>
      </c>
      <c r="AF2981" s="7" t="str">
        <f t="shared" si="415"/>
        <v>SB</v>
      </c>
      <c r="AG2981" s="51">
        <v>0.28748659972995899</v>
      </c>
      <c r="AH2981" s="52">
        <v>0.31473537506157101</v>
      </c>
      <c r="AI2981" s="52">
        <v>0.21398582353401299</v>
      </c>
      <c r="AJ2981" s="53">
        <v>0.18379220167445501</v>
      </c>
      <c r="AK2981" s="44" t="str">
        <f t="shared" si="408"/>
        <v>NAO-</v>
      </c>
      <c r="AL2981" s="51">
        <v>0.44364926507856001</v>
      </c>
      <c r="AM2981" s="52">
        <v>0.44423382328095901</v>
      </c>
      <c r="AN2981" s="52">
        <v>0.112116911640479</v>
      </c>
      <c r="AO2981" s="53">
        <v>0</v>
      </c>
      <c r="AP2981" s="44" t="str">
        <f t="shared" si="409"/>
        <v>NAO-</v>
      </c>
    </row>
    <row r="2982" spans="1:42" x14ac:dyDescent="0.3">
      <c r="A2982" s="4">
        <v>40729</v>
      </c>
      <c r="B2982" s="5">
        <f t="shared" si="410"/>
        <v>2011</v>
      </c>
      <c r="C2982" s="6">
        <v>0</v>
      </c>
      <c r="D2982" s="7">
        <v>1</v>
      </c>
      <c r="E2982" s="7">
        <v>0</v>
      </c>
      <c r="F2982" s="8">
        <v>0</v>
      </c>
      <c r="G2982" s="44" t="str">
        <f t="shared" si="411"/>
        <v>NAO-</v>
      </c>
      <c r="H2982" s="51">
        <v>0.99402133418289595</v>
      </c>
      <c r="I2982" s="52">
        <v>2.07848013972128E-13</v>
      </c>
      <c r="J2982" s="52">
        <v>7.1938274918293701E-4</v>
      </c>
      <c r="K2982" s="53">
        <v>5.2592830677099401E-3</v>
      </c>
      <c r="L2982" s="7" t="str">
        <f t="shared" si="416"/>
        <v>AL</v>
      </c>
      <c r="M2982" s="51">
        <v>0.67322700067271601</v>
      </c>
      <c r="N2982" s="52">
        <v>0.23078100596355899</v>
      </c>
      <c r="O2982" s="52">
        <v>1.0163384029526801E-7</v>
      </c>
      <c r="P2982" s="53">
        <v>9.5991891729889395E-2</v>
      </c>
      <c r="Q2982" s="7" t="str">
        <f t="shared" si="412"/>
        <v>AL</v>
      </c>
      <c r="R2982" s="6">
        <v>0</v>
      </c>
      <c r="S2982" s="7">
        <v>1</v>
      </c>
      <c r="T2982" s="7">
        <v>0</v>
      </c>
      <c r="U2982" s="8">
        <v>0</v>
      </c>
      <c r="V2982" s="7" t="str">
        <f t="shared" si="413"/>
        <v>NAO-</v>
      </c>
      <c r="W2982" s="51">
        <v>3.4453498938588899E-20</v>
      </c>
      <c r="X2982" s="52">
        <v>0.45067841900047201</v>
      </c>
      <c r="Y2982" s="52">
        <v>0.54932114625571205</v>
      </c>
      <c r="Z2982" s="53">
        <v>4.3474381611171302E-7</v>
      </c>
      <c r="AA2982" s="7" t="str">
        <f t="shared" si="414"/>
        <v>SB</v>
      </c>
      <c r="AB2982" s="51">
        <v>8.5110725528151994E-22</v>
      </c>
      <c r="AC2982" s="52">
        <v>0.285231242394339</v>
      </c>
      <c r="AD2982" s="52">
        <v>0.71476807121242403</v>
      </c>
      <c r="AE2982" s="53">
        <v>6.8639323711203804E-7</v>
      </c>
      <c r="AF2982" s="7" t="str">
        <f t="shared" si="415"/>
        <v>SB</v>
      </c>
      <c r="AG2982" s="51">
        <v>0.27377521354338502</v>
      </c>
      <c r="AH2982" s="52">
        <v>0.30700883185230599</v>
      </c>
      <c r="AI2982" s="52">
        <v>0.221501619178612</v>
      </c>
      <c r="AJ2982" s="53">
        <v>0.197714335425695</v>
      </c>
      <c r="AK2982" s="44" t="str">
        <f t="shared" si="408"/>
        <v>NAO-</v>
      </c>
      <c r="AL2982" s="51">
        <v>0.46229757434751501</v>
      </c>
      <c r="AM2982" s="52">
        <v>0.48754923867222499</v>
      </c>
      <c r="AN2982" s="52">
        <v>5.0153186980258398E-2</v>
      </c>
      <c r="AO2982" s="53">
        <v>0</v>
      </c>
      <c r="AP2982" s="44" t="str">
        <f t="shared" si="409"/>
        <v>NAO-</v>
      </c>
    </row>
    <row r="2983" spans="1:42" x14ac:dyDescent="0.3">
      <c r="A2983" s="4">
        <v>40730</v>
      </c>
      <c r="B2983" s="5">
        <f t="shared" si="410"/>
        <v>2011</v>
      </c>
      <c r="C2983" s="6">
        <v>1</v>
      </c>
      <c r="D2983" s="7">
        <v>0</v>
      </c>
      <c r="E2983" s="7">
        <v>0</v>
      </c>
      <c r="F2983" s="8">
        <v>0</v>
      </c>
      <c r="G2983" s="44" t="str">
        <f t="shared" si="411"/>
        <v>AL</v>
      </c>
      <c r="H2983" s="51">
        <v>0.99419740270918699</v>
      </c>
      <c r="I2983" s="52">
        <v>3.3240616248395698E-23</v>
      </c>
      <c r="J2983" s="52">
        <v>2.6369712926640999E-4</v>
      </c>
      <c r="K2983" s="53">
        <v>5.5389001615545799E-3</v>
      </c>
      <c r="L2983" s="7" t="str">
        <f t="shared" si="416"/>
        <v>AL</v>
      </c>
      <c r="M2983" s="51">
        <v>0.86180616844243496</v>
      </c>
      <c r="N2983" s="52">
        <v>6.8420647129884002E-3</v>
      </c>
      <c r="O2983" s="52">
        <v>1.4143561918689601E-6</v>
      </c>
      <c r="P2983" s="53">
        <v>0.131350352488391</v>
      </c>
      <c r="Q2983" s="7" t="str">
        <f t="shared" si="412"/>
        <v>AL</v>
      </c>
      <c r="R2983" s="6">
        <v>0</v>
      </c>
      <c r="S2983" s="7">
        <v>1</v>
      </c>
      <c r="T2983" s="7">
        <v>0</v>
      </c>
      <c r="U2983" s="8">
        <v>0</v>
      </c>
      <c r="V2983" s="7" t="str">
        <f t="shared" si="413"/>
        <v>NAO-</v>
      </c>
      <c r="W2983" s="51">
        <v>1.42573997323435E-12</v>
      </c>
      <c r="X2983" s="52">
        <v>0.29185776493906601</v>
      </c>
      <c r="Y2983" s="52">
        <v>0.70802255349092702</v>
      </c>
      <c r="Z2983" s="53">
        <v>1.19681568579714E-4</v>
      </c>
      <c r="AA2983" s="7" t="str">
        <f t="shared" si="414"/>
        <v>SB</v>
      </c>
      <c r="AB2983" s="51">
        <v>4.8217446140718698E-13</v>
      </c>
      <c r="AC2983" s="52">
        <v>0.22069982906345401</v>
      </c>
      <c r="AD2983" s="52">
        <v>0.77913455813937904</v>
      </c>
      <c r="AE2983" s="53">
        <v>1.6561279668407899E-4</v>
      </c>
      <c r="AF2983" s="7" t="str">
        <f t="shared" si="415"/>
        <v>SB</v>
      </c>
      <c r="AG2983" s="51">
        <v>0.25861066459676202</v>
      </c>
      <c r="AH2983" s="52">
        <v>0.31001684741979302</v>
      </c>
      <c r="AI2983" s="52">
        <v>0.215598309938725</v>
      </c>
      <c r="AJ2983" s="53">
        <v>0.21577417804471899</v>
      </c>
      <c r="AK2983" s="44" t="str">
        <f t="shared" si="408"/>
        <v>NAO-</v>
      </c>
      <c r="AL2983" s="51">
        <v>0.37569244580571898</v>
      </c>
      <c r="AM2983" s="52">
        <v>0.51729200221793803</v>
      </c>
      <c r="AN2983" s="52">
        <v>0</v>
      </c>
      <c r="AO2983" s="53">
        <v>0.10701555197634099</v>
      </c>
      <c r="AP2983" s="44" t="str">
        <f t="shared" si="409"/>
        <v>NAO-</v>
      </c>
    </row>
    <row r="2984" spans="1:42" x14ac:dyDescent="0.3">
      <c r="A2984" s="4">
        <v>40731</v>
      </c>
      <c r="B2984" s="5">
        <f t="shared" si="410"/>
        <v>2011</v>
      </c>
      <c r="C2984" s="6">
        <v>1</v>
      </c>
      <c r="D2984" s="7">
        <v>0</v>
      </c>
      <c r="E2984" s="7">
        <v>0</v>
      </c>
      <c r="F2984" s="8">
        <v>0</v>
      </c>
      <c r="G2984" s="44" t="str">
        <f t="shared" si="411"/>
        <v>AL</v>
      </c>
      <c r="H2984" s="51">
        <v>0.98289677611920201</v>
      </c>
      <c r="I2984" s="52">
        <v>2.7135784069498301E-10</v>
      </c>
      <c r="J2984" s="52">
        <v>7.3263810417630601E-4</v>
      </c>
      <c r="K2984" s="53">
        <v>1.63705855052531E-2</v>
      </c>
      <c r="L2984" s="7" t="str">
        <f t="shared" si="416"/>
        <v>AL</v>
      </c>
      <c r="M2984" s="51">
        <v>0.77965764536994797</v>
      </c>
      <c r="N2984" s="52">
        <v>5.3738892413942897E-2</v>
      </c>
      <c r="O2984" s="52">
        <v>2.23067780041798E-5</v>
      </c>
      <c r="P2984" s="53">
        <v>0.166581155438108</v>
      </c>
      <c r="Q2984" s="7" t="str">
        <f t="shared" si="412"/>
        <v>AL</v>
      </c>
      <c r="R2984" s="6">
        <v>1</v>
      </c>
      <c r="S2984" s="7">
        <v>0</v>
      </c>
      <c r="T2984" s="7">
        <v>0</v>
      </c>
      <c r="U2984" s="8">
        <v>0</v>
      </c>
      <c r="V2984" s="7" t="str">
        <f t="shared" si="413"/>
        <v>AL</v>
      </c>
      <c r="W2984" s="51">
        <v>9.2535243320394603E-2</v>
      </c>
      <c r="X2984" s="52">
        <v>0.85185262442033205</v>
      </c>
      <c r="Y2984" s="52">
        <v>9.6348988399235103E-3</v>
      </c>
      <c r="Z2984" s="53">
        <v>4.5977233419349797E-2</v>
      </c>
      <c r="AA2984" s="7" t="str">
        <f t="shared" si="414"/>
        <v>NAO-</v>
      </c>
      <c r="AB2984" s="51">
        <v>7.6723965453915202E-2</v>
      </c>
      <c r="AC2984" s="52">
        <v>0.85538865324268898</v>
      </c>
      <c r="AD2984" s="52">
        <v>1.27883583115137E-2</v>
      </c>
      <c r="AE2984" s="53">
        <v>5.5099022991882303E-2</v>
      </c>
      <c r="AF2984" s="7" t="str">
        <f t="shared" si="415"/>
        <v>NAO-</v>
      </c>
      <c r="AG2984" s="51">
        <v>0.295242319496056</v>
      </c>
      <c r="AH2984" s="52">
        <v>0.29937856455179801</v>
      </c>
      <c r="AI2984" s="52">
        <v>0.19679696050245199</v>
      </c>
      <c r="AJ2984" s="53">
        <v>0.208582155449691</v>
      </c>
      <c r="AK2984" s="44" t="str">
        <f t="shared" si="408"/>
        <v>NAO-</v>
      </c>
      <c r="AL2984" s="51">
        <v>0.435469081322711</v>
      </c>
      <c r="AM2984" s="52">
        <v>0.44587491710535998</v>
      </c>
      <c r="AN2984" s="52">
        <v>0</v>
      </c>
      <c r="AO2984" s="53">
        <v>0.118656001571927</v>
      </c>
      <c r="AP2984" s="44" t="str">
        <f t="shared" si="409"/>
        <v>NAO-</v>
      </c>
    </row>
    <row r="2985" spans="1:42" x14ac:dyDescent="0.3">
      <c r="A2985" s="4">
        <v>40732</v>
      </c>
      <c r="B2985" s="5">
        <f t="shared" si="410"/>
        <v>2011</v>
      </c>
      <c r="C2985" s="6">
        <v>1</v>
      </c>
      <c r="D2985" s="7">
        <v>0</v>
      </c>
      <c r="E2985" s="7">
        <v>0</v>
      </c>
      <c r="F2985" s="8">
        <v>0</v>
      </c>
      <c r="G2985" s="44" t="str">
        <f t="shared" si="411"/>
        <v>AL</v>
      </c>
      <c r="H2985" s="51">
        <v>0.98487551233573101</v>
      </c>
      <c r="I2985" s="52">
        <v>3.1701397626597101E-9</v>
      </c>
      <c r="J2985" s="52">
        <v>5.31142016008475E-3</v>
      </c>
      <c r="K2985" s="53">
        <v>9.8130643340460597E-3</v>
      </c>
      <c r="L2985" s="7" t="str">
        <f t="shared" si="416"/>
        <v>AL</v>
      </c>
      <c r="M2985" s="51">
        <v>0.35112187565143999</v>
      </c>
      <c r="N2985" s="52">
        <v>0.497928254059187</v>
      </c>
      <c r="O2985" s="52">
        <v>9.9165403043363393E-4</v>
      </c>
      <c r="P2985" s="53">
        <v>0.149958216258926</v>
      </c>
      <c r="Q2985" s="7" t="str">
        <f t="shared" si="412"/>
        <v>NAO-</v>
      </c>
      <c r="R2985" s="6">
        <v>1</v>
      </c>
      <c r="S2985" s="7">
        <v>0</v>
      </c>
      <c r="T2985" s="7">
        <v>0</v>
      </c>
      <c r="U2985" s="8">
        <v>0</v>
      </c>
      <c r="V2985" s="7" t="str">
        <f t="shared" si="413"/>
        <v>AL</v>
      </c>
      <c r="W2985" s="51">
        <v>5.0476267796713499E-2</v>
      </c>
      <c r="X2985" s="52">
        <v>0.92227941844646799</v>
      </c>
      <c r="Y2985" s="52">
        <v>6.7427889378292799E-3</v>
      </c>
      <c r="Z2985" s="53">
        <v>2.0501524818988998E-2</v>
      </c>
      <c r="AA2985" s="7" t="str">
        <f t="shared" si="414"/>
        <v>NAO-</v>
      </c>
      <c r="AB2985" s="51">
        <v>3.3936849644122503E-2</v>
      </c>
      <c r="AC2985" s="52">
        <v>0.93216016730019402</v>
      </c>
      <c r="AD2985" s="52">
        <v>1.0528266599143601E-2</v>
      </c>
      <c r="AE2985" s="53">
        <v>2.3374716456539001E-2</v>
      </c>
      <c r="AF2985" s="7" t="str">
        <f t="shared" si="415"/>
        <v>NAO-</v>
      </c>
      <c r="AG2985" s="51">
        <v>0.30097929196955497</v>
      </c>
      <c r="AH2985" s="52">
        <v>0.30742710037882198</v>
      </c>
      <c r="AI2985" s="52">
        <v>0.19771782142010499</v>
      </c>
      <c r="AJ2985" s="53">
        <v>0.19387578623151699</v>
      </c>
      <c r="AK2985" s="44" t="str">
        <f t="shared" si="408"/>
        <v>NAO-</v>
      </c>
      <c r="AL2985" s="51">
        <v>0.48365002509121002</v>
      </c>
      <c r="AM2985" s="52">
        <v>0.48364550415248198</v>
      </c>
      <c r="AN2985" s="52">
        <v>0</v>
      </c>
      <c r="AO2985" s="53">
        <v>3.2704470756307703E-2</v>
      </c>
      <c r="AP2985" s="44" t="str">
        <f t="shared" si="409"/>
        <v>AL</v>
      </c>
    </row>
    <row r="2986" spans="1:42" x14ac:dyDescent="0.3">
      <c r="A2986" s="4">
        <v>40733</v>
      </c>
      <c r="B2986" s="5">
        <f t="shared" si="410"/>
        <v>2011</v>
      </c>
      <c r="C2986" s="6">
        <v>0</v>
      </c>
      <c r="D2986" s="7">
        <v>1</v>
      </c>
      <c r="E2986" s="7">
        <v>0</v>
      </c>
      <c r="F2986" s="8">
        <v>0</v>
      </c>
      <c r="G2986" s="44" t="str">
        <f t="shared" si="411"/>
        <v>NAO-</v>
      </c>
      <c r="H2986" s="51">
        <v>0.89022742120698095</v>
      </c>
      <c r="I2986" s="52">
        <v>3.7431429323874802E-9</v>
      </c>
      <c r="J2986" s="52">
        <v>2.6420006944597101E-2</v>
      </c>
      <c r="K2986" s="53">
        <v>8.3352568105285102E-2</v>
      </c>
      <c r="L2986" s="7" t="str">
        <f t="shared" si="416"/>
        <v>AL</v>
      </c>
      <c r="M2986" s="51">
        <v>0.50612585002232202</v>
      </c>
      <c r="N2986" s="52">
        <v>0.26078720702604102</v>
      </c>
      <c r="O2986" s="52">
        <v>6.7511788145480298E-2</v>
      </c>
      <c r="P2986" s="53">
        <v>0.165575154806168</v>
      </c>
      <c r="Q2986" s="7" t="str">
        <f t="shared" si="412"/>
        <v>AL</v>
      </c>
      <c r="R2986" s="6">
        <v>1</v>
      </c>
      <c r="S2986" s="7">
        <v>0</v>
      </c>
      <c r="T2986" s="7">
        <v>0</v>
      </c>
      <c r="U2986" s="8">
        <v>0</v>
      </c>
      <c r="V2986" s="7" t="str">
        <f t="shared" si="413"/>
        <v>AL</v>
      </c>
      <c r="W2986" s="51">
        <v>4.8581837501392701E-2</v>
      </c>
      <c r="X2986" s="52">
        <v>0.92563931162058199</v>
      </c>
      <c r="Y2986" s="52">
        <v>5.1730773861708703E-3</v>
      </c>
      <c r="Z2986" s="53">
        <v>2.0605773491853999E-2</v>
      </c>
      <c r="AA2986" s="7" t="str">
        <f t="shared" si="414"/>
        <v>NAO-</v>
      </c>
      <c r="AB2986" s="51">
        <v>2.82091276254023E-2</v>
      </c>
      <c r="AC2986" s="52">
        <v>0.94029260583760899</v>
      </c>
      <c r="AD2986" s="52">
        <v>6.9422208011894098E-3</v>
      </c>
      <c r="AE2986" s="53">
        <v>2.4556045735799E-2</v>
      </c>
      <c r="AF2986" s="7" t="str">
        <f t="shared" si="415"/>
        <v>NAO-</v>
      </c>
      <c r="AG2986" s="51">
        <v>0.25410232397327598</v>
      </c>
      <c r="AH2986" s="52">
        <v>0.32535192354331799</v>
      </c>
      <c r="AI2986" s="52">
        <v>0.231389008649978</v>
      </c>
      <c r="AJ2986" s="53">
        <v>0.18915674383342601</v>
      </c>
      <c r="AK2986" s="44" t="str">
        <f t="shared" si="408"/>
        <v>NAO-</v>
      </c>
      <c r="AL2986" s="51">
        <v>0.39023438177685998</v>
      </c>
      <c r="AM2986" s="52">
        <v>0.50749466525563403</v>
      </c>
      <c r="AN2986" s="52">
        <v>0.102270952967505</v>
      </c>
      <c r="AO2986" s="53">
        <v>0</v>
      </c>
      <c r="AP2986" s="44" t="str">
        <f t="shared" si="409"/>
        <v>NAO-</v>
      </c>
    </row>
    <row r="2987" spans="1:42" x14ac:dyDescent="0.3">
      <c r="A2987" s="4">
        <v>40734</v>
      </c>
      <c r="B2987" s="5">
        <f t="shared" si="410"/>
        <v>2011</v>
      </c>
      <c r="C2987" s="6">
        <v>0</v>
      </c>
      <c r="D2987" s="7">
        <v>0</v>
      </c>
      <c r="E2987" s="7">
        <v>1</v>
      </c>
      <c r="F2987" s="8">
        <v>0</v>
      </c>
      <c r="G2987" s="44" t="str">
        <f t="shared" si="411"/>
        <v>SB</v>
      </c>
      <c r="H2987" s="51">
        <v>0.54643787223679596</v>
      </c>
      <c r="I2987" s="52">
        <v>1.4726158265066101E-14</v>
      </c>
      <c r="J2987" s="52">
        <v>7.7194740163235506E-2</v>
      </c>
      <c r="K2987" s="53">
        <v>0.37636738759993899</v>
      </c>
      <c r="L2987" s="7" t="str">
        <f t="shared" si="416"/>
        <v>AL</v>
      </c>
      <c r="M2987" s="51">
        <v>7.3563071802981703E-2</v>
      </c>
      <c r="N2987" s="52">
        <v>0.74978138307229303</v>
      </c>
      <c r="O2987" s="52">
        <v>2.35689209323049E-2</v>
      </c>
      <c r="P2987" s="53">
        <v>0.153086624192419</v>
      </c>
      <c r="Q2987" s="7" t="str">
        <f t="shared" si="412"/>
        <v>NAO-</v>
      </c>
      <c r="R2987" s="6">
        <v>0</v>
      </c>
      <c r="S2987" s="7">
        <v>0</v>
      </c>
      <c r="T2987" s="7">
        <v>0</v>
      </c>
      <c r="U2987" s="8">
        <v>1</v>
      </c>
      <c r="V2987" s="7" t="str">
        <f t="shared" si="413"/>
        <v>Zonal</v>
      </c>
      <c r="W2987" s="51">
        <v>7.3736845860326599E-6</v>
      </c>
      <c r="X2987" s="52">
        <v>0.46876134298865202</v>
      </c>
      <c r="Y2987" s="52">
        <v>0.25934648583874798</v>
      </c>
      <c r="Z2987" s="53">
        <v>0.27188479748801297</v>
      </c>
      <c r="AA2987" s="7" t="str">
        <f t="shared" si="414"/>
        <v>NAO-</v>
      </c>
      <c r="AB2987" s="51">
        <v>3.1890160060897001E-7</v>
      </c>
      <c r="AC2987" s="52">
        <v>0.49810516879171601</v>
      </c>
      <c r="AD2987" s="52">
        <v>0.27315642247120497</v>
      </c>
      <c r="AE2987" s="53">
        <v>0.228738089835478</v>
      </c>
      <c r="AF2987" s="7" t="str">
        <f t="shared" si="415"/>
        <v>NAO-</v>
      </c>
      <c r="AG2987" s="51">
        <v>0.208533989313301</v>
      </c>
      <c r="AH2987" s="52">
        <v>0.30857613710199799</v>
      </c>
      <c r="AI2987" s="52">
        <v>0.29222515018172002</v>
      </c>
      <c r="AJ2987" s="53">
        <v>0.19066472340297899</v>
      </c>
      <c r="AK2987" s="44" t="str">
        <f t="shared" si="408"/>
        <v>NAO-</v>
      </c>
      <c r="AL2987" s="51">
        <v>0.15491273345262599</v>
      </c>
      <c r="AM2987" s="52">
        <v>0.49833649549055398</v>
      </c>
      <c r="AN2987" s="52">
        <v>0.34675077105681901</v>
      </c>
      <c r="AO2987" s="53">
        <v>0</v>
      </c>
      <c r="AP2987" s="44" t="str">
        <f t="shared" si="409"/>
        <v>NAO-</v>
      </c>
    </row>
    <row r="2988" spans="1:42" x14ac:dyDescent="0.3">
      <c r="A2988" s="4">
        <v>40735</v>
      </c>
      <c r="B2988" s="5">
        <f t="shared" si="410"/>
        <v>2011</v>
      </c>
      <c r="C2988" s="6">
        <v>0</v>
      </c>
      <c r="D2988" s="7">
        <v>0</v>
      </c>
      <c r="E2988" s="7">
        <v>1</v>
      </c>
      <c r="F2988" s="8">
        <v>0</v>
      </c>
      <c r="G2988" s="44" t="str">
        <f t="shared" si="411"/>
        <v>SB</v>
      </c>
      <c r="H2988" s="51">
        <v>0.89218527011291804</v>
      </c>
      <c r="I2988" s="52">
        <v>2.0198694340211801E-15</v>
      </c>
      <c r="J2988" s="52">
        <v>7.8665358179035999E-2</v>
      </c>
      <c r="K2988" s="53">
        <v>2.9149371708029299E-2</v>
      </c>
      <c r="L2988" s="7" t="str">
        <f t="shared" si="416"/>
        <v>AL</v>
      </c>
      <c r="M2988" s="51">
        <v>0.46237762465538301</v>
      </c>
      <c r="N2988" s="52">
        <v>0.36770440410938898</v>
      </c>
      <c r="O2988" s="52">
        <v>0.116399033423688</v>
      </c>
      <c r="P2988" s="53">
        <v>5.3518937811537201E-2</v>
      </c>
      <c r="Q2988" s="7" t="str">
        <f t="shared" si="412"/>
        <v>AL</v>
      </c>
      <c r="R2988" s="6">
        <v>0</v>
      </c>
      <c r="S2988" s="7">
        <v>0</v>
      </c>
      <c r="T2988" s="7">
        <v>0</v>
      </c>
      <c r="U2988" s="8">
        <v>1</v>
      </c>
      <c r="V2988" s="7" t="str">
        <f t="shared" si="413"/>
        <v>Zonal</v>
      </c>
      <c r="W2988" s="51">
        <v>1.48276863885795E-11</v>
      </c>
      <c r="X2988" s="52">
        <v>1.13786220573813E-3</v>
      </c>
      <c r="Y2988" s="52">
        <v>0.30235194741162802</v>
      </c>
      <c r="Z2988" s="53">
        <v>0.69651019036780404</v>
      </c>
      <c r="AA2988" s="7" t="str">
        <f t="shared" si="414"/>
        <v>Zonal</v>
      </c>
      <c r="AB2988" s="51">
        <v>2.8445241058986998E-14</v>
      </c>
      <c r="AC2988" s="52">
        <v>2.0263003650637201E-3</v>
      </c>
      <c r="AD2988" s="52">
        <v>0.42937726133839499</v>
      </c>
      <c r="AE2988" s="53">
        <v>0.56859643829651096</v>
      </c>
      <c r="AF2988" s="7" t="str">
        <f t="shared" si="415"/>
        <v>Zonal</v>
      </c>
      <c r="AG2988" s="51">
        <v>0.20390960478143799</v>
      </c>
      <c r="AH2988" s="52">
        <v>0.26926256588601699</v>
      </c>
      <c r="AI2988" s="52">
        <v>0.33275972310002799</v>
      </c>
      <c r="AJ2988" s="53">
        <v>0.194068106232515</v>
      </c>
      <c r="AK2988" s="44" t="str">
        <f t="shared" si="408"/>
        <v>SB</v>
      </c>
      <c r="AL2988" s="51">
        <v>7.0218416122856495E-2</v>
      </c>
      <c r="AM2988" s="52">
        <v>0.41979228853160899</v>
      </c>
      <c r="AN2988" s="52">
        <v>0.50998929534553294</v>
      </c>
      <c r="AO2988" s="53">
        <v>0</v>
      </c>
      <c r="AP2988" s="44" t="str">
        <f t="shared" si="409"/>
        <v>SB</v>
      </c>
    </row>
    <row r="2989" spans="1:42" x14ac:dyDescent="0.3">
      <c r="A2989" s="4">
        <v>40736</v>
      </c>
      <c r="B2989" s="5">
        <f t="shared" si="410"/>
        <v>2011</v>
      </c>
      <c r="C2989" s="6">
        <v>0</v>
      </c>
      <c r="D2989" s="7">
        <v>0</v>
      </c>
      <c r="E2989" s="7">
        <v>1</v>
      </c>
      <c r="F2989" s="8">
        <v>0</v>
      </c>
      <c r="G2989" s="44" t="str">
        <f t="shared" si="411"/>
        <v>SB</v>
      </c>
      <c r="H2989" s="51">
        <v>0.20180528462988301</v>
      </c>
      <c r="I2989" s="52">
        <v>1.2404799676487501E-22</v>
      </c>
      <c r="J2989" s="52">
        <v>5.52635581712764E-3</v>
      </c>
      <c r="K2989" s="53">
        <v>0.79266835955299897</v>
      </c>
      <c r="L2989" s="7" t="str">
        <f t="shared" si="416"/>
        <v>Zonal</v>
      </c>
      <c r="M2989" s="51">
        <v>0.13235756950663</v>
      </c>
      <c r="N2989" s="52">
        <v>1.3310244963420099E-5</v>
      </c>
      <c r="O2989" s="52">
        <v>4.7293930051918398E-2</v>
      </c>
      <c r="P2989" s="53">
        <v>0.82033519019647505</v>
      </c>
      <c r="Q2989" s="7" t="str">
        <f t="shared" si="412"/>
        <v>Zonal</v>
      </c>
      <c r="R2989" s="6">
        <v>0</v>
      </c>
      <c r="S2989" s="7">
        <v>0</v>
      </c>
      <c r="T2989" s="7">
        <v>0</v>
      </c>
      <c r="U2989" s="8">
        <v>1</v>
      </c>
      <c r="V2989" s="7" t="str">
        <f t="shared" si="413"/>
        <v>Zonal</v>
      </c>
      <c r="W2989" s="51">
        <v>3.9726258259060498E-6</v>
      </c>
      <c r="X2989" s="52">
        <v>2.5366057992031999E-2</v>
      </c>
      <c r="Y2989" s="52">
        <v>3.40155437261494E-2</v>
      </c>
      <c r="Z2989" s="53">
        <v>0.94061442565599296</v>
      </c>
      <c r="AA2989" s="7" t="str">
        <f t="shared" si="414"/>
        <v>Zonal</v>
      </c>
      <c r="AB2989" s="51">
        <v>1.5615701722370701E-7</v>
      </c>
      <c r="AC2989" s="52">
        <v>3.4711499298246302E-2</v>
      </c>
      <c r="AD2989" s="52">
        <v>4.4766031410882798E-2</v>
      </c>
      <c r="AE2989" s="53">
        <v>0.92052231313385202</v>
      </c>
      <c r="AF2989" s="7" t="str">
        <f t="shared" si="415"/>
        <v>Zonal</v>
      </c>
      <c r="AG2989" s="51">
        <v>0.20768363716475699</v>
      </c>
      <c r="AH2989" s="52">
        <v>0.214051669379551</v>
      </c>
      <c r="AI2989" s="52">
        <v>0.36445759244282799</v>
      </c>
      <c r="AJ2989" s="53">
        <v>0.21380710101286099</v>
      </c>
      <c r="AK2989" s="44" t="str">
        <f t="shared" si="408"/>
        <v>SB</v>
      </c>
      <c r="AL2989" s="51">
        <v>0</v>
      </c>
      <c r="AM2989" s="52">
        <v>0.21715142203264101</v>
      </c>
      <c r="AN2989" s="52">
        <v>0.67048812197139795</v>
      </c>
      <c r="AO2989" s="53">
        <v>0.11236045599596001</v>
      </c>
      <c r="AP2989" s="44" t="str">
        <f t="shared" si="409"/>
        <v>SB</v>
      </c>
    </row>
    <row r="2990" spans="1:42" x14ac:dyDescent="0.3">
      <c r="A2990" s="4">
        <v>40737</v>
      </c>
      <c r="B2990" s="5">
        <f t="shared" si="410"/>
        <v>2011</v>
      </c>
      <c r="C2990" s="6">
        <v>0</v>
      </c>
      <c r="D2990" s="7">
        <v>0</v>
      </c>
      <c r="E2990" s="7">
        <v>1</v>
      </c>
      <c r="F2990" s="8">
        <v>0</v>
      </c>
      <c r="G2990" s="44" t="str">
        <f t="shared" si="411"/>
        <v>SB</v>
      </c>
      <c r="H2990" s="51">
        <v>6.1312802157378603E-2</v>
      </c>
      <c r="I2990" s="52">
        <v>2.6191569508309799E-19</v>
      </c>
      <c r="J2990" s="52">
        <v>5.6078823443918603E-3</v>
      </c>
      <c r="K2990" s="53">
        <v>0.93307931549822198</v>
      </c>
      <c r="L2990" s="7" t="str">
        <f t="shared" si="416"/>
        <v>Zonal</v>
      </c>
      <c r="M2990" s="51">
        <v>0.116487372732914</v>
      </c>
      <c r="N2990" s="52">
        <v>3.2270801076676102E-4</v>
      </c>
      <c r="O2990" s="52">
        <v>9.0853965687470797E-2</v>
      </c>
      <c r="P2990" s="53">
        <v>0.79233595356886</v>
      </c>
      <c r="Q2990" s="7" t="str">
        <f t="shared" si="412"/>
        <v>Zonal</v>
      </c>
      <c r="R2990" s="6">
        <v>0</v>
      </c>
      <c r="S2990" s="7">
        <v>0</v>
      </c>
      <c r="T2990" s="7">
        <v>0</v>
      </c>
      <c r="U2990" s="8">
        <v>1</v>
      </c>
      <c r="V2990" s="7" t="str">
        <f t="shared" si="413"/>
        <v>Zonal</v>
      </c>
      <c r="W2990" s="51">
        <v>1.87026607331006E-3</v>
      </c>
      <c r="X2990" s="52">
        <v>4.1787991707378E-2</v>
      </c>
      <c r="Y2990" s="52">
        <v>2.27166586614998E-2</v>
      </c>
      <c r="Z2990" s="53">
        <v>0.93362508355781304</v>
      </c>
      <c r="AA2990" s="7" t="str">
        <f t="shared" si="414"/>
        <v>Zonal</v>
      </c>
      <c r="AB2990" s="51">
        <v>1.9031719573433701E-4</v>
      </c>
      <c r="AC2990" s="52">
        <v>7.3592280490717199E-2</v>
      </c>
      <c r="AD2990" s="52">
        <v>2.6593909190089401E-2</v>
      </c>
      <c r="AE2990" s="53">
        <v>0.89962349312345902</v>
      </c>
      <c r="AF2990" s="7" t="str">
        <f t="shared" si="415"/>
        <v>Zonal</v>
      </c>
      <c r="AG2990" s="51">
        <v>0.214329620034794</v>
      </c>
      <c r="AH2990" s="52">
        <v>0.215005936255321</v>
      </c>
      <c r="AI2990" s="52">
        <v>0.31561130443792301</v>
      </c>
      <c r="AJ2990" s="53">
        <v>0.25505313927196099</v>
      </c>
      <c r="AK2990" s="44" t="str">
        <f t="shared" si="408"/>
        <v>SB</v>
      </c>
      <c r="AL2990" s="51">
        <v>0</v>
      </c>
      <c r="AM2990" s="52">
        <v>0.18706893651381001</v>
      </c>
      <c r="AN2990" s="52">
        <v>0.54552030414157304</v>
      </c>
      <c r="AO2990" s="53">
        <v>0.267410759344615</v>
      </c>
      <c r="AP2990" s="44" t="str">
        <f t="shared" si="409"/>
        <v>SB</v>
      </c>
    </row>
    <row r="2991" spans="1:42" x14ac:dyDescent="0.3">
      <c r="A2991" s="4">
        <v>40738</v>
      </c>
      <c r="B2991" s="5">
        <f t="shared" si="410"/>
        <v>2011</v>
      </c>
      <c r="C2991" s="6">
        <v>0</v>
      </c>
      <c r="D2991" s="7">
        <v>0</v>
      </c>
      <c r="E2991" s="7">
        <v>1</v>
      </c>
      <c r="F2991" s="8">
        <v>0</v>
      </c>
      <c r="G2991" s="44" t="str">
        <f t="shared" si="411"/>
        <v>SB</v>
      </c>
      <c r="H2991" s="51">
        <v>0.76972358495924398</v>
      </c>
      <c r="I2991" s="52">
        <v>1.58628276930026E-16</v>
      </c>
      <c r="J2991" s="52">
        <v>1.72873569908701E-3</v>
      </c>
      <c r="K2991" s="53">
        <v>0.22854767934166401</v>
      </c>
      <c r="L2991" s="7" t="str">
        <f t="shared" si="416"/>
        <v>AL</v>
      </c>
      <c r="M2991" s="51">
        <v>0.95604795421244304</v>
      </c>
      <c r="N2991" s="52">
        <v>2.8861196458650901E-4</v>
      </c>
      <c r="O2991" s="52">
        <v>3.7246848085151201E-3</v>
      </c>
      <c r="P2991" s="53">
        <v>3.9938749014468998E-2</v>
      </c>
      <c r="Q2991" s="7" t="str">
        <f t="shared" si="412"/>
        <v>AL</v>
      </c>
      <c r="R2991" s="6">
        <v>0</v>
      </c>
      <c r="S2991" s="7">
        <v>0</v>
      </c>
      <c r="T2991" s="7">
        <v>0</v>
      </c>
      <c r="U2991" s="8">
        <v>1</v>
      </c>
      <c r="V2991" s="7" t="str">
        <f t="shared" si="413"/>
        <v>Zonal</v>
      </c>
      <c r="W2991" s="51">
        <v>1.17449244046364E-4</v>
      </c>
      <c r="X2991" s="52">
        <v>4.3743107283007401E-4</v>
      </c>
      <c r="Y2991" s="52">
        <v>1.6534614491451102E-2</v>
      </c>
      <c r="Z2991" s="53">
        <v>0.98291050519167</v>
      </c>
      <c r="AA2991" s="7" t="str">
        <f t="shared" si="414"/>
        <v>Zonal</v>
      </c>
      <c r="AB2991" s="51">
        <v>2.1053708012589901E-5</v>
      </c>
      <c r="AC2991" s="52">
        <v>6.6302391854712204E-4</v>
      </c>
      <c r="AD2991" s="52">
        <v>1.6756388506354299E-2</v>
      </c>
      <c r="AE2991" s="53">
        <v>0.98255953386708395</v>
      </c>
      <c r="AF2991" s="7" t="str">
        <f t="shared" si="415"/>
        <v>Zonal</v>
      </c>
      <c r="AG2991" s="51">
        <v>0.20655387567179101</v>
      </c>
      <c r="AH2991" s="52">
        <v>0.18952635339110099</v>
      </c>
      <c r="AI2991" s="52">
        <v>0.33038087018467099</v>
      </c>
      <c r="AJ2991" s="53">
        <v>0.27353890075243398</v>
      </c>
      <c r="AK2991" s="44" t="str">
        <f t="shared" si="408"/>
        <v>SB</v>
      </c>
      <c r="AL2991" s="51">
        <v>0</v>
      </c>
      <c r="AM2991" s="52">
        <v>6.8358853648474799E-2</v>
      </c>
      <c r="AN2991" s="52">
        <v>0.56814773471814395</v>
      </c>
      <c r="AO2991" s="53">
        <v>0.363493411633381</v>
      </c>
      <c r="AP2991" s="44" t="str">
        <f t="shared" si="409"/>
        <v>SB</v>
      </c>
    </row>
    <row r="2992" spans="1:42" x14ac:dyDescent="0.3">
      <c r="A2992" s="4">
        <v>40739</v>
      </c>
      <c r="B2992" s="5">
        <f t="shared" si="410"/>
        <v>2011</v>
      </c>
      <c r="C2992" s="6">
        <v>1</v>
      </c>
      <c r="D2992" s="7">
        <v>0</v>
      </c>
      <c r="E2992" s="7">
        <v>0</v>
      </c>
      <c r="F2992" s="8">
        <v>0</v>
      </c>
      <c r="G2992" s="44" t="str">
        <f t="shared" si="411"/>
        <v>AL</v>
      </c>
      <c r="H2992" s="51">
        <v>0.234503911489258</v>
      </c>
      <c r="I2992" s="52">
        <v>4.5502418187214697E-18</v>
      </c>
      <c r="J2992" s="52">
        <v>9.2746886543318798E-4</v>
      </c>
      <c r="K2992" s="53">
        <v>0.76456861964529499</v>
      </c>
      <c r="L2992" s="7" t="str">
        <f t="shared" si="416"/>
        <v>Zonal</v>
      </c>
      <c r="M2992" s="51">
        <v>0.81810787340383795</v>
      </c>
      <c r="N2992" s="52">
        <v>5.17810719212839E-3</v>
      </c>
      <c r="O2992" s="52">
        <v>1.50104587551643E-4</v>
      </c>
      <c r="P2992" s="53">
        <v>0.176563914816494</v>
      </c>
      <c r="Q2992" s="7" t="str">
        <f t="shared" si="412"/>
        <v>AL</v>
      </c>
      <c r="R2992" s="6">
        <v>1</v>
      </c>
      <c r="S2992" s="7">
        <v>0</v>
      </c>
      <c r="T2992" s="7">
        <v>0</v>
      </c>
      <c r="U2992" s="8">
        <v>0</v>
      </c>
      <c r="V2992" s="7" t="str">
        <f t="shared" si="413"/>
        <v>AL</v>
      </c>
      <c r="W2992" s="51">
        <v>3.7831552827198399E-4</v>
      </c>
      <c r="X2992" s="52">
        <v>4.1841341694834301E-7</v>
      </c>
      <c r="Y2992" s="52">
        <v>5.5369982248087103E-3</v>
      </c>
      <c r="Z2992" s="53">
        <v>0.99408426783350101</v>
      </c>
      <c r="AA2992" s="7" t="str">
        <f t="shared" si="414"/>
        <v>Zonal</v>
      </c>
      <c r="AB2992" s="51">
        <v>3.07793367070145E-4</v>
      </c>
      <c r="AC2992" s="52">
        <v>9.1685039357559595E-7</v>
      </c>
      <c r="AD2992" s="52">
        <v>4.0446556791328197E-3</v>
      </c>
      <c r="AE2992" s="53">
        <v>0.99564663410340404</v>
      </c>
      <c r="AF2992" s="7" t="str">
        <f t="shared" si="415"/>
        <v>Zonal</v>
      </c>
      <c r="AG2992" s="51">
        <v>0.21521696189143699</v>
      </c>
      <c r="AH2992" s="52">
        <v>0.18887447885139599</v>
      </c>
      <c r="AI2992" s="52">
        <v>0.24850794555530401</v>
      </c>
      <c r="AJ2992" s="53">
        <v>0.34740061370186198</v>
      </c>
      <c r="AK2992" s="44" t="str">
        <f t="shared" si="408"/>
        <v>Zonal</v>
      </c>
      <c r="AL2992" s="51">
        <v>6.1453707181628701E-2</v>
      </c>
      <c r="AM2992" s="52">
        <v>0</v>
      </c>
      <c r="AN2992" s="52">
        <v>0.27223314699838702</v>
      </c>
      <c r="AO2992" s="53">
        <v>0.66631314581998402</v>
      </c>
      <c r="AP2992" s="44" t="str">
        <f t="shared" si="409"/>
        <v>Zonal</v>
      </c>
    </row>
    <row r="2993" spans="1:42" x14ac:dyDescent="0.3">
      <c r="A2993" s="4">
        <v>40740</v>
      </c>
      <c r="B2993" s="5">
        <f t="shared" si="410"/>
        <v>2011</v>
      </c>
      <c r="C2993" s="6">
        <v>1</v>
      </c>
      <c r="D2993" s="7">
        <v>0</v>
      </c>
      <c r="E2993" s="7">
        <v>0</v>
      </c>
      <c r="F2993" s="8">
        <v>0</v>
      </c>
      <c r="G2993" s="44" t="str">
        <f t="shared" si="411"/>
        <v>AL</v>
      </c>
      <c r="H2993" s="51">
        <v>0.90620188690554004</v>
      </c>
      <c r="I2993" s="52">
        <v>1.7132178549910601E-13</v>
      </c>
      <c r="J2993" s="52">
        <v>9.42773339563115E-3</v>
      </c>
      <c r="K2993" s="53">
        <v>8.4370379698643902E-2</v>
      </c>
      <c r="L2993" s="7" t="str">
        <f t="shared" si="416"/>
        <v>AL</v>
      </c>
      <c r="M2993" s="51">
        <v>0.32677533686338101</v>
      </c>
      <c r="N2993" s="52">
        <v>0.65670453191109202</v>
      </c>
      <c r="O2993" s="52">
        <v>1.3106317966637E-4</v>
      </c>
      <c r="P2993" s="53">
        <v>1.6389068045851701E-2</v>
      </c>
      <c r="Q2993" s="7" t="str">
        <f t="shared" si="412"/>
        <v>NAO-</v>
      </c>
      <c r="R2993" s="6">
        <v>0</v>
      </c>
      <c r="S2993" s="7">
        <v>0</v>
      </c>
      <c r="T2993" s="7">
        <v>0</v>
      </c>
      <c r="U2993" s="8">
        <v>1</v>
      </c>
      <c r="V2993" s="7" t="str">
        <f t="shared" si="413"/>
        <v>Zonal</v>
      </c>
      <c r="W2993" s="51">
        <v>1.1204439720352001E-6</v>
      </c>
      <c r="X2993" s="52">
        <v>2.4177393305591598E-6</v>
      </c>
      <c r="Y2993" s="52">
        <v>3.0236196803635099E-2</v>
      </c>
      <c r="Z2993" s="53">
        <v>0.96976026501306201</v>
      </c>
      <c r="AA2993" s="7" t="str">
        <f t="shared" si="414"/>
        <v>Zonal</v>
      </c>
      <c r="AB2993" s="51">
        <v>5.1019877216886004E-7</v>
      </c>
      <c r="AC2993" s="52">
        <v>4.5764934957579801E-6</v>
      </c>
      <c r="AD2993" s="52">
        <v>2.6227606145906902E-2</v>
      </c>
      <c r="AE2993" s="53">
        <v>0.97376730716182403</v>
      </c>
      <c r="AF2993" s="7" t="str">
        <f t="shared" si="415"/>
        <v>Zonal</v>
      </c>
      <c r="AG2993" s="51">
        <v>0.238681891500685</v>
      </c>
      <c r="AH2993" s="52">
        <v>0.24761630644987201</v>
      </c>
      <c r="AI2993" s="52">
        <v>0.21698653667110501</v>
      </c>
      <c r="AJ2993" s="53">
        <v>0.29671526537833598</v>
      </c>
      <c r="AK2993" s="44" t="str">
        <f t="shared" si="408"/>
        <v>Zonal</v>
      </c>
      <c r="AL2993" s="51">
        <v>0.203998094562857</v>
      </c>
      <c r="AM2993" s="52">
        <v>0.30703017680684103</v>
      </c>
      <c r="AN2993" s="52">
        <v>0</v>
      </c>
      <c r="AO2993" s="53">
        <v>0.48897172863029997</v>
      </c>
      <c r="AP2993" s="44" t="str">
        <f t="shared" si="409"/>
        <v>Zonal</v>
      </c>
    </row>
    <row r="2994" spans="1:42" x14ac:dyDescent="0.3">
      <c r="A2994" s="4">
        <v>40741</v>
      </c>
      <c r="B2994" s="5">
        <f t="shared" si="410"/>
        <v>2011</v>
      </c>
      <c r="C2994" s="6">
        <v>1</v>
      </c>
      <c r="D2994" s="7">
        <v>0</v>
      </c>
      <c r="E2994" s="7">
        <v>0</v>
      </c>
      <c r="F2994" s="8">
        <v>0</v>
      </c>
      <c r="G2994" s="44" t="str">
        <f t="shared" si="411"/>
        <v>AL</v>
      </c>
      <c r="H2994" s="51">
        <v>0.92954726431442602</v>
      </c>
      <c r="I2994" s="52">
        <v>5.3888702417775399E-20</v>
      </c>
      <c r="J2994" s="52">
        <v>6.2242278238752599E-2</v>
      </c>
      <c r="K2994" s="53">
        <v>8.2104574468135297E-3</v>
      </c>
      <c r="L2994" s="7" t="str">
        <f t="shared" si="416"/>
        <v>AL</v>
      </c>
      <c r="M2994" s="51">
        <v>0.95738206884102295</v>
      </c>
      <c r="N2994" s="52">
        <v>1.93885605597841E-2</v>
      </c>
      <c r="O2994" s="52">
        <v>1.54502083883812E-2</v>
      </c>
      <c r="P2994" s="53">
        <v>7.7791622108052101E-3</v>
      </c>
      <c r="Q2994" s="7" t="str">
        <f t="shared" si="412"/>
        <v>AL</v>
      </c>
      <c r="R2994" s="6">
        <v>1</v>
      </c>
      <c r="S2994" s="7">
        <v>0</v>
      </c>
      <c r="T2994" s="7">
        <v>0</v>
      </c>
      <c r="U2994" s="8">
        <v>0</v>
      </c>
      <c r="V2994" s="7" t="str">
        <f t="shared" si="413"/>
        <v>AL</v>
      </c>
      <c r="W2994" s="51">
        <v>1.13066296041475E-2</v>
      </c>
      <c r="X2994" s="52">
        <v>1.31099111503514E-4</v>
      </c>
      <c r="Y2994" s="52">
        <v>7.5265465195850896E-3</v>
      </c>
      <c r="Z2994" s="53">
        <v>0.98103572476476397</v>
      </c>
      <c r="AA2994" s="7" t="str">
        <f t="shared" si="414"/>
        <v>Zonal</v>
      </c>
      <c r="AB2994" s="51">
        <v>9.9330427610023406E-3</v>
      </c>
      <c r="AC2994" s="52">
        <v>2.12477041408488E-4</v>
      </c>
      <c r="AD2994" s="52">
        <v>6.0788725154926398E-3</v>
      </c>
      <c r="AE2994" s="53">
        <v>0.98377560768209504</v>
      </c>
      <c r="AF2994" s="7" t="str">
        <f t="shared" si="415"/>
        <v>Zonal</v>
      </c>
      <c r="AG2994" s="51">
        <v>0.246948146486419</v>
      </c>
      <c r="AH2994" s="52">
        <v>0.24538223348407701</v>
      </c>
      <c r="AI2994" s="52">
        <v>0.21925053446790299</v>
      </c>
      <c r="AJ2994" s="53">
        <v>0.28841908556159901</v>
      </c>
      <c r="AK2994" s="44" t="str">
        <f t="shared" si="408"/>
        <v>Zonal</v>
      </c>
      <c r="AL2994" s="51">
        <v>0.20397678741898201</v>
      </c>
      <c r="AM2994" s="52">
        <v>0.29352986986886398</v>
      </c>
      <c r="AN2994" s="52">
        <v>0</v>
      </c>
      <c r="AO2994" s="53">
        <v>0.50249334271215396</v>
      </c>
      <c r="AP2994" s="44" t="str">
        <f t="shared" si="409"/>
        <v>Zonal</v>
      </c>
    </row>
    <row r="2995" spans="1:42" x14ac:dyDescent="0.3">
      <c r="A2995" s="4">
        <v>40742</v>
      </c>
      <c r="B2995" s="5">
        <f t="shared" si="410"/>
        <v>2011</v>
      </c>
      <c r="C2995" s="6">
        <v>1</v>
      </c>
      <c r="D2995" s="7">
        <v>0</v>
      </c>
      <c r="E2995" s="7">
        <v>0</v>
      </c>
      <c r="F2995" s="8">
        <v>0</v>
      </c>
      <c r="G2995" s="44" t="str">
        <f t="shared" si="411"/>
        <v>AL</v>
      </c>
      <c r="H2995" s="51">
        <v>0.99865694941859695</v>
      </c>
      <c r="I2995" s="52">
        <v>7.3716424908678801E-29</v>
      </c>
      <c r="J2995" s="52">
        <v>4.9131283578709604E-4</v>
      </c>
      <c r="K2995" s="53">
        <v>8.5173774562943296E-4</v>
      </c>
      <c r="L2995" s="7" t="str">
        <f t="shared" si="416"/>
        <v>AL</v>
      </c>
      <c r="M2995" s="51">
        <v>0.99508512737163601</v>
      </c>
      <c r="N2995" s="52">
        <v>6.4378537484322497E-5</v>
      </c>
      <c r="O2995" s="52">
        <v>2.33545583031333E-3</v>
      </c>
      <c r="P2995" s="53">
        <v>2.5150382605661501E-3</v>
      </c>
      <c r="Q2995" s="7" t="str">
        <f t="shared" si="412"/>
        <v>AL</v>
      </c>
      <c r="R2995" s="6">
        <v>1</v>
      </c>
      <c r="S2995" s="7">
        <v>0</v>
      </c>
      <c r="T2995" s="7">
        <v>0</v>
      </c>
      <c r="U2995" s="8">
        <v>0</v>
      </c>
      <c r="V2995" s="7" t="str">
        <f t="shared" si="413"/>
        <v>AL</v>
      </c>
      <c r="W2995" s="51">
        <v>0.94721867718932595</v>
      </c>
      <c r="X2995" s="52">
        <v>1.6238834809473999E-2</v>
      </c>
      <c r="Y2995" s="52">
        <v>3.95265547226158E-4</v>
      </c>
      <c r="Z2995" s="53">
        <v>3.61472224539734E-2</v>
      </c>
      <c r="AA2995" s="7" t="str">
        <f t="shared" si="414"/>
        <v>AL</v>
      </c>
      <c r="AB2995" s="51">
        <v>0.94487465387661795</v>
      </c>
      <c r="AC2995" s="52">
        <v>2.0131683320736001E-2</v>
      </c>
      <c r="AD2995" s="52">
        <v>4.2372252774307599E-4</v>
      </c>
      <c r="AE2995" s="53">
        <v>3.4569940274903503E-2</v>
      </c>
      <c r="AF2995" s="7" t="str">
        <f t="shared" si="415"/>
        <v>AL</v>
      </c>
      <c r="AG2995" s="51">
        <v>0.26222371078314</v>
      </c>
      <c r="AH2995" s="52">
        <v>0.243486864331489</v>
      </c>
      <c r="AI2995" s="52">
        <v>0.21871774940998401</v>
      </c>
      <c r="AJ2995" s="53">
        <v>0.27557167547538503</v>
      </c>
      <c r="AK2995" s="44" t="str">
        <f t="shared" si="408"/>
        <v>Zonal</v>
      </c>
      <c r="AL2995" s="51">
        <v>0.277260473688553</v>
      </c>
      <c r="AM2995" s="52">
        <v>0.28549225648502102</v>
      </c>
      <c r="AN2995" s="52">
        <v>0</v>
      </c>
      <c r="AO2995" s="53">
        <v>0.43724726982642398</v>
      </c>
      <c r="AP2995" s="44" t="str">
        <f t="shared" si="409"/>
        <v>Zonal</v>
      </c>
    </row>
    <row r="2996" spans="1:42" x14ac:dyDescent="0.3">
      <c r="A2996" s="4">
        <v>40743</v>
      </c>
      <c r="B2996" s="5">
        <f t="shared" si="410"/>
        <v>2011</v>
      </c>
      <c r="C2996" s="6">
        <v>1</v>
      </c>
      <c r="D2996" s="7">
        <v>0</v>
      </c>
      <c r="E2996" s="7">
        <v>0</v>
      </c>
      <c r="F2996" s="8">
        <v>0</v>
      </c>
      <c r="G2996" s="44" t="str">
        <f t="shared" si="411"/>
        <v>AL</v>
      </c>
      <c r="H2996" s="51">
        <v>0.99786821256783698</v>
      </c>
      <c r="I2996" s="52">
        <v>2.0959461669114799E-25</v>
      </c>
      <c r="J2996" s="52">
        <v>2.0576886421569399E-4</v>
      </c>
      <c r="K2996" s="53">
        <v>1.9260185679480801E-3</v>
      </c>
      <c r="L2996" s="7" t="str">
        <f t="shared" si="416"/>
        <v>AL</v>
      </c>
      <c r="M2996" s="51">
        <v>0.99867213000205801</v>
      </c>
      <c r="N2996" s="52">
        <v>1.32014402659975E-5</v>
      </c>
      <c r="O2996" s="52">
        <v>9.7571051347789298E-4</v>
      </c>
      <c r="P2996" s="53">
        <v>3.3895804420223599E-4</v>
      </c>
      <c r="Q2996" s="7" t="str">
        <f t="shared" si="412"/>
        <v>AL</v>
      </c>
      <c r="R2996" s="6">
        <v>1</v>
      </c>
      <c r="S2996" s="7">
        <v>0</v>
      </c>
      <c r="T2996" s="7">
        <v>0</v>
      </c>
      <c r="U2996" s="8">
        <v>0</v>
      </c>
      <c r="V2996" s="7" t="str">
        <f t="shared" si="413"/>
        <v>AL</v>
      </c>
      <c r="W2996" s="51">
        <v>9.5627323633875105E-2</v>
      </c>
      <c r="X2996" s="52">
        <v>2.4879326328350201E-3</v>
      </c>
      <c r="Y2996" s="52">
        <v>7.3892365187351898E-3</v>
      </c>
      <c r="Z2996" s="53">
        <v>0.89449550721455295</v>
      </c>
      <c r="AA2996" s="7" t="str">
        <f t="shared" si="414"/>
        <v>Zonal</v>
      </c>
      <c r="AB2996" s="51">
        <v>8.7192671890788706E-2</v>
      </c>
      <c r="AC2996" s="52">
        <v>3.5359189260427901E-3</v>
      </c>
      <c r="AD2996" s="52">
        <v>6.1066894903305203E-3</v>
      </c>
      <c r="AE2996" s="53">
        <v>0.90316471969283696</v>
      </c>
      <c r="AF2996" s="7" t="str">
        <f t="shared" si="415"/>
        <v>Zonal</v>
      </c>
      <c r="AG2996" s="51">
        <v>0.25951343524968201</v>
      </c>
      <c r="AH2996" s="52">
        <v>0.23952352004254801</v>
      </c>
      <c r="AI2996" s="52">
        <v>0.219484879593529</v>
      </c>
      <c r="AJ2996" s="53">
        <v>0.28147816511424001</v>
      </c>
      <c r="AK2996" s="44" t="str">
        <f t="shared" si="408"/>
        <v>Zonal</v>
      </c>
      <c r="AL2996" s="51">
        <v>0.181784573676049</v>
      </c>
      <c r="AM2996" s="52">
        <v>0.29297897904065501</v>
      </c>
      <c r="AN2996" s="52">
        <v>0</v>
      </c>
      <c r="AO2996" s="53">
        <v>0.52523644728329499</v>
      </c>
      <c r="AP2996" s="44" t="str">
        <f t="shared" si="409"/>
        <v>Zonal</v>
      </c>
    </row>
    <row r="2997" spans="1:42" x14ac:dyDescent="0.3">
      <c r="A2997" s="4">
        <v>40744</v>
      </c>
      <c r="B2997" s="5">
        <f t="shared" si="410"/>
        <v>2011</v>
      </c>
      <c r="C2997" s="6">
        <v>1</v>
      </c>
      <c r="D2997" s="7">
        <v>0</v>
      </c>
      <c r="E2997" s="7">
        <v>0</v>
      </c>
      <c r="F2997" s="8">
        <v>0</v>
      </c>
      <c r="G2997" s="44" t="str">
        <f t="shared" si="411"/>
        <v>AL</v>
      </c>
      <c r="H2997" s="51">
        <v>0.90499759875232599</v>
      </c>
      <c r="I2997" s="52">
        <v>5.80691945893814E-25</v>
      </c>
      <c r="J2997" s="52">
        <v>3.6275953056743503E-4</v>
      </c>
      <c r="K2997" s="53">
        <v>9.4639641717107995E-2</v>
      </c>
      <c r="L2997" s="7" t="str">
        <f t="shared" si="416"/>
        <v>AL</v>
      </c>
      <c r="M2997" s="51">
        <v>0.99387661140044403</v>
      </c>
      <c r="N2997" s="52">
        <v>1.3547651737396901E-4</v>
      </c>
      <c r="O2997" s="52">
        <v>8.1710229012282496E-4</v>
      </c>
      <c r="P2997" s="53">
        <v>5.1708097920709403E-3</v>
      </c>
      <c r="Q2997" s="7" t="str">
        <f t="shared" si="412"/>
        <v>AL</v>
      </c>
      <c r="R2997" s="6">
        <v>1</v>
      </c>
      <c r="S2997" s="7">
        <v>0</v>
      </c>
      <c r="T2997" s="7">
        <v>0</v>
      </c>
      <c r="U2997" s="8">
        <v>0</v>
      </c>
      <c r="V2997" s="7" t="str">
        <f t="shared" si="413"/>
        <v>AL</v>
      </c>
      <c r="W2997" s="51">
        <v>3.5309469822763199E-4</v>
      </c>
      <c r="X2997" s="52">
        <v>1.30069272640162E-5</v>
      </c>
      <c r="Y2997" s="52">
        <v>1.02124501466889E-2</v>
      </c>
      <c r="Z2997" s="53">
        <v>0.98942144822781897</v>
      </c>
      <c r="AA2997" s="7" t="str">
        <f t="shared" si="414"/>
        <v>Zonal</v>
      </c>
      <c r="AB2997" s="51">
        <v>2.0272314211876199E-4</v>
      </c>
      <c r="AC2997" s="52">
        <v>2.2830767515290899E-5</v>
      </c>
      <c r="AD2997" s="52">
        <v>8.7665816797435191E-3</v>
      </c>
      <c r="AE2997" s="53">
        <v>0.99100786441062205</v>
      </c>
      <c r="AF2997" s="7" t="str">
        <f t="shared" si="415"/>
        <v>Zonal</v>
      </c>
      <c r="AG2997" s="51">
        <v>0.22990520537692599</v>
      </c>
      <c r="AH2997" s="52">
        <v>0.25308881503123798</v>
      </c>
      <c r="AI2997" s="52">
        <v>0.237680099816062</v>
      </c>
      <c r="AJ2997" s="53">
        <v>0.279325879775773</v>
      </c>
      <c r="AK2997" s="44" t="str">
        <f t="shared" si="408"/>
        <v>Zonal</v>
      </c>
      <c r="AL2997" s="51">
        <v>0</v>
      </c>
      <c r="AM2997" s="52">
        <v>0.34585720229141997</v>
      </c>
      <c r="AN2997" s="52">
        <v>0.28140834853479202</v>
      </c>
      <c r="AO2997" s="53">
        <v>0.37273444917378701</v>
      </c>
      <c r="AP2997" s="44" t="str">
        <f t="shared" si="409"/>
        <v>Zonal</v>
      </c>
    </row>
    <row r="2998" spans="1:42" x14ac:dyDescent="0.3">
      <c r="A2998" s="4">
        <v>40745</v>
      </c>
      <c r="B2998" s="5">
        <f t="shared" si="410"/>
        <v>2011</v>
      </c>
      <c r="C2998" s="6">
        <v>0</v>
      </c>
      <c r="D2998" s="7">
        <v>0</v>
      </c>
      <c r="E2998" s="7">
        <v>1</v>
      </c>
      <c r="F2998" s="8">
        <v>0</v>
      </c>
      <c r="G2998" s="44" t="str">
        <f t="shared" si="411"/>
        <v>SB</v>
      </c>
      <c r="H2998" s="51">
        <v>0.99294079786989398</v>
      </c>
      <c r="I2998" s="52">
        <v>4.1827525723204998E-30</v>
      </c>
      <c r="J2998" s="52">
        <v>5.8784645411982398E-3</v>
      </c>
      <c r="K2998" s="53">
        <v>1.1807375889082599E-3</v>
      </c>
      <c r="L2998" s="7" t="str">
        <f t="shared" si="416"/>
        <v>AL</v>
      </c>
      <c r="M2998" s="51">
        <v>0.99818787100230999</v>
      </c>
      <c r="N2998" s="52">
        <v>1.6165856377794901E-4</v>
      </c>
      <c r="O2998" s="52">
        <v>1.4729616517817699E-3</v>
      </c>
      <c r="P2998" s="53">
        <v>1.77508782129587E-4</v>
      </c>
      <c r="Q2998" s="7" t="str">
        <f t="shared" si="412"/>
        <v>AL</v>
      </c>
      <c r="R2998" s="6">
        <v>0</v>
      </c>
      <c r="S2998" s="7">
        <v>0</v>
      </c>
      <c r="T2998" s="7">
        <v>0</v>
      </c>
      <c r="U2998" s="8">
        <v>1</v>
      </c>
      <c r="V2998" s="7" t="str">
        <f t="shared" si="413"/>
        <v>Zonal</v>
      </c>
      <c r="W2998" s="51">
        <v>3.2843764594825501E-6</v>
      </c>
      <c r="X2998" s="52">
        <v>1.23439017374289E-3</v>
      </c>
      <c r="Y2998" s="52">
        <v>6.9257974975813902E-2</v>
      </c>
      <c r="Z2998" s="53">
        <v>0.92950435047398206</v>
      </c>
      <c r="AA2998" s="7" t="str">
        <f t="shared" si="414"/>
        <v>Zonal</v>
      </c>
      <c r="AB2998" s="51">
        <v>2.1603183547719599E-7</v>
      </c>
      <c r="AC2998" s="52">
        <v>2.7257857534452299E-3</v>
      </c>
      <c r="AD2998" s="52">
        <v>8.0337798507441494E-2</v>
      </c>
      <c r="AE2998" s="53">
        <v>0.91693619970727602</v>
      </c>
      <c r="AF2998" s="7" t="str">
        <f t="shared" si="415"/>
        <v>Zonal</v>
      </c>
      <c r="AG2998" s="51">
        <v>0.22444993408198999</v>
      </c>
      <c r="AH2998" s="52">
        <v>0.274782133713321</v>
      </c>
      <c r="AI2998" s="52">
        <v>0.25387471925069899</v>
      </c>
      <c r="AJ2998" s="53">
        <v>0.246893212953988</v>
      </c>
      <c r="AK2998" s="44" t="str">
        <f t="shared" si="408"/>
        <v>NAO-</v>
      </c>
      <c r="AL2998" s="51">
        <v>0</v>
      </c>
      <c r="AM2998" s="52">
        <v>0.41712892714111499</v>
      </c>
      <c r="AN2998" s="52">
        <v>0.36094624511828</v>
      </c>
      <c r="AO2998" s="53">
        <v>0.22192482774060299</v>
      </c>
      <c r="AP2998" s="44" t="str">
        <f t="shared" si="409"/>
        <v>NAO-</v>
      </c>
    </row>
    <row r="2999" spans="1:42" x14ac:dyDescent="0.3">
      <c r="A2999" s="4">
        <v>40746</v>
      </c>
      <c r="B2999" s="5">
        <f t="shared" si="410"/>
        <v>2011</v>
      </c>
      <c r="C2999" s="6">
        <v>0</v>
      </c>
      <c r="D2999" s="7">
        <v>0</v>
      </c>
      <c r="E2999" s="7">
        <v>1</v>
      </c>
      <c r="F2999" s="8">
        <v>0</v>
      </c>
      <c r="G2999" s="44" t="str">
        <f t="shared" si="411"/>
        <v>SB</v>
      </c>
      <c r="H2999" s="51">
        <v>0.990550147674227</v>
      </c>
      <c r="I2999" s="52">
        <v>8.1256982295298406E-48</v>
      </c>
      <c r="J2999" s="52">
        <v>9.0823056635001096E-3</v>
      </c>
      <c r="K2999" s="53">
        <v>3.6754666227826099E-4</v>
      </c>
      <c r="L2999" s="7" t="str">
        <f t="shared" si="416"/>
        <v>AL</v>
      </c>
      <c r="M2999" s="51">
        <v>0.99776414327346796</v>
      </c>
      <c r="N2999" s="52">
        <v>1.6481024437408199E-4</v>
      </c>
      <c r="O2999" s="52">
        <v>1.66280017507531E-3</v>
      </c>
      <c r="P2999" s="53">
        <v>4.0824630708120798E-4</v>
      </c>
      <c r="Q2999" s="7" t="str">
        <f t="shared" si="412"/>
        <v>AL</v>
      </c>
      <c r="R2999" s="6">
        <v>0</v>
      </c>
      <c r="S2999" s="7">
        <v>0</v>
      </c>
      <c r="T2999" s="7">
        <v>0</v>
      </c>
      <c r="U2999" s="8">
        <v>1</v>
      </c>
      <c r="V2999" s="7" t="str">
        <f t="shared" si="413"/>
        <v>Zonal</v>
      </c>
      <c r="W2999" s="51">
        <v>7.8028586556482102E-4</v>
      </c>
      <c r="X2999" s="52">
        <v>3.4153300022244301E-2</v>
      </c>
      <c r="Y2999" s="52">
        <v>2.9345770001582099E-2</v>
      </c>
      <c r="Z2999" s="53">
        <v>0.93572064411060896</v>
      </c>
      <c r="AA2999" s="7" t="str">
        <f t="shared" si="414"/>
        <v>Zonal</v>
      </c>
      <c r="AB2999" s="51">
        <v>8.2517025327410602E-5</v>
      </c>
      <c r="AC2999" s="52">
        <v>5.1426430190509999E-2</v>
      </c>
      <c r="AD2999" s="52">
        <v>3.3789137811611997E-2</v>
      </c>
      <c r="AE2999" s="53">
        <v>0.91470191497255204</v>
      </c>
      <c r="AF2999" s="7" t="str">
        <f t="shared" si="415"/>
        <v>Zonal</v>
      </c>
      <c r="AG2999" s="51">
        <v>0.23279978888237901</v>
      </c>
      <c r="AH2999" s="52">
        <v>0.25637374448611699</v>
      </c>
      <c r="AI2999" s="52">
        <v>0.261047224203312</v>
      </c>
      <c r="AJ2999" s="53">
        <v>0.24977924242819</v>
      </c>
      <c r="AK2999" s="44" t="str">
        <f t="shared" si="408"/>
        <v>SB</v>
      </c>
      <c r="AL2999" s="51">
        <v>0</v>
      </c>
      <c r="AM2999" s="52">
        <v>0.35378393120335999</v>
      </c>
      <c r="AN2999" s="52">
        <v>0.431441271020228</v>
      </c>
      <c r="AO2999" s="53">
        <v>0.21477479777641001</v>
      </c>
      <c r="AP2999" s="44" t="str">
        <f t="shared" si="409"/>
        <v>SB</v>
      </c>
    </row>
    <row r="3000" spans="1:42" x14ac:dyDescent="0.3">
      <c r="A3000" s="4">
        <v>40747</v>
      </c>
      <c r="B3000" s="5">
        <f t="shared" si="410"/>
        <v>2011</v>
      </c>
      <c r="C3000" s="6">
        <v>0</v>
      </c>
      <c r="D3000" s="7">
        <v>0</v>
      </c>
      <c r="E3000" s="7">
        <v>0</v>
      </c>
      <c r="F3000" s="8">
        <v>1</v>
      </c>
      <c r="G3000" s="44" t="str">
        <f t="shared" si="411"/>
        <v>Zonal</v>
      </c>
      <c r="H3000" s="51">
        <v>0.99893316679366895</v>
      </c>
      <c r="I3000" s="52">
        <v>1.4090493620942399E-63</v>
      </c>
      <c r="J3000" s="52">
        <v>1.12906007089189E-4</v>
      </c>
      <c r="K3000" s="53">
        <v>9.5392719925512903E-4</v>
      </c>
      <c r="L3000" s="7" t="str">
        <f t="shared" si="416"/>
        <v>AL</v>
      </c>
      <c r="M3000" s="51">
        <v>0.99830910734140199</v>
      </c>
      <c r="N3000" s="52">
        <v>7.2622619695823602E-9</v>
      </c>
      <c r="O3000" s="52">
        <v>1.5321405510880301E-4</v>
      </c>
      <c r="P3000" s="53">
        <v>1.5376713412217E-3</v>
      </c>
      <c r="Q3000" s="7" t="str">
        <f t="shared" si="412"/>
        <v>AL</v>
      </c>
      <c r="R3000" s="6">
        <v>1</v>
      </c>
      <c r="S3000" s="7">
        <v>0</v>
      </c>
      <c r="T3000" s="7">
        <v>0</v>
      </c>
      <c r="U3000" s="8">
        <v>0</v>
      </c>
      <c r="V3000" s="7" t="str">
        <f t="shared" si="413"/>
        <v>AL</v>
      </c>
      <c r="W3000" s="51">
        <v>0.64654661064612595</v>
      </c>
      <c r="X3000" s="52">
        <v>9.5724201569245604E-2</v>
      </c>
      <c r="Y3000" s="52">
        <v>2.6092133614596899E-3</v>
      </c>
      <c r="Z3000" s="53">
        <v>0.25511997442316803</v>
      </c>
      <c r="AA3000" s="7" t="str">
        <f t="shared" si="414"/>
        <v>AL</v>
      </c>
      <c r="AB3000" s="51">
        <v>0.49603261667851101</v>
      </c>
      <c r="AC3000" s="52">
        <v>0.14710341597447901</v>
      </c>
      <c r="AD3000" s="52">
        <v>3.8441464157744202E-3</v>
      </c>
      <c r="AE3000" s="53">
        <v>0.35301982093123402</v>
      </c>
      <c r="AF3000" s="7" t="str">
        <f t="shared" si="415"/>
        <v>AL</v>
      </c>
      <c r="AG3000" s="51">
        <v>0.25908379069583498</v>
      </c>
      <c r="AH3000" s="52">
        <v>0.225284975750037</v>
      </c>
      <c r="AI3000" s="52">
        <v>0.24550239256462</v>
      </c>
      <c r="AJ3000" s="53">
        <v>0.27012884098950501</v>
      </c>
      <c r="AK3000" s="44" t="str">
        <f t="shared" si="408"/>
        <v>Zonal</v>
      </c>
      <c r="AL3000" s="51">
        <v>4.3099257915032899E-2</v>
      </c>
      <c r="AM3000" s="52">
        <v>0</v>
      </c>
      <c r="AN3000" s="52">
        <v>0.50576817136005703</v>
      </c>
      <c r="AO3000" s="53">
        <v>0.45113257072490998</v>
      </c>
      <c r="AP3000" s="44" t="str">
        <f t="shared" si="409"/>
        <v>SB</v>
      </c>
    </row>
    <row r="3001" spans="1:42" x14ac:dyDescent="0.3">
      <c r="A3001" s="4">
        <v>40748</v>
      </c>
      <c r="B3001" s="5">
        <f t="shared" si="410"/>
        <v>2011</v>
      </c>
      <c r="C3001" s="6">
        <v>0</v>
      </c>
      <c r="D3001" s="7">
        <v>0</v>
      </c>
      <c r="E3001" s="7">
        <v>0</v>
      </c>
      <c r="F3001" s="8">
        <v>1</v>
      </c>
      <c r="G3001" s="44" t="str">
        <f t="shared" si="411"/>
        <v>Zonal</v>
      </c>
      <c r="H3001" s="51">
        <v>0.84292629761928595</v>
      </c>
      <c r="I3001" s="52">
        <v>2.1021058143734799E-58</v>
      </c>
      <c r="J3001" s="52">
        <v>8.0885862632267002E-4</v>
      </c>
      <c r="K3001" s="53">
        <v>0.15626484375439301</v>
      </c>
      <c r="L3001" s="7" t="str">
        <f t="shared" si="416"/>
        <v>AL</v>
      </c>
      <c r="M3001" s="51">
        <v>0.87407541659647503</v>
      </c>
      <c r="N3001" s="52">
        <v>2.5640824581733199E-7</v>
      </c>
      <c r="O3001" s="52">
        <v>7.7555991928010002E-3</v>
      </c>
      <c r="P3001" s="53">
        <v>0.118168727802481</v>
      </c>
      <c r="Q3001" s="7" t="str">
        <f t="shared" si="412"/>
        <v>AL</v>
      </c>
      <c r="R3001" s="6">
        <v>1</v>
      </c>
      <c r="S3001" s="7">
        <v>0</v>
      </c>
      <c r="T3001" s="7">
        <v>0</v>
      </c>
      <c r="U3001" s="8">
        <v>0</v>
      </c>
      <c r="V3001" s="7" t="str">
        <f t="shared" si="413"/>
        <v>AL</v>
      </c>
      <c r="W3001" s="51">
        <v>0.87201274979198296</v>
      </c>
      <c r="X3001" s="52">
        <v>1.8095407614353302E-2</v>
      </c>
      <c r="Y3001" s="52">
        <v>9.7313106122983697E-4</v>
      </c>
      <c r="Z3001" s="53">
        <v>0.108918711532434</v>
      </c>
      <c r="AA3001" s="7" t="str">
        <f t="shared" si="414"/>
        <v>AL</v>
      </c>
      <c r="AB3001" s="51">
        <v>0.87593917501366103</v>
      </c>
      <c r="AC3001" s="52">
        <v>1.8933488272286698E-2</v>
      </c>
      <c r="AD3001" s="52">
        <v>8.9260255280566901E-4</v>
      </c>
      <c r="AE3001" s="53">
        <v>0.104234734161246</v>
      </c>
      <c r="AF3001" s="7" t="str">
        <f t="shared" si="415"/>
        <v>AL</v>
      </c>
      <c r="AG3001" s="51">
        <v>0.25834510511088499</v>
      </c>
      <c r="AH3001" s="52">
        <v>0.22019141751121499</v>
      </c>
      <c r="AI3001" s="52">
        <v>0.238404620112146</v>
      </c>
      <c r="AJ3001" s="53">
        <v>0.28305885726575197</v>
      </c>
      <c r="AK3001" s="44" t="str">
        <f t="shared" si="408"/>
        <v>Zonal</v>
      </c>
      <c r="AL3001" s="51">
        <v>8.9517065242628299E-2</v>
      </c>
      <c r="AM3001" s="52">
        <v>0</v>
      </c>
      <c r="AN3001" s="52">
        <v>0.36729742280009198</v>
      </c>
      <c r="AO3001" s="53">
        <v>0.54318551195727804</v>
      </c>
      <c r="AP3001" s="44" t="str">
        <f t="shared" si="409"/>
        <v>Zonal</v>
      </c>
    </row>
    <row r="3002" spans="1:42" x14ac:dyDescent="0.3">
      <c r="A3002" s="4">
        <v>40749</v>
      </c>
      <c r="B3002" s="5">
        <f t="shared" si="410"/>
        <v>2011</v>
      </c>
      <c r="C3002" s="6">
        <v>0</v>
      </c>
      <c r="D3002" s="7">
        <v>0</v>
      </c>
      <c r="E3002" s="7">
        <v>0</v>
      </c>
      <c r="F3002" s="8">
        <v>1</v>
      </c>
      <c r="G3002" s="44" t="str">
        <f t="shared" si="411"/>
        <v>Zonal</v>
      </c>
      <c r="H3002" s="51">
        <v>0.982377862064303</v>
      </c>
      <c r="I3002" s="52">
        <v>4.2333731821521597E-28</v>
      </c>
      <c r="J3002" s="52">
        <v>2.36013062430751E-3</v>
      </c>
      <c r="K3002" s="53">
        <v>1.5262007311390101E-2</v>
      </c>
      <c r="L3002" s="7" t="str">
        <f t="shared" si="416"/>
        <v>AL</v>
      </c>
      <c r="M3002" s="51">
        <v>0.87842566122788901</v>
      </c>
      <c r="N3002" s="52">
        <v>4.88596412203504E-2</v>
      </c>
      <c r="O3002" s="52">
        <v>3.8630869441531997E-2</v>
      </c>
      <c r="P3002" s="53">
        <v>3.4083828110218498E-2</v>
      </c>
      <c r="Q3002" s="7" t="str">
        <f t="shared" si="412"/>
        <v>AL</v>
      </c>
      <c r="R3002" s="6">
        <v>1</v>
      </c>
      <c r="S3002" s="7">
        <v>0</v>
      </c>
      <c r="T3002" s="7">
        <v>0</v>
      </c>
      <c r="U3002" s="8">
        <v>0</v>
      </c>
      <c r="V3002" s="7" t="str">
        <f t="shared" si="413"/>
        <v>AL</v>
      </c>
      <c r="W3002" s="51">
        <v>0.91629892742837404</v>
      </c>
      <c r="X3002" s="52">
        <v>5.1559630364349102E-2</v>
      </c>
      <c r="Y3002" s="52">
        <v>3.1174916198184401E-4</v>
      </c>
      <c r="Z3002" s="53">
        <v>3.1829693045294698E-2</v>
      </c>
      <c r="AA3002" s="7" t="str">
        <f t="shared" si="414"/>
        <v>AL</v>
      </c>
      <c r="AB3002" s="51">
        <v>0.88312850212208505</v>
      </c>
      <c r="AC3002" s="52">
        <v>7.5020944618931204E-2</v>
      </c>
      <c r="AD3002" s="52">
        <v>4.75268625292668E-4</v>
      </c>
      <c r="AE3002" s="53">
        <v>4.1375284633691702E-2</v>
      </c>
      <c r="AF3002" s="7" t="str">
        <f t="shared" si="415"/>
        <v>AL</v>
      </c>
      <c r="AG3002" s="51">
        <v>0.26718612644354001</v>
      </c>
      <c r="AH3002" s="52">
        <v>0.23637655403928201</v>
      </c>
      <c r="AI3002" s="52">
        <v>0.23962213710779201</v>
      </c>
      <c r="AJ3002" s="53">
        <v>0.256815182409384</v>
      </c>
      <c r="AK3002" s="44" t="str">
        <f t="shared" si="408"/>
        <v>AL</v>
      </c>
      <c r="AL3002" s="51">
        <v>0</v>
      </c>
      <c r="AM3002" s="52">
        <v>0.26782204752546002</v>
      </c>
      <c r="AN3002" s="52">
        <v>0.56481150616401599</v>
      </c>
      <c r="AO3002" s="53">
        <v>0.167366446310523</v>
      </c>
      <c r="AP3002" s="44" t="str">
        <f t="shared" si="409"/>
        <v>SB</v>
      </c>
    </row>
    <row r="3003" spans="1:42" x14ac:dyDescent="0.3">
      <c r="A3003" s="4">
        <v>40750</v>
      </c>
      <c r="B3003" s="5">
        <f t="shared" si="410"/>
        <v>2011</v>
      </c>
      <c r="C3003" s="6">
        <v>0</v>
      </c>
      <c r="D3003" s="7">
        <v>0</v>
      </c>
      <c r="E3003" s="7">
        <v>0</v>
      </c>
      <c r="F3003" s="8">
        <v>1</v>
      </c>
      <c r="G3003" s="44" t="str">
        <f t="shared" si="411"/>
        <v>Zonal</v>
      </c>
      <c r="H3003" s="51">
        <v>0.79120984795597704</v>
      </c>
      <c r="I3003" s="52">
        <v>3.0871742088657398E-19</v>
      </c>
      <c r="J3003" s="52">
        <v>1.6573117691893999E-2</v>
      </c>
      <c r="K3003" s="53">
        <v>0.192217034352135</v>
      </c>
      <c r="L3003" s="7" t="str">
        <f t="shared" si="416"/>
        <v>AL</v>
      </c>
      <c r="M3003" s="51">
        <v>0.71939398288997802</v>
      </c>
      <c r="N3003" s="52">
        <v>1.0249106784599901E-4</v>
      </c>
      <c r="O3003" s="52">
        <v>5.3431339342814202E-2</v>
      </c>
      <c r="P3003" s="53">
        <v>0.22707218669936699</v>
      </c>
      <c r="Q3003" s="7" t="str">
        <f t="shared" si="412"/>
        <v>AL</v>
      </c>
      <c r="R3003" s="6">
        <v>1</v>
      </c>
      <c r="S3003" s="7">
        <v>0</v>
      </c>
      <c r="T3003" s="7">
        <v>0</v>
      </c>
      <c r="U3003" s="8">
        <v>0</v>
      </c>
      <c r="V3003" s="7" t="str">
        <f t="shared" si="413"/>
        <v>AL</v>
      </c>
      <c r="W3003" s="51">
        <v>0.60678459957512698</v>
      </c>
      <c r="X3003" s="52">
        <v>0.22121670157270601</v>
      </c>
      <c r="Y3003" s="52">
        <v>2.0057512714084101E-3</v>
      </c>
      <c r="Z3003" s="53">
        <v>0.169992947580758</v>
      </c>
      <c r="AA3003" s="7" t="str">
        <f t="shared" si="414"/>
        <v>AL</v>
      </c>
      <c r="AB3003" s="51">
        <v>0.45254478718545399</v>
      </c>
      <c r="AC3003" s="52">
        <v>0.29779482617993203</v>
      </c>
      <c r="AD3003" s="52">
        <v>3.4072358358624398E-3</v>
      </c>
      <c r="AE3003" s="53">
        <v>0.24625315079874999</v>
      </c>
      <c r="AF3003" s="7" t="str">
        <f t="shared" si="415"/>
        <v>AL</v>
      </c>
      <c r="AG3003" s="51">
        <v>0.28253711278573401</v>
      </c>
      <c r="AH3003" s="52">
        <v>0.217708621560666</v>
      </c>
      <c r="AI3003" s="52">
        <v>0.27932927723842699</v>
      </c>
      <c r="AJ3003" s="53">
        <v>0.220424988415171</v>
      </c>
      <c r="AK3003" s="44" t="str">
        <f t="shared" si="408"/>
        <v>AL</v>
      </c>
      <c r="AL3003" s="51">
        <v>0.32477814216554901</v>
      </c>
      <c r="AM3003" s="52">
        <v>0.14332661139741501</v>
      </c>
      <c r="AN3003" s="52">
        <v>0.53189524643703401</v>
      </c>
      <c r="AO3003" s="53">
        <v>0</v>
      </c>
      <c r="AP3003" s="44" t="str">
        <f t="shared" si="409"/>
        <v>SB</v>
      </c>
    </row>
    <row r="3004" spans="1:42" x14ac:dyDescent="0.3">
      <c r="A3004" s="4">
        <v>40751</v>
      </c>
      <c r="B3004" s="5">
        <f t="shared" si="410"/>
        <v>2011</v>
      </c>
      <c r="C3004" s="6">
        <v>0</v>
      </c>
      <c r="D3004" s="7">
        <v>0</v>
      </c>
      <c r="E3004" s="7">
        <v>1</v>
      </c>
      <c r="F3004" s="8">
        <v>0</v>
      </c>
      <c r="G3004" s="44" t="str">
        <f t="shared" si="411"/>
        <v>SB</v>
      </c>
      <c r="H3004" s="51">
        <v>3.6127055356403801E-3</v>
      </c>
      <c r="I3004" s="52">
        <v>2.2826649845536601E-37</v>
      </c>
      <c r="J3004" s="52">
        <v>1.57477938123033E-4</v>
      </c>
      <c r="K3004" s="53">
        <v>0.996229816526227</v>
      </c>
      <c r="L3004" s="7" t="str">
        <f t="shared" si="416"/>
        <v>Zonal</v>
      </c>
      <c r="M3004" s="51">
        <v>6.2212381344054803E-4</v>
      </c>
      <c r="N3004" s="52">
        <v>1.0319666287471599E-7</v>
      </c>
      <c r="O3004" s="52">
        <v>5.0420929265484495E-4</v>
      </c>
      <c r="P3004" s="53">
        <v>0.99887356369723401</v>
      </c>
      <c r="Q3004" s="7" t="str">
        <f t="shared" si="412"/>
        <v>Zonal</v>
      </c>
      <c r="R3004" s="6">
        <v>0</v>
      </c>
      <c r="S3004" s="7">
        <v>0</v>
      </c>
      <c r="T3004" s="7">
        <v>0</v>
      </c>
      <c r="U3004" s="8">
        <v>1</v>
      </c>
      <c r="V3004" s="7" t="str">
        <f t="shared" si="413"/>
        <v>Zonal</v>
      </c>
      <c r="W3004" s="51">
        <v>1.4164124503234699E-13</v>
      </c>
      <c r="X3004" s="52">
        <v>5.5323288552662903E-5</v>
      </c>
      <c r="Y3004" s="52">
        <v>0.196040764800716</v>
      </c>
      <c r="Z3004" s="53">
        <v>0.80390391191058996</v>
      </c>
      <c r="AA3004" s="7" t="str">
        <f t="shared" si="414"/>
        <v>Zonal</v>
      </c>
      <c r="AB3004" s="51">
        <v>3.90092812542058E-16</v>
      </c>
      <c r="AC3004" s="52">
        <v>6.47638458860465E-5</v>
      </c>
      <c r="AD3004" s="52">
        <v>0.26141358002120202</v>
      </c>
      <c r="AE3004" s="53">
        <v>0.73852165613290999</v>
      </c>
      <c r="AF3004" s="7" t="str">
        <f t="shared" si="415"/>
        <v>Zonal</v>
      </c>
      <c r="AG3004" s="51">
        <v>0.203456771803248</v>
      </c>
      <c r="AH3004" s="52">
        <v>0.19889130406059899</v>
      </c>
      <c r="AI3004" s="52">
        <v>0.38153624694719801</v>
      </c>
      <c r="AJ3004" s="53">
        <v>0.216115677188954</v>
      </c>
      <c r="AK3004" s="44" t="str">
        <f t="shared" si="408"/>
        <v>SB</v>
      </c>
      <c r="AL3004" s="51">
        <v>0</v>
      </c>
      <c r="AM3004" s="52">
        <v>5.1023843327820097E-2</v>
      </c>
      <c r="AN3004" s="52">
        <v>0.794470221454604</v>
      </c>
      <c r="AO3004" s="53">
        <v>0.154505935217575</v>
      </c>
      <c r="AP3004" s="44" t="str">
        <f t="shared" si="409"/>
        <v>SB</v>
      </c>
    </row>
    <row r="3005" spans="1:42" x14ac:dyDescent="0.3">
      <c r="A3005" s="4">
        <v>40752</v>
      </c>
      <c r="B3005" s="5">
        <f t="shared" si="410"/>
        <v>2011</v>
      </c>
      <c r="C3005" s="6">
        <v>0</v>
      </c>
      <c r="D3005" s="7">
        <v>0</v>
      </c>
      <c r="E3005" s="7">
        <v>1</v>
      </c>
      <c r="F3005" s="8">
        <v>0</v>
      </c>
      <c r="G3005" s="44" t="str">
        <f t="shared" si="411"/>
        <v>SB</v>
      </c>
      <c r="H3005" s="51">
        <v>1.6994256822767701E-4</v>
      </c>
      <c r="I3005" s="52">
        <v>3.4795094374257E-43</v>
      </c>
      <c r="J3005" s="52">
        <v>6.9530983293180298E-5</v>
      </c>
      <c r="K3005" s="53">
        <v>0.99976052644846602</v>
      </c>
      <c r="L3005" s="7" t="str">
        <f t="shared" si="416"/>
        <v>Zonal</v>
      </c>
      <c r="M3005" s="51">
        <v>5.2017167448931E-6</v>
      </c>
      <c r="N3005" s="52">
        <v>1.3659320794256501E-5</v>
      </c>
      <c r="O3005" s="52">
        <v>3.74245368756896E-4</v>
      </c>
      <c r="P3005" s="53">
        <v>0.99960689359371402</v>
      </c>
      <c r="Q3005" s="7" t="str">
        <f t="shared" si="412"/>
        <v>Zonal</v>
      </c>
      <c r="R3005" s="6">
        <v>0</v>
      </c>
      <c r="S3005" s="7">
        <v>0</v>
      </c>
      <c r="T3005" s="7">
        <v>0</v>
      </c>
      <c r="U3005" s="8">
        <v>1</v>
      </c>
      <c r="V3005" s="7" t="str">
        <f t="shared" si="413"/>
        <v>Zonal</v>
      </c>
      <c r="W3005" s="51">
        <v>7.2421135490557603E-27</v>
      </c>
      <c r="X3005" s="52">
        <v>5.5637259951793797E-9</v>
      </c>
      <c r="Y3005" s="52">
        <v>0.88249778066207596</v>
      </c>
      <c r="Z3005" s="53">
        <v>0.11750221377419701</v>
      </c>
      <c r="AA3005" s="7" t="str">
        <f t="shared" si="414"/>
        <v>SB</v>
      </c>
      <c r="AB3005" s="51">
        <v>1.32592676083841E-32</v>
      </c>
      <c r="AC3005" s="52">
        <v>1.10077755800706E-8</v>
      </c>
      <c r="AD3005" s="52">
        <v>0.954200669915241</v>
      </c>
      <c r="AE3005" s="53">
        <v>4.5799319076982002E-2</v>
      </c>
      <c r="AF3005" s="7" t="str">
        <f t="shared" si="415"/>
        <v>SB</v>
      </c>
      <c r="AG3005" s="51">
        <v>0.18040434692424001</v>
      </c>
      <c r="AH3005" s="52">
        <v>0.20850385946952801</v>
      </c>
      <c r="AI3005" s="52">
        <v>0.39925626287377602</v>
      </c>
      <c r="AJ3005" s="53">
        <v>0.21183553073245401</v>
      </c>
      <c r="AK3005" s="44" t="str">
        <f t="shared" ref="AK3005:AK3068" si="417">INDEX($AG$3:$AJ$3, MATCH(MAX($AG3005:$AJ3005),$AG3005:$AJ3005,0))</f>
        <v>SB</v>
      </c>
      <c r="AL3005" s="51">
        <v>0</v>
      </c>
      <c r="AM3005" s="52">
        <v>0.21770920677511299</v>
      </c>
      <c r="AN3005" s="52">
        <v>0.56213688113738403</v>
      </c>
      <c r="AO3005" s="53">
        <v>0.22015391208750201</v>
      </c>
      <c r="AP3005" s="44" t="str">
        <f t="shared" ref="AP3005:AP3068" si="418">INDEX($AL$3:$AO$3, MATCH(MAX($AL3005:$AO3005),$AL3005:$AO3005,0))</f>
        <v>SB</v>
      </c>
    </row>
    <row r="3006" spans="1:42" x14ac:dyDescent="0.3">
      <c r="A3006" s="4">
        <v>40753</v>
      </c>
      <c r="B3006" s="5">
        <f t="shared" si="410"/>
        <v>2011</v>
      </c>
      <c r="C3006" s="6">
        <v>0</v>
      </c>
      <c r="D3006" s="7">
        <v>0</v>
      </c>
      <c r="E3006" s="7">
        <v>1</v>
      </c>
      <c r="F3006" s="8">
        <v>0</v>
      </c>
      <c r="G3006" s="44" t="str">
        <f t="shared" si="411"/>
        <v>SB</v>
      </c>
      <c r="H3006" s="51">
        <v>2.2055984671178998E-2</v>
      </c>
      <c r="I3006" s="52">
        <v>9.0028804591841094E-28</v>
      </c>
      <c r="J3006" s="52">
        <v>2.61309529686681E-3</v>
      </c>
      <c r="K3006" s="53">
        <v>0.97533092003194699</v>
      </c>
      <c r="L3006" s="7" t="str">
        <f t="shared" si="416"/>
        <v>Zonal</v>
      </c>
      <c r="M3006" s="51">
        <v>4.1058096223107901E-4</v>
      </c>
      <c r="N3006" s="52">
        <v>2.3123541211997698E-3</v>
      </c>
      <c r="O3006" s="52">
        <v>4.0222012018872197E-2</v>
      </c>
      <c r="P3006" s="53">
        <v>0.95705505289770698</v>
      </c>
      <c r="Q3006" s="7" t="str">
        <f t="shared" si="412"/>
        <v>Zonal</v>
      </c>
      <c r="R3006" s="6">
        <v>0</v>
      </c>
      <c r="S3006" s="7">
        <v>0</v>
      </c>
      <c r="T3006" s="7">
        <v>0</v>
      </c>
      <c r="U3006" s="8">
        <v>1</v>
      </c>
      <c r="V3006" s="7" t="str">
        <f t="shared" si="413"/>
        <v>Zonal</v>
      </c>
      <c r="W3006" s="51">
        <v>4.4011701314706698E-11</v>
      </c>
      <c r="X3006" s="52">
        <v>3.20193001141261E-4</v>
      </c>
      <c r="Y3006" s="52">
        <v>9.0670392766099395E-2</v>
      </c>
      <c r="Z3006" s="53">
        <v>0.90900941418874703</v>
      </c>
      <c r="AA3006" s="7" t="str">
        <f t="shared" si="414"/>
        <v>Zonal</v>
      </c>
      <c r="AB3006" s="51">
        <v>1.4129689550734199E-13</v>
      </c>
      <c r="AC3006" s="52">
        <v>4.85560141327285E-4</v>
      </c>
      <c r="AD3006" s="52">
        <v>0.135133108727093</v>
      </c>
      <c r="AE3006" s="53">
        <v>0.86438133113144</v>
      </c>
      <c r="AF3006" s="7" t="str">
        <f t="shared" si="415"/>
        <v>Zonal</v>
      </c>
      <c r="AG3006" s="51">
        <v>0.205896541892964</v>
      </c>
      <c r="AH3006" s="52">
        <v>0.23809771643385899</v>
      </c>
      <c r="AI3006" s="52">
        <v>0.33675002615906302</v>
      </c>
      <c r="AJ3006" s="53">
        <v>0.21925571551411299</v>
      </c>
      <c r="AK3006" s="44" t="str">
        <f t="shared" si="417"/>
        <v>SB</v>
      </c>
      <c r="AL3006" s="51">
        <v>0</v>
      </c>
      <c r="AM3006" s="52">
        <v>0.28651117477909699</v>
      </c>
      <c r="AN3006" s="52">
        <v>0.57588740892830004</v>
      </c>
      <c r="AO3006" s="53">
        <v>0.137601416292602</v>
      </c>
      <c r="AP3006" s="44" t="str">
        <f t="shared" si="418"/>
        <v>SB</v>
      </c>
    </row>
    <row r="3007" spans="1:42" x14ac:dyDescent="0.3">
      <c r="A3007" s="4">
        <v>40754</v>
      </c>
      <c r="B3007" s="5">
        <f t="shared" si="410"/>
        <v>2011</v>
      </c>
      <c r="C3007" s="6">
        <v>0</v>
      </c>
      <c r="D3007" s="7">
        <v>0</v>
      </c>
      <c r="E3007" s="7">
        <v>1</v>
      </c>
      <c r="F3007" s="8">
        <v>0</v>
      </c>
      <c r="G3007" s="44" t="str">
        <f t="shared" si="411"/>
        <v>SB</v>
      </c>
      <c r="H3007" s="51">
        <v>0.67731704552037897</v>
      </c>
      <c r="I3007" s="52">
        <v>4.0337654016375402E-22</v>
      </c>
      <c r="J3007" s="52">
        <v>9.6443800902221797E-3</v>
      </c>
      <c r="K3007" s="53">
        <v>0.31303857438938798</v>
      </c>
      <c r="L3007" s="7" t="str">
        <f t="shared" si="416"/>
        <v>AL</v>
      </c>
      <c r="M3007" s="51">
        <v>2.3501977495682901E-2</v>
      </c>
      <c r="N3007" s="52">
        <v>0.55917141172465001</v>
      </c>
      <c r="O3007" s="52">
        <v>1.16637278399599E-3</v>
      </c>
      <c r="P3007" s="53">
        <v>0.41616023799566199</v>
      </c>
      <c r="Q3007" s="7" t="str">
        <f t="shared" si="412"/>
        <v>NAO-</v>
      </c>
      <c r="R3007" s="6">
        <v>0</v>
      </c>
      <c r="S3007" s="7">
        <v>0</v>
      </c>
      <c r="T3007" s="7">
        <v>1</v>
      </c>
      <c r="U3007" s="8">
        <v>0</v>
      </c>
      <c r="V3007" s="7" t="str">
        <f t="shared" si="413"/>
        <v>SB</v>
      </c>
      <c r="W3007" s="51">
        <v>1.9327537341630399E-6</v>
      </c>
      <c r="X3007" s="52">
        <v>0.35778023820836402</v>
      </c>
      <c r="Y3007" s="52">
        <v>0.103863393497673</v>
      </c>
      <c r="Z3007" s="53">
        <v>0.53835443554022899</v>
      </c>
      <c r="AA3007" s="7" t="str">
        <f t="shared" si="414"/>
        <v>Zonal</v>
      </c>
      <c r="AB3007" s="51">
        <v>1.3024485336991899E-7</v>
      </c>
      <c r="AC3007" s="52">
        <v>0.30679461890158699</v>
      </c>
      <c r="AD3007" s="52">
        <v>0.130547489911153</v>
      </c>
      <c r="AE3007" s="53">
        <v>0.56265776094240505</v>
      </c>
      <c r="AF3007" s="7" t="str">
        <f t="shared" si="415"/>
        <v>Zonal</v>
      </c>
      <c r="AG3007" s="51">
        <v>0.22295379166129201</v>
      </c>
      <c r="AH3007" s="52">
        <v>0.26954530824470802</v>
      </c>
      <c r="AI3007" s="52">
        <v>0.29226350407072899</v>
      </c>
      <c r="AJ3007" s="53">
        <v>0.21523739602326999</v>
      </c>
      <c r="AK3007" s="44" t="str">
        <f t="shared" si="417"/>
        <v>SB</v>
      </c>
      <c r="AL3007" s="51">
        <v>5.5201175610997501E-2</v>
      </c>
      <c r="AM3007" s="52">
        <v>0.46479324187867899</v>
      </c>
      <c r="AN3007" s="52">
        <v>0.48000558251032299</v>
      </c>
      <c r="AO3007" s="53">
        <v>0</v>
      </c>
      <c r="AP3007" s="44" t="str">
        <f t="shared" si="418"/>
        <v>SB</v>
      </c>
    </row>
    <row r="3008" spans="1:42" x14ac:dyDescent="0.3">
      <c r="A3008" s="4">
        <v>40755</v>
      </c>
      <c r="B3008" s="5">
        <f t="shared" si="410"/>
        <v>2011</v>
      </c>
      <c r="C3008" s="6">
        <v>0</v>
      </c>
      <c r="D3008" s="7">
        <v>1</v>
      </c>
      <c r="E3008" s="7">
        <v>0</v>
      </c>
      <c r="F3008" s="8">
        <v>0</v>
      </c>
      <c r="G3008" s="44" t="str">
        <f t="shared" si="411"/>
        <v>NAO-</v>
      </c>
      <c r="H3008" s="51">
        <v>0.94564818224157599</v>
      </c>
      <c r="I3008" s="52">
        <v>1.9369905297744901E-14</v>
      </c>
      <c r="J3008" s="52">
        <v>3.83036462362004E-4</v>
      </c>
      <c r="K3008" s="53">
        <v>5.3968781296030402E-2</v>
      </c>
      <c r="L3008" s="7" t="str">
        <f t="shared" si="416"/>
        <v>AL</v>
      </c>
      <c r="M3008" s="51">
        <v>0.103192295091927</v>
      </c>
      <c r="N3008" s="52">
        <v>0.84197497915915198</v>
      </c>
      <c r="O3008" s="52">
        <v>1.4413457345509699E-6</v>
      </c>
      <c r="P3008" s="53">
        <v>5.4831284403192002E-2</v>
      </c>
      <c r="Q3008" s="7" t="str">
        <f t="shared" si="412"/>
        <v>NAO-</v>
      </c>
      <c r="R3008" s="6">
        <v>0</v>
      </c>
      <c r="S3008" s="7">
        <v>1</v>
      </c>
      <c r="T3008" s="7">
        <v>0</v>
      </c>
      <c r="U3008" s="8">
        <v>0</v>
      </c>
      <c r="V3008" s="7" t="str">
        <f t="shared" si="413"/>
        <v>NAO-</v>
      </c>
      <c r="W3008" s="51">
        <v>1.6346602928002E-9</v>
      </c>
      <c r="X3008" s="52">
        <v>0.96242428392190604</v>
      </c>
      <c r="Y3008" s="52">
        <v>3.6852973523327101E-2</v>
      </c>
      <c r="Z3008" s="53">
        <v>7.2274092010402599E-4</v>
      </c>
      <c r="AA3008" s="7" t="str">
        <f t="shared" si="414"/>
        <v>NAO-</v>
      </c>
      <c r="AB3008" s="51">
        <v>1.7860703850828899E-10</v>
      </c>
      <c r="AC3008" s="52">
        <v>0.93305454267298404</v>
      </c>
      <c r="AD3008" s="52">
        <v>6.5694059417755399E-2</v>
      </c>
      <c r="AE3008" s="53">
        <v>1.2513977306550001E-3</v>
      </c>
      <c r="AF3008" s="7" t="str">
        <f t="shared" si="415"/>
        <v>NAO-</v>
      </c>
      <c r="AG3008" s="51">
        <v>0.24869892866751001</v>
      </c>
      <c r="AH3008" s="52">
        <v>0.31919166790266401</v>
      </c>
      <c r="AI3008" s="52">
        <v>0.22949670012481399</v>
      </c>
      <c r="AJ3008" s="53">
        <v>0.20261270330500999</v>
      </c>
      <c r="AK3008" s="44" t="str">
        <f t="shared" si="417"/>
        <v>NAO-</v>
      </c>
      <c r="AL3008" s="51">
        <v>0.345083223641098</v>
      </c>
      <c r="AM3008" s="52">
        <v>0.55747588195405995</v>
      </c>
      <c r="AN3008" s="52">
        <v>9.7440894404841202E-2</v>
      </c>
      <c r="AO3008" s="53">
        <v>0</v>
      </c>
      <c r="AP3008" s="44" t="str">
        <f t="shared" si="418"/>
        <v>NAO-</v>
      </c>
    </row>
    <row r="3009" spans="1:42" x14ac:dyDescent="0.3">
      <c r="A3009" s="4">
        <v>40756</v>
      </c>
      <c r="B3009" s="5">
        <f t="shared" si="410"/>
        <v>2011</v>
      </c>
      <c r="C3009" s="6">
        <v>0</v>
      </c>
      <c r="D3009" s="7">
        <v>1</v>
      </c>
      <c r="E3009" s="7">
        <v>0</v>
      </c>
      <c r="F3009" s="8">
        <v>0</v>
      </c>
      <c r="G3009" s="44" t="str">
        <f t="shared" si="411"/>
        <v>NAO-</v>
      </c>
      <c r="H3009" s="51">
        <v>0.95404570466883498</v>
      </c>
      <c r="I3009" s="52">
        <v>3.6245020534079801E-6</v>
      </c>
      <c r="J3009" s="52">
        <v>1.2414405777290199E-3</v>
      </c>
      <c r="K3009" s="53">
        <v>4.4709230251390897E-2</v>
      </c>
      <c r="L3009" s="7" t="str">
        <f t="shared" si="416"/>
        <v>AL</v>
      </c>
      <c r="M3009" s="51">
        <v>0.32511372729127003</v>
      </c>
      <c r="N3009" s="52">
        <v>0.57223423333692602</v>
      </c>
      <c r="O3009" s="52">
        <v>5.3396064968354903E-5</v>
      </c>
      <c r="P3009" s="53">
        <v>0.102598643306843</v>
      </c>
      <c r="Q3009" s="7" t="str">
        <f t="shared" si="412"/>
        <v>NAO-</v>
      </c>
      <c r="R3009" s="6">
        <v>0</v>
      </c>
      <c r="S3009" s="7">
        <v>0</v>
      </c>
      <c r="T3009" s="7">
        <v>1</v>
      </c>
      <c r="U3009" s="8">
        <v>0</v>
      </c>
      <c r="V3009" s="7" t="str">
        <f t="shared" si="413"/>
        <v>SB</v>
      </c>
      <c r="W3009" s="51">
        <v>1.38424805815959E-11</v>
      </c>
      <c r="X3009" s="52">
        <v>0.94111230107896404</v>
      </c>
      <c r="Y3009" s="52">
        <v>5.8806468040903802E-2</v>
      </c>
      <c r="Z3009" s="53">
        <v>8.12308662885973E-5</v>
      </c>
      <c r="AA3009" s="7" t="str">
        <f t="shared" si="414"/>
        <v>NAO-</v>
      </c>
      <c r="AB3009" s="51">
        <v>4.79909013903834E-13</v>
      </c>
      <c r="AC3009" s="52">
        <v>0.88664445380435097</v>
      </c>
      <c r="AD3009" s="52">
        <v>0.113204411689953</v>
      </c>
      <c r="AE3009" s="53">
        <v>1.51134505213745E-4</v>
      </c>
      <c r="AF3009" s="7" t="str">
        <f t="shared" si="415"/>
        <v>NAO-</v>
      </c>
      <c r="AG3009" s="51">
        <v>0.26002880740105</v>
      </c>
      <c r="AH3009" s="52">
        <v>0.35723160180007502</v>
      </c>
      <c r="AI3009" s="52">
        <v>0.207207295708355</v>
      </c>
      <c r="AJ3009" s="53">
        <v>0.17553229509051799</v>
      </c>
      <c r="AK3009" s="44" t="str">
        <f t="shared" si="417"/>
        <v>NAO-</v>
      </c>
      <c r="AL3009" s="51">
        <v>0.38400448164502698</v>
      </c>
      <c r="AM3009" s="52">
        <v>0.488103868714163</v>
      </c>
      <c r="AN3009" s="52">
        <v>0.12789164964080901</v>
      </c>
      <c r="AO3009" s="53">
        <v>0</v>
      </c>
      <c r="AP3009" s="44" t="str">
        <f t="shared" si="418"/>
        <v>NAO-</v>
      </c>
    </row>
    <row r="3010" spans="1:42" x14ac:dyDescent="0.3">
      <c r="A3010" s="4">
        <v>40757</v>
      </c>
      <c r="B3010" s="5">
        <f t="shared" si="410"/>
        <v>2011</v>
      </c>
      <c r="C3010" s="6">
        <v>0</v>
      </c>
      <c r="D3010" s="7">
        <v>1</v>
      </c>
      <c r="E3010" s="7">
        <v>0</v>
      </c>
      <c r="F3010" s="8">
        <v>0</v>
      </c>
      <c r="G3010" s="44" t="str">
        <f t="shared" si="411"/>
        <v>NAO-</v>
      </c>
      <c r="H3010" s="51">
        <v>8.9931391693552395E-2</v>
      </c>
      <c r="I3010" s="52">
        <v>0.90276956687327303</v>
      </c>
      <c r="J3010" s="52">
        <v>6.0249218560398396E-3</v>
      </c>
      <c r="K3010" s="53">
        <v>1.2741195771438999E-3</v>
      </c>
      <c r="L3010" s="7" t="str">
        <f t="shared" si="416"/>
        <v>NAO-</v>
      </c>
      <c r="M3010" s="51">
        <v>9.5717802437790406E-2</v>
      </c>
      <c r="N3010" s="52">
        <v>0.89233115460197698</v>
      </c>
      <c r="O3010" s="52">
        <v>2.7345266299439899E-3</v>
      </c>
      <c r="P3010" s="53">
        <v>9.2165163302817005E-3</v>
      </c>
      <c r="Q3010" s="7" t="str">
        <f t="shared" si="412"/>
        <v>NAO-</v>
      </c>
      <c r="R3010" s="6">
        <v>0</v>
      </c>
      <c r="S3010" s="7">
        <v>0</v>
      </c>
      <c r="T3010" s="7">
        <v>1</v>
      </c>
      <c r="U3010" s="8">
        <v>0</v>
      </c>
      <c r="V3010" s="7" t="str">
        <f t="shared" si="413"/>
        <v>SB</v>
      </c>
      <c r="W3010" s="51">
        <v>5.1951445105595895E-26</v>
      </c>
      <c r="X3010" s="52">
        <v>0.26457009035781198</v>
      </c>
      <c r="Y3010" s="52">
        <v>0.73542983103812598</v>
      </c>
      <c r="Z3010" s="53">
        <v>7.8604062252550795E-8</v>
      </c>
      <c r="AA3010" s="7" t="str">
        <f t="shared" si="414"/>
        <v>SB</v>
      </c>
      <c r="AB3010" s="51">
        <v>4.4175250497587799E-29</v>
      </c>
      <c r="AC3010" s="52">
        <v>9.5426422084610801E-2</v>
      </c>
      <c r="AD3010" s="52">
        <v>0.90457344352677904</v>
      </c>
      <c r="AE3010" s="53">
        <v>1.3438860828682201E-7</v>
      </c>
      <c r="AF3010" s="7" t="str">
        <f t="shared" si="415"/>
        <v>SB</v>
      </c>
      <c r="AG3010" s="51">
        <v>0.26621612838181302</v>
      </c>
      <c r="AH3010" s="52">
        <v>0.33147855414143002</v>
      </c>
      <c r="AI3010" s="52">
        <v>0.22163295961616</v>
      </c>
      <c r="AJ3010" s="53">
        <v>0.18067235786059499</v>
      </c>
      <c r="AK3010" s="44" t="str">
        <f t="shared" si="417"/>
        <v>NAO-</v>
      </c>
      <c r="AL3010" s="51">
        <v>0.38456183342151401</v>
      </c>
      <c r="AM3010" s="52">
        <v>0.44560162624265498</v>
      </c>
      <c r="AN3010" s="52">
        <v>0.16983654033583001</v>
      </c>
      <c r="AO3010" s="53">
        <v>0</v>
      </c>
      <c r="AP3010" s="44" t="str">
        <f t="shared" si="418"/>
        <v>NAO-</v>
      </c>
    </row>
    <row r="3011" spans="1:42" x14ac:dyDescent="0.3">
      <c r="A3011" s="4">
        <v>40758</v>
      </c>
      <c r="B3011" s="5">
        <f t="shared" si="410"/>
        <v>2011</v>
      </c>
      <c r="C3011" s="6">
        <v>0</v>
      </c>
      <c r="D3011" s="7">
        <v>1</v>
      </c>
      <c r="E3011" s="7">
        <v>0</v>
      </c>
      <c r="F3011" s="8">
        <v>0</v>
      </c>
      <c r="G3011" s="44" t="str">
        <f t="shared" si="411"/>
        <v>NAO-</v>
      </c>
      <c r="H3011" s="51">
        <v>9.4136569255853905E-4</v>
      </c>
      <c r="I3011" s="52">
        <v>0.98870473649222401</v>
      </c>
      <c r="J3011" s="52">
        <v>1.03057438537412E-2</v>
      </c>
      <c r="K3011" s="53">
        <v>4.81539614898552E-5</v>
      </c>
      <c r="L3011" s="7" t="str">
        <f t="shared" si="416"/>
        <v>NAO-</v>
      </c>
      <c r="M3011" s="51">
        <v>1.6374461320217901E-4</v>
      </c>
      <c r="N3011" s="52">
        <v>0.99864309937970097</v>
      </c>
      <c r="O3011" s="52">
        <v>6.9798119107266395E-4</v>
      </c>
      <c r="P3011" s="53">
        <v>4.9517481601206502E-4</v>
      </c>
      <c r="Q3011" s="7" t="str">
        <f t="shared" si="412"/>
        <v>NAO-</v>
      </c>
      <c r="R3011" s="6">
        <v>0</v>
      </c>
      <c r="S3011" s="7">
        <v>1</v>
      </c>
      <c r="T3011" s="7">
        <v>0</v>
      </c>
      <c r="U3011" s="8">
        <v>0</v>
      </c>
      <c r="V3011" s="7" t="str">
        <f t="shared" si="413"/>
        <v>NAO-</v>
      </c>
      <c r="W3011" s="51">
        <v>1.5738828889762699E-38</v>
      </c>
      <c r="X3011" s="52">
        <v>8.6135656811532499E-2</v>
      </c>
      <c r="Y3011" s="52">
        <v>0.91386434318846099</v>
      </c>
      <c r="Z3011" s="53">
        <v>6.0273732550552804E-15</v>
      </c>
      <c r="AA3011" s="7" t="str">
        <f t="shared" si="414"/>
        <v>SB</v>
      </c>
      <c r="AB3011" s="51">
        <v>8.2623835324414297E-42</v>
      </c>
      <c r="AC3011" s="52">
        <v>3.8791920565414903E-2</v>
      </c>
      <c r="AD3011" s="52">
        <v>0.96120807943456599</v>
      </c>
      <c r="AE3011" s="53">
        <v>1.6843611554285199E-14</v>
      </c>
      <c r="AF3011" s="7" t="str">
        <f t="shared" si="415"/>
        <v>SB</v>
      </c>
      <c r="AG3011" s="51">
        <v>0.25326248552249903</v>
      </c>
      <c r="AH3011" s="52">
        <v>0.31888889600460701</v>
      </c>
      <c r="AI3011" s="52">
        <v>0.235261916699676</v>
      </c>
      <c r="AJ3011" s="53">
        <v>0.19258670177321599</v>
      </c>
      <c r="AK3011" s="44" t="str">
        <f t="shared" si="417"/>
        <v>NAO-</v>
      </c>
      <c r="AL3011" s="51">
        <v>0.36750946252838701</v>
      </c>
      <c r="AM3011" s="52">
        <v>0.4622558667676</v>
      </c>
      <c r="AN3011" s="52">
        <v>0.17023467070401199</v>
      </c>
      <c r="AO3011" s="53">
        <v>0</v>
      </c>
      <c r="AP3011" s="44" t="str">
        <f t="shared" si="418"/>
        <v>NAO-</v>
      </c>
    </row>
    <row r="3012" spans="1:42" x14ac:dyDescent="0.3">
      <c r="A3012" s="4">
        <v>40759</v>
      </c>
      <c r="B3012" s="5">
        <f t="shared" si="410"/>
        <v>2011</v>
      </c>
      <c r="C3012" s="6">
        <v>0</v>
      </c>
      <c r="D3012" s="7">
        <v>1</v>
      </c>
      <c r="E3012" s="7">
        <v>0</v>
      </c>
      <c r="F3012" s="8">
        <v>0</v>
      </c>
      <c r="G3012" s="44" t="str">
        <f t="shared" si="411"/>
        <v>NAO-</v>
      </c>
      <c r="H3012" s="51">
        <v>5.3257727488247404E-3</v>
      </c>
      <c r="I3012" s="52">
        <v>0.98778771143306099</v>
      </c>
      <c r="J3012" s="52">
        <v>6.4097273463300597E-3</v>
      </c>
      <c r="K3012" s="53">
        <v>4.76788471778176E-4</v>
      </c>
      <c r="L3012" s="7" t="str">
        <f t="shared" si="416"/>
        <v>NAO-</v>
      </c>
      <c r="M3012" s="51">
        <v>2.0013363087612599E-3</v>
      </c>
      <c r="N3012" s="52">
        <v>0.98900436872559305</v>
      </c>
      <c r="O3012" s="52">
        <v>4.7646125172214E-4</v>
      </c>
      <c r="P3012" s="53">
        <v>8.5178337139323601E-3</v>
      </c>
      <c r="Q3012" s="7" t="str">
        <f t="shared" si="412"/>
        <v>NAO-</v>
      </c>
      <c r="R3012" s="6">
        <v>0</v>
      </c>
      <c r="S3012" s="7">
        <v>1</v>
      </c>
      <c r="T3012" s="7">
        <v>0</v>
      </c>
      <c r="U3012" s="8">
        <v>0</v>
      </c>
      <c r="V3012" s="7" t="str">
        <f t="shared" si="413"/>
        <v>NAO-</v>
      </c>
      <c r="W3012" s="51">
        <v>1.24485162753547E-40</v>
      </c>
      <c r="X3012" s="52">
        <v>0.150419797406499</v>
      </c>
      <c r="Y3012" s="52">
        <v>0.84958020259349898</v>
      </c>
      <c r="Z3012" s="53">
        <v>3.5804535086513698E-17</v>
      </c>
      <c r="AA3012" s="7" t="str">
        <f t="shared" si="414"/>
        <v>SB</v>
      </c>
      <c r="AB3012" s="51">
        <v>1.5092962069828701E-43</v>
      </c>
      <c r="AC3012" s="52">
        <v>8.6634163306742604E-2</v>
      </c>
      <c r="AD3012" s="52">
        <v>0.91336583669325599</v>
      </c>
      <c r="AE3012" s="53">
        <v>1.1045629200882299E-16</v>
      </c>
      <c r="AF3012" s="7" t="str">
        <f t="shared" si="415"/>
        <v>SB</v>
      </c>
      <c r="AG3012" s="51">
        <v>0.24267638373887801</v>
      </c>
      <c r="AH3012" s="52">
        <v>0.326948038466775</v>
      </c>
      <c r="AI3012" s="52">
        <v>0.23104148803824001</v>
      </c>
      <c r="AJ3012" s="53">
        <v>0.199334089756106</v>
      </c>
      <c r="AK3012" s="44" t="str">
        <f t="shared" si="417"/>
        <v>NAO-</v>
      </c>
      <c r="AL3012" s="51">
        <v>0.36752862947912801</v>
      </c>
      <c r="AM3012" s="52">
        <v>0.54554857776135901</v>
      </c>
      <c r="AN3012" s="52">
        <v>8.6922792759512299E-2</v>
      </c>
      <c r="AO3012" s="53">
        <v>0</v>
      </c>
      <c r="AP3012" s="44" t="str">
        <f t="shared" si="418"/>
        <v>NAO-</v>
      </c>
    </row>
    <row r="3013" spans="1:42" x14ac:dyDescent="0.3">
      <c r="A3013" s="4">
        <v>40760</v>
      </c>
      <c r="B3013" s="5">
        <f t="shared" ref="B3013:B3076" si="419">YEAR(A3013)</f>
        <v>2011</v>
      </c>
      <c r="C3013" s="6">
        <v>0</v>
      </c>
      <c r="D3013" s="7">
        <v>1</v>
      </c>
      <c r="E3013" s="7">
        <v>0</v>
      </c>
      <c r="F3013" s="8">
        <v>0</v>
      </c>
      <c r="G3013" s="44" t="str">
        <f t="shared" ref="G3013:G3076" si="420">INDEX($C$3:$F$3, MATCH(1,$C3013:$F3013,0))</f>
        <v>NAO-</v>
      </c>
      <c r="H3013" s="51">
        <v>2.2666420187681499E-3</v>
      </c>
      <c r="I3013" s="52">
        <v>0.995070150232782</v>
      </c>
      <c r="J3013" s="52">
        <v>1.11945798114826E-3</v>
      </c>
      <c r="K3013" s="53">
        <v>1.54374976729353E-3</v>
      </c>
      <c r="L3013" s="7" t="str">
        <f t="shared" si="416"/>
        <v>NAO-</v>
      </c>
      <c r="M3013" s="51">
        <v>6.68372901356194E-3</v>
      </c>
      <c r="N3013" s="52">
        <v>0.96955192140483903</v>
      </c>
      <c r="O3013" s="52">
        <v>3.4929728047020401E-4</v>
      </c>
      <c r="P3013" s="53">
        <v>2.3415052301117199E-2</v>
      </c>
      <c r="Q3013" s="7" t="str">
        <f t="shared" ref="Q3013:Q3076" si="421">INDEX($M$3:$P$3, MATCH(MAX($M3013:$P3013),$M3013:$P3013,0))</f>
        <v>NAO-</v>
      </c>
      <c r="R3013" s="6">
        <v>0</v>
      </c>
      <c r="S3013" s="7">
        <v>1</v>
      </c>
      <c r="T3013" s="7">
        <v>0</v>
      </c>
      <c r="U3013" s="8">
        <v>0</v>
      </c>
      <c r="V3013" s="7" t="str">
        <f t="shared" ref="V3013:V3076" si="422">INDEX($R$3:$U$3, MATCH(MAX($R3013:$U3013),$R3013:$U3013,0))</f>
        <v>NAO-</v>
      </c>
      <c r="W3013" s="51">
        <v>1.13831832745619E-20</v>
      </c>
      <c r="X3013" s="52">
        <v>0.96264669125924596</v>
      </c>
      <c r="Y3013" s="52">
        <v>3.7353308733272902E-2</v>
      </c>
      <c r="Z3013" s="53">
        <v>7.4820762874933501E-12</v>
      </c>
      <c r="AA3013" s="7" t="str">
        <f t="shared" ref="AA3013:AA3076" si="423">INDEX($W$3:$Z$3, MATCH(MAX($W3013:$Z3013),$W3013:$Z3013,0))</f>
        <v>NAO-</v>
      </c>
      <c r="AB3013" s="51">
        <v>8.09434271970726E-22</v>
      </c>
      <c r="AC3013" s="52">
        <v>0.95646777664774496</v>
      </c>
      <c r="AD3013" s="52">
        <v>4.3532223335752199E-2</v>
      </c>
      <c r="AE3013" s="53">
        <v>1.65034523470761E-11</v>
      </c>
      <c r="AF3013" s="7" t="str">
        <f t="shared" ref="AF3013:AF3076" si="424">INDEX($AB$3:$AE$3, MATCH(MAX($AB3013:$AE3013),$AB3013:$AE3013,0))</f>
        <v>NAO-</v>
      </c>
      <c r="AG3013" s="51">
        <v>0.25032574648080902</v>
      </c>
      <c r="AH3013" s="52">
        <v>0.34249985361366098</v>
      </c>
      <c r="AI3013" s="52">
        <v>0.21169957431081399</v>
      </c>
      <c r="AJ3013" s="53">
        <v>0.19547482559471299</v>
      </c>
      <c r="AK3013" s="44" t="str">
        <f t="shared" si="417"/>
        <v>NAO-</v>
      </c>
      <c r="AL3013" s="51">
        <v>0.41374305382765197</v>
      </c>
      <c r="AM3013" s="52">
        <v>0.57058140499294996</v>
      </c>
      <c r="AN3013" s="52">
        <v>0</v>
      </c>
      <c r="AO3013" s="53">
        <v>1.56755411793978E-2</v>
      </c>
      <c r="AP3013" s="44" t="str">
        <f t="shared" si="418"/>
        <v>NAO-</v>
      </c>
    </row>
    <row r="3014" spans="1:42" x14ac:dyDescent="0.3">
      <c r="A3014" s="4">
        <v>40761</v>
      </c>
      <c r="B3014" s="5">
        <f t="shared" si="419"/>
        <v>2011</v>
      </c>
      <c r="C3014" s="6">
        <v>0</v>
      </c>
      <c r="D3014" s="7">
        <v>1</v>
      </c>
      <c r="E3014" s="7">
        <v>0</v>
      </c>
      <c r="F3014" s="8">
        <v>0</v>
      </c>
      <c r="G3014" s="44" t="str">
        <f t="shared" si="420"/>
        <v>NAO-</v>
      </c>
      <c r="H3014" s="51">
        <v>1.0404838168553701E-3</v>
      </c>
      <c r="I3014" s="52">
        <v>0.98661209194259003</v>
      </c>
      <c r="J3014" s="52">
        <v>1.03149298784253E-2</v>
      </c>
      <c r="K3014" s="53">
        <v>2.0324943621368801E-3</v>
      </c>
      <c r="L3014" s="7" t="str">
        <f t="shared" ref="L3014:L3077" si="425">INDEX($H$3:$K$3, MATCH(MAX($H3014:$K3014),$H3014:$K3014,0))</f>
        <v>NAO-</v>
      </c>
      <c r="M3014" s="51">
        <v>3.4658629497416202E-5</v>
      </c>
      <c r="N3014" s="52">
        <v>0.99518640643293099</v>
      </c>
      <c r="O3014" s="52">
        <v>2.2983539831102E-4</v>
      </c>
      <c r="P3014" s="53">
        <v>4.5490995392487498E-3</v>
      </c>
      <c r="Q3014" s="7" t="str">
        <f t="shared" si="421"/>
        <v>NAO-</v>
      </c>
      <c r="R3014" s="6">
        <v>0</v>
      </c>
      <c r="S3014" s="7">
        <v>1</v>
      </c>
      <c r="T3014" s="7">
        <v>0</v>
      </c>
      <c r="U3014" s="8">
        <v>0</v>
      </c>
      <c r="V3014" s="7" t="str">
        <f t="shared" si="422"/>
        <v>NAO-</v>
      </c>
      <c r="W3014" s="51">
        <v>2.1891689953588498E-12</v>
      </c>
      <c r="X3014" s="52">
        <v>0.97740820335166301</v>
      </c>
      <c r="Y3014" s="52">
        <v>2.2591778226603101E-2</v>
      </c>
      <c r="Z3014" s="53">
        <v>1.8419543571903598E-8</v>
      </c>
      <c r="AA3014" s="7" t="str">
        <f t="shared" si="423"/>
        <v>NAO-</v>
      </c>
      <c r="AB3014" s="51">
        <v>3.88723958273525E-13</v>
      </c>
      <c r="AC3014" s="52">
        <v>0.97303314541843899</v>
      </c>
      <c r="AD3014" s="52">
        <v>2.6966827777049798E-2</v>
      </c>
      <c r="AE3014" s="53">
        <v>2.6804123484322199E-8</v>
      </c>
      <c r="AF3014" s="7" t="str">
        <f t="shared" si="424"/>
        <v>NAO-</v>
      </c>
      <c r="AG3014" s="51">
        <v>0.25745539276623802</v>
      </c>
      <c r="AH3014" s="52">
        <v>0.36616394459156199</v>
      </c>
      <c r="AI3014" s="52">
        <v>0.18762101220571401</v>
      </c>
      <c r="AJ3014" s="53">
        <v>0.18875965043648499</v>
      </c>
      <c r="AK3014" s="44" t="str">
        <f t="shared" si="417"/>
        <v>NAO-</v>
      </c>
      <c r="AL3014" s="51">
        <v>0.39154549542797101</v>
      </c>
      <c r="AM3014" s="52">
        <v>0.55789986508769296</v>
      </c>
      <c r="AN3014" s="52">
        <v>0</v>
      </c>
      <c r="AO3014" s="53">
        <v>5.0554639484335098E-2</v>
      </c>
      <c r="AP3014" s="44" t="str">
        <f t="shared" si="418"/>
        <v>NAO-</v>
      </c>
    </row>
    <row r="3015" spans="1:42" x14ac:dyDescent="0.3">
      <c r="A3015" s="4">
        <v>40762</v>
      </c>
      <c r="B3015" s="5">
        <f t="shared" si="419"/>
        <v>2011</v>
      </c>
      <c r="C3015" s="6">
        <v>0</v>
      </c>
      <c r="D3015" s="7">
        <v>1</v>
      </c>
      <c r="E3015" s="7">
        <v>0</v>
      </c>
      <c r="F3015" s="8">
        <v>0</v>
      </c>
      <c r="G3015" s="44" t="str">
        <f t="shared" si="420"/>
        <v>NAO-</v>
      </c>
      <c r="H3015" s="51">
        <v>8.2365064219335397E-6</v>
      </c>
      <c r="I3015" s="52">
        <v>0.97053495565257297</v>
      </c>
      <c r="J3015" s="52">
        <v>2.94567309898306E-2</v>
      </c>
      <c r="K3015" s="53">
        <v>7.6851167817890595E-8</v>
      </c>
      <c r="L3015" s="7" t="str">
        <f t="shared" si="425"/>
        <v>NAO-</v>
      </c>
      <c r="M3015" s="51">
        <v>9.4174039245582899E-8</v>
      </c>
      <c r="N3015" s="52">
        <v>0.99928437299107897</v>
      </c>
      <c r="O3015" s="52">
        <v>7.1551477591913298E-4</v>
      </c>
      <c r="P3015" s="53">
        <v>1.8058974198723301E-8</v>
      </c>
      <c r="Q3015" s="7" t="str">
        <f t="shared" si="421"/>
        <v>NAO-</v>
      </c>
      <c r="R3015" s="6">
        <v>0</v>
      </c>
      <c r="S3015" s="7">
        <v>1</v>
      </c>
      <c r="T3015" s="7">
        <v>0</v>
      </c>
      <c r="U3015" s="8">
        <v>0</v>
      </c>
      <c r="V3015" s="7" t="str">
        <f t="shared" si="422"/>
        <v>NAO-</v>
      </c>
      <c r="W3015" s="51">
        <v>8.7758665300987292E-9</v>
      </c>
      <c r="X3015" s="52">
        <v>0.97581685237443305</v>
      </c>
      <c r="Y3015" s="52">
        <v>2.41700383921736E-2</v>
      </c>
      <c r="Z3015" s="53">
        <v>1.3100457523985999E-5</v>
      </c>
      <c r="AA3015" s="7" t="str">
        <f t="shared" si="423"/>
        <v>NAO-</v>
      </c>
      <c r="AB3015" s="51">
        <v>3.7996699343432304E-9</v>
      </c>
      <c r="AC3015" s="52">
        <v>0.96635956610703799</v>
      </c>
      <c r="AD3015" s="52">
        <v>3.3620662356580698E-2</v>
      </c>
      <c r="AE3015" s="53">
        <v>1.9767736710298E-5</v>
      </c>
      <c r="AF3015" s="7" t="str">
        <f t="shared" si="424"/>
        <v>NAO-</v>
      </c>
      <c r="AG3015" s="51">
        <v>0.25766621239178999</v>
      </c>
      <c r="AH3015" s="52">
        <v>0.33514194126074798</v>
      </c>
      <c r="AI3015" s="52">
        <v>0.19982451205175</v>
      </c>
      <c r="AJ3015" s="53">
        <v>0.20736733429571</v>
      </c>
      <c r="AK3015" s="44" t="str">
        <f t="shared" si="417"/>
        <v>NAO-</v>
      </c>
      <c r="AL3015" s="51">
        <v>0.35175980117052802</v>
      </c>
      <c r="AM3015" s="52">
        <v>0.60394452016355304</v>
      </c>
      <c r="AN3015" s="52">
        <v>0</v>
      </c>
      <c r="AO3015" s="53">
        <v>4.4295678665918298E-2</v>
      </c>
      <c r="AP3015" s="44" t="str">
        <f t="shared" si="418"/>
        <v>NAO-</v>
      </c>
    </row>
    <row r="3016" spans="1:42" x14ac:dyDescent="0.3">
      <c r="A3016" s="4">
        <v>40763</v>
      </c>
      <c r="B3016" s="5">
        <f t="shared" si="419"/>
        <v>2011</v>
      </c>
      <c r="C3016" s="6">
        <v>0</v>
      </c>
      <c r="D3016" s="7">
        <v>1</v>
      </c>
      <c r="E3016" s="7">
        <v>0</v>
      </c>
      <c r="F3016" s="8">
        <v>0</v>
      </c>
      <c r="G3016" s="44" t="str">
        <f t="shared" si="420"/>
        <v>NAO-</v>
      </c>
      <c r="H3016" s="51">
        <v>8.5112555195215195E-5</v>
      </c>
      <c r="I3016" s="52">
        <v>5.3480793603427796E-4</v>
      </c>
      <c r="J3016" s="52">
        <v>0.99938006983701499</v>
      </c>
      <c r="K3016" s="53">
        <v>9.6717620311794093E-9</v>
      </c>
      <c r="L3016" s="7" t="str">
        <f t="shared" si="425"/>
        <v>SB</v>
      </c>
      <c r="M3016" s="51">
        <v>2.3771223838524699E-7</v>
      </c>
      <c r="N3016" s="52">
        <v>0.91977787873627004</v>
      </c>
      <c r="O3016" s="52">
        <v>8.0221883538510994E-2</v>
      </c>
      <c r="P3016" s="53">
        <v>1.29792198166532E-11</v>
      </c>
      <c r="Q3016" s="7" t="str">
        <f t="shared" si="421"/>
        <v>NAO-</v>
      </c>
      <c r="R3016" s="6">
        <v>0</v>
      </c>
      <c r="S3016" s="7">
        <v>1</v>
      </c>
      <c r="T3016" s="7">
        <v>0</v>
      </c>
      <c r="U3016" s="8">
        <v>0</v>
      </c>
      <c r="V3016" s="7" t="str">
        <f t="shared" si="422"/>
        <v>NAO-</v>
      </c>
      <c r="W3016" s="51">
        <v>1.6363718664176401E-13</v>
      </c>
      <c r="X3016" s="52">
        <v>0.97395009406759103</v>
      </c>
      <c r="Y3016" s="52">
        <v>2.6049829688686799E-2</v>
      </c>
      <c r="Z3016" s="53">
        <v>7.6243559473557796E-8</v>
      </c>
      <c r="AA3016" s="7" t="str">
        <f t="shared" si="423"/>
        <v>NAO-</v>
      </c>
      <c r="AB3016" s="51">
        <v>3.33685299959454E-14</v>
      </c>
      <c r="AC3016" s="52">
        <v>0.96699939631545395</v>
      </c>
      <c r="AD3016" s="52">
        <v>3.3000481713221397E-2</v>
      </c>
      <c r="AE3016" s="53">
        <v>1.2197129165787201E-7</v>
      </c>
      <c r="AF3016" s="7" t="str">
        <f t="shared" si="424"/>
        <v>NAO-</v>
      </c>
      <c r="AG3016" s="51">
        <v>0.242920697188307</v>
      </c>
      <c r="AH3016" s="52">
        <v>0.32301176149932298</v>
      </c>
      <c r="AI3016" s="52">
        <v>0.215610278719266</v>
      </c>
      <c r="AJ3016" s="53">
        <v>0.218457262593102</v>
      </c>
      <c r="AK3016" s="44" t="str">
        <f t="shared" si="417"/>
        <v>NAO-</v>
      </c>
      <c r="AL3016" s="51">
        <v>0.227013017612063</v>
      </c>
      <c r="AM3016" s="52">
        <v>0.75272427401778796</v>
      </c>
      <c r="AN3016" s="52">
        <v>2.0262708370147799E-2</v>
      </c>
      <c r="AO3016" s="53">
        <v>0</v>
      </c>
      <c r="AP3016" s="44" t="str">
        <f t="shared" si="418"/>
        <v>NAO-</v>
      </c>
    </row>
    <row r="3017" spans="1:42" x14ac:dyDescent="0.3">
      <c r="A3017" s="4">
        <v>40764</v>
      </c>
      <c r="B3017" s="5">
        <f t="shared" si="419"/>
        <v>2011</v>
      </c>
      <c r="C3017" s="6">
        <v>0</v>
      </c>
      <c r="D3017" s="7">
        <v>1</v>
      </c>
      <c r="E3017" s="7">
        <v>0</v>
      </c>
      <c r="F3017" s="8">
        <v>0</v>
      </c>
      <c r="G3017" s="44" t="str">
        <f t="shared" si="420"/>
        <v>NAO-</v>
      </c>
      <c r="H3017" s="51">
        <v>1.2834275944951699E-2</v>
      </c>
      <c r="I3017" s="52">
        <v>0.98353156700906796</v>
      </c>
      <c r="J3017" s="52">
        <v>3.6341051706269899E-3</v>
      </c>
      <c r="K3017" s="53">
        <v>5.18753597947808E-8</v>
      </c>
      <c r="L3017" s="7" t="str">
        <f t="shared" si="425"/>
        <v>NAO-</v>
      </c>
      <c r="M3017" s="51">
        <v>9.3672573028139299E-4</v>
      </c>
      <c r="N3017" s="52">
        <v>0.99746215157090901</v>
      </c>
      <c r="O3017" s="52">
        <v>1.6011161763428499E-3</v>
      </c>
      <c r="P3017" s="53">
        <v>6.52246722305218E-9</v>
      </c>
      <c r="Q3017" s="7" t="str">
        <f t="shared" si="421"/>
        <v>NAO-</v>
      </c>
      <c r="R3017" s="6">
        <v>0</v>
      </c>
      <c r="S3017" s="7">
        <v>1</v>
      </c>
      <c r="T3017" s="7">
        <v>0</v>
      </c>
      <c r="U3017" s="8">
        <v>0</v>
      </c>
      <c r="V3017" s="7" t="str">
        <f t="shared" si="422"/>
        <v>NAO-</v>
      </c>
      <c r="W3017" s="51">
        <v>4.0389028713475998E-6</v>
      </c>
      <c r="X3017" s="52">
        <v>0.89947436577429996</v>
      </c>
      <c r="Y3017" s="52">
        <v>9.8564578903946598E-2</v>
      </c>
      <c r="Z3017" s="53">
        <v>1.9570164188833401E-3</v>
      </c>
      <c r="AA3017" s="7" t="str">
        <f t="shared" si="423"/>
        <v>NAO-</v>
      </c>
      <c r="AB3017" s="51">
        <v>9.2608465227863396E-7</v>
      </c>
      <c r="AC3017" s="52">
        <v>0.89978924384579895</v>
      </c>
      <c r="AD3017" s="52">
        <v>9.8188105923096E-2</v>
      </c>
      <c r="AE3017" s="53">
        <v>2.0217241464538E-3</v>
      </c>
      <c r="AF3017" s="7" t="str">
        <f t="shared" si="424"/>
        <v>NAO-</v>
      </c>
      <c r="AG3017" s="51">
        <v>0.237340508155515</v>
      </c>
      <c r="AH3017" s="52">
        <v>0.31226754803026402</v>
      </c>
      <c r="AI3017" s="52">
        <v>0.22914244330703701</v>
      </c>
      <c r="AJ3017" s="53">
        <v>0.22124950050718201</v>
      </c>
      <c r="AK3017" s="44" t="str">
        <f t="shared" si="417"/>
        <v>NAO-</v>
      </c>
      <c r="AL3017" s="51">
        <v>0.15100013073604299</v>
      </c>
      <c r="AM3017" s="52">
        <v>0.71414563995293501</v>
      </c>
      <c r="AN3017" s="52">
        <v>0.13485422931102101</v>
      </c>
      <c r="AO3017" s="53">
        <v>0</v>
      </c>
      <c r="AP3017" s="44" t="str">
        <f t="shared" si="418"/>
        <v>NAO-</v>
      </c>
    </row>
    <row r="3018" spans="1:42" x14ac:dyDescent="0.3">
      <c r="A3018" s="4">
        <v>40765</v>
      </c>
      <c r="B3018" s="5">
        <f t="shared" si="419"/>
        <v>2011</v>
      </c>
      <c r="C3018" s="6">
        <v>0</v>
      </c>
      <c r="D3018" s="7">
        <v>1</v>
      </c>
      <c r="E3018" s="7">
        <v>0</v>
      </c>
      <c r="F3018" s="8">
        <v>0</v>
      </c>
      <c r="G3018" s="44" t="str">
        <f t="shared" si="420"/>
        <v>NAO-</v>
      </c>
      <c r="H3018" s="51">
        <v>2.49127763540823E-5</v>
      </c>
      <c r="I3018" s="52">
        <v>0.99997501902614006</v>
      </c>
      <c r="J3018" s="52">
        <v>6.3702141973339396E-8</v>
      </c>
      <c r="K3018" s="53">
        <v>4.4953503827555696E-9</v>
      </c>
      <c r="L3018" s="7" t="str">
        <f t="shared" si="425"/>
        <v>NAO-</v>
      </c>
      <c r="M3018" s="51">
        <v>1.7741044916390501E-3</v>
      </c>
      <c r="N3018" s="52">
        <v>0.99822368276885098</v>
      </c>
      <c r="O3018" s="52">
        <v>1.2259190443825801E-7</v>
      </c>
      <c r="P3018" s="53">
        <v>2.09014761353204E-6</v>
      </c>
      <c r="Q3018" s="7" t="str">
        <f t="shared" si="421"/>
        <v>NAO-</v>
      </c>
      <c r="R3018" s="6">
        <v>0</v>
      </c>
      <c r="S3018" s="7">
        <v>1</v>
      </c>
      <c r="T3018" s="7">
        <v>0</v>
      </c>
      <c r="U3018" s="8">
        <v>0</v>
      </c>
      <c r="V3018" s="7" t="str">
        <f t="shared" si="422"/>
        <v>NAO-</v>
      </c>
      <c r="W3018" s="51">
        <v>5.2956247700846097E-6</v>
      </c>
      <c r="X3018" s="52">
        <v>0.96917870543599205</v>
      </c>
      <c r="Y3018" s="52">
        <v>3.07428692100482E-2</v>
      </c>
      <c r="Z3018" s="53">
        <v>7.3129729190652695E-5</v>
      </c>
      <c r="AA3018" s="7" t="str">
        <f t="shared" si="423"/>
        <v>NAO-</v>
      </c>
      <c r="AB3018" s="51">
        <v>6.0824300472735398E-6</v>
      </c>
      <c r="AC3018" s="52">
        <v>0.96245442141703796</v>
      </c>
      <c r="AD3018" s="52">
        <v>3.7430907405844503E-2</v>
      </c>
      <c r="AE3018" s="53">
        <v>1.08588747070077E-4</v>
      </c>
      <c r="AF3018" s="7" t="str">
        <f t="shared" si="424"/>
        <v>NAO-</v>
      </c>
      <c r="AG3018" s="51">
        <v>0.24081746901152101</v>
      </c>
      <c r="AH3018" s="52">
        <v>0.32304592656527897</v>
      </c>
      <c r="AI3018" s="52">
        <v>0.22386463091575901</v>
      </c>
      <c r="AJ3018" s="53">
        <v>0.21227197350744001</v>
      </c>
      <c r="AK3018" s="44" t="str">
        <f t="shared" si="417"/>
        <v>NAO-</v>
      </c>
      <c r="AL3018" s="51">
        <v>0.23891695521371401</v>
      </c>
      <c r="AM3018" s="52">
        <v>0.64392348299937496</v>
      </c>
      <c r="AN3018" s="52">
        <v>0.11715956178691</v>
      </c>
      <c r="AO3018" s="53">
        <v>0</v>
      </c>
      <c r="AP3018" s="44" t="str">
        <f t="shared" si="418"/>
        <v>NAO-</v>
      </c>
    </row>
    <row r="3019" spans="1:42" x14ac:dyDescent="0.3">
      <c r="A3019" s="4">
        <v>40766</v>
      </c>
      <c r="B3019" s="5">
        <f t="shared" si="419"/>
        <v>2011</v>
      </c>
      <c r="C3019" s="6">
        <v>0</v>
      </c>
      <c r="D3019" s="7">
        <v>1</v>
      </c>
      <c r="E3019" s="7">
        <v>0</v>
      </c>
      <c r="F3019" s="8">
        <v>0</v>
      </c>
      <c r="G3019" s="44" t="str">
        <f t="shared" si="420"/>
        <v>NAO-</v>
      </c>
      <c r="H3019" s="51">
        <v>4.0903957578041997E-3</v>
      </c>
      <c r="I3019" s="52">
        <v>0.99581864412412002</v>
      </c>
      <c r="J3019" s="52">
        <v>8.3738180966097796E-5</v>
      </c>
      <c r="K3019" s="53">
        <v>7.2219371215920503E-6</v>
      </c>
      <c r="L3019" s="7" t="str">
        <f t="shared" si="425"/>
        <v>NAO-</v>
      </c>
      <c r="M3019" s="51">
        <v>0.198111908909721</v>
      </c>
      <c r="N3019" s="52">
        <v>0.80106317972248997</v>
      </c>
      <c r="O3019" s="52">
        <v>1.3680031582134799E-4</v>
      </c>
      <c r="P3019" s="53">
        <v>6.8811105197720101E-4</v>
      </c>
      <c r="Q3019" s="7" t="str">
        <f t="shared" si="421"/>
        <v>NAO-</v>
      </c>
      <c r="R3019" s="6">
        <v>1</v>
      </c>
      <c r="S3019" s="7">
        <v>0</v>
      </c>
      <c r="T3019" s="7">
        <v>0</v>
      </c>
      <c r="U3019" s="8">
        <v>0</v>
      </c>
      <c r="V3019" s="7" t="str">
        <f t="shared" si="422"/>
        <v>AL</v>
      </c>
      <c r="W3019" s="51">
        <v>2.9884285119848898E-4</v>
      </c>
      <c r="X3019" s="52">
        <v>0.98782078253827499</v>
      </c>
      <c r="Y3019" s="52">
        <v>1.01015974750695E-2</v>
      </c>
      <c r="Z3019" s="53">
        <v>1.77877713545666E-3</v>
      </c>
      <c r="AA3019" s="7" t="str">
        <f t="shared" si="423"/>
        <v>NAO-</v>
      </c>
      <c r="AB3019" s="51">
        <v>5.5855170780139704E-4</v>
      </c>
      <c r="AC3019" s="52">
        <v>0.98542020915983297</v>
      </c>
      <c r="AD3019" s="52">
        <v>1.14400146465145E-2</v>
      </c>
      <c r="AE3019" s="53">
        <v>2.5812244858518401E-3</v>
      </c>
      <c r="AF3019" s="7" t="str">
        <f t="shared" si="424"/>
        <v>NAO-</v>
      </c>
      <c r="AG3019" s="51">
        <v>0.24217882053678799</v>
      </c>
      <c r="AH3019" s="52">
        <v>0.345937045742572</v>
      </c>
      <c r="AI3019" s="52">
        <v>0.20596292363056801</v>
      </c>
      <c r="AJ3019" s="53">
        <v>0.20592121009007</v>
      </c>
      <c r="AK3019" s="44" t="str">
        <f t="shared" si="417"/>
        <v>NAO-</v>
      </c>
      <c r="AL3019" s="51">
        <v>0.26410419313849998</v>
      </c>
      <c r="AM3019" s="52">
        <v>0.71048284625158797</v>
      </c>
      <c r="AN3019" s="52">
        <v>2.5412960609910999E-2</v>
      </c>
      <c r="AO3019" s="53">
        <v>0</v>
      </c>
      <c r="AP3019" s="44" t="str">
        <f t="shared" si="418"/>
        <v>NAO-</v>
      </c>
    </row>
    <row r="3020" spans="1:42" x14ac:dyDescent="0.3">
      <c r="A3020" s="4">
        <v>40767</v>
      </c>
      <c r="B3020" s="5">
        <f t="shared" si="419"/>
        <v>2011</v>
      </c>
      <c r="C3020" s="6">
        <v>1</v>
      </c>
      <c r="D3020" s="7">
        <v>0</v>
      </c>
      <c r="E3020" s="7">
        <v>0</v>
      </c>
      <c r="F3020" s="8">
        <v>0</v>
      </c>
      <c r="G3020" s="44" t="str">
        <f t="shared" si="420"/>
        <v>AL</v>
      </c>
      <c r="H3020" s="51">
        <v>0.98389135189233201</v>
      </c>
      <c r="I3020" s="52">
        <v>1.44633218389926E-3</v>
      </c>
      <c r="J3020" s="52">
        <v>1.37710948873665E-3</v>
      </c>
      <c r="K3020" s="53">
        <v>1.32852064350181E-2</v>
      </c>
      <c r="L3020" s="7" t="str">
        <f t="shared" si="425"/>
        <v>AL</v>
      </c>
      <c r="M3020" s="51">
        <v>0.87486534917394698</v>
      </c>
      <c r="N3020" s="52">
        <v>7.2483906816549801E-2</v>
      </c>
      <c r="O3020" s="52">
        <v>3.4999074392774501E-5</v>
      </c>
      <c r="P3020" s="53">
        <v>5.2615744935111397E-2</v>
      </c>
      <c r="Q3020" s="7" t="str">
        <f t="shared" si="421"/>
        <v>AL</v>
      </c>
      <c r="R3020" s="6">
        <v>1</v>
      </c>
      <c r="S3020" s="7">
        <v>0</v>
      </c>
      <c r="T3020" s="7">
        <v>0</v>
      </c>
      <c r="U3020" s="8">
        <v>0</v>
      </c>
      <c r="V3020" s="7" t="str">
        <f t="shared" si="422"/>
        <v>AL</v>
      </c>
      <c r="W3020" s="51">
        <v>0.712489386288645</v>
      </c>
      <c r="X3020" s="52">
        <v>0.26676303999481199</v>
      </c>
      <c r="Y3020" s="52">
        <v>1.40998820046111E-3</v>
      </c>
      <c r="Z3020" s="53">
        <v>1.9337585516083201E-2</v>
      </c>
      <c r="AA3020" s="7" t="str">
        <f t="shared" si="423"/>
        <v>AL</v>
      </c>
      <c r="AB3020" s="51">
        <v>0.73047722958613903</v>
      </c>
      <c r="AC3020" s="52">
        <v>0.24615612225754699</v>
      </c>
      <c r="AD3020" s="52">
        <v>1.7358473282594301E-3</v>
      </c>
      <c r="AE3020" s="53">
        <v>2.1630800828051799E-2</v>
      </c>
      <c r="AF3020" s="7" t="str">
        <f t="shared" si="424"/>
        <v>AL</v>
      </c>
      <c r="AG3020" s="51">
        <v>0.31763946136149401</v>
      </c>
      <c r="AH3020" s="52">
        <v>0.29890714206751601</v>
      </c>
      <c r="AI3020" s="52">
        <v>0.18275208762555201</v>
      </c>
      <c r="AJ3020" s="53">
        <v>0.200701308945436</v>
      </c>
      <c r="AK3020" s="44" t="str">
        <f t="shared" si="417"/>
        <v>AL</v>
      </c>
      <c r="AL3020" s="51">
        <v>0.430070076790734</v>
      </c>
      <c r="AM3020" s="52">
        <v>0.48613150937853999</v>
      </c>
      <c r="AN3020" s="52">
        <v>0</v>
      </c>
      <c r="AO3020" s="53">
        <v>8.37984138307247E-2</v>
      </c>
      <c r="AP3020" s="44" t="str">
        <f t="shared" si="418"/>
        <v>NAO-</v>
      </c>
    </row>
    <row r="3021" spans="1:42" x14ac:dyDescent="0.3">
      <c r="A3021" s="4">
        <v>40768</v>
      </c>
      <c r="B3021" s="5">
        <f t="shared" si="419"/>
        <v>2011</v>
      </c>
      <c r="C3021" s="6">
        <v>1</v>
      </c>
      <c r="D3021" s="7">
        <v>0</v>
      </c>
      <c r="E3021" s="7">
        <v>0</v>
      </c>
      <c r="F3021" s="8">
        <v>0</v>
      </c>
      <c r="G3021" s="44" t="str">
        <f t="shared" si="420"/>
        <v>AL</v>
      </c>
      <c r="H3021" s="51">
        <v>0.87966009191580197</v>
      </c>
      <c r="I3021" s="52">
        <v>3.28941032133262E-12</v>
      </c>
      <c r="J3021" s="52">
        <v>1.9713800883308199E-4</v>
      </c>
      <c r="K3021" s="53">
        <v>0.12014277007207901</v>
      </c>
      <c r="L3021" s="7" t="str">
        <f t="shared" si="425"/>
        <v>AL</v>
      </c>
      <c r="M3021" s="51">
        <v>0.45874302935083999</v>
      </c>
      <c r="N3021" s="52">
        <v>1.7951984124761702E-2</v>
      </c>
      <c r="O3021" s="52">
        <v>8.6508604847159604E-6</v>
      </c>
      <c r="P3021" s="53">
        <v>0.52329633566389999</v>
      </c>
      <c r="Q3021" s="7" t="str">
        <f t="shared" si="421"/>
        <v>Zonal</v>
      </c>
      <c r="R3021" s="6">
        <v>1</v>
      </c>
      <c r="S3021" s="7">
        <v>0</v>
      </c>
      <c r="T3021" s="7">
        <v>0</v>
      </c>
      <c r="U3021" s="8">
        <v>0</v>
      </c>
      <c r="V3021" s="7" t="str">
        <f t="shared" si="422"/>
        <v>AL</v>
      </c>
      <c r="W3021" s="51">
        <v>0.93725182035152599</v>
      </c>
      <c r="X3021" s="52">
        <v>4.6413990509654501E-2</v>
      </c>
      <c r="Y3021" s="52">
        <v>1.8122923210429201E-4</v>
      </c>
      <c r="Z3021" s="53">
        <v>1.6152959906713799E-2</v>
      </c>
      <c r="AA3021" s="7" t="str">
        <f t="shared" si="423"/>
        <v>AL</v>
      </c>
      <c r="AB3021" s="51">
        <v>0.93181601336393205</v>
      </c>
      <c r="AC3021" s="52">
        <v>4.8883729691716997E-2</v>
      </c>
      <c r="AD3021" s="52">
        <v>2.5764161048055702E-4</v>
      </c>
      <c r="AE3021" s="53">
        <v>1.9042615333870701E-2</v>
      </c>
      <c r="AF3021" s="7" t="str">
        <f t="shared" si="424"/>
        <v>AL</v>
      </c>
      <c r="AG3021" s="51">
        <v>0.36253084892992099</v>
      </c>
      <c r="AH3021" s="52">
        <v>0.24630390157815199</v>
      </c>
      <c r="AI3021" s="52">
        <v>0.18431803146414699</v>
      </c>
      <c r="AJ3021" s="53">
        <v>0.206847218027778</v>
      </c>
      <c r="AK3021" s="44" t="str">
        <f t="shared" si="417"/>
        <v>AL</v>
      </c>
      <c r="AL3021" s="51">
        <v>0.52138771449887999</v>
      </c>
      <c r="AM3021" s="52">
        <v>0.36719721462322802</v>
      </c>
      <c r="AN3021" s="52">
        <v>0</v>
      </c>
      <c r="AO3021" s="53">
        <v>0.111415070877891</v>
      </c>
      <c r="AP3021" s="44" t="str">
        <f t="shared" si="418"/>
        <v>AL</v>
      </c>
    </row>
    <row r="3022" spans="1:42" x14ac:dyDescent="0.3">
      <c r="A3022" s="4">
        <v>40769</v>
      </c>
      <c r="B3022" s="5">
        <f t="shared" si="419"/>
        <v>2011</v>
      </c>
      <c r="C3022" s="6">
        <v>1</v>
      </c>
      <c r="D3022" s="7">
        <v>0</v>
      </c>
      <c r="E3022" s="7">
        <v>0</v>
      </c>
      <c r="F3022" s="8">
        <v>0</v>
      </c>
      <c r="G3022" s="44" t="str">
        <f t="shared" si="420"/>
        <v>AL</v>
      </c>
      <c r="H3022" s="51">
        <v>0.29584618292282699</v>
      </c>
      <c r="I3022" s="52">
        <v>1.219840380645E-22</v>
      </c>
      <c r="J3022" s="52">
        <v>4.3461507822689701E-3</v>
      </c>
      <c r="K3022" s="53">
        <v>0.69980766629491298</v>
      </c>
      <c r="L3022" s="7" t="str">
        <f t="shared" si="425"/>
        <v>Zonal</v>
      </c>
      <c r="M3022" s="51">
        <v>4.5871921680222999E-2</v>
      </c>
      <c r="N3022" s="52">
        <v>1.1698007527473199E-3</v>
      </c>
      <c r="O3022" s="52">
        <v>9.7104531663761904E-4</v>
      </c>
      <c r="P3022" s="53">
        <v>0.95198723225038095</v>
      </c>
      <c r="Q3022" s="7" t="str">
        <f t="shared" si="421"/>
        <v>Zonal</v>
      </c>
      <c r="R3022" s="6">
        <v>1</v>
      </c>
      <c r="S3022" s="7">
        <v>0</v>
      </c>
      <c r="T3022" s="7">
        <v>0</v>
      </c>
      <c r="U3022" s="8">
        <v>0</v>
      </c>
      <c r="V3022" s="7" t="str">
        <f t="shared" si="422"/>
        <v>AL</v>
      </c>
      <c r="W3022" s="51">
        <v>0.90784553977196603</v>
      </c>
      <c r="X3022" s="52">
        <v>6.1108715233974702E-2</v>
      </c>
      <c r="Y3022" s="52">
        <v>3.1206627197314502E-4</v>
      </c>
      <c r="Z3022" s="53">
        <v>3.0733678722084299E-2</v>
      </c>
      <c r="AA3022" s="7" t="str">
        <f t="shared" si="423"/>
        <v>AL</v>
      </c>
      <c r="AB3022" s="51">
        <v>0.90839707573165995</v>
      </c>
      <c r="AC3022" s="52">
        <v>5.5188494742920098E-2</v>
      </c>
      <c r="AD3022" s="52">
        <v>4.5141064444583E-4</v>
      </c>
      <c r="AE3022" s="53">
        <v>3.5963018880972197E-2</v>
      </c>
      <c r="AF3022" s="7" t="str">
        <f t="shared" si="424"/>
        <v>AL</v>
      </c>
      <c r="AG3022" s="51">
        <v>0.35103863742215602</v>
      </c>
      <c r="AH3022" s="52">
        <v>0.25093769231135399</v>
      </c>
      <c r="AI3022" s="52">
        <v>0.193690740254545</v>
      </c>
      <c r="AJ3022" s="53">
        <v>0.204332930011943</v>
      </c>
      <c r="AK3022" s="44" t="str">
        <f t="shared" si="417"/>
        <v>AL</v>
      </c>
      <c r="AL3022" s="51">
        <v>0.576629213483146</v>
      </c>
      <c r="AM3022" s="52">
        <v>0.38976279650436901</v>
      </c>
      <c r="AN3022" s="52">
        <v>0</v>
      </c>
      <c r="AO3022" s="53">
        <v>3.3607990012484303E-2</v>
      </c>
      <c r="AP3022" s="44" t="str">
        <f t="shared" si="418"/>
        <v>AL</v>
      </c>
    </row>
    <row r="3023" spans="1:42" x14ac:dyDescent="0.3">
      <c r="A3023" s="4">
        <v>40770</v>
      </c>
      <c r="B3023" s="5">
        <f t="shared" si="419"/>
        <v>2011</v>
      </c>
      <c r="C3023" s="6">
        <v>1</v>
      </c>
      <c r="D3023" s="7">
        <v>0</v>
      </c>
      <c r="E3023" s="7">
        <v>0</v>
      </c>
      <c r="F3023" s="8">
        <v>0</v>
      </c>
      <c r="G3023" s="44" t="str">
        <f t="shared" si="420"/>
        <v>AL</v>
      </c>
      <c r="H3023" s="51">
        <v>1.1953614601711701E-2</v>
      </c>
      <c r="I3023" s="52">
        <v>5.15684130465842E-25</v>
      </c>
      <c r="J3023" s="52">
        <v>4.3400637032316003E-2</v>
      </c>
      <c r="K3023" s="53">
        <v>0.94464574836596904</v>
      </c>
      <c r="L3023" s="7" t="str">
        <f t="shared" si="425"/>
        <v>Zonal</v>
      </c>
      <c r="M3023" s="51">
        <v>4.6388784688914698E-3</v>
      </c>
      <c r="N3023" s="52">
        <v>2.1714749130912999E-4</v>
      </c>
      <c r="O3023" s="52">
        <v>3.5718076570232397E-2</v>
      </c>
      <c r="P3023" s="53">
        <v>0.95942589746955298</v>
      </c>
      <c r="Q3023" s="7" t="str">
        <f t="shared" si="421"/>
        <v>Zonal</v>
      </c>
      <c r="R3023" s="6">
        <v>1</v>
      </c>
      <c r="S3023" s="7">
        <v>0</v>
      </c>
      <c r="T3023" s="7">
        <v>0</v>
      </c>
      <c r="U3023" s="8">
        <v>0</v>
      </c>
      <c r="V3023" s="7" t="str">
        <f t="shared" si="422"/>
        <v>AL</v>
      </c>
      <c r="W3023" s="51">
        <v>0.35633827287693398</v>
      </c>
      <c r="X3023" s="52">
        <v>0.48644155034356701</v>
      </c>
      <c r="Y3023" s="52">
        <v>3.5540880434716399E-3</v>
      </c>
      <c r="Z3023" s="53">
        <v>0.153666088736027</v>
      </c>
      <c r="AA3023" s="7" t="str">
        <f t="shared" si="423"/>
        <v>NAO-</v>
      </c>
      <c r="AB3023" s="51">
        <v>0.25922369193088601</v>
      </c>
      <c r="AC3023" s="52">
        <v>0.50553961608590403</v>
      </c>
      <c r="AD3023" s="52">
        <v>6.8117969022355503E-3</v>
      </c>
      <c r="AE3023" s="53">
        <v>0.22842489508097399</v>
      </c>
      <c r="AF3023" s="7" t="str">
        <f t="shared" si="424"/>
        <v>NAO-</v>
      </c>
      <c r="AG3023" s="51">
        <v>0.30617471458974699</v>
      </c>
      <c r="AH3023" s="52">
        <v>0.27445215839216902</v>
      </c>
      <c r="AI3023" s="52">
        <v>0.21882676816685101</v>
      </c>
      <c r="AJ3023" s="53">
        <v>0.20054635885123101</v>
      </c>
      <c r="AK3023" s="44" t="str">
        <f t="shared" si="417"/>
        <v>AL</v>
      </c>
      <c r="AL3023" s="51">
        <v>0.476580331447851</v>
      </c>
      <c r="AM3023" s="52">
        <v>0.41287089411531203</v>
      </c>
      <c r="AN3023" s="52">
        <v>0.110548774436836</v>
      </c>
      <c r="AO3023" s="53">
        <v>0</v>
      </c>
      <c r="AP3023" s="44" t="str">
        <f t="shared" si="418"/>
        <v>AL</v>
      </c>
    </row>
    <row r="3024" spans="1:42" x14ac:dyDescent="0.3">
      <c r="A3024" s="4">
        <v>40771</v>
      </c>
      <c r="B3024" s="5">
        <f t="shared" si="419"/>
        <v>2011</v>
      </c>
      <c r="C3024" s="6">
        <v>0</v>
      </c>
      <c r="D3024" s="7">
        <v>1</v>
      </c>
      <c r="E3024" s="7">
        <v>0</v>
      </c>
      <c r="F3024" s="8">
        <v>0</v>
      </c>
      <c r="G3024" s="44" t="str">
        <f t="shared" si="420"/>
        <v>NAO-</v>
      </c>
      <c r="H3024" s="51">
        <v>4.18301469403526E-2</v>
      </c>
      <c r="I3024" s="52">
        <v>4.8191002960856798E-16</v>
      </c>
      <c r="J3024" s="52">
        <v>7.5310433851526002E-3</v>
      </c>
      <c r="K3024" s="53">
        <v>0.95063880967449599</v>
      </c>
      <c r="L3024" s="7" t="str">
        <f t="shared" si="425"/>
        <v>Zonal</v>
      </c>
      <c r="M3024" s="51">
        <v>9.6384619622698994E-2</v>
      </c>
      <c r="N3024" s="52">
        <v>1.3983910991058801E-4</v>
      </c>
      <c r="O3024" s="52">
        <v>8.3922268466672893E-3</v>
      </c>
      <c r="P3024" s="53">
        <v>0.89508331442072897</v>
      </c>
      <c r="Q3024" s="7" t="str">
        <f t="shared" si="421"/>
        <v>Zonal</v>
      </c>
      <c r="R3024" s="6">
        <v>1</v>
      </c>
      <c r="S3024" s="7">
        <v>0</v>
      </c>
      <c r="T3024" s="7">
        <v>0</v>
      </c>
      <c r="U3024" s="8">
        <v>0</v>
      </c>
      <c r="V3024" s="7" t="str">
        <f t="shared" si="422"/>
        <v>AL</v>
      </c>
      <c r="W3024" s="51">
        <v>4.0779703865204096E-3</v>
      </c>
      <c r="X3024" s="52">
        <v>0.98178487122175395</v>
      </c>
      <c r="Y3024" s="52">
        <v>7.7393726511791501E-3</v>
      </c>
      <c r="Z3024" s="53">
        <v>6.39778574054532E-3</v>
      </c>
      <c r="AA3024" s="7" t="str">
        <f t="shared" si="423"/>
        <v>NAO-</v>
      </c>
      <c r="AB3024" s="51">
        <v>2.6981511452683102E-3</v>
      </c>
      <c r="AC3024" s="52">
        <v>0.97930419288274895</v>
      </c>
      <c r="AD3024" s="52">
        <v>9.6626076424807597E-3</v>
      </c>
      <c r="AE3024" s="53">
        <v>8.3350483295032592E-3</v>
      </c>
      <c r="AF3024" s="7" t="str">
        <f t="shared" si="424"/>
        <v>NAO-</v>
      </c>
      <c r="AG3024" s="51">
        <v>0.24987574685136499</v>
      </c>
      <c r="AH3024" s="52">
        <v>0.29657440397208201</v>
      </c>
      <c r="AI3024" s="52">
        <v>0.248796265579907</v>
      </c>
      <c r="AJ3024" s="53">
        <v>0.204753583596645</v>
      </c>
      <c r="AK3024" s="44" t="str">
        <f t="shared" si="417"/>
        <v>NAO-</v>
      </c>
      <c r="AL3024" s="51">
        <v>0.35370735833098299</v>
      </c>
      <c r="AM3024" s="52">
        <v>0.49016069918240701</v>
      </c>
      <c r="AN3024" s="52">
        <v>0.156131942486608</v>
      </c>
      <c r="AO3024" s="53">
        <v>0</v>
      </c>
      <c r="AP3024" s="44" t="str">
        <f t="shared" si="418"/>
        <v>NAO-</v>
      </c>
    </row>
    <row r="3025" spans="1:42" x14ac:dyDescent="0.3">
      <c r="A3025" s="4">
        <v>40772</v>
      </c>
      <c r="B3025" s="5">
        <f t="shared" si="419"/>
        <v>2011</v>
      </c>
      <c r="C3025" s="6">
        <v>0</v>
      </c>
      <c r="D3025" s="7">
        <v>1</v>
      </c>
      <c r="E3025" s="7">
        <v>0</v>
      </c>
      <c r="F3025" s="8">
        <v>0</v>
      </c>
      <c r="G3025" s="44" t="str">
        <f t="shared" si="420"/>
        <v>NAO-</v>
      </c>
      <c r="H3025" s="51">
        <v>0.73943012884370596</v>
      </c>
      <c r="I3025" s="52">
        <v>1.2437735587664301E-26</v>
      </c>
      <c r="J3025" s="52">
        <v>5.7325500695446499E-3</v>
      </c>
      <c r="K3025" s="53">
        <v>0.254837321086749</v>
      </c>
      <c r="L3025" s="7" t="str">
        <f t="shared" si="425"/>
        <v>AL</v>
      </c>
      <c r="M3025" s="51">
        <v>0.64713147205947097</v>
      </c>
      <c r="N3025" s="52">
        <v>1.06698754591696E-4</v>
      </c>
      <c r="O3025" s="52">
        <v>3.2961303752858098E-3</v>
      </c>
      <c r="P3025" s="53">
        <v>0.34946569881066097</v>
      </c>
      <c r="Q3025" s="7" t="str">
        <f t="shared" si="421"/>
        <v>AL</v>
      </c>
      <c r="R3025" s="6">
        <v>1</v>
      </c>
      <c r="S3025" s="7">
        <v>0</v>
      </c>
      <c r="T3025" s="7">
        <v>0</v>
      </c>
      <c r="U3025" s="8">
        <v>0</v>
      </c>
      <c r="V3025" s="7" t="str">
        <f t="shared" si="422"/>
        <v>AL</v>
      </c>
      <c r="W3025" s="51">
        <v>6.3270613600324398E-3</v>
      </c>
      <c r="X3025" s="52">
        <v>0.94799843640276904</v>
      </c>
      <c r="Y3025" s="52">
        <v>1.17581085337887E-2</v>
      </c>
      <c r="Z3025" s="53">
        <v>3.3916393703407897E-2</v>
      </c>
      <c r="AA3025" s="7" t="str">
        <f t="shared" si="423"/>
        <v>NAO-</v>
      </c>
      <c r="AB3025" s="51">
        <v>2.0752426496725199E-3</v>
      </c>
      <c r="AC3025" s="52">
        <v>0.94502298293564002</v>
      </c>
      <c r="AD3025" s="52">
        <v>1.46590485021003E-2</v>
      </c>
      <c r="AE3025" s="53">
        <v>3.8242725912587303E-2</v>
      </c>
      <c r="AF3025" s="7" t="str">
        <f t="shared" si="424"/>
        <v>NAO-</v>
      </c>
      <c r="AG3025" s="51">
        <v>0.235705193901906</v>
      </c>
      <c r="AH3025" s="52">
        <v>0.30170494616927601</v>
      </c>
      <c r="AI3025" s="52">
        <v>0.26522410669746299</v>
      </c>
      <c r="AJ3025" s="53">
        <v>0.197365753231353</v>
      </c>
      <c r="AK3025" s="44" t="str">
        <f t="shared" si="417"/>
        <v>NAO-</v>
      </c>
      <c r="AL3025" s="51">
        <v>0.302837551315017</v>
      </c>
      <c r="AM3025" s="52">
        <v>0.47421843280552101</v>
      </c>
      <c r="AN3025" s="52">
        <v>0.22294401587946</v>
      </c>
      <c r="AO3025" s="53">
        <v>0</v>
      </c>
      <c r="AP3025" s="44" t="str">
        <f t="shared" si="418"/>
        <v>NAO-</v>
      </c>
    </row>
    <row r="3026" spans="1:42" x14ac:dyDescent="0.3">
      <c r="A3026" s="4">
        <v>40773</v>
      </c>
      <c r="B3026" s="5">
        <f t="shared" si="419"/>
        <v>2011</v>
      </c>
      <c r="C3026" s="6">
        <v>0</v>
      </c>
      <c r="D3026" s="7">
        <v>1</v>
      </c>
      <c r="E3026" s="7">
        <v>0</v>
      </c>
      <c r="F3026" s="8">
        <v>0</v>
      </c>
      <c r="G3026" s="44" t="str">
        <f t="shared" si="420"/>
        <v>NAO-</v>
      </c>
      <c r="H3026" s="51">
        <v>0.97410311969598595</v>
      </c>
      <c r="I3026" s="52">
        <v>1.5465641028234201E-43</v>
      </c>
      <c r="J3026" s="52">
        <v>3.1776753727767201E-3</v>
      </c>
      <c r="K3026" s="53">
        <v>2.27192049312363E-2</v>
      </c>
      <c r="L3026" s="7" t="str">
        <f t="shared" si="425"/>
        <v>AL</v>
      </c>
      <c r="M3026" s="51">
        <v>0.97198959635750504</v>
      </c>
      <c r="N3026" s="52">
        <v>1.4718847723564301E-6</v>
      </c>
      <c r="O3026" s="52">
        <v>1.38661330578364E-2</v>
      </c>
      <c r="P3026" s="53">
        <v>1.4142798699893801E-2</v>
      </c>
      <c r="Q3026" s="7" t="str">
        <f t="shared" si="421"/>
        <v>AL</v>
      </c>
      <c r="R3026" s="6">
        <v>1</v>
      </c>
      <c r="S3026" s="7">
        <v>0</v>
      </c>
      <c r="T3026" s="7">
        <v>0</v>
      </c>
      <c r="U3026" s="8">
        <v>0</v>
      </c>
      <c r="V3026" s="7" t="str">
        <f t="shared" si="422"/>
        <v>AL</v>
      </c>
      <c r="W3026" s="51">
        <v>6.8556747337366599E-3</v>
      </c>
      <c r="X3026" s="52">
        <v>0.89141841724922399</v>
      </c>
      <c r="Y3026" s="52">
        <v>2.4708406102030501E-2</v>
      </c>
      <c r="Z3026" s="53">
        <v>7.7017501915009404E-2</v>
      </c>
      <c r="AA3026" s="7" t="str">
        <f t="shared" si="423"/>
        <v>NAO-</v>
      </c>
      <c r="AB3026" s="51">
        <v>1.69331875251381E-3</v>
      </c>
      <c r="AC3026" s="52">
        <v>0.86750467013743904</v>
      </c>
      <c r="AD3026" s="52">
        <v>3.7220201821414799E-2</v>
      </c>
      <c r="AE3026" s="53">
        <v>9.3581809288630094E-2</v>
      </c>
      <c r="AF3026" s="7" t="str">
        <f t="shared" si="424"/>
        <v>NAO-</v>
      </c>
      <c r="AG3026" s="51">
        <v>0.27348553038455697</v>
      </c>
      <c r="AH3026" s="52">
        <v>0.264505489232576</v>
      </c>
      <c r="AI3026" s="52">
        <v>0.26118184201607297</v>
      </c>
      <c r="AJ3026" s="53">
        <v>0.200827138366793</v>
      </c>
      <c r="AK3026" s="44" t="str">
        <f t="shared" si="417"/>
        <v>AL</v>
      </c>
      <c r="AL3026" s="51">
        <v>0.40505576887913702</v>
      </c>
      <c r="AM3026" s="52">
        <v>0.350841104406655</v>
      </c>
      <c r="AN3026" s="52">
        <v>0.244103126714207</v>
      </c>
      <c r="AO3026" s="53">
        <v>0</v>
      </c>
      <c r="AP3026" s="44" t="str">
        <f t="shared" si="418"/>
        <v>AL</v>
      </c>
    </row>
    <row r="3027" spans="1:42" x14ac:dyDescent="0.3">
      <c r="A3027" s="4">
        <v>40774</v>
      </c>
      <c r="B3027" s="5">
        <f t="shared" si="419"/>
        <v>2011</v>
      </c>
      <c r="C3027" s="6">
        <v>0</v>
      </c>
      <c r="D3027" s="7">
        <v>1</v>
      </c>
      <c r="E3027" s="7">
        <v>0</v>
      </c>
      <c r="F3027" s="8">
        <v>0</v>
      </c>
      <c r="G3027" s="44" t="str">
        <f t="shared" si="420"/>
        <v>NAO-</v>
      </c>
      <c r="H3027" s="51">
        <v>0.89948460706966704</v>
      </c>
      <c r="I3027" s="52">
        <v>6.9409065382153297E-23</v>
      </c>
      <c r="J3027" s="52">
        <v>1.15431865501272E-4</v>
      </c>
      <c r="K3027" s="53">
        <v>0.100399961064844</v>
      </c>
      <c r="L3027" s="7" t="str">
        <f t="shared" si="425"/>
        <v>AL</v>
      </c>
      <c r="M3027" s="51">
        <v>0.86478634659603704</v>
      </c>
      <c r="N3027" s="52">
        <v>1.7658119617323999E-4</v>
      </c>
      <c r="O3027" s="52">
        <v>1.4412010769996499E-4</v>
      </c>
      <c r="P3027" s="53">
        <v>0.13489295210007499</v>
      </c>
      <c r="Q3027" s="7" t="str">
        <f t="shared" si="421"/>
        <v>AL</v>
      </c>
      <c r="R3027" s="6">
        <v>1</v>
      </c>
      <c r="S3027" s="7">
        <v>0</v>
      </c>
      <c r="T3027" s="7">
        <v>0</v>
      </c>
      <c r="U3027" s="8">
        <v>0</v>
      </c>
      <c r="V3027" s="7" t="str">
        <f t="shared" si="422"/>
        <v>AL</v>
      </c>
      <c r="W3027" s="51">
        <v>0.81869232113512602</v>
      </c>
      <c r="X3027" s="52">
        <v>0.15299642958479201</v>
      </c>
      <c r="Y3027" s="52">
        <v>1.3252133242914099E-3</v>
      </c>
      <c r="Z3027" s="53">
        <v>2.6986035955789401E-2</v>
      </c>
      <c r="AA3027" s="7" t="str">
        <f t="shared" si="423"/>
        <v>AL</v>
      </c>
      <c r="AB3027" s="51">
        <v>0.85777855936685499</v>
      </c>
      <c r="AC3027" s="52">
        <v>0.115530911031667</v>
      </c>
      <c r="AD3027" s="52">
        <v>1.38539472149446E-3</v>
      </c>
      <c r="AE3027" s="53">
        <v>2.5305134879981501E-2</v>
      </c>
      <c r="AF3027" s="7" t="str">
        <f t="shared" si="424"/>
        <v>AL</v>
      </c>
      <c r="AG3027" s="51">
        <v>0.34164095753595097</v>
      </c>
      <c r="AH3027" s="52">
        <v>0.25293332158748899</v>
      </c>
      <c r="AI3027" s="52">
        <v>0.20938039479155801</v>
      </c>
      <c r="AJ3027" s="53">
        <v>0.196045326085</v>
      </c>
      <c r="AK3027" s="44" t="str">
        <f t="shared" si="417"/>
        <v>AL</v>
      </c>
      <c r="AL3027" s="51">
        <v>0.61891458430337798</v>
      </c>
      <c r="AM3027" s="52">
        <v>0.36540948833359199</v>
      </c>
      <c r="AN3027" s="52">
        <v>0</v>
      </c>
      <c r="AO3027" s="53">
        <v>1.5675927363029599E-2</v>
      </c>
      <c r="AP3027" s="44" t="str">
        <f t="shared" si="418"/>
        <v>AL</v>
      </c>
    </row>
    <row r="3028" spans="1:42" x14ac:dyDescent="0.3">
      <c r="A3028" s="4">
        <v>40775</v>
      </c>
      <c r="B3028" s="5">
        <f t="shared" si="419"/>
        <v>2011</v>
      </c>
      <c r="C3028" s="6">
        <v>0</v>
      </c>
      <c r="D3028" s="7">
        <v>1</v>
      </c>
      <c r="E3028" s="7">
        <v>0</v>
      </c>
      <c r="F3028" s="8">
        <v>0</v>
      </c>
      <c r="G3028" s="44" t="str">
        <f t="shared" si="420"/>
        <v>NAO-</v>
      </c>
      <c r="H3028" s="51">
        <v>0.94824463736898401</v>
      </c>
      <c r="I3028" s="52">
        <v>5.8458862973050904E-18</v>
      </c>
      <c r="J3028" s="52">
        <v>4.3153531833309798E-4</v>
      </c>
      <c r="K3028" s="53">
        <v>5.1323827312693103E-2</v>
      </c>
      <c r="L3028" s="7" t="str">
        <f t="shared" si="425"/>
        <v>AL</v>
      </c>
      <c r="M3028" s="51">
        <v>0.514448688544623</v>
      </c>
      <c r="N3028" s="52">
        <v>4.9899336313646098E-2</v>
      </c>
      <c r="O3028" s="52">
        <v>2.0767184942969599E-5</v>
      </c>
      <c r="P3028" s="53">
        <v>0.43563120795677401</v>
      </c>
      <c r="Q3028" s="7" t="str">
        <f t="shared" si="421"/>
        <v>AL</v>
      </c>
      <c r="R3028" s="6">
        <v>1</v>
      </c>
      <c r="S3028" s="7">
        <v>0</v>
      </c>
      <c r="T3028" s="7">
        <v>0</v>
      </c>
      <c r="U3028" s="8">
        <v>0</v>
      </c>
      <c r="V3028" s="7" t="str">
        <f t="shared" si="422"/>
        <v>AL</v>
      </c>
      <c r="W3028" s="51">
        <v>6.6962594832698105E-2</v>
      </c>
      <c r="X3028" s="52">
        <v>0.90746069116989103</v>
      </c>
      <c r="Y3028" s="52">
        <v>1.5873655994377699E-2</v>
      </c>
      <c r="Z3028" s="53">
        <v>9.7030580030313101E-3</v>
      </c>
      <c r="AA3028" s="7" t="str">
        <f t="shared" si="423"/>
        <v>NAO-</v>
      </c>
      <c r="AB3028" s="51">
        <v>7.6571212816785403E-2</v>
      </c>
      <c r="AC3028" s="52">
        <v>0.890128363787968</v>
      </c>
      <c r="AD3028" s="52">
        <v>2.0818565566484801E-2</v>
      </c>
      <c r="AE3028" s="53">
        <v>1.24818578287619E-2</v>
      </c>
      <c r="AF3028" s="7" t="str">
        <f t="shared" si="424"/>
        <v>NAO-</v>
      </c>
      <c r="AG3028" s="51">
        <v>0.28933377056599602</v>
      </c>
      <c r="AH3028" s="52">
        <v>0.29246147162497999</v>
      </c>
      <c r="AI3028" s="52">
        <v>0.21628344936576599</v>
      </c>
      <c r="AJ3028" s="53">
        <v>0.20192130844325601</v>
      </c>
      <c r="AK3028" s="44" t="str">
        <f t="shared" si="417"/>
        <v>NAO-</v>
      </c>
      <c r="AL3028" s="51">
        <v>0.51043920108668295</v>
      </c>
      <c r="AM3028" s="52">
        <v>0.463198671831765</v>
      </c>
      <c r="AN3028" s="52">
        <v>0</v>
      </c>
      <c r="AO3028" s="53">
        <v>2.6362127081551501E-2</v>
      </c>
      <c r="AP3028" s="44" t="str">
        <f t="shared" si="418"/>
        <v>AL</v>
      </c>
    </row>
    <row r="3029" spans="1:42" x14ac:dyDescent="0.3">
      <c r="A3029" s="4">
        <v>40776</v>
      </c>
      <c r="B3029" s="5">
        <f t="shared" si="419"/>
        <v>2011</v>
      </c>
      <c r="C3029" s="6">
        <v>0</v>
      </c>
      <c r="D3029" s="7">
        <v>1</v>
      </c>
      <c r="E3029" s="7">
        <v>0</v>
      </c>
      <c r="F3029" s="8">
        <v>0</v>
      </c>
      <c r="G3029" s="44" t="str">
        <f t="shared" si="420"/>
        <v>NAO-</v>
      </c>
      <c r="H3029" s="51">
        <v>0.47136970669498102</v>
      </c>
      <c r="I3029" s="52">
        <v>2.9721420773061099E-9</v>
      </c>
      <c r="J3029" s="52">
        <v>9.1624338725052601E-3</v>
      </c>
      <c r="K3029" s="53">
        <v>0.51946785646036397</v>
      </c>
      <c r="L3029" s="7" t="str">
        <f t="shared" si="425"/>
        <v>Zonal</v>
      </c>
      <c r="M3029" s="51">
        <v>0.14276305422106</v>
      </c>
      <c r="N3029" s="52">
        <v>1.1936189799283899E-2</v>
      </c>
      <c r="O3029" s="52">
        <v>5.5735326738954299E-3</v>
      </c>
      <c r="P3029" s="53">
        <v>0.83972722330574701</v>
      </c>
      <c r="Q3029" s="7" t="str">
        <f t="shared" si="421"/>
        <v>Zonal</v>
      </c>
      <c r="R3029" s="6">
        <v>1</v>
      </c>
      <c r="S3029" s="7">
        <v>0</v>
      </c>
      <c r="T3029" s="7">
        <v>0</v>
      </c>
      <c r="U3029" s="8">
        <v>0</v>
      </c>
      <c r="V3029" s="7" t="str">
        <f t="shared" si="422"/>
        <v>AL</v>
      </c>
      <c r="W3029" s="51">
        <v>2.1369884975320701E-2</v>
      </c>
      <c r="X3029" s="52">
        <v>0.962591272782509</v>
      </c>
      <c r="Y3029" s="52">
        <v>6.5279868601453702E-3</v>
      </c>
      <c r="Z3029" s="53">
        <v>9.5108553820246501E-3</v>
      </c>
      <c r="AA3029" s="7" t="str">
        <f t="shared" si="423"/>
        <v>NAO-</v>
      </c>
      <c r="AB3029" s="51">
        <v>1.4714525862346299E-2</v>
      </c>
      <c r="AC3029" s="52">
        <v>0.96455518548031705</v>
      </c>
      <c r="AD3029" s="52">
        <v>8.3146964743975194E-3</v>
      </c>
      <c r="AE3029" s="53">
        <v>1.24155921829404E-2</v>
      </c>
      <c r="AF3029" s="7" t="str">
        <f t="shared" si="424"/>
        <v>NAO-</v>
      </c>
      <c r="AG3029" s="51">
        <v>0.25074333792120901</v>
      </c>
      <c r="AH3029" s="52">
        <v>0.29652662255225798</v>
      </c>
      <c r="AI3029" s="52">
        <v>0.24629003011835099</v>
      </c>
      <c r="AJ3029" s="53">
        <v>0.206440009408181</v>
      </c>
      <c r="AK3029" s="44" t="str">
        <f t="shared" si="417"/>
        <v>NAO-</v>
      </c>
      <c r="AL3029" s="51">
        <v>0.40803683073775099</v>
      </c>
      <c r="AM3029" s="52">
        <v>0.51136751165169902</v>
      </c>
      <c r="AN3029" s="52">
        <v>8.0595657610549001E-2</v>
      </c>
      <c r="AO3029" s="53">
        <v>0</v>
      </c>
      <c r="AP3029" s="44" t="str">
        <f t="shared" si="418"/>
        <v>NAO-</v>
      </c>
    </row>
    <row r="3030" spans="1:42" x14ac:dyDescent="0.3">
      <c r="A3030" s="4">
        <v>40777</v>
      </c>
      <c r="B3030" s="5">
        <f t="shared" si="419"/>
        <v>2011</v>
      </c>
      <c r="C3030" s="6">
        <v>0</v>
      </c>
      <c r="D3030" s="7">
        <v>1</v>
      </c>
      <c r="E3030" s="7">
        <v>0</v>
      </c>
      <c r="F3030" s="8">
        <v>0</v>
      </c>
      <c r="G3030" s="44" t="str">
        <f t="shared" si="420"/>
        <v>NAO-</v>
      </c>
      <c r="H3030" s="51">
        <v>8.5234260764397496E-2</v>
      </c>
      <c r="I3030" s="52">
        <v>3.4858105607557002E-10</v>
      </c>
      <c r="J3030" s="52">
        <v>8.6024220175122592E-3</v>
      </c>
      <c r="K3030" s="53">
        <v>0.90616331686951401</v>
      </c>
      <c r="L3030" s="7" t="str">
        <f t="shared" si="425"/>
        <v>Zonal</v>
      </c>
      <c r="M3030" s="51">
        <v>1.4736168983199099E-2</v>
      </c>
      <c r="N3030" s="52">
        <v>1.1054421982689001E-3</v>
      </c>
      <c r="O3030" s="52">
        <v>0.24555747155284199</v>
      </c>
      <c r="P3030" s="53">
        <v>0.73860091726569399</v>
      </c>
      <c r="Q3030" s="7" t="str">
        <f t="shared" si="421"/>
        <v>Zonal</v>
      </c>
      <c r="R3030" s="6">
        <v>0</v>
      </c>
      <c r="S3030" s="7">
        <v>1</v>
      </c>
      <c r="T3030" s="7">
        <v>0</v>
      </c>
      <c r="U3030" s="8">
        <v>0</v>
      </c>
      <c r="V3030" s="7" t="str">
        <f t="shared" si="422"/>
        <v>NAO-</v>
      </c>
      <c r="W3030" s="51">
        <v>2.1018740063031299E-8</v>
      </c>
      <c r="X3030" s="52">
        <v>0.98786233915811605</v>
      </c>
      <c r="Y3030" s="52">
        <v>1.2133218803594E-2</v>
      </c>
      <c r="Z3030" s="53">
        <v>4.4210195482016996E-6</v>
      </c>
      <c r="AA3030" s="7" t="str">
        <f t="shared" si="423"/>
        <v>NAO-</v>
      </c>
      <c r="AB3030" s="51">
        <v>6.3222143331377296E-9</v>
      </c>
      <c r="AC3030" s="52">
        <v>0.98534960383813497</v>
      </c>
      <c r="AD3030" s="52">
        <v>1.4644058557007501E-2</v>
      </c>
      <c r="AE3030" s="53">
        <v>6.3312826432756496E-6</v>
      </c>
      <c r="AF3030" s="7" t="str">
        <f t="shared" si="424"/>
        <v>NAO-</v>
      </c>
      <c r="AG3030" s="51">
        <v>0.23278201735589199</v>
      </c>
      <c r="AH3030" s="52">
        <v>0.31768016552974798</v>
      </c>
      <c r="AI3030" s="52">
        <v>0.24988011329725601</v>
      </c>
      <c r="AJ3030" s="53">
        <v>0.19965770381710199</v>
      </c>
      <c r="AK3030" s="44" t="str">
        <f t="shared" si="417"/>
        <v>NAO-</v>
      </c>
      <c r="AL3030" s="51">
        <v>0.301996450754214</v>
      </c>
      <c r="AM3030" s="52">
        <v>0.530878438331854</v>
      </c>
      <c r="AN3030" s="52">
        <v>0.16712511091393001</v>
      </c>
      <c r="AO3030" s="53">
        <v>0</v>
      </c>
      <c r="AP3030" s="44" t="str">
        <f t="shared" si="418"/>
        <v>NAO-</v>
      </c>
    </row>
    <row r="3031" spans="1:42" x14ac:dyDescent="0.3">
      <c r="A3031" s="4">
        <v>40778</v>
      </c>
      <c r="B3031" s="5">
        <f t="shared" si="419"/>
        <v>2011</v>
      </c>
      <c r="C3031" s="6">
        <v>0</v>
      </c>
      <c r="D3031" s="7">
        <v>1</v>
      </c>
      <c r="E3031" s="7">
        <v>0</v>
      </c>
      <c r="F3031" s="8">
        <v>0</v>
      </c>
      <c r="G3031" s="44" t="str">
        <f t="shared" si="420"/>
        <v>NAO-</v>
      </c>
      <c r="H3031" s="51">
        <v>0.51241690576144905</v>
      </c>
      <c r="I3031" s="52">
        <v>3.3271170526119599E-15</v>
      </c>
      <c r="J3031" s="52">
        <v>4.5030276028749198E-2</v>
      </c>
      <c r="K3031" s="53">
        <v>0.44255281820978798</v>
      </c>
      <c r="L3031" s="7" t="str">
        <f t="shared" si="425"/>
        <v>AL</v>
      </c>
      <c r="M3031" s="51">
        <v>2.8657505557826299E-2</v>
      </c>
      <c r="N3031" s="52">
        <v>3.8205314228375302E-2</v>
      </c>
      <c r="O3031" s="52">
        <v>4.5510870970033304E-3</v>
      </c>
      <c r="P3031" s="53">
        <v>0.92858609311680695</v>
      </c>
      <c r="Q3031" s="7" t="str">
        <f t="shared" si="421"/>
        <v>Zonal</v>
      </c>
      <c r="R3031" s="6">
        <v>0</v>
      </c>
      <c r="S3031" s="7">
        <v>1</v>
      </c>
      <c r="T3031" s="7">
        <v>0</v>
      </c>
      <c r="U3031" s="8">
        <v>0</v>
      </c>
      <c r="V3031" s="7" t="str">
        <f t="shared" si="422"/>
        <v>NAO-</v>
      </c>
      <c r="W3031" s="51">
        <v>5.2493566193957502E-27</v>
      </c>
      <c r="X3031" s="52">
        <v>0.89138151337679805</v>
      </c>
      <c r="Y3031" s="52">
        <v>0.10861848662309501</v>
      </c>
      <c r="Z3031" s="53">
        <v>1.05795917086684E-13</v>
      </c>
      <c r="AA3031" s="7" t="str">
        <f t="shared" si="423"/>
        <v>NAO-</v>
      </c>
      <c r="AB3031" s="51">
        <v>2.2076540003739901E-29</v>
      </c>
      <c r="AC3031" s="52">
        <v>0.85116004642440302</v>
      </c>
      <c r="AD3031" s="52">
        <v>0.14883995357537699</v>
      </c>
      <c r="AE3031" s="53">
        <v>2.18533800808097E-13</v>
      </c>
      <c r="AF3031" s="7" t="str">
        <f t="shared" si="424"/>
        <v>NAO-</v>
      </c>
      <c r="AG3031" s="51">
        <v>0.244556502626879</v>
      </c>
      <c r="AH3031" s="52">
        <v>0.29850943507554201</v>
      </c>
      <c r="AI3031" s="52">
        <v>0.25068369668255602</v>
      </c>
      <c r="AJ3031" s="53">
        <v>0.206250365615022</v>
      </c>
      <c r="AK3031" s="44" t="str">
        <f t="shared" si="417"/>
        <v>NAO-</v>
      </c>
      <c r="AL3031" s="51">
        <v>0.33659392049883002</v>
      </c>
      <c r="AM3031" s="52">
        <v>0.47513639906469202</v>
      </c>
      <c r="AN3031" s="52">
        <v>0.18826968043647699</v>
      </c>
      <c r="AO3031" s="53">
        <v>0</v>
      </c>
      <c r="AP3031" s="44" t="str">
        <f t="shared" si="418"/>
        <v>NAO-</v>
      </c>
    </row>
    <row r="3032" spans="1:42" x14ac:dyDescent="0.3">
      <c r="A3032" s="4">
        <v>40779</v>
      </c>
      <c r="B3032" s="5">
        <f t="shared" si="419"/>
        <v>2011</v>
      </c>
      <c r="C3032" s="6">
        <v>0</v>
      </c>
      <c r="D3032" s="7">
        <v>1</v>
      </c>
      <c r="E3032" s="7">
        <v>0</v>
      </c>
      <c r="F3032" s="8">
        <v>0</v>
      </c>
      <c r="G3032" s="44" t="str">
        <f t="shared" si="420"/>
        <v>NAO-</v>
      </c>
      <c r="H3032" s="51">
        <v>0.63922547019611398</v>
      </c>
      <c r="I3032" s="52">
        <v>1.36612250191637E-24</v>
      </c>
      <c r="J3032" s="52">
        <v>4.0684676124675204E-3</v>
      </c>
      <c r="K3032" s="53">
        <v>0.35670606219143097</v>
      </c>
      <c r="L3032" s="7" t="str">
        <f t="shared" si="425"/>
        <v>AL</v>
      </c>
      <c r="M3032" s="51">
        <v>6.3444621598653904E-3</v>
      </c>
      <c r="N3032" s="52">
        <v>1.21942331268787E-3</v>
      </c>
      <c r="O3032" s="52">
        <v>3.7611136394560298E-7</v>
      </c>
      <c r="P3032" s="53">
        <v>0.99243573841609001</v>
      </c>
      <c r="Q3032" s="7" t="str">
        <f t="shared" si="421"/>
        <v>Zonal</v>
      </c>
      <c r="R3032" s="6">
        <v>0</v>
      </c>
      <c r="S3032" s="7">
        <v>1</v>
      </c>
      <c r="T3032" s="7">
        <v>0</v>
      </c>
      <c r="U3032" s="8">
        <v>0</v>
      </c>
      <c r="V3032" s="7" t="str">
        <f t="shared" si="422"/>
        <v>NAO-</v>
      </c>
      <c r="W3032" s="51">
        <v>2.0149368887218099E-35</v>
      </c>
      <c r="X3032" s="52">
        <v>0.63121856993904502</v>
      </c>
      <c r="Y3032" s="52">
        <v>0.36878143006095199</v>
      </c>
      <c r="Z3032" s="53">
        <v>7.4856697249135301E-16</v>
      </c>
      <c r="AA3032" s="7" t="str">
        <f t="shared" si="423"/>
        <v>NAO-</v>
      </c>
      <c r="AB3032" s="51">
        <v>1.19976416221353E-38</v>
      </c>
      <c r="AC3032" s="52">
        <v>0.47582747050704499</v>
      </c>
      <c r="AD3032" s="52">
        <v>0.52417252949295101</v>
      </c>
      <c r="AE3032" s="53">
        <v>1.15549751024866E-15</v>
      </c>
      <c r="AF3032" s="7" t="str">
        <f t="shared" si="424"/>
        <v>SB</v>
      </c>
      <c r="AG3032" s="51">
        <v>0.25094881160243798</v>
      </c>
      <c r="AH3032" s="52">
        <v>0.28465574837073898</v>
      </c>
      <c r="AI3032" s="52">
        <v>0.24907123225021799</v>
      </c>
      <c r="AJ3032" s="53">
        <v>0.21532420777660299</v>
      </c>
      <c r="AK3032" s="44" t="str">
        <f t="shared" si="417"/>
        <v>NAO-</v>
      </c>
      <c r="AL3032" s="51">
        <v>0.37222530521642599</v>
      </c>
      <c r="AM3032" s="52">
        <v>0.46707362190159002</v>
      </c>
      <c r="AN3032" s="52">
        <v>0.16070107288198199</v>
      </c>
      <c r="AO3032" s="53">
        <v>0</v>
      </c>
      <c r="AP3032" s="44" t="str">
        <f t="shared" si="418"/>
        <v>NAO-</v>
      </c>
    </row>
    <row r="3033" spans="1:42" x14ac:dyDescent="0.3">
      <c r="A3033" s="4">
        <v>40780</v>
      </c>
      <c r="B3033" s="5">
        <f t="shared" si="419"/>
        <v>2011</v>
      </c>
      <c r="C3033" s="6">
        <v>0</v>
      </c>
      <c r="D3033" s="7">
        <v>1</v>
      </c>
      <c r="E3033" s="7">
        <v>0</v>
      </c>
      <c r="F3033" s="8">
        <v>0</v>
      </c>
      <c r="G3033" s="44" t="str">
        <f t="shared" si="420"/>
        <v>NAO-</v>
      </c>
      <c r="H3033" s="51">
        <v>0.82725886077954203</v>
      </c>
      <c r="I3033" s="52">
        <v>4.2305753181259801E-17</v>
      </c>
      <c r="J3033" s="52">
        <v>2.18803862162452E-2</v>
      </c>
      <c r="K3033" s="53">
        <v>0.15086075300422</v>
      </c>
      <c r="L3033" s="7" t="str">
        <f t="shared" si="425"/>
        <v>AL</v>
      </c>
      <c r="M3033" s="51">
        <v>3.4599051887271798E-3</v>
      </c>
      <c r="N3033" s="52">
        <v>1.8918707683212601E-2</v>
      </c>
      <c r="O3033" s="52">
        <v>6.3031550261486496E-3</v>
      </c>
      <c r="P3033" s="53">
        <v>0.97131823210189905</v>
      </c>
      <c r="Q3033" s="7" t="str">
        <f t="shared" si="421"/>
        <v>Zonal</v>
      </c>
      <c r="R3033" s="6">
        <v>0</v>
      </c>
      <c r="S3033" s="7">
        <v>1</v>
      </c>
      <c r="T3033" s="7">
        <v>0</v>
      </c>
      <c r="U3033" s="8">
        <v>0</v>
      </c>
      <c r="V3033" s="7" t="str">
        <f t="shared" si="422"/>
        <v>NAO-</v>
      </c>
      <c r="W3033" s="51">
        <v>3.8917593641576397E-12</v>
      </c>
      <c r="X3033" s="52">
        <v>0.92204394301651704</v>
      </c>
      <c r="Y3033" s="52">
        <v>7.7880472194359299E-2</v>
      </c>
      <c r="Z3033" s="53">
        <v>7.5584785229330695E-5</v>
      </c>
      <c r="AA3033" s="7" t="str">
        <f t="shared" si="423"/>
        <v>NAO-</v>
      </c>
      <c r="AB3033" s="51">
        <v>2.00911704909288E-13</v>
      </c>
      <c r="AC3033" s="52">
        <v>0.84320547554193703</v>
      </c>
      <c r="AD3033" s="52">
        <v>0.156689634936201</v>
      </c>
      <c r="AE3033" s="53">
        <v>1.0488952165929E-4</v>
      </c>
      <c r="AF3033" s="7" t="str">
        <f t="shared" si="424"/>
        <v>NAO-</v>
      </c>
      <c r="AG3033" s="51">
        <v>0.258109144589874</v>
      </c>
      <c r="AH3033" s="52">
        <v>0.27505281454798602</v>
      </c>
      <c r="AI3033" s="52">
        <v>0.25050037864198299</v>
      </c>
      <c r="AJ3033" s="53">
        <v>0.21633766222015499</v>
      </c>
      <c r="AK3033" s="44" t="str">
        <f t="shared" si="417"/>
        <v>NAO-</v>
      </c>
      <c r="AL3033" s="51">
        <v>0.39256640959725703</v>
      </c>
      <c r="AM3033" s="52">
        <v>0.42207583547557798</v>
      </c>
      <c r="AN3033" s="52">
        <v>0.185357754927163</v>
      </c>
      <c r="AO3033" s="53">
        <v>0</v>
      </c>
      <c r="AP3033" s="44" t="str">
        <f t="shared" si="418"/>
        <v>NAO-</v>
      </c>
    </row>
    <row r="3034" spans="1:42" x14ac:dyDescent="0.3">
      <c r="A3034" s="4">
        <v>40781</v>
      </c>
      <c r="B3034" s="5">
        <f t="shared" si="419"/>
        <v>2011</v>
      </c>
      <c r="C3034" s="6">
        <v>1</v>
      </c>
      <c r="D3034" s="7">
        <v>0</v>
      </c>
      <c r="E3034" s="7">
        <v>0</v>
      </c>
      <c r="F3034" s="8">
        <v>0</v>
      </c>
      <c r="G3034" s="44" t="str">
        <f t="shared" si="420"/>
        <v>AL</v>
      </c>
      <c r="H3034" s="51">
        <v>0.89554505428880704</v>
      </c>
      <c r="I3034" s="52">
        <v>1.28155790139262E-26</v>
      </c>
      <c r="J3034" s="52">
        <v>4.48852998771943E-2</v>
      </c>
      <c r="K3034" s="53">
        <v>5.9569645833993198E-2</v>
      </c>
      <c r="L3034" s="7" t="str">
        <f t="shared" si="425"/>
        <v>AL</v>
      </c>
      <c r="M3034" s="51">
        <v>0.28966733805936901</v>
      </c>
      <c r="N3034" s="52">
        <v>9.4857970081599504E-4</v>
      </c>
      <c r="O3034" s="52">
        <v>0.36344349810955101</v>
      </c>
      <c r="P3034" s="53">
        <v>0.34594058413024797</v>
      </c>
      <c r="Q3034" s="7" t="str">
        <f t="shared" si="421"/>
        <v>SB</v>
      </c>
      <c r="R3034" s="6">
        <v>0</v>
      </c>
      <c r="S3034" s="7">
        <v>0</v>
      </c>
      <c r="T3034" s="7">
        <v>1</v>
      </c>
      <c r="U3034" s="8">
        <v>0</v>
      </c>
      <c r="V3034" s="7" t="str">
        <f t="shared" si="422"/>
        <v>SB</v>
      </c>
      <c r="W3034" s="51">
        <v>3.9660278859185001E-5</v>
      </c>
      <c r="X3034" s="52">
        <v>0.91781087555366603</v>
      </c>
      <c r="Y3034" s="52">
        <v>2.08829320806336E-2</v>
      </c>
      <c r="Z3034" s="53">
        <v>6.1266532086842497E-2</v>
      </c>
      <c r="AA3034" s="7" t="str">
        <f t="shared" si="423"/>
        <v>NAO-</v>
      </c>
      <c r="AB3034" s="51">
        <v>6.6836288559673303E-6</v>
      </c>
      <c r="AC3034" s="52">
        <v>0.87585723880650201</v>
      </c>
      <c r="AD3034" s="52">
        <v>3.5448320938126499E-2</v>
      </c>
      <c r="AE3034" s="53">
        <v>8.8687756626514694E-2</v>
      </c>
      <c r="AF3034" s="7" t="str">
        <f t="shared" si="424"/>
        <v>NAO-</v>
      </c>
      <c r="AG3034" s="51">
        <v>0.25507374937313299</v>
      </c>
      <c r="AH3034" s="52">
        <v>0.252949124527095</v>
      </c>
      <c r="AI3034" s="52">
        <v>0.26859603515817299</v>
      </c>
      <c r="AJ3034" s="53">
        <v>0.223381090941598</v>
      </c>
      <c r="AK3034" s="44" t="str">
        <f t="shared" si="417"/>
        <v>SB</v>
      </c>
      <c r="AL3034" s="51">
        <v>0.33634236041457699</v>
      </c>
      <c r="AM3034" s="52">
        <v>0.32923771313941802</v>
      </c>
      <c r="AN3034" s="52">
        <v>0.33441992644600399</v>
      </c>
      <c r="AO3034" s="53">
        <v>0</v>
      </c>
      <c r="AP3034" s="44" t="str">
        <f t="shared" si="418"/>
        <v>AL</v>
      </c>
    </row>
    <row r="3035" spans="1:42" x14ac:dyDescent="0.3">
      <c r="A3035" s="4">
        <v>40782</v>
      </c>
      <c r="B3035" s="5">
        <f t="shared" si="419"/>
        <v>2011</v>
      </c>
      <c r="C3035" s="6">
        <v>0</v>
      </c>
      <c r="D3035" s="7">
        <v>0</v>
      </c>
      <c r="E3035" s="7">
        <v>0</v>
      </c>
      <c r="F3035" s="8">
        <v>1</v>
      </c>
      <c r="G3035" s="44" t="str">
        <f t="shared" si="420"/>
        <v>Zonal</v>
      </c>
      <c r="H3035" s="51">
        <v>5.4335084103569299E-3</v>
      </c>
      <c r="I3035" s="52">
        <v>2.9428600824008399E-41</v>
      </c>
      <c r="J3035" s="52">
        <v>0.330379465601991</v>
      </c>
      <c r="K3035" s="53">
        <v>0.66418702598766299</v>
      </c>
      <c r="L3035" s="7" t="str">
        <f t="shared" si="425"/>
        <v>Zonal</v>
      </c>
      <c r="M3035" s="51">
        <v>1.34371967662404E-6</v>
      </c>
      <c r="N3035" s="52">
        <v>2.1829680329927101E-6</v>
      </c>
      <c r="O3035" s="52">
        <v>0.97758495465783402</v>
      </c>
      <c r="P3035" s="53">
        <v>2.2411518654447599E-2</v>
      </c>
      <c r="Q3035" s="7" t="str">
        <f t="shared" si="421"/>
        <v>SB</v>
      </c>
      <c r="R3035" s="6">
        <v>1</v>
      </c>
      <c r="S3035" s="7">
        <v>0</v>
      </c>
      <c r="T3035" s="7">
        <v>0</v>
      </c>
      <c r="U3035" s="8">
        <v>0</v>
      </c>
      <c r="V3035" s="7" t="str">
        <f t="shared" si="422"/>
        <v>AL</v>
      </c>
      <c r="W3035" s="51">
        <v>0.60143276938624202</v>
      </c>
      <c r="X3035" s="52">
        <v>0.29486054921563698</v>
      </c>
      <c r="Y3035" s="52">
        <v>2.7165763497755601E-3</v>
      </c>
      <c r="Z3035" s="53">
        <v>0.10099010504834301</v>
      </c>
      <c r="AA3035" s="7" t="str">
        <f t="shared" si="423"/>
        <v>AL</v>
      </c>
      <c r="AB3035" s="51">
        <v>0.43786095859492402</v>
      </c>
      <c r="AC3035" s="52">
        <v>0.41286137559560898</v>
      </c>
      <c r="AD3035" s="52">
        <v>4.7716686985947096E-3</v>
      </c>
      <c r="AE3035" s="53">
        <v>0.14450599711087</v>
      </c>
      <c r="AF3035" s="7" t="str">
        <f t="shared" si="424"/>
        <v>AL</v>
      </c>
      <c r="AG3035" s="51">
        <v>0.23768091532300101</v>
      </c>
      <c r="AH3035" s="52">
        <v>0.227254857457697</v>
      </c>
      <c r="AI3035" s="52">
        <v>0.29630887443600801</v>
      </c>
      <c r="AJ3035" s="53">
        <v>0.23875535278329199</v>
      </c>
      <c r="AK3035" s="44" t="str">
        <f t="shared" si="417"/>
        <v>SB</v>
      </c>
      <c r="AL3035" s="51">
        <v>0</v>
      </c>
      <c r="AM3035" s="52">
        <v>0.15808519437551599</v>
      </c>
      <c r="AN3035" s="52">
        <v>0.72725392886683204</v>
      </c>
      <c r="AO3035" s="53">
        <v>0.11466087675764999</v>
      </c>
      <c r="AP3035" s="44" t="str">
        <f t="shared" si="418"/>
        <v>SB</v>
      </c>
    </row>
    <row r="3036" spans="1:42" x14ac:dyDescent="0.3">
      <c r="A3036" s="4">
        <v>40783</v>
      </c>
      <c r="B3036" s="5">
        <f t="shared" si="419"/>
        <v>2011</v>
      </c>
      <c r="C3036" s="6">
        <v>0</v>
      </c>
      <c r="D3036" s="7">
        <v>0</v>
      </c>
      <c r="E3036" s="7">
        <v>0</v>
      </c>
      <c r="F3036" s="8">
        <v>1</v>
      </c>
      <c r="G3036" s="44" t="str">
        <f t="shared" si="420"/>
        <v>Zonal</v>
      </c>
      <c r="H3036" s="51">
        <v>2.4725155956188899E-4</v>
      </c>
      <c r="I3036" s="52">
        <v>8.9989043192022999E-38</v>
      </c>
      <c r="J3036" s="52">
        <v>0.13015105809003</v>
      </c>
      <c r="K3036" s="53">
        <v>0.86960169035039403</v>
      </c>
      <c r="L3036" s="7" t="str">
        <f t="shared" si="425"/>
        <v>Zonal</v>
      </c>
      <c r="M3036" s="51">
        <v>9.1470681914682603E-8</v>
      </c>
      <c r="N3036" s="52">
        <v>7.6392118166253601E-7</v>
      </c>
      <c r="O3036" s="52">
        <v>0.98487828685538104</v>
      </c>
      <c r="P3036" s="53">
        <v>1.5120857752755301E-2</v>
      </c>
      <c r="Q3036" s="7" t="str">
        <f t="shared" si="421"/>
        <v>SB</v>
      </c>
      <c r="R3036" s="6">
        <v>1</v>
      </c>
      <c r="S3036" s="7">
        <v>0</v>
      </c>
      <c r="T3036" s="7">
        <v>0</v>
      </c>
      <c r="U3036" s="8">
        <v>0</v>
      </c>
      <c r="V3036" s="7" t="str">
        <f t="shared" si="422"/>
        <v>AL</v>
      </c>
      <c r="W3036" s="51">
        <v>0.48436772530843902</v>
      </c>
      <c r="X3036" s="52">
        <v>0.171001723592731</v>
      </c>
      <c r="Y3036" s="52">
        <v>3.80465038298149E-3</v>
      </c>
      <c r="Z3036" s="53">
        <v>0.34082590071584601</v>
      </c>
      <c r="AA3036" s="7" t="str">
        <f t="shared" si="423"/>
        <v>AL</v>
      </c>
      <c r="AB3036" s="51">
        <v>0.273534533932208</v>
      </c>
      <c r="AC3036" s="52">
        <v>0.24726196186947599</v>
      </c>
      <c r="AD3036" s="52">
        <v>5.77584313038063E-3</v>
      </c>
      <c r="AE3036" s="53">
        <v>0.47342766106793499</v>
      </c>
      <c r="AF3036" s="7" t="str">
        <f t="shared" si="424"/>
        <v>Zonal</v>
      </c>
      <c r="AG3036" s="51">
        <v>0.22395437777927599</v>
      </c>
      <c r="AH3036" s="52">
        <v>0.22088933300560801</v>
      </c>
      <c r="AI3036" s="52">
        <v>0.28499775129125898</v>
      </c>
      <c r="AJ3036" s="53">
        <v>0.27015853792385502</v>
      </c>
      <c r="AK3036" s="44" t="str">
        <f t="shared" si="417"/>
        <v>SB</v>
      </c>
      <c r="AL3036" s="51">
        <v>0</v>
      </c>
      <c r="AM3036" s="52">
        <v>0.19628937411678901</v>
      </c>
      <c r="AN3036" s="52">
        <v>0.49765236814514202</v>
      </c>
      <c r="AO3036" s="53">
        <v>0.306058257738068</v>
      </c>
      <c r="AP3036" s="44" t="str">
        <f t="shared" si="418"/>
        <v>SB</v>
      </c>
    </row>
    <row r="3037" spans="1:42" x14ac:dyDescent="0.3">
      <c r="A3037" s="4">
        <v>40784</v>
      </c>
      <c r="B3037" s="5">
        <f t="shared" si="419"/>
        <v>2011</v>
      </c>
      <c r="C3037" s="6">
        <v>0</v>
      </c>
      <c r="D3037" s="7">
        <v>0</v>
      </c>
      <c r="E3037" s="7">
        <v>0</v>
      </c>
      <c r="F3037" s="8">
        <v>1</v>
      </c>
      <c r="G3037" s="44" t="str">
        <f t="shared" si="420"/>
        <v>Zonal</v>
      </c>
      <c r="H3037" s="51">
        <v>4.4025555668489201E-3</v>
      </c>
      <c r="I3037" s="52">
        <v>5.0158941845969203E-16</v>
      </c>
      <c r="J3037" s="52">
        <v>5.7152299135856104E-3</v>
      </c>
      <c r="K3037" s="53">
        <v>0.98988221451957004</v>
      </c>
      <c r="L3037" s="7" t="str">
        <f t="shared" si="425"/>
        <v>Zonal</v>
      </c>
      <c r="M3037" s="51">
        <v>4.8922744166265898E-4</v>
      </c>
      <c r="N3037" s="52">
        <v>9.8322193538000306E-8</v>
      </c>
      <c r="O3037" s="52">
        <v>2.7263910054769198E-2</v>
      </c>
      <c r="P3037" s="53">
        <v>0.97224676418136202</v>
      </c>
      <c r="Q3037" s="7" t="str">
        <f t="shared" si="421"/>
        <v>Zonal</v>
      </c>
      <c r="R3037" s="6">
        <v>1</v>
      </c>
      <c r="S3037" s="7">
        <v>0</v>
      </c>
      <c r="T3037" s="7">
        <v>0</v>
      </c>
      <c r="U3037" s="8">
        <v>0</v>
      </c>
      <c r="V3037" s="7" t="str">
        <f t="shared" si="422"/>
        <v>AL</v>
      </c>
      <c r="W3037" s="51">
        <v>0.93031415558383102</v>
      </c>
      <c r="X3037" s="52">
        <v>2.9778813731718399E-2</v>
      </c>
      <c r="Y3037" s="52">
        <v>2.9901463917133598E-4</v>
      </c>
      <c r="Z3037" s="53">
        <v>3.9608016045279998E-2</v>
      </c>
      <c r="AA3037" s="7" t="str">
        <f t="shared" si="423"/>
        <v>AL</v>
      </c>
      <c r="AB3037" s="51">
        <v>0.91227023745760605</v>
      </c>
      <c r="AC3037" s="52">
        <v>3.8990486267060698E-2</v>
      </c>
      <c r="AD3037" s="52">
        <v>3.9189163594654901E-4</v>
      </c>
      <c r="AE3037" s="53">
        <v>4.8347384639385899E-2</v>
      </c>
      <c r="AF3037" s="7" t="str">
        <f t="shared" si="424"/>
        <v>AL</v>
      </c>
      <c r="AG3037" s="51">
        <v>0.21529052753208699</v>
      </c>
      <c r="AH3037" s="52">
        <v>0.20971574121824699</v>
      </c>
      <c r="AI3037" s="52">
        <v>0.244371486521968</v>
      </c>
      <c r="AJ3037" s="53">
        <v>0.33062224472769702</v>
      </c>
      <c r="AK3037" s="44" t="str">
        <f t="shared" si="417"/>
        <v>Zonal</v>
      </c>
      <c r="AL3037" s="51">
        <v>0</v>
      </c>
      <c r="AM3037" s="52">
        <v>0.18577997877608701</v>
      </c>
      <c r="AN3037" s="52">
        <v>0.37152458436505098</v>
      </c>
      <c r="AO3037" s="53">
        <v>0.44269543685885998</v>
      </c>
      <c r="AP3037" s="44" t="str">
        <f t="shared" si="418"/>
        <v>Zonal</v>
      </c>
    </row>
    <row r="3038" spans="1:42" x14ac:dyDescent="0.3">
      <c r="A3038" s="4">
        <v>40785</v>
      </c>
      <c r="B3038" s="5">
        <f t="shared" si="419"/>
        <v>2011</v>
      </c>
      <c r="C3038" s="6">
        <v>0</v>
      </c>
      <c r="D3038" s="7">
        <v>0</v>
      </c>
      <c r="E3038" s="7">
        <v>0</v>
      </c>
      <c r="F3038" s="8">
        <v>1</v>
      </c>
      <c r="G3038" s="44" t="str">
        <f t="shared" si="420"/>
        <v>Zonal</v>
      </c>
      <c r="H3038" s="51">
        <v>1.0464143765054701E-2</v>
      </c>
      <c r="I3038" s="52">
        <v>2.0202235993537999E-19</v>
      </c>
      <c r="J3038" s="52">
        <v>3.7907789234019901E-3</v>
      </c>
      <c r="K3038" s="53">
        <v>0.98574507731154604</v>
      </c>
      <c r="L3038" s="7" t="str">
        <f t="shared" si="425"/>
        <v>Zonal</v>
      </c>
      <c r="M3038" s="51">
        <v>3.77963093826533E-3</v>
      </c>
      <c r="N3038" s="52">
        <v>3.3041660593434998E-8</v>
      </c>
      <c r="O3038" s="52">
        <v>3.7532003989606398E-2</v>
      </c>
      <c r="P3038" s="53">
        <v>0.95868833203046</v>
      </c>
      <c r="Q3038" s="7" t="str">
        <f t="shared" si="421"/>
        <v>Zonal</v>
      </c>
      <c r="R3038" s="6">
        <v>1</v>
      </c>
      <c r="S3038" s="7">
        <v>0</v>
      </c>
      <c r="T3038" s="7">
        <v>0</v>
      </c>
      <c r="U3038" s="8">
        <v>0</v>
      </c>
      <c r="V3038" s="7" t="str">
        <f t="shared" si="422"/>
        <v>AL</v>
      </c>
      <c r="W3038" s="51">
        <v>0.95006222538424301</v>
      </c>
      <c r="X3038" s="52">
        <v>2.2826115663036502E-2</v>
      </c>
      <c r="Y3038" s="52">
        <v>1.6989892176710099E-4</v>
      </c>
      <c r="Z3038" s="53">
        <v>2.6941760030952298E-2</v>
      </c>
      <c r="AA3038" s="7" t="str">
        <f t="shared" si="423"/>
        <v>AL</v>
      </c>
      <c r="AB3038" s="51">
        <v>0.95357745549552198</v>
      </c>
      <c r="AC3038" s="52">
        <v>2.0546039959442999E-2</v>
      </c>
      <c r="AD3038" s="52">
        <v>1.7146109724507899E-4</v>
      </c>
      <c r="AE3038" s="53">
        <v>2.5705043447788799E-2</v>
      </c>
      <c r="AF3038" s="7" t="str">
        <f t="shared" si="424"/>
        <v>AL</v>
      </c>
      <c r="AG3038" s="51">
        <v>0.23828331568705499</v>
      </c>
      <c r="AH3038" s="52">
        <v>0.20219162102313301</v>
      </c>
      <c r="AI3038" s="52">
        <v>0.213393946436646</v>
      </c>
      <c r="AJ3038" s="53">
        <v>0.346131116853164</v>
      </c>
      <c r="AK3038" s="44" t="str">
        <f t="shared" si="417"/>
        <v>Zonal</v>
      </c>
      <c r="AL3038" s="51">
        <v>0</v>
      </c>
      <c r="AM3038" s="52">
        <v>0.126735172165134</v>
      </c>
      <c r="AN3038" s="52">
        <v>0.24151192836968899</v>
      </c>
      <c r="AO3038" s="53">
        <v>0.63175289946517599</v>
      </c>
      <c r="AP3038" s="44" t="str">
        <f t="shared" si="418"/>
        <v>Zonal</v>
      </c>
    </row>
    <row r="3039" spans="1:42" x14ac:dyDescent="0.3">
      <c r="A3039" s="4">
        <v>40786</v>
      </c>
      <c r="B3039" s="5">
        <f t="shared" si="419"/>
        <v>2011</v>
      </c>
      <c r="C3039" s="6">
        <v>0</v>
      </c>
      <c r="D3039" s="7">
        <v>0</v>
      </c>
      <c r="E3039" s="7">
        <v>0</v>
      </c>
      <c r="F3039" s="8">
        <v>1</v>
      </c>
      <c r="G3039" s="44" t="str">
        <f t="shared" si="420"/>
        <v>Zonal</v>
      </c>
      <c r="H3039" s="51">
        <v>4.4531569569717697E-2</v>
      </c>
      <c r="I3039" s="52">
        <v>2.2531217118291901E-26</v>
      </c>
      <c r="J3039" s="52">
        <v>2.29608012425878E-2</v>
      </c>
      <c r="K3039" s="53">
        <v>0.93250762918768804</v>
      </c>
      <c r="L3039" s="7" t="str">
        <f t="shared" si="425"/>
        <v>Zonal</v>
      </c>
      <c r="M3039" s="51">
        <v>2.7083397458061799E-2</v>
      </c>
      <c r="N3039" s="52">
        <v>4.3849408770669998E-8</v>
      </c>
      <c r="O3039" s="52">
        <v>4.8096085021834399E-2</v>
      </c>
      <c r="P3039" s="53">
        <v>0.92482047367069498</v>
      </c>
      <c r="Q3039" s="7" t="str">
        <f t="shared" si="421"/>
        <v>Zonal</v>
      </c>
      <c r="R3039" s="6">
        <v>1</v>
      </c>
      <c r="S3039" s="7">
        <v>0</v>
      </c>
      <c r="T3039" s="7">
        <v>0</v>
      </c>
      <c r="U3039" s="8">
        <v>0</v>
      </c>
      <c r="V3039" s="7" t="str">
        <f t="shared" si="422"/>
        <v>AL</v>
      </c>
      <c r="W3039" s="51">
        <v>0.951036201740041</v>
      </c>
      <c r="X3039" s="52">
        <v>1.55167221040543E-2</v>
      </c>
      <c r="Y3039" s="52">
        <v>2.1411995974667301E-4</v>
      </c>
      <c r="Z3039" s="53">
        <v>3.3232956196157799E-2</v>
      </c>
      <c r="AA3039" s="7" t="str">
        <f t="shared" si="423"/>
        <v>AL</v>
      </c>
      <c r="AB3039" s="51">
        <v>0.94535482174608498</v>
      </c>
      <c r="AC3039" s="52">
        <v>1.9088721107647401E-2</v>
      </c>
      <c r="AD3039" s="52">
        <v>2.3432386434071501E-4</v>
      </c>
      <c r="AE3039" s="53">
        <v>3.5322133281926203E-2</v>
      </c>
      <c r="AF3039" s="7" t="str">
        <f t="shared" si="424"/>
        <v>AL</v>
      </c>
      <c r="AG3039" s="51">
        <v>0.28295874953186201</v>
      </c>
      <c r="AH3039" s="52">
        <v>0.21739301592798299</v>
      </c>
      <c r="AI3039" s="52">
        <v>0.23023835287529101</v>
      </c>
      <c r="AJ3039" s="53">
        <v>0.26940988166486202</v>
      </c>
      <c r="AK3039" s="44" t="str">
        <f t="shared" si="417"/>
        <v>AL</v>
      </c>
      <c r="AL3039" s="51">
        <v>0.43766652643387999</v>
      </c>
      <c r="AM3039" s="52">
        <v>0</v>
      </c>
      <c r="AN3039" s="52">
        <v>0.130977422521385</v>
      </c>
      <c r="AO3039" s="53">
        <v>0.43135605104473401</v>
      </c>
      <c r="AP3039" s="44" t="str">
        <f t="shared" si="418"/>
        <v>AL</v>
      </c>
    </row>
    <row r="3040" spans="1:42" x14ac:dyDescent="0.3">
      <c r="A3040" s="4">
        <v>41061</v>
      </c>
      <c r="B3040" s="5">
        <f t="shared" si="419"/>
        <v>2012</v>
      </c>
      <c r="C3040" s="6">
        <v>0</v>
      </c>
      <c r="D3040" s="7">
        <v>1</v>
      </c>
      <c r="E3040" s="7">
        <v>0</v>
      </c>
      <c r="F3040" s="8">
        <v>0</v>
      </c>
      <c r="G3040" s="44" t="str">
        <f t="shared" si="420"/>
        <v>NAO-</v>
      </c>
      <c r="H3040" s="51">
        <v>1.8895731249014299E-4</v>
      </c>
      <c r="I3040" s="52">
        <v>7.8715700872850002E-26</v>
      </c>
      <c r="J3040" s="52">
        <v>0.99981104264932796</v>
      </c>
      <c r="K3040" s="53">
        <v>3.8182389645747302E-11</v>
      </c>
      <c r="L3040" s="7" t="str">
        <f t="shared" si="425"/>
        <v>SB</v>
      </c>
      <c r="M3040" s="51">
        <v>1.16293226059635E-7</v>
      </c>
      <c r="N3040" s="52">
        <v>0.99957613278302404</v>
      </c>
      <c r="O3040" s="52">
        <v>4.2375092149971098E-4</v>
      </c>
      <c r="P3040" s="53">
        <v>2.24024951369648E-12</v>
      </c>
      <c r="Q3040" s="7" t="str">
        <f t="shared" si="421"/>
        <v>NAO-</v>
      </c>
      <c r="R3040" s="6">
        <v>0</v>
      </c>
      <c r="S3040" s="7">
        <v>1</v>
      </c>
      <c r="T3040" s="7">
        <v>0</v>
      </c>
      <c r="U3040" s="8">
        <v>0</v>
      </c>
      <c r="V3040" s="7" t="str">
        <f t="shared" si="422"/>
        <v>NAO-</v>
      </c>
      <c r="W3040" s="51">
        <v>2.24064346196434E-34</v>
      </c>
      <c r="X3040" s="52">
        <v>0.79560909201559804</v>
      </c>
      <c r="Y3040" s="52">
        <v>0.20439090798439999</v>
      </c>
      <c r="Z3040" s="53">
        <v>1.6641370739965E-18</v>
      </c>
      <c r="AA3040" s="7" t="str">
        <f t="shared" si="423"/>
        <v>NAO-</v>
      </c>
      <c r="AB3040" s="51">
        <v>3.25031134918263E-36</v>
      </c>
      <c r="AC3040" s="52">
        <v>0.77069268997290996</v>
      </c>
      <c r="AD3040" s="52">
        <v>0.22930731002709101</v>
      </c>
      <c r="AE3040" s="53">
        <v>4.6677642590974498E-18</v>
      </c>
      <c r="AF3040" s="7" t="str">
        <f t="shared" si="424"/>
        <v>NAO-</v>
      </c>
      <c r="AG3040" s="51">
        <v>0.25439382857105403</v>
      </c>
      <c r="AH3040" s="52">
        <v>0.33813287764621802</v>
      </c>
      <c r="AI3040" s="52">
        <v>0.216112290193895</v>
      </c>
      <c r="AJ3040" s="53">
        <v>0.19136100358883101</v>
      </c>
      <c r="AK3040" s="44" t="str">
        <f t="shared" si="417"/>
        <v>NAO-</v>
      </c>
      <c r="AL3040" s="51">
        <v>0.344102613559648</v>
      </c>
      <c r="AM3040" s="52">
        <v>0.50692770116051</v>
      </c>
      <c r="AN3040" s="52">
        <v>0.14896968527984</v>
      </c>
      <c r="AO3040" s="53">
        <v>0</v>
      </c>
      <c r="AP3040" s="44" t="str">
        <f t="shared" si="418"/>
        <v>NAO-</v>
      </c>
    </row>
    <row r="3041" spans="1:42" x14ac:dyDescent="0.3">
      <c r="A3041" s="4">
        <v>41062</v>
      </c>
      <c r="B3041" s="5">
        <f t="shared" si="419"/>
        <v>2012</v>
      </c>
      <c r="C3041" s="6">
        <v>0</v>
      </c>
      <c r="D3041" s="7">
        <v>1</v>
      </c>
      <c r="E3041" s="7">
        <v>0</v>
      </c>
      <c r="F3041" s="8">
        <v>0</v>
      </c>
      <c r="G3041" s="44" t="str">
        <f t="shared" si="420"/>
        <v>NAO-</v>
      </c>
      <c r="H3041" s="51">
        <v>3.3065282746329702E-5</v>
      </c>
      <c r="I3041" s="52">
        <v>2.2769332417431698E-28</v>
      </c>
      <c r="J3041" s="52">
        <v>0.99996693471454101</v>
      </c>
      <c r="K3041" s="53">
        <v>2.72118994874154E-12</v>
      </c>
      <c r="L3041" s="7" t="str">
        <f t="shared" si="425"/>
        <v>SB</v>
      </c>
      <c r="M3041" s="51">
        <v>9.2696364579656405E-9</v>
      </c>
      <c r="N3041" s="52">
        <v>0.99977061478318197</v>
      </c>
      <c r="O3041" s="52">
        <v>2.2937594712529801E-4</v>
      </c>
      <c r="P3041" s="53">
        <v>4.4713575007102499E-14</v>
      </c>
      <c r="Q3041" s="7" t="str">
        <f t="shared" si="421"/>
        <v>NAO-</v>
      </c>
      <c r="R3041" s="6">
        <v>0</v>
      </c>
      <c r="S3041" s="7">
        <v>1</v>
      </c>
      <c r="T3041" s="7">
        <v>0</v>
      </c>
      <c r="U3041" s="8">
        <v>0</v>
      </c>
      <c r="V3041" s="7" t="str">
        <f t="shared" si="422"/>
        <v>NAO-</v>
      </c>
      <c r="W3041" s="51">
        <v>5.3599813343848896E-38</v>
      </c>
      <c r="X3041" s="52">
        <v>0.83292337481376</v>
      </c>
      <c r="Y3041" s="52">
        <v>0.167076625186239</v>
      </c>
      <c r="Z3041" s="53">
        <v>1.7372632674490799E-20</v>
      </c>
      <c r="AA3041" s="7" t="str">
        <f t="shared" si="423"/>
        <v>NAO-</v>
      </c>
      <c r="AB3041" s="51">
        <v>2.66255487714138E-40</v>
      </c>
      <c r="AC3041" s="52">
        <v>0.81048016537932099</v>
      </c>
      <c r="AD3041" s="52">
        <v>0.18951983462067901</v>
      </c>
      <c r="AE3041" s="53">
        <v>5.2016172875735101E-20</v>
      </c>
      <c r="AF3041" s="7" t="str">
        <f t="shared" si="424"/>
        <v>NAO-</v>
      </c>
      <c r="AG3041" s="51">
        <v>0.25526886192897702</v>
      </c>
      <c r="AH3041" s="52">
        <v>0.337292865488593</v>
      </c>
      <c r="AI3041" s="52">
        <v>0.21413332088357001</v>
      </c>
      <c r="AJ3041" s="53">
        <v>0.193304951698858</v>
      </c>
      <c r="AK3041" s="44" t="str">
        <f t="shared" si="417"/>
        <v>NAO-</v>
      </c>
      <c r="AL3041" s="51">
        <v>0.35212732429876997</v>
      </c>
      <c r="AM3041" s="52">
        <v>0.51755436495430096</v>
      </c>
      <c r="AN3041" s="52">
        <v>0.13031831074692701</v>
      </c>
      <c r="AO3041" s="53">
        <v>0</v>
      </c>
      <c r="AP3041" s="44" t="str">
        <f t="shared" si="418"/>
        <v>NAO-</v>
      </c>
    </row>
    <row r="3042" spans="1:42" x14ac:dyDescent="0.3">
      <c r="A3042" s="4">
        <v>41063</v>
      </c>
      <c r="B3042" s="5">
        <f t="shared" si="419"/>
        <v>2012</v>
      </c>
      <c r="C3042" s="6">
        <v>0</v>
      </c>
      <c r="D3042" s="7">
        <v>1</v>
      </c>
      <c r="E3042" s="7">
        <v>0</v>
      </c>
      <c r="F3042" s="8">
        <v>0</v>
      </c>
      <c r="G3042" s="44" t="str">
        <f t="shared" si="420"/>
        <v>NAO-</v>
      </c>
      <c r="H3042" s="51">
        <v>3.79913921469723E-6</v>
      </c>
      <c r="I3042" s="52">
        <v>7.7427704416560297E-27</v>
      </c>
      <c r="J3042" s="52">
        <v>0.99999620086077501</v>
      </c>
      <c r="K3042" s="53">
        <v>3.2282419381608898E-17</v>
      </c>
      <c r="L3042" s="7" t="str">
        <f t="shared" si="425"/>
        <v>SB</v>
      </c>
      <c r="M3042" s="51">
        <v>6.1698299627047203E-9</v>
      </c>
      <c r="N3042" s="52">
        <v>0.99974572183133503</v>
      </c>
      <c r="O3042" s="52">
        <v>2.5427199883554599E-4</v>
      </c>
      <c r="P3042" s="53">
        <v>1.9493742784993801E-19</v>
      </c>
      <c r="Q3042" s="7" t="str">
        <f t="shared" si="421"/>
        <v>NAO-</v>
      </c>
      <c r="R3042" s="6">
        <v>0</v>
      </c>
      <c r="S3042" s="7">
        <v>1</v>
      </c>
      <c r="T3042" s="7">
        <v>0</v>
      </c>
      <c r="U3042" s="8">
        <v>0</v>
      </c>
      <c r="V3042" s="7" t="str">
        <f t="shared" si="422"/>
        <v>NAO-</v>
      </c>
      <c r="W3042" s="51">
        <v>1.6595318840480701E-46</v>
      </c>
      <c r="X3042" s="52">
        <v>0.81653173970860105</v>
      </c>
      <c r="Y3042" s="52">
        <v>0.18346826029139701</v>
      </c>
      <c r="Z3042" s="53">
        <v>4.1971923783258497E-27</v>
      </c>
      <c r="AA3042" s="7" t="str">
        <f t="shared" si="423"/>
        <v>NAO-</v>
      </c>
      <c r="AB3042" s="51">
        <v>5.0031775337394202E-48</v>
      </c>
      <c r="AC3042" s="52">
        <v>0.82323131046596199</v>
      </c>
      <c r="AD3042" s="52">
        <v>0.17676868953403899</v>
      </c>
      <c r="AE3042" s="53">
        <v>1.8983333633943601E-26</v>
      </c>
      <c r="AF3042" s="7" t="str">
        <f t="shared" si="424"/>
        <v>NAO-</v>
      </c>
      <c r="AG3042" s="51">
        <v>0.25610639409035701</v>
      </c>
      <c r="AH3042" s="52">
        <v>0.32948345150272601</v>
      </c>
      <c r="AI3042" s="52">
        <v>0.213553366668253</v>
      </c>
      <c r="AJ3042" s="53">
        <v>0.200856787738663</v>
      </c>
      <c r="AK3042" s="44" t="str">
        <f t="shared" si="417"/>
        <v>NAO-</v>
      </c>
      <c r="AL3042" s="51">
        <v>0.36367138254657499</v>
      </c>
      <c r="AM3042" s="52">
        <v>0.55175794929261801</v>
      </c>
      <c r="AN3042" s="52">
        <v>8.45706681608068E-2</v>
      </c>
      <c r="AO3042" s="53">
        <v>0</v>
      </c>
      <c r="AP3042" s="44" t="str">
        <f t="shared" si="418"/>
        <v>NAO-</v>
      </c>
    </row>
    <row r="3043" spans="1:42" x14ac:dyDescent="0.3">
      <c r="A3043" s="4">
        <v>41064</v>
      </c>
      <c r="B3043" s="5">
        <f t="shared" si="419"/>
        <v>2012</v>
      </c>
      <c r="C3043" s="6">
        <v>0</v>
      </c>
      <c r="D3043" s="7">
        <v>1</v>
      </c>
      <c r="E3043" s="7">
        <v>0</v>
      </c>
      <c r="F3043" s="8">
        <v>0</v>
      </c>
      <c r="G3043" s="44" t="str">
        <f t="shared" si="420"/>
        <v>NAO-</v>
      </c>
      <c r="H3043" s="51">
        <v>7.5742538882869406E-5</v>
      </c>
      <c r="I3043" s="52">
        <v>1.37930381674618E-18</v>
      </c>
      <c r="J3043" s="52">
        <v>0.99992425746112501</v>
      </c>
      <c r="K3043" s="53">
        <v>4.8623493069065799E-16</v>
      </c>
      <c r="L3043" s="7" t="str">
        <f t="shared" si="425"/>
        <v>SB</v>
      </c>
      <c r="M3043" s="51">
        <v>4.0168183350687898E-7</v>
      </c>
      <c r="N3043" s="52">
        <v>0.99807178153329101</v>
      </c>
      <c r="O3043" s="52">
        <v>1.9278167848618701E-3</v>
      </c>
      <c r="P3043" s="53">
        <v>7.8371339444471598E-19</v>
      </c>
      <c r="Q3043" s="7" t="str">
        <f t="shared" si="421"/>
        <v>NAO-</v>
      </c>
      <c r="R3043" s="6">
        <v>0</v>
      </c>
      <c r="S3043" s="7">
        <v>1</v>
      </c>
      <c r="T3043" s="7">
        <v>0</v>
      </c>
      <c r="U3043" s="8">
        <v>0</v>
      </c>
      <c r="V3043" s="7" t="str">
        <f t="shared" si="422"/>
        <v>NAO-</v>
      </c>
      <c r="W3043" s="51">
        <v>2.0329701716542101E-56</v>
      </c>
      <c r="X3043" s="52">
        <v>0.74622215696663896</v>
      </c>
      <c r="Y3043" s="52">
        <v>0.25377784303336198</v>
      </c>
      <c r="Z3043" s="53">
        <v>1.7836102350063799E-32</v>
      </c>
      <c r="AA3043" s="7" t="str">
        <f t="shared" si="423"/>
        <v>NAO-</v>
      </c>
      <c r="AB3043" s="51">
        <v>1.76778735025097E-57</v>
      </c>
      <c r="AC3043" s="52">
        <v>0.74851530802497501</v>
      </c>
      <c r="AD3043" s="52">
        <v>0.25148469197502399</v>
      </c>
      <c r="AE3043" s="53">
        <v>1.36708940834167E-31</v>
      </c>
      <c r="AF3043" s="7" t="str">
        <f t="shared" si="424"/>
        <v>NAO-</v>
      </c>
      <c r="AG3043" s="51">
        <v>0.25125966264770699</v>
      </c>
      <c r="AH3043" s="52">
        <v>0.32771972385009102</v>
      </c>
      <c r="AI3043" s="52">
        <v>0.21575582137871399</v>
      </c>
      <c r="AJ3043" s="53">
        <v>0.205264792123486</v>
      </c>
      <c r="AK3043" s="44" t="str">
        <f t="shared" si="417"/>
        <v>NAO-</v>
      </c>
      <c r="AL3043" s="51">
        <v>0.33933545172806001</v>
      </c>
      <c r="AM3043" s="52">
        <v>0.58404927229218095</v>
      </c>
      <c r="AN3043" s="52">
        <v>7.6615275979757494E-2</v>
      </c>
      <c r="AO3043" s="53">
        <v>0</v>
      </c>
      <c r="AP3043" s="44" t="str">
        <f t="shared" si="418"/>
        <v>NAO-</v>
      </c>
    </row>
    <row r="3044" spans="1:42" x14ac:dyDescent="0.3">
      <c r="A3044" s="4">
        <v>41065</v>
      </c>
      <c r="B3044" s="5">
        <f t="shared" si="419"/>
        <v>2012</v>
      </c>
      <c r="C3044" s="6">
        <v>0</v>
      </c>
      <c r="D3044" s="7">
        <v>1</v>
      </c>
      <c r="E3044" s="7">
        <v>0</v>
      </c>
      <c r="F3044" s="8">
        <v>0</v>
      </c>
      <c r="G3044" s="44" t="str">
        <f t="shared" si="420"/>
        <v>NAO-</v>
      </c>
      <c r="H3044" s="51">
        <v>3.9873509978246301E-5</v>
      </c>
      <c r="I3044" s="52">
        <v>5.6273828947886294E-20</v>
      </c>
      <c r="J3044" s="52">
        <v>0.99996012648888599</v>
      </c>
      <c r="K3044" s="53">
        <v>1.12202516925095E-12</v>
      </c>
      <c r="L3044" s="7" t="str">
        <f t="shared" si="425"/>
        <v>SB</v>
      </c>
      <c r="M3044" s="51">
        <v>1.9325384293649299E-7</v>
      </c>
      <c r="N3044" s="52">
        <v>0.99367262402162604</v>
      </c>
      <c r="O3044" s="52">
        <v>6.3271827245247802E-3</v>
      </c>
      <c r="P3044" s="53">
        <v>6.3117172497433004E-15</v>
      </c>
      <c r="Q3044" s="7" t="str">
        <f t="shared" si="421"/>
        <v>NAO-</v>
      </c>
      <c r="R3044" s="6">
        <v>0</v>
      </c>
      <c r="S3044" s="7">
        <v>1</v>
      </c>
      <c r="T3044" s="7">
        <v>0</v>
      </c>
      <c r="U3044" s="8">
        <v>0</v>
      </c>
      <c r="V3044" s="7" t="str">
        <f t="shared" si="422"/>
        <v>NAO-</v>
      </c>
      <c r="W3044" s="51">
        <v>1.82650652306403E-54</v>
      </c>
      <c r="X3044" s="52">
        <v>0.31983319393698301</v>
      </c>
      <c r="Y3044" s="52">
        <v>0.68016680606301505</v>
      </c>
      <c r="Z3044" s="53">
        <v>1.32222013935774E-29</v>
      </c>
      <c r="AA3044" s="7" t="str">
        <f t="shared" si="423"/>
        <v>SB</v>
      </c>
      <c r="AB3044" s="51">
        <v>3.14282514635075E-54</v>
      </c>
      <c r="AC3044" s="52">
        <v>0.40252068256940798</v>
      </c>
      <c r="AD3044" s="52">
        <v>0.59747931743059102</v>
      </c>
      <c r="AE3044" s="53">
        <v>1.65807091313892E-28</v>
      </c>
      <c r="AF3044" s="7" t="str">
        <f t="shared" si="424"/>
        <v>SB</v>
      </c>
      <c r="AG3044" s="51">
        <v>0.25824581517261902</v>
      </c>
      <c r="AH3044" s="52">
        <v>0.33462501425569202</v>
      </c>
      <c r="AI3044" s="52">
        <v>0.20553223113168301</v>
      </c>
      <c r="AJ3044" s="53">
        <v>0.20159693944000301</v>
      </c>
      <c r="AK3044" s="44" t="str">
        <f t="shared" si="417"/>
        <v>NAO-</v>
      </c>
      <c r="AL3044" s="51">
        <v>0.39475941332875802</v>
      </c>
      <c r="AM3044" s="52">
        <v>0.60073762758383997</v>
      </c>
      <c r="AN3044" s="52">
        <v>4.5029590874002701E-3</v>
      </c>
      <c r="AO3044" s="53">
        <v>0</v>
      </c>
      <c r="AP3044" s="44" t="str">
        <f t="shared" si="418"/>
        <v>NAO-</v>
      </c>
    </row>
    <row r="3045" spans="1:42" x14ac:dyDescent="0.3">
      <c r="A3045" s="4">
        <v>41066</v>
      </c>
      <c r="B3045" s="5">
        <f t="shared" si="419"/>
        <v>2012</v>
      </c>
      <c r="C3045" s="6">
        <v>0</v>
      </c>
      <c r="D3045" s="7">
        <v>1</v>
      </c>
      <c r="E3045" s="7">
        <v>0</v>
      </c>
      <c r="F3045" s="8">
        <v>0</v>
      </c>
      <c r="G3045" s="44" t="str">
        <f t="shared" si="420"/>
        <v>NAO-</v>
      </c>
      <c r="H3045" s="51">
        <v>3.4250749439565102E-4</v>
      </c>
      <c r="I3045" s="52">
        <v>1.09641182946866E-13</v>
      </c>
      <c r="J3045" s="52">
        <v>0.999657436922892</v>
      </c>
      <c r="K3045" s="53">
        <v>5.5582608234408E-8</v>
      </c>
      <c r="L3045" s="7" t="str">
        <f t="shared" si="425"/>
        <v>SB</v>
      </c>
      <c r="M3045" s="51">
        <v>3.0337100817304599E-6</v>
      </c>
      <c r="N3045" s="52">
        <v>0.99922834242674397</v>
      </c>
      <c r="O3045" s="52">
        <v>7.6862354160681795E-4</v>
      </c>
      <c r="P3045" s="53">
        <v>3.2157438417801398E-10</v>
      </c>
      <c r="Q3045" s="7" t="str">
        <f t="shared" si="421"/>
        <v>NAO-</v>
      </c>
      <c r="R3045" s="6">
        <v>0</v>
      </c>
      <c r="S3045" s="7">
        <v>1</v>
      </c>
      <c r="T3045" s="7">
        <v>0</v>
      </c>
      <c r="U3045" s="8">
        <v>0</v>
      </c>
      <c r="V3045" s="7" t="str">
        <f t="shared" si="422"/>
        <v>NAO-</v>
      </c>
      <c r="W3045" s="51">
        <v>6.2157896248576501E-32</v>
      </c>
      <c r="X3045" s="52">
        <v>0.94307304878996401</v>
      </c>
      <c r="Y3045" s="52">
        <v>5.6926951210034597E-2</v>
      </c>
      <c r="Z3045" s="53">
        <v>1.7925954534017899E-19</v>
      </c>
      <c r="AA3045" s="7" t="str">
        <f t="shared" si="423"/>
        <v>NAO-</v>
      </c>
      <c r="AB3045" s="51">
        <v>6.6482469657453099E-32</v>
      </c>
      <c r="AC3045" s="52">
        <v>0.94925719278437803</v>
      </c>
      <c r="AD3045" s="52">
        <v>5.0742807215621299E-2</v>
      </c>
      <c r="AE3045" s="53">
        <v>7.3670573115186896E-19</v>
      </c>
      <c r="AF3045" s="7" t="str">
        <f t="shared" si="424"/>
        <v>NAO-</v>
      </c>
      <c r="AG3045" s="51">
        <v>0.27602584316069601</v>
      </c>
      <c r="AH3045" s="52">
        <v>0.31797660368418501</v>
      </c>
      <c r="AI3045" s="52">
        <v>0.19826813264986501</v>
      </c>
      <c r="AJ3045" s="53">
        <v>0.207729420505252</v>
      </c>
      <c r="AK3045" s="44" t="str">
        <f t="shared" si="417"/>
        <v>NAO-</v>
      </c>
      <c r="AL3045" s="51">
        <v>0.41319883740810298</v>
      </c>
      <c r="AM3045" s="52">
        <v>0.49338348435629997</v>
      </c>
      <c r="AN3045" s="52">
        <v>0</v>
      </c>
      <c r="AO3045" s="53">
        <v>9.3417678235595797E-2</v>
      </c>
      <c r="AP3045" s="44" t="str">
        <f t="shared" si="418"/>
        <v>NAO-</v>
      </c>
    </row>
    <row r="3046" spans="1:42" x14ac:dyDescent="0.3">
      <c r="A3046" s="4">
        <v>41067</v>
      </c>
      <c r="B3046" s="5">
        <f t="shared" si="419"/>
        <v>2012</v>
      </c>
      <c r="C3046" s="6">
        <v>0</v>
      </c>
      <c r="D3046" s="7">
        <v>1</v>
      </c>
      <c r="E3046" s="7">
        <v>0</v>
      </c>
      <c r="F3046" s="8">
        <v>0</v>
      </c>
      <c r="G3046" s="44" t="str">
        <f t="shared" si="420"/>
        <v>NAO-</v>
      </c>
      <c r="H3046" s="51">
        <v>3.1613581472215699E-2</v>
      </c>
      <c r="I3046" s="52">
        <v>3.5149496828856299E-9</v>
      </c>
      <c r="J3046" s="52">
        <v>0.96837576671359704</v>
      </c>
      <c r="K3046" s="53">
        <v>1.06482992434694E-5</v>
      </c>
      <c r="L3046" s="7" t="str">
        <f t="shared" si="425"/>
        <v>SB</v>
      </c>
      <c r="M3046" s="51">
        <v>1.6683588087709099E-4</v>
      </c>
      <c r="N3046" s="52">
        <v>0.99723437855640296</v>
      </c>
      <c r="O3046" s="52">
        <v>2.5984765881268898E-3</v>
      </c>
      <c r="P3046" s="53">
        <v>3.0897459354150602E-7</v>
      </c>
      <c r="Q3046" s="7" t="str">
        <f t="shared" si="421"/>
        <v>NAO-</v>
      </c>
      <c r="R3046" s="6">
        <v>0</v>
      </c>
      <c r="S3046" s="7">
        <v>1</v>
      </c>
      <c r="T3046" s="7">
        <v>0</v>
      </c>
      <c r="U3046" s="8">
        <v>0</v>
      </c>
      <c r="V3046" s="7" t="str">
        <f t="shared" si="422"/>
        <v>NAO-</v>
      </c>
      <c r="W3046" s="51">
        <v>1.8036333530424E-11</v>
      </c>
      <c r="X3046" s="52">
        <v>0.99118225532976201</v>
      </c>
      <c r="Y3046" s="52">
        <v>8.8177177933181396E-3</v>
      </c>
      <c r="Z3046" s="53">
        <v>2.6858883540816301E-8</v>
      </c>
      <c r="AA3046" s="7" t="str">
        <f t="shared" si="423"/>
        <v>NAO-</v>
      </c>
      <c r="AB3046" s="51">
        <v>1.5506250541533001E-11</v>
      </c>
      <c r="AC3046" s="52">
        <v>0.99114462735803599</v>
      </c>
      <c r="AD3046" s="52">
        <v>8.8553247121916992E-3</v>
      </c>
      <c r="AE3046" s="53">
        <v>4.7914265214268601E-8</v>
      </c>
      <c r="AF3046" s="7" t="str">
        <f t="shared" si="424"/>
        <v>NAO-</v>
      </c>
      <c r="AG3046" s="51">
        <v>0.29212902803256202</v>
      </c>
      <c r="AH3046" s="52">
        <v>0.30833013474237297</v>
      </c>
      <c r="AI3046" s="52">
        <v>0.191013702392551</v>
      </c>
      <c r="AJ3046" s="53">
        <v>0.20852713483251201</v>
      </c>
      <c r="AK3046" s="44" t="str">
        <f t="shared" si="417"/>
        <v>NAO-</v>
      </c>
      <c r="AL3046" s="51">
        <v>0.422032030084938</v>
      </c>
      <c r="AM3046" s="52">
        <v>0.46719185631848498</v>
      </c>
      <c r="AN3046" s="52">
        <v>0</v>
      </c>
      <c r="AO3046" s="53">
        <v>0.11077611359657601</v>
      </c>
      <c r="AP3046" s="44" t="str">
        <f t="shared" si="418"/>
        <v>NAO-</v>
      </c>
    </row>
    <row r="3047" spans="1:42" x14ac:dyDescent="0.3">
      <c r="A3047" s="4">
        <v>41068</v>
      </c>
      <c r="B3047" s="5">
        <f t="shared" si="419"/>
        <v>2012</v>
      </c>
      <c r="C3047" s="6">
        <v>0</v>
      </c>
      <c r="D3047" s="7">
        <v>1</v>
      </c>
      <c r="E3047" s="7">
        <v>0</v>
      </c>
      <c r="F3047" s="8">
        <v>0</v>
      </c>
      <c r="G3047" s="44" t="str">
        <f t="shared" si="420"/>
        <v>NAO-</v>
      </c>
      <c r="H3047" s="51">
        <v>5.2299655166153598E-2</v>
      </c>
      <c r="I3047" s="52">
        <v>2.5508345026507299E-11</v>
      </c>
      <c r="J3047" s="52">
        <v>0.94769478070123303</v>
      </c>
      <c r="K3047" s="53">
        <v>5.5641071036675202E-6</v>
      </c>
      <c r="L3047" s="7" t="str">
        <f t="shared" si="425"/>
        <v>SB</v>
      </c>
      <c r="M3047" s="51">
        <v>3.2182183391880098E-3</v>
      </c>
      <c r="N3047" s="52">
        <v>0.99537739825184801</v>
      </c>
      <c r="O3047" s="52">
        <v>1.40347761938117E-3</v>
      </c>
      <c r="P3047" s="53">
        <v>9.0578957001735405E-7</v>
      </c>
      <c r="Q3047" s="7" t="str">
        <f t="shared" si="421"/>
        <v>NAO-</v>
      </c>
      <c r="R3047" s="6">
        <v>0</v>
      </c>
      <c r="S3047" s="7">
        <v>1</v>
      </c>
      <c r="T3047" s="7">
        <v>0</v>
      </c>
      <c r="U3047" s="8">
        <v>0</v>
      </c>
      <c r="V3047" s="7" t="str">
        <f t="shared" si="422"/>
        <v>NAO-</v>
      </c>
      <c r="W3047" s="51">
        <v>1.8377429775501301E-17</v>
      </c>
      <c r="X3047" s="52">
        <v>0.97654319116416599</v>
      </c>
      <c r="Y3047" s="52">
        <v>2.3456808602266899E-2</v>
      </c>
      <c r="Z3047" s="53">
        <v>2.3356697593338101E-10</v>
      </c>
      <c r="AA3047" s="7" t="str">
        <f t="shared" si="423"/>
        <v>NAO-</v>
      </c>
      <c r="AB3047" s="51">
        <v>2.77936511534921E-18</v>
      </c>
      <c r="AC3047" s="52">
        <v>0.97381951192774796</v>
      </c>
      <c r="AD3047" s="52">
        <v>2.6180487573664198E-2</v>
      </c>
      <c r="AE3047" s="53">
        <v>4.9858644900803905E-10</v>
      </c>
      <c r="AF3047" s="7" t="str">
        <f t="shared" si="424"/>
        <v>NAO-</v>
      </c>
      <c r="AG3047" s="51">
        <v>0.30165738928281099</v>
      </c>
      <c r="AH3047" s="52">
        <v>0.31161307869808502</v>
      </c>
      <c r="AI3047" s="52">
        <v>0.185297817843634</v>
      </c>
      <c r="AJ3047" s="53">
        <v>0.20143171417546801</v>
      </c>
      <c r="AK3047" s="44" t="str">
        <f t="shared" si="417"/>
        <v>NAO-</v>
      </c>
      <c r="AL3047" s="51">
        <v>0.43551205872072701</v>
      </c>
      <c r="AM3047" s="52">
        <v>0.471735883829557</v>
      </c>
      <c r="AN3047" s="52">
        <v>0</v>
      </c>
      <c r="AO3047" s="53">
        <v>9.2752057449715597E-2</v>
      </c>
      <c r="AP3047" s="44" t="str">
        <f t="shared" si="418"/>
        <v>NAO-</v>
      </c>
    </row>
    <row r="3048" spans="1:42" x14ac:dyDescent="0.3">
      <c r="A3048" s="4">
        <v>41069</v>
      </c>
      <c r="B3048" s="5">
        <f t="shared" si="419"/>
        <v>2012</v>
      </c>
      <c r="C3048" s="6">
        <v>0</v>
      </c>
      <c r="D3048" s="7">
        <v>1</v>
      </c>
      <c r="E3048" s="7">
        <v>0</v>
      </c>
      <c r="F3048" s="8">
        <v>0</v>
      </c>
      <c r="G3048" s="44" t="str">
        <f t="shared" si="420"/>
        <v>NAO-</v>
      </c>
      <c r="H3048" s="51">
        <v>0.12763381052559999</v>
      </c>
      <c r="I3048" s="52">
        <v>1.17295253892752E-14</v>
      </c>
      <c r="J3048" s="52">
        <v>0.87234234374170405</v>
      </c>
      <c r="K3048" s="53">
        <v>2.38457326837656E-5</v>
      </c>
      <c r="L3048" s="7" t="str">
        <f t="shared" si="425"/>
        <v>SB</v>
      </c>
      <c r="M3048" s="51">
        <v>4.9720259803388402E-3</v>
      </c>
      <c r="N3048" s="52">
        <v>0.99267684786041199</v>
      </c>
      <c r="O3048" s="52">
        <v>2.34488761647461E-3</v>
      </c>
      <c r="P3048" s="53">
        <v>6.2385427614879597E-6</v>
      </c>
      <c r="Q3048" s="7" t="str">
        <f t="shared" si="421"/>
        <v>NAO-</v>
      </c>
      <c r="R3048" s="6">
        <v>0</v>
      </c>
      <c r="S3048" s="7">
        <v>1</v>
      </c>
      <c r="T3048" s="7">
        <v>0</v>
      </c>
      <c r="U3048" s="8">
        <v>0</v>
      </c>
      <c r="V3048" s="7" t="str">
        <f t="shared" si="422"/>
        <v>NAO-</v>
      </c>
      <c r="W3048" s="51">
        <v>4.9870388616427099E-27</v>
      </c>
      <c r="X3048" s="52">
        <v>0.89059399060066602</v>
      </c>
      <c r="Y3048" s="52">
        <v>0.10940600939930401</v>
      </c>
      <c r="Z3048" s="53">
        <v>2.85628689489431E-14</v>
      </c>
      <c r="AA3048" s="7" t="str">
        <f t="shared" si="423"/>
        <v>NAO-</v>
      </c>
      <c r="AB3048" s="51">
        <v>2.36774481717078E-28</v>
      </c>
      <c r="AC3048" s="52">
        <v>0.87364678678838104</v>
      </c>
      <c r="AD3048" s="52">
        <v>0.126353213211535</v>
      </c>
      <c r="AE3048" s="53">
        <v>8.3795963445440503E-14</v>
      </c>
      <c r="AF3048" s="7" t="str">
        <f t="shared" si="424"/>
        <v>NAO-</v>
      </c>
      <c r="AG3048" s="51">
        <v>0.295500649941834</v>
      </c>
      <c r="AH3048" s="52">
        <v>0.333535051631141</v>
      </c>
      <c r="AI3048" s="52">
        <v>0.18069589432778599</v>
      </c>
      <c r="AJ3048" s="53">
        <v>0.19026840409923801</v>
      </c>
      <c r="AK3048" s="44" t="str">
        <f t="shared" si="417"/>
        <v>NAO-</v>
      </c>
      <c r="AL3048" s="51">
        <v>0.43628148007709999</v>
      </c>
      <c r="AM3048" s="52">
        <v>0.47119790185483601</v>
      </c>
      <c r="AN3048" s="52">
        <v>0</v>
      </c>
      <c r="AO3048" s="53">
        <v>9.2520618068063207E-2</v>
      </c>
      <c r="AP3048" s="44" t="str">
        <f t="shared" si="418"/>
        <v>NAO-</v>
      </c>
    </row>
    <row r="3049" spans="1:42" x14ac:dyDescent="0.3">
      <c r="A3049" s="4">
        <v>41070</v>
      </c>
      <c r="B3049" s="5">
        <f t="shared" si="419"/>
        <v>2012</v>
      </c>
      <c r="C3049" s="6">
        <v>0</v>
      </c>
      <c r="D3049" s="7">
        <v>1</v>
      </c>
      <c r="E3049" s="7">
        <v>0</v>
      </c>
      <c r="F3049" s="8">
        <v>0</v>
      </c>
      <c r="G3049" s="44" t="str">
        <f t="shared" si="420"/>
        <v>NAO-</v>
      </c>
      <c r="H3049" s="51">
        <v>0.38168973804878698</v>
      </c>
      <c r="I3049" s="52">
        <v>1.2858911466058E-23</v>
      </c>
      <c r="J3049" s="52">
        <v>0.61787879092169495</v>
      </c>
      <c r="K3049" s="53">
        <v>4.3147102950843899E-4</v>
      </c>
      <c r="L3049" s="7" t="str">
        <f t="shared" si="425"/>
        <v>SB</v>
      </c>
      <c r="M3049" s="51">
        <v>9.4314461677658893E-3</v>
      </c>
      <c r="N3049" s="52">
        <v>0.96629710643662003</v>
      </c>
      <c r="O3049" s="52">
        <v>2.42104119357405E-2</v>
      </c>
      <c r="P3049" s="53">
        <v>6.1035459863112705E-5</v>
      </c>
      <c r="Q3049" s="7" t="str">
        <f t="shared" si="421"/>
        <v>NAO-</v>
      </c>
      <c r="R3049" s="6">
        <v>0</v>
      </c>
      <c r="S3049" s="7">
        <v>1</v>
      </c>
      <c r="T3049" s="7">
        <v>0</v>
      </c>
      <c r="U3049" s="8">
        <v>0</v>
      </c>
      <c r="V3049" s="7" t="str">
        <f t="shared" si="422"/>
        <v>NAO-</v>
      </c>
      <c r="W3049" s="51">
        <v>9.9382721933780994E-39</v>
      </c>
      <c r="X3049" s="52">
        <v>0.88436613554263299</v>
      </c>
      <c r="Y3049" s="52">
        <v>0.11563386445736799</v>
      </c>
      <c r="Z3049" s="53">
        <v>5.0443847272043301E-22</v>
      </c>
      <c r="AA3049" s="7" t="str">
        <f t="shared" si="423"/>
        <v>NAO-</v>
      </c>
      <c r="AB3049" s="51">
        <v>1.0668063912816599E-39</v>
      </c>
      <c r="AC3049" s="52">
        <v>0.872438501132908</v>
      </c>
      <c r="AD3049" s="52">
        <v>0.12756149886709001</v>
      </c>
      <c r="AE3049" s="53">
        <v>2.1053367638132198E-21</v>
      </c>
      <c r="AF3049" s="7" t="str">
        <f t="shared" si="424"/>
        <v>NAO-</v>
      </c>
      <c r="AG3049" s="51">
        <v>0.24599756886173299</v>
      </c>
      <c r="AH3049" s="52">
        <v>0.35217628218392799</v>
      </c>
      <c r="AI3049" s="52">
        <v>0.19778587251086399</v>
      </c>
      <c r="AJ3049" s="53">
        <v>0.204040276443474</v>
      </c>
      <c r="AK3049" s="44" t="str">
        <f t="shared" si="417"/>
        <v>NAO-</v>
      </c>
      <c r="AL3049" s="51">
        <v>0.35221765433336599</v>
      </c>
      <c r="AM3049" s="52">
        <v>0.50757044018850805</v>
      </c>
      <c r="AN3049" s="52">
        <v>0</v>
      </c>
      <c r="AO3049" s="53">
        <v>0.14021190547812401</v>
      </c>
      <c r="AP3049" s="44" t="str">
        <f t="shared" si="418"/>
        <v>NAO-</v>
      </c>
    </row>
    <row r="3050" spans="1:42" x14ac:dyDescent="0.3">
      <c r="A3050" s="4">
        <v>41071</v>
      </c>
      <c r="B3050" s="5">
        <f t="shared" si="419"/>
        <v>2012</v>
      </c>
      <c r="C3050" s="6">
        <v>0</v>
      </c>
      <c r="D3050" s="7">
        <v>1</v>
      </c>
      <c r="E3050" s="7">
        <v>0</v>
      </c>
      <c r="F3050" s="8">
        <v>0</v>
      </c>
      <c r="G3050" s="44" t="str">
        <f t="shared" si="420"/>
        <v>NAO-</v>
      </c>
      <c r="H3050" s="51">
        <v>1.70277881655524E-2</v>
      </c>
      <c r="I3050" s="52">
        <v>7.8510421364762605E-36</v>
      </c>
      <c r="J3050" s="52">
        <v>0.98080293190965695</v>
      </c>
      <c r="K3050" s="53">
        <v>2.1692799247878302E-3</v>
      </c>
      <c r="L3050" s="7" t="str">
        <f t="shared" si="425"/>
        <v>SB</v>
      </c>
      <c r="M3050" s="51">
        <v>2.18106743498377E-3</v>
      </c>
      <c r="N3050" s="52">
        <v>0.42953908293913301</v>
      </c>
      <c r="O3050" s="52">
        <v>0.568153116994214</v>
      </c>
      <c r="P3050" s="53">
        <v>1.26732631658243E-4</v>
      </c>
      <c r="Q3050" s="7" t="str">
        <f t="shared" si="421"/>
        <v>SB</v>
      </c>
      <c r="R3050" s="6">
        <v>0</v>
      </c>
      <c r="S3050" s="7">
        <v>1</v>
      </c>
      <c r="T3050" s="7">
        <v>0</v>
      </c>
      <c r="U3050" s="8">
        <v>0</v>
      </c>
      <c r="V3050" s="7" t="str">
        <f t="shared" si="422"/>
        <v>NAO-</v>
      </c>
      <c r="W3050" s="51">
        <v>3.6066648564864101E-27</v>
      </c>
      <c r="X3050" s="52">
        <v>0.79747631582219003</v>
      </c>
      <c r="Y3050" s="52">
        <v>0.20252368417779601</v>
      </c>
      <c r="Z3050" s="53">
        <v>1.3439855202581E-14</v>
      </c>
      <c r="AA3050" s="7" t="str">
        <f t="shared" si="423"/>
        <v>NAO-</v>
      </c>
      <c r="AB3050" s="51">
        <v>9.3189821197775605E-28</v>
      </c>
      <c r="AC3050" s="52">
        <v>0.69927990721195199</v>
      </c>
      <c r="AD3050" s="52">
        <v>0.30072009278801598</v>
      </c>
      <c r="AE3050" s="53">
        <v>2.9976932740215001E-14</v>
      </c>
      <c r="AF3050" s="7" t="str">
        <f t="shared" si="424"/>
        <v>NAO-</v>
      </c>
      <c r="AG3050" s="51">
        <v>0.23046859246526799</v>
      </c>
      <c r="AH3050" s="52">
        <v>0.32325257988567602</v>
      </c>
      <c r="AI3050" s="52">
        <v>0.217792411940264</v>
      </c>
      <c r="AJ3050" s="53">
        <v>0.228486415708789</v>
      </c>
      <c r="AK3050" s="44" t="str">
        <f t="shared" si="417"/>
        <v>NAO-</v>
      </c>
      <c r="AL3050" s="51">
        <v>0.21427145708582801</v>
      </c>
      <c r="AM3050" s="52">
        <v>0.59061876247504896</v>
      </c>
      <c r="AN3050" s="52">
        <v>0</v>
      </c>
      <c r="AO3050" s="53">
        <v>0.195109780439121</v>
      </c>
      <c r="AP3050" s="44" t="str">
        <f t="shared" si="418"/>
        <v>NAO-</v>
      </c>
    </row>
    <row r="3051" spans="1:42" x14ac:dyDescent="0.3">
      <c r="A3051" s="4">
        <v>41072</v>
      </c>
      <c r="B3051" s="5">
        <f t="shared" si="419"/>
        <v>2012</v>
      </c>
      <c r="C3051" s="6">
        <v>0</v>
      </c>
      <c r="D3051" s="7">
        <v>1</v>
      </c>
      <c r="E3051" s="7">
        <v>0</v>
      </c>
      <c r="F3051" s="8">
        <v>0</v>
      </c>
      <c r="G3051" s="44" t="str">
        <f t="shared" si="420"/>
        <v>NAO-</v>
      </c>
      <c r="H3051" s="51">
        <v>6.8155918391956505E-2</v>
      </c>
      <c r="I3051" s="52">
        <v>3.3968671861585001E-35</v>
      </c>
      <c r="J3051" s="52">
        <v>0.91866272283619899</v>
      </c>
      <c r="K3051" s="53">
        <v>1.31813587718585E-2</v>
      </c>
      <c r="L3051" s="7" t="str">
        <f t="shared" si="425"/>
        <v>SB</v>
      </c>
      <c r="M3051" s="51">
        <v>2.3156131361153302E-3</v>
      </c>
      <c r="N3051" s="52">
        <v>0.30905480106224498</v>
      </c>
      <c r="O3051" s="52">
        <v>0.68453959260318598</v>
      </c>
      <c r="P3051" s="53">
        <v>4.0899931984497003E-3</v>
      </c>
      <c r="Q3051" s="7" t="str">
        <f t="shared" si="421"/>
        <v>SB</v>
      </c>
      <c r="R3051" s="6">
        <v>0</v>
      </c>
      <c r="S3051" s="7">
        <v>1</v>
      </c>
      <c r="T3051" s="7">
        <v>0</v>
      </c>
      <c r="U3051" s="8">
        <v>0</v>
      </c>
      <c r="V3051" s="7" t="str">
        <f t="shared" si="422"/>
        <v>NAO-</v>
      </c>
      <c r="W3051" s="51">
        <v>6.7882229450709196E-22</v>
      </c>
      <c r="X3051" s="52">
        <v>0.510389258668417</v>
      </c>
      <c r="Y3051" s="52">
        <v>0.48961074110128699</v>
      </c>
      <c r="Z3051" s="53">
        <v>2.3029618779790299E-10</v>
      </c>
      <c r="AA3051" s="7" t="str">
        <f t="shared" si="423"/>
        <v>NAO-</v>
      </c>
      <c r="AB3051" s="51">
        <v>6.9795857808400597E-23</v>
      </c>
      <c r="AC3051" s="52">
        <v>0.41774146749600999</v>
      </c>
      <c r="AD3051" s="52">
        <v>0.58225853220106605</v>
      </c>
      <c r="AE3051" s="53">
        <v>3.0292404792120302E-10</v>
      </c>
      <c r="AF3051" s="7" t="str">
        <f t="shared" si="424"/>
        <v>SB</v>
      </c>
      <c r="AG3051" s="51">
        <v>0.22291268685981599</v>
      </c>
      <c r="AH3051" s="52">
        <v>0.31100034279292799</v>
      </c>
      <c r="AI3051" s="52">
        <v>0.22645187400621</v>
      </c>
      <c r="AJ3051" s="53">
        <v>0.23963509634104399</v>
      </c>
      <c r="AK3051" s="44" t="str">
        <f t="shared" si="417"/>
        <v>NAO-</v>
      </c>
      <c r="AL3051" s="51">
        <v>0</v>
      </c>
      <c r="AM3051" s="52">
        <v>0.724302588590098</v>
      </c>
      <c r="AN3051" s="52">
        <v>3.5352266063499997E-2</v>
      </c>
      <c r="AO3051" s="53">
        <v>0.240345145346401</v>
      </c>
      <c r="AP3051" s="44" t="str">
        <f t="shared" si="418"/>
        <v>NAO-</v>
      </c>
    </row>
    <row r="3052" spans="1:42" x14ac:dyDescent="0.3">
      <c r="A3052" s="4">
        <v>41073</v>
      </c>
      <c r="B3052" s="5">
        <f t="shared" si="419"/>
        <v>2012</v>
      </c>
      <c r="C3052" s="6">
        <v>0</v>
      </c>
      <c r="D3052" s="7">
        <v>1</v>
      </c>
      <c r="E3052" s="7">
        <v>0</v>
      </c>
      <c r="F3052" s="8">
        <v>0</v>
      </c>
      <c r="G3052" s="44" t="str">
        <f t="shared" si="420"/>
        <v>NAO-</v>
      </c>
      <c r="H3052" s="51">
        <v>2.4850987444323298E-2</v>
      </c>
      <c r="I3052" s="52">
        <v>1.1102651039152E-20</v>
      </c>
      <c r="J3052" s="52">
        <v>0.93887519620453297</v>
      </c>
      <c r="K3052" s="53">
        <v>3.6273816351144503E-2</v>
      </c>
      <c r="L3052" s="7" t="str">
        <f t="shared" si="425"/>
        <v>SB</v>
      </c>
      <c r="M3052" s="51">
        <v>7.4485820638197398E-6</v>
      </c>
      <c r="N3052" s="52">
        <v>0.72803093060498403</v>
      </c>
      <c r="O3052" s="52">
        <v>0.248999263616308</v>
      </c>
      <c r="P3052" s="53">
        <v>2.29623571966448E-2</v>
      </c>
      <c r="Q3052" s="7" t="str">
        <f t="shared" si="421"/>
        <v>NAO-</v>
      </c>
      <c r="R3052" s="6">
        <v>0</v>
      </c>
      <c r="S3052" s="7">
        <v>1</v>
      </c>
      <c r="T3052" s="7">
        <v>0</v>
      </c>
      <c r="U3052" s="8">
        <v>0</v>
      </c>
      <c r="V3052" s="7" t="str">
        <f t="shared" si="422"/>
        <v>NAO-</v>
      </c>
      <c r="W3052" s="51">
        <v>1.43864050229231E-19</v>
      </c>
      <c r="X3052" s="52">
        <v>0.94947012171184697</v>
      </c>
      <c r="Y3052" s="52">
        <v>5.0529878285571497E-2</v>
      </c>
      <c r="Z3052" s="53">
        <v>2.5820326869594302E-12</v>
      </c>
      <c r="AA3052" s="7" t="str">
        <f t="shared" si="423"/>
        <v>NAO-</v>
      </c>
      <c r="AB3052" s="51">
        <v>1.6314133019516901E-20</v>
      </c>
      <c r="AC3052" s="52">
        <v>0.93395507566860603</v>
      </c>
      <c r="AD3052" s="52">
        <v>6.6044924327836096E-2</v>
      </c>
      <c r="AE3052" s="53">
        <v>3.5591541100520601E-12</v>
      </c>
      <c r="AF3052" s="7" t="str">
        <f t="shared" si="424"/>
        <v>NAO-</v>
      </c>
      <c r="AG3052" s="51">
        <v>0.21029370548217699</v>
      </c>
      <c r="AH3052" s="52">
        <v>0.361426031710329</v>
      </c>
      <c r="AI3052" s="52">
        <v>0.21787539240819701</v>
      </c>
      <c r="AJ3052" s="53">
        <v>0.21040487039929501</v>
      </c>
      <c r="AK3052" s="44" t="str">
        <f t="shared" si="417"/>
        <v>NAO-</v>
      </c>
      <c r="AL3052" s="51">
        <v>0</v>
      </c>
      <c r="AM3052" s="52">
        <v>0.90514712418881604</v>
      </c>
      <c r="AN3052" s="52">
        <v>5.0493377189083401E-2</v>
      </c>
      <c r="AO3052" s="53">
        <v>4.4359498622099702E-2</v>
      </c>
      <c r="AP3052" s="44" t="str">
        <f t="shared" si="418"/>
        <v>NAO-</v>
      </c>
    </row>
    <row r="3053" spans="1:42" x14ac:dyDescent="0.3">
      <c r="A3053" s="4">
        <v>41074</v>
      </c>
      <c r="B3053" s="5">
        <f t="shared" si="419"/>
        <v>2012</v>
      </c>
      <c r="C3053" s="6">
        <v>0</v>
      </c>
      <c r="D3053" s="7">
        <v>1</v>
      </c>
      <c r="E3053" s="7">
        <v>0</v>
      </c>
      <c r="F3053" s="8">
        <v>0</v>
      </c>
      <c r="G3053" s="44" t="str">
        <f t="shared" si="420"/>
        <v>NAO-</v>
      </c>
      <c r="H3053" s="51">
        <v>5.24630687357915E-7</v>
      </c>
      <c r="I3053" s="52">
        <v>3.6189032452048102E-30</v>
      </c>
      <c r="J3053" s="52">
        <v>0.99998943983481503</v>
      </c>
      <c r="K3053" s="53">
        <v>1.0035534493045101E-5</v>
      </c>
      <c r="L3053" s="7" t="str">
        <f t="shared" si="425"/>
        <v>SB</v>
      </c>
      <c r="M3053" s="51">
        <v>4.0425451317199002E-12</v>
      </c>
      <c r="N3053" s="52">
        <v>1.9886975922271798E-2</v>
      </c>
      <c r="O3053" s="52">
        <v>0.98009492638530304</v>
      </c>
      <c r="P3053" s="53">
        <v>1.8097688378094801E-5</v>
      </c>
      <c r="Q3053" s="7" t="str">
        <f t="shared" si="421"/>
        <v>SB</v>
      </c>
      <c r="R3053" s="6">
        <v>0</v>
      </c>
      <c r="S3053" s="7">
        <v>1</v>
      </c>
      <c r="T3053" s="7">
        <v>0</v>
      </c>
      <c r="U3053" s="8">
        <v>0</v>
      </c>
      <c r="V3053" s="7" t="str">
        <f t="shared" si="422"/>
        <v>NAO-</v>
      </c>
      <c r="W3053" s="51">
        <v>4.1653680499949799E-20</v>
      </c>
      <c r="X3053" s="52">
        <v>0.96082560234030101</v>
      </c>
      <c r="Y3053" s="52">
        <v>3.9174397656065001E-2</v>
      </c>
      <c r="Z3053" s="53">
        <v>3.6346456060041801E-12</v>
      </c>
      <c r="AA3053" s="7" t="str">
        <f t="shared" si="423"/>
        <v>NAO-</v>
      </c>
      <c r="AB3053" s="51">
        <v>5.07988442710347E-21</v>
      </c>
      <c r="AC3053" s="52">
        <v>0.95090784763556802</v>
      </c>
      <c r="AD3053" s="52">
        <v>4.9092152358530997E-2</v>
      </c>
      <c r="AE3053" s="53">
        <v>5.9018854126667304E-12</v>
      </c>
      <c r="AF3053" s="7" t="str">
        <f t="shared" si="424"/>
        <v>NAO-</v>
      </c>
      <c r="AG3053" s="51">
        <v>0.22571844898733601</v>
      </c>
      <c r="AH3053" s="52">
        <v>0.34814510698107298</v>
      </c>
      <c r="AI3053" s="52">
        <v>0.22632633498368901</v>
      </c>
      <c r="AJ3053" s="53">
        <v>0.1998101090479</v>
      </c>
      <c r="AK3053" s="44" t="str">
        <f t="shared" si="417"/>
        <v>NAO-</v>
      </c>
      <c r="AL3053" s="51">
        <v>0.246538093559595</v>
      </c>
      <c r="AM3053" s="52">
        <v>0.64494687547207796</v>
      </c>
      <c r="AN3053" s="52">
        <v>0.108515030968326</v>
      </c>
      <c r="AO3053" s="53">
        <v>0</v>
      </c>
      <c r="AP3053" s="44" t="str">
        <f t="shared" si="418"/>
        <v>NAO-</v>
      </c>
    </row>
    <row r="3054" spans="1:42" x14ac:dyDescent="0.3">
      <c r="A3054" s="4">
        <v>41075</v>
      </c>
      <c r="B3054" s="5">
        <f t="shared" si="419"/>
        <v>2012</v>
      </c>
      <c r="C3054" s="6">
        <v>0</v>
      </c>
      <c r="D3054" s="7">
        <v>1</v>
      </c>
      <c r="E3054" s="7">
        <v>0</v>
      </c>
      <c r="F3054" s="8">
        <v>0</v>
      </c>
      <c r="G3054" s="44" t="str">
        <f t="shared" si="420"/>
        <v>NAO-</v>
      </c>
      <c r="H3054" s="51">
        <v>4.5917123126408103E-9</v>
      </c>
      <c r="I3054" s="52">
        <v>2.3430630631583099E-41</v>
      </c>
      <c r="J3054" s="52">
        <v>0.99999995259457897</v>
      </c>
      <c r="K3054" s="53">
        <v>4.2813703307334202E-8</v>
      </c>
      <c r="L3054" s="7" t="str">
        <f t="shared" si="425"/>
        <v>SB</v>
      </c>
      <c r="M3054" s="51">
        <v>3.12585429876993E-12</v>
      </c>
      <c r="N3054" s="52">
        <v>1.1518827381250701E-4</v>
      </c>
      <c r="O3054" s="52">
        <v>0.999884802605009</v>
      </c>
      <c r="P3054" s="53">
        <v>9.1180465723447508E-9</v>
      </c>
      <c r="Q3054" s="7" t="str">
        <f t="shared" si="421"/>
        <v>SB</v>
      </c>
      <c r="R3054" s="6">
        <v>0</v>
      </c>
      <c r="S3054" s="7">
        <v>1</v>
      </c>
      <c r="T3054" s="7">
        <v>0</v>
      </c>
      <c r="U3054" s="8">
        <v>0</v>
      </c>
      <c r="V3054" s="7" t="str">
        <f t="shared" si="422"/>
        <v>NAO-</v>
      </c>
      <c r="W3054" s="51">
        <v>3.0831543315634801E-17</v>
      </c>
      <c r="X3054" s="52">
        <v>0.86756092290234099</v>
      </c>
      <c r="Y3054" s="52">
        <v>0.13243907546573899</v>
      </c>
      <c r="Z3054" s="53">
        <v>1.63191992234244E-9</v>
      </c>
      <c r="AA3054" s="7" t="str">
        <f t="shared" si="423"/>
        <v>NAO-</v>
      </c>
      <c r="AB3054" s="51">
        <v>7.2653323580318996E-18</v>
      </c>
      <c r="AC3054" s="52">
        <v>0.86646330434491003</v>
      </c>
      <c r="AD3054" s="52">
        <v>0.13353669272985499</v>
      </c>
      <c r="AE3054" s="53">
        <v>2.9252336882253799E-9</v>
      </c>
      <c r="AF3054" s="7" t="str">
        <f t="shared" si="424"/>
        <v>NAO-</v>
      </c>
      <c r="AG3054" s="51">
        <v>0.24070319491157399</v>
      </c>
      <c r="AH3054" s="52">
        <v>0.30042084237585298</v>
      </c>
      <c r="AI3054" s="52">
        <v>0.23960354960037</v>
      </c>
      <c r="AJ3054" s="53">
        <v>0.2192724131122</v>
      </c>
      <c r="AK3054" s="44" t="str">
        <f t="shared" si="417"/>
        <v>NAO-</v>
      </c>
      <c r="AL3054" s="51">
        <v>0.31692328937374797</v>
      </c>
      <c r="AM3054" s="52">
        <v>0.64606780363184402</v>
      </c>
      <c r="AN3054" s="52">
        <v>3.7008906994407197E-2</v>
      </c>
      <c r="AO3054" s="53">
        <v>0</v>
      </c>
      <c r="AP3054" s="44" t="str">
        <f t="shared" si="418"/>
        <v>NAO-</v>
      </c>
    </row>
    <row r="3055" spans="1:42" x14ac:dyDescent="0.3">
      <c r="A3055" s="4">
        <v>41076</v>
      </c>
      <c r="B3055" s="5">
        <f t="shared" si="419"/>
        <v>2012</v>
      </c>
      <c r="C3055" s="6">
        <v>0</v>
      </c>
      <c r="D3055" s="7">
        <v>1</v>
      </c>
      <c r="E3055" s="7">
        <v>0</v>
      </c>
      <c r="F3055" s="8">
        <v>0</v>
      </c>
      <c r="G3055" s="44" t="str">
        <f t="shared" si="420"/>
        <v>NAO-</v>
      </c>
      <c r="H3055" s="51">
        <v>4.30000308349748E-6</v>
      </c>
      <c r="I3055" s="52">
        <v>7.52471186924169E-31</v>
      </c>
      <c r="J3055" s="52">
        <v>0.99955745891970704</v>
      </c>
      <c r="K3055" s="53">
        <v>4.38241077207812E-4</v>
      </c>
      <c r="L3055" s="7" t="str">
        <f t="shared" si="425"/>
        <v>SB</v>
      </c>
      <c r="M3055" s="51">
        <v>8.8782148306695403E-7</v>
      </c>
      <c r="N3055" s="52">
        <v>7.0470127954055505E-4</v>
      </c>
      <c r="O3055" s="52">
        <v>0.99918360025111497</v>
      </c>
      <c r="P3055" s="53">
        <v>1.10810647850387E-4</v>
      </c>
      <c r="Q3055" s="7" t="str">
        <f t="shared" si="421"/>
        <v>SB</v>
      </c>
      <c r="R3055" s="6">
        <v>1</v>
      </c>
      <c r="S3055" s="7">
        <v>0</v>
      </c>
      <c r="T3055" s="7">
        <v>0</v>
      </c>
      <c r="U3055" s="8">
        <v>0</v>
      </c>
      <c r="V3055" s="7" t="str">
        <f t="shared" si="422"/>
        <v>AL</v>
      </c>
      <c r="W3055" s="51">
        <v>8.9421498856025698E-6</v>
      </c>
      <c r="X3055" s="52">
        <v>0.87533302101302002</v>
      </c>
      <c r="Y3055" s="52">
        <v>0.103509644946794</v>
      </c>
      <c r="Z3055" s="53">
        <v>2.1148391890299999E-2</v>
      </c>
      <c r="AA3055" s="7" t="str">
        <f t="shared" si="423"/>
        <v>NAO-</v>
      </c>
      <c r="AB3055" s="51">
        <v>3.62774643212065E-6</v>
      </c>
      <c r="AC3055" s="52">
        <v>0.860392781860149</v>
      </c>
      <c r="AD3055" s="52">
        <v>0.11067190640727299</v>
      </c>
      <c r="AE3055" s="53">
        <v>2.8931683986144398E-2</v>
      </c>
      <c r="AF3055" s="7" t="str">
        <f t="shared" si="424"/>
        <v>NAO-</v>
      </c>
      <c r="AG3055" s="51">
        <v>0.242702062657384</v>
      </c>
      <c r="AH3055" s="52">
        <v>0.278106788659301</v>
      </c>
      <c r="AI3055" s="52">
        <v>0.24519904770610501</v>
      </c>
      <c r="AJ3055" s="53">
        <v>0.23399210097720699</v>
      </c>
      <c r="AK3055" s="44" t="str">
        <f t="shared" si="417"/>
        <v>NAO-</v>
      </c>
      <c r="AL3055" s="51">
        <v>0.33375500737929498</v>
      </c>
      <c r="AM3055" s="52">
        <v>0.48134092346615998</v>
      </c>
      <c r="AN3055" s="52">
        <v>0</v>
      </c>
      <c r="AO3055" s="53">
        <v>0.18490406915454299</v>
      </c>
      <c r="AP3055" s="44" t="str">
        <f t="shared" si="418"/>
        <v>NAO-</v>
      </c>
    </row>
    <row r="3056" spans="1:42" x14ac:dyDescent="0.3">
      <c r="A3056" s="4">
        <v>41077</v>
      </c>
      <c r="B3056" s="5">
        <f t="shared" si="419"/>
        <v>2012</v>
      </c>
      <c r="C3056" s="6">
        <v>0</v>
      </c>
      <c r="D3056" s="7">
        <v>1</v>
      </c>
      <c r="E3056" s="7">
        <v>0</v>
      </c>
      <c r="F3056" s="8">
        <v>0</v>
      </c>
      <c r="G3056" s="44" t="str">
        <f t="shared" si="420"/>
        <v>NAO-</v>
      </c>
      <c r="H3056" s="51">
        <v>1.51842974876159E-2</v>
      </c>
      <c r="I3056" s="52">
        <v>8.2522819416060499E-17</v>
      </c>
      <c r="J3056" s="52">
        <v>0.26603475203615601</v>
      </c>
      <c r="K3056" s="53">
        <v>0.71878095047623702</v>
      </c>
      <c r="L3056" s="7" t="str">
        <f t="shared" si="425"/>
        <v>Zonal</v>
      </c>
      <c r="M3056" s="51">
        <v>4.4912968989839301E-4</v>
      </c>
      <c r="N3056" s="52">
        <v>1.2363898409364E-3</v>
      </c>
      <c r="O3056" s="52">
        <v>0.85656533666347601</v>
      </c>
      <c r="P3056" s="53">
        <v>0.14174914380567799</v>
      </c>
      <c r="Q3056" s="7" t="str">
        <f t="shared" si="421"/>
        <v>SB</v>
      </c>
      <c r="R3056" s="6">
        <v>1</v>
      </c>
      <c r="S3056" s="7">
        <v>0</v>
      </c>
      <c r="T3056" s="7">
        <v>0</v>
      </c>
      <c r="U3056" s="8">
        <v>0</v>
      </c>
      <c r="V3056" s="7" t="str">
        <f t="shared" si="422"/>
        <v>AL</v>
      </c>
      <c r="W3056" s="51">
        <v>1.9652640097224901E-2</v>
      </c>
      <c r="X3056" s="52">
        <v>0.61564772607058604</v>
      </c>
      <c r="Y3056" s="52">
        <v>4.0297530612048701E-2</v>
      </c>
      <c r="Z3056" s="53">
        <v>0.32440210322013802</v>
      </c>
      <c r="AA3056" s="7" t="str">
        <f t="shared" si="423"/>
        <v>NAO-</v>
      </c>
      <c r="AB3056" s="51">
        <v>1.00691274171253E-2</v>
      </c>
      <c r="AC3056" s="52">
        <v>0.61060219407827998</v>
      </c>
      <c r="AD3056" s="52">
        <v>3.7035074094057902E-2</v>
      </c>
      <c r="AE3056" s="53">
        <v>0.34229360441053502</v>
      </c>
      <c r="AF3056" s="7" t="str">
        <f t="shared" si="424"/>
        <v>NAO-</v>
      </c>
      <c r="AG3056" s="51">
        <v>0.235763455251009</v>
      </c>
      <c r="AH3056" s="52">
        <v>0.242620357965703</v>
      </c>
      <c r="AI3056" s="52">
        <v>0.26447460883072599</v>
      </c>
      <c r="AJ3056" s="53">
        <v>0.25714157795255999</v>
      </c>
      <c r="AK3056" s="44" t="str">
        <f t="shared" si="417"/>
        <v>SB</v>
      </c>
      <c r="AL3056" s="51">
        <v>0.249323449817625</v>
      </c>
      <c r="AM3056" s="52">
        <v>0.29474055771267199</v>
      </c>
      <c r="AN3056" s="52">
        <v>0</v>
      </c>
      <c r="AO3056" s="53">
        <v>0.45593599246970201</v>
      </c>
      <c r="AP3056" s="44" t="str">
        <f t="shared" si="418"/>
        <v>Zonal</v>
      </c>
    </row>
    <row r="3057" spans="1:42" x14ac:dyDescent="0.3">
      <c r="A3057" s="4">
        <v>41078</v>
      </c>
      <c r="B3057" s="5">
        <f t="shared" si="419"/>
        <v>2012</v>
      </c>
      <c r="C3057" s="6">
        <v>0</v>
      </c>
      <c r="D3057" s="7">
        <v>0</v>
      </c>
      <c r="E3057" s="7">
        <v>1</v>
      </c>
      <c r="F3057" s="8">
        <v>0</v>
      </c>
      <c r="G3057" s="44" t="str">
        <f t="shared" si="420"/>
        <v>SB</v>
      </c>
      <c r="H3057" s="51">
        <v>3.7029381810510298E-2</v>
      </c>
      <c r="I3057" s="52">
        <v>2.2633227748377399E-10</v>
      </c>
      <c r="J3057" s="52">
        <v>3.3261836482382401E-2</v>
      </c>
      <c r="K3057" s="53">
        <v>0.92970878148077896</v>
      </c>
      <c r="L3057" s="7" t="str">
        <f t="shared" si="425"/>
        <v>Zonal</v>
      </c>
      <c r="M3057" s="51">
        <v>8.3259797178236397E-5</v>
      </c>
      <c r="N3057" s="52">
        <v>8.7321137635234906E-3</v>
      </c>
      <c r="O3057" s="52">
        <v>0.23533647375436401</v>
      </c>
      <c r="P3057" s="53">
        <v>0.755848152684931</v>
      </c>
      <c r="Q3057" s="7" t="str">
        <f t="shared" si="421"/>
        <v>Zonal</v>
      </c>
      <c r="R3057" s="6">
        <v>1</v>
      </c>
      <c r="S3057" s="7">
        <v>0</v>
      </c>
      <c r="T3057" s="7">
        <v>0</v>
      </c>
      <c r="U3057" s="8">
        <v>0</v>
      </c>
      <c r="V3057" s="7" t="str">
        <f t="shared" si="422"/>
        <v>AL</v>
      </c>
      <c r="W3057" s="51">
        <v>9.0967249108746998E-2</v>
      </c>
      <c r="X3057" s="52">
        <v>0.57108609134474198</v>
      </c>
      <c r="Y3057" s="52">
        <v>1.6069699417630399E-2</v>
      </c>
      <c r="Z3057" s="53">
        <v>0.32187696012888001</v>
      </c>
      <c r="AA3057" s="7" t="str">
        <f t="shared" si="423"/>
        <v>NAO-</v>
      </c>
      <c r="AB3057" s="51">
        <v>2.8465772309441899E-2</v>
      </c>
      <c r="AC3057" s="52">
        <v>0.59706222363491601</v>
      </c>
      <c r="AD3057" s="52">
        <v>1.9582511510525501E-2</v>
      </c>
      <c r="AE3057" s="53">
        <v>0.35488949254511598</v>
      </c>
      <c r="AF3057" s="7" t="str">
        <f t="shared" si="424"/>
        <v>NAO-</v>
      </c>
      <c r="AG3057" s="51">
        <v>0.238355726102319</v>
      </c>
      <c r="AH3057" s="52">
        <v>0.23557541269715501</v>
      </c>
      <c r="AI3057" s="52">
        <v>0.280237495229605</v>
      </c>
      <c r="AJ3057" s="53">
        <v>0.24583136597092001</v>
      </c>
      <c r="AK3057" s="44" t="str">
        <f t="shared" si="417"/>
        <v>SB</v>
      </c>
      <c r="AL3057" s="51">
        <v>0</v>
      </c>
      <c r="AM3057" s="52">
        <v>0.14347654710287699</v>
      </c>
      <c r="AN3057" s="52">
        <v>0.56602286164761495</v>
      </c>
      <c r="AO3057" s="53">
        <v>0.290500591249507</v>
      </c>
      <c r="AP3057" s="44" t="str">
        <f t="shared" si="418"/>
        <v>SB</v>
      </c>
    </row>
    <row r="3058" spans="1:42" x14ac:dyDescent="0.3">
      <c r="A3058" s="4">
        <v>41079</v>
      </c>
      <c r="B3058" s="5">
        <f t="shared" si="419"/>
        <v>2012</v>
      </c>
      <c r="C3058" s="6">
        <v>0</v>
      </c>
      <c r="D3058" s="7">
        <v>0</v>
      </c>
      <c r="E3058" s="7">
        <v>1</v>
      </c>
      <c r="F3058" s="8">
        <v>0</v>
      </c>
      <c r="G3058" s="44" t="str">
        <f t="shared" si="420"/>
        <v>SB</v>
      </c>
      <c r="H3058" s="51">
        <v>2.3685416748379701E-4</v>
      </c>
      <c r="I3058" s="52">
        <v>5.1616152618557197E-16</v>
      </c>
      <c r="J3058" s="52">
        <v>3.61525729937121E-2</v>
      </c>
      <c r="K3058" s="53">
        <v>0.96361057283880003</v>
      </c>
      <c r="L3058" s="7" t="str">
        <f t="shared" si="425"/>
        <v>Zonal</v>
      </c>
      <c r="M3058" s="51">
        <v>6.2349162345530895E-8</v>
      </c>
      <c r="N3058" s="52">
        <v>1.0595068157308E-3</v>
      </c>
      <c r="O3058" s="52">
        <v>1.6278895032357299E-2</v>
      </c>
      <c r="P3058" s="53">
        <v>0.98266153580276205</v>
      </c>
      <c r="Q3058" s="7" t="str">
        <f t="shared" si="421"/>
        <v>Zonal</v>
      </c>
      <c r="R3058" s="6">
        <v>1</v>
      </c>
      <c r="S3058" s="7">
        <v>0</v>
      </c>
      <c r="T3058" s="7">
        <v>0</v>
      </c>
      <c r="U3058" s="8">
        <v>0</v>
      </c>
      <c r="V3058" s="7" t="str">
        <f t="shared" si="422"/>
        <v>AL</v>
      </c>
      <c r="W3058" s="51">
        <v>0.75445004346592504</v>
      </c>
      <c r="X3058" s="52">
        <v>0.17783325214642501</v>
      </c>
      <c r="Y3058" s="52">
        <v>2.0873113277386302E-3</v>
      </c>
      <c r="Z3058" s="53">
        <v>6.5629393059910807E-2</v>
      </c>
      <c r="AA3058" s="7" t="str">
        <f t="shared" si="423"/>
        <v>AL</v>
      </c>
      <c r="AB3058" s="51">
        <v>0.704713864142271</v>
      </c>
      <c r="AC3058" s="52">
        <v>0.20793273636302301</v>
      </c>
      <c r="AD3058" s="52">
        <v>3.0175878501948199E-3</v>
      </c>
      <c r="AE3058" s="53">
        <v>8.4335811644508901E-2</v>
      </c>
      <c r="AF3058" s="7" t="str">
        <f t="shared" si="424"/>
        <v>AL</v>
      </c>
      <c r="AG3058" s="51">
        <v>0.23959514155769199</v>
      </c>
      <c r="AH3058" s="52">
        <v>0.22015992432119799</v>
      </c>
      <c r="AI3058" s="52">
        <v>0.28389780384826602</v>
      </c>
      <c r="AJ3058" s="53">
        <v>0.256347130272843</v>
      </c>
      <c r="AK3058" s="44" t="str">
        <f t="shared" si="417"/>
        <v>SB</v>
      </c>
      <c r="AL3058" s="51">
        <v>0</v>
      </c>
      <c r="AM3058" s="52">
        <v>3.5252643948296301E-3</v>
      </c>
      <c r="AN3058" s="52">
        <v>0.67112220916568699</v>
      </c>
      <c r="AO3058" s="53">
        <v>0.32535252643948298</v>
      </c>
      <c r="AP3058" s="44" t="str">
        <f t="shared" si="418"/>
        <v>SB</v>
      </c>
    </row>
    <row r="3059" spans="1:42" x14ac:dyDescent="0.3">
      <c r="A3059" s="4">
        <v>41080</v>
      </c>
      <c r="B3059" s="5">
        <f t="shared" si="419"/>
        <v>2012</v>
      </c>
      <c r="C3059" s="6">
        <v>0</v>
      </c>
      <c r="D3059" s="7">
        <v>0</v>
      </c>
      <c r="E3059" s="7">
        <v>1</v>
      </c>
      <c r="F3059" s="8">
        <v>0</v>
      </c>
      <c r="G3059" s="44" t="str">
        <f t="shared" si="420"/>
        <v>SB</v>
      </c>
      <c r="H3059" s="51">
        <v>1.32766962376372E-3</v>
      </c>
      <c r="I3059" s="52">
        <v>4.2062049288668599E-19</v>
      </c>
      <c r="J3059" s="52">
        <v>0.49884832032763499</v>
      </c>
      <c r="K3059" s="53">
        <v>0.49982401004860999</v>
      </c>
      <c r="L3059" s="7" t="str">
        <f t="shared" si="425"/>
        <v>Zonal</v>
      </c>
      <c r="M3059" s="51">
        <v>5.4320386957097097E-5</v>
      </c>
      <c r="N3059" s="52">
        <v>2.17509604205676E-4</v>
      </c>
      <c r="O3059" s="52">
        <v>0.45419211718553698</v>
      </c>
      <c r="P3059" s="53">
        <v>0.54553605282330198</v>
      </c>
      <c r="Q3059" s="7" t="str">
        <f t="shared" si="421"/>
        <v>Zonal</v>
      </c>
      <c r="R3059" s="6">
        <v>1</v>
      </c>
      <c r="S3059" s="7">
        <v>0</v>
      </c>
      <c r="T3059" s="7">
        <v>0</v>
      </c>
      <c r="U3059" s="8">
        <v>0</v>
      </c>
      <c r="V3059" s="7" t="str">
        <f t="shared" si="422"/>
        <v>AL</v>
      </c>
      <c r="W3059" s="51">
        <v>0.23765414893512701</v>
      </c>
      <c r="X3059" s="52">
        <v>0.30743313484693802</v>
      </c>
      <c r="Y3059" s="52">
        <v>4.8992758518068497E-3</v>
      </c>
      <c r="Z3059" s="53">
        <v>0.450013440366128</v>
      </c>
      <c r="AA3059" s="7" t="str">
        <f t="shared" si="423"/>
        <v>Zonal</v>
      </c>
      <c r="AB3059" s="51">
        <v>0.11305789898714599</v>
      </c>
      <c r="AC3059" s="52">
        <v>0.317374214390298</v>
      </c>
      <c r="AD3059" s="52">
        <v>7.2556525926935796E-3</v>
      </c>
      <c r="AE3059" s="53">
        <v>0.56231223402986197</v>
      </c>
      <c r="AF3059" s="7" t="str">
        <f t="shared" si="424"/>
        <v>Zonal</v>
      </c>
      <c r="AG3059" s="51">
        <v>0.25933795276754601</v>
      </c>
      <c r="AH3059" s="52">
        <v>0.21274374455276099</v>
      </c>
      <c r="AI3059" s="52">
        <v>0.27941753257853302</v>
      </c>
      <c r="AJ3059" s="53">
        <v>0.24850077010115801</v>
      </c>
      <c r="AK3059" s="44" t="str">
        <f t="shared" si="417"/>
        <v>SB</v>
      </c>
      <c r="AL3059" s="51">
        <v>0.101684143628852</v>
      </c>
      <c r="AM3059" s="52">
        <v>0</v>
      </c>
      <c r="AN3059" s="52">
        <v>0.74398898421777304</v>
      </c>
      <c r="AO3059" s="53">
        <v>0.15432687215337301</v>
      </c>
      <c r="AP3059" s="44" t="str">
        <f t="shared" si="418"/>
        <v>SB</v>
      </c>
    </row>
    <row r="3060" spans="1:42" x14ac:dyDescent="0.3">
      <c r="A3060" s="4">
        <v>41081</v>
      </c>
      <c r="B3060" s="5">
        <f t="shared" si="419"/>
        <v>2012</v>
      </c>
      <c r="C3060" s="6">
        <v>0</v>
      </c>
      <c r="D3060" s="7">
        <v>1</v>
      </c>
      <c r="E3060" s="7">
        <v>0</v>
      </c>
      <c r="F3060" s="8">
        <v>0</v>
      </c>
      <c r="G3060" s="44" t="str">
        <f t="shared" si="420"/>
        <v>NAO-</v>
      </c>
      <c r="H3060" s="51">
        <v>4.62096143082108E-2</v>
      </c>
      <c r="I3060" s="52">
        <v>2.50374157935214E-21</v>
      </c>
      <c r="J3060" s="52">
        <v>0.95315572613459998</v>
      </c>
      <c r="K3060" s="53">
        <v>6.3465955718487895E-4</v>
      </c>
      <c r="L3060" s="7" t="str">
        <f t="shared" si="425"/>
        <v>SB</v>
      </c>
      <c r="M3060" s="51">
        <v>0.69356159835447695</v>
      </c>
      <c r="N3060" s="52">
        <v>5.3198097415066099E-2</v>
      </c>
      <c r="O3060" s="52">
        <v>0.25088495322986998</v>
      </c>
      <c r="P3060" s="53">
        <v>2.3553510005776802E-3</v>
      </c>
      <c r="Q3060" s="7" t="str">
        <f t="shared" si="421"/>
        <v>AL</v>
      </c>
      <c r="R3060" s="6">
        <v>0</v>
      </c>
      <c r="S3060" s="7">
        <v>0</v>
      </c>
      <c r="T3060" s="7">
        <v>1</v>
      </c>
      <c r="U3060" s="8">
        <v>0</v>
      </c>
      <c r="V3060" s="7" t="str">
        <f t="shared" si="422"/>
        <v>SB</v>
      </c>
      <c r="W3060" s="51">
        <v>1.3402706986954001E-3</v>
      </c>
      <c r="X3060" s="52">
        <v>0.35738891450049198</v>
      </c>
      <c r="Y3060" s="52">
        <v>1.77606346097815E-2</v>
      </c>
      <c r="Z3060" s="53">
        <v>0.62351018019102999</v>
      </c>
      <c r="AA3060" s="7" t="str">
        <f t="shared" si="423"/>
        <v>Zonal</v>
      </c>
      <c r="AB3060" s="51">
        <v>2.7469059486598298E-4</v>
      </c>
      <c r="AC3060" s="52">
        <v>0.26160032746279799</v>
      </c>
      <c r="AD3060" s="52">
        <v>2.2669458982035099E-2</v>
      </c>
      <c r="AE3060" s="53">
        <v>0.71545552296030002</v>
      </c>
      <c r="AF3060" s="7" t="str">
        <f t="shared" si="424"/>
        <v>Zonal</v>
      </c>
      <c r="AG3060" s="51">
        <v>0.28965834012885</v>
      </c>
      <c r="AH3060" s="52">
        <v>0.26699159617893098</v>
      </c>
      <c r="AI3060" s="52">
        <v>0.233658287592486</v>
      </c>
      <c r="AJ3060" s="53">
        <v>0.209691776099731</v>
      </c>
      <c r="AK3060" s="44" t="str">
        <f t="shared" si="417"/>
        <v>AL</v>
      </c>
      <c r="AL3060" s="51">
        <v>0.29982593559616999</v>
      </c>
      <c r="AM3060" s="52">
        <v>0.39019437191760897</v>
      </c>
      <c r="AN3060" s="52">
        <v>0.30997969248621898</v>
      </c>
      <c r="AO3060" s="53">
        <v>0</v>
      </c>
      <c r="AP3060" s="44" t="str">
        <f t="shared" si="418"/>
        <v>NAO-</v>
      </c>
    </row>
    <row r="3061" spans="1:42" x14ac:dyDescent="0.3">
      <c r="A3061" s="4">
        <v>41082</v>
      </c>
      <c r="B3061" s="5">
        <f t="shared" si="419"/>
        <v>2012</v>
      </c>
      <c r="C3061" s="6">
        <v>0</v>
      </c>
      <c r="D3061" s="7">
        <v>1</v>
      </c>
      <c r="E3061" s="7">
        <v>0</v>
      </c>
      <c r="F3061" s="8">
        <v>0</v>
      </c>
      <c r="G3061" s="44" t="str">
        <f t="shared" si="420"/>
        <v>NAO-</v>
      </c>
      <c r="H3061" s="51">
        <v>3.3038966290069598E-4</v>
      </c>
      <c r="I3061" s="52">
        <v>1.1830891893735E-26</v>
      </c>
      <c r="J3061" s="52">
        <v>0.99966911344277898</v>
      </c>
      <c r="K3061" s="53">
        <v>4.9689432424299301E-7</v>
      </c>
      <c r="L3061" s="7" t="str">
        <f t="shared" si="425"/>
        <v>SB</v>
      </c>
      <c r="M3061" s="51">
        <v>2.7685395853464699E-5</v>
      </c>
      <c r="N3061" s="52">
        <v>0.99886112279767103</v>
      </c>
      <c r="O3061" s="52">
        <v>1.11112726683577E-3</v>
      </c>
      <c r="P3061" s="53">
        <v>6.4539648783531497E-8</v>
      </c>
      <c r="Q3061" s="7" t="str">
        <f t="shared" si="421"/>
        <v>NAO-</v>
      </c>
      <c r="R3061" s="6">
        <v>0</v>
      </c>
      <c r="S3061" s="7">
        <v>0</v>
      </c>
      <c r="T3061" s="7">
        <v>1</v>
      </c>
      <c r="U3061" s="8">
        <v>0</v>
      </c>
      <c r="V3061" s="7" t="str">
        <f t="shared" si="422"/>
        <v>SB</v>
      </c>
      <c r="W3061" s="51">
        <v>5.5893549694981897E-5</v>
      </c>
      <c r="X3061" s="52">
        <v>0.61519405005660699</v>
      </c>
      <c r="Y3061" s="52">
        <v>3.4404689397056099E-2</v>
      </c>
      <c r="Z3061" s="53">
        <v>0.35034536699664198</v>
      </c>
      <c r="AA3061" s="7" t="str">
        <f t="shared" si="423"/>
        <v>NAO-</v>
      </c>
      <c r="AB3061" s="51">
        <v>1.01565715514406E-5</v>
      </c>
      <c r="AC3061" s="52">
        <v>0.44968153517071602</v>
      </c>
      <c r="AD3061" s="52">
        <v>5.19989892613196E-2</v>
      </c>
      <c r="AE3061" s="53">
        <v>0.49830931899641301</v>
      </c>
      <c r="AF3061" s="7" t="str">
        <f t="shared" si="424"/>
        <v>Zonal</v>
      </c>
      <c r="AG3061" s="51">
        <v>0.28614033259743998</v>
      </c>
      <c r="AH3061" s="52">
        <v>0.28472665279331899</v>
      </c>
      <c r="AI3061" s="52">
        <v>0.23286852191348001</v>
      </c>
      <c r="AJ3061" s="53">
        <v>0.19626449269575799</v>
      </c>
      <c r="AK3061" s="44" t="str">
        <f t="shared" si="417"/>
        <v>AL</v>
      </c>
      <c r="AL3061" s="51">
        <v>0.31480509860806699</v>
      </c>
      <c r="AM3061" s="52">
        <v>0.39866053516866701</v>
      </c>
      <c r="AN3061" s="52">
        <v>0.286534366223264</v>
      </c>
      <c r="AO3061" s="53">
        <v>0</v>
      </c>
      <c r="AP3061" s="44" t="str">
        <f t="shared" si="418"/>
        <v>NAO-</v>
      </c>
    </row>
    <row r="3062" spans="1:42" x14ac:dyDescent="0.3">
      <c r="A3062" s="4">
        <v>41083</v>
      </c>
      <c r="B3062" s="5">
        <f t="shared" si="419"/>
        <v>2012</v>
      </c>
      <c r="C3062" s="6">
        <v>0</v>
      </c>
      <c r="D3062" s="7">
        <v>1</v>
      </c>
      <c r="E3062" s="7">
        <v>0</v>
      </c>
      <c r="F3062" s="8">
        <v>0</v>
      </c>
      <c r="G3062" s="44" t="str">
        <f t="shared" si="420"/>
        <v>NAO-</v>
      </c>
      <c r="H3062" s="51">
        <v>2.28720434695878E-5</v>
      </c>
      <c r="I3062" s="52">
        <v>9.6811141570066895E-18</v>
      </c>
      <c r="J3062" s="52">
        <v>0.99997623567921901</v>
      </c>
      <c r="K3062" s="53">
        <v>8.9227730285633797E-7</v>
      </c>
      <c r="L3062" s="7" t="str">
        <f t="shared" si="425"/>
        <v>SB</v>
      </c>
      <c r="M3062" s="51">
        <v>8.4764891485675801E-9</v>
      </c>
      <c r="N3062" s="52">
        <v>0.99984084250621197</v>
      </c>
      <c r="O3062" s="52">
        <v>1.59125673284917E-4</v>
      </c>
      <c r="P3062" s="53">
        <v>2.33440135270469E-8</v>
      </c>
      <c r="Q3062" s="7" t="str">
        <f t="shared" si="421"/>
        <v>NAO-</v>
      </c>
      <c r="R3062" s="6">
        <v>1</v>
      </c>
      <c r="S3062" s="7">
        <v>0</v>
      </c>
      <c r="T3062" s="7">
        <v>0</v>
      </c>
      <c r="U3062" s="8">
        <v>0</v>
      </c>
      <c r="V3062" s="7" t="str">
        <f t="shared" si="422"/>
        <v>AL</v>
      </c>
      <c r="W3062" s="51">
        <v>0.18115093349050301</v>
      </c>
      <c r="X3062" s="52">
        <v>0.62123490071216803</v>
      </c>
      <c r="Y3062" s="52">
        <v>7.4925181515458003E-3</v>
      </c>
      <c r="Z3062" s="53">
        <v>0.19012164764578399</v>
      </c>
      <c r="AA3062" s="7" t="str">
        <f t="shared" si="423"/>
        <v>NAO-</v>
      </c>
      <c r="AB3062" s="51">
        <v>0.12615681734995901</v>
      </c>
      <c r="AC3062" s="52">
        <v>0.62012747139078594</v>
      </c>
      <c r="AD3062" s="52">
        <v>9.3524391125972602E-3</v>
      </c>
      <c r="AE3062" s="53">
        <v>0.24436327214665601</v>
      </c>
      <c r="AF3062" s="7" t="str">
        <f t="shared" si="424"/>
        <v>NAO-</v>
      </c>
      <c r="AG3062" s="51">
        <v>0.29637552286630597</v>
      </c>
      <c r="AH3062" s="52">
        <v>0.28593940073727597</v>
      </c>
      <c r="AI3062" s="52">
        <v>0.234804514174528</v>
      </c>
      <c r="AJ3062" s="53">
        <v>0.18288056222188701</v>
      </c>
      <c r="AK3062" s="44" t="str">
        <f t="shared" si="417"/>
        <v>AL</v>
      </c>
      <c r="AL3062" s="51">
        <v>0.351281797485895</v>
      </c>
      <c r="AM3062" s="52">
        <v>0.38846547230195599</v>
      </c>
      <c r="AN3062" s="52">
        <v>0.26025273021214801</v>
      </c>
      <c r="AO3062" s="53">
        <v>0</v>
      </c>
      <c r="AP3062" s="44" t="str">
        <f t="shared" si="418"/>
        <v>NAO-</v>
      </c>
    </row>
    <row r="3063" spans="1:42" x14ac:dyDescent="0.3">
      <c r="A3063" s="4">
        <v>41084</v>
      </c>
      <c r="B3063" s="5">
        <f t="shared" si="419"/>
        <v>2012</v>
      </c>
      <c r="C3063" s="6">
        <v>0</v>
      </c>
      <c r="D3063" s="7">
        <v>1</v>
      </c>
      <c r="E3063" s="7">
        <v>0</v>
      </c>
      <c r="F3063" s="8">
        <v>0</v>
      </c>
      <c r="G3063" s="44" t="str">
        <f t="shared" si="420"/>
        <v>NAO-</v>
      </c>
      <c r="H3063" s="51">
        <v>3.9156590125766601E-4</v>
      </c>
      <c r="I3063" s="52">
        <v>3.23398372792384E-6</v>
      </c>
      <c r="J3063" s="52">
        <v>0.99944501712017797</v>
      </c>
      <c r="K3063" s="53">
        <v>1.6018299482654599E-4</v>
      </c>
      <c r="L3063" s="7" t="str">
        <f t="shared" si="425"/>
        <v>SB</v>
      </c>
      <c r="M3063" s="51">
        <v>9.2115313565581698E-8</v>
      </c>
      <c r="N3063" s="52">
        <v>0.99010901779358995</v>
      </c>
      <c r="O3063" s="52">
        <v>9.8898051222802603E-3</v>
      </c>
      <c r="P3063" s="53">
        <v>1.08496881168269E-6</v>
      </c>
      <c r="Q3063" s="7" t="str">
        <f t="shared" si="421"/>
        <v>NAO-</v>
      </c>
      <c r="R3063" s="6">
        <v>1</v>
      </c>
      <c r="S3063" s="7">
        <v>0</v>
      </c>
      <c r="T3063" s="7">
        <v>0</v>
      </c>
      <c r="U3063" s="8">
        <v>0</v>
      </c>
      <c r="V3063" s="7" t="str">
        <f t="shared" si="422"/>
        <v>AL</v>
      </c>
      <c r="W3063" s="51">
        <v>2.2821858138981198E-2</v>
      </c>
      <c r="X3063" s="52">
        <v>0.94052900036759202</v>
      </c>
      <c r="Y3063" s="52">
        <v>2.7379265882084902E-2</v>
      </c>
      <c r="Z3063" s="53">
        <v>9.2698756113422601E-3</v>
      </c>
      <c r="AA3063" s="7" t="str">
        <f t="shared" si="423"/>
        <v>NAO-</v>
      </c>
      <c r="AB3063" s="51">
        <v>3.0097280792340399E-2</v>
      </c>
      <c r="AC3063" s="52">
        <v>0.92239748586686698</v>
      </c>
      <c r="AD3063" s="52">
        <v>3.5620753437349703E-2</v>
      </c>
      <c r="AE3063" s="53">
        <v>1.1884479903442701E-2</v>
      </c>
      <c r="AF3063" s="7" t="str">
        <f t="shared" si="424"/>
        <v>NAO-</v>
      </c>
      <c r="AG3063" s="51">
        <v>0.25388138325481702</v>
      </c>
      <c r="AH3063" s="52">
        <v>0.36681714420841699</v>
      </c>
      <c r="AI3063" s="52">
        <v>0.19696196951470499</v>
      </c>
      <c r="AJ3063" s="53">
        <v>0.18233950302205901</v>
      </c>
      <c r="AK3063" s="44" t="str">
        <f t="shared" si="417"/>
        <v>NAO-</v>
      </c>
      <c r="AL3063" s="51">
        <v>0.33372741889718999</v>
      </c>
      <c r="AM3063" s="52">
        <v>0.57864371512342705</v>
      </c>
      <c r="AN3063" s="52">
        <v>8.7628865979381396E-2</v>
      </c>
      <c r="AO3063" s="53">
        <v>0</v>
      </c>
      <c r="AP3063" s="44" t="str">
        <f t="shared" si="418"/>
        <v>NAO-</v>
      </c>
    </row>
    <row r="3064" spans="1:42" x14ac:dyDescent="0.3">
      <c r="A3064" s="4">
        <v>41085</v>
      </c>
      <c r="B3064" s="5">
        <f t="shared" si="419"/>
        <v>2012</v>
      </c>
      <c r="C3064" s="6">
        <v>0</v>
      </c>
      <c r="D3064" s="7">
        <v>1</v>
      </c>
      <c r="E3064" s="7">
        <v>0</v>
      </c>
      <c r="F3064" s="8">
        <v>0</v>
      </c>
      <c r="G3064" s="44" t="str">
        <f t="shared" si="420"/>
        <v>NAO-</v>
      </c>
      <c r="H3064" s="51">
        <v>1.1174188484827899E-3</v>
      </c>
      <c r="I3064" s="52">
        <v>6.66366259116607E-3</v>
      </c>
      <c r="J3064" s="52">
        <v>0.99186185125611204</v>
      </c>
      <c r="K3064" s="53">
        <v>3.5706730423798802E-4</v>
      </c>
      <c r="L3064" s="7" t="str">
        <f t="shared" si="425"/>
        <v>SB</v>
      </c>
      <c r="M3064" s="51">
        <v>2.37808287573612E-7</v>
      </c>
      <c r="N3064" s="52">
        <v>0.95879484633587098</v>
      </c>
      <c r="O3064" s="52">
        <v>4.1194719213462502E-2</v>
      </c>
      <c r="P3064" s="53">
        <v>1.01966423750607E-5</v>
      </c>
      <c r="Q3064" s="7" t="str">
        <f t="shared" si="421"/>
        <v>NAO-</v>
      </c>
      <c r="R3064" s="6">
        <v>1</v>
      </c>
      <c r="S3064" s="7">
        <v>0</v>
      </c>
      <c r="T3064" s="7">
        <v>0</v>
      </c>
      <c r="U3064" s="8">
        <v>0</v>
      </c>
      <c r="V3064" s="7" t="str">
        <f t="shared" si="422"/>
        <v>AL</v>
      </c>
      <c r="W3064" s="51">
        <v>1.1114342376240601E-3</v>
      </c>
      <c r="X3064" s="52">
        <v>0.983082402647523</v>
      </c>
      <c r="Y3064" s="52">
        <v>1.46744297485764E-2</v>
      </c>
      <c r="Z3064" s="53">
        <v>1.13173336627659E-3</v>
      </c>
      <c r="AA3064" s="7" t="str">
        <f t="shared" si="423"/>
        <v>NAO-</v>
      </c>
      <c r="AB3064" s="51">
        <v>1.1714272230276201E-3</v>
      </c>
      <c r="AC3064" s="52">
        <v>0.97883090183988197</v>
      </c>
      <c r="AD3064" s="52">
        <v>1.8739497502582102E-2</v>
      </c>
      <c r="AE3064" s="53">
        <v>1.25817343450764E-3</v>
      </c>
      <c r="AF3064" s="7" t="str">
        <f t="shared" si="424"/>
        <v>NAO-</v>
      </c>
      <c r="AG3064" s="51">
        <v>0.21701226468613799</v>
      </c>
      <c r="AH3064" s="52">
        <v>0.39568618904201602</v>
      </c>
      <c r="AI3064" s="52">
        <v>0.194197208505831</v>
      </c>
      <c r="AJ3064" s="53">
        <v>0.19310433776601399</v>
      </c>
      <c r="AK3064" s="44" t="str">
        <f t="shared" si="417"/>
        <v>NAO-</v>
      </c>
      <c r="AL3064" s="51">
        <v>0.14651397777029301</v>
      </c>
      <c r="AM3064" s="52">
        <v>0.79912428427079796</v>
      </c>
      <c r="AN3064" s="52">
        <v>5.4361737958908703E-2</v>
      </c>
      <c r="AO3064" s="53">
        <v>0</v>
      </c>
      <c r="AP3064" s="44" t="str">
        <f t="shared" si="418"/>
        <v>NAO-</v>
      </c>
    </row>
    <row r="3065" spans="1:42" x14ac:dyDescent="0.3">
      <c r="A3065" s="4">
        <v>41086</v>
      </c>
      <c r="B3065" s="5">
        <f t="shared" si="419"/>
        <v>2012</v>
      </c>
      <c r="C3065" s="6">
        <v>0</v>
      </c>
      <c r="D3065" s="7">
        <v>1</v>
      </c>
      <c r="E3065" s="7">
        <v>0</v>
      </c>
      <c r="F3065" s="8">
        <v>0</v>
      </c>
      <c r="G3065" s="44" t="str">
        <f t="shared" si="420"/>
        <v>NAO-</v>
      </c>
      <c r="H3065" s="51">
        <v>1.73906835461458E-4</v>
      </c>
      <c r="I3065" s="52">
        <v>0.96639945897286295</v>
      </c>
      <c r="J3065" s="52">
        <v>3.2542147187144099E-2</v>
      </c>
      <c r="K3065" s="53">
        <v>8.8448700453474703E-4</v>
      </c>
      <c r="L3065" s="7" t="str">
        <f t="shared" si="425"/>
        <v>NAO-</v>
      </c>
      <c r="M3065" s="51">
        <v>2.3603763165238501E-7</v>
      </c>
      <c r="N3065" s="52">
        <v>0.99033568720410103</v>
      </c>
      <c r="O3065" s="52">
        <v>9.2077787459936694E-3</v>
      </c>
      <c r="P3065" s="53">
        <v>4.5629801226889798E-4</v>
      </c>
      <c r="Q3065" s="7" t="str">
        <f t="shared" si="421"/>
        <v>NAO-</v>
      </c>
      <c r="R3065" s="6">
        <v>0</v>
      </c>
      <c r="S3065" s="7">
        <v>1</v>
      </c>
      <c r="T3065" s="7">
        <v>0</v>
      </c>
      <c r="U3065" s="8">
        <v>0</v>
      </c>
      <c r="V3065" s="7" t="str">
        <f t="shared" si="422"/>
        <v>NAO-</v>
      </c>
      <c r="W3065" s="51">
        <v>3.0119467147290402E-6</v>
      </c>
      <c r="X3065" s="52">
        <v>0.98692435102106202</v>
      </c>
      <c r="Y3065" s="52">
        <v>1.29987849790427E-2</v>
      </c>
      <c r="Z3065" s="53">
        <v>7.3852053179779506E-5</v>
      </c>
      <c r="AA3065" s="7" t="str">
        <f t="shared" si="423"/>
        <v>NAO-</v>
      </c>
      <c r="AB3065" s="51">
        <v>1.1489034211732201E-6</v>
      </c>
      <c r="AC3065" s="52">
        <v>0.98439637445681105</v>
      </c>
      <c r="AD3065" s="52">
        <v>1.5514857093085499E-2</v>
      </c>
      <c r="AE3065" s="53">
        <v>8.7619546680393095E-5</v>
      </c>
      <c r="AF3065" s="7" t="str">
        <f t="shared" si="424"/>
        <v>NAO-</v>
      </c>
      <c r="AG3065" s="51">
        <v>0.220358286150416</v>
      </c>
      <c r="AH3065" s="52">
        <v>0.37946178170626899</v>
      </c>
      <c r="AI3065" s="52">
        <v>0.20552463876765101</v>
      </c>
      <c r="AJ3065" s="53">
        <v>0.19465529337566301</v>
      </c>
      <c r="AK3065" s="44" t="str">
        <f t="shared" si="417"/>
        <v>NAO-</v>
      </c>
      <c r="AL3065" s="51">
        <v>0.19114701130856199</v>
      </c>
      <c r="AM3065" s="52">
        <v>0.73634894991922395</v>
      </c>
      <c r="AN3065" s="52">
        <v>7.2504038772213203E-2</v>
      </c>
      <c r="AO3065" s="53">
        <v>0</v>
      </c>
      <c r="AP3065" s="44" t="str">
        <f t="shared" si="418"/>
        <v>NAO-</v>
      </c>
    </row>
    <row r="3066" spans="1:42" x14ac:dyDescent="0.3">
      <c r="A3066" s="4">
        <v>41087</v>
      </c>
      <c r="B3066" s="5">
        <f t="shared" si="419"/>
        <v>2012</v>
      </c>
      <c r="C3066" s="6">
        <v>0</v>
      </c>
      <c r="D3066" s="7">
        <v>1</v>
      </c>
      <c r="E3066" s="7">
        <v>0</v>
      </c>
      <c r="F3066" s="8">
        <v>0</v>
      </c>
      <c r="G3066" s="44" t="str">
        <f t="shared" si="420"/>
        <v>NAO-</v>
      </c>
      <c r="H3066" s="51">
        <v>2.9050414918474102E-3</v>
      </c>
      <c r="I3066" s="52">
        <v>0.989781942755664</v>
      </c>
      <c r="J3066" s="52">
        <v>6.6449065940024903E-3</v>
      </c>
      <c r="K3066" s="53">
        <v>6.6810915847701001E-4</v>
      </c>
      <c r="L3066" s="7" t="str">
        <f t="shared" si="425"/>
        <v>NAO-</v>
      </c>
      <c r="M3066" s="51">
        <v>7.4609743286087501E-6</v>
      </c>
      <c r="N3066" s="52">
        <v>0.99911982334531102</v>
      </c>
      <c r="O3066" s="52">
        <v>1.2368459882849099E-4</v>
      </c>
      <c r="P3066" s="53">
        <v>7.4903108151789198E-4</v>
      </c>
      <c r="Q3066" s="7" t="str">
        <f t="shared" si="421"/>
        <v>NAO-</v>
      </c>
      <c r="R3066" s="6">
        <v>0</v>
      </c>
      <c r="S3066" s="7">
        <v>1</v>
      </c>
      <c r="T3066" s="7">
        <v>0</v>
      </c>
      <c r="U3066" s="8">
        <v>0</v>
      </c>
      <c r="V3066" s="7" t="str">
        <f t="shared" si="422"/>
        <v>NAO-</v>
      </c>
      <c r="W3066" s="51">
        <v>1.2058108413444099E-13</v>
      </c>
      <c r="X3066" s="52">
        <v>0.98752348709007998</v>
      </c>
      <c r="Y3066" s="52">
        <v>1.24765103923622E-2</v>
      </c>
      <c r="Z3066" s="53">
        <v>2.5174350334657701E-9</v>
      </c>
      <c r="AA3066" s="7" t="str">
        <f t="shared" si="423"/>
        <v>NAO-</v>
      </c>
      <c r="AB3066" s="51">
        <v>8.1929395151669502E-14</v>
      </c>
      <c r="AC3066" s="52">
        <v>0.98690293482787605</v>
      </c>
      <c r="AD3066" s="52">
        <v>1.30970606222454E-2</v>
      </c>
      <c r="AE3066" s="53">
        <v>4.5497965444390102E-9</v>
      </c>
      <c r="AF3066" s="7" t="str">
        <f t="shared" si="424"/>
        <v>NAO-</v>
      </c>
      <c r="AG3066" s="51">
        <v>0.231749623174209</v>
      </c>
      <c r="AH3066" s="52">
        <v>0.35561816858927198</v>
      </c>
      <c r="AI3066" s="52">
        <v>0.208909427598202</v>
      </c>
      <c r="AJ3066" s="53">
        <v>0.203722780638315</v>
      </c>
      <c r="AK3066" s="44" t="str">
        <f t="shared" si="417"/>
        <v>NAO-</v>
      </c>
      <c r="AL3066" s="51">
        <v>0.27234432234432199</v>
      </c>
      <c r="AM3066" s="52">
        <v>0.67832722832722803</v>
      </c>
      <c r="AN3066" s="52">
        <v>0</v>
      </c>
      <c r="AO3066" s="53">
        <v>4.9328449328449299E-2</v>
      </c>
      <c r="AP3066" s="44" t="str">
        <f t="shared" si="418"/>
        <v>NAO-</v>
      </c>
    </row>
    <row r="3067" spans="1:42" x14ac:dyDescent="0.3">
      <c r="A3067" s="4">
        <v>41088</v>
      </c>
      <c r="B3067" s="5">
        <f t="shared" si="419"/>
        <v>2012</v>
      </c>
      <c r="C3067" s="6">
        <v>0</v>
      </c>
      <c r="D3067" s="7">
        <v>1</v>
      </c>
      <c r="E3067" s="7">
        <v>0</v>
      </c>
      <c r="F3067" s="8">
        <v>0</v>
      </c>
      <c r="G3067" s="44" t="str">
        <f t="shared" si="420"/>
        <v>NAO-</v>
      </c>
      <c r="H3067" s="51">
        <v>3.0686291408063601E-2</v>
      </c>
      <c r="I3067" s="52">
        <v>0.96369545224528697</v>
      </c>
      <c r="J3067" s="52">
        <v>5.2916668924211296E-3</v>
      </c>
      <c r="K3067" s="53">
        <v>3.2658945423340101E-4</v>
      </c>
      <c r="L3067" s="7" t="str">
        <f t="shared" si="425"/>
        <v>NAO-</v>
      </c>
      <c r="M3067" s="51">
        <v>5.0948666396352497E-4</v>
      </c>
      <c r="N3067" s="52">
        <v>0.99937961145935805</v>
      </c>
      <c r="O3067" s="52">
        <v>6.4945591071648996E-7</v>
      </c>
      <c r="P3067" s="53">
        <v>1.10252420773421E-4</v>
      </c>
      <c r="Q3067" s="7" t="str">
        <f t="shared" si="421"/>
        <v>NAO-</v>
      </c>
      <c r="R3067" s="6">
        <v>1</v>
      </c>
      <c r="S3067" s="7">
        <v>0</v>
      </c>
      <c r="T3067" s="7">
        <v>0</v>
      </c>
      <c r="U3067" s="8">
        <v>0</v>
      </c>
      <c r="V3067" s="7" t="str">
        <f t="shared" si="422"/>
        <v>AL</v>
      </c>
      <c r="W3067" s="51">
        <v>2.0963290227005498E-3</v>
      </c>
      <c r="X3067" s="52">
        <v>0.983789686915443</v>
      </c>
      <c r="Y3067" s="52">
        <v>9.9812662072963198E-3</v>
      </c>
      <c r="Z3067" s="53">
        <v>4.1327178545602604E-3</v>
      </c>
      <c r="AA3067" s="7" t="str">
        <f t="shared" si="423"/>
        <v>NAO-</v>
      </c>
      <c r="AB3067" s="51">
        <v>1.7214123503063001E-3</v>
      </c>
      <c r="AC3067" s="52">
        <v>0.98206335876411199</v>
      </c>
      <c r="AD3067" s="52">
        <v>1.16081280837349E-2</v>
      </c>
      <c r="AE3067" s="53">
        <v>4.6071008018475999E-3</v>
      </c>
      <c r="AF3067" s="7" t="str">
        <f t="shared" si="424"/>
        <v>NAO-</v>
      </c>
      <c r="AG3067" s="51">
        <v>0.273533647049855</v>
      </c>
      <c r="AH3067" s="52">
        <v>0.29430456902081198</v>
      </c>
      <c r="AI3067" s="52">
        <v>0.205870438155667</v>
      </c>
      <c r="AJ3067" s="53">
        <v>0.226291345773664</v>
      </c>
      <c r="AK3067" s="44" t="str">
        <f t="shared" si="417"/>
        <v>NAO-</v>
      </c>
      <c r="AL3067" s="51">
        <v>0.37287406841199999</v>
      </c>
      <c r="AM3067" s="52">
        <v>0.469472577871202</v>
      </c>
      <c r="AN3067" s="52">
        <v>0</v>
      </c>
      <c r="AO3067" s="53">
        <v>0.15765335371679701</v>
      </c>
      <c r="AP3067" s="44" t="str">
        <f t="shared" si="418"/>
        <v>NAO-</v>
      </c>
    </row>
    <row r="3068" spans="1:42" x14ac:dyDescent="0.3">
      <c r="A3068" s="4">
        <v>41089</v>
      </c>
      <c r="B3068" s="5">
        <f t="shared" si="419"/>
        <v>2012</v>
      </c>
      <c r="C3068" s="6">
        <v>1</v>
      </c>
      <c r="D3068" s="7">
        <v>0</v>
      </c>
      <c r="E3068" s="7">
        <v>0</v>
      </c>
      <c r="F3068" s="8">
        <v>0</v>
      </c>
      <c r="G3068" s="44" t="str">
        <f t="shared" si="420"/>
        <v>AL</v>
      </c>
      <c r="H3068" s="51">
        <v>0.97336280328174996</v>
      </c>
      <c r="I3068" s="52">
        <v>4.3826998248258201E-10</v>
      </c>
      <c r="J3068" s="52">
        <v>1.6734244006826601E-2</v>
      </c>
      <c r="K3068" s="53">
        <v>9.9029522731663502E-3</v>
      </c>
      <c r="L3068" s="7" t="str">
        <f t="shared" si="425"/>
        <v>AL</v>
      </c>
      <c r="M3068" s="51">
        <v>0.65908508365084295</v>
      </c>
      <c r="N3068" s="52">
        <v>0.33403531672124998</v>
      </c>
      <c r="O3068" s="52">
        <v>3.40556545142133E-5</v>
      </c>
      <c r="P3068" s="53">
        <v>6.8455439733985102E-3</v>
      </c>
      <c r="Q3068" s="7" t="str">
        <f t="shared" si="421"/>
        <v>AL</v>
      </c>
      <c r="R3068" s="6">
        <v>1</v>
      </c>
      <c r="S3068" s="7">
        <v>0</v>
      </c>
      <c r="T3068" s="7">
        <v>0</v>
      </c>
      <c r="U3068" s="8">
        <v>0</v>
      </c>
      <c r="V3068" s="7" t="str">
        <f t="shared" si="422"/>
        <v>AL</v>
      </c>
      <c r="W3068" s="51">
        <v>0.89768062230835</v>
      </c>
      <c r="X3068" s="52">
        <v>7.9815559324708504E-2</v>
      </c>
      <c r="Y3068" s="52">
        <v>5.1684320386456901E-4</v>
      </c>
      <c r="Z3068" s="53">
        <v>2.1986975163075299E-2</v>
      </c>
      <c r="AA3068" s="7" t="str">
        <f t="shared" si="423"/>
        <v>AL</v>
      </c>
      <c r="AB3068" s="51">
        <v>0.89581296024507095</v>
      </c>
      <c r="AC3068" s="52">
        <v>8.0740437006595098E-2</v>
      </c>
      <c r="AD3068" s="52">
        <v>6.3418298797339402E-4</v>
      </c>
      <c r="AE3068" s="53">
        <v>2.2812419760361202E-2</v>
      </c>
      <c r="AF3068" s="7" t="str">
        <f t="shared" si="424"/>
        <v>AL</v>
      </c>
      <c r="AG3068" s="51">
        <v>0.29568596323726798</v>
      </c>
      <c r="AH3068" s="52">
        <v>0.24217680113259399</v>
      </c>
      <c r="AI3068" s="52">
        <v>0.21545590452784599</v>
      </c>
      <c r="AJ3068" s="53">
        <v>0.24668133110229001</v>
      </c>
      <c r="AK3068" s="44" t="str">
        <f t="shared" si="417"/>
        <v>AL</v>
      </c>
      <c r="AL3068" s="51">
        <v>0.49735644903479598</v>
      </c>
      <c r="AM3068" s="52">
        <v>0.28058526988811</v>
      </c>
      <c r="AN3068" s="52">
        <v>0</v>
      </c>
      <c r="AO3068" s="53">
        <v>0.22205828107709299</v>
      </c>
      <c r="AP3068" s="44" t="str">
        <f t="shared" si="418"/>
        <v>AL</v>
      </c>
    </row>
    <row r="3069" spans="1:42" x14ac:dyDescent="0.3">
      <c r="A3069" s="4">
        <v>41090</v>
      </c>
      <c r="B3069" s="5">
        <f t="shared" si="419"/>
        <v>2012</v>
      </c>
      <c r="C3069" s="6">
        <v>0</v>
      </c>
      <c r="D3069" s="7">
        <v>0</v>
      </c>
      <c r="E3069" s="7">
        <v>0</v>
      </c>
      <c r="F3069" s="8">
        <v>1</v>
      </c>
      <c r="G3069" s="44" t="str">
        <f t="shared" si="420"/>
        <v>Zonal</v>
      </c>
      <c r="H3069" s="51">
        <v>0.96523931731641499</v>
      </c>
      <c r="I3069" s="52">
        <v>1.2273645493418601E-13</v>
      </c>
      <c r="J3069" s="52">
        <v>3.7750094335053599E-4</v>
      </c>
      <c r="K3069" s="53">
        <v>3.4383181740121602E-2</v>
      </c>
      <c r="L3069" s="7" t="str">
        <f t="shared" si="425"/>
        <v>AL</v>
      </c>
      <c r="M3069" s="51">
        <v>0.993141975038629</v>
      </c>
      <c r="N3069" s="52">
        <v>3.1631714687591502E-3</v>
      </c>
      <c r="O3069" s="52">
        <v>1.20188666979177E-4</v>
      </c>
      <c r="P3069" s="53">
        <v>3.5746648256239398E-3</v>
      </c>
      <c r="Q3069" s="7" t="str">
        <f t="shared" si="421"/>
        <v>AL</v>
      </c>
      <c r="R3069" s="6">
        <v>1</v>
      </c>
      <c r="S3069" s="7">
        <v>0</v>
      </c>
      <c r="T3069" s="7">
        <v>0</v>
      </c>
      <c r="U3069" s="8">
        <v>0</v>
      </c>
      <c r="V3069" s="7" t="str">
        <f t="shared" si="422"/>
        <v>AL</v>
      </c>
      <c r="W3069" s="51">
        <v>0.96624879429325905</v>
      </c>
      <c r="X3069" s="52">
        <v>1.1190665305127001E-2</v>
      </c>
      <c r="Y3069" s="52">
        <v>1.6376760177929701E-4</v>
      </c>
      <c r="Z3069" s="53">
        <v>2.2396772799833601E-2</v>
      </c>
      <c r="AA3069" s="7" t="str">
        <f t="shared" si="423"/>
        <v>AL</v>
      </c>
      <c r="AB3069" s="51">
        <v>0.966096879281367</v>
      </c>
      <c r="AC3069" s="52">
        <v>1.17971758910818E-2</v>
      </c>
      <c r="AD3069" s="52">
        <v>1.7163546070490099E-4</v>
      </c>
      <c r="AE3069" s="53">
        <v>2.19343093668464E-2</v>
      </c>
      <c r="AF3069" s="7" t="str">
        <f t="shared" si="424"/>
        <v>AL</v>
      </c>
      <c r="AG3069" s="51">
        <v>0.28626205508336899</v>
      </c>
      <c r="AH3069" s="52">
        <v>0.21338400483025899</v>
      </c>
      <c r="AI3069" s="52">
        <v>0.225722925259846</v>
      </c>
      <c r="AJ3069" s="53">
        <v>0.27463101482652302</v>
      </c>
      <c r="AK3069" s="44" t="str">
        <f t="shared" ref="AK3069:AK3132" si="426">INDEX($AG$3:$AJ$3, MATCH(MAX($AG3069:$AJ3069),$AG3069:$AJ3069,0))</f>
        <v>AL</v>
      </c>
      <c r="AL3069" s="51">
        <v>0.43462804476629302</v>
      </c>
      <c r="AM3069" s="52">
        <v>0</v>
      </c>
      <c r="AN3069" s="52">
        <v>0.14641211323238901</v>
      </c>
      <c r="AO3069" s="53">
        <v>0.41895984200131597</v>
      </c>
      <c r="AP3069" s="44" t="str">
        <f t="shared" ref="AP3069:AP3132" si="427">INDEX($AL$3:$AO$3, MATCH(MAX($AL3069:$AO3069),$AL3069:$AO3069,0))</f>
        <v>AL</v>
      </c>
    </row>
    <row r="3070" spans="1:42" x14ac:dyDescent="0.3">
      <c r="A3070" s="4">
        <v>41091</v>
      </c>
      <c r="B3070" s="5">
        <f t="shared" si="419"/>
        <v>2012</v>
      </c>
      <c r="C3070" s="6">
        <v>0</v>
      </c>
      <c r="D3070" s="7">
        <v>0</v>
      </c>
      <c r="E3070" s="7">
        <v>0</v>
      </c>
      <c r="F3070" s="8">
        <v>1</v>
      </c>
      <c r="G3070" s="44" t="str">
        <f t="shared" si="420"/>
        <v>Zonal</v>
      </c>
      <c r="H3070" s="51">
        <v>0.94638937567302195</v>
      </c>
      <c r="I3070" s="52">
        <v>2.66536936177686E-12</v>
      </c>
      <c r="J3070" s="52">
        <v>1.2503292550785299E-4</v>
      </c>
      <c r="K3070" s="53">
        <v>5.3485591398810102E-2</v>
      </c>
      <c r="L3070" s="7" t="str">
        <f t="shared" si="425"/>
        <v>AL</v>
      </c>
      <c r="M3070" s="51">
        <v>0.54165954165210295</v>
      </c>
      <c r="N3070" s="52">
        <v>0.45312043605962199</v>
      </c>
      <c r="O3070" s="52">
        <v>1.03919150953132E-5</v>
      </c>
      <c r="P3070" s="53">
        <v>5.20963037319241E-3</v>
      </c>
      <c r="Q3070" s="7" t="str">
        <f t="shared" si="421"/>
        <v>AL</v>
      </c>
      <c r="R3070" s="6">
        <v>1</v>
      </c>
      <c r="S3070" s="7">
        <v>0</v>
      </c>
      <c r="T3070" s="7">
        <v>0</v>
      </c>
      <c r="U3070" s="8">
        <v>0</v>
      </c>
      <c r="V3070" s="7" t="str">
        <f t="shared" si="422"/>
        <v>AL</v>
      </c>
      <c r="W3070" s="51">
        <v>0.97008250099322901</v>
      </c>
      <c r="X3070" s="52">
        <v>7.5405351318445103E-3</v>
      </c>
      <c r="Y3070" s="52">
        <v>1.4946802913202799E-4</v>
      </c>
      <c r="Z3070" s="53">
        <v>2.2227495845793501E-2</v>
      </c>
      <c r="AA3070" s="7" t="str">
        <f t="shared" si="423"/>
        <v>AL</v>
      </c>
      <c r="AB3070" s="51">
        <v>0.97283563400616502</v>
      </c>
      <c r="AC3070" s="52">
        <v>7.3853794368040201E-3</v>
      </c>
      <c r="AD3070" s="52">
        <v>1.36832051448057E-4</v>
      </c>
      <c r="AE3070" s="53">
        <v>1.9642154505582099E-2</v>
      </c>
      <c r="AF3070" s="7" t="str">
        <f t="shared" si="424"/>
        <v>AL</v>
      </c>
      <c r="AG3070" s="51">
        <v>0.33101266079891101</v>
      </c>
      <c r="AH3070" s="52">
        <v>0.19665821475870601</v>
      </c>
      <c r="AI3070" s="52">
        <v>0.206904619796387</v>
      </c>
      <c r="AJ3070" s="53">
        <v>0.26542450464599499</v>
      </c>
      <c r="AK3070" s="44" t="str">
        <f t="shared" si="426"/>
        <v>AL</v>
      </c>
      <c r="AL3070" s="51">
        <v>0.57423304249929596</v>
      </c>
      <c r="AM3070" s="52">
        <v>0</v>
      </c>
      <c r="AN3070" s="52">
        <v>5.2279763580073101E-2</v>
      </c>
      <c r="AO3070" s="53">
        <v>0.37348719392063001</v>
      </c>
      <c r="AP3070" s="44" t="str">
        <f t="shared" si="427"/>
        <v>AL</v>
      </c>
    </row>
    <row r="3071" spans="1:42" x14ac:dyDescent="0.3">
      <c r="A3071" s="4">
        <v>41092</v>
      </c>
      <c r="B3071" s="5">
        <f t="shared" si="419"/>
        <v>2012</v>
      </c>
      <c r="C3071" s="6">
        <v>0</v>
      </c>
      <c r="D3071" s="7">
        <v>0</v>
      </c>
      <c r="E3071" s="7">
        <v>0</v>
      </c>
      <c r="F3071" s="8">
        <v>1</v>
      </c>
      <c r="G3071" s="44" t="str">
        <f t="shared" si="420"/>
        <v>Zonal</v>
      </c>
      <c r="H3071" s="51">
        <v>0.89402196881493401</v>
      </c>
      <c r="I3071" s="52">
        <v>6.5956250830620801E-12</v>
      </c>
      <c r="J3071" s="52">
        <v>3.1454657429316702E-4</v>
      </c>
      <c r="K3071" s="53">
        <v>0.105663484604176</v>
      </c>
      <c r="L3071" s="7" t="str">
        <f t="shared" si="425"/>
        <v>AL</v>
      </c>
      <c r="M3071" s="51">
        <v>0.108986110347379</v>
      </c>
      <c r="N3071" s="52">
        <v>0.83899221524853596</v>
      </c>
      <c r="O3071" s="52">
        <v>4.0510141551781501E-6</v>
      </c>
      <c r="P3071" s="53">
        <v>5.2017623389920997E-2</v>
      </c>
      <c r="Q3071" s="7" t="str">
        <f t="shared" si="421"/>
        <v>NAO-</v>
      </c>
      <c r="R3071" s="6">
        <v>1</v>
      </c>
      <c r="S3071" s="7">
        <v>0</v>
      </c>
      <c r="T3071" s="7">
        <v>0</v>
      </c>
      <c r="U3071" s="8">
        <v>0</v>
      </c>
      <c r="V3071" s="7" t="str">
        <f t="shared" si="422"/>
        <v>AL</v>
      </c>
      <c r="W3071" s="51">
        <v>0.96816675043300704</v>
      </c>
      <c r="X3071" s="52">
        <v>2.3444554150966801E-2</v>
      </c>
      <c r="Y3071" s="52">
        <v>7.7473482066089705E-5</v>
      </c>
      <c r="Z3071" s="53">
        <v>8.3112219339589403E-3</v>
      </c>
      <c r="AA3071" s="7" t="str">
        <f t="shared" si="423"/>
        <v>AL</v>
      </c>
      <c r="AB3071" s="51">
        <v>0.970181053799273</v>
      </c>
      <c r="AC3071" s="52">
        <v>2.1575947553670101E-2</v>
      </c>
      <c r="AD3071" s="52">
        <v>9.4497071419526502E-5</v>
      </c>
      <c r="AE3071" s="53">
        <v>8.1485015756367993E-3</v>
      </c>
      <c r="AF3071" s="7" t="str">
        <f t="shared" si="424"/>
        <v>AL</v>
      </c>
      <c r="AG3071" s="51">
        <v>0.382612328627283</v>
      </c>
      <c r="AH3071" s="52">
        <v>0.20267607494720399</v>
      </c>
      <c r="AI3071" s="52">
        <v>0.20191646444833899</v>
      </c>
      <c r="AJ3071" s="53">
        <v>0.21279513197717201</v>
      </c>
      <c r="AK3071" s="44" t="str">
        <f t="shared" si="426"/>
        <v>AL</v>
      </c>
      <c r="AL3071" s="51">
        <v>0.76459463903963099</v>
      </c>
      <c r="AM3071" s="52">
        <v>0.153757605656964</v>
      </c>
      <c r="AN3071" s="52">
        <v>0</v>
      </c>
      <c r="AO3071" s="53">
        <v>8.1647755303403999E-2</v>
      </c>
      <c r="AP3071" s="44" t="str">
        <f t="shared" si="427"/>
        <v>AL</v>
      </c>
    </row>
    <row r="3072" spans="1:42" x14ac:dyDescent="0.3">
      <c r="A3072" s="4">
        <v>41093</v>
      </c>
      <c r="B3072" s="5">
        <f t="shared" si="419"/>
        <v>2012</v>
      </c>
      <c r="C3072" s="6">
        <v>0</v>
      </c>
      <c r="D3072" s="7">
        <v>1</v>
      </c>
      <c r="E3072" s="7">
        <v>0</v>
      </c>
      <c r="F3072" s="8">
        <v>0</v>
      </c>
      <c r="G3072" s="44" t="str">
        <f t="shared" si="420"/>
        <v>NAO-</v>
      </c>
      <c r="H3072" s="51">
        <v>0.91854705812516402</v>
      </c>
      <c r="I3072" s="52">
        <v>1.9639785923844699E-13</v>
      </c>
      <c r="J3072" s="52">
        <v>4.3127599006052598E-3</v>
      </c>
      <c r="K3072" s="53">
        <v>7.7140181974023003E-2</v>
      </c>
      <c r="L3072" s="7" t="str">
        <f t="shared" si="425"/>
        <v>AL</v>
      </c>
      <c r="M3072" s="51">
        <v>2.3511418906743301E-2</v>
      </c>
      <c r="N3072" s="52">
        <v>0.88033279632570505</v>
      </c>
      <c r="O3072" s="52">
        <v>1.01994238928389E-6</v>
      </c>
      <c r="P3072" s="53">
        <v>9.61547648251624E-2</v>
      </c>
      <c r="Q3072" s="7" t="str">
        <f t="shared" si="421"/>
        <v>NAO-</v>
      </c>
      <c r="R3072" s="6">
        <v>0</v>
      </c>
      <c r="S3072" s="7">
        <v>0</v>
      </c>
      <c r="T3072" s="7">
        <v>1</v>
      </c>
      <c r="U3072" s="8">
        <v>0</v>
      </c>
      <c r="V3072" s="7" t="str">
        <f t="shared" si="422"/>
        <v>SB</v>
      </c>
      <c r="W3072" s="51">
        <v>5.9534500457740998E-6</v>
      </c>
      <c r="X3072" s="52">
        <v>0.69685183756354996</v>
      </c>
      <c r="Y3072" s="52">
        <v>3.1622469567170498E-2</v>
      </c>
      <c r="Z3072" s="53">
        <v>0.27151973941923402</v>
      </c>
      <c r="AA3072" s="7" t="str">
        <f t="shared" si="423"/>
        <v>NAO-</v>
      </c>
      <c r="AB3072" s="51">
        <v>5.9404749171120799E-7</v>
      </c>
      <c r="AC3072" s="52">
        <v>0.57231560661136505</v>
      </c>
      <c r="AD3072" s="52">
        <v>5.6228262690022797E-2</v>
      </c>
      <c r="AE3072" s="53">
        <v>0.37145553665111902</v>
      </c>
      <c r="AF3072" s="7" t="str">
        <f t="shared" si="424"/>
        <v>NAO-</v>
      </c>
      <c r="AG3072" s="51">
        <v>0.28631209096243698</v>
      </c>
      <c r="AH3072" s="52">
        <v>0.283331175825632</v>
      </c>
      <c r="AI3072" s="52">
        <v>0.24439430049489599</v>
      </c>
      <c r="AJ3072" s="53">
        <v>0.185962432717033</v>
      </c>
      <c r="AK3072" s="44" t="str">
        <f t="shared" si="426"/>
        <v>AL</v>
      </c>
      <c r="AL3072" s="51">
        <v>0.40914441256528999</v>
      </c>
      <c r="AM3072" s="52">
        <v>0.38630177297138202</v>
      </c>
      <c r="AN3072" s="52">
        <v>0.20455381446332599</v>
      </c>
      <c r="AO3072" s="53">
        <v>0</v>
      </c>
      <c r="AP3072" s="44" t="str">
        <f t="shared" si="427"/>
        <v>AL</v>
      </c>
    </row>
    <row r="3073" spans="1:42" x14ac:dyDescent="0.3">
      <c r="A3073" s="4">
        <v>41094</v>
      </c>
      <c r="B3073" s="5">
        <f t="shared" si="419"/>
        <v>2012</v>
      </c>
      <c r="C3073" s="6">
        <v>0</v>
      </c>
      <c r="D3073" s="7">
        <v>1</v>
      </c>
      <c r="E3073" s="7">
        <v>0</v>
      </c>
      <c r="F3073" s="8">
        <v>0</v>
      </c>
      <c r="G3073" s="44" t="str">
        <f t="shared" si="420"/>
        <v>NAO-</v>
      </c>
      <c r="H3073" s="51">
        <v>0.940884675680425</v>
      </c>
      <c r="I3073" s="52">
        <v>2.2829910348365301E-15</v>
      </c>
      <c r="J3073" s="52">
        <v>1.13030929314156E-2</v>
      </c>
      <c r="K3073" s="53">
        <v>4.78122313881695E-2</v>
      </c>
      <c r="L3073" s="7" t="str">
        <f t="shared" si="425"/>
        <v>AL</v>
      </c>
      <c r="M3073" s="51">
        <v>0.47099159882864899</v>
      </c>
      <c r="N3073" s="52">
        <v>0.254767855243965</v>
      </c>
      <c r="O3073" s="52">
        <v>1.92564721170006E-3</v>
      </c>
      <c r="P3073" s="53">
        <v>0.27231489871567699</v>
      </c>
      <c r="Q3073" s="7" t="str">
        <f t="shared" si="421"/>
        <v>AL</v>
      </c>
      <c r="R3073" s="6">
        <v>0</v>
      </c>
      <c r="S3073" s="7">
        <v>0</v>
      </c>
      <c r="T3073" s="7">
        <v>1</v>
      </c>
      <c r="U3073" s="8">
        <v>0</v>
      </c>
      <c r="V3073" s="7" t="str">
        <f t="shared" si="422"/>
        <v>SB</v>
      </c>
      <c r="W3073" s="51">
        <v>5.9136159029630306E-23</v>
      </c>
      <c r="X3073" s="52">
        <v>3.7832485991623199E-2</v>
      </c>
      <c r="Y3073" s="52">
        <v>0.96009821581968002</v>
      </c>
      <c r="Z3073" s="53">
        <v>2.0692981886971098E-3</v>
      </c>
      <c r="AA3073" s="7" t="str">
        <f t="shared" si="423"/>
        <v>SB</v>
      </c>
      <c r="AB3073" s="51">
        <v>2.7897425913996499E-26</v>
      </c>
      <c r="AC3073" s="52">
        <v>1.1619952132356301E-2</v>
      </c>
      <c r="AD3073" s="52">
        <v>0.98691783814536904</v>
      </c>
      <c r="AE3073" s="53">
        <v>1.4622097222753299E-3</v>
      </c>
      <c r="AF3073" s="7" t="str">
        <f t="shared" si="424"/>
        <v>SB</v>
      </c>
      <c r="AG3073" s="51">
        <v>0.24403136428792699</v>
      </c>
      <c r="AH3073" s="52">
        <v>0.29158520917388298</v>
      </c>
      <c r="AI3073" s="52">
        <v>0.264328421388969</v>
      </c>
      <c r="AJ3073" s="53">
        <v>0.20005500514922001</v>
      </c>
      <c r="AK3073" s="44" t="str">
        <f t="shared" si="426"/>
        <v>NAO-</v>
      </c>
      <c r="AL3073" s="51">
        <v>0.30407734342160497</v>
      </c>
      <c r="AM3073" s="52">
        <v>0.42782681799075201</v>
      </c>
      <c r="AN3073" s="52">
        <v>0.26809583858764102</v>
      </c>
      <c r="AO3073" s="53">
        <v>0</v>
      </c>
      <c r="AP3073" s="44" t="str">
        <f t="shared" si="427"/>
        <v>NAO-</v>
      </c>
    </row>
    <row r="3074" spans="1:42" x14ac:dyDescent="0.3">
      <c r="A3074" s="4">
        <v>41095</v>
      </c>
      <c r="B3074" s="5">
        <f t="shared" si="419"/>
        <v>2012</v>
      </c>
      <c r="C3074" s="6">
        <v>0</v>
      </c>
      <c r="D3074" s="7">
        <v>1</v>
      </c>
      <c r="E3074" s="7">
        <v>0</v>
      </c>
      <c r="F3074" s="8">
        <v>0</v>
      </c>
      <c r="G3074" s="44" t="str">
        <f t="shared" si="420"/>
        <v>NAO-</v>
      </c>
      <c r="H3074" s="51">
        <v>0.90992929110378196</v>
      </c>
      <c r="I3074" s="52">
        <v>1.03474974896271E-19</v>
      </c>
      <c r="J3074" s="52">
        <v>1.12354204889498E-2</v>
      </c>
      <c r="K3074" s="53">
        <v>7.8835288407258494E-2</v>
      </c>
      <c r="L3074" s="7" t="str">
        <f t="shared" si="425"/>
        <v>AL</v>
      </c>
      <c r="M3074" s="51">
        <v>0.73425817929747395</v>
      </c>
      <c r="N3074" s="52">
        <v>0.12362132693677801</v>
      </c>
      <c r="O3074" s="52">
        <v>6.1134605960875103E-2</v>
      </c>
      <c r="P3074" s="53">
        <v>8.09858878048728E-2</v>
      </c>
      <c r="Q3074" s="7" t="str">
        <f t="shared" si="421"/>
        <v>AL</v>
      </c>
      <c r="R3074" s="6">
        <v>0</v>
      </c>
      <c r="S3074" s="7">
        <v>0</v>
      </c>
      <c r="T3074" s="7">
        <v>1</v>
      </c>
      <c r="U3074" s="8">
        <v>0</v>
      </c>
      <c r="V3074" s="7" t="str">
        <f t="shared" si="422"/>
        <v>SB</v>
      </c>
      <c r="W3074" s="51">
        <v>1.1342169937930801E-23</v>
      </c>
      <c r="X3074" s="52">
        <v>5.5836026729042497E-2</v>
      </c>
      <c r="Y3074" s="52">
        <v>0.94381656070862296</v>
      </c>
      <c r="Z3074" s="53">
        <v>3.4741256233543003E-4</v>
      </c>
      <c r="AA3074" s="7" t="str">
        <f t="shared" si="423"/>
        <v>SB</v>
      </c>
      <c r="AB3074" s="51">
        <v>1.22683666068374E-26</v>
      </c>
      <c r="AC3074" s="52">
        <v>1.98470900849959E-2</v>
      </c>
      <c r="AD3074" s="52">
        <v>0.97993018480410399</v>
      </c>
      <c r="AE3074" s="53">
        <v>2.22725110900998E-4</v>
      </c>
      <c r="AF3074" s="7" t="str">
        <f t="shared" si="424"/>
        <v>SB</v>
      </c>
      <c r="AG3074" s="51">
        <v>0.23321978402799601</v>
      </c>
      <c r="AH3074" s="52">
        <v>0.29404840852289399</v>
      </c>
      <c r="AI3074" s="52">
        <v>0.268723198740139</v>
      </c>
      <c r="AJ3074" s="53">
        <v>0.204008608708969</v>
      </c>
      <c r="AK3074" s="44" t="str">
        <f t="shared" si="426"/>
        <v>NAO-</v>
      </c>
      <c r="AL3074" s="51">
        <v>0.24506664358663599</v>
      </c>
      <c r="AM3074" s="52">
        <v>0.45529686688592702</v>
      </c>
      <c r="AN3074" s="52">
        <v>0.29963648952743599</v>
      </c>
      <c r="AO3074" s="53">
        <v>0</v>
      </c>
      <c r="AP3074" s="44" t="str">
        <f t="shared" si="427"/>
        <v>NAO-</v>
      </c>
    </row>
    <row r="3075" spans="1:42" x14ac:dyDescent="0.3">
      <c r="A3075" s="4">
        <v>41096</v>
      </c>
      <c r="B3075" s="5">
        <f t="shared" si="419"/>
        <v>2012</v>
      </c>
      <c r="C3075" s="6">
        <v>0</v>
      </c>
      <c r="D3075" s="7">
        <v>0</v>
      </c>
      <c r="E3075" s="7">
        <v>1</v>
      </c>
      <c r="F3075" s="8">
        <v>0</v>
      </c>
      <c r="G3075" s="44" t="str">
        <f t="shared" si="420"/>
        <v>SB</v>
      </c>
      <c r="H3075" s="51">
        <v>0.32251407873979199</v>
      </c>
      <c r="I3075" s="52">
        <v>1.3104062180695901E-26</v>
      </c>
      <c r="J3075" s="52">
        <v>0.11878811116509699</v>
      </c>
      <c r="K3075" s="53">
        <v>0.558697810095104</v>
      </c>
      <c r="L3075" s="7" t="str">
        <f t="shared" si="425"/>
        <v>Zonal</v>
      </c>
      <c r="M3075" s="51">
        <v>3.2071834714803502E-2</v>
      </c>
      <c r="N3075" s="52">
        <v>4.2666939018390401E-2</v>
      </c>
      <c r="O3075" s="52">
        <v>0.68430912515262199</v>
      </c>
      <c r="P3075" s="53">
        <v>0.240952101114182</v>
      </c>
      <c r="Q3075" s="7" t="str">
        <f t="shared" si="421"/>
        <v>SB</v>
      </c>
      <c r="R3075" s="6">
        <v>0</v>
      </c>
      <c r="S3075" s="7">
        <v>0</v>
      </c>
      <c r="T3075" s="7">
        <v>0</v>
      </c>
      <c r="U3075" s="8">
        <v>1</v>
      </c>
      <c r="V3075" s="7" t="str">
        <f t="shared" si="422"/>
        <v>Zonal</v>
      </c>
      <c r="W3075" s="51">
        <v>6.2583044070714104E-35</v>
      </c>
      <c r="X3075" s="52">
        <v>9.98329600078015E-6</v>
      </c>
      <c r="Y3075" s="52">
        <v>0.99987275617860605</v>
      </c>
      <c r="Z3075" s="53">
        <v>1.1726052539234E-4</v>
      </c>
      <c r="AA3075" s="7" t="str">
        <f t="shared" si="423"/>
        <v>SB</v>
      </c>
      <c r="AB3075" s="51">
        <v>9.9224803688715008E-40</v>
      </c>
      <c r="AC3075" s="52">
        <v>6.05694718609525E-6</v>
      </c>
      <c r="AD3075" s="52">
        <v>0.99995516370842796</v>
      </c>
      <c r="AE3075" s="53">
        <v>3.8779344385359601E-5</v>
      </c>
      <c r="AF3075" s="7" t="str">
        <f t="shared" si="424"/>
        <v>SB</v>
      </c>
      <c r="AG3075" s="51">
        <v>0.21908717666380001</v>
      </c>
      <c r="AH3075" s="52">
        <v>0.2967577223201</v>
      </c>
      <c r="AI3075" s="52">
        <v>0.27764590009296702</v>
      </c>
      <c r="AJ3075" s="53">
        <v>0.20650920092313099</v>
      </c>
      <c r="AK3075" s="44" t="str">
        <f t="shared" si="426"/>
        <v>NAO-</v>
      </c>
      <c r="AL3075" s="51">
        <v>0.120697167755991</v>
      </c>
      <c r="AM3075" s="52">
        <v>0.49765190026627898</v>
      </c>
      <c r="AN3075" s="52">
        <v>0.38165093197772898</v>
      </c>
      <c r="AO3075" s="53">
        <v>0</v>
      </c>
      <c r="AP3075" s="44" t="str">
        <f t="shared" si="427"/>
        <v>NAO-</v>
      </c>
    </row>
    <row r="3076" spans="1:42" x14ac:dyDescent="0.3">
      <c r="A3076" s="4">
        <v>41097</v>
      </c>
      <c r="B3076" s="5">
        <f t="shared" si="419"/>
        <v>2012</v>
      </c>
      <c r="C3076" s="6">
        <v>0</v>
      </c>
      <c r="D3076" s="7">
        <v>0</v>
      </c>
      <c r="E3076" s="7">
        <v>1</v>
      </c>
      <c r="F3076" s="8">
        <v>0</v>
      </c>
      <c r="G3076" s="44" t="str">
        <f t="shared" si="420"/>
        <v>SB</v>
      </c>
      <c r="H3076" s="51">
        <v>0.68713136943437003</v>
      </c>
      <c r="I3076" s="52">
        <v>2.8237619427439299E-28</v>
      </c>
      <c r="J3076" s="52">
        <v>0.21112333861064</v>
      </c>
      <c r="K3076" s="53">
        <v>0.101745291954991</v>
      </c>
      <c r="L3076" s="7" t="str">
        <f t="shared" si="425"/>
        <v>AL</v>
      </c>
      <c r="M3076" s="51">
        <v>0.67034297935590403</v>
      </c>
      <c r="N3076" s="52">
        <v>8.5178360395736605E-2</v>
      </c>
      <c r="O3076" s="52">
        <v>0.19853054003656401</v>
      </c>
      <c r="P3076" s="53">
        <v>4.5948120211802397E-2</v>
      </c>
      <c r="Q3076" s="7" t="str">
        <f t="shared" si="421"/>
        <v>AL</v>
      </c>
      <c r="R3076" s="6">
        <v>0</v>
      </c>
      <c r="S3076" s="7">
        <v>0</v>
      </c>
      <c r="T3076" s="7">
        <v>0</v>
      </c>
      <c r="U3076" s="8">
        <v>1</v>
      </c>
      <c r="V3076" s="7" t="str">
        <f t="shared" si="422"/>
        <v>Zonal</v>
      </c>
      <c r="W3076" s="51">
        <v>4.96671261572358E-22</v>
      </c>
      <c r="X3076" s="52">
        <v>8.0741807686117605E-6</v>
      </c>
      <c r="Y3076" s="52">
        <v>0.99489791134776695</v>
      </c>
      <c r="Z3076" s="53">
        <v>5.0940144714637604E-3</v>
      </c>
      <c r="AA3076" s="7" t="str">
        <f t="shared" si="423"/>
        <v>SB</v>
      </c>
      <c r="AB3076" s="51">
        <v>1.4686118703390499E-25</v>
      </c>
      <c r="AC3076" s="52">
        <v>1.30999239985837E-5</v>
      </c>
      <c r="AD3076" s="52">
        <v>0.99783834143176098</v>
      </c>
      <c r="AE3076" s="53">
        <v>2.1485586442386898E-3</v>
      </c>
      <c r="AF3076" s="7" t="str">
        <f t="shared" si="424"/>
        <v>SB</v>
      </c>
      <c r="AG3076" s="51">
        <v>0.212919148744067</v>
      </c>
      <c r="AH3076" s="52">
        <v>0.30666160194435899</v>
      </c>
      <c r="AI3076" s="52">
        <v>0.271046037496325</v>
      </c>
      <c r="AJ3076" s="53">
        <v>0.20937321181524701</v>
      </c>
      <c r="AK3076" s="44" t="str">
        <f t="shared" si="426"/>
        <v>NAO-</v>
      </c>
      <c r="AL3076" s="51">
        <v>2.81124497991968E-2</v>
      </c>
      <c r="AM3076" s="52">
        <v>0.58470244614822897</v>
      </c>
      <c r="AN3076" s="52">
        <v>0.387185104052573</v>
      </c>
      <c r="AO3076" s="53">
        <v>0</v>
      </c>
      <c r="AP3076" s="44" t="str">
        <f t="shared" si="427"/>
        <v>NAO-</v>
      </c>
    </row>
    <row r="3077" spans="1:42" x14ac:dyDescent="0.3">
      <c r="A3077" s="4">
        <v>41098</v>
      </c>
      <c r="B3077" s="5">
        <f t="shared" ref="B3077:B3140" si="428">YEAR(A3077)</f>
        <v>2012</v>
      </c>
      <c r="C3077" s="6">
        <v>0</v>
      </c>
      <c r="D3077" s="7">
        <v>1</v>
      </c>
      <c r="E3077" s="7">
        <v>0</v>
      </c>
      <c r="F3077" s="8">
        <v>0</v>
      </c>
      <c r="G3077" s="44" t="str">
        <f t="shared" ref="G3077:G3140" si="429">INDEX($C$3:$F$3, MATCH(1,$C3077:$F3077,0))</f>
        <v>NAO-</v>
      </c>
      <c r="H3077" s="51">
        <v>0.99219830400012199</v>
      </c>
      <c r="I3077" s="52">
        <v>1.7858373931405801E-31</v>
      </c>
      <c r="J3077" s="52">
        <v>6.1613498542379902E-3</v>
      </c>
      <c r="K3077" s="53">
        <v>1.6403461456306299E-3</v>
      </c>
      <c r="L3077" s="7" t="str">
        <f t="shared" si="425"/>
        <v>AL</v>
      </c>
      <c r="M3077" s="51">
        <v>0.98243149606859004</v>
      </c>
      <c r="N3077" s="52">
        <v>1.3212987327895099E-3</v>
      </c>
      <c r="O3077" s="52">
        <v>1.5025997704076401E-2</v>
      </c>
      <c r="P3077" s="53">
        <v>1.2212074945568399E-3</v>
      </c>
      <c r="Q3077" s="7" t="str">
        <f t="shared" ref="Q3077:Q3140" si="430">INDEX($M$3:$P$3, MATCH(MAX($M3077:$P3077),$M3077:$P3077,0))</f>
        <v>AL</v>
      </c>
      <c r="R3077" s="6">
        <v>0</v>
      </c>
      <c r="S3077" s="7">
        <v>0</v>
      </c>
      <c r="T3077" s="7">
        <v>0</v>
      </c>
      <c r="U3077" s="8">
        <v>1</v>
      </c>
      <c r="V3077" s="7" t="str">
        <f t="shared" ref="V3077:V3140" si="431">INDEX($R$3:$U$3, MATCH(MAX($R3077:$U3077),$R3077:$U3077,0))</f>
        <v>Zonal</v>
      </c>
      <c r="W3077" s="51">
        <v>3.2531354918454001E-12</v>
      </c>
      <c r="X3077" s="52">
        <v>0.124344094034706</v>
      </c>
      <c r="Y3077" s="52">
        <v>0.87451310030736096</v>
      </c>
      <c r="Z3077" s="53">
        <v>1.1428056546790499E-3</v>
      </c>
      <c r="AA3077" s="7" t="str">
        <f t="shared" ref="AA3077:AA3140" si="432">INDEX($W$3:$Z$3, MATCH(MAX($W3077:$Z3077),$W3077:$Z3077,0))</f>
        <v>SB</v>
      </c>
      <c r="AB3077" s="51">
        <v>2.13807741302562E-13</v>
      </c>
      <c r="AC3077" s="52">
        <v>0.120956594085135</v>
      </c>
      <c r="AD3077" s="52">
        <v>0.87822462168918802</v>
      </c>
      <c r="AE3077" s="53">
        <v>8.1878422546136098E-4</v>
      </c>
      <c r="AF3077" s="7" t="str">
        <f t="shared" ref="AF3077:AF3140" si="433">INDEX($AB$3:$AE$3, MATCH(MAX($AB3077:$AE3077),$AB3077:$AE3077,0))</f>
        <v>SB</v>
      </c>
      <c r="AG3077" s="51">
        <v>0.22029791693623599</v>
      </c>
      <c r="AH3077" s="52">
        <v>0.32134654183453498</v>
      </c>
      <c r="AI3077" s="52">
        <v>0.24191788800516301</v>
      </c>
      <c r="AJ3077" s="53">
        <v>0.216437653224064</v>
      </c>
      <c r="AK3077" s="44" t="str">
        <f t="shared" si="426"/>
        <v>NAO-</v>
      </c>
      <c r="AL3077" s="51">
        <v>2.8125799028381401E-2</v>
      </c>
      <c r="AM3077" s="52">
        <v>0.769368447967271</v>
      </c>
      <c r="AN3077" s="52">
        <v>0.20250575300434601</v>
      </c>
      <c r="AO3077" s="53">
        <v>0</v>
      </c>
      <c r="AP3077" s="44" t="str">
        <f t="shared" si="427"/>
        <v>NAO-</v>
      </c>
    </row>
    <row r="3078" spans="1:42" x14ac:dyDescent="0.3">
      <c r="A3078" s="4">
        <v>41099</v>
      </c>
      <c r="B3078" s="5">
        <f t="shared" si="428"/>
        <v>2012</v>
      </c>
      <c r="C3078" s="6">
        <v>0</v>
      </c>
      <c r="D3078" s="7">
        <v>1</v>
      </c>
      <c r="E3078" s="7">
        <v>0</v>
      </c>
      <c r="F3078" s="8">
        <v>0</v>
      </c>
      <c r="G3078" s="44" t="str">
        <f t="shared" si="429"/>
        <v>NAO-</v>
      </c>
      <c r="H3078" s="51">
        <v>0.99340692365527095</v>
      </c>
      <c r="I3078" s="52">
        <v>8.3940054149376697E-38</v>
      </c>
      <c r="J3078" s="52">
        <v>1.1090523578560899E-3</v>
      </c>
      <c r="K3078" s="53">
        <v>5.4840239868769796E-3</v>
      </c>
      <c r="L3078" s="7" t="str">
        <f t="shared" ref="L3078:L3141" si="434">INDEX($H$3:$K$3, MATCH(MAX($H3078:$K3078),$H3078:$K3078,0))</f>
        <v>AL</v>
      </c>
      <c r="M3078" s="51">
        <v>0.97241505018920504</v>
      </c>
      <c r="N3078" s="52">
        <v>8.0791043367967901E-5</v>
      </c>
      <c r="O3078" s="52">
        <v>3.7782723204145699E-3</v>
      </c>
      <c r="P3078" s="53">
        <v>2.3725886447009001E-2</v>
      </c>
      <c r="Q3078" s="7" t="str">
        <f t="shared" si="430"/>
        <v>AL</v>
      </c>
      <c r="R3078" s="6">
        <v>0</v>
      </c>
      <c r="S3078" s="7">
        <v>0</v>
      </c>
      <c r="T3078" s="7">
        <v>0</v>
      </c>
      <c r="U3078" s="8">
        <v>1</v>
      </c>
      <c r="V3078" s="7" t="str">
        <f t="shared" si="431"/>
        <v>Zonal</v>
      </c>
      <c r="W3078" s="51">
        <v>2.8779677561300401E-12</v>
      </c>
      <c r="X3078" s="52">
        <v>0.233808984806124</v>
      </c>
      <c r="Y3078" s="52">
        <v>0.76575515105104897</v>
      </c>
      <c r="Z3078" s="53">
        <v>4.3586413994606998E-4</v>
      </c>
      <c r="AA3078" s="7" t="str">
        <f t="shared" si="432"/>
        <v>SB</v>
      </c>
      <c r="AB3078" s="51">
        <v>1.7733404015612501E-13</v>
      </c>
      <c r="AC3078" s="52">
        <v>0.221936117483817</v>
      </c>
      <c r="AD3078" s="52">
        <v>0.77777246268091504</v>
      </c>
      <c r="AE3078" s="53">
        <v>2.9141983508787901E-4</v>
      </c>
      <c r="AF3078" s="7" t="str">
        <f t="shared" si="433"/>
        <v>SB</v>
      </c>
      <c r="AG3078" s="51">
        <v>0.22362929038004301</v>
      </c>
      <c r="AH3078" s="52">
        <v>0.30562304456968797</v>
      </c>
      <c r="AI3078" s="52">
        <v>0.23806754047455</v>
      </c>
      <c r="AJ3078" s="53">
        <v>0.23268012457571699</v>
      </c>
      <c r="AK3078" s="44" t="str">
        <f t="shared" si="426"/>
        <v>NAO-</v>
      </c>
      <c r="AL3078" s="51">
        <v>0</v>
      </c>
      <c r="AM3078" s="52">
        <v>0.67253934695795103</v>
      </c>
      <c r="AN3078" s="52">
        <v>0.176650223161851</v>
      </c>
      <c r="AO3078" s="53">
        <v>0.15081042988019699</v>
      </c>
      <c r="AP3078" s="44" t="str">
        <f t="shared" si="427"/>
        <v>NAO-</v>
      </c>
    </row>
    <row r="3079" spans="1:42" x14ac:dyDescent="0.3">
      <c r="A3079" s="4">
        <v>41100</v>
      </c>
      <c r="B3079" s="5">
        <f t="shared" si="428"/>
        <v>2012</v>
      </c>
      <c r="C3079" s="6">
        <v>0</v>
      </c>
      <c r="D3079" s="7">
        <v>0</v>
      </c>
      <c r="E3079" s="7">
        <v>1</v>
      </c>
      <c r="F3079" s="8">
        <v>0</v>
      </c>
      <c r="G3079" s="44" t="str">
        <f t="shared" si="429"/>
        <v>SB</v>
      </c>
      <c r="H3079" s="51">
        <v>0.99376371022121301</v>
      </c>
      <c r="I3079" s="52">
        <v>9.8768440762679005E-37</v>
      </c>
      <c r="J3079" s="52">
        <v>2.1106941848568001E-4</v>
      </c>
      <c r="K3079" s="53">
        <v>6.0252203603132102E-3</v>
      </c>
      <c r="L3079" s="7" t="str">
        <f t="shared" si="434"/>
        <v>AL</v>
      </c>
      <c r="M3079" s="51">
        <v>0.97264724467201502</v>
      </c>
      <c r="N3079" s="52">
        <v>4.8206054609374503E-5</v>
      </c>
      <c r="O3079" s="52">
        <v>1.7666418558021999E-3</v>
      </c>
      <c r="P3079" s="53">
        <v>2.5537907417582599E-2</v>
      </c>
      <c r="Q3079" s="7" t="str">
        <f t="shared" si="430"/>
        <v>AL</v>
      </c>
      <c r="R3079" s="6">
        <v>0</v>
      </c>
      <c r="S3079" s="7">
        <v>0</v>
      </c>
      <c r="T3079" s="7">
        <v>0</v>
      </c>
      <c r="U3079" s="8">
        <v>1</v>
      </c>
      <c r="V3079" s="7" t="str">
        <f t="shared" si="431"/>
        <v>Zonal</v>
      </c>
      <c r="W3079" s="51">
        <v>6.2048289081697798E-6</v>
      </c>
      <c r="X3079" s="52">
        <v>4.6438069474746699E-2</v>
      </c>
      <c r="Y3079" s="52">
        <v>0.214691204104967</v>
      </c>
      <c r="Z3079" s="53">
        <v>0.73886452159137805</v>
      </c>
      <c r="AA3079" s="7" t="str">
        <f t="shared" si="432"/>
        <v>Zonal</v>
      </c>
      <c r="AB3079" s="51">
        <v>7.2357611490813601E-7</v>
      </c>
      <c r="AC3079" s="52">
        <v>7.9223492027529804E-2</v>
      </c>
      <c r="AD3079" s="52">
        <v>0.26629918113567602</v>
      </c>
      <c r="AE3079" s="53">
        <v>0.65447660326067902</v>
      </c>
      <c r="AF3079" s="7" t="str">
        <f t="shared" si="433"/>
        <v>Zonal</v>
      </c>
      <c r="AG3079" s="51">
        <v>0.22258110316133001</v>
      </c>
      <c r="AH3079" s="52">
        <v>0.26904058401707098</v>
      </c>
      <c r="AI3079" s="52">
        <v>0.250290826327489</v>
      </c>
      <c r="AJ3079" s="53">
        <v>0.25808748649410801</v>
      </c>
      <c r="AK3079" s="44" t="str">
        <f t="shared" si="426"/>
        <v>NAO-</v>
      </c>
      <c r="AL3079" s="51">
        <v>0</v>
      </c>
      <c r="AM3079" s="52">
        <v>0.42364221724523998</v>
      </c>
      <c r="AN3079" s="52">
        <v>0.247410414333706</v>
      </c>
      <c r="AO3079" s="53">
        <v>0.32894736842105199</v>
      </c>
      <c r="AP3079" s="44" t="str">
        <f t="shared" si="427"/>
        <v>NAO-</v>
      </c>
    </row>
    <row r="3080" spans="1:42" x14ac:dyDescent="0.3">
      <c r="A3080" s="4">
        <v>41101</v>
      </c>
      <c r="B3080" s="5">
        <f t="shared" si="428"/>
        <v>2012</v>
      </c>
      <c r="C3080" s="6">
        <v>1</v>
      </c>
      <c r="D3080" s="7">
        <v>0</v>
      </c>
      <c r="E3080" s="7">
        <v>0</v>
      </c>
      <c r="F3080" s="8">
        <v>0</v>
      </c>
      <c r="G3080" s="44" t="str">
        <f t="shared" si="429"/>
        <v>AL</v>
      </c>
      <c r="H3080" s="51">
        <v>0.95427554353880195</v>
      </c>
      <c r="I3080" s="52">
        <v>3.0060507772722602E-22</v>
      </c>
      <c r="J3080" s="52">
        <v>5.7147495301190299E-4</v>
      </c>
      <c r="K3080" s="53">
        <v>4.5152981508176197E-2</v>
      </c>
      <c r="L3080" s="7" t="str">
        <f t="shared" si="434"/>
        <v>AL</v>
      </c>
      <c r="M3080" s="51">
        <v>0.75568151664838101</v>
      </c>
      <c r="N3080" s="52">
        <v>8.8533733331388906E-2</v>
      </c>
      <c r="O3080" s="52">
        <v>8.00494356222785E-4</v>
      </c>
      <c r="P3080" s="53">
        <v>0.15498425566399701</v>
      </c>
      <c r="Q3080" s="7" t="str">
        <f t="shared" si="430"/>
        <v>AL</v>
      </c>
      <c r="R3080" s="6">
        <v>1</v>
      </c>
      <c r="S3080" s="7">
        <v>0</v>
      </c>
      <c r="T3080" s="7">
        <v>0</v>
      </c>
      <c r="U3080" s="8">
        <v>0</v>
      </c>
      <c r="V3080" s="7" t="str">
        <f t="shared" si="431"/>
        <v>AL</v>
      </c>
      <c r="W3080" s="51">
        <v>0.62009190032591099</v>
      </c>
      <c r="X3080" s="52">
        <v>1.84636058815069E-2</v>
      </c>
      <c r="Y3080" s="52">
        <v>2.7257397542402501E-3</v>
      </c>
      <c r="Z3080" s="53">
        <v>0.35871875403834103</v>
      </c>
      <c r="AA3080" s="7" t="str">
        <f t="shared" si="432"/>
        <v>AL</v>
      </c>
      <c r="AB3080" s="51">
        <v>0.49301681528081798</v>
      </c>
      <c r="AC3080" s="52">
        <v>3.5081708052323399E-2</v>
      </c>
      <c r="AD3080" s="52">
        <v>3.56730810930497E-3</v>
      </c>
      <c r="AE3080" s="53">
        <v>0.468334168557554</v>
      </c>
      <c r="AF3080" s="7" t="str">
        <f t="shared" si="433"/>
        <v>AL</v>
      </c>
      <c r="AG3080" s="51">
        <v>0.22317704010810299</v>
      </c>
      <c r="AH3080" s="52">
        <v>0.212433002570487</v>
      </c>
      <c r="AI3080" s="52">
        <v>0.242791230114795</v>
      </c>
      <c r="AJ3080" s="53">
        <v>0.32159872720661198</v>
      </c>
      <c r="AK3080" s="44" t="str">
        <f t="shared" si="426"/>
        <v>Zonal</v>
      </c>
      <c r="AL3080" s="51">
        <v>0</v>
      </c>
      <c r="AM3080" s="52">
        <v>6.8132815868908903E-2</v>
      </c>
      <c r="AN3080" s="52">
        <v>0.16418714963346201</v>
      </c>
      <c r="AO3080" s="53">
        <v>0.76768003449762801</v>
      </c>
      <c r="AP3080" s="44" t="str">
        <f t="shared" si="427"/>
        <v>Zonal</v>
      </c>
    </row>
    <row r="3081" spans="1:42" x14ac:dyDescent="0.3">
      <c r="A3081" s="4">
        <v>41102</v>
      </c>
      <c r="B3081" s="5">
        <f t="shared" si="428"/>
        <v>2012</v>
      </c>
      <c r="C3081" s="6">
        <v>1</v>
      </c>
      <c r="D3081" s="7">
        <v>0</v>
      </c>
      <c r="E3081" s="7">
        <v>0</v>
      </c>
      <c r="F3081" s="8">
        <v>0</v>
      </c>
      <c r="G3081" s="44" t="str">
        <f t="shared" si="429"/>
        <v>AL</v>
      </c>
      <c r="H3081" s="51">
        <v>0.84727241107295603</v>
      </c>
      <c r="I3081" s="52">
        <v>5.3487416998699996E-12</v>
      </c>
      <c r="J3081" s="52">
        <v>8.9477929440934701E-4</v>
      </c>
      <c r="K3081" s="53">
        <v>0.15183280962728801</v>
      </c>
      <c r="L3081" s="7" t="str">
        <f t="shared" si="434"/>
        <v>AL</v>
      </c>
      <c r="M3081" s="51">
        <v>2.0408600095667799E-2</v>
      </c>
      <c r="N3081" s="52">
        <v>0.90917966863209199</v>
      </c>
      <c r="O3081" s="52">
        <v>1.18188835450877E-4</v>
      </c>
      <c r="P3081" s="53">
        <v>7.02935424367922E-2</v>
      </c>
      <c r="Q3081" s="7" t="str">
        <f t="shared" si="430"/>
        <v>NAO-</v>
      </c>
      <c r="R3081" s="6">
        <v>1</v>
      </c>
      <c r="S3081" s="7">
        <v>0</v>
      </c>
      <c r="T3081" s="7">
        <v>0</v>
      </c>
      <c r="U3081" s="8">
        <v>0</v>
      </c>
      <c r="V3081" s="7" t="str">
        <f t="shared" si="431"/>
        <v>AL</v>
      </c>
      <c r="W3081" s="51">
        <v>0.92342246098621705</v>
      </c>
      <c r="X3081" s="52">
        <v>5.5164663364089704E-3</v>
      </c>
      <c r="Y3081" s="52">
        <v>9.1362141126761001E-4</v>
      </c>
      <c r="Z3081" s="53">
        <v>7.0147451266107802E-2</v>
      </c>
      <c r="AA3081" s="7" t="str">
        <f t="shared" si="432"/>
        <v>AL</v>
      </c>
      <c r="AB3081" s="51">
        <v>0.92424800698401299</v>
      </c>
      <c r="AC3081" s="52">
        <v>7.2698129529329102E-3</v>
      </c>
      <c r="AD3081" s="52">
        <v>9.0204866011134495E-4</v>
      </c>
      <c r="AE3081" s="53">
        <v>6.75801314029425E-2</v>
      </c>
      <c r="AF3081" s="7" t="str">
        <f t="shared" si="433"/>
        <v>AL</v>
      </c>
      <c r="AG3081" s="51">
        <v>0.26167313980526402</v>
      </c>
      <c r="AH3081" s="52">
        <v>0.21848161772754801</v>
      </c>
      <c r="AI3081" s="52">
        <v>0.207125368466515</v>
      </c>
      <c r="AJ3081" s="53">
        <v>0.31271987400067203</v>
      </c>
      <c r="AK3081" s="44" t="str">
        <f t="shared" si="426"/>
        <v>Zonal</v>
      </c>
      <c r="AL3081" s="51">
        <v>0.33395168057947899</v>
      </c>
      <c r="AM3081" s="52">
        <v>0.212623117353473</v>
      </c>
      <c r="AN3081" s="52">
        <v>0</v>
      </c>
      <c r="AO3081" s="53">
        <v>0.45342520206704601</v>
      </c>
      <c r="AP3081" s="44" t="str">
        <f t="shared" si="427"/>
        <v>Zonal</v>
      </c>
    </row>
    <row r="3082" spans="1:42" x14ac:dyDescent="0.3">
      <c r="A3082" s="4">
        <v>41103</v>
      </c>
      <c r="B3082" s="5">
        <f t="shared" si="428"/>
        <v>2012</v>
      </c>
      <c r="C3082" s="6">
        <v>1</v>
      </c>
      <c r="D3082" s="7">
        <v>0</v>
      </c>
      <c r="E3082" s="7">
        <v>0</v>
      </c>
      <c r="F3082" s="8">
        <v>0</v>
      </c>
      <c r="G3082" s="44" t="str">
        <f t="shared" si="429"/>
        <v>AL</v>
      </c>
      <c r="H3082" s="51">
        <v>0.93833866781016395</v>
      </c>
      <c r="I3082" s="52">
        <v>1.97426568782929E-9</v>
      </c>
      <c r="J3082" s="52">
        <v>5.5593426168638798E-5</v>
      </c>
      <c r="K3082" s="53">
        <v>6.1605736789398097E-2</v>
      </c>
      <c r="L3082" s="7" t="str">
        <f t="shared" si="434"/>
        <v>AL</v>
      </c>
      <c r="M3082" s="51">
        <v>0.119561719713937</v>
      </c>
      <c r="N3082" s="52">
        <v>0.71713933647579697</v>
      </c>
      <c r="O3082" s="52">
        <v>1.66415010638517E-4</v>
      </c>
      <c r="P3082" s="53">
        <v>0.163132528799625</v>
      </c>
      <c r="Q3082" s="7" t="str">
        <f t="shared" si="430"/>
        <v>NAO-</v>
      </c>
      <c r="R3082" s="6">
        <v>1</v>
      </c>
      <c r="S3082" s="7">
        <v>0</v>
      </c>
      <c r="T3082" s="7">
        <v>0</v>
      </c>
      <c r="U3082" s="8">
        <v>0</v>
      </c>
      <c r="V3082" s="7" t="str">
        <f t="shared" si="431"/>
        <v>AL</v>
      </c>
      <c r="W3082" s="51">
        <v>5.6061610154702103E-2</v>
      </c>
      <c r="X3082" s="52">
        <v>2.1044138194535399E-4</v>
      </c>
      <c r="Y3082" s="52">
        <v>5.9464114697439802E-3</v>
      </c>
      <c r="Z3082" s="53">
        <v>0.937781536993607</v>
      </c>
      <c r="AA3082" s="7" t="str">
        <f t="shared" si="432"/>
        <v>Zonal</v>
      </c>
      <c r="AB3082" s="51">
        <v>8.3312240896566997E-2</v>
      </c>
      <c r="AC3082" s="52">
        <v>2.9458883520101802E-4</v>
      </c>
      <c r="AD3082" s="52">
        <v>4.2987921549110701E-3</v>
      </c>
      <c r="AE3082" s="53">
        <v>0.91209437811332095</v>
      </c>
      <c r="AF3082" s="7" t="str">
        <f t="shared" si="433"/>
        <v>Zonal</v>
      </c>
      <c r="AG3082" s="51">
        <v>0.25052632383226597</v>
      </c>
      <c r="AH3082" s="52">
        <v>0.25140074905436499</v>
      </c>
      <c r="AI3082" s="52">
        <v>0.20749020616436101</v>
      </c>
      <c r="AJ3082" s="53">
        <v>0.290582720949005</v>
      </c>
      <c r="AK3082" s="44" t="str">
        <f t="shared" si="426"/>
        <v>Zonal</v>
      </c>
      <c r="AL3082" s="51">
        <v>0.28126144455747698</v>
      </c>
      <c r="AM3082" s="52">
        <v>0.308158697863682</v>
      </c>
      <c r="AN3082" s="52">
        <v>0</v>
      </c>
      <c r="AO3082" s="53">
        <v>0.41057985757884002</v>
      </c>
      <c r="AP3082" s="44" t="str">
        <f t="shared" si="427"/>
        <v>Zonal</v>
      </c>
    </row>
    <row r="3083" spans="1:42" x14ac:dyDescent="0.3">
      <c r="A3083" s="4">
        <v>41104</v>
      </c>
      <c r="B3083" s="5">
        <f t="shared" si="428"/>
        <v>2012</v>
      </c>
      <c r="C3083" s="6">
        <v>1</v>
      </c>
      <c r="D3083" s="7">
        <v>0</v>
      </c>
      <c r="E3083" s="7">
        <v>0</v>
      </c>
      <c r="F3083" s="8">
        <v>0</v>
      </c>
      <c r="G3083" s="44" t="str">
        <f t="shared" si="429"/>
        <v>AL</v>
      </c>
      <c r="H3083" s="51">
        <v>0.99581758044564594</v>
      </c>
      <c r="I3083" s="52">
        <v>1.3048392787740799E-8</v>
      </c>
      <c r="J3083" s="52">
        <v>6.5626989300940097E-6</v>
      </c>
      <c r="K3083" s="53">
        <v>4.1758438070165996E-3</v>
      </c>
      <c r="L3083" s="7" t="str">
        <f t="shared" si="434"/>
        <v>AL</v>
      </c>
      <c r="M3083" s="51">
        <v>0.896902151583991</v>
      </c>
      <c r="N3083" s="52">
        <v>9.4198321553705E-2</v>
      </c>
      <c r="O3083" s="52">
        <v>4.7327804438492201E-5</v>
      </c>
      <c r="P3083" s="53">
        <v>8.8521990578741098E-3</v>
      </c>
      <c r="Q3083" s="7" t="str">
        <f t="shared" si="430"/>
        <v>AL</v>
      </c>
      <c r="R3083" s="6">
        <v>1</v>
      </c>
      <c r="S3083" s="7">
        <v>0</v>
      </c>
      <c r="T3083" s="7">
        <v>0</v>
      </c>
      <c r="U3083" s="8">
        <v>0</v>
      </c>
      <c r="V3083" s="7" t="str">
        <f t="shared" si="431"/>
        <v>AL</v>
      </c>
      <c r="W3083" s="51">
        <v>0.21139400516054199</v>
      </c>
      <c r="X3083" s="52">
        <v>1.8801044310912101E-3</v>
      </c>
      <c r="Y3083" s="52">
        <v>7.10625229107826E-3</v>
      </c>
      <c r="Z3083" s="53">
        <v>0.77961963811728796</v>
      </c>
      <c r="AA3083" s="7" t="str">
        <f t="shared" si="432"/>
        <v>Zonal</v>
      </c>
      <c r="AB3083" s="51">
        <v>0.283707317562989</v>
      </c>
      <c r="AC3083" s="52">
        <v>2.1774625835402801E-3</v>
      </c>
      <c r="AD3083" s="52">
        <v>5.1569815201227701E-3</v>
      </c>
      <c r="AE3083" s="53">
        <v>0.70895823833334704</v>
      </c>
      <c r="AF3083" s="7" t="str">
        <f t="shared" si="433"/>
        <v>Zonal</v>
      </c>
      <c r="AG3083" s="51">
        <v>0.24401214741135899</v>
      </c>
      <c r="AH3083" s="52">
        <v>0.24123410455052899</v>
      </c>
      <c r="AI3083" s="52">
        <v>0.200603559876394</v>
      </c>
      <c r="AJ3083" s="53">
        <v>0.31415018816171603</v>
      </c>
      <c r="AK3083" s="44" t="str">
        <f t="shared" si="426"/>
        <v>Zonal</v>
      </c>
      <c r="AL3083" s="51">
        <v>0.24500059873068999</v>
      </c>
      <c r="AM3083" s="52">
        <v>0.28934658523929202</v>
      </c>
      <c r="AN3083" s="52">
        <v>0</v>
      </c>
      <c r="AO3083" s="53">
        <v>0.46565281603001601</v>
      </c>
      <c r="AP3083" s="44" t="str">
        <f t="shared" si="427"/>
        <v>Zonal</v>
      </c>
    </row>
    <row r="3084" spans="1:42" x14ac:dyDescent="0.3">
      <c r="A3084" s="4">
        <v>41105</v>
      </c>
      <c r="B3084" s="5">
        <f t="shared" si="428"/>
        <v>2012</v>
      </c>
      <c r="C3084" s="6">
        <v>1</v>
      </c>
      <c r="D3084" s="7">
        <v>0</v>
      </c>
      <c r="E3084" s="7">
        <v>0</v>
      </c>
      <c r="F3084" s="8">
        <v>0</v>
      </c>
      <c r="G3084" s="44" t="str">
        <f t="shared" si="429"/>
        <v>AL</v>
      </c>
      <c r="H3084" s="51">
        <v>0.99230416921376996</v>
      </c>
      <c r="I3084" s="52">
        <v>1.41374910336713E-5</v>
      </c>
      <c r="J3084" s="52">
        <v>1.1630517623955301E-5</v>
      </c>
      <c r="K3084" s="53">
        <v>7.6700627775843902E-3</v>
      </c>
      <c r="L3084" s="7" t="str">
        <f t="shared" si="434"/>
        <v>AL</v>
      </c>
      <c r="M3084" s="51">
        <v>0.37962501150443001</v>
      </c>
      <c r="N3084" s="52">
        <v>0.60858054681613905</v>
      </c>
      <c r="O3084" s="52">
        <v>3.7748068329946302E-6</v>
      </c>
      <c r="P3084" s="53">
        <v>1.17906668725891E-2</v>
      </c>
      <c r="Q3084" s="7" t="str">
        <f t="shared" si="430"/>
        <v>NAO-</v>
      </c>
      <c r="R3084" s="6">
        <v>1</v>
      </c>
      <c r="S3084" s="7">
        <v>0</v>
      </c>
      <c r="T3084" s="7">
        <v>0</v>
      </c>
      <c r="U3084" s="8">
        <v>0</v>
      </c>
      <c r="V3084" s="7" t="str">
        <f t="shared" si="431"/>
        <v>AL</v>
      </c>
      <c r="W3084" s="51">
        <v>0.91050622846637397</v>
      </c>
      <c r="X3084" s="52">
        <v>6.9526711800575194E-2</v>
      </c>
      <c r="Y3084" s="52">
        <v>2.0871566973276799E-4</v>
      </c>
      <c r="Z3084" s="53">
        <v>1.9758344063319E-2</v>
      </c>
      <c r="AA3084" s="7" t="str">
        <f t="shared" si="432"/>
        <v>AL</v>
      </c>
      <c r="AB3084" s="51">
        <v>0.90995564804375995</v>
      </c>
      <c r="AC3084" s="52">
        <v>7.1344534723993006E-2</v>
      </c>
      <c r="AD3084" s="52">
        <v>2.3005180597131399E-4</v>
      </c>
      <c r="AE3084" s="53">
        <v>1.8469765426276302E-2</v>
      </c>
      <c r="AF3084" s="7" t="str">
        <f t="shared" si="433"/>
        <v>AL</v>
      </c>
      <c r="AG3084" s="51">
        <v>0.26569690086223802</v>
      </c>
      <c r="AH3084" s="52">
        <v>0.23682798130490801</v>
      </c>
      <c r="AI3084" s="52">
        <v>0.19538497522463699</v>
      </c>
      <c r="AJ3084" s="53">
        <v>0.30209014260821498</v>
      </c>
      <c r="AK3084" s="44" t="str">
        <f t="shared" si="426"/>
        <v>Zonal</v>
      </c>
      <c r="AL3084" s="51">
        <v>0.29366907617761501</v>
      </c>
      <c r="AM3084" s="52">
        <v>0.28373977281753898</v>
      </c>
      <c r="AN3084" s="52">
        <v>0</v>
      </c>
      <c r="AO3084" s="53">
        <v>0.42259115100484501</v>
      </c>
      <c r="AP3084" s="44" t="str">
        <f t="shared" si="427"/>
        <v>Zonal</v>
      </c>
    </row>
    <row r="3085" spans="1:42" x14ac:dyDescent="0.3">
      <c r="A3085" s="4">
        <v>41106</v>
      </c>
      <c r="B3085" s="5">
        <f t="shared" si="428"/>
        <v>2012</v>
      </c>
      <c r="C3085" s="6">
        <v>1</v>
      </c>
      <c r="D3085" s="7">
        <v>0</v>
      </c>
      <c r="E3085" s="7">
        <v>0</v>
      </c>
      <c r="F3085" s="8">
        <v>0</v>
      </c>
      <c r="G3085" s="44" t="str">
        <f t="shared" si="429"/>
        <v>AL</v>
      </c>
      <c r="H3085" s="51">
        <v>0.99660902273010399</v>
      </c>
      <c r="I3085" s="52">
        <v>3.0612689358772101E-6</v>
      </c>
      <c r="J3085" s="52">
        <v>1.59330185765635E-5</v>
      </c>
      <c r="K3085" s="53">
        <v>3.3719829823876599E-3</v>
      </c>
      <c r="L3085" s="7" t="str">
        <f t="shared" si="434"/>
        <v>AL</v>
      </c>
      <c r="M3085" s="51">
        <v>0.120927228166112</v>
      </c>
      <c r="N3085" s="52">
        <v>0.86869164694571999</v>
      </c>
      <c r="O3085" s="52">
        <v>1.1244857194856601E-6</v>
      </c>
      <c r="P3085" s="53">
        <v>1.03800004024533E-2</v>
      </c>
      <c r="Q3085" s="7" t="str">
        <f t="shared" si="430"/>
        <v>NAO-</v>
      </c>
      <c r="R3085" s="6">
        <v>1</v>
      </c>
      <c r="S3085" s="7">
        <v>0</v>
      </c>
      <c r="T3085" s="7">
        <v>0</v>
      </c>
      <c r="U3085" s="8">
        <v>0</v>
      </c>
      <c r="V3085" s="7" t="str">
        <f t="shared" si="431"/>
        <v>AL</v>
      </c>
      <c r="W3085" s="51">
        <v>0.83065178256920302</v>
      </c>
      <c r="X3085" s="52">
        <v>9.2843357168024096E-2</v>
      </c>
      <c r="Y3085" s="52">
        <v>5.8321014198776E-4</v>
      </c>
      <c r="Z3085" s="53">
        <v>7.5921650120785E-2</v>
      </c>
      <c r="AA3085" s="7" t="str">
        <f t="shared" si="432"/>
        <v>AL</v>
      </c>
      <c r="AB3085" s="51">
        <v>0.85554472307290597</v>
      </c>
      <c r="AC3085" s="52">
        <v>7.5090440926657898E-2</v>
      </c>
      <c r="AD3085" s="52">
        <v>6.07845819205306E-4</v>
      </c>
      <c r="AE3085" s="53">
        <v>6.8756990181229202E-2</v>
      </c>
      <c r="AF3085" s="7" t="str">
        <f t="shared" si="433"/>
        <v>AL</v>
      </c>
      <c r="AG3085" s="51">
        <v>0.26190470304461699</v>
      </c>
      <c r="AH3085" s="52">
        <v>0.253582198121511</v>
      </c>
      <c r="AI3085" s="52">
        <v>0.21850997072905801</v>
      </c>
      <c r="AJ3085" s="53">
        <v>0.26600312810481302</v>
      </c>
      <c r="AK3085" s="44" t="str">
        <f t="shared" si="426"/>
        <v>Zonal</v>
      </c>
      <c r="AL3085" s="51">
        <v>0.25751245380041698</v>
      </c>
      <c r="AM3085" s="52">
        <v>0.38148802828217898</v>
      </c>
      <c r="AN3085" s="52">
        <v>0</v>
      </c>
      <c r="AO3085" s="53">
        <v>0.36099951791740298</v>
      </c>
      <c r="AP3085" s="44" t="str">
        <f t="shared" si="427"/>
        <v>NAO-</v>
      </c>
    </row>
    <row r="3086" spans="1:42" x14ac:dyDescent="0.3">
      <c r="A3086" s="4">
        <v>41107</v>
      </c>
      <c r="B3086" s="5">
        <f t="shared" si="428"/>
        <v>2012</v>
      </c>
      <c r="C3086" s="6">
        <v>0</v>
      </c>
      <c r="D3086" s="7">
        <v>0</v>
      </c>
      <c r="E3086" s="7">
        <v>1</v>
      </c>
      <c r="F3086" s="8">
        <v>0</v>
      </c>
      <c r="G3086" s="44" t="str">
        <f t="shared" si="429"/>
        <v>SB</v>
      </c>
      <c r="H3086" s="51">
        <v>0.99781384656340899</v>
      </c>
      <c r="I3086" s="52">
        <v>7.96573622344141E-10</v>
      </c>
      <c r="J3086" s="52">
        <v>4.6679009218102198E-5</v>
      </c>
      <c r="K3086" s="53">
        <v>2.13947363081051E-3</v>
      </c>
      <c r="L3086" s="7" t="str">
        <f t="shared" si="434"/>
        <v>AL</v>
      </c>
      <c r="M3086" s="51">
        <v>0.115250324284533</v>
      </c>
      <c r="N3086" s="52">
        <v>0.87743045715719603</v>
      </c>
      <c r="O3086" s="52">
        <v>2.9737587279196902E-7</v>
      </c>
      <c r="P3086" s="53">
        <v>7.3189211824100896E-3</v>
      </c>
      <c r="Q3086" s="7" t="str">
        <f t="shared" si="430"/>
        <v>NAO-</v>
      </c>
      <c r="R3086" s="6">
        <v>1</v>
      </c>
      <c r="S3086" s="7">
        <v>0</v>
      </c>
      <c r="T3086" s="7">
        <v>0</v>
      </c>
      <c r="U3086" s="8">
        <v>0</v>
      </c>
      <c r="V3086" s="7" t="str">
        <f t="shared" si="431"/>
        <v>AL</v>
      </c>
      <c r="W3086" s="51">
        <v>5.1215263854457301E-2</v>
      </c>
      <c r="X3086" s="52">
        <v>0.30871116858552</v>
      </c>
      <c r="Y3086" s="52">
        <v>1.85531319776478E-2</v>
      </c>
      <c r="Z3086" s="53">
        <v>0.62152043558237402</v>
      </c>
      <c r="AA3086" s="7" t="str">
        <f t="shared" si="432"/>
        <v>Zonal</v>
      </c>
      <c r="AB3086" s="51">
        <v>5.1337208858302202E-2</v>
      </c>
      <c r="AC3086" s="52">
        <v>0.26243858321354402</v>
      </c>
      <c r="AD3086" s="52">
        <v>1.8835006480225899E-2</v>
      </c>
      <c r="AE3086" s="53">
        <v>0.66738920144792602</v>
      </c>
      <c r="AF3086" s="7" t="str">
        <f t="shared" si="433"/>
        <v>Zonal</v>
      </c>
      <c r="AG3086" s="51">
        <v>0.240723826016499</v>
      </c>
      <c r="AH3086" s="52">
        <v>0.26909153933616098</v>
      </c>
      <c r="AI3086" s="52">
        <v>0.23728345527293199</v>
      </c>
      <c r="AJ3086" s="53">
        <v>0.25290117937440598</v>
      </c>
      <c r="AK3086" s="44" t="str">
        <f t="shared" si="426"/>
        <v>NAO-</v>
      </c>
      <c r="AL3086" s="51">
        <v>0</v>
      </c>
      <c r="AM3086" s="52">
        <v>0.64430602140233095</v>
      </c>
      <c r="AN3086" s="52">
        <v>5.3026673055422399E-2</v>
      </c>
      <c r="AO3086" s="53">
        <v>0.30266730554224502</v>
      </c>
      <c r="AP3086" s="44" t="str">
        <f t="shared" si="427"/>
        <v>NAO-</v>
      </c>
    </row>
    <row r="3087" spans="1:42" x14ac:dyDescent="0.3">
      <c r="A3087" s="4">
        <v>41108</v>
      </c>
      <c r="B3087" s="5">
        <f t="shared" si="428"/>
        <v>2012</v>
      </c>
      <c r="C3087" s="6">
        <v>1</v>
      </c>
      <c r="D3087" s="7">
        <v>0</v>
      </c>
      <c r="E3087" s="7">
        <v>0</v>
      </c>
      <c r="F3087" s="8">
        <v>0</v>
      </c>
      <c r="G3087" s="44" t="str">
        <f t="shared" si="429"/>
        <v>AL</v>
      </c>
      <c r="H3087" s="51">
        <v>0.99407409193510698</v>
      </c>
      <c r="I3087" s="52">
        <v>4.6892427291196896E-16</v>
      </c>
      <c r="J3087" s="52">
        <v>2.9628795621834601E-5</v>
      </c>
      <c r="K3087" s="53">
        <v>5.8962792692584202E-3</v>
      </c>
      <c r="L3087" s="7" t="str">
        <f t="shared" si="434"/>
        <v>AL</v>
      </c>
      <c r="M3087" s="51">
        <v>0.51058722444665605</v>
      </c>
      <c r="N3087" s="52">
        <v>0.481371098331136</v>
      </c>
      <c r="O3087" s="52">
        <v>1.4475302541878199E-7</v>
      </c>
      <c r="P3087" s="53">
        <v>8.0415324691771994E-3</v>
      </c>
      <c r="Q3087" s="7" t="str">
        <f t="shared" si="430"/>
        <v>AL</v>
      </c>
      <c r="R3087" s="6">
        <v>1</v>
      </c>
      <c r="S3087" s="7">
        <v>0</v>
      </c>
      <c r="T3087" s="7">
        <v>0</v>
      </c>
      <c r="U3087" s="8">
        <v>0</v>
      </c>
      <c r="V3087" s="7" t="str">
        <f t="shared" si="431"/>
        <v>AL</v>
      </c>
      <c r="W3087" s="51">
        <v>1.3565203536860699E-4</v>
      </c>
      <c r="X3087" s="52">
        <v>0.93536932682509699</v>
      </c>
      <c r="Y3087" s="52">
        <v>4.9000631994758001E-2</v>
      </c>
      <c r="Z3087" s="53">
        <v>1.5494389144774599E-2</v>
      </c>
      <c r="AA3087" s="7" t="str">
        <f t="shared" si="432"/>
        <v>NAO-</v>
      </c>
      <c r="AB3087" s="51">
        <v>1.16160877648139E-4</v>
      </c>
      <c r="AC3087" s="52">
        <v>0.94237487525730201</v>
      </c>
      <c r="AD3087" s="52">
        <v>4.0032673949320099E-2</v>
      </c>
      <c r="AE3087" s="53">
        <v>1.7476289915730501E-2</v>
      </c>
      <c r="AF3087" s="7" t="str">
        <f t="shared" si="433"/>
        <v>NAO-</v>
      </c>
      <c r="AG3087" s="51">
        <v>0.22493329199634199</v>
      </c>
      <c r="AH3087" s="52">
        <v>0.31170642530770698</v>
      </c>
      <c r="AI3087" s="52">
        <v>0.21462641016249301</v>
      </c>
      <c r="AJ3087" s="53">
        <v>0.248733872533457</v>
      </c>
      <c r="AK3087" s="44" t="str">
        <f t="shared" si="426"/>
        <v>NAO-</v>
      </c>
      <c r="AL3087" s="51">
        <v>0.146364719904648</v>
      </c>
      <c r="AM3087" s="52">
        <v>0.54302741358760398</v>
      </c>
      <c r="AN3087" s="52">
        <v>0</v>
      </c>
      <c r="AO3087" s="53">
        <v>0.31060786650774702</v>
      </c>
      <c r="AP3087" s="44" t="str">
        <f t="shared" si="427"/>
        <v>NAO-</v>
      </c>
    </row>
    <row r="3088" spans="1:42" x14ac:dyDescent="0.3">
      <c r="A3088" s="4">
        <v>41109</v>
      </c>
      <c r="B3088" s="5">
        <f t="shared" si="428"/>
        <v>2012</v>
      </c>
      <c r="C3088" s="6">
        <v>1</v>
      </c>
      <c r="D3088" s="7">
        <v>0</v>
      </c>
      <c r="E3088" s="7">
        <v>0</v>
      </c>
      <c r="F3088" s="8">
        <v>0</v>
      </c>
      <c r="G3088" s="44" t="str">
        <f t="shared" si="429"/>
        <v>AL</v>
      </c>
      <c r="H3088" s="51">
        <v>0.99252437982962805</v>
      </c>
      <c r="I3088" s="52">
        <v>1.2074376607613E-22</v>
      </c>
      <c r="J3088" s="52">
        <v>1.3046895925338899E-3</v>
      </c>
      <c r="K3088" s="53">
        <v>6.1709305778404498E-3</v>
      </c>
      <c r="L3088" s="7" t="str">
        <f t="shared" si="434"/>
        <v>AL</v>
      </c>
      <c r="M3088" s="51">
        <v>0.93444928070342603</v>
      </c>
      <c r="N3088" s="52">
        <v>5.6737864071640297E-2</v>
      </c>
      <c r="O3088" s="52">
        <v>2.18706518953694E-4</v>
      </c>
      <c r="P3088" s="53">
        <v>8.5941487059773992E-3</v>
      </c>
      <c r="Q3088" s="7" t="str">
        <f t="shared" si="430"/>
        <v>AL</v>
      </c>
      <c r="R3088" s="6">
        <v>1</v>
      </c>
      <c r="S3088" s="7">
        <v>0</v>
      </c>
      <c r="T3088" s="7">
        <v>0</v>
      </c>
      <c r="U3088" s="8">
        <v>0</v>
      </c>
      <c r="V3088" s="7" t="str">
        <f t="shared" si="431"/>
        <v>AL</v>
      </c>
      <c r="W3088" s="51">
        <v>6.42636364335805E-3</v>
      </c>
      <c r="X3088" s="52">
        <v>0.86948781594888003</v>
      </c>
      <c r="Y3088" s="52">
        <v>3.0134993260606001E-2</v>
      </c>
      <c r="Z3088" s="53">
        <v>9.3950827147156094E-2</v>
      </c>
      <c r="AA3088" s="7" t="str">
        <f t="shared" si="432"/>
        <v>NAO-</v>
      </c>
      <c r="AB3088" s="51">
        <v>5.1888128508963301E-3</v>
      </c>
      <c r="AC3088" s="52">
        <v>0.87195181508675901</v>
      </c>
      <c r="AD3088" s="52">
        <v>2.4843767304295199E-2</v>
      </c>
      <c r="AE3088" s="53">
        <v>9.8015604758048394E-2</v>
      </c>
      <c r="AF3088" s="7" t="str">
        <f t="shared" si="433"/>
        <v>NAO-</v>
      </c>
      <c r="AG3088" s="51">
        <v>0.23365909230309401</v>
      </c>
      <c r="AH3088" s="52">
        <v>0.30229068420232102</v>
      </c>
      <c r="AI3088" s="52">
        <v>0.20890012267382099</v>
      </c>
      <c r="AJ3088" s="53">
        <v>0.255150100820763</v>
      </c>
      <c r="AK3088" s="44" t="str">
        <f t="shared" si="426"/>
        <v>NAO-</v>
      </c>
      <c r="AL3088" s="51">
        <v>0.180072704930623</v>
      </c>
      <c r="AM3088" s="52">
        <v>0.49889918590957899</v>
      </c>
      <c r="AN3088" s="52">
        <v>0</v>
      </c>
      <c r="AO3088" s="53">
        <v>0.32102810915979701</v>
      </c>
      <c r="AP3088" s="44" t="str">
        <f t="shared" si="427"/>
        <v>NAO-</v>
      </c>
    </row>
    <row r="3089" spans="1:42" x14ac:dyDescent="0.3">
      <c r="A3089" s="4">
        <v>41110</v>
      </c>
      <c r="B3089" s="5">
        <f t="shared" si="428"/>
        <v>2012</v>
      </c>
      <c r="C3089" s="6">
        <v>0</v>
      </c>
      <c r="D3089" s="7">
        <v>0</v>
      </c>
      <c r="E3089" s="7">
        <v>0</v>
      </c>
      <c r="F3089" s="8">
        <v>1</v>
      </c>
      <c r="G3089" s="44" t="str">
        <f t="shared" si="429"/>
        <v>Zonal</v>
      </c>
      <c r="H3089" s="51">
        <v>0.97789700510528799</v>
      </c>
      <c r="I3089" s="52">
        <v>3.4158977411511901E-47</v>
      </c>
      <c r="J3089" s="52">
        <v>8.4786282712016403E-4</v>
      </c>
      <c r="K3089" s="53">
        <v>2.1255132067601899E-2</v>
      </c>
      <c r="L3089" s="7" t="str">
        <f t="shared" si="434"/>
        <v>AL</v>
      </c>
      <c r="M3089" s="51">
        <v>0.97989357802182997</v>
      </c>
      <c r="N3089" s="52">
        <v>2.9431099374542698E-4</v>
      </c>
      <c r="O3089" s="52">
        <v>1.6573440469575399E-3</v>
      </c>
      <c r="P3089" s="53">
        <v>1.8154766937458901E-2</v>
      </c>
      <c r="Q3089" s="7" t="str">
        <f t="shared" si="430"/>
        <v>AL</v>
      </c>
      <c r="R3089" s="6">
        <v>1</v>
      </c>
      <c r="S3089" s="7">
        <v>0</v>
      </c>
      <c r="T3089" s="7">
        <v>0</v>
      </c>
      <c r="U3089" s="8">
        <v>0</v>
      </c>
      <c r="V3089" s="7" t="str">
        <f t="shared" si="431"/>
        <v>AL</v>
      </c>
      <c r="W3089" s="51">
        <v>0.96408002704021101</v>
      </c>
      <c r="X3089" s="52">
        <v>2.4269967779185199E-2</v>
      </c>
      <c r="Y3089" s="52">
        <v>9.3925941574260095E-5</v>
      </c>
      <c r="Z3089" s="53">
        <v>1.1556079239029699E-2</v>
      </c>
      <c r="AA3089" s="7" t="str">
        <f t="shared" si="432"/>
        <v>AL</v>
      </c>
      <c r="AB3089" s="51">
        <v>0.96009953920267999</v>
      </c>
      <c r="AC3089" s="52">
        <v>2.7636352347957499E-2</v>
      </c>
      <c r="AD3089" s="52">
        <v>1.14123136789742E-4</v>
      </c>
      <c r="AE3089" s="53">
        <v>1.21499853125728E-2</v>
      </c>
      <c r="AF3089" s="7" t="str">
        <f t="shared" si="433"/>
        <v>AL</v>
      </c>
      <c r="AG3089" s="51">
        <v>0.25208442560882599</v>
      </c>
      <c r="AH3089" s="52">
        <v>0.25531031141847799</v>
      </c>
      <c r="AI3089" s="52">
        <v>0.22511062693317899</v>
      </c>
      <c r="AJ3089" s="53">
        <v>0.26749463603951501</v>
      </c>
      <c r="AK3089" s="44" t="str">
        <f t="shared" si="426"/>
        <v>Zonal</v>
      </c>
      <c r="AL3089" s="51">
        <v>0.13505328098710001</v>
      </c>
      <c r="AM3089" s="52">
        <v>0.44026920919798002</v>
      </c>
      <c r="AN3089" s="52">
        <v>0</v>
      </c>
      <c r="AO3089" s="53">
        <v>0.42467750981491798</v>
      </c>
      <c r="AP3089" s="44" t="str">
        <f t="shared" si="427"/>
        <v>NAO-</v>
      </c>
    </row>
    <row r="3090" spans="1:42" x14ac:dyDescent="0.3">
      <c r="A3090" s="4">
        <v>41111</v>
      </c>
      <c r="B3090" s="5">
        <f t="shared" si="428"/>
        <v>2012</v>
      </c>
      <c r="C3090" s="6">
        <v>0</v>
      </c>
      <c r="D3090" s="7">
        <v>0</v>
      </c>
      <c r="E3090" s="7">
        <v>0</v>
      </c>
      <c r="F3090" s="8">
        <v>1</v>
      </c>
      <c r="G3090" s="44" t="str">
        <f t="shared" si="429"/>
        <v>Zonal</v>
      </c>
      <c r="H3090" s="51">
        <v>0.99758857448858695</v>
      </c>
      <c r="I3090" s="52">
        <v>2.4261334916219199E-53</v>
      </c>
      <c r="J3090" s="52">
        <v>5.0393023857071804E-7</v>
      </c>
      <c r="K3090" s="53">
        <v>2.4109215811723098E-3</v>
      </c>
      <c r="L3090" s="7" t="str">
        <f t="shared" si="434"/>
        <v>AL</v>
      </c>
      <c r="M3090" s="51">
        <v>0.99933225609894505</v>
      </c>
      <c r="N3090" s="52">
        <v>2.0165432952239301E-8</v>
      </c>
      <c r="O3090" s="52">
        <v>8.7676872330447905E-8</v>
      </c>
      <c r="P3090" s="53">
        <v>6.6763605875034095E-4</v>
      </c>
      <c r="Q3090" s="7" t="str">
        <f t="shared" si="430"/>
        <v>AL</v>
      </c>
      <c r="R3090" s="6">
        <v>1</v>
      </c>
      <c r="S3090" s="7">
        <v>0</v>
      </c>
      <c r="T3090" s="7">
        <v>0</v>
      </c>
      <c r="U3090" s="8">
        <v>0</v>
      </c>
      <c r="V3090" s="7" t="str">
        <f t="shared" si="431"/>
        <v>AL</v>
      </c>
      <c r="W3090" s="51">
        <v>0.95193367387176298</v>
      </c>
      <c r="X3090" s="52">
        <v>3.1527294787011502E-2</v>
      </c>
      <c r="Y3090" s="52">
        <v>1.13458601387137E-4</v>
      </c>
      <c r="Z3090" s="53">
        <v>1.64255727398375E-2</v>
      </c>
      <c r="AA3090" s="7" t="str">
        <f t="shared" si="432"/>
        <v>AL</v>
      </c>
      <c r="AB3090" s="51">
        <v>0.95548740279710997</v>
      </c>
      <c r="AC3090" s="52">
        <v>2.79521461659707E-2</v>
      </c>
      <c r="AD3090" s="52">
        <v>1.3078040879575001E-4</v>
      </c>
      <c r="AE3090" s="53">
        <v>1.6429670628122599E-2</v>
      </c>
      <c r="AF3090" s="7" t="str">
        <f t="shared" si="433"/>
        <v>AL</v>
      </c>
      <c r="AG3090" s="51">
        <v>0.27893347877753599</v>
      </c>
      <c r="AH3090" s="52">
        <v>0.217653889953179</v>
      </c>
      <c r="AI3090" s="52">
        <v>0.23801135009500801</v>
      </c>
      <c r="AJ3090" s="53">
        <v>0.26540128117427497</v>
      </c>
      <c r="AK3090" s="44" t="str">
        <f t="shared" si="426"/>
        <v>AL</v>
      </c>
      <c r="AL3090" s="51">
        <v>0.39814814814814797</v>
      </c>
      <c r="AM3090" s="52">
        <v>0</v>
      </c>
      <c r="AN3090" s="52">
        <v>0.248482088646023</v>
      </c>
      <c r="AO3090" s="53">
        <v>0.35336976320582802</v>
      </c>
      <c r="AP3090" s="44" t="str">
        <f t="shared" si="427"/>
        <v>AL</v>
      </c>
    </row>
    <row r="3091" spans="1:42" x14ac:dyDescent="0.3">
      <c r="A3091" s="4">
        <v>41112</v>
      </c>
      <c r="B3091" s="5">
        <f t="shared" si="428"/>
        <v>2012</v>
      </c>
      <c r="C3091" s="6">
        <v>0</v>
      </c>
      <c r="D3091" s="7">
        <v>0</v>
      </c>
      <c r="E3091" s="7">
        <v>0</v>
      </c>
      <c r="F3091" s="8">
        <v>1</v>
      </c>
      <c r="G3091" s="44" t="str">
        <f t="shared" si="429"/>
        <v>Zonal</v>
      </c>
      <c r="H3091" s="51">
        <v>3.9983384588672998E-3</v>
      </c>
      <c r="I3091" s="52">
        <v>1.2335638690094101E-33</v>
      </c>
      <c r="J3091" s="52">
        <v>3.1913321502456903E-8</v>
      </c>
      <c r="K3091" s="53">
        <v>0.99600162962781102</v>
      </c>
      <c r="L3091" s="7" t="str">
        <f t="shared" si="434"/>
        <v>Zonal</v>
      </c>
      <c r="M3091" s="51">
        <v>7.80079466113458E-3</v>
      </c>
      <c r="N3091" s="52">
        <v>2.8363859857958501E-9</v>
      </c>
      <c r="O3091" s="52">
        <v>5.4037808686150602E-8</v>
      </c>
      <c r="P3091" s="53">
        <v>0.99219914846465695</v>
      </c>
      <c r="Q3091" s="7" t="str">
        <f t="shared" si="430"/>
        <v>Zonal</v>
      </c>
      <c r="R3091" s="6">
        <v>1</v>
      </c>
      <c r="S3091" s="7">
        <v>0</v>
      </c>
      <c r="T3091" s="7">
        <v>0</v>
      </c>
      <c r="U3091" s="8">
        <v>0</v>
      </c>
      <c r="V3091" s="7" t="str">
        <f t="shared" si="431"/>
        <v>AL</v>
      </c>
      <c r="W3091" s="51">
        <v>0.73365365303888297</v>
      </c>
      <c r="X3091" s="52">
        <v>0.114594755397651</v>
      </c>
      <c r="Y3091" s="52">
        <v>1.0253767583809101E-3</v>
      </c>
      <c r="Z3091" s="53">
        <v>0.150726214805085</v>
      </c>
      <c r="AA3091" s="7" t="str">
        <f t="shared" si="432"/>
        <v>AL</v>
      </c>
      <c r="AB3091" s="51">
        <v>0.78337466367805497</v>
      </c>
      <c r="AC3091" s="52">
        <v>6.9886176494656393E-2</v>
      </c>
      <c r="AD3091" s="52">
        <v>1.1015325024364901E-3</v>
      </c>
      <c r="AE3091" s="53">
        <v>0.145637627324852</v>
      </c>
      <c r="AF3091" s="7" t="str">
        <f t="shared" si="433"/>
        <v>AL</v>
      </c>
      <c r="AG3091" s="51">
        <v>0.28101675965932199</v>
      </c>
      <c r="AH3091" s="52">
        <v>0.19587623854812899</v>
      </c>
      <c r="AI3091" s="52">
        <v>0.24102610618655301</v>
      </c>
      <c r="AJ3091" s="53">
        <v>0.28208089560599398</v>
      </c>
      <c r="AK3091" s="44" t="str">
        <f t="shared" si="426"/>
        <v>Zonal</v>
      </c>
      <c r="AL3091" s="51">
        <v>0.34938097160543602</v>
      </c>
      <c r="AM3091" s="52">
        <v>0</v>
      </c>
      <c r="AN3091" s="52">
        <v>0.27896649172385901</v>
      </c>
      <c r="AO3091" s="53">
        <v>0.37165253667070303</v>
      </c>
      <c r="AP3091" s="44" t="str">
        <f t="shared" si="427"/>
        <v>Zonal</v>
      </c>
    </row>
    <row r="3092" spans="1:42" x14ac:dyDescent="0.3">
      <c r="A3092" s="4">
        <v>41113</v>
      </c>
      <c r="B3092" s="5">
        <f t="shared" si="428"/>
        <v>2012</v>
      </c>
      <c r="C3092" s="6">
        <v>0</v>
      </c>
      <c r="D3092" s="7">
        <v>0</v>
      </c>
      <c r="E3092" s="7">
        <v>0</v>
      </c>
      <c r="F3092" s="8">
        <v>1</v>
      </c>
      <c r="G3092" s="44" t="str">
        <f t="shared" si="429"/>
        <v>Zonal</v>
      </c>
      <c r="H3092" s="51">
        <v>2.5351289678804702E-5</v>
      </c>
      <c r="I3092" s="52">
        <v>2.7517014921449701E-25</v>
      </c>
      <c r="J3092" s="52">
        <v>1.9450953778126001E-10</v>
      </c>
      <c r="K3092" s="53">
        <v>0.99997464851582096</v>
      </c>
      <c r="L3092" s="7" t="str">
        <f t="shared" si="434"/>
        <v>Zonal</v>
      </c>
      <c r="M3092" s="51">
        <v>7.3348909771368495E-4</v>
      </c>
      <c r="N3092" s="52">
        <v>8.4123306140933396E-12</v>
      </c>
      <c r="O3092" s="52">
        <v>1.43244970475982E-5</v>
      </c>
      <c r="P3092" s="53">
        <v>0.999252186396828</v>
      </c>
      <c r="Q3092" s="7" t="str">
        <f t="shared" si="430"/>
        <v>Zonal</v>
      </c>
      <c r="R3092" s="6">
        <v>1</v>
      </c>
      <c r="S3092" s="7">
        <v>0</v>
      </c>
      <c r="T3092" s="7">
        <v>0</v>
      </c>
      <c r="U3092" s="8">
        <v>0</v>
      </c>
      <c r="V3092" s="7" t="str">
        <f t="shared" si="431"/>
        <v>AL</v>
      </c>
      <c r="W3092" s="51">
        <v>0.91459660390791697</v>
      </c>
      <c r="X3092" s="52">
        <v>4.7694148776411503E-2</v>
      </c>
      <c r="Y3092" s="52">
        <v>3.10087481204264E-4</v>
      </c>
      <c r="Z3092" s="53">
        <v>3.7399159834464901E-2</v>
      </c>
      <c r="AA3092" s="7" t="str">
        <f t="shared" si="432"/>
        <v>AL</v>
      </c>
      <c r="AB3092" s="51">
        <v>0.93359569272908405</v>
      </c>
      <c r="AC3092" s="52">
        <v>3.2870032205219002E-2</v>
      </c>
      <c r="AD3092" s="52">
        <v>3.6226665656057601E-4</v>
      </c>
      <c r="AE3092" s="53">
        <v>3.3172008409134202E-2</v>
      </c>
      <c r="AF3092" s="7" t="str">
        <f t="shared" si="433"/>
        <v>AL</v>
      </c>
      <c r="AG3092" s="51">
        <v>0.27101476311195599</v>
      </c>
      <c r="AH3092" s="52">
        <v>0.19656244481416199</v>
      </c>
      <c r="AI3092" s="52">
        <v>0.24117154046330699</v>
      </c>
      <c r="AJ3092" s="53">
        <v>0.29125125161057303</v>
      </c>
      <c r="AK3092" s="44" t="str">
        <f t="shared" si="426"/>
        <v>Zonal</v>
      </c>
      <c r="AL3092" s="51">
        <v>0.31010114542166201</v>
      </c>
      <c r="AM3092" s="52">
        <v>0</v>
      </c>
      <c r="AN3092" s="52">
        <v>0.28836492732266</v>
      </c>
      <c r="AO3092" s="53">
        <v>0.40153392725567599</v>
      </c>
      <c r="AP3092" s="44" t="str">
        <f t="shared" si="427"/>
        <v>Zonal</v>
      </c>
    </row>
    <row r="3093" spans="1:42" x14ac:dyDescent="0.3">
      <c r="A3093" s="4">
        <v>41114</v>
      </c>
      <c r="B3093" s="5">
        <f t="shared" si="428"/>
        <v>2012</v>
      </c>
      <c r="C3093" s="6">
        <v>0</v>
      </c>
      <c r="D3093" s="7">
        <v>0</v>
      </c>
      <c r="E3093" s="7">
        <v>0</v>
      </c>
      <c r="F3093" s="8">
        <v>1</v>
      </c>
      <c r="G3093" s="44" t="str">
        <f t="shared" si="429"/>
        <v>Zonal</v>
      </c>
      <c r="H3093" s="51">
        <v>1.9172216982110499E-3</v>
      </c>
      <c r="I3093" s="52">
        <v>1.65714158973147E-20</v>
      </c>
      <c r="J3093" s="52">
        <v>1.23028708820356E-5</v>
      </c>
      <c r="K3093" s="53">
        <v>0.998070475430899</v>
      </c>
      <c r="L3093" s="7" t="str">
        <f t="shared" si="434"/>
        <v>Zonal</v>
      </c>
      <c r="M3093" s="51">
        <v>1.7740163958581301E-2</v>
      </c>
      <c r="N3093" s="52">
        <v>1.22169403591615E-8</v>
      </c>
      <c r="O3093" s="52">
        <v>4.4125572907178501E-2</v>
      </c>
      <c r="P3093" s="53">
        <v>0.93813425091729896</v>
      </c>
      <c r="Q3093" s="7" t="str">
        <f t="shared" si="430"/>
        <v>Zonal</v>
      </c>
      <c r="R3093" s="6">
        <v>1</v>
      </c>
      <c r="S3093" s="7">
        <v>0</v>
      </c>
      <c r="T3093" s="7">
        <v>0</v>
      </c>
      <c r="U3093" s="8">
        <v>0</v>
      </c>
      <c r="V3093" s="7" t="str">
        <f t="shared" si="431"/>
        <v>AL</v>
      </c>
      <c r="W3093" s="51">
        <v>0.90786504733242501</v>
      </c>
      <c r="X3093" s="52">
        <v>5.9307453990073498E-2</v>
      </c>
      <c r="Y3093" s="52">
        <v>2.6163774702209197E-4</v>
      </c>
      <c r="Z3093" s="53">
        <v>3.2565860930479897E-2</v>
      </c>
      <c r="AA3093" s="7" t="str">
        <f t="shared" si="432"/>
        <v>AL</v>
      </c>
      <c r="AB3093" s="51">
        <v>0.93193437368010401</v>
      </c>
      <c r="AC3093" s="52">
        <v>3.8339061785136803E-2</v>
      </c>
      <c r="AD3093" s="52">
        <v>2.8766919454430401E-4</v>
      </c>
      <c r="AE3093" s="53">
        <v>2.9438895340214401E-2</v>
      </c>
      <c r="AF3093" s="7" t="str">
        <f t="shared" si="433"/>
        <v>AL</v>
      </c>
      <c r="AG3093" s="51">
        <v>0.26381285825072698</v>
      </c>
      <c r="AH3093" s="52">
        <v>0.21354630247786099</v>
      </c>
      <c r="AI3093" s="52">
        <v>0.25606696125466399</v>
      </c>
      <c r="AJ3093" s="53">
        <v>0.26657387801674598</v>
      </c>
      <c r="AK3093" s="44" t="str">
        <f t="shared" si="426"/>
        <v>Zonal</v>
      </c>
      <c r="AL3093" s="51">
        <v>0.22240527182866501</v>
      </c>
      <c r="AM3093" s="52">
        <v>0</v>
      </c>
      <c r="AN3093" s="52">
        <v>0.45469522240527099</v>
      </c>
      <c r="AO3093" s="53">
        <v>0.32289950576606202</v>
      </c>
      <c r="AP3093" s="44" t="str">
        <f t="shared" si="427"/>
        <v>SB</v>
      </c>
    </row>
    <row r="3094" spans="1:42" x14ac:dyDescent="0.3">
      <c r="A3094" s="4">
        <v>41115</v>
      </c>
      <c r="B3094" s="5">
        <f t="shared" si="428"/>
        <v>2012</v>
      </c>
      <c r="C3094" s="6">
        <v>0</v>
      </c>
      <c r="D3094" s="7">
        <v>0</v>
      </c>
      <c r="E3094" s="7">
        <v>1</v>
      </c>
      <c r="F3094" s="8">
        <v>0</v>
      </c>
      <c r="G3094" s="44" t="str">
        <f t="shared" si="429"/>
        <v>SB</v>
      </c>
      <c r="H3094" s="51">
        <v>2.6969856778319101E-2</v>
      </c>
      <c r="I3094" s="52">
        <v>4.7415897171210597E-24</v>
      </c>
      <c r="J3094" s="52">
        <v>0.20984323944230801</v>
      </c>
      <c r="K3094" s="53">
        <v>0.76318690377937903</v>
      </c>
      <c r="L3094" s="7" t="str">
        <f t="shared" si="434"/>
        <v>Zonal</v>
      </c>
      <c r="M3094" s="51">
        <v>0.10808436379420901</v>
      </c>
      <c r="N3094" s="52">
        <v>1.2353162946121701E-5</v>
      </c>
      <c r="O3094" s="52">
        <v>0.69335290850380504</v>
      </c>
      <c r="P3094" s="53">
        <v>0.198550374539047</v>
      </c>
      <c r="Q3094" s="7" t="str">
        <f t="shared" si="430"/>
        <v>SB</v>
      </c>
      <c r="R3094" s="6">
        <v>1</v>
      </c>
      <c r="S3094" s="7">
        <v>0</v>
      </c>
      <c r="T3094" s="7">
        <v>0</v>
      </c>
      <c r="U3094" s="8">
        <v>0</v>
      </c>
      <c r="V3094" s="7" t="str">
        <f t="shared" si="431"/>
        <v>AL</v>
      </c>
      <c r="W3094" s="51">
        <v>7.6771451267417704E-2</v>
      </c>
      <c r="X3094" s="52">
        <v>0.60967946312620502</v>
      </c>
      <c r="Y3094" s="52">
        <v>1.34232434515325E-2</v>
      </c>
      <c r="Z3094" s="53">
        <v>0.300125842154842</v>
      </c>
      <c r="AA3094" s="7" t="str">
        <f t="shared" si="432"/>
        <v>NAO-</v>
      </c>
      <c r="AB3094" s="51">
        <v>4.0708875926382199E-2</v>
      </c>
      <c r="AC3094" s="52">
        <v>0.64373747700289097</v>
      </c>
      <c r="AD3094" s="52">
        <v>1.7528326683576598E-2</v>
      </c>
      <c r="AE3094" s="53">
        <v>0.29802532038714902</v>
      </c>
      <c r="AF3094" s="7" t="str">
        <f t="shared" si="433"/>
        <v>NAO-</v>
      </c>
      <c r="AG3094" s="51">
        <v>0.235552546935371</v>
      </c>
      <c r="AH3094" s="52">
        <v>0.253400758838703</v>
      </c>
      <c r="AI3094" s="52">
        <v>0.27838856823915298</v>
      </c>
      <c r="AJ3094" s="53">
        <v>0.23265812598677099</v>
      </c>
      <c r="AK3094" s="44" t="str">
        <f t="shared" si="426"/>
        <v>SB</v>
      </c>
      <c r="AL3094" s="51">
        <v>0</v>
      </c>
      <c r="AM3094" s="52">
        <v>0.35279840091376302</v>
      </c>
      <c r="AN3094" s="52">
        <v>0.58402341519131895</v>
      </c>
      <c r="AO3094" s="53">
        <v>6.3178183894917098E-2</v>
      </c>
      <c r="AP3094" s="44" t="str">
        <f t="shared" si="427"/>
        <v>SB</v>
      </c>
    </row>
    <row r="3095" spans="1:42" x14ac:dyDescent="0.3">
      <c r="A3095" s="4">
        <v>41116</v>
      </c>
      <c r="B3095" s="5">
        <f t="shared" si="428"/>
        <v>2012</v>
      </c>
      <c r="C3095" s="6">
        <v>0</v>
      </c>
      <c r="D3095" s="7">
        <v>0</v>
      </c>
      <c r="E3095" s="7">
        <v>1</v>
      </c>
      <c r="F3095" s="8">
        <v>0</v>
      </c>
      <c r="G3095" s="44" t="str">
        <f t="shared" si="429"/>
        <v>SB</v>
      </c>
      <c r="H3095" s="51">
        <v>4.4536159249172598E-2</v>
      </c>
      <c r="I3095" s="52">
        <v>6.7108773562131399E-26</v>
      </c>
      <c r="J3095" s="52">
        <v>9.8189791813145105E-2</v>
      </c>
      <c r="K3095" s="53">
        <v>0.857274048937674</v>
      </c>
      <c r="L3095" s="7" t="str">
        <f t="shared" si="434"/>
        <v>Zonal</v>
      </c>
      <c r="M3095" s="51">
        <v>2.2904461032838299E-2</v>
      </c>
      <c r="N3095" s="52">
        <v>1.82380227134761E-3</v>
      </c>
      <c r="O3095" s="52">
        <v>6.8565320733359305E-4</v>
      </c>
      <c r="P3095" s="53">
        <v>0.97458608348848497</v>
      </c>
      <c r="Q3095" s="7" t="str">
        <f t="shared" si="430"/>
        <v>Zonal</v>
      </c>
      <c r="R3095" s="6">
        <v>0</v>
      </c>
      <c r="S3095" s="7">
        <v>0</v>
      </c>
      <c r="T3095" s="7">
        <v>0</v>
      </c>
      <c r="U3095" s="8">
        <v>1</v>
      </c>
      <c r="V3095" s="7" t="str">
        <f t="shared" si="431"/>
        <v>Zonal</v>
      </c>
      <c r="W3095" s="51">
        <v>9.7562094146181999E-8</v>
      </c>
      <c r="X3095" s="52">
        <v>1.1441319227097099E-3</v>
      </c>
      <c r="Y3095" s="52">
        <v>5.7410552426262002E-2</v>
      </c>
      <c r="Z3095" s="53">
        <v>0.941445218088932</v>
      </c>
      <c r="AA3095" s="7" t="str">
        <f t="shared" si="432"/>
        <v>Zonal</v>
      </c>
      <c r="AB3095" s="51">
        <v>1.1273610044873E-9</v>
      </c>
      <c r="AC3095" s="52">
        <v>2.6460586914909402E-3</v>
      </c>
      <c r="AD3095" s="52">
        <v>8.0690459405241999E-2</v>
      </c>
      <c r="AE3095" s="53">
        <v>0.91666348077590598</v>
      </c>
      <c r="AF3095" s="7" t="str">
        <f t="shared" si="433"/>
        <v>Zonal</v>
      </c>
      <c r="AG3095" s="51">
        <v>0.22482109129122699</v>
      </c>
      <c r="AH3095" s="52">
        <v>0.26749502987705698</v>
      </c>
      <c r="AI3095" s="52">
        <v>0.286988078598506</v>
      </c>
      <c r="AJ3095" s="53">
        <v>0.22069580023320801</v>
      </c>
      <c r="AK3095" s="44" t="str">
        <f t="shared" si="426"/>
        <v>SB</v>
      </c>
      <c r="AL3095" s="51">
        <v>0</v>
      </c>
      <c r="AM3095" s="52">
        <v>0.42129306516083997</v>
      </c>
      <c r="AN3095" s="52">
        <v>0.55611953556246396</v>
      </c>
      <c r="AO3095" s="53">
        <v>2.2587399276695602E-2</v>
      </c>
      <c r="AP3095" s="44" t="str">
        <f t="shared" si="427"/>
        <v>SB</v>
      </c>
    </row>
    <row r="3096" spans="1:42" x14ac:dyDescent="0.3">
      <c r="A3096" s="4">
        <v>41117</v>
      </c>
      <c r="B3096" s="5">
        <f t="shared" si="428"/>
        <v>2012</v>
      </c>
      <c r="C3096" s="6">
        <v>0</v>
      </c>
      <c r="D3096" s="7">
        <v>0</v>
      </c>
      <c r="E3096" s="7">
        <v>1</v>
      </c>
      <c r="F3096" s="8">
        <v>0</v>
      </c>
      <c r="G3096" s="44" t="str">
        <f t="shared" si="429"/>
        <v>SB</v>
      </c>
      <c r="H3096" s="51">
        <v>0.48264692172318002</v>
      </c>
      <c r="I3096" s="52">
        <v>1.2657711242619201E-30</v>
      </c>
      <c r="J3096" s="52">
        <v>0.25186287088189602</v>
      </c>
      <c r="K3096" s="53">
        <v>0.26549020739492901</v>
      </c>
      <c r="L3096" s="7" t="str">
        <f t="shared" si="434"/>
        <v>AL</v>
      </c>
      <c r="M3096" s="51">
        <v>6.3364082502397404E-2</v>
      </c>
      <c r="N3096" s="52">
        <v>5.3432662844469202E-3</v>
      </c>
      <c r="O3096" s="52">
        <v>1.08953935654095E-2</v>
      </c>
      <c r="P3096" s="53">
        <v>0.92039725764774705</v>
      </c>
      <c r="Q3096" s="7" t="str">
        <f t="shared" si="430"/>
        <v>Zonal</v>
      </c>
      <c r="R3096" s="6">
        <v>0</v>
      </c>
      <c r="S3096" s="7">
        <v>0</v>
      </c>
      <c r="T3096" s="7">
        <v>0</v>
      </c>
      <c r="U3096" s="8">
        <v>1</v>
      </c>
      <c r="V3096" s="7" t="str">
        <f t="shared" si="431"/>
        <v>Zonal</v>
      </c>
      <c r="W3096" s="51">
        <v>1.0306096215119301E-8</v>
      </c>
      <c r="X3096" s="52">
        <v>4.2921287395627498E-2</v>
      </c>
      <c r="Y3096" s="52">
        <v>0.44963549229819999</v>
      </c>
      <c r="Z3096" s="53">
        <v>0.50744321000007697</v>
      </c>
      <c r="AA3096" s="7" t="str">
        <f t="shared" si="432"/>
        <v>Zonal</v>
      </c>
      <c r="AB3096" s="51">
        <v>2.1206402470068E-10</v>
      </c>
      <c r="AC3096" s="52">
        <v>7.1691229353341199E-2</v>
      </c>
      <c r="AD3096" s="52">
        <v>0.56647391367478706</v>
      </c>
      <c r="AE3096" s="53">
        <v>0.36183485675980698</v>
      </c>
      <c r="AF3096" s="7" t="str">
        <f t="shared" si="433"/>
        <v>SB</v>
      </c>
      <c r="AG3096" s="51">
        <v>0.21827645221511699</v>
      </c>
      <c r="AH3096" s="52">
        <v>0.257099254039448</v>
      </c>
      <c r="AI3096" s="52">
        <v>0.29581335700897499</v>
      </c>
      <c r="AJ3096" s="53">
        <v>0.228810936736458</v>
      </c>
      <c r="AK3096" s="44" t="str">
        <f t="shared" si="426"/>
        <v>SB</v>
      </c>
      <c r="AL3096" s="51">
        <v>0</v>
      </c>
      <c r="AM3096" s="52">
        <v>0.35565889600193201</v>
      </c>
      <c r="AN3096" s="52">
        <v>0.51050851552119803</v>
      </c>
      <c r="AO3096" s="53">
        <v>0.13383258847686899</v>
      </c>
      <c r="AP3096" s="44" t="str">
        <f t="shared" si="427"/>
        <v>SB</v>
      </c>
    </row>
    <row r="3097" spans="1:42" x14ac:dyDescent="0.3">
      <c r="A3097" s="4">
        <v>41118</v>
      </c>
      <c r="B3097" s="5">
        <f t="shared" si="428"/>
        <v>2012</v>
      </c>
      <c r="C3097" s="6">
        <v>0</v>
      </c>
      <c r="D3097" s="7">
        <v>0</v>
      </c>
      <c r="E3097" s="7">
        <v>1</v>
      </c>
      <c r="F3097" s="8">
        <v>0</v>
      </c>
      <c r="G3097" s="44" t="str">
        <f t="shared" si="429"/>
        <v>SB</v>
      </c>
      <c r="H3097" s="51">
        <v>6.0552163201237699E-2</v>
      </c>
      <c r="I3097" s="52">
        <v>7.5517737379793304E-24</v>
      </c>
      <c r="J3097" s="52">
        <v>1.0725028854754E-2</v>
      </c>
      <c r="K3097" s="53">
        <v>0.92872280794400297</v>
      </c>
      <c r="L3097" s="7" t="str">
        <f t="shared" si="434"/>
        <v>Zonal</v>
      </c>
      <c r="M3097" s="51">
        <v>4.6761601656219003E-3</v>
      </c>
      <c r="N3097" s="52">
        <v>4.5988048905132601E-3</v>
      </c>
      <c r="O3097" s="52">
        <v>5.71671362775666E-3</v>
      </c>
      <c r="P3097" s="53">
        <v>0.98500832131610505</v>
      </c>
      <c r="Q3097" s="7" t="str">
        <f t="shared" si="430"/>
        <v>Zonal</v>
      </c>
      <c r="R3097" s="6">
        <v>0</v>
      </c>
      <c r="S3097" s="7">
        <v>0</v>
      </c>
      <c r="T3097" s="7">
        <v>0</v>
      </c>
      <c r="U3097" s="8">
        <v>1</v>
      </c>
      <c r="V3097" s="7" t="str">
        <f t="shared" si="431"/>
        <v>Zonal</v>
      </c>
      <c r="W3097" s="51">
        <v>1.6005997319727999E-3</v>
      </c>
      <c r="X3097" s="52">
        <v>0.16747386359411201</v>
      </c>
      <c r="Y3097" s="52">
        <v>4.9398535357260201E-2</v>
      </c>
      <c r="Z3097" s="53">
        <v>0.78152700131665298</v>
      </c>
      <c r="AA3097" s="7" t="str">
        <f t="shared" si="432"/>
        <v>Zonal</v>
      </c>
      <c r="AB3097" s="51">
        <v>4.9314588483582696E-4</v>
      </c>
      <c r="AC3097" s="52">
        <v>0.25767611020724601</v>
      </c>
      <c r="AD3097" s="52">
        <v>6.3845845390366696E-2</v>
      </c>
      <c r="AE3097" s="53">
        <v>0.67798489851755095</v>
      </c>
      <c r="AF3097" s="7" t="str">
        <f t="shared" si="433"/>
        <v>Zonal</v>
      </c>
      <c r="AG3097" s="51">
        <v>0.21151231624696001</v>
      </c>
      <c r="AH3097" s="52">
        <v>0.23460587123174501</v>
      </c>
      <c r="AI3097" s="52">
        <v>0.28126697594998301</v>
      </c>
      <c r="AJ3097" s="53">
        <v>0.27261483657131003</v>
      </c>
      <c r="AK3097" s="44" t="str">
        <f t="shared" si="426"/>
        <v>SB</v>
      </c>
      <c r="AL3097" s="51">
        <v>0</v>
      </c>
      <c r="AM3097" s="52">
        <v>0.26053514823792601</v>
      </c>
      <c r="AN3097" s="52">
        <v>0.40238672384859198</v>
      </c>
      <c r="AO3097" s="53">
        <v>0.33707812791348102</v>
      </c>
      <c r="AP3097" s="44" t="str">
        <f t="shared" si="427"/>
        <v>SB</v>
      </c>
    </row>
    <row r="3098" spans="1:42" x14ac:dyDescent="0.3">
      <c r="A3098" s="4">
        <v>41119</v>
      </c>
      <c r="B3098" s="5">
        <f t="shared" si="428"/>
        <v>2012</v>
      </c>
      <c r="C3098" s="6">
        <v>0</v>
      </c>
      <c r="D3098" s="7">
        <v>0</v>
      </c>
      <c r="E3098" s="7">
        <v>0</v>
      </c>
      <c r="F3098" s="8">
        <v>1</v>
      </c>
      <c r="G3098" s="44" t="str">
        <f t="shared" si="429"/>
        <v>Zonal</v>
      </c>
      <c r="H3098" s="51">
        <v>0.31834805066326399</v>
      </c>
      <c r="I3098" s="52">
        <v>8.0394278092408698E-15</v>
      </c>
      <c r="J3098" s="52">
        <v>3.1458439999594703E-2</v>
      </c>
      <c r="K3098" s="53">
        <v>0.65019350933713405</v>
      </c>
      <c r="L3098" s="7" t="str">
        <f t="shared" si="434"/>
        <v>Zonal</v>
      </c>
      <c r="M3098" s="51">
        <v>6.6319226723135893E-2</v>
      </c>
      <c r="N3098" s="52">
        <v>0.109467846703521</v>
      </c>
      <c r="O3098" s="52">
        <v>1.39429692562176E-2</v>
      </c>
      <c r="P3098" s="53">
        <v>0.81026995731713103</v>
      </c>
      <c r="Q3098" s="7" t="str">
        <f t="shared" si="430"/>
        <v>Zonal</v>
      </c>
      <c r="R3098" s="6">
        <v>1</v>
      </c>
      <c r="S3098" s="7">
        <v>0</v>
      </c>
      <c r="T3098" s="7">
        <v>0</v>
      </c>
      <c r="U3098" s="8">
        <v>0</v>
      </c>
      <c r="V3098" s="7" t="str">
        <f t="shared" si="431"/>
        <v>AL</v>
      </c>
      <c r="W3098" s="51">
        <v>0.87888353942421404</v>
      </c>
      <c r="X3098" s="52">
        <v>8.3619693927881794E-2</v>
      </c>
      <c r="Y3098" s="52">
        <v>4.9250333655287599E-4</v>
      </c>
      <c r="Z3098" s="53">
        <v>3.7004263311349699E-2</v>
      </c>
      <c r="AA3098" s="7" t="str">
        <f t="shared" si="432"/>
        <v>AL</v>
      </c>
      <c r="AB3098" s="51">
        <v>0.85366001074950204</v>
      </c>
      <c r="AC3098" s="52">
        <v>0.103534253090781</v>
      </c>
      <c r="AD3098" s="52">
        <v>7.1830668916023305E-4</v>
      </c>
      <c r="AE3098" s="53">
        <v>4.2087429470553502E-2</v>
      </c>
      <c r="AF3098" s="7" t="str">
        <f t="shared" si="433"/>
        <v>AL</v>
      </c>
      <c r="AG3098" s="51">
        <v>0.24538343058970999</v>
      </c>
      <c r="AH3098" s="52">
        <v>0.212197635035315</v>
      </c>
      <c r="AI3098" s="52">
        <v>0.24154931448674599</v>
      </c>
      <c r="AJ3098" s="53">
        <v>0.30086961988822802</v>
      </c>
      <c r="AK3098" s="44" t="str">
        <f t="shared" si="426"/>
        <v>Zonal</v>
      </c>
      <c r="AL3098" s="51">
        <v>0</v>
      </c>
      <c r="AM3098" s="52">
        <v>0.16083009079117999</v>
      </c>
      <c r="AN3098" s="52">
        <v>0.39509604101043699</v>
      </c>
      <c r="AO3098" s="53">
        <v>0.44407386819838102</v>
      </c>
      <c r="AP3098" s="44" t="str">
        <f t="shared" si="427"/>
        <v>Zonal</v>
      </c>
    </row>
    <row r="3099" spans="1:42" x14ac:dyDescent="0.3">
      <c r="A3099" s="4">
        <v>41120</v>
      </c>
      <c r="B3099" s="5">
        <f t="shared" si="428"/>
        <v>2012</v>
      </c>
      <c r="C3099" s="6">
        <v>0</v>
      </c>
      <c r="D3099" s="7">
        <v>0</v>
      </c>
      <c r="E3099" s="7">
        <v>0</v>
      </c>
      <c r="F3099" s="8">
        <v>1</v>
      </c>
      <c r="G3099" s="44" t="str">
        <f t="shared" si="429"/>
        <v>Zonal</v>
      </c>
      <c r="H3099" s="51">
        <v>0.31399767176203203</v>
      </c>
      <c r="I3099" s="52">
        <v>2.0816745985064699E-11</v>
      </c>
      <c r="J3099" s="52">
        <v>3.35428974713523E-2</v>
      </c>
      <c r="K3099" s="53">
        <v>0.65245943074579704</v>
      </c>
      <c r="L3099" s="7" t="str">
        <f t="shared" si="434"/>
        <v>Zonal</v>
      </c>
      <c r="M3099" s="51">
        <v>6.3010700000775601E-3</v>
      </c>
      <c r="N3099" s="52">
        <v>0.139373511644585</v>
      </c>
      <c r="O3099" s="52">
        <v>1.0568808563839399E-3</v>
      </c>
      <c r="P3099" s="53">
        <v>0.85326853749894704</v>
      </c>
      <c r="Q3099" s="7" t="str">
        <f t="shared" si="430"/>
        <v>Zonal</v>
      </c>
      <c r="R3099" s="6">
        <v>1</v>
      </c>
      <c r="S3099" s="7">
        <v>0</v>
      </c>
      <c r="T3099" s="7">
        <v>0</v>
      </c>
      <c r="U3099" s="8">
        <v>0</v>
      </c>
      <c r="V3099" s="7" t="str">
        <f t="shared" si="431"/>
        <v>AL</v>
      </c>
      <c r="W3099" s="51">
        <v>0.961626250058226</v>
      </c>
      <c r="X3099" s="52">
        <v>2.55502103348045E-2</v>
      </c>
      <c r="Y3099" s="52">
        <v>1.14373555348205E-4</v>
      </c>
      <c r="Z3099" s="53">
        <v>1.2709166051623101E-2</v>
      </c>
      <c r="AA3099" s="7" t="str">
        <f t="shared" si="432"/>
        <v>AL</v>
      </c>
      <c r="AB3099" s="51">
        <v>0.96646659645628996</v>
      </c>
      <c r="AC3099" s="52">
        <v>2.1656363192807001E-2</v>
      </c>
      <c r="AD3099" s="52">
        <v>1.3247631672968699E-4</v>
      </c>
      <c r="AE3099" s="53">
        <v>1.17445640341741E-2</v>
      </c>
      <c r="AF3099" s="7" t="str">
        <f t="shared" si="433"/>
        <v>AL</v>
      </c>
      <c r="AG3099" s="51">
        <v>0.326538463116128</v>
      </c>
      <c r="AH3099" s="52">
        <v>0.21305590815633499</v>
      </c>
      <c r="AI3099" s="52">
        <v>0.23703568941908801</v>
      </c>
      <c r="AJ3099" s="53">
        <v>0.22336993930844701</v>
      </c>
      <c r="AK3099" s="44" t="str">
        <f t="shared" si="426"/>
        <v>AL</v>
      </c>
      <c r="AL3099" s="51">
        <v>0.47481851179673301</v>
      </c>
      <c r="AM3099" s="52">
        <v>0.22489413188142701</v>
      </c>
      <c r="AN3099" s="52">
        <v>0.30028735632183901</v>
      </c>
      <c r="AO3099" s="53">
        <v>0</v>
      </c>
      <c r="AP3099" s="44" t="str">
        <f t="shared" si="427"/>
        <v>AL</v>
      </c>
    </row>
    <row r="3100" spans="1:42" x14ac:dyDescent="0.3">
      <c r="A3100" s="4">
        <v>41121</v>
      </c>
      <c r="B3100" s="5">
        <f t="shared" si="428"/>
        <v>2012</v>
      </c>
      <c r="C3100" s="6">
        <v>1</v>
      </c>
      <c r="D3100" s="7">
        <v>0</v>
      </c>
      <c r="E3100" s="7">
        <v>0</v>
      </c>
      <c r="F3100" s="8">
        <v>0</v>
      </c>
      <c r="G3100" s="44" t="str">
        <f t="shared" si="429"/>
        <v>AL</v>
      </c>
      <c r="H3100" s="51">
        <v>0.82344691518975999</v>
      </c>
      <c r="I3100" s="52">
        <v>2.1826767309531001E-7</v>
      </c>
      <c r="J3100" s="52">
        <v>3.3618126970271301E-3</v>
      </c>
      <c r="K3100" s="53">
        <v>0.17319105384552599</v>
      </c>
      <c r="L3100" s="7" t="str">
        <f t="shared" si="434"/>
        <v>AL</v>
      </c>
      <c r="M3100" s="51">
        <v>1.18172414369473E-3</v>
      </c>
      <c r="N3100" s="52">
        <v>0.71402357625556001</v>
      </c>
      <c r="O3100" s="52">
        <v>7.8345124462847502E-6</v>
      </c>
      <c r="P3100" s="53">
        <v>0.28478686508828599</v>
      </c>
      <c r="Q3100" s="7" t="str">
        <f t="shared" si="430"/>
        <v>NAO-</v>
      </c>
      <c r="R3100" s="6">
        <v>1</v>
      </c>
      <c r="S3100" s="7">
        <v>0</v>
      </c>
      <c r="T3100" s="7">
        <v>0</v>
      </c>
      <c r="U3100" s="8">
        <v>0</v>
      </c>
      <c r="V3100" s="7" t="str">
        <f t="shared" si="431"/>
        <v>AL</v>
      </c>
      <c r="W3100" s="51">
        <v>0.94031379683051497</v>
      </c>
      <c r="X3100" s="52">
        <v>4.3293204440307702E-2</v>
      </c>
      <c r="Y3100" s="52">
        <v>1.6376405733543401E-4</v>
      </c>
      <c r="Z3100" s="53">
        <v>1.62292346718408E-2</v>
      </c>
      <c r="AA3100" s="7" t="str">
        <f t="shared" si="432"/>
        <v>AL</v>
      </c>
      <c r="AB3100" s="51">
        <v>0.93614552857224198</v>
      </c>
      <c r="AC3100" s="52">
        <v>4.4820905063256603E-2</v>
      </c>
      <c r="AD3100" s="52">
        <v>2.17374467708746E-4</v>
      </c>
      <c r="AE3100" s="53">
        <v>1.8816191896792001E-2</v>
      </c>
      <c r="AF3100" s="7" t="str">
        <f t="shared" si="433"/>
        <v>AL</v>
      </c>
      <c r="AG3100" s="51">
        <v>0.36150318836761502</v>
      </c>
      <c r="AH3100" s="52">
        <v>0.26026720220230098</v>
      </c>
      <c r="AI3100" s="52">
        <v>0.18996044123535799</v>
      </c>
      <c r="AJ3100" s="53">
        <v>0.188269168194724</v>
      </c>
      <c r="AK3100" s="44" t="str">
        <f t="shared" si="426"/>
        <v>AL</v>
      </c>
      <c r="AL3100" s="51">
        <v>0.55896203276758505</v>
      </c>
      <c r="AM3100" s="52">
        <v>0.41955263416069799</v>
      </c>
      <c r="AN3100" s="52">
        <v>0</v>
      </c>
      <c r="AO3100" s="53">
        <v>2.1485333071715799E-2</v>
      </c>
      <c r="AP3100" s="44" t="str">
        <f t="shared" si="427"/>
        <v>AL</v>
      </c>
    </row>
    <row r="3101" spans="1:42" x14ac:dyDescent="0.3">
      <c r="A3101" s="4">
        <v>41122</v>
      </c>
      <c r="B3101" s="5">
        <f t="shared" si="428"/>
        <v>2012</v>
      </c>
      <c r="C3101" s="6">
        <v>1</v>
      </c>
      <c r="D3101" s="7">
        <v>0</v>
      </c>
      <c r="E3101" s="7">
        <v>0</v>
      </c>
      <c r="F3101" s="8">
        <v>0</v>
      </c>
      <c r="G3101" s="44" t="str">
        <f t="shared" si="429"/>
        <v>AL</v>
      </c>
      <c r="H3101" s="51">
        <v>0.97677640851229297</v>
      </c>
      <c r="I3101" s="52">
        <v>1.27604833094353E-6</v>
      </c>
      <c r="J3101" s="52">
        <v>5.9219782406738002E-4</v>
      </c>
      <c r="K3101" s="53">
        <v>2.2630117615304899E-2</v>
      </c>
      <c r="L3101" s="7" t="str">
        <f t="shared" si="434"/>
        <v>AL</v>
      </c>
      <c r="M3101" s="51">
        <v>4.1933190319132204E-3</v>
      </c>
      <c r="N3101" s="52">
        <v>0.95383507629925601</v>
      </c>
      <c r="O3101" s="52">
        <v>1.6082862212619901E-7</v>
      </c>
      <c r="P3101" s="53">
        <v>4.1971443840198498E-2</v>
      </c>
      <c r="Q3101" s="7" t="str">
        <f t="shared" si="430"/>
        <v>NAO-</v>
      </c>
      <c r="R3101" s="6">
        <v>1</v>
      </c>
      <c r="S3101" s="7">
        <v>0</v>
      </c>
      <c r="T3101" s="7">
        <v>0</v>
      </c>
      <c r="U3101" s="8">
        <v>0</v>
      </c>
      <c r="V3101" s="7" t="str">
        <f t="shared" si="431"/>
        <v>AL</v>
      </c>
      <c r="W3101" s="51">
        <v>0.88034549669493301</v>
      </c>
      <c r="X3101" s="52">
        <v>9.5395360937143195E-2</v>
      </c>
      <c r="Y3101" s="52">
        <v>3.9146294391002298E-4</v>
      </c>
      <c r="Z3101" s="53">
        <v>2.3867679424014999E-2</v>
      </c>
      <c r="AA3101" s="7" t="str">
        <f t="shared" si="432"/>
        <v>AL</v>
      </c>
      <c r="AB3101" s="51">
        <v>0.86217847977578399</v>
      </c>
      <c r="AC3101" s="52">
        <v>0.10563456966986701</v>
      </c>
      <c r="AD3101" s="52">
        <v>6.5210183349417904E-4</v>
      </c>
      <c r="AE3101" s="53">
        <v>3.1534848720854297E-2</v>
      </c>
      <c r="AF3101" s="7" t="str">
        <f t="shared" si="433"/>
        <v>AL</v>
      </c>
      <c r="AG3101" s="51">
        <v>0.33812234511462802</v>
      </c>
      <c r="AH3101" s="52">
        <v>0.27727461208981302</v>
      </c>
      <c r="AI3101" s="52">
        <v>0.18975524158656901</v>
      </c>
      <c r="AJ3101" s="53">
        <v>0.19484780120898801</v>
      </c>
      <c r="AK3101" s="44" t="str">
        <f t="shared" si="426"/>
        <v>AL</v>
      </c>
      <c r="AL3101" s="51">
        <v>0.508323183110028</v>
      </c>
      <c r="AM3101" s="52">
        <v>0.41331709297604502</v>
      </c>
      <c r="AN3101" s="52">
        <v>0</v>
      </c>
      <c r="AO3101" s="53">
        <v>7.8359723913926094E-2</v>
      </c>
      <c r="AP3101" s="44" t="str">
        <f t="shared" si="427"/>
        <v>AL</v>
      </c>
    </row>
    <row r="3102" spans="1:42" x14ac:dyDescent="0.3">
      <c r="A3102" s="4">
        <v>41123</v>
      </c>
      <c r="B3102" s="5">
        <f t="shared" si="428"/>
        <v>2012</v>
      </c>
      <c r="C3102" s="6">
        <v>1</v>
      </c>
      <c r="D3102" s="7">
        <v>0</v>
      </c>
      <c r="E3102" s="7">
        <v>0</v>
      </c>
      <c r="F3102" s="8">
        <v>0</v>
      </c>
      <c r="G3102" s="44" t="str">
        <f t="shared" si="429"/>
        <v>AL</v>
      </c>
      <c r="H3102" s="51">
        <v>0.86337849053543503</v>
      </c>
      <c r="I3102" s="52">
        <v>1.18844563392275E-11</v>
      </c>
      <c r="J3102" s="52">
        <v>6.12847141147303E-3</v>
      </c>
      <c r="K3102" s="53">
        <v>0.13049303804119999</v>
      </c>
      <c r="L3102" s="7" t="str">
        <f t="shared" si="434"/>
        <v>AL</v>
      </c>
      <c r="M3102" s="51">
        <v>9.13872483298429E-3</v>
      </c>
      <c r="N3102" s="52">
        <v>0.59849797583739694</v>
      </c>
      <c r="O3102" s="52">
        <v>1.81701087873095E-5</v>
      </c>
      <c r="P3102" s="53">
        <v>0.39234512922082299</v>
      </c>
      <c r="Q3102" s="7" t="str">
        <f t="shared" si="430"/>
        <v>NAO-</v>
      </c>
      <c r="R3102" s="6">
        <v>1</v>
      </c>
      <c r="S3102" s="7">
        <v>0</v>
      </c>
      <c r="T3102" s="7">
        <v>0</v>
      </c>
      <c r="U3102" s="8">
        <v>0</v>
      </c>
      <c r="V3102" s="7" t="str">
        <f t="shared" si="431"/>
        <v>AL</v>
      </c>
      <c r="W3102" s="51">
        <v>0.91392721872095295</v>
      </c>
      <c r="X3102" s="52">
        <v>4.99542174358516E-2</v>
      </c>
      <c r="Y3102" s="52">
        <v>1.0604591911546101E-3</v>
      </c>
      <c r="Z3102" s="53">
        <v>3.5058104652039103E-2</v>
      </c>
      <c r="AA3102" s="7" t="str">
        <f t="shared" si="432"/>
        <v>AL</v>
      </c>
      <c r="AB3102" s="51">
        <v>0.92988847815401399</v>
      </c>
      <c r="AC3102" s="52">
        <v>4.0262565678850802E-2</v>
      </c>
      <c r="AD3102" s="52">
        <v>1.35647374132401E-3</v>
      </c>
      <c r="AE3102" s="53">
        <v>2.8492482425810199E-2</v>
      </c>
      <c r="AF3102" s="7" t="str">
        <f t="shared" si="433"/>
        <v>AL</v>
      </c>
      <c r="AG3102" s="51">
        <v>0.28694324450676301</v>
      </c>
      <c r="AH3102" s="52">
        <v>0.28959117011551799</v>
      </c>
      <c r="AI3102" s="52">
        <v>0.21305693800358</v>
      </c>
      <c r="AJ3102" s="53">
        <v>0.210408647374138</v>
      </c>
      <c r="AK3102" s="44" t="str">
        <f t="shared" si="426"/>
        <v>NAO-</v>
      </c>
      <c r="AL3102" s="51">
        <v>0.45518207282913098</v>
      </c>
      <c r="AM3102" s="52">
        <v>0.52871148459383699</v>
      </c>
      <c r="AN3102" s="52">
        <v>0</v>
      </c>
      <c r="AO3102" s="53">
        <v>1.61064425770307E-2</v>
      </c>
      <c r="AP3102" s="44" t="str">
        <f t="shared" si="427"/>
        <v>NAO-</v>
      </c>
    </row>
    <row r="3103" spans="1:42" x14ac:dyDescent="0.3">
      <c r="A3103" s="4">
        <v>41124</v>
      </c>
      <c r="B3103" s="5">
        <f t="shared" si="428"/>
        <v>2012</v>
      </c>
      <c r="C3103" s="6">
        <v>1</v>
      </c>
      <c r="D3103" s="7">
        <v>0</v>
      </c>
      <c r="E3103" s="7">
        <v>0</v>
      </c>
      <c r="F3103" s="8">
        <v>0</v>
      </c>
      <c r="G3103" s="44" t="str">
        <f t="shared" si="429"/>
        <v>AL</v>
      </c>
      <c r="H3103" s="51">
        <v>0.56183906362014202</v>
      </c>
      <c r="I3103" s="52">
        <v>9.0012137411740401E-12</v>
      </c>
      <c r="J3103" s="52">
        <v>1.34323342985336E-2</v>
      </c>
      <c r="K3103" s="53">
        <v>0.42472860207233298</v>
      </c>
      <c r="L3103" s="7" t="str">
        <f t="shared" si="434"/>
        <v>AL</v>
      </c>
      <c r="M3103" s="51">
        <v>4.1192575887775496E-3</v>
      </c>
      <c r="N3103" s="52">
        <v>0.52625213070134003</v>
      </c>
      <c r="O3103" s="52">
        <v>1.5676376261236199E-3</v>
      </c>
      <c r="P3103" s="53">
        <v>0.46806097408374803</v>
      </c>
      <c r="Q3103" s="7" t="str">
        <f t="shared" si="430"/>
        <v>NAO-</v>
      </c>
      <c r="R3103" s="6">
        <v>1</v>
      </c>
      <c r="S3103" s="7">
        <v>0</v>
      </c>
      <c r="T3103" s="7">
        <v>0</v>
      </c>
      <c r="U3103" s="8">
        <v>0</v>
      </c>
      <c r="V3103" s="7" t="str">
        <f t="shared" si="431"/>
        <v>AL</v>
      </c>
      <c r="W3103" s="51">
        <v>0.48711475131739101</v>
      </c>
      <c r="X3103" s="52">
        <v>0.31079165528154901</v>
      </c>
      <c r="Y3103" s="52">
        <v>8.1646551407205704E-3</v>
      </c>
      <c r="Z3103" s="53">
        <v>0.193928938260338</v>
      </c>
      <c r="AA3103" s="7" t="str">
        <f t="shared" si="432"/>
        <v>AL</v>
      </c>
      <c r="AB3103" s="51">
        <v>0.501628457728164</v>
      </c>
      <c r="AC3103" s="52">
        <v>0.319568904984872</v>
      </c>
      <c r="AD3103" s="52">
        <v>1.08879962787532E-2</v>
      </c>
      <c r="AE3103" s="53">
        <v>0.16791464100821099</v>
      </c>
      <c r="AF3103" s="7" t="str">
        <f t="shared" si="433"/>
        <v>AL</v>
      </c>
      <c r="AG3103" s="51">
        <v>0.224737909755957</v>
      </c>
      <c r="AH3103" s="52">
        <v>0.29258173635543899</v>
      </c>
      <c r="AI3103" s="52">
        <v>0.25528102656900298</v>
      </c>
      <c r="AJ3103" s="53">
        <v>0.2273993273196</v>
      </c>
      <c r="AK3103" s="44" t="str">
        <f t="shared" si="426"/>
        <v>NAO-</v>
      </c>
      <c r="AL3103" s="51">
        <v>0</v>
      </c>
      <c r="AM3103" s="52">
        <v>0.68529076396807198</v>
      </c>
      <c r="AN3103" s="52">
        <v>0.23375142531356799</v>
      </c>
      <c r="AO3103" s="53">
        <v>8.0957810718358003E-2</v>
      </c>
      <c r="AP3103" s="44" t="str">
        <f t="shared" si="427"/>
        <v>NAO-</v>
      </c>
    </row>
    <row r="3104" spans="1:42" x14ac:dyDescent="0.3">
      <c r="A3104" s="4">
        <v>41125</v>
      </c>
      <c r="B3104" s="5">
        <f t="shared" si="428"/>
        <v>2012</v>
      </c>
      <c r="C3104" s="6">
        <v>1</v>
      </c>
      <c r="D3104" s="7">
        <v>0</v>
      </c>
      <c r="E3104" s="7">
        <v>0</v>
      </c>
      <c r="F3104" s="8">
        <v>0</v>
      </c>
      <c r="G3104" s="44" t="str">
        <f t="shared" si="429"/>
        <v>AL</v>
      </c>
      <c r="H3104" s="51">
        <v>0.92377921512124905</v>
      </c>
      <c r="I3104" s="52">
        <v>2.2957380565151501E-12</v>
      </c>
      <c r="J3104" s="52">
        <v>5.3849047041612599E-3</v>
      </c>
      <c r="K3104" s="53">
        <v>7.0835880172289395E-2</v>
      </c>
      <c r="L3104" s="7" t="str">
        <f t="shared" si="434"/>
        <v>AL</v>
      </c>
      <c r="M3104" s="51">
        <v>7.8061880901471106E-2</v>
      </c>
      <c r="N3104" s="52">
        <v>6.5335371979614601E-2</v>
      </c>
      <c r="O3104" s="52">
        <v>0.126301536054026</v>
      </c>
      <c r="P3104" s="53">
        <v>0.73030121106489299</v>
      </c>
      <c r="Q3104" s="7" t="str">
        <f t="shared" si="430"/>
        <v>Zonal</v>
      </c>
      <c r="R3104" s="6">
        <v>1</v>
      </c>
      <c r="S3104" s="7">
        <v>0</v>
      </c>
      <c r="T3104" s="7">
        <v>0</v>
      </c>
      <c r="U3104" s="8">
        <v>0</v>
      </c>
      <c r="V3104" s="7" t="str">
        <f t="shared" si="431"/>
        <v>AL</v>
      </c>
      <c r="W3104" s="51">
        <v>0.51824201767711697</v>
      </c>
      <c r="X3104" s="52">
        <v>0.267132556038089</v>
      </c>
      <c r="Y3104" s="52">
        <v>4.81804288746197E-3</v>
      </c>
      <c r="Z3104" s="53">
        <v>0.20980738339732999</v>
      </c>
      <c r="AA3104" s="7" t="str">
        <f t="shared" si="432"/>
        <v>AL</v>
      </c>
      <c r="AB3104" s="51">
        <v>0.39729438881183798</v>
      </c>
      <c r="AC3104" s="52">
        <v>0.37999684309826198</v>
      </c>
      <c r="AD3104" s="52">
        <v>6.4255923904381999E-3</v>
      </c>
      <c r="AE3104" s="53">
        <v>0.21628317569946201</v>
      </c>
      <c r="AF3104" s="7" t="str">
        <f t="shared" si="433"/>
        <v>AL</v>
      </c>
      <c r="AG3104" s="51">
        <v>0.212764825257304</v>
      </c>
      <c r="AH3104" s="52">
        <v>0.26538631799180601</v>
      </c>
      <c r="AI3104" s="52">
        <v>0.25600807836970801</v>
      </c>
      <c r="AJ3104" s="53">
        <v>0.26584077838118098</v>
      </c>
      <c r="AK3104" s="44" t="str">
        <f t="shared" si="426"/>
        <v>Zonal</v>
      </c>
      <c r="AL3104" s="51">
        <v>0</v>
      </c>
      <c r="AM3104" s="52">
        <v>0.40105193951347701</v>
      </c>
      <c r="AN3104" s="52">
        <v>0.206443129520052</v>
      </c>
      <c r="AO3104" s="53">
        <v>0.39250493096646899</v>
      </c>
      <c r="AP3104" s="44" t="str">
        <f t="shared" si="427"/>
        <v>NAO-</v>
      </c>
    </row>
    <row r="3105" spans="1:42" x14ac:dyDescent="0.3">
      <c r="A3105" s="4">
        <v>41126</v>
      </c>
      <c r="B3105" s="5">
        <f t="shared" si="428"/>
        <v>2012</v>
      </c>
      <c r="C3105" s="6">
        <v>1</v>
      </c>
      <c r="D3105" s="7">
        <v>0</v>
      </c>
      <c r="E3105" s="7">
        <v>0</v>
      </c>
      <c r="F3105" s="8">
        <v>0</v>
      </c>
      <c r="G3105" s="44" t="str">
        <f t="shared" si="429"/>
        <v>AL</v>
      </c>
      <c r="H3105" s="51">
        <v>0.51265069799408702</v>
      </c>
      <c r="I3105" s="52">
        <v>2.5323086742619701E-17</v>
      </c>
      <c r="J3105" s="52">
        <v>2.1658769416157901E-2</v>
      </c>
      <c r="K3105" s="53">
        <v>0.465690532589767</v>
      </c>
      <c r="L3105" s="7" t="str">
        <f t="shared" si="434"/>
        <v>AL</v>
      </c>
      <c r="M3105" s="51">
        <v>0.33311172532302902</v>
      </c>
      <c r="N3105" s="52">
        <v>1.7377811353387599E-4</v>
      </c>
      <c r="O3105" s="52">
        <v>0.108263575630982</v>
      </c>
      <c r="P3105" s="53">
        <v>0.55845092093244797</v>
      </c>
      <c r="Q3105" s="7" t="str">
        <f t="shared" si="430"/>
        <v>Zonal</v>
      </c>
      <c r="R3105" s="6">
        <v>1</v>
      </c>
      <c r="S3105" s="7">
        <v>0</v>
      </c>
      <c r="T3105" s="7">
        <v>0</v>
      </c>
      <c r="U3105" s="8">
        <v>0</v>
      </c>
      <c r="V3105" s="7" t="str">
        <f t="shared" si="431"/>
        <v>AL</v>
      </c>
      <c r="W3105" s="51">
        <v>0.97074640726341299</v>
      </c>
      <c r="X3105" s="52">
        <v>1.9352857294504599E-2</v>
      </c>
      <c r="Y3105" s="52">
        <v>1.5916691155950599E-4</v>
      </c>
      <c r="Z3105" s="53">
        <v>9.7415685305216708E-3</v>
      </c>
      <c r="AA3105" s="7" t="str">
        <f t="shared" si="432"/>
        <v>AL</v>
      </c>
      <c r="AB3105" s="51">
        <v>0.97183746795199599</v>
      </c>
      <c r="AC3105" s="52">
        <v>1.93202601880916E-2</v>
      </c>
      <c r="AD3105" s="52">
        <v>1.7527698827837901E-4</v>
      </c>
      <c r="AE3105" s="53">
        <v>8.6669948716334294E-3</v>
      </c>
      <c r="AF3105" s="7" t="str">
        <f t="shared" si="433"/>
        <v>AL</v>
      </c>
      <c r="AG3105" s="51">
        <v>0.23225250815844101</v>
      </c>
      <c r="AH3105" s="52">
        <v>0.20974918476924501</v>
      </c>
      <c r="AI3105" s="52">
        <v>0.240634291757648</v>
      </c>
      <c r="AJ3105" s="53">
        <v>0.31736401531466302</v>
      </c>
      <c r="AK3105" s="44" t="str">
        <f t="shared" si="426"/>
        <v>Zonal</v>
      </c>
      <c r="AL3105" s="51">
        <v>0</v>
      </c>
      <c r="AM3105" s="52">
        <v>3.0409356725146101E-2</v>
      </c>
      <c r="AN3105" s="52">
        <v>0.22923976608187099</v>
      </c>
      <c r="AO3105" s="53">
        <v>0.74035087719298198</v>
      </c>
      <c r="AP3105" s="44" t="str">
        <f t="shared" si="427"/>
        <v>Zonal</v>
      </c>
    </row>
    <row r="3106" spans="1:42" x14ac:dyDescent="0.3">
      <c r="A3106" s="4">
        <v>41127</v>
      </c>
      <c r="B3106" s="5">
        <f t="shared" si="428"/>
        <v>2012</v>
      </c>
      <c r="C3106" s="6">
        <v>0</v>
      </c>
      <c r="D3106" s="7">
        <v>0</v>
      </c>
      <c r="E3106" s="7">
        <v>0</v>
      </c>
      <c r="F3106" s="8">
        <v>1</v>
      </c>
      <c r="G3106" s="44" t="str">
        <f t="shared" si="429"/>
        <v>Zonal</v>
      </c>
      <c r="H3106" s="51">
        <v>0.82314905212837897</v>
      </c>
      <c r="I3106" s="52">
        <v>1.41142641454078E-20</v>
      </c>
      <c r="J3106" s="52">
        <v>4.0719945827815601E-2</v>
      </c>
      <c r="K3106" s="53">
        <v>0.13613100204380099</v>
      </c>
      <c r="L3106" s="7" t="str">
        <f t="shared" si="434"/>
        <v>AL</v>
      </c>
      <c r="M3106" s="51">
        <v>0.23076779496844599</v>
      </c>
      <c r="N3106" s="52">
        <v>0.176920246762485</v>
      </c>
      <c r="O3106" s="52">
        <v>3.01013185508422E-2</v>
      </c>
      <c r="P3106" s="53">
        <v>0.56221063971823904</v>
      </c>
      <c r="Q3106" s="7" t="str">
        <f t="shared" si="430"/>
        <v>Zonal</v>
      </c>
      <c r="R3106" s="6">
        <v>1</v>
      </c>
      <c r="S3106" s="7">
        <v>0</v>
      </c>
      <c r="T3106" s="7">
        <v>0</v>
      </c>
      <c r="U3106" s="8">
        <v>0</v>
      </c>
      <c r="V3106" s="7" t="str">
        <f t="shared" si="431"/>
        <v>AL</v>
      </c>
      <c r="W3106" s="51">
        <v>0.95743307744682005</v>
      </c>
      <c r="X3106" s="52">
        <v>3.5368810900737797E-2</v>
      </c>
      <c r="Y3106" s="52">
        <v>1.1363422121840999E-4</v>
      </c>
      <c r="Z3106" s="53">
        <v>7.0844774312217203E-3</v>
      </c>
      <c r="AA3106" s="7" t="str">
        <f t="shared" si="432"/>
        <v>AL</v>
      </c>
      <c r="AB3106" s="51">
        <v>0.96085633265047299</v>
      </c>
      <c r="AC3106" s="52">
        <v>3.2358037742497799E-2</v>
      </c>
      <c r="AD3106" s="52">
        <v>1.4669076224274E-4</v>
      </c>
      <c r="AE3106" s="53">
        <v>6.6389388447867697E-3</v>
      </c>
      <c r="AF3106" s="7" t="str">
        <f t="shared" si="433"/>
        <v>AL</v>
      </c>
      <c r="AG3106" s="51">
        <v>0.29374790490528402</v>
      </c>
      <c r="AH3106" s="52">
        <v>0.194116975551481</v>
      </c>
      <c r="AI3106" s="52">
        <v>0.22171648185285101</v>
      </c>
      <c r="AJ3106" s="53">
        <v>0.29041863769038201</v>
      </c>
      <c r="AK3106" s="44" t="str">
        <f t="shared" si="426"/>
        <v>AL</v>
      </c>
      <c r="AL3106" s="51">
        <v>0.334572490706319</v>
      </c>
      <c r="AM3106" s="52">
        <v>0</v>
      </c>
      <c r="AN3106" s="52">
        <v>0.239776951672862</v>
      </c>
      <c r="AO3106" s="53">
        <v>0.42565055762081699</v>
      </c>
      <c r="AP3106" s="44" t="str">
        <f t="shared" si="427"/>
        <v>Zonal</v>
      </c>
    </row>
    <row r="3107" spans="1:42" x14ac:dyDescent="0.3">
      <c r="A3107" s="4">
        <v>41128</v>
      </c>
      <c r="B3107" s="5">
        <f t="shared" si="428"/>
        <v>2012</v>
      </c>
      <c r="C3107" s="6">
        <v>0</v>
      </c>
      <c r="D3107" s="7">
        <v>0</v>
      </c>
      <c r="E3107" s="7">
        <v>0</v>
      </c>
      <c r="F3107" s="8">
        <v>1</v>
      </c>
      <c r="G3107" s="44" t="str">
        <f t="shared" si="429"/>
        <v>Zonal</v>
      </c>
      <c r="H3107" s="51">
        <v>4.4847386283517301E-4</v>
      </c>
      <c r="I3107" s="52">
        <v>1.17034815120819E-25</v>
      </c>
      <c r="J3107" s="52">
        <v>5.6220738305990297E-3</v>
      </c>
      <c r="K3107" s="53">
        <v>0.99392945230655705</v>
      </c>
      <c r="L3107" s="7" t="str">
        <f t="shared" si="434"/>
        <v>Zonal</v>
      </c>
      <c r="M3107" s="51">
        <v>1.0943690305096801E-7</v>
      </c>
      <c r="N3107" s="52">
        <v>8.0160868478778305E-5</v>
      </c>
      <c r="O3107" s="52">
        <v>3.4663618570907703E-2</v>
      </c>
      <c r="P3107" s="53">
        <v>0.96525611112371701</v>
      </c>
      <c r="Q3107" s="7" t="str">
        <f t="shared" si="430"/>
        <v>Zonal</v>
      </c>
      <c r="R3107" s="6">
        <v>1</v>
      </c>
      <c r="S3107" s="7">
        <v>0</v>
      </c>
      <c r="T3107" s="7">
        <v>0</v>
      </c>
      <c r="U3107" s="8">
        <v>0</v>
      </c>
      <c r="V3107" s="7" t="str">
        <f t="shared" si="431"/>
        <v>AL</v>
      </c>
      <c r="W3107" s="51">
        <v>0.92794112325621203</v>
      </c>
      <c r="X3107" s="52">
        <v>4.99435474778821E-2</v>
      </c>
      <c r="Y3107" s="52">
        <v>3.1295921477241E-4</v>
      </c>
      <c r="Z3107" s="53">
        <v>2.1802370051133599E-2</v>
      </c>
      <c r="AA3107" s="7" t="str">
        <f t="shared" si="432"/>
        <v>AL</v>
      </c>
      <c r="AB3107" s="51">
        <v>0.91636623983899401</v>
      </c>
      <c r="AC3107" s="52">
        <v>5.7661449172089603E-2</v>
      </c>
      <c r="AD3107" s="52">
        <v>4.6804460041198801E-4</v>
      </c>
      <c r="AE3107" s="53">
        <v>2.55042663885039E-2</v>
      </c>
      <c r="AF3107" s="7" t="str">
        <f t="shared" si="433"/>
        <v>AL</v>
      </c>
      <c r="AG3107" s="51">
        <v>0.23780580948531199</v>
      </c>
      <c r="AH3107" s="52">
        <v>0.206532178822326</v>
      </c>
      <c r="AI3107" s="52">
        <v>0.26837550529063797</v>
      </c>
      <c r="AJ3107" s="53">
        <v>0.28728650640172199</v>
      </c>
      <c r="AK3107" s="44" t="str">
        <f t="shared" si="426"/>
        <v>Zonal</v>
      </c>
      <c r="AL3107" s="51">
        <v>0</v>
      </c>
      <c r="AM3107" s="52">
        <v>7.7235772357723498E-2</v>
      </c>
      <c r="AN3107" s="52">
        <v>0.53542392566782804</v>
      </c>
      <c r="AO3107" s="53">
        <v>0.38734030197444802</v>
      </c>
      <c r="AP3107" s="44" t="str">
        <f t="shared" si="427"/>
        <v>SB</v>
      </c>
    </row>
    <row r="3108" spans="1:42" x14ac:dyDescent="0.3">
      <c r="A3108" s="4">
        <v>41129</v>
      </c>
      <c r="B3108" s="5">
        <f t="shared" si="428"/>
        <v>2012</v>
      </c>
      <c r="C3108" s="6">
        <v>0</v>
      </c>
      <c r="D3108" s="7">
        <v>0</v>
      </c>
      <c r="E3108" s="7">
        <v>1</v>
      </c>
      <c r="F3108" s="8">
        <v>0</v>
      </c>
      <c r="G3108" s="44" t="str">
        <f t="shared" si="429"/>
        <v>SB</v>
      </c>
      <c r="H3108" s="51">
        <v>1.86977040287619E-6</v>
      </c>
      <c r="I3108" s="52">
        <v>8.61146458951267E-38</v>
      </c>
      <c r="J3108" s="52">
        <v>3.4829477766147199E-2</v>
      </c>
      <c r="K3108" s="53">
        <v>0.96516865246343897</v>
      </c>
      <c r="L3108" s="7" t="str">
        <f t="shared" si="434"/>
        <v>Zonal</v>
      </c>
      <c r="M3108" s="51">
        <v>1.36269702048626E-9</v>
      </c>
      <c r="N3108" s="52">
        <v>6.5531980807052604E-7</v>
      </c>
      <c r="O3108" s="52">
        <v>0.16732366412872099</v>
      </c>
      <c r="P3108" s="53">
        <v>0.83267567918877095</v>
      </c>
      <c r="Q3108" s="7" t="str">
        <f t="shared" si="430"/>
        <v>Zonal</v>
      </c>
      <c r="R3108" s="6">
        <v>1</v>
      </c>
      <c r="S3108" s="7">
        <v>0</v>
      </c>
      <c r="T3108" s="7">
        <v>0</v>
      </c>
      <c r="U3108" s="8">
        <v>0</v>
      </c>
      <c r="V3108" s="7" t="str">
        <f t="shared" si="431"/>
        <v>AL</v>
      </c>
      <c r="W3108" s="51">
        <v>0.128419431970311</v>
      </c>
      <c r="X3108" s="52">
        <v>0.108201051500976</v>
      </c>
      <c r="Y3108" s="52">
        <v>7.5937009102094704E-3</v>
      </c>
      <c r="Z3108" s="53">
        <v>0.755785815618501</v>
      </c>
      <c r="AA3108" s="7" t="str">
        <f t="shared" si="432"/>
        <v>Zonal</v>
      </c>
      <c r="AB3108" s="51">
        <v>3.9783624663449403E-2</v>
      </c>
      <c r="AC3108" s="52">
        <v>0.117039780031544</v>
      </c>
      <c r="AD3108" s="52">
        <v>9.5468533946471007E-3</v>
      </c>
      <c r="AE3108" s="53">
        <v>0.83362974191035599</v>
      </c>
      <c r="AF3108" s="7" t="str">
        <f t="shared" si="433"/>
        <v>Zonal</v>
      </c>
      <c r="AG3108" s="51">
        <v>0.20889135901466899</v>
      </c>
      <c r="AH3108" s="52">
        <v>0.20460930623499199</v>
      </c>
      <c r="AI3108" s="52">
        <v>0.321626920506209</v>
      </c>
      <c r="AJ3108" s="53">
        <v>0.264872414244127</v>
      </c>
      <c r="AK3108" s="44" t="str">
        <f t="shared" si="426"/>
        <v>SB</v>
      </c>
      <c r="AL3108" s="51">
        <v>0</v>
      </c>
      <c r="AM3108" s="52">
        <v>0.129774305555555</v>
      </c>
      <c r="AN3108" s="52">
        <v>0.54730902777777701</v>
      </c>
      <c r="AO3108" s="53">
        <v>0.32291666666666602</v>
      </c>
      <c r="AP3108" s="44" t="str">
        <f t="shared" si="427"/>
        <v>SB</v>
      </c>
    </row>
    <row r="3109" spans="1:42" x14ac:dyDescent="0.3">
      <c r="A3109" s="4">
        <v>41130</v>
      </c>
      <c r="B3109" s="5">
        <f t="shared" si="428"/>
        <v>2012</v>
      </c>
      <c r="C3109" s="6">
        <v>0</v>
      </c>
      <c r="D3109" s="7">
        <v>0</v>
      </c>
      <c r="E3109" s="7">
        <v>1</v>
      </c>
      <c r="F3109" s="8">
        <v>0</v>
      </c>
      <c r="G3109" s="44" t="str">
        <f t="shared" si="429"/>
        <v>SB</v>
      </c>
      <c r="H3109" s="51">
        <v>2.5889352799944598E-7</v>
      </c>
      <c r="I3109" s="52">
        <v>1.77675145390472E-48</v>
      </c>
      <c r="J3109" s="52">
        <v>6.1622572251573297E-2</v>
      </c>
      <c r="K3109" s="53">
        <v>0.93837716885488498</v>
      </c>
      <c r="L3109" s="7" t="str">
        <f t="shared" si="434"/>
        <v>Zonal</v>
      </c>
      <c r="M3109" s="51">
        <v>2.3090664803427999E-8</v>
      </c>
      <c r="N3109" s="52">
        <v>1.9751292933330502E-9</v>
      </c>
      <c r="O3109" s="52">
        <v>0.61749734587999205</v>
      </c>
      <c r="P3109" s="53">
        <v>0.38250262905420801</v>
      </c>
      <c r="Q3109" s="7" t="str">
        <f t="shared" si="430"/>
        <v>SB</v>
      </c>
      <c r="R3109" s="6">
        <v>0</v>
      </c>
      <c r="S3109" s="7">
        <v>0</v>
      </c>
      <c r="T3109" s="7">
        <v>1</v>
      </c>
      <c r="U3109" s="8">
        <v>0</v>
      </c>
      <c r="V3109" s="7" t="str">
        <f t="shared" si="431"/>
        <v>SB</v>
      </c>
      <c r="W3109" s="51">
        <v>3.6647885772372599E-6</v>
      </c>
      <c r="X3109" s="52">
        <v>4.9357682736398002E-3</v>
      </c>
      <c r="Y3109" s="52">
        <v>2.96888557957962E-2</v>
      </c>
      <c r="Z3109" s="53">
        <v>0.96537171114198495</v>
      </c>
      <c r="AA3109" s="7" t="str">
        <f t="shared" si="432"/>
        <v>Zonal</v>
      </c>
      <c r="AB3109" s="51">
        <v>2.5824768554445001E-7</v>
      </c>
      <c r="AC3109" s="52">
        <v>3.4262717837585301E-3</v>
      </c>
      <c r="AD3109" s="52">
        <v>3.52376337347712E-2</v>
      </c>
      <c r="AE3109" s="53">
        <v>0.96133583623378405</v>
      </c>
      <c r="AF3109" s="7" t="str">
        <f t="shared" si="433"/>
        <v>Zonal</v>
      </c>
      <c r="AG3109" s="51">
        <v>0.211812180466417</v>
      </c>
      <c r="AH3109" s="52">
        <v>0.20009561429573999</v>
      </c>
      <c r="AI3109" s="52">
        <v>0.354409534256314</v>
      </c>
      <c r="AJ3109" s="53">
        <v>0.23368267098152601</v>
      </c>
      <c r="AK3109" s="44" t="str">
        <f t="shared" si="426"/>
        <v>SB</v>
      </c>
      <c r="AL3109" s="51">
        <v>0</v>
      </c>
      <c r="AM3109" s="52">
        <v>3.3396345305607998E-2</v>
      </c>
      <c r="AN3109" s="52">
        <v>0.74102079395084997</v>
      </c>
      <c r="AO3109" s="53">
        <v>0.225582860743541</v>
      </c>
      <c r="AP3109" s="44" t="str">
        <f t="shared" si="427"/>
        <v>SB</v>
      </c>
    </row>
    <row r="3110" spans="1:42" x14ac:dyDescent="0.3">
      <c r="A3110" s="4">
        <v>41131</v>
      </c>
      <c r="B3110" s="5">
        <f t="shared" si="428"/>
        <v>2012</v>
      </c>
      <c r="C3110" s="6">
        <v>0</v>
      </c>
      <c r="D3110" s="7">
        <v>0</v>
      </c>
      <c r="E3110" s="7">
        <v>1</v>
      </c>
      <c r="F3110" s="8">
        <v>0</v>
      </c>
      <c r="G3110" s="44" t="str">
        <f t="shared" si="429"/>
        <v>SB</v>
      </c>
      <c r="H3110" s="51">
        <v>1.77807649941006E-5</v>
      </c>
      <c r="I3110" s="52">
        <v>7.1537765208901601E-41</v>
      </c>
      <c r="J3110" s="52">
        <v>0.35354466864089901</v>
      </c>
      <c r="K3110" s="53">
        <v>0.64643755059410501</v>
      </c>
      <c r="L3110" s="7" t="str">
        <f t="shared" si="434"/>
        <v>Zonal</v>
      </c>
      <c r="M3110" s="51">
        <v>4.2670147799009998E-7</v>
      </c>
      <c r="N3110" s="52">
        <v>3.5101493270875001E-5</v>
      </c>
      <c r="O3110" s="52">
        <v>0.407711871306075</v>
      </c>
      <c r="P3110" s="53">
        <v>0.59225260049917094</v>
      </c>
      <c r="Q3110" s="7" t="str">
        <f t="shared" si="430"/>
        <v>Zonal</v>
      </c>
      <c r="R3110" s="6">
        <v>0</v>
      </c>
      <c r="S3110" s="7">
        <v>0</v>
      </c>
      <c r="T3110" s="7">
        <v>1</v>
      </c>
      <c r="U3110" s="8">
        <v>0</v>
      </c>
      <c r="V3110" s="7" t="str">
        <f t="shared" si="431"/>
        <v>SB</v>
      </c>
      <c r="W3110" s="51">
        <v>6.4729600339708097E-9</v>
      </c>
      <c r="X3110" s="52">
        <v>3.1220053241488902E-3</v>
      </c>
      <c r="Y3110" s="52">
        <v>6.3589978692787805E-2</v>
      </c>
      <c r="Z3110" s="53">
        <v>0.93328800951010205</v>
      </c>
      <c r="AA3110" s="7" t="str">
        <f t="shared" si="432"/>
        <v>Zonal</v>
      </c>
      <c r="AB3110" s="51">
        <v>2.7018344320486503E-10</v>
      </c>
      <c r="AC3110" s="52">
        <v>1.4195045680206401E-3</v>
      </c>
      <c r="AD3110" s="52">
        <v>7.6095623006038796E-2</v>
      </c>
      <c r="AE3110" s="53">
        <v>0.92248487215575603</v>
      </c>
      <c r="AF3110" s="7" t="str">
        <f t="shared" si="433"/>
        <v>Zonal</v>
      </c>
      <c r="AG3110" s="51">
        <v>0.22297672361610399</v>
      </c>
      <c r="AH3110" s="52">
        <v>0.21182507017548199</v>
      </c>
      <c r="AI3110" s="52">
        <v>0.33340455843337402</v>
      </c>
      <c r="AJ3110" s="53">
        <v>0.231793647775038</v>
      </c>
      <c r="AK3110" s="44" t="str">
        <f t="shared" si="426"/>
        <v>SB</v>
      </c>
      <c r="AL3110" s="51">
        <v>0</v>
      </c>
      <c r="AM3110" s="52">
        <v>1.7756255044390601E-2</v>
      </c>
      <c r="AN3110" s="52">
        <v>0.83454398708636002</v>
      </c>
      <c r="AO3110" s="53">
        <v>0.14769975786924899</v>
      </c>
      <c r="AP3110" s="44" t="str">
        <f t="shared" si="427"/>
        <v>SB</v>
      </c>
    </row>
    <row r="3111" spans="1:42" x14ac:dyDescent="0.3">
      <c r="A3111" s="4">
        <v>41132</v>
      </c>
      <c r="B3111" s="5">
        <f t="shared" si="428"/>
        <v>2012</v>
      </c>
      <c r="C3111" s="6">
        <v>0</v>
      </c>
      <c r="D3111" s="7">
        <v>0</v>
      </c>
      <c r="E3111" s="7">
        <v>1</v>
      </c>
      <c r="F3111" s="8">
        <v>0</v>
      </c>
      <c r="G3111" s="44" t="str">
        <f t="shared" si="429"/>
        <v>SB</v>
      </c>
      <c r="H3111" s="51">
        <v>1.18165882885403E-3</v>
      </c>
      <c r="I3111" s="52">
        <v>1.1719083423476801E-25</v>
      </c>
      <c r="J3111" s="52">
        <v>0.60788741999511797</v>
      </c>
      <c r="K3111" s="53">
        <v>0.39093092117604</v>
      </c>
      <c r="L3111" s="7" t="str">
        <f t="shared" si="434"/>
        <v>SB</v>
      </c>
      <c r="M3111" s="51">
        <v>6.3590158800607497E-6</v>
      </c>
      <c r="N3111" s="52">
        <v>4.0750881261084398E-3</v>
      </c>
      <c r="O3111" s="52">
        <v>9.5618281076384107E-2</v>
      </c>
      <c r="P3111" s="53">
        <v>0.90030027178161698</v>
      </c>
      <c r="Q3111" s="7" t="str">
        <f t="shared" si="430"/>
        <v>Zonal</v>
      </c>
      <c r="R3111" s="6">
        <v>0</v>
      </c>
      <c r="S3111" s="7">
        <v>0</v>
      </c>
      <c r="T3111" s="7">
        <v>1</v>
      </c>
      <c r="U3111" s="8">
        <v>0</v>
      </c>
      <c r="V3111" s="7" t="str">
        <f t="shared" si="431"/>
        <v>SB</v>
      </c>
      <c r="W3111" s="51">
        <v>4.2604909041200103E-5</v>
      </c>
      <c r="X3111" s="52">
        <v>6.0497972621968002E-2</v>
      </c>
      <c r="Y3111" s="52">
        <v>1.76723889196694E-2</v>
      </c>
      <c r="Z3111" s="53">
        <v>0.92178703354932201</v>
      </c>
      <c r="AA3111" s="7" t="str">
        <f t="shared" si="432"/>
        <v>Zonal</v>
      </c>
      <c r="AB3111" s="51">
        <v>7.2553621188736298E-6</v>
      </c>
      <c r="AC3111" s="52">
        <v>2.5218129929381401E-2</v>
      </c>
      <c r="AD3111" s="52">
        <v>2.12219157274759E-2</v>
      </c>
      <c r="AE3111" s="53">
        <v>0.95355269898102302</v>
      </c>
      <c r="AF3111" s="7" t="str">
        <f t="shared" si="433"/>
        <v>Zonal</v>
      </c>
      <c r="AG3111" s="51">
        <v>0.23084924239264701</v>
      </c>
      <c r="AH3111" s="52">
        <v>0.21729007161257899</v>
      </c>
      <c r="AI3111" s="52">
        <v>0.32157746291095102</v>
      </c>
      <c r="AJ3111" s="53">
        <v>0.23028322308382099</v>
      </c>
      <c r="AK3111" s="44" t="str">
        <f t="shared" si="426"/>
        <v>SB</v>
      </c>
      <c r="AL3111" s="51">
        <v>3.9125431530494803E-2</v>
      </c>
      <c r="AM3111" s="52">
        <v>0</v>
      </c>
      <c r="AN3111" s="52">
        <v>0.886075949367088</v>
      </c>
      <c r="AO3111" s="53">
        <v>7.4798619102416503E-2</v>
      </c>
      <c r="AP3111" s="44" t="str">
        <f t="shared" si="427"/>
        <v>SB</v>
      </c>
    </row>
    <row r="3112" spans="1:42" x14ac:dyDescent="0.3">
      <c r="A3112" s="4">
        <v>41133</v>
      </c>
      <c r="B3112" s="5">
        <f t="shared" si="428"/>
        <v>2012</v>
      </c>
      <c r="C3112" s="6">
        <v>0</v>
      </c>
      <c r="D3112" s="7">
        <v>0</v>
      </c>
      <c r="E3112" s="7">
        <v>0</v>
      </c>
      <c r="F3112" s="8">
        <v>1</v>
      </c>
      <c r="G3112" s="44" t="str">
        <f t="shared" si="429"/>
        <v>Zonal</v>
      </c>
      <c r="H3112" s="51">
        <v>3.2946059564530103E-2</v>
      </c>
      <c r="I3112" s="52">
        <v>1.5460722475241699E-14</v>
      </c>
      <c r="J3112" s="52">
        <v>0.103678515056477</v>
      </c>
      <c r="K3112" s="53">
        <v>0.86337542537897105</v>
      </c>
      <c r="L3112" s="7" t="str">
        <f t="shared" si="434"/>
        <v>Zonal</v>
      </c>
      <c r="M3112" s="51">
        <v>4.3043677938501098E-4</v>
      </c>
      <c r="N3112" s="52">
        <v>2.5110701624787798E-3</v>
      </c>
      <c r="O3112" s="52">
        <v>3.1215853491270902E-3</v>
      </c>
      <c r="P3112" s="53">
        <v>0.99393690770899801</v>
      </c>
      <c r="Q3112" s="7" t="str">
        <f t="shared" si="430"/>
        <v>Zonal</v>
      </c>
      <c r="R3112" s="6">
        <v>0</v>
      </c>
      <c r="S3112" s="7">
        <v>0</v>
      </c>
      <c r="T3112" s="7">
        <v>1</v>
      </c>
      <c r="U3112" s="8">
        <v>0</v>
      </c>
      <c r="V3112" s="7" t="str">
        <f t="shared" si="431"/>
        <v>SB</v>
      </c>
      <c r="W3112" s="51">
        <v>6.2935437387506004E-7</v>
      </c>
      <c r="X3112" s="52">
        <v>0.19301666959380401</v>
      </c>
      <c r="Y3112" s="52">
        <v>4.9525470549197002E-2</v>
      </c>
      <c r="Z3112" s="53">
        <v>0.75745723050262403</v>
      </c>
      <c r="AA3112" s="7" t="str">
        <f t="shared" si="432"/>
        <v>Zonal</v>
      </c>
      <c r="AB3112" s="51">
        <v>6.96898536641765E-8</v>
      </c>
      <c r="AC3112" s="52">
        <v>6.32974877406592E-2</v>
      </c>
      <c r="AD3112" s="52">
        <v>6.1848298901162897E-2</v>
      </c>
      <c r="AE3112" s="53">
        <v>0.87485414366832503</v>
      </c>
      <c r="AF3112" s="7" t="str">
        <f t="shared" si="433"/>
        <v>Zonal</v>
      </c>
      <c r="AG3112" s="51">
        <v>0.28407152739396802</v>
      </c>
      <c r="AH3112" s="52">
        <v>0.238592235242154</v>
      </c>
      <c r="AI3112" s="52">
        <v>0.26853679283092002</v>
      </c>
      <c r="AJ3112" s="53">
        <v>0.20879944453295499</v>
      </c>
      <c r="AK3112" s="44" t="str">
        <f t="shared" si="426"/>
        <v>AL</v>
      </c>
      <c r="AL3112" s="51">
        <v>0.45005549389567101</v>
      </c>
      <c r="AM3112" s="52">
        <v>0.250277469478357</v>
      </c>
      <c r="AN3112" s="52">
        <v>0.299667036625971</v>
      </c>
      <c r="AO3112" s="53">
        <v>0</v>
      </c>
      <c r="AP3112" s="44" t="str">
        <f t="shared" si="427"/>
        <v>AL</v>
      </c>
    </row>
    <row r="3113" spans="1:42" x14ac:dyDescent="0.3">
      <c r="A3113" s="4">
        <v>41134</v>
      </c>
      <c r="B3113" s="5">
        <f t="shared" si="428"/>
        <v>2012</v>
      </c>
      <c r="C3113" s="6">
        <v>0</v>
      </c>
      <c r="D3113" s="7">
        <v>1</v>
      </c>
      <c r="E3113" s="7">
        <v>0</v>
      </c>
      <c r="F3113" s="8">
        <v>0</v>
      </c>
      <c r="G3113" s="44" t="str">
        <f t="shared" si="429"/>
        <v>NAO-</v>
      </c>
      <c r="H3113" s="51">
        <v>0.96112005462156402</v>
      </c>
      <c r="I3113" s="52">
        <v>4.0717137894022E-12</v>
      </c>
      <c r="J3113" s="52">
        <v>2.2075910915525201E-2</v>
      </c>
      <c r="K3113" s="53">
        <v>1.68040344588248E-2</v>
      </c>
      <c r="L3113" s="7" t="str">
        <f t="shared" si="434"/>
        <v>AL</v>
      </c>
      <c r="M3113" s="51">
        <v>5.06178137473162E-2</v>
      </c>
      <c r="N3113" s="52">
        <v>0.79059210144741199</v>
      </c>
      <c r="O3113" s="52">
        <v>1.26371558000978E-5</v>
      </c>
      <c r="P3113" s="53">
        <v>0.158777447649461</v>
      </c>
      <c r="Q3113" s="7" t="str">
        <f t="shared" si="430"/>
        <v>NAO-</v>
      </c>
      <c r="R3113" s="6">
        <v>0</v>
      </c>
      <c r="S3113" s="7">
        <v>0</v>
      </c>
      <c r="T3113" s="7">
        <v>1</v>
      </c>
      <c r="U3113" s="8">
        <v>0</v>
      </c>
      <c r="V3113" s="7" t="str">
        <f t="shared" si="431"/>
        <v>SB</v>
      </c>
      <c r="W3113" s="51">
        <v>1.06589687410142E-19</v>
      </c>
      <c r="X3113" s="52">
        <v>0.102426916107103</v>
      </c>
      <c r="Y3113" s="52">
        <v>0.88318774037279502</v>
      </c>
      <c r="Z3113" s="53">
        <v>1.4385343520102E-2</v>
      </c>
      <c r="AA3113" s="7" t="str">
        <f t="shared" si="432"/>
        <v>SB</v>
      </c>
      <c r="AB3113" s="51">
        <v>1.58366281804029E-22</v>
      </c>
      <c r="AC3113" s="52">
        <v>1.67702033585292E-2</v>
      </c>
      <c r="AD3113" s="52">
        <v>0.96804314963322602</v>
      </c>
      <c r="AE3113" s="53">
        <v>1.51866470082448E-2</v>
      </c>
      <c r="AF3113" s="7" t="str">
        <f t="shared" si="433"/>
        <v>SB</v>
      </c>
      <c r="AG3113" s="51">
        <v>0.30214754133124</v>
      </c>
      <c r="AH3113" s="52">
        <v>0.26933885274728298</v>
      </c>
      <c r="AI3113" s="52">
        <v>0.23320353053010401</v>
      </c>
      <c r="AJ3113" s="53">
        <v>0.19531007539137099</v>
      </c>
      <c r="AK3113" s="44" t="str">
        <f t="shared" si="426"/>
        <v>AL</v>
      </c>
      <c r="AL3113" s="51">
        <v>0.47288732394366201</v>
      </c>
      <c r="AM3113" s="52">
        <v>0.35528169014084499</v>
      </c>
      <c r="AN3113" s="52">
        <v>0.17183098591549201</v>
      </c>
      <c r="AO3113" s="53">
        <v>0</v>
      </c>
      <c r="AP3113" s="44" t="str">
        <f t="shared" si="427"/>
        <v>AL</v>
      </c>
    </row>
    <row r="3114" spans="1:42" x14ac:dyDescent="0.3">
      <c r="A3114" s="4">
        <v>41135</v>
      </c>
      <c r="B3114" s="5">
        <f t="shared" si="428"/>
        <v>2012</v>
      </c>
      <c r="C3114" s="6">
        <v>0</v>
      </c>
      <c r="D3114" s="7">
        <v>1</v>
      </c>
      <c r="E3114" s="7">
        <v>0</v>
      </c>
      <c r="F3114" s="8">
        <v>0</v>
      </c>
      <c r="G3114" s="44" t="str">
        <f t="shared" si="429"/>
        <v>NAO-</v>
      </c>
      <c r="H3114" s="51">
        <v>0.96692330986264496</v>
      </c>
      <c r="I3114" s="52">
        <v>1.4689937197402301E-4</v>
      </c>
      <c r="J3114" s="52">
        <v>2.9031336992698501E-2</v>
      </c>
      <c r="K3114" s="53">
        <v>3.8984537726861599E-3</v>
      </c>
      <c r="L3114" s="7" t="str">
        <f t="shared" si="434"/>
        <v>AL</v>
      </c>
      <c r="M3114" s="51">
        <v>4.2290194061772503E-3</v>
      </c>
      <c r="N3114" s="52">
        <v>0.98833157418319595</v>
      </c>
      <c r="O3114" s="52">
        <v>2.1229357753552599E-6</v>
      </c>
      <c r="P3114" s="53">
        <v>7.4372834748401596E-3</v>
      </c>
      <c r="Q3114" s="7" t="str">
        <f t="shared" si="430"/>
        <v>NAO-</v>
      </c>
      <c r="R3114" s="6">
        <v>0</v>
      </c>
      <c r="S3114" s="7">
        <v>0</v>
      </c>
      <c r="T3114" s="7">
        <v>1</v>
      </c>
      <c r="U3114" s="8">
        <v>0</v>
      </c>
      <c r="V3114" s="7" t="str">
        <f t="shared" si="431"/>
        <v>SB</v>
      </c>
      <c r="W3114" s="51">
        <v>9.0230898232409396E-23</v>
      </c>
      <c r="X3114" s="52">
        <v>0.25231663103760699</v>
      </c>
      <c r="Y3114" s="52">
        <v>0.74767659314272095</v>
      </c>
      <c r="Z3114" s="53">
        <v>6.7758196699747398E-6</v>
      </c>
      <c r="AA3114" s="7" t="str">
        <f t="shared" si="432"/>
        <v>SB</v>
      </c>
      <c r="AB3114" s="51">
        <v>9.35967421688825E-26</v>
      </c>
      <c r="AC3114" s="52">
        <v>8.0713565660751496E-2</v>
      </c>
      <c r="AD3114" s="52">
        <v>0.91927690000484896</v>
      </c>
      <c r="AE3114" s="53">
        <v>9.5343343999709406E-6</v>
      </c>
      <c r="AF3114" s="7" t="str">
        <f t="shared" si="433"/>
        <v>SB</v>
      </c>
      <c r="AG3114" s="51">
        <v>0.29308848743093002</v>
      </c>
      <c r="AH3114" s="52">
        <v>0.294522121120595</v>
      </c>
      <c r="AI3114" s="52">
        <v>0.22049976727050999</v>
      </c>
      <c r="AJ3114" s="53">
        <v>0.19188962417796299</v>
      </c>
      <c r="AK3114" s="44" t="str">
        <f t="shared" si="426"/>
        <v>NAO-</v>
      </c>
      <c r="AL3114" s="51">
        <v>0.44649446494464901</v>
      </c>
      <c r="AM3114" s="52">
        <v>0.41205412054120499</v>
      </c>
      <c r="AN3114" s="52">
        <v>0.141451414514145</v>
      </c>
      <c r="AO3114" s="53">
        <v>0</v>
      </c>
      <c r="AP3114" s="44" t="str">
        <f t="shared" si="427"/>
        <v>AL</v>
      </c>
    </row>
    <row r="3115" spans="1:42" x14ac:dyDescent="0.3">
      <c r="A3115" s="4">
        <v>41136</v>
      </c>
      <c r="B3115" s="5">
        <f t="shared" si="428"/>
        <v>2012</v>
      </c>
      <c r="C3115" s="6">
        <v>0</v>
      </c>
      <c r="D3115" s="7">
        <v>1</v>
      </c>
      <c r="E3115" s="7">
        <v>0</v>
      </c>
      <c r="F3115" s="8">
        <v>0</v>
      </c>
      <c r="G3115" s="44" t="str">
        <f t="shared" si="429"/>
        <v>NAO-</v>
      </c>
      <c r="H3115" s="51">
        <v>0.78434971372168905</v>
      </c>
      <c r="I3115" s="52">
        <v>2.1618159184727199E-7</v>
      </c>
      <c r="J3115" s="52">
        <v>0.213134122494262</v>
      </c>
      <c r="K3115" s="53">
        <v>2.5159476024485599E-3</v>
      </c>
      <c r="L3115" s="7" t="str">
        <f t="shared" si="434"/>
        <v>AL</v>
      </c>
      <c r="M3115" s="51">
        <v>2.03365493060291E-3</v>
      </c>
      <c r="N3115" s="52">
        <v>0.99060125366129304</v>
      </c>
      <c r="O3115" s="52">
        <v>5.75527790313383E-5</v>
      </c>
      <c r="P3115" s="53">
        <v>7.30753862906805E-3</v>
      </c>
      <c r="Q3115" s="7" t="str">
        <f t="shared" si="430"/>
        <v>NAO-</v>
      </c>
      <c r="R3115" s="6">
        <v>0</v>
      </c>
      <c r="S3115" s="7">
        <v>0</v>
      </c>
      <c r="T3115" s="7">
        <v>1</v>
      </c>
      <c r="U3115" s="8">
        <v>0</v>
      </c>
      <c r="V3115" s="7" t="str">
        <f t="shared" si="431"/>
        <v>SB</v>
      </c>
      <c r="W3115" s="51">
        <v>5.6209159805943204E-20</v>
      </c>
      <c r="X3115" s="52">
        <v>0.55645783400614601</v>
      </c>
      <c r="Y3115" s="52">
        <v>0.44353351445863198</v>
      </c>
      <c r="Z3115" s="53">
        <v>8.6515352225618905E-6</v>
      </c>
      <c r="AA3115" s="7" t="str">
        <f t="shared" si="432"/>
        <v>NAO-</v>
      </c>
      <c r="AB3115" s="51">
        <v>1.68067208625791E-22</v>
      </c>
      <c r="AC3115" s="52">
        <v>0.28396889830362698</v>
      </c>
      <c r="AD3115" s="52">
        <v>0.71601480990448396</v>
      </c>
      <c r="AE3115" s="53">
        <v>1.6291791887141401E-5</v>
      </c>
      <c r="AF3115" s="7" t="str">
        <f t="shared" si="433"/>
        <v>SB</v>
      </c>
      <c r="AG3115" s="51">
        <v>0.29181601134107199</v>
      </c>
      <c r="AH3115" s="52">
        <v>0.29652603345324902</v>
      </c>
      <c r="AI3115" s="52">
        <v>0.21645982765182001</v>
      </c>
      <c r="AJ3115" s="53">
        <v>0.19519812755385799</v>
      </c>
      <c r="AK3115" s="44" t="str">
        <f t="shared" si="426"/>
        <v>NAO-</v>
      </c>
      <c r="AL3115" s="51">
        <v>0.45413122721749599</v>
      </c>
      <c r="AM3115" s="52">
        <v>0.42861482381530902</v>
      </c>
      <c r="AN3115" s="52">
        <v>0.117253948967193</v>
      </c>
      <c r="AO3115" s="53">
        <v>0</v>
      </c>
      <c r="AP3115" s="44" t="str">
        <f t="shared" si="427"/>
        <v>AL</v>
      </c>
    </row>
    <row r="3116" spans="1:42" x14ac:dyDescent="0.3">
      <c r="A3116" s="4">
        <v>41137</v>
      </c>
      <c r="B3116" s="5">
        <f t="shared" si="428"/>
        <v>2012</v>
      </c>
      <c r="C3116" s="6">
        <v>0</v>
      </c>
      <c r="D3116" s="7">
        <v>1</v>
      </c>
      <c r="E3116" s="7">
        <v>0</v>
      </c>
      <c r="F3116" s="8">
        <v>0</v>
      </c>
      <c r="G3116" s="44" t="str">
        <f t="shared" si="429"/>
        <v>NAO-</v>
      </c>
      <c r="H3116" s="51">
        <v>6.3144997363236394E-2</v>
      </c>
      <c r="I3116" s="52">
        <v>5.1877198762847198E-19</v>
      </c>
      <c r="J3116" s="52">
        <v>0.93650934388046903</v>
      </c>
      <c r="K3116" s="53">
        <v>3.4565875628966402E-4</v>
      </c>
      <c r="L3116" s="7" t="str">
        <f t="shared" si="434"/>
        <v>SB</v>
      </c>
      <c r="M3116" s="51">
        <v>3.53955635973451E-7</v>
      </c>
      <c r="N3116" s="52">
        <v>0.99954258895259496</v>
      </c>
      <c r="O3116" s="52">
        <v>2.95434976219707E-8</v>
      </c>
      <c r="P3116" s="53">
        <v>4.5702754825783999E-4</v>
      </c>
      <c r="Q3116" s="7" t="str">
        <f t="shared" si="430"/>
        <v>NAO-</v>
      </c>
      <c r="R3116" s="6">
        <v>0</v>
      </c>
      <c r="S3116" s="7">
        <v>1</v>
      </c>
      <c r="T3116" s="7">
        <v>0</v>
      </c>
      <c r="U3116" s="8">
        <v>0</v>
      </c>
      <c r="V3116" s="7" t="str">
        <f t="shared" si="431"/>
        <v>NAO-</v>
      </c>
      <c r="W3116" s="51">
        <v>6.7810643006024598E-19</v>
      </c>
      <c r="X3116" s="52">
        <v>0.75868579141148695</v>
      </c>
      <c r="Y3116" s="52">
        <v>0.24131390740966299</v>
      </c>
      <c r="Z3116" s="53">
        <v>3.01178848911021E-7</v>
      </c>
      <c r="AA3116" s="7" t="str">
        <f t="shared" si="432"/>
        <v>NAO-</v>
      </c>
      <c r="AB3116" s="51">
        <v>5.2260510072469002E-21</v>
      </c>
      <c r="AC3116" s="52">
        <v>0.59685613727854003</v>
      </c>
      <c r="AD3116" s="52">
        <v>0.40314318754320699</v>
      </c>
      <c r="AE3116" s="53">
        <v>6.7517825253276297E-7</v>
      </c>
      <c r="AF3116" s="7" t="str">
        <f t="shared" si="433"/>
        <v>NAO-</v>
      </c>
      <c r="AG3116" s="51">
        <v>0.290074566157146</v>
      </c>
      <c r="AH3116" s="52">
        <v>0.29329164802853802</v>
      </c>
      <c r="AI3116" s="52">
        <v>0.21752196864398399</v>
      </c>
      <c r="AJ3116" s="53">
        <v>0.19911181717033</v>
      </c>
      <c r="AK3116" s="44" t="str">
        <f t="shared" si="426"/>
        <v>NAO-</v>
      </c>
      <c r="AL3116" s="51">
        <v>0.465321563682219</v>
      </c>
      <c r="AM3116" s="52">
        <v>0.43284993694829699</v>
      </c>
      <c r="AN3116" s="52">
        <v>0.101828499369483</v>
      </c>
      <c r="AO3116" s="53">
        <v>0</v>
      </c>
      <c r="AP3116" s="44" t="str">
        <f t="shared" si="427"/>
        <v>AL</v>
      </c>
    </row>
    <row r="3117" spans="1:42" x14ac:dyDescent="0.3">
      <c r="A3117" s="4">
        <v>41138</v>
      </c>
      <c r="B3117" s="5">
        <f t="shared" si="428"/>
        <v>2012</v>
      </c>
      <c r="C3117" s="6">
        <v>0</v>
      </c>
      <c r="D3117" s="7">
        <v>1</v>
      </c>
      <c r="E3117" s="7">
        <v>0</v>
      </c>
      <c r="F3117" s="8">
        <v>0</v>
      </c>
      <c r="G3117" s="44" t="str">
        <f t="shared" si="429"/>
        <v>NAO-</v>
      </c>
      <c r="H3117" s="51">
        <v>0.34283710292492198</v>
      </c>
      <c r="I3117" s="52">
        <v>6.7950945388470297E-9</v>
      </c>
      <c r="J3117" s="52">
        <v>0.65714404833052698</v>
      </c>
      <c r="K3117" s="53">
        <v>1.8841949454068499E-5</v>
      </c>
      <c r="L3117" s="7" t="str">
        <f t="shared" si="434"/>
        <v>SB</v>
      </c>
      <c r="M3117" s="51">
        <v>3.0336665716152799E-6</v>
      </c>
      <c r="N3117" s="52">
        <v>0.99999079383644596</v>
      </c>
      <c r="O3117" s="52">
        <v>4.4012071343266998E-7</v>
      </c>
      <c r="P3117" s="53">
        <v>5.7323762561515001E-6</v>
      </c>
      <c r="Q3117" s="7" t="str">
        <f t="shared" si="430"/>
        <v>NAO-</v>
      </c>
      <c r="R3117" s="6">
        <v>0</v>
      </c>
      <c r="S3117" s="7">
        <v>1</v>
      </c>
      <c r="T3117" s="7">
        <v>0</v>
      </c>
      <c r="U3117" s="8">
        <v>0</v>
      </c>
      <c r="V3117" s="7" t="str">
        <f t="shared" si="431"/>
        <v>NAO-</v>
      </c>
      <c r="W3117" s="51">
        <v>1.6743142533104901E-16</v>
      </c>
      <c r="X3117" s="52">
        <v>0.82585763603914297</v>
      </c>
      <c r="Y3117" s="52">
        <v>0.17414143338435201</v>
      </c>
      <c r="Z3117" s="53">
        <v>9.30576506500499E-7</v>
      </c>
      <c r="AA3117" s="7" t="str">
        <f t="shared" si="432"/>
        <v>NAO-</v>
      </c>
      <c r="AB3117" s="51">
        <v>6.9647029241464507E-18</v>
      </c>
      <c r="AC3117" s="52">
        <v>0.71127362372505598</v>
      </c>
      <c r="AD3117" s="52">
        <v>0.288723881260052</v>
      </c>
      <c r="AE3117" s="53">
        <v>2.49501489230471E-6</v>
      </c>
      <c r="AF3117" s="7" t="str">
        <f t="shared" si="433"/>
        <v>NAO-</v>
      </c>
      <c r="AG3117" s="51">
        <v>0.28556523490390701</v>
      </c>
      <c r="AH3117" s="52">
        <v>0.29949116866727299</v>
      </c>
      <c r="AI3117" s="52">
        <v>0.218077425066666</v>
      </c>
      <c r="AJ3117" s="53">
        <v>0.19686617136215301</v>
      </c>
      <c r="AK3117" s="44" t="str">
        <f t="shared" si="426"/>
        <v>NAO-</v>
      </c>
      <c r="AL3117" s="51">
        <v>0.437668161434977</v>
      </c>
      <c r="AM3117" s="52">
        <v>0.437668161434977</v>
      </c>
      <c r="AN3117" s="52">
        <v>0.124663677130044</v>
      </c>
      <c r="AO3117" s="53">
        <v>0</v>
      </c>
      <c r="AP3117" s="44" t="str">
        <f t="shared" si="427"/>
        <v>AL</v>
      </c>
    </row>
    <row r="3118" spans="1:42" x14ac:dyDescent="0.3">
      <c r="A3118" s="4">
        <v>41139</v>
      </c>
      <c r="B3118" s="5">
        <f t="shared" si="428"/>
        <v>2012</v>
      </c>
      <c r="C3118" s="6">
        <v>0</v>
      </c>
      <c r="D3118" s="7">
        <v>1</v>
      </c>
      <c r="E3118" s="7">
        <v>0</v>
      </c>
      <c r="F3118" s="8">
        <v>0</v>
      </c>
      <c r="G3118" s="44" t="str">
        <f t="shared" si="429"/>
        <v>NAO-</v>
      </c>
      <c r="H3118" s="51">
        <v>0.75534397446003998</v>
      </c>
      <c r="I3118" s="52">
        <v>6.63373108182548E-5</v>
      </c>
      <c r="J3118" s="52">
        <v>0.244271350376458</v>
      </c>
      <c r="K3118" s="53">
        <v>3.1833785269568899E-4</v>
      </c>
      <c r="L3118" s="7" t="str">
        <f t="shared" si="434"/>
        <v>AL</v>
      </c>
      <c r="M3118" s="51">
        <v>1.4455988312438701E-4</v>
      </c>
      <c r="N3118" s="52">
        <v>0.99978226352692601</v>
      </c>
      <c r="O3118" s="52">
        <v>4.7438586489035202E-6</v>
      </c>
      <c r="P3118" s="53">
        <v>6.8432731302954294E-5</v>
      </c>
      <c r="Q3118" s="7" t="str">
        <f t="shared" si="430"/>
        <v>NAO-</v>
      </c>
      <c r="R3118" s="6">
        <v>0</v>
      </c>
      <c r="S3118" s="7">
        <v>1</v>
      </c>
      <c r="T3118" s="7">
        <v>0</v>
      </c>
      <c r="U3118" s="8">
        <v>0</v>
      </c>
      <c r="V3118" s="7" t="str">
        <f t="shared" si="431"/>
        <v>NAO-</v>
      </c>
      <c r="W3118" s="51">
        <v>1.70761998544243E-14</v>
      </c>
      <c r="X3118" s="52">
        <v>0.93234424192610299</v>
      </c>
      <c r="Y3118" s="52">
        <v>6.7655685495759996E-2</v>
      </c>
      <c r="Z3118" s="53">
        <v>7.2578120575233907E-8</v>
      </c>
      <c r="AA3118" s="7" t="str">
        <f t="shared" si="432"/>
        <v>NAO-</v>
      </c>
      <c r="AB3118" s="51">
        <v>1.2181259342499499E-15</v>
      </c>
      <c r="AC3118" s="52">
        <v>0.904919612000464</v>
      </c>
      <c r="AD3118" s="52">
        <v>9.5080228399826994E-2</v>
      </c>
      <c r="AE3118" s="53">
        <v>1.59599708348522E-7</v>
      </c>
      <c r="AF3118" s="7" t="str">
        <f t="shared" si="433"/>
        <v>NAO-</v>
      </c>
      <c r="AG3118" s="51">
        <v>0.28246248416026798</v>
      </c>
      <c r="AH3118" s="52">
        <v>0.31488794911574203</v>
      </c>
      <c r="AI3118" s="52">
        <v>0.21302406061415999</v>
      </c>
      <c r="AJ3118" s="53">
        <v>0.18962550610982701</v>
      </c>
      <c r="AK3118" s="44" t="str">
        <f t="shared" si="426"/>
        <v>NAO-</v>
      </c>
      <c r="AL3118" s="51">
        <v>0.42268041237113402</v>
      </c>
      <c r="AM3118" s="52">
        <v>0.452135493372606</v>
      </c>
      <c r="AN3118" s="52">
        <v>0.12518409425625901</v>
      </c>
      <c r="AO3118" s="53">
        <v>0</v>
      </c>
      <c r="AP3118" s="44" t="str">
        <f t="shared" si="427"/>
        <v>NAO-</v>
      </c>
    </row>
    <row r="3119" spans="1:42" x14ac:dyDescent="0.3">
      <c r="A3119" s="4">
        <v>41140</v>
      </c>
      <c r="B3119" s="5">
        <f t="shared" si="428"/>
        <v>2012</v>
      </c>
      <c r="C3119" s="6">
        <v>0</v>
      </c>
      <c r="D3119" s="7">
        <v>1</v>
      </c>
      <c r="E3119" s="7">
        <v>0</v>
      </c>
      <c r="F3119" s="8">
        <v>0</v>
      </c>
      <c r="G3119" s="44" t="str">
        <f t="shared" si="429"/>
        <v>NAO-</v>
      </c>
      <c r="H3119" s="51">
        <v>0.95309250948829505</v>
      </c>
      <c r="I3119" s="52">
        <v>1.6570310995488401E-6</v>
      </c>
      <c r="J3119" s="52">
        <v>4.3744163703710898E-2</v>
      </c>
      <c r="K3119" s="53">
        <v>3.16166977689378E-3</v>
      </c>
      <c r="L3119" s="7" t="str">
        <f t="shared" si="434"/>
        <v>AL</v>
      </c>
      <c r="M3119" s="51">
        <v>2.5127237175396399E-2</v>
      </c>
      <c r="N3119" s="52">
        <v>0.96940121674041102</v>
      </c>
      <c r="O3119" s="52">
        <v>8.5978693784730602E-6</v>
      </c>
      <c r="P3119" s="53">
        <v>5.4629482148034697E-3</v>
      </c>
      <c r="Q3119" s="7" t="str">
        <f t="shared" si="430"/>
        <v>NAO-</v>
      </c>
      <c r="R3119" s="6">
        <v>0</v>
      </c>
      <c r="S3119" s="7">
        <v>1</v>
      </c>
      <c r="T3119" s="7">
        <v>0</v>
      </c>
      <c r="U3119" s="8">
        <v>0</v>
      </c>
      <c r="V3119" s="7" t="str">
        <f t="shared" si="431"/>
        <v>NAO-</v>
      </c>
      <c r="W3119" s="51">
        <v>3.4686240472184898E-11</v>
      </c>
      <c r="X3119" s="52">
        <v>0.958039391696763</v>
      </c>
      <c r="Y3119" s="52">
        <v>4.1960201575181301E-2</v>
      </c>
      <c r="Z3119" s="53">
        <v>4.0669336695253898E-7</v>
      </c>
      <c r="AA3119" s="7" t="str">
        <f t="shared" si="432"/>
        <v>NAO-</v>
      </c>
      <c r="AB3119" s="51">
        <v>1.45670558133435E-11</v>
      </c>
      <c r="AC3119" s="52">
        <v>0.95041910298120902</v>
      </c>
      <c r="AD3119" s="52">
        <v>4.95800637665492E-2</v>
      </c>
      <c r="AE3119" s="53">
        <v>8.3323767501402104E-7</v>
      </c>
      <c r="AF3119" s="7" t="str">
        <f t="shared" si="433"/>
        <v>NAO-</v>
      </c>
      <c r="AG3119" s="51">
        <v>0.26519677016094501</v>
      </c>
      <c r="AH3119" s="52">
        <v>0.33795010663666802</v>
      </c>
      <c r="AI3119" s="52">
        <v>0.21407305094887799</v>
      </c>
      <c r="AJ3119" s="53">
        <v>0.18278007225350701</v>
      </c>
      <c r="AK3119" s="44" t="str">
        <f t="shared" si="426"/>
        <v>NAO-</v>
      </c>
      <c r="AL3119" s="51">
        <v>0.393715341959334</v>
      </c>
      <c r="AM3119" s="52">
        <v>0.47319778188539702</v>
      </c>
      <c r="AN3119" s="52">
        <v>0.13308687615526801</v>
      </c>
      <c r="AO3119" s="53">
        <v>0</v>
      </c>
      <c r="AP3119" s="44" t="str">
        <f t="shared" si="427"/>
        <v>NAO-</v>
      </c>
    </row>
    <row r="3120" spans="1:42" x14ac:dyDescent="0.3">
      <c r="A3120" s="4">
        <v>41141</v>
      </c>
      <c r="B3120" s="5">
        <f t="shared" si="428"/>
        <v>2012</v>
      </c>
      <c r="C3120" s="6">
        <v>0</v>
      </c>
      <c r="D3120" s="7">
        <v>1</v>
      </c>
      <c r="E3120" s="7">
        <v>0</v>
      </c>
      <c r="F3120" s="8">
        <v>0</v>
      </c>
      <c r="G3120" s="44" t="str">
        <f t="shared" si="429"/>
        <v>NAO-</v>
      </c>
      <c r="H3120" s="51">
        <v>0.93426717551486604</v>
      </c>
      <c r="I3120" s="52">
        <v>2.85225394818677E-12</v>
      </c>
      <c r="J3120" s="52">
        <v>9.2786526832491206E-3</v>
      </c>
      <c r="K3120" s="53">
        <v>5.6454171799035398E-2</v>
      </c>
      <c r="L3120" s="7" t="str">
        <f t="shared" si="434"/>
        <v>AL</v>
      </c>
      <c r="M3120" s="51">
        <v>0.84374736687109497</v>
      </c>
      <c r="N3120" s="52">
        <v>3.3422425780395199E-2</v>
      </c>
      <c r="O3120" s="52">
        <v>1.1402901175445899E-4</v>
      </c>
      <c r="P3120" s="53">
        <v>0.122716178336766</v>
      </c>
      <c r="Q3120" s="7" t="str">
        <f t="shared" si="430"/>
        <v>AL</v>
      </c>
      <c r="R3120" s="6">
        <v>1</v>
      </c>
      <c r="S3120" s="7">
        <v>0</v>
      </c>
      <c r="T3120" s="7">
        <v>0</v>
      </c>
      <c r="U3120" s="8">
        <v>0</v>
      </c>
      <c r="V3120" s="7" t="str">
        <f t="shared" si="431"/>
        <v>AL</v>
      </c>
      <c r="W3120" s="51">
        <v>4.7627969726353501E-5</v>
      </c>
      <c r="X3120" s="52">
        <v>0.95634613670972501</v>
      </c>
      <c r="Y3120" s="52">
        <v>3.44664387242977E-2</v>
      </c>
      <c r="Z3120" s="53">
        <v>9.1397965962504001E-3</v>
      </c>
      <c r="AA3120" s="7" t="str">
        <f t="shared" si="432"/>
        <v>NAO-</v>
      </c>
      <c r="AB3120" s="51">
        <v>2.78353822591084E-5</v>
      </c>
      <c r="AC3120" s="52">
        <v>0.92293605636135001</v>
      </c>
      <c r="AD3120" s="52">
        <v>5.8749302857337697E-2</v>
      </c>
      <c r="AE3120" s="53">
        <v>1.8286805399051601E-2</v>
      </c>
      <c r="AF3120" s="7" t="str">
        <f t="shared" si="433"/>
        <v>NAO-</v>
      </c>
      <c r="AG3120" s="51">
        <v>0.25337157554801898</v>
      </c>
      <c r="AH3120" s="52">
        <v>0.33650275312094402</v>
      </c>
      <c r="AI3120" s="52">
        <v>0.22975435926208099</v>
      </c>
      <c r="AJ3120" s="53">
        <v>0.18037131206895399</v>
      </c>
      <c r="AK3120" s="44" t="str">
        <f t="shared" si="426"/>
        <v>NAO-</v>
      </c>
      <c r="AL3120" s="51">
        <v>0.36003989361702099</v>
      </c>
      <c r="AM3120" s="52">
        <v>0.46276595744680799</v>
      </c>
      <c r="AN3120" s="52">
        <v>0.17719414893617</v>
      </c>
      <c r="AO3120" s="53">
        <v>0</v>
      </c>
      <c r="AP3120" s="44" t="str">
        <f t="shared" si="427"/>
        <v>NAO-</v>
      </c>
    </row>
    <row r="3121" spans="1:42" x14ac:dyDescent="0.3">
      <c r="A3121" s="4">
        <v>41142</v>
      </c>
      <c r="B3121" s="5">
        <f t="shared" si="428"/>
        <v>2012</v>
      </c>
      <c r="C3121" s="6">
        <v>1</v>
      </c>
      <c r="D3121" s="7">
        <v>0</v>
      </c>
      <c r="E3121" s="7">
        <v>0</v>
      </c>
      <c r="F3121" s="8">
        <v>0</v>
      </c>
      <c r="G3121" s="44" t="str">
        <f t="shared" si="429"/>
        <v>AL</v>
      </c>
      <c r="H3121" s="51">
        <v>0.61008076073684203</v>
      </c>
      <c r="I3121" s="52">
        <v>1.17784386358446E-9</v>
      </c>
      <c r="J3121" s="52">
        <v>6.5097182289132103E-4</v>
      </c>
      <c r="K3121" s="53">
        <v>0.38926826626243499</v>
      </c>
      <c r="L3121" s="7" t="str">
        <f t="shared" si="434"/>
        <v>AL</v>
      </c>
      <c r="M3121" s="51">
        <v>0.47320113399584701</v>
      </c>
      <c r="N3121" s="52">
        <v>4.00452155615214E-4</v>
      </c>
      <c r="O3121" s="52">
        <v>2.4411032973235301E-4</v>
      </c>
      <c r="P3121" s="53">
        <v>0.52615430351880499</v>
      </c>
      <c r="Q3121" s="7" t="str">
        <f t="shared" si="430"/>
        <v>Zonal</v>
      </c>
      <c r="R3121" s="6">
        <v>1</v>
      </c>
      <c r="S3121" s="7">
        <v>0</v>
      </c>
      <c r="T3121" s="7">
        <v>0</v>
      </c>
      <c r="U3121" s="8">
        <v>0</v>
      </c>
      <c r="V3121" s="7" t="str">
        <f t="shared" si="431"/>
        <v>AL</v>
      </c>
      <c r="W3121" s="51">
        <v>0.147552258815005</v>
      </c>
      <c r="X3121" s="52">
        <v>0.80399604593156304</v>
      </c>
      <c r="Y3121" s="52">
        <v>6.2736949902639297E-3</v>
      </c>
      <c r="Z3121" s="53">
        <v>4.21780002631678E-2</v>
      </c>
      <c r="AA3121" s="7" t="str">
        <f t="shared" si="432"/>
        <v>NAO-</v>
      </c>
      <c r="AB3121" s="51">
        <v>0.12131687242499201</v>
      </c>
      <c r="AC3121" s="52">
        <v>0.81724793635468496</v>
      </c>
      <c r="AD3121" s="52">
        <v>7.7833750343895801E-3</v>
      </c>
      <c r="AE3121" s="53">
        <v>5.3651816185931303E-2</v>
      </c>
      <c r="AF3121" s="7" t="str">
        <f t="shared" si="433"/>
        <v>NAO-</v>
      </c>
      <c r="AG3121" s="51">
        <v>0.24226133628063201</v>
      </c>
      <c r="AH3121" s="52">
        <v>0.28862178428848201</v>
      </c>
      <c r="AI3121" s="52">
        <v>0.25533833652151</v>
      </c>
      <c r="AJ3121" s="53">
        <v>0.21377854290937401</v>
      </c>
      <c r="AK3121" s="44" t="str">
        <f t="shared" si="426"/>
        <v>NAO-</v>
      </c>
      <c r="AL3121" s="51">
        <v>0.323630136986301</v>
      </c>
      <c r="AM3121" s="52">
        <v>0.58989726027397205</v>
      </c>
      <c r="AN3121" s="52">
        <v>8.6472602739725998E-2</v>
      </c>
      <c r="AO3121" s="53">
        <v>0</v>
      </c>
      <c r="AP3121" s="44" t="str">
        <f t="shared" si="427"/>
        <v>NAO-</v>
      </c>
    </row>
    <row r="3122" spans="1:42" x14ac:dyDescent="0.3">
      <c r="A3122" s="4">
        <v>41143</v>
      </c>
      <c r="B3122" s="5">
        <f t="shared" si="428"/>
        <v>2012</v>
      </c>
      <c r="C3122" s="6">
        <v>1</v>
      </c>
      <c r="D3122" s="7">
        <v>0</v>
      </c>
      <c r="E3122" s="7">
        <v>0</v>
      </c>
      <c r="F3122" s="8">
        <v>0</v>
      </c>
      <c r="G3122" s="44" t="str">
        <f t="shared" si="429"/>
        <v>AL</v>
      </c>
      <c r="H3122" s="51">
        <v>0.98237089974456904</v>
      </c>
      <c r="I3122" s="52">
        <v>1.9420274033645301E-5</v>
      </c>
      <c r="J3122" s="52">
        <v>2.3538364262999499E-4</v>
      </c>
      <c r="K3122" s="53">
        <v>1.73742963387622E-2</v>
      </c>
      <c r="L3122" s="7" t="str">
        <f t="shared" si="434"/>
        <v>AL</v>
      </c>
      <c r="M3122" s="51">
        <v>0.96412383809324598</v>
      </c>
      <c r="N3122" s="52">
        <v>1.5804627474154101E-3</v>
      </c>
      <c r="O3122" s="52">
        <v>9.2223335559691702E-5</v>
      </c>
      <c r="P3122" s="53">
        <v>3.4203475823772103E-2</v>
      </c>
      <c r="Q3122" s="7" t="str">
        <f t="shared" si="430"/>
        <v>AL</v>
      </c>
      <c r="R3122" s="6">
        <v>1</v>
      </c>
      <c r="S3122" s="7">
        <v>0</v>
      </c>
      <c r="T3122" s="7">
        <v>0</v>
      </c>
      <c r="U3122" s="8">
        <v>0</v>
      </c>
      <c r="V3122" s="7" t="str">
        <f t="shared" si="431"/>
        <v>AL</v>
      </c>
      <c r="W3122" s="51">
        <v>0.78107169798439602</v>
      </c>
      <c r="X3122" s="52">
        <v>0.19349276238992499</v>
      </c>
      <c r="Y3122" s="52">
        <v>6.8607116519308405E-4</v>
      </c>
      <c r="Z3122" s="53">
        <v>2.4749468460483599E-2</v>
      </c>
      <c r="AA3122" s="7" t="str">
        <f t="shared" si="432"/>
        <v>AL</v>
      </c>
      <c r="AB3122" s="51">
        <v>0.80375248563486201</v>
      </c>
      <c r="AC3122" s="52">
        <v>0.171500070714281</v>
      </c>
      <c r="AD3122" s="52">
        <v>6.9165007047623003E-4</v>
      </c>
      <c r="AE3122" s="53">
        <v>2.4055793580380801E-2</v>
      </c>
      <c r="AF3122" s="7" t="str">
        <f t="shared" si="433"/>
        <v>AL</v>
      </c>
      <c r="AG3122" s="51">
        <v>0.25117747456235801</v>
      </c>
      <c r="AH3122" s="52">
        <v>0.273797622299355</v>
      </c>
      <c r="AI3122" s="52">
        <v>0.20802898125725</v>
      </c>
      <c r="AJ3122" s="53">
        <v>0.26699592188103499</v>
      </c>
      <c r="AK3122" s="44" t="str">
        <f t="shared" si="426"/>
        <v>NAO-</v>
      </c>
      <c r="AL3122" s="51">
        <v>0.27980642322921201</v>
      </c>
      <c r="AM3122" s="52">
        <v>0.38143422789265202</v>
      </c>
      <c r="AN3122" s="52">
        <v>0</v>
      </c>
      <c r="AO3122" s="53">
        <v>0.33875934887813403</v>
      </c>
      <c r="AP3122" s="44" t="str">
        <f t="shared" si="427"/>
        <v>NAO-</v>
      </c>
    </row>
    <row r="3123" spans="1:42" x14ac:dyDescent="0.3">
      <c r="A3123" s="4">
        <v>41144</v>
      </c>
      <c r="B3123" s="5">
        <f t="shared" si="428"/>
        <v>2012</v>
      </c>
      <c r="C3123" s="6">
        <v>1</v>
      </c>
      <c r="D3123" s="7">
        <v>0</v>
      </c>
      <c r="E3123" s="7">
        <v>0</v>
      </c>
      <c r="F3123" s="8">
        <v>0</v>
      </c>
      <c r="G3123" s="44" t="str">
        <f t="shared" si="429"/>
        <v>AL</v>
      </c>
      <c r="H3123" s="51">
        <v>0.82390783674405599</v>
      </c>
      <c r="I3123" s="52">
        <v>1.5255919833279999E-8</v>
      </c>
      <c r="J3123" s="52">
        <v>2.7553773136167E-5</v>
      </c>
      <c r="K3123" s="53">
        <v>0.176064594226884</v>
      </c>
      <c r="L3123" s="7" t="str">
        <f t="shared" si="434"/>
        <v>AL</v>
      </c>
      <c r="M3123" s="51">
        <v>0.30542585061010302</v>
      </c>
      <c r="N3123" s="52">
        <v>2.0163912445765801E-3</v>
      </c>
      <c r="O3123" s="52">
        <v>1.10656175045212E-4</v>
      </c>
      <c r="P3123" s="53">
        <v>0.69244710197026504</v>
      </c>
      <c r="Q3123" s="7" t="str">
        <f t="shared" si="430"/>
        <v>Zonal</v>
      </c>
      <c r="R3123" s="6">
        <v>1</v>
      </c>
      <c r="S3123" s="7">
        <v>0</v>
      </c>
      <c r="T3123" s="7">
        <v>0</v>
      </c>
      <c r="U3123" s="8">
        <v>0</v>
      </c>
      <c r="V3123" s="7" t="str">
        <f t="shared" si="431"/>
        <v>AL</v>
      </c>
      <c r="W3123" s="51">
        <v>0.94179110134739197</v>
      </c>
      <c r="X3123" s="52">
        <v>4.76063010312976E-2</v>
      </c>
      <c r="Y3123" s="52">
        <v>1.65329766463159E-4</v>
      </c>
      <c r="Z3123" s="53">
        <v>1.04372678548486E-2</v>
      </c>
      <c r="AA3123" s="7" t="str">
        <f t="shared" si="432"/>
        <v>AL</v>
      </c>
      <c r="AB3123" s="51">
        <v>0.94299662082176905</v>
      </c>
      <c r="AC3123" s="52">
        <v>4.6728606736689299E-2</v>
      </c>
      <c r="AD3123" s="52">
        <v>1.8584960580882899E-4</v>
      </c>
      <c r="AE3123" s="53">
        <v>1.00889228357312E-2</v>
      </c>
      <c r="AF3123" s="7" t="str">
        <f t="shared" si="433"/>
        <v>AL</v>
      </c>
      <c r="AG3123" s="51">
        <v>0.27252826540393399</v>
      </c>
      <c r="AH3123" s="52">
        <v>0.284248344014913</v>
      </c>
      <c r="AI3123" s="52">
        <v>0.196785410240706</v>
      </c>
      <c r="AJ3123" s="53">
        <v>0.24643798034044401</v>
      </c>
      <c r="AK3123" s="44" t="str">
        <f t="shared" si="426"/>
        <v>NAO-</v>
      </c>
      <c r="AL3123" s="51">
        <v>0.337667027807872</v>
      </c>
      <c r="AM3123" s="52">
        <v>0.39544962080173301</v>
      </c>
      <c r="AN3123" s="52">
        <v>0</v>
      </c>
      <c r="AO3123" s="53">
        <v>0.26688335139039299</v>
      </c>
      <c r="AP3123" s="44" t="str">
        <f t="shared" si="427"/>
        <v>NAO-</v>
      </c>
    </row>
    <row r="3124" spans="1:42" x14ac:dyDescent="0.3">
      <c r="A3124" s="4">
        <v>41145</v>
      </c>
      <c r="B3124" s="5">
        <f t="shared" si="428"/>
        <v>2012</v>
      </c>
      <c r="C3124" s="6">
        <v>1</v>
      </c>
      <c r="D3124" s="7">
        <v>0</v>
      </c>
      <c r="E3124" s="7">
        <v>0</v>
      </c>
      <c r="F3124" s="8">
        <v>0</v>
      </c>
      <c r="G3124" s="44" t="str">
        <f t="shared" si="429"/>
        <v>AL</v>
      </c>
      <c r="H3124" s="51">
        <v>0.58134676660427498</v>
      </c>
      <c r="I3124" s="52">
        <v>1.4546482265644901E-18</v>
      </c>
      <c r="J3124" s="52">
        <v>1.2248265156002399E-4</v>
      </c>
      <c r="K3124" s="53">
        <v>0.41853075074416002</v>
      </c>
      <c r="L3124" s="7" t="str">
        <f t="shared" si="434"/>
        <v>AL</v>
      </c>
      <c r="M3124" s="51">
        <v>0.46670049890316201</v>
      </c>
      <c r="N3124" s="52">
        <v>4.9664538667162396E-4</v>
      </c>
      <c r="O3124" s="52">
        <v>3.2200182704931503E-2</v>
      </c>
      <c r="P3124" s="53">
        <v>0.50060267300523398</v>
      </c>
      <c r="Q3124" s="7" t="str">
        <f t="shared" si="430"/>
        <v>Zonal</v>
      </c>
      <c r="R3124" s="6">
        <v>1</v>
      </c>
      <c r="S3124" s="7">
        <v>0</v>
      </c>
      <c r="T3124" s="7">
        <v>0</v>
      </c>
      <c r="U3124" s="8">
        <v>0</v>
      </c>
      <c r="V3124" s="7" t="str">
        <f t="shared" si="431"/>
        <v>AL</v>
      </c>
      <c r="W3124" s="51">
        <v>0.13315925461113901</v>
      </c>
      <c r="X3124" s="52">
        <v>0.85121373428026903</v>
      </c>
      <c r="Y3124" s="52">
        <v>4.0226504673352304E-3</v>
      </c>
      <c r="Z3124" s="53">
        <v>1.16043606412547E-2</v>
      </c>
      <c r="AA3124" s="7" t="str">
        <f t="shared" si="432"/>
        <v>NAO-</v>
      </c>
      <c r="AB3124" s="51">
        <v>0.126235848425684</v>
      </c>
      <c r="AC3124" s="52">
        <v>0.85636796615128197</v>
      </c>
      <c r="AD3124" s="52">
        <v>4.5888762894872297E-3</v>
      </c>
      <c r="AE3124" s="53">
        <v>1.28073091335466E-2</v>
      </c>
      <c r="AF3124" s="7" t="str">
        <f t="shared" si="433"/>
        <v>NAO-</v>
      </c>
      <c r="AG3124" s="51">
        <v>0.26906637984488602</v>
      </c>
      <c r="AH3124" s="52">
        <v>0.304711519778744</v>
      </c>
      <c r="AI3124" s="52">
        <v>0.19233984482497299</v>
      </c>
      <c r="AJ3124" s="53">
        <v>0.233882255551396</v>
      </c>
      <c r="AK3124" s="44" t="str">
        <f t="shared" si="426"/>
        <v>NAO-</v>
      </c>
      <c r="AL3124" s="51">
        <v>0.34032258064516102</v>
      </c>
      <c r="AM3124" s="52">
        <v>0.423548387096774</v>
      </c>
      <c r="AN3124" s="52">
        <v>0</v>
      </c>
      <c r="AO3124" s="53">
        <v>0.236129032258064</v>
      </c>
      <c r="AP3124" s="44" t="str">
        <f t="shared" si="427"/>
        <v>NAO-</v>
      </c>
    </row>
    <row r="3125" spans="1:42" x14ac:dyDescent="0.3">
      <c r="A3125" s="4">
        <v>41146</v>
      </c>
      <c r="B3125" s="5">
        <f t="shared" si="428"/>
        <v>2012</v>
      </c>
      <c r="C3125" s="6">
        <v>1</v>
      </c>
      <c r="D3125" s="7">
        <v>0</v>
      </c>
      <c r="E3125" s="7">
        <v>0</v>
      </c>
      <c r="F3125" s="8">
        <v>0</v>
      </c>
      <c r="G3125" s="44" t="str">
        <f t="shared" si="429"/>
        <v>AL</v>
      </c>
      <c r="H3125" s="51">
        <v>0.97957526354930102</v>
      </c>
      <c r="I3125" s="52">
        <v>5.7478250581378101E-27</v>
      </c>
      <c r="J3125" s="52">
        <v>3.3978442457818602E-4</v>
      </c>
      <c r="K3125" s="53">
        <v>2.0084952026117799E-2</v>
      </c>
      <c r="L3125" s="7" t="str">
        <f t="shared" si="434"/>
        <v>AL</v>
      </c>
      <c r="M3125" s="51">
        <v>0.98868969690548902</v>
      </c>
      <c r="N3125" s="52">
        <v>1.87885368631014E-3</v>
      </c>
      <c r="O3125" s="52">
        <v>4.70342283636393E-3</v>
      </c>
      <c r="P3125" s="53">
        <v>4.7280265718381903E-3</v>
      </c>
      <c r="Q3125" s="7" t="str">
        <f t="shared" si="430"/>
        <v>AL</v>
      </c>
      <c r="R3125" s="6">
        <v>1</v>
      </c>
      <c r="S3125" s="7">
        <v>0</v>
      </c>
      <c r="T3125" s="7">
        <v>0</v>
      </c>
      <c r="U3125" s="8">
        <v>0</v>
      </c>
      <c r="V3125" s="7" t="str">
        <f t="shared" si="431"/>
        <v>AL</v>
      </c>
      <c r="W3125" s="51">
        <v>2.11439614691221E-4</v>
      </c>
      <c r="X3125" s="52">
        <v>0.99347489614960405</v>
      </c>
      <c r="Y3125" s="52">
        <v>6.0726094418553696E-3</v>
      </c>
      <c r="Z3125" s="53">
        <v>2.4105479384953099E-4</v>
      </c>
      <c r="AA3125" s="7" t="str">
        <f t="shared" si="432"/>
        <v>NAO-</v>
      </c>
      <c r="AB3125" s="51">
        <v>1.85642893179527E-4</v>
      </c>
      <c r="AC3125" s="52">
        <v>0.99261559166753699</v>
      </c>
      <c r="AD3125" s="52">
        <v>6.9060460901168097E-3</v>
      </c>
      <c r="AE3125" s="53">
        <v>2.9271934916539499E-4</v>
      </c>
      <c r="AF3125" s="7" t="str">
        <f t="shared" si="433"/>
        <v>NAO-</v>
      </c>
      <c r="AG3125" s="51">
        <v>0.25366157345818202</v>
      </c>
      <c r="AH3125" s="52">
        <v>0.31956821492142901</v>
      </c>
      <c r="AI3125" s="52">
        <v>0.194796507277811</v>
      </c>
      <c r="AJ3125" s="53">
        <v>0.231973704342576</v>
      </c>
      <c r="AK3125" s="44" t="str">
        <f t="shared" si="426"/>
        <v>NAO-</v>
      </c>
      <c r="AL3125" s="51">
        <v>0.318691888425777</v>
      </c>
      <c r="AM3125" s="52">
        <v>0.43828150048092301</v>
      </c>
      <c r="AN3125" s="52">
        <v>0</v>
      </c>
      <c r="AO3125" s="53">
        <v>0.24302661109329901</v>
      </c>
      <c r="AP3125" s="44" t="str">
        <f t="shared" si="427"/>
        <v>NAO-</v>
      </c>
    </row>
    <row r="3126" spans="1:42" x14ac:dyDescent="0.3">
      <c r="A3126" s="4">
        <v>41147</v>
      </c>
      <c r="B3126" s="5">
        <f t="shared" si="428"/>
        <v>2012</v>
      </c>
      <c r="C3126" s="6">
        <v>1</v>
      </c>
      <c r="D3126" s="7">
        <v>0</v>
      </c>
      <c r="E3126" s="7">
        <v>0</v>
      </c>
      <c r="F3126" s="8">
        <v>0</v>
      </c>
      <c r="G3126" s="44" t="str">
        <f t="shared" si="429"/>
        <v>AL</v>
      </c>
      <c r="H3126" s="51">
        <v>0.87434609962832999</v>
      </c>
      <c r="I3126" s="52">
        <v>5.8646761130424397E-29</v>
      </c>
      <c r="J3126" s="52">
        <v>2.65105948937117E-2</v>
      </c>
      <c r="K3126" s="53">
        <v>9.9143305477954399E-2</v>
      </c>
      <c r="L3126" s="7" t="str">
        <f t="shared" si="434"/>
        <v>AL</v>
      </c>
      <c r="M3126" s="51">
        <v>0.22074169151164899</v>
      </c>
      <c r="N3126" s="52">
        <v>0.172721140193379</v>
      </c>
      <c r="O3126" s="52">
        <v>0.137785517065416</v>
      </c>
      <c r="P3126" s="53">
        <v>0.46875165122955897</v>
      </c>
      <c r="Q3126" s="7" t="str">
        <f t="shared" si="430"/>
        <v>Zonal</v>
      </c>
      <c r="R3126" s="6">
        <v>1</v>
      </c>
      <c r="S3126" s="7">
        <v>0</v>
      </c>
      <c r="T3126" s="7">
        <v>0</v>
      </c>
      <c r="U3126" s="8">
        <v>0</v>
      </c>
      <c r="V3126" s="7" t="str">
        <f t="shared" si="431"/>
        <v>AL</v>
      </c>
      <c r="W3126" s="51">
        <v>2.9796417502318497E-4</v>
      </c>
      <c r="X3126" s="52">
        <v>0.98681113568203804</v>
      </c>
      <c r="Y3126" s="52">
        <v>1.1379143462724501E-2</v>
      </c>
      <c r="Z3126" s="53">
        <v>1.51175668021369E-3</v>
      </c>
      <c r="AA3126" s="7" t="str">
        <f t="shared" si="432"/>
        <v>NAO-</v>
      </c>
      <c r="AB3126" s="51">
        <v>2.05783218200854E-4</v>
      </c>
      <c r="AC3126" s="52">
        <v>0.985780447879398</v>
      </c>
      <c r="AD3126" s="52">
        <v>1.20679299100281E-2</v>
      </c>
      <c r="AE3126" s="53">
        <v>1.94583899237192E-3</v>
      </c>
      <c r="AF3126" s="7" t="str">
        <f t="shared" si="433"/>
        <v>NAO-</v>
      </c>
      <c r="AG3126" s="51">
        <v>0.274236316392931</v>
      </c>
      <c r="AH3126" s="52">
        <v>0.300543435796365</v>
      </c>
      <c r="AI3126" s="52">
        <v>0.20103752550218601</v>
      </c>
      <c r="AJ3126" s="53">
        <v>0.22418272230851699</v>
      </c>
      <c r="AK3126" s="44" t="str">
        <f t="shared" si="426"/>
        <v>NAO-</v>
      </c>
      <c r="AL3126" s="51">
        <v>0.38450946643717698</v>
      </c>
      <c r="AM3126" s="52">
        <v>0.41376936316695301</v>
      </c>
      <c r="AN3126" s="52">
        <v>0</v>
      </c>
      <c r="AO3126" s="53">
        <v>0.20172117039586901</v>
      </c>
      <c r="AP3126" s="44" t="str">
        <f t="shared" si="427"/>
        <v>NAO-</v>
      </c>
    </row>
    <row r="3127" spans="1:42" x14ac:dyDescent="0.3">
      <c r="A3127" s="4">
        <v>41148</v>
      </c>
      <c r="B3127" s="5">
        <f t="shared" si="428"/>
        <v>2012</v>
      </c>
      <c r="C3127" s="6">
        <v>1</v>
      </c>
      <c r="D3127" s="7">
        <v>0</v>
      </c>
      <c r="E3127" s="7">
        <v>0</v>
      </c>
      <c r="F3127" s="8">
        <v>0</v>
      </c>
      <c r="G3127" s="44" t="str">
        <f t="shared" si="429"/>
        <v>AL</v>
      </c>
      <c r="H3127" s="51">
        <v>0.65127348966230103</v>
      </c>
      <c r="I3127" s="52">
        <v>8.2332333519090901E-7</v>
      </c>
      <c r="J3127" s="52">
        <v>7.7745479040165495E-5</v>
      </c>
      <c r="K3127" s="53">
        <v>0.34864794153533102</v>
      </c>
      <c r="L3127" s="7" t="str">
        <f t="shared" si="434"/>
        <v>AL</v>
      </c>
      <c r="M3127" s="51">
        <v>1.34714924023135E-2</v>
      </c>
      <c r="N3127" s="52">
        <v>5.4243903656558598E-4</v>
      </c>
      <c r="O3127" s="52">
        <v>1.6490429880550499E-8</v>
      </c>
      <c r="P3127" s="53">
        <v>0.98598605207069601</v>
      </c>
      <c r="Q3127" s="7" t="str">
        <f t="shared" si="430"/>
        <v>Zonal</v>
      </c>
      <c r="R3127" s="6">
        <v>1</v>
      </c>
      <c r="S3127" s="7">
        <v>0</v>
      </c>
      <c r="T3127" s="7">
        <v>0</v>
      </c>
      <c r="U3127" s="8">
        <v>0</v>
      </c>
      <c r="V3127" s="7" t="str">
        <f t="shared" si="431"/>
        <v>AL</v>
      </c>
      <c r="W3127" s="51">
        <v>0.67805502096035297</v>
      </c>
      <c r="X3127" s="52">
        <v>0.29629554913127099</v>
      </c>
      <c r="Y3127" s="52">
        <v>2.2212862718571798E-3</v>
      </c>
      <c r="Z3127" s="53">
        <v>2.3428143636516199E-2</v>
      </c>
      <c r="AA3127" s="7" t="str">
        <f t="shared" si="432"/>
        <v>AL</v>
      </c>
      <c r="AB3127" s="51">
        <v>0.66451648366564198</v>
      </c>
      <c r="AC3127" s="52">
        <v>0.30778147072533601</v>
      </c>
      <c r="AD3127" s="52">
        <v>2.9358222673325001E-3</v>
      </c>
      <c r="AE3127" s="53">
        <v>2.4766223341686801E-2</v>
      </c>
      <c r="AF3127" s="7" t="str">
        <f t="shared" si="433"/>
        <v>AL</v>
      </c>
      <c r="AG3127" s="51">
        <v>0.36979484077726399</v>
      </c>
      <c r="AH3127" s="52">
        <v>0.23992622342924699</v>
      </c>
      <c r="AI3127" s="52">
        <v>0.18497168300838801</v>
      </c>
      <c r="AJ3127" s="53">
        <v>0.20530725278509801</v>
      </c>
      <c r="AK3127" s="44" t="str">
        <f t="shared" si="426"/>
        <v>AL</v>
      </c>
      <c r="AL3127" s="51">
        <v>0.53195164075993095</v>
      </c>
      <c r="AM3127" s="52">
        <v>0.31675302245250397</v>
      </c>
      <c r="AN3127" s="52">
        <v>0</v>
      </c>
      <c r="AO3127" s="53">
        <v>0.15129533678756399</v>
      </c>
      <c r="AP3127" s="44" t="str">
        <f t="shared" si="427"/>
        <v>AL</v>
      </c>
    </row>
    <row r="3128" spans="1:42" x14ac:dyDescent="0.3">
      <c r="A3128" s="4">
        <v>41149</v>
      </c>
      <c r="B3128" s="5">
        <f t="shared" si="428"/>
        <v>2012</v>
      </c>
      <c r="C3128" s="6">
        <v>0</v>
      </c>
      <c r="D3128" s="7">
        <v>0</v>
      </c>
      <c r="E3128" s="7">
        <v>0</v>
      </c>
      <c r="F3128" s="8">
        <v>1</v>
      </c>
      <c r="G3128" s="44" t="str">
        <f t="shared" si="429"/>
        <v>Zonal</v>
      </c>
      <c r="H3128" s="51">
        <v>9.2210228969791905E-2</v>
      </c>
      <c r="I3128" s="52">
        <v>3.7306700346102399E-28</v>
      </c>
      <c r="J3128" s="52">
        <v>3.9208823909731498E-5</v>
      </c>
      <c r="K3128" s="53">
        <v>0.90775056220630101</v>
      </c>
      <c r="L3128" s="7" t="str">
        <f t="shared" si="434"/>
        <v>Zonal</v>
      </c>
      <c r="M3128" s="51">
        <v>3.7986360368601702E-2</v>
      </c>
      <c r="N3128" s="52">
        <v>1.0734264647288101E-5</v>
      </c>
      <c r="O3128" s="52">
        <v>7.8230383863844797E-7</v>
      </c>
      <c r="P3128" s="53">
        <v>0.96200212306291999</v>
      </c>
      <c r="Q3128" s="7" t="str">
        <f t="shared" si="430"/>
        <v>Zonal</v>
      </c>
      <c r="R3128" s="6">
        <v>1</v>
      </c>
      <c r="S3128" s="7">
        <v>0</v>
      </c>
      <c r="T3128" s="7">
        <v>0</v>
      </c>
      <c r="U3128" s="8">
        <v>0</v>
      </c>
      <c r="V3128" s="7" t="str">
        <f t="shared" si="431"/>
        <v>AL</v>
      </c>
      <c r="W3128" s="51">
        <v>0.94998237945191699</v>
      </c>
      <c r="X3128" s="52">
        <v>3.23758263002129E-2</v>
      </c>
      <c r="Y3128" s="52">
        <v>1.5405223592831799E-4</v>
      </c>
      <c r="Z3128" s="53">
        <v>1.7487742011940598E-2</v>
      </c>
      <c r="AA3128" s="7" t="str">
        <f t="shared" si="432"/>
        <v>AL</v>
      </c>
      <c r="AB3128" s="51">
        <v>0.95936431145154599</v>
      </c>
      <c r="AC3128" s="52">
        <v>2.39985864488085E-2</v>
      </c>
      <c r="AD3128" s="52">
        <v>1.77547996987556E-4</v>
      </c>
      <c r="AE3128" s="53">
        <v>1.6459554102657599E-2</v>
      </c>
      <c r="AF3128" s="7" t="str">
        <f t="shared" si="433"/>
        <v>AL</v>
      </c>
      <c r="AG3128" s="51">
        <v>0.370612726528181</v>
      </c>
      <c r="AH3128" s="52">
        <v>0.218640967281612</v>
      </c>
      <c r="AI3128" s="52">
        <v>0.19466101934941801</v>
      </c>
      <c r="AJ3128" s="53">
        <v>0.21608528684078701</v>
      </c>
      <c r="AK3128" s="44" t="str">
        <f t="shared" si="426"/>
        <v>AL</v>
      </c>
      <c r="AL3128" s="51">
        <v>0.63908368396446902</v>
      </c>
      <c r="AM3128" s="52">
        <v>0.22907900888265501</v>
      </c>
      <c r="AN3128" s="52">
        <v>0</v>
      </c>
      <c r="AO3128" s="53">
        <v>0.13183730715287501</v>
      </c>
      <c r="AP3128" s="44" t="str">
        <f t="shared" si="427"/>
        <v>AL</v>
      </c>
    </row>
    <row r="3129" spans="1:42" x14ac:dyDescent="0.3">
      <c r="A3129" s="4">
        <v>41150</v>
      </c>
      <c r="B3129" s="5">
        <f t="shared" si="428"/>
        <v>2012</v>
      </c>
      <c r="C3129" s="6">
        <v>0</v>
      </c>
      <c r="D3129" s="7">
        <v>0</v>
      </c>
      <c r="E3129" s="7">
        <v>0</v>
      </c>
      <c r="F3129" s="8">
        <v>1</v>
      </c>
      <c r="G3129" s="44" t="str">
        <f t="shared" si="429"/>
        <v>Zonal</v>
      </c>
      <c r="H3129" s="51">
        <v>0.24065835866297899</v>
      </c>
      <c r="I3129" s="52">
        <v>4.0525338634523304E-52</v>
      </c>
      <c r="J3129" s="52">
        <v>2.5754897650029301E-5</v>
      </c>
      <c r="K3129" s="53">
        <v>0.75931588643936199</v>
      </c>
      <c r="L3129" s="7" t="str">
        <f t="shared" si="434"/>
        <v>Zonal</v>
      </c>
      <c r="M3129" s="51">
        <v>0.88423509665572997</v>
      </c>
      <c r="N3129" s="52">
        <v>8.2308646002567801E-10</v>
      </c>
      <c r="O3129" s="52">
        <v>1.42442828206598E-5</v>
      </c>
      <c r="P3129" s="53">
        <v>0.115750658238361</v>
      </c>
      <c r="Q3129" s="7" t="str">
        <f t="shared" si="430"/>
        <v>AL</v>
      </c>
      <c r="R3129" s="6">
        <v>1</v>
      </c>
      <c r="S3129" s="7">
        <v>0</v>
      </c>
      <c r="T3129" s="7">
        <v>0</v>
      </c>
      <c r="U3129" s="8">
        <v>0</v>
      </c>
      <c r="V3129" s="7" t="str">
        <f t="shared" si="431"/>
        <v>AL</v>
      </c>
      <c r="W3129" s="51">
        <v>0.77409600981228599</v>
      </c>
      <c r="X3129" s="52">
        <v>0.11733221679717599</v>
      </c>
      <c r="Y3129" s="52">
        <v>8.8837250347715202E-4</v>
      </c>
      <c r="Z3129" s="53">
        <v>0.107683400887057</v>
      </c>
      <c r="AA3129" s="7" t="str">
        <f t="shared" si="432"/>
        <v>AL</v>
      </c>
      <c r="AB3129" s="51">
        <v>0.79852162011451899</v>
      </c>
      <c r="AC3129" s="52">
        <v>8.1048410042022498E-2</v>
      </c>
      <c r="AD3129" s="52">
        <v>1.1381517690979E-3</v>
      </c>
      <c r="AE3129" s="53">
        <v>0.119291818074361</v>
      </c>
      <c r="AF3129" s="7" t="str">
        <f t="shared" si="433"/>
        <v>AL</v>
      </c>
      <c r="AG3129" s="51">
        <v>0.29929409047719402</v>
      </c>
      <c r="AH3129" s="52">
        <v>0.23479309734938</v>
      </c>
      <c r="AI3129" s="52">
        <v>0.23659542470056799</v>
      </c>
      <c r="AJ3129" s="53">
        <v>0.22931738747285599</v>
      </c>
      <c r="AK3129" s="44" t="str">
        <f t="shared" si="426"/>
        <v>AL</v>
      </c>
      <c r="AL3129" s="51">
        <v>0.59389454209065595</v>
      </c>
      <c r="AM3129" s="52">
        <v>0.20906567992599401</v>
      </c>
      <c r="AN3129" s="52">
        <v>0.19703977798334801</v>
      </c>
      <c r="AO3129" s="53">
        <v>0</v>
      </c>
      <c r="AP3129" s="44" t="str">
        <f t="shared" si="427"/>
        <v>AL</v>
      </c>
    </row>
    <row r="3130" spans="1:42" x14ac:dyDescent="0.3">
      <c r="A3130" s="4">
        <v>41151</v>
      </c>
      <c r="B3130" s="5">
        <f t="shared" si="428"/>
        <v>2012</v>
      </c>
      <c r="C3130" s="6">
        <v>0</v>
      </c>
      <c r="D3130" s="7">
        <v>0</v>
      </c>
      <c r="E3130" s="7">
        <v>0</v>
      </c>
      <c r="F3130" s="8">
        <v>1</v>
      </c>
      <c r="G3130" s="44" t="str">
        <f t="shared" si="429"/>
        <v>Zonal</v>
      </c>
      <c r="H3130" s="51">
        <v>0.99832965386666705</v>
      </c>
      <c r="I3130" s="52">
        <v>2.1176602266515599E-48</v>
      </c>
      <c r="J3130" s="52">
        <v>3.3496333677294501E-4</v>
      </c>
      <c r="K3130" s="53">
        <v>1.3353827965513099E-3</v>
      </c>
      <c r="L3130" s="7" t="str">
        <f t="shared" si="434"/>
        <v>AL</v>
      </c>
      <c r="M3130" s="51">
        <v>0.999704381514541</v>
      </c>
      <c r="N3130" s="52">
        <v>1.1444434514943099E-12</v>
      </c>
      <c r="O3130" s="52">
        <v>1.0508977280115801E-5</v>
      </c>
      <c r="P3130" s="53">
        <v>2.8510950704841202E-4</v>
      </c>
      <c r="Q3130" s="7" t="str">
        <f t="shared" si="430"/>
        <v>AL</v>
      </c>
      <c r="R3130" s="6">
        <v>0</v>
      </c>
      <c r="S3130" s="7">
        <v>0</v>
      </c>
      <c r="T3130" s="7">
        <v>0</v>
      </c>
      <c r="U3130" s="8">
        <v>1</v>
      </c>
      <c r="V3130" s="7" t="str">
        <f t="shared" si="431"/>
        <v>Zonal</v>
      </c>
      <c r="W3130" s="51">
        <v>8.3499857046697196E-5</v>
      </c>
      <c r="X3130" s="52">
        <v>5.7340771591258902E-3</v>
      </c>
      <c r="Y3130" s="52">
        <v>2.1336855959534402E-2</v>
      </c>
      <c r="Z3130" s="53">
        <v>0.97284556702429204</v>
      </c>
      <c r="AA3130" s="7" t="str">
        <f t="shared" si="432"/>
        <v>Zonal</v>
      </c>
      <c r="AB3130" s="51">
        <v>6.9177690950122399E-6</v>
      </c>
      <c r="AC3130" s="52">
        <v>6.9368127042526298E-3</v>
      </c>
      <c r="AD3130" s="52">
        <v>2.38491499388424E-2</v>
      </c>
      <c r="AE3130" s="53">
        <v>0.96920711958780803</v>
      </c>
      <c r="AF3130" s="7" t="str">
        <f t="shared" si="433"/>
        <v>Zonal</v>
      </c>
      <c r="AG3130" s="51">
        <v>0.245220332050093</v>
      </c>
      <c r="AH3130" s="52">
        <v>0.22317448668022</v>
      </c>
      <c r="AI3130" s="52">
        <v>0.28833276462589003</v>
      </c>
      <c r="AJ3130" s="53">
        <v>0.24327241664379501</v>
      </c>
      <c r="AK3130" s="44" t="str">
        <f t="shared" si="426"/>
        <v>SB</v>
      </c>
      <c r="AL3130" s="51">
        <v>0.17378640776699</v>
      </c>
      <c r="AM3130" s="52">
        <v>0</v>
      </c>
      <c r="AN3130" s="52">
        <v>0.64757281553398005</v>
      </c>
      <c r="AO3130" s="53">
        <v>0.178640776699029</v>
      </c>
      <c r="AP3130" s="44" t="str">
        <f t="shared" si="427"/>
        <v>SB</v>
      </c>
    </row>
    <row r="3131" spans="1:42" x14ac:dyDescent="0.3">
      <c r="A3131" s="4">
        <v>41152</v>
      </c>
      <c r="B3131" s="5">
        <f t="shared" si="428"/>
        <v>2012</v>
      </c>
      <c r="C3131" s="6">
        <v>0</v>
      </c>
      <c r="D3131" s="7">
        <v>0</v>
      </c>
      <c r="E3131" s="7">
        <v>0</v>
      </c>
      <c r="F3131" s="8">
        <v>1</v>
      </c>
      <c r="G3131" s="44" t="str">
        <f t="shared" si="429"/>
        <v>Zonal</v>
      </c>
      <c r="H3131" s="51">
        <v>0.982815067506707</v>
      </c>
      <c r="I3131" s="52">
        <v>1.29325755422066E-44</v>
      </c>
      <c r="J3131" s="52">
        <v>9.9197836438705907E-4</v>
      </c>
      <c r="K3131" s="53">
        <v>1.6192954128911599E-2</v>
      </c>
      <c r="L3131" s="7" t="str">
        <f t="shared" si="434"/>
        <v>AL</v>
      </c>
      <c r="M3131" s="51">
        <v>0.96337870522698199</v>
      </c>
      <c r="N3131" s="52">
        <v>3.15919138306989E-12</v>
      </c>
      <c r="O3131" s="52">
        <v>7.6330596801878004E-3</v>
      </c>
      <c r="P3131" s="53">
        <v>2.8988235089680198E-2</v>
      </c>
      <c r="Q3131" s="7" t="str">
        <f t="shared" si="430"/>
        <v>AL</v>
      </c>
      <c r="R3131" s="6">
        <v>0</v>
      </c>
      <c r="S3131" s="7">
        <v>0</v>
      </c>
      <c r="T3131" s="7">
        <v>0</v>
      </c>
      <c r="U3131" s="8">
        <v>1</v>
      </c>
      <c r="V3131" s="7" t="str">
        <f t="shared" si="431"/>
        <v>Zonal</v>
      </c>
      <c r="W3131" s="51">
        <v>1.72626855533448E-6</v>
      </c>
      <c r="X3131" s="52">
        <v>5.2434411843888104E-3</v>
      </c>
      <c r="Y3131" s="52">
        <v>4.5610170775880601E-2</v>
      </c>
      <c r="Z3131" s="53">
        <v>0.94914466177117496</v>
      </c>
      <c r="AA3131" s="7" t="str">
        <f t="shared" si="432"/>
        <v>Zonal</v>
      </c>
      <c r="AB3131" s="51">
        <v>9.1816528637696605E-8</v>
      </c>
      <c r="AC3131" s="52">
        <v>4.7862111169991901E-3</v>
      </c>
      <c r="AD3131" s="52">
        <v>5.2795596398111801E-2</v>
      </c>
      <c r="AE3131" s="53">
        <v>0.94241810066835896</v>
      </c>
      <c r="AF3131" s="7" t="str">
        <f t="shared" si="433"/>
        <v>Zonal</v>
      </c>
      <c r="AG3131" s="51">
        <v>0.23629627361118</v>
      </c>
      <c r="AH3131" s="52">
        <v>0.199344333632514</v>
      </c>
      <c r="AI3131" s="52">
        <v>0.30577207824208502</v>
      </c>
      <c r="AJ3131" s="53">
        <v>0.25858731451422001</v>
      </c>
      <c r="AK3131" s="44" t="str">
        <f t="shared" si="426"/>
        <v>SB</v>
      </c>
      <c r="AL3131" s="51">
        <v>0.18301962354825699</v>
      </c>
      <c r="AM3131" s="52">
        <v>0</v>
      </c>
      <c r="AN3131" s="52">
        <v>0.50460552663195801</v>
      </c>
      <c r="AO3131" s="53">
        <v>0.31237484981978297</v>
      </c>
      <c r="AP3131" s="44" t="str">
        <f t="shared" si="427"/>
        <v>SB</v>
      </c>
    </row>
    <row r="3132" spans="1:42" x14ac:dyDescent="0.3">
      <c r="A3132" s="4">
        <v>41426</v>
      </c>
      <c r="B3132" s="5">
        <f t="shared" si="428"/>
        <v>2013</v>
      </c>
      <c r="C3132" s="6">
        <v>0</v>
      </c>
      <c r="D3132" s="7">
        <v>0</v>
      </c>
      <c r="E3132" s="7">
        <v>1</v>
      </c>
      <c r="F3132" s="8">
        <v>0</v>
      </c>
      <c r="G3132" s="44" t="str">
        <f t="shared" si="429"/>
        <v>SB</v>
      </c>
      <c r="H3132" s="51">
        <v>0.99550640454132</v>
      </c>
      <c r="I3132" s="52">
        <v>9.3989882755172999E-31</v>
      </c>
      <c r="J3132" s="52">
        <v>4.4774298615259597E-3</v>
      </c>
      <c r="K3132" s="53">
        <v>1.6165597148275599E-5</v>
      </c>
      <c r="L3132" s="7" t="str">
        <f t="shared" si="434"/>
        <v>AL</v>
      </c>
      <c r="M3132" s="51">
        <v>0.99819576976320001</v>
      </c>
      <c r="N3132" s="52">
        <v>5.7666005504268197E-5</v>
      </c>
      <c r="O3132" s="52">
        <v>1.7295315061875999E-3</v>
      </c>
      <c r="P3132" s="53">
        <v>1.7032725102492198E-5</v>
      </c>
      <c r="Q3132" s="7" t="str">
        <f t="shared" si="430"/>
        <v>AL</v>
      </c>
      <c r="R3132" s="6">
        <v>0</v>
      </c>
      <c r="S3132" s="7">
        <v>0</v>
      </c>
      <c r="T3132" s="7">
        <v>0</v>
      </c>
      <c r="U3132" s="8">
        <v>1</v>
      </c>
      <c r="V3132" s="7" t="str">
        <f t="shared" si="431"/>
        <v>Zonal</v>
      </c>
      <c r="W3132" s="51">
        <v>6.3409975341710602E-21</v>
      </c>
      <c r="X3132" s="52">
        <v>1.39836517124945E-5</v>
      </c>
      <c r="Y3132" s="52">
        <v>0.99998320063467006</v>
      </c>
      <c r="Z3132" s="53">
        <v>2.8157136175932798E-6</v>
      </c>
      <c r="AA3132" s="7" t="str">
        <f t="shared" si="432"/>
        <v>SB</v>
      </c>
      <c r="AB3132" s="51">
        <v>4.7217137774654399E-23</v>
      </c>
      <c r="AC3132" s="52">
        <v>2.3587953334393202E-5</v>
      </c>
      <c r="AD3132" s="52">
        <v>0.99997353579264003</v>
      </c>
      <c r="AE3132" s="53">
        <v>2.87625402430979E-6</v>
      </c>
      <c r="AF3132" s="7" t="str">
        <f t="shared" si="433"/>
        <v>SB</v>
      </c>
      <c r="AG3132" s="51">
        <v>0.21835568956611001</v>
      </c>
      <c r="AH3132" s="52">
        <v>0.25144860365991201</v>
      </c>
      <c r="AI3132" s="52">
        <v>0.27752214863935498</v>
      </c>
      <c r="AJ3132" s="53">
        <v>0.252673558134622</v>
      </c>
      <c r="AK3132" s="44" t="str">
        <f t="shared" si="426"/>
        <v>SB</v>
      </c>
      <c r="AL3132" s="51">
        <v>0</v>
      </c>
      <c r="AM3132" s="52">
        <v>0.31513859275053302</v>
      </c>
      <c r="AN3132" s="52">
        <v>0.34278606965174102</v>
      </c>
      <c r="AO3132" s="53">
        <v>0.34207533759772502</v>
      </c>
      <c r="AP3132" s="44" t="str">
        <f t="shared" si="427"/>
        <v>SB</v>
      </c>
    </row>
    <row r="3133" spans="1:42" x14ac:dyDescent="0.3">
      <c r="A3133" s="4">
        <v>41427</v>
      </c>
      <c r="B3133" s="5">
        <f t="shared" si="428"/>
        <v>2013</v>
      </c>
      <c r="C3133" s="6">
        <v>0</v>
      </c>
      <c r="D3133" s="7">
        <v>0</v>
      </c>
      <c r="E3133" s="7">
        <v>1</v>
      </c>
      <c r="F3133" s="8">
        <v>0</v>
      </c>
      <c r="G3133" s="44" t="str">
        <f t="shared" si="429"/>
        <v>SB</v>
      </c>
      <c r="H3133" s="51">
        <v>0.98202115986281102</v>
      </c>
      <c r="I3133" s="52">
        <v>1.3917504548824599E-22</v>
      </c>
      <c r="J3133" s="52">
        <v>1.7978744580382601E-2</v>
      </c>
      <c r="K3133" s="53">
        <v>9.5556814250445196E-8</v>
      </c>
      <c r="L3133" s="7" t="str">
        <f t="shared" si="434"/>
        <v>AL</v>
      </c>
      <c r="M3133" s="51">
        <v>0.98117658254036999</v>
      </c>
      <c r="N3133" s="52">
        <v>1.5640264371697899E-2</v>
      </c>
      <c r="O3133" s="52">
        <v>3.1829283030880701E-3</v>
      </c>
      <c r="P3133" s="53">
        <v>2.24784848986982E-7</v>
      </c>
      <c r="Q3133" s="7" t="str">
        <f t="shared" si="430"/>
        <v>AL</v>
      </c>
      <c r="R3133" s="6">
        <v>0</v>
      </c>
      <c r="S3133" s="7">
        <v>0</v>
      </c>
      <c r="T3133" s="7">
        <v>0</v>
      </c>
      <c r="U3133" s="8">
        <v>1</v>
      </c>
      <c r="V3133" s="7" t="str">
        <f t="shared" si="431"/>
        <v>Zonal</v>
      </c>
      <c r="W3133" s="51">
        <v>3.8235780451493599E-6</v>
      </c>
      <c r="X3133" s="52">
        <v>4.5787971970595196E-3</v>
      </c>
      <c r="Y3133" s="52">
        <v>9.8713399465996193E-2</v>
      </c>
      <c r="Z3133" s="53">
        <v>0.89670397975889804</v>
      </c>
      <c r="AA3133" s="7" t="str">
        <f t="shared" si="432"/>
        <v>Zonal</v>
      </c>
      <c r="AB3133" s="51">
        <v>1.5520625237812499E-7</v>
      </c>
      <c r="AC3133" s="52">
        <v>5.4720502813935404E-3</v>
      </c>
      <c r="AD3133" s="52">
        <v>0.11579303401761</v>
      </c>
      <c r="AE3133" s="53">
        <v>0.87873476049474397</v>
      </c>
      <c r="AF3133" s="7" t="str">
        <f t="shared" si="433"/>
        <v>Zonal</v>
      </c>
      <c r="AG3133" s="51">
        <v>0.239799040085443</v>
      </c>
      <c r="AH3133" s="52">
        <v>0.234000019982393</v>
      </c>
      <c r="AI3133" s="52">
        <v>0.289530783378108</v>
      </c>
      <c r="AJ3133" s="53">
        <v>0.23667015655405399</v>
      </c>
      <c r="AK3133" s="44" t="str">
        <f t="shared" ref="AK3133:AK3196" si="435">INDEX($AG$3:$AJ$3, MATCH(MAX($AG3133:$AJ3133),$AG3133:$AJ3133,0))</f>
        <v>SB</v>
      </c>
      <c r="AL3133" s="51">
        <v>9.5436645818855595E-2</v>
      </c>
      <c r="AM3133" s="52">
        <v>3.8452629140606903E-2</v>
      </c>
      <c r="AN3133" s="52">
        <v>0.86611072504053699</v>
      </c>
      <c r="AO3133" s="53">
        <v>0</v>
      </c>
      <c r="AP3133" s="44" t="str">
        <f t="shared" ref="AP3133:AP3196" si="436">INDEX($AL$3:$AO$3, MATCH(MAX($AL3133:$AO3133),$AL3133:$AO3133,0))</f>
        <v>SB</v>
      </c>
    </row>
    <row r="3134" spans="1:42" x14ac:dyDescent="0.3">
      <c r="A3134" s="4">
        <v>41428</v>
      </c>
      <c r="B3134" s="5">
        <f t="shared" si="428"/>
        <v>2013</v>
      </c>
      <c r="C3134" s="6">
        <v>0</v>
      </c>
      <c r="D3134" s="7">
        <v>0</v>
      </c>
      <c r="E3134" s="7">
        <v>1</v>
      </c>
      <c r="F3134" s="8">
        <v>0</v>
      </c>
      <c r="G3134" s="44" t="str">
        <f t="shared" si="429"/>
        <v>SB</v>
      </c>
      <c r="H3134" s="51">
        <v>0.99761361911624902</v>
      </c>
      <c r="I3134" s="52">
        <v>2.39614754805935E-29</v>
      </c>
      <c r="J3134" s="52">
        <v>2.3591411423858999E-3</v>
      </c>
      <c r="K3134" s="53">
        <v>2.7239741355262699E-5</v>
      </c>
      <c r="L3134" s="7" t="str">
        <f t="shared" si="434"/>
        <v>AL</v>
      </c>
      <c r="M3134" s="51">
        <v>0.99761204764951805</v>
      </c>
      <c r="N3134" s="52">
        <v>4.2871489367291E-4</v>
      </c>
      <c r="O3134" s="52">
        <v>1.7702968943462401E-3</v>
      </c>
      <c r="P3134" s="53">
        <v>1.8894056245563601E-4</v>
      </c>
      <c r="Q3134" s="7" t="str">
        <f t="shared" si="430"/>
        <v>AL</v>
      </c>
      <c r="R3134" s="6">
        <v>0</v>
      </c>
      <c r="S3134" s="7">
        <v>0</v>
      </c>
      <c r="T3134" s="7">
        <v>1</v>
      </c>
      <c r="U3134" s="8">
        <v>0</v>
      </c>
      <c r="V3134" s="7" t="str">
        <f t="shared" si="431"/>
        <v>SB</v>
      </c>
      <c r="W3134" s="51">
        <v>1.2039274578128899E-22</v>
      </c>
      <c r="X3134" s="52">
        <v>9.0245516039047598E-6</v>
      </c>
      <c r="Y3134" s="52">
        <v>0.777688243340797</v>
      </c>
      <c r="Z3134" s="53">
        <v>0.22230273210759799</v>
      </c>
      <c r="AA3134" s="7" t="str">
        <f t="shared" si="432"/>
        <v>SB</v>
      </c>
      <c r="AB3134" s="51">
        <v>2.6493341718664599E-26</v>
      </c>
      <c r="AC3134" s="52">
        <v>1.9812394464905298E-6</v>
      </c>
      <c r="AD3134" s="52">
        <v>0.85233539104808098</v>
      </c>
      <c r="AE3134" s="53">
        <v>0.14766262771247299</v>
      </c>
      <c r="AF3134" s="7" t="str">
        <f t="shared" si="433"/>
        <v>SB</v>
      </c>
      <c r="AG3134" s="51">
        <v>0.243580786753166</v>
      </c>
      <c r="AH3134" s="52">
        <v>0.21091254964066</v>
      </c>
      <c r="AI3134" s="52">
        <v>0.31685280171633601</v>
      </c>
      <c r="AJ3134" s="53">
        <v>0.228653861889836</v>
      </c>
      <c r="AK3134" s="44" t="str">
        <f t="shared" si="435"/>
        <v>SB</v>
      </c>
      <c r="AL3134" s="51">
        <v>0.235250683009672</v>
      </c>
      <c r="AM3134" s="52">
        <v>0</v>
      </c>
      <c r="AN3134" s="52">
        <v>0.654138669423318</v>
      </c>
      <c r="AO3134" s="53">
        <v>0.110610647567008</v>
      </c>
      <c r="AP3134" s="44" t="str">
        <f t="shared" si="436"/>
        <v>SB</v>
      </c>
    </row>
    <row r="3135" spans="1:42" x14ac:dyDescent="0.3">
      <c r="A3135" s="4">
        <v>41429</v>
      </c>
      <c r="B3135" s="5">
        <f t="shared" si="428"/>
        <v>2013</v>
      </c>
      <c r="C3135" s="6">
        <v>0</v>
      </c>
      <c r="D3135" s="7">
        <v>0</v>
      </c>
      <c r="E3135" s="7">
        <v>1</v>
      </c>
      <c r="F3135" s="8">
        <v>0</v>
      </c>
      <c r="G3135" s="44" t="str">
        <f t="shared" si="429"/>
        <v>SB</v>
      </c>
      <c r="H3135" s="51">
        <v>0.62869847787926503</v>
      </c>
      <c r="I3135" s="52">
        <v>1.06322328042658E-45</v>
      </c>
      <c r="J3135" s="52">
        <v>3.5217805440768998E-3</v>
      </c>
      <c r="K3135" s="53">
        <v>0.36777974157665</v>
      </c>
      <c r="L3135" s="7" t="str">
        <f t="shared" si="434"/>
        <v>AL</v>
      </c>
      <c r="M3135" s="51">
        <v>0.42858389133109498</v>
      </c>
      <c r="N3135" s="52">
        <v>9.2381376105130694E-6</v>
      </c>
      <c r="O3135" s="52">
        <v>0.15576422033732901</v>
      </c>
      <c r="P3135" s="53">
        <v>0.41564265019397301</v>
      </c>
      <c r="Q3135" s="7" t="str">
        <f t="shared" si="430"/>
        <v>AL</v>
      </c>
      <c r="R3135" s="6">
        <v>0</v>
      </c>
      <c r="S3135" s="7">
        <v>0</v>
      </c>
      <c r="T3135" s="7">
        <v>1</v>
      </c>
      <c r="U3135" s="8">
        <v>0</v>
      </c>
      <c r="V3135" s="7" t="str">
        <f t="shared" si="431"/>
        <v>SB</v>
      </c>
      <c r="W3135" s="51">
        <v>2.1498480281344901E-38</v>
      </c>
      <c r="X3135" s="52">
        <v>7.0771518432922897E-9</v>
      </c>
      <c r="Y3135" s="52">
        <v>0.99603717050057194</v>
      </c>
      <c r="Z3135" s="53">
        <v>3.9628224222747798E-3</v>
      </c>
      <c r="AA3135" s="7" t="str">
        <f t="shared" si="432"/>
        <v>SB</v>
      </c>
      <c r="AB3135" s="51">
        <v>6.7807791561060997E-44</v>
      </c>
      <c r="AC3135" s="52">
        <v>5.3407690786777195E-10</v>
      </c>
      <c r="AD3135" s="52">
        <v>0.99810391736356496</v>
      </c>
      <c r="AE3135" s="53">
        <v>1.89608210235776E-3</v>
      </c>
      <c r="AF3135" s="7" t="str">
        <f t="shared" si="433"/>
        <v>SB</v>
      </c>
      <c r="AG3135" s="51">
        <v>0.22161587775904601</v>
      </c>
      <c r="AH3135" s="52">
        <v>0.20866675204472401</v>
      </c>
      <c r="AI3135" s="52">
        <v>0.35753927463775997</v>
      </c>
      <c r="AJ3135" s="53">
        <v>0.21217809555846801</v>
      </c>
      <c r="AK3135" s="44" t="str">
        <f t="shared" si="435"/>
        <v>SB</v>
      </c>
      <c r="AL3135" s="51">
        <v>0.113891213389121</v>
      </c>
      <c r="AM3135" s="52">
        <v>1.7991631799163101E-2</v>
      </c>
      <c r="AN3135" s="52">
        <v>0.86811715481171503</v>
      </c>
      <c r="AO3135" s="53">
        <v>0</v>
      </c>
      <c r="AP3135" s="44" t="str">
        <f t="shared" si="436"/>
        <v>SB</v>
      </c>
    </row>
    <row r="3136" spans="1:42" x14ac:dyDescent="0.3">
      <c r="A3136" s="4">
        <v>41430</v>
      </c>
      <c r="B3136" s="5">
        <f t="shared" si="428"/>
        <v>2013</v>
      </c>
      <c r="C3136" s="6">
        <v>0</v>
      </c>
      <c r="D3136" s="7">
        <v>0</v>
      </c>
      <c r="E3136" s="7">
        <v>1</v>
      </c>
      <c r="F3136" s="8">
        <v>0</v>
      </c>
      <c r="G3136" s="44" t="str">
        <f t="shared" si="429"/>
        <v>SB</v>
      </c>
      <c r="H3136" s="51">
        <v>0.42537806619247198</v>
      </c>
      <c r="I3136" s="52">
        <v>5.7468001381067997E-54</v>
      </c>
      <c r="J3136" s="52">
        <v>0.48934463860715699</v>
      </c>
      <c r="K3136" s="53">
        <v>8.5277295200366698E-2</v>
      </c>
      <c r="L3136" s="7" t="str">
        <f t="shared" si="434"/>
        <v>SB</v>
      </c>
      <c r="M3136" s="51">
        <v>0.177546322981779</v>
      </c>
      <c r="N3136" s="52">
        <v>1.7452528435384199E-4</v>
      </c>
      <c r="O3136" s="52">
        <v>0.69558764658304495</v>
      </c>
      <c r="P3136" s="53">
        <v>0.12669150515083</v>
      </c>
      <c r="Q3136" s="7" t="str">
        <f t="shared" si="430"/>
        <v>SB</v>
      </c>
      <c r="R3136" s="6">
        <v>0</v>
      </c>
      <c r="S3136" s="7">
        <v>0</v>
      </c>
      <c r="T3136" s="7">
        <v>1</v>
      </c>
      <c r="U3136" s="8">
        <v>0</v>
      </c>
      <c r="V3136" s="7" t="str">
        <f t="shared" si="431"/>
        <v>SB</v>
      </c>
      <c r="W3136" s="51">
        <v>5.1643646225752198E-41</v>
      </c>
      <c r="X3136" s="52">
        <v>1.7414533100267499E-8</v>
      </c>
      <c r="Y3136" s="52">
        <v>0.99915456484929699</v>
      </c>
      <c r="Z3136" s="53">
        <v>8.4541773617079696E-4</v>
      </c>
      <c r="AA3136" s="7" t="str">
        <f t="shared" si="432"/>
        <v>SB</v>
      </c>
      <c r="AB3136" s="51">
        <v>1.61695072268212E-47</v>
      </c>
      <c r="AC3136" s="52">
        <v>3.0921495712225302E-9</v>
      </c>
      <c r="AD3136" s="52">
        <v>0.99966940124183401</v>
      </c>
      <c r="AE3136" s="53">
        <v>3.3059566601707199E-4</v>
      </c>
      <c r="AF3136" s="7" t="str">
        <f t="shared" si="433"/>
        <v>SB</v>
      </c>
      <c r="AG3136" s="51">
        <v>0.225628577355108</v>
      </c>
      <c r="AH3136" s="52">
        <v>0.23694597779374399</v>
      </c>
      <c r="AI3136" s="52">
        <v>0.32153014860857398</v>
      </c>
      <c r="AJ3136" s="53">
        <v>0.215895296242572</v>
      </c>
      <c r="AK3136" s="44" t="str">
        <f t="shared" si="435"/>
        <v>SB</v>
      </c>
      <c r="AL3136" s="51">
        <v>0.158117904527424</v>
      </c>
      <c r="AM3136" s="52">
        <v>0.222336205717412</v>
      </c>
      <c r="AN3136" s="52">
        <v>0.619545889755163</v>
      </c>
      <c r="AO3136" s="53">
        <v>0</v>
      </c>
      <c r="AP3136" s="44" t="str">
        <f t="shared" si="436"/>
        <v>SB</v>
      </c>
    </row>
    <row r="3137" spans="1:42" x14ac:dyDescent="0.3">
      <c r="A3137" s="4">
        <v>41431</v>
      </c>
      <c r="B3137" s="5">
        <f t="shared" si="428"/>
        <v>2013</v>
      </c>
      <c r="C3137" s="6">
        <v>0</v>
      </c>
      <c r="D3137" s="7">
        <v>0</v>
      </c>
      <c r="E3137" s="7">
        <v>1</v>
      </c>
      <c r="F3137" s="8">
        <v>0</v>
      </c>
      <c r="G3137" s="44" t="str">
        <f t="shared" si="429"/>
        <v>SB</v>
      </c>
      <c r="H3137" s="51">
        <v>0.59588301191579496</v>
      </c>
      <c r="I3137" s="52">
        <v>2.8013690942289198E-38</v>
      </c>
      <c r="J3137" s="52">
        <v>0.38994442822411401</v>
      </c>
      <c r="K3137" s="53">
        <v>1.4172559860093701E-2</v>
      </c>
      <c r="L3137" s="7" t="str">
        <f t="shared" si="434"/>
        <v>AL</v>
      </c>
      <c r="M3137" s="51">
        <v>0.45685308759965798</v>
      </c>
      <c r="N3137" s="52">
        <v>1.64146750052877E-5</v>
      </c>
      <c r="O3137" s="52">
        <v>0.53031021449408999</v>
      </c>
      <c r="P3137" s="53">
        <v>1.28202832312478E-2</v>
      </c>
      <c r="Q3137" s="7" t="str">
        <f t="shared" si="430"/>
        <v>SB</v>
      </c>
      <c r="R3137" s="6">
        <v>0</v>
      </c>
      <c r="S3137" s="7">
        <v>0</v>
      </c>
      <c r="T3137" s="7">
        <v>0</v>
      </c>
      <c r="U3137" s="8">
        <v>1</v>
      </c>
      <c r="V3137" s="7" t="str">
        <f t="shared" si="431"/>
        <v>Zonal</v>
      </c>
      <c r="W3137" s="51">
        <v>5.6086367146386802E-53</v>
      </c>
      <c r="X3137" s="52">
        <v>1.7385736409439901E-16</v>
      </c>
      <c r="Y3137" s="52">
        <v>0.99999998856507899</v>
      </c>
      <c r="Z3137" s="53">
        <v>1.1434920833437999E-8</v>
      </c>
      <c r="AA3137" s="7" t="str">
        <f t="shared" si="432"/>
        <v>SB</v>
      </c>
      <c r="AB3137" s="51">
        <v>8.4255917662233696E-60</v>
      </c>
      <c r="AC3137" s="52">
        <v>7.8763521015864497E-17</v>
      </c>
      <c r="AD3137" s="52">
        <v>0.99999999654697103</v>
      </c>
      <c r="AE3137" s="53">
        <v>3.4530274484816099E-9</v>
      </c>
      <c r="AF3137" s="7" t="str">
        <f t="shared" si="433"/>
        <v>SB</v>
      </c>
      <c r="AG3137" s="51">
        <v>0.21695080221490901</v>
      </c>
      <c r="AH3137" s="52">
        <v>0.230645057469059</v>
      </c>
      <c r="AI3137" s="52">
        <v>0.32738946804065899</v>
      </c>
      <c r="AJ3137" s="53">
        <v>0.225014672275371</v>
      </c>
      <c r="AK3137" s="44" t="str">
        <f t="shared" si="435"/>
        <v>SB</v>
      </c>
      <c r="AL3137" s="51">
        <v>0</v>
      </c>
      <c r="AM3137" s="52">
        <v>9.1188118811881103E-2</v>
      </c>
      <c r="AN3137" s="52">
        <v>0.83564356435643505</v>
      </c>
      <c r="AO3137" s="53">
        <v>7.3168316831683095E-2</v>
      </c>
      <c r="AP3137" s="44" t="str">
        <f t="shared" si="436"/>
        <v>SB</v>
      </c>
    </row>
    <row r="3138" spans="1:42" x14ac:dyDescent="0.3">
      <c r="A3138" s="4">
        <v>41432</v>
      </c>
      <c r="B3138" s="5">
        <f t="shared" si="428"/>
        <v>2013</v>
      </c>
      <c r="C3138" s="6">
        <v>0</v>
      </c>
      <c r="D3138" s="7">
        <v>0</v>
      </c>
      <c r="E3138" s="7">
        <v>1</v>
      </c>
      <c r="F3138" s="8">
        <v>0</v>
      </c>
      <c r="G3138" s="44" t="str">
        <f t="shared" si="429"/>
        <v>SB</v>
      </c>
      <c r="H3138" s="51">
        <v>0.24613304838212999</v>
      </c>
      <c r="I3138" s="52">
        <v>1.89855393132736E-20</v>
      </c>
      <c r="J3138" s="52">
        <v>0.74679022358511304</v>
      </c>
      <c r="K3138" s="53">
        <v>7.0767280327565796E-3</v>
      </c>
      <c r="L3138" s="7" t="str">
        <f t="shared" si="434"/>
        <v>SB</v>
      </c>
      <c r="M3138" s="51">
        <v>8.5135673745969209E-3</v>
      </c>
      <c r="N3138" s="52">
        <v>2.4094958914041001E-3</v>
      </c>
      <c r="O3138" s="52">
        <v>0.98825513156022404</v>
      </c>
      <c r="P3138" s="53">
        <v>8.21805173764561E-4</v>
      </c>
      <c r="Q3138" s="7" t="str">
        <f t="shared" si="430"/>
        <v>SB</v>
      </c>
      <c r="R3138" s="6">
        <v>0</v>
      </c>
      <c r="S3138" s="7">
        <v>0</v>
      </c>
      <c r="T3138" s="7">
        <v>0</v>
      </c>
      <c r="U3138" s="8">
        <v>1</v>
      </c>
      <c r="V3138" s="7" t="str">
        <f t="shared" si="431"/>
        <v>Zonal</v>
      </c>
      <c r="W3138" s="51">
        <v>3.7112268194454698E-53</v>
      </c>
      <c r="X3138" s="52">
        <v>2.40635897215952E-21</v>
      </c>
      <c r="Y3138" s="52">
        <v>0.99999999639116</v>
      </c>
      <c r="Z3138" s="53">
        <v>3.6088380876947102E-9</v>
      </c>
      <c r="AA3138" s="7" t="str">
        <f t="shared" si="432"/>
        <v>SB</v>
      </c>
      <c r="AB3138" s="51">
        <v>5.9426774551341597E-58</v>
      </c>
      <c r="AC3138" s="52">
        <v>2.7739816023941301E-21</v>
      </c>
      <c r="AD3138" s="52">
        <v>0.99999999819698304</v>
      </c>
      <c r="AE3138" s="53">
        <v>1.80301808370364E-9</v>
      </c>
      <c r="AF3138" s="7" t="str">
        <f t="shared" si="433"/>
        <v>SB</v>
      </c>
      <c r="AG3138" s="51">
        <v>0.20549705933992199</v>
      </c>
      <c r="AH3138" s="52">
        <v>0.22832854474693101</v>
      </c>
      <c r="AI3138" s="52">
        <v>0.32898071768963999</v>
      </c>
      <c r="AJ3138" s="53">
        <v>0.23719367822350601</v>
      </c>
      <c r="AK3138" s="44" t="str">
        <f t="shared" si="435"/>
        <v>SB</v>
      </c>
      <c r="AL3138" s="51">
        <v>0</v>
      </c>
      <c r="AM3138" s="52">
        <v>0.15533479038346901</v>
      </c>
      <c r="AN3138" s="52">
        <v>0.527359427776673</v>
      </c>
      <c r="AO3138" s="53">
        <v>0.31730578183985603</v>
      </c>
      <c r="AP3138" s="44" t="str">
        <f t="shared" si="436"/>
        <v>SB</v>
      </c>
    </row>
    <row r="3139" spans="1:42" x14ac:dyDescent="0.3">
      <c r="A3139" s="4">
        <v>41433</v>
      </c>
      <c r="B3139" s="5">
        <f t="shared" si="428"/>
        <v>2013</v>
      </c>
      <c r="C3139" s="6">
        <v>0</v>
      </c>
      <c r="D3139" s="7">
        <v>0</v>
      </c>
      <c r="E3139" s="7">
        <v>1</v>
      </c>
      <c r="F3139" s="8">
        <v>0</v>
      </c>
      <c r="G3139" s="44" t="str">
        <f t="shared" si="429"/>
        <v>SB</v>
      </c>
      <c r="H3139" s="51">
        <v>0.63835771365282001</v>
      </c>
      <c r="I3139" s="52">
        <v>3.86962666536176E-17</v>
      </c>
      <c r="J3139" s="52">
        <v>0.15972997346243201</v>
      </c>
      <c r="K3139" s="53">
        <v>0.20191231288473299</v>
      </c>
      <c r="L3139" s="7" t="str">
        <f t="shared" si="434"/>
        <v>AL</v>
      </c>
      <c r="M3139" s="51">
        <v>0.14226472175737601</v>
      </c>
      <c r="N3139" s="52">
        <v>0.21595121647767501</v>
      </c>
      <c r="O3139" s="52">
        <v>0.47992695026280402</v>
      </c>
      <c r="P3139" s="53">
        <v>0.16185711150215101</v>
      </c>
      <c r="Q3139" s="7" t="str">
        <f t="shared" si="430"/>
        <v>SB</v>
      </c>
      <c r="R3139" s="6">
        <v>0</v>
      </c>
      <c r="S3139" s="7">
        <v>0</v>
      </c>
      <c r="T3139" s="7">
        <v>0</v>
      </c>
      <c r="U3139" s="8">
        <v>1</v>
      </c>
      <c r="V3139" s="7" t="str">
        <f t="shared" si="431"/>
        <v>Zonal</v>
      </c>
      <c r="W3139" s="51">
        <v>3.0573840689495001E-23</v>
      </c>
      <c r="X3139" s="52">
        <v>1.5665442935362699E-12</v>
      </c>
      <c r="Y3139" s="52">
        <v>0.996693068076277</v>
      </c>
      <c r="Z3139" s="53">
        <v>3.3069319221574701E-3</v>
      </c>
      <c r="AA3139" s="7" t="str">
        <f t="shared" si="432"/>
        <v>SB</v>
      </c>
      <c r="AB3139" s="51">
        <v>3.34714944188569E-24</v>
      </c>
      <c r="AC3139" s="52">
        <v>3.2356619087418102E-12</v>
      </c>
      <c r="AD3139" s="52">
        <v>0.99539461609159496</v>
      </c>
      <c r="AE3139" s="53">
        <v>4.6053839051702497E-3</v>
      </c>
      <c r="AF3139" s="7" t="str">
        <f t="shared" si="433"/>
        <v>SB</v>
      </c>
      <c r="AG3139" s="51">
        <v>0.20326732553552099</v>
      </c>
      <c r="AH3139" s="52">
        <v>0.22697796513492</v>
      </c>
      <c r="AI3139" s="52">
        <v>0.31452397190190301</v>
      </c>
      <c r="AJ3139" s="53">
        <v>0.25523073742765501</v>
      </c>
      <c r="AK3139" s="44" t="str">
        <f t="shared" si="435"/>
        <v>SB</v>
      </c>
      <c r="AL3139" s="51">
        <v>0</v>
      </c>
      <c r="AM3139" s="52">
        <v>0.17084720333817799</v>
      </c>
      <c r="AN3139" s="52">
        <v>0.38370293965961799</v>
      </c>
      <c r="AO3139" s="53">
        <v>0.44544985700220302</v>
      </c>
      <c r="AP3139" s="44" t="str">
        <f t="shared" si="436"/>
        <v>Zonal</v>
      </c>
    </row>
    <row r="3140" spans="1:42" x14ac:dyDescent="0.3">
      <c r="A3140" s="4">
        <v>41434</v>
      </c>
      <c r="B3140" s="5">
        <f t="shared" si="428"/>
        <v>2013</v>
      </c>
      <c r="C3140" s="6">
        <v>0</v>
      </c>
      <c r="D3140" s="7">
        <v>1</v>
      </c>
      <c r="E3140" s="7">
        <v>0</v>
      </c>
      <c r="F3140" s="8">
        <v>0</v>
      </c>
      <c r="G3140" s="44" t="str">
        <f t="shared" si="429"/>
        <v>NAO-</v>
      </c>
      <c r="H3140" s="51">
        <v>0.94784534339438398</v>
      </c>
      <c r="I3140" s="52">
        <v>8.2202028142350598E-19</v>
      </c>
      <c r="J3140" s="52">
        <v>3.5382843419461803E-2</v>
      </c>
      <c r="K3140" s="53">
        <v>1.67718131861396E-2</v>
      </c>
      <c r="L3140" s="7" t="str">
        <f t="shared" si="434"/>
        <v>AL</v>
      </c>
      <c r="M3140" s="51">
        <v>0.75135348880890296</v>
      </c>
      <c r="N3140" s="52">
        <v>0.22843029024502701</v>
      </c>
      <c r="O3140" s="52">
        <v>8.0235022415399097E-3</v>
      </c>
      <c r="P3140" s="53">
        <v>1.21927187045207E-2</v>
      </c>
      <c r="Q3140" s="7" t="str">
        <f t="shared" si="430"/>
        <v>AL</v>
      </c>
      <c r="R3140" s="6">
        <v>1</v>
      </c>
      <c r="S3140" s="7">
        <v>0</v>
      </c>
      <c r="T3140" s="7">
        <v>0</v>
      </c>
      <c r="U3140" s="8">
        <v>0</v>
      </c>
      <c r="V3140" s="7" t="str">
        <f t="shared" si="431"/>
        <v>AL</v>
      </c>
      <c r="W3140" s="51">
        <v>6.66311258231376E-7</v>
      </c>
      <c r="X3140" s="52">
        <v>0.25939618208180798</v>
      </c>
      <c r="Y3140" s="52">
        <v>0.69393314949048801</v>
      </c>
      <c r="Z3140" s="53">
        <v>4.6670002116446202E-2</v>
      </c>
      <c r="AA3140" s="7" t="str">
        <f t="shared" si="432"/>
        <v>SB</v>
      </c>
      <c r="AB3140" s="51">
        <v>1.1141779108245099E-6</v>
      </c>
      <c r="AC3140" s="52">
        <v>0.28765987304956397</v>
      </c>
      <c r="AD3140" s="52">
        <v>0.63347485050004404</v>
      </c>
      <c r="AE3140" s="53">
        <v>7.88641622724785E-2</v>
      </c>
      <c r="AF3140" s="7" t="str">
        <f t="shared" si="433"/>
        <v>SB</v>
      </c>
      <c r="AG3140" s="51">
        <v>0.30226358360120498</v>
      </c>
      <c r="AH3140" s="52">
        <v>0.244246510393796</v>
      </c>
      <c r="AI3140" s="52">
        <v>0.21278771730649201</v>
      </c>
      <c r="AJ3140" s="53">
        <v>0.24070218869850599</v>
      </c>
      <c r="AK3140" s="44" t="str">
        <f t="shared" si="435"/>
        <v>AL</v>
      </c>
      <c r="AL3140" s="51">
        <v>0.451977401129943</v>
      </c>
      <c r="AM3140" s="52">
        <v>0.29503601155819997</v>
      </c>
      <c r="AN3140" s="52">
        <v>0</v>
      </c>
      <c r="AO3140" s="53">
        <v>0.25298658731185503</v>
      </c>
      <c r="AP3140" s="44" t="str">
        <f t="shared" si="436"/>
        <v>AL</v>
      </c>
    </row>
    <row r="3141" spans="1:42" x14ac:dyDescent="0.3">
      <c r="A3141" s="4">
        <v>41435</v>
      </c>
      <c r="B3141" s="5">
        <f t="shared" ref="B3141:B3204" si="437">YEAR(A3141)</f>
        <v>2013</v>
      </c>
      <c r="C3141" s="6">
        <v>0</v>
      </c>
      <c r="D3141" s="7">
        <v>1</v>
      </c>
      <c r="E3141" s="7">
        <v>0</v>
      </c>
      <c r="F3141" s="8">
        <v>0</v>
      </c>
      <c r="G3141" s="44" t="str">
        <f t="shared" ref="G3141:G3204" si="438">INDEX($C$3:$F$3, MATCH(1,$C3141:$F3141,0))</f>
        <v>NAO-</v>
      </c>
      <c r="H3141" s="51">
        <v>0.98741263216257003</v>
      </c>
      <c r="I3141" s="52">
        <v>2.5578567529247001E-36</v>
      </c>
      <c r="J3141" s="52">
        <v>1.23322400498991E-2</v>
      </c>
      <c r="K3141" s="53">
        <v>2.55127787532668E-4</v>
      </c>
      <c r="L3141" s="7" t="str">
        <f t="shared" si="434"/>
        <v>AL</v>
      </c>
      <c r="M3141" s="51">
        <v>0.86134989848582599</v>
      </c>
      <c r="N3141" s="52">
        <v>0.137989222068543</v>
      </c>
      <c r="O3141" s="52">
        <v>2.0420203748121999E-5</v>
      </c>
      <c r="P3141" s="53">
        <v>6.4045924186964997E-4</v>
      </c>
      <c r="Q3141" s="7" t="str">
        <f t="shared" ref="Q3141:Q3204" si="439">INDEX($M$3:$P$3, MATCH(MAX($M3141:$P3141),$M3141:$P3141,0))</f>
        <v>AL</v>
      </c>
      <c r="R3141" s="6">
        <v>1</v>
      </c>
      <c r="S3141" s="7">
        <v>0</v>
      </c>
      <c r="T3141" s="7">
        <v>0</v>
      </c>
      <c r="U3141" s="8">
        <v>0</v>
      </c>
      <c r="V3141" s="7" t="str">
        <f t="shared" ref="V3141:V3204" si="440">INDEX($R$3:$U$3, MATCH(MAX($R3141:$U3141),$R3141:$U3141,0))</f>
        <v>AL</v>
      </c>
      <c r="W3141" s="51">
        <v>8.6818701268486805E-8</v>
      </c>
      <c r="X3141" s="52">
        <v>0.45284526643786399</v>
      </c>
      <c r="Y3141" s="52">
        <v>0.53337079574040303</v>
      </c>
      <c r="Z3141" s="53">
        <v>1.3783851003031099E-2</v>
      </c>
      <c r="AA3141" s="7" t="str">
        <f t="shared" ref="AA3141:AA3204" si="441">INDEX($W$3:$Z$3, MATCH(MAX($W3141:$Z3141),$W3141:$Z3141,0))</f>
        <v>SB</v>
      </c>
      <c r="AB3141" s="51">
        <v>1.2787513230487E-7</v>
      </c>
      <c r="AC3141" s="52">
        <v>0.47056629169651598</v>
      </c>
      <c r="AD3141" s="52">
        <v>0.50489563498800505</v>
      </c>
      <c r="AE3141" s="53">
        <v>2.4537945440347399E-2</v>
      </c>
      <c r="AF3141" s="7" t="str">
        <f t="shared" ref="AF3141:AF3204" si="442">INDEX($AB$3:$AE$3, MATCH(MAX($AB3141:$AE3141),$AB3141:$AE3141,0))</f>
        <v>SB</v>
      </c>
      <c r="AG3141" s="51">
        <v>0.33157555491825802</v>
      </c>
      <c r="AH3141" s="52">
        <v>0.25461289626740802</v>
      </c>
      <c r="AI3141" s="52">
        <v>0.19648453584748199</v>
      </c>
      <c r="AJ3141" s="53">
        <v>0.217327012966851</v>
      </c>
      <c r="AK3141" s="44" t="str">
        <f t="shared" si="435"/>
        <v>AL</v>
      </c>
      <c r="AL3141" s="51">
        <v>0.50727036292705996</v>
      </c>
      <c r="AM3141" s="52">
        <v>0.34539149623674897</v>
      </c>
      <c r="AN3141" s="52">
        <v>0</v>
      </c>
      <c r="AO3141" s="53">
        <v>0.14733814083619001</v>
      </c>
      <c r="AP3141" s="44" t="str">
        <f t="shared" si="436"/>
        <v>AL</v>
      </c>
    </row>
    <row r="3142" spans="1:42" x14ac:dyDescent="0.3">
      <c r="A3142" s="4">
        <v>41436</v>
      </c>
      <c r="B3142" s="5">
        <f t="shared" si="437"/>
        <v>2013</v>
      </c>
      <c r="C3142" s="6">
        <v>0</v>
      </c>
      <c r="D3142" s="7">
        <v>1</v>
      </c>
      <c r="E3142" s="7">
        <v>0</v>
      </c>
      <c r="F3142" s="8">
        <v>0</v>
      </c>
      <c r="G3142" s="44" t="str">
        <f t="shared" si="438"/>
        <v>NAO-</v>
      </c>
      <c r="H3142" s="51">
        <v>0.94239922377811103</v>
      </c>
      <c r="I3142" s="52">
        <v>4.7766107474957297E-53</v>
      </c>
      <c r="J3142" s="52">
        <v>5.4564318587650699E-2</v>
      </c>
      <c r="K3142" s="53">
        <v>3.0364576342288801E-3</v>
      </c>
      <c r="L3142" s="7" t="str">
        <f t="shared" ref="L3142:L3205" si="443">INDEX($H$3:$K$3, MATCH(MAX($H3142:$K3142),$H3142:$K3142,0))</f>
        <v>AL</v>
      </c>
      <c r="M3142" s="51">
        <v>0.99528352461034197</v>
      </c>
      <c r="N3142" s="52">
        <v>1.8487797494505501E-3</v>
      </c>
      <c r="O3142" s="52">
        <v>5.06593394847854E-5</v>
      </c>
      <c r="P3142" s="53">
        <v>2.8170363007162802E-3</v>
      </c>
      <c r="Q3142" s="7" t="str">
        <f t="shared" si="439"/>
        <v>AL</v>
      </c>
      <c r="R3142" s="6">
        <v>1</v>
      </c>
      <c r="S3142" s="7">
        <v>0</v>
      </c>
      <c r="T3142" s="7">
        <v>0</v>
      </c>
      <c r="U3142" s="8">
        <v>0</v>
      </c>
      <c r="V3142" s="7" t="str">
        <f t="shared" si="440"/>
        <v>AL</v>
      </c>
      <c r="W3142" s="51">
        <v>2.9983865866030301E-5</v>
      </c>
      <c r="X3142" s="52">
        <v>0.147567348012275</v>
      </c>
      <c r="Y3142" s="52">
        <v>0.40259034005522498</v>
      </c>
      <c r="Z3142" s="53">
        <v>0.44981232806663302</v>
      </c>
      <c r="AA3142" s="7" t="str">
        <f t="shared" si="441"/>
        <v>Zonal</v>
      </c>
      <c r="AB3142" s="51">
        <v>4.9747379396191198E-5</v>
      </c>
      <c r="AC3142" s="52">
        <v>0.12793199744470499</v>
      </c>
      <c r="AD3142" s="52">
        <v>0.30296557588266498</v>
      </c>
      <c r="AE3142" s="53">
        <v>0.569052679293233</v>
      </c>
      <c r="AF3142" s="7" t="str">
        <f t="shared" si="442"/>
        <v>Zonal</v>
      </c>
      <c r="AG3142" s="51">
        <v>0.37685178331465302</v>
      </c>
      <c r="AH3142" s="52">
        <v>0.22593924538596599</v>
      </c>
      <c r="AI3142" s="52">
        <v>0.186304813769506</v>
      </c>
      <c r="AJ3142" s="53">
        <v>0.21090415752987399</v>
      </c>
      <c r="AK3142" s="44" t="str">
        <f t="shared" si="435"/>
        <v>AL</v>
      </c>
      <c r="AL3142" s="51">
        <v>0.56876980466086402</v>
      </c>
      <c r="AM3142" s="52">
        <v>0.28538766996911402</v>
      </c>
      <c r="AN3142" s="52">
        <v>0</v>
      </c>
      <c r="AO3142" s="53">
        <v>0.14584252537002099</v>
      </c>
      <c r="AP3142" s="44" t="str">
        <f t="shared" si="436"/>
        <v>AL</v>
      </c>
    </row>
    <row r="3143" spans="1:42" x14ac:dyDescent="0.3">
      <c r="A3143" s="4">
        <v>41437</v>
      </c>
      <c r="B3143" s="5">
        <f t="shared" si="437"/>
        <v>2013</v>
      </c>
      <c r="C3143" s="6">
        <v>0</v>
      </c>
      <c r="D3143" s="7">
        <v>0</v>
      </c>
      <c r="E3143" s="7">
        <v>0</v>
      </c>
      <c r="F3143" s="8">
        <v>1</v>
      </c>
      <c r="G3143" s="44" t="str">
        <f t="shared" si="438"/>
        <v>Zonal</v>
      </c>
      <c r="H3143" s="51">
        <v>0.62301231724686601</v>
      </c>
      <c r="I3143" s="52">
        <v>1.5343568094681799E-48</v>
      </c>
      <c r="J3143" s="52">
        <v>0.37432900202404101</v>
      </c>
      <c r="K3143" s="53">
        <v>2.6586807290964699E-3</v>
      </c>
      <c r="L3143" s="7" t="str">
        <f t="shared" si="443"/>
        <v>AL</v>
      </c>
      <c r="M3143" s="51">
        <v>0.97750247239714205</v>
      </c>
      <c r="N3143" s="52">
        <v>2.0363711666955699E-2</v>
      </c>
      <c r="O3143" s="52">
        <v>8.3863265937958703E-4</v>
      </c>
      <c r="P3143" s="53">
        <v>1.29518327651234E-3</v>
      </c>
      <c r="Q3143" s="7" t="str">
        <f t="shared" si="439"/>
        <v>AL</v>
      </c>
      <c r="R3143" s="6">
        <v>1</v>
      </c>
      <c r="S3143" s="7">
        <v>0</v>
      </c>
      <c r="T3143" s="7">
        <v>0</v>
      </c>
      <c r="U3143" s="8">
        <v>0</v>
      </c>
      <c r="V3143" s="7" t="str">
        <f t="shared" si="440"/>
        <v>AL</v>
      </c>
      <c r="W3143" s="51">
        <v>7.3707864983432703E-5</v>
      </c>
      <c r="X3143" s="52">
        <v>0.75120771498371497</v>
      </c>
      <c r="Y3143" s="52">
        <v>9.9324360961472097E-2</v>
      </c>
      <c r="Z3143" s="53">
        <v>0.14939421618983001</v>
      </c>
      <c r="AA3143" s="7" t="str">
        <f t="shared" si="441"/>
        <v>NAO-</v>
      </c>
      <c r="AB3143" s="51">
        <v>1.3394284554068501E-4</v>
      </c>
      <c r="AC3143" s="52">
        <v>0.65633373790512795</v>
      </c>
      <c r="AD3143" s="52">
        <v>0.106446834641928</v>
      </c>
      <c r="AE3143" s="53">
        <v>0.237085484607402</v>
      </c>
      <c r="AF3143" s="7" t="str">
        <f t="shared" si="442"/>
        <v>NAO-</v>
      </c>
      <c r="AG3143" s="51">
        <v>0.43097729074684199</v>
      </c>
      <c r="AH3143" s="52">
        <v>0.18640080754485999</v>
      </c>
      <c r="AI3143" s="52">
        <v>0.17957668865249801</v>
      </c>
      <c r="AJ3143" s="53">
        <v>0.20304521305579901</v>
      </c>
      <c r="AK3143" s="44" t="str">
        <f t="shared" si="435"/>
        <v>AL</v>
      </c>
      <c r="AL3143" s="51">
        <v>0.71796853436378605</v>
      </c>
      <c r="AM3143" s="52">
        <v>0.13618548164504499</v>
      </c>
      <c r="AN3143" s="52">
        <v>0</v>
      </c>
      <c r="AO3143" s="53">
        <v>0.14584598399116699</v>
      </c>
      <c r="AP3143" s="44" t="str">
        <f t="shared" si="436"/>
        <v>AL</v>
      </c>
    </row>
    <row r="3144" spans="1:42" x14ac:dyDescent="0.3">
      <c r="A3144" s="4">
        <v>41438</v>
      </c>
      <c r="B3144" s="5">
        <f t="shared" si="437"/>
        <v>2013</v>
      </c>
      <c r="C3144" s="6">
        <v>1</v>
      </c>
      <c r="D3144" s="7">
        <v>0</v>
      </c>
      <c r="E3144" s="7">
        <v>0</v>
      </c>
      <c r="F3144" s="8">
        <v>0</v>
      </c>
      <c r="G3144" s="44" t="str">
        <f t="shared" si="438"/>
        <v>AL</v>
      </c>
      <c r="H3144" s="51">
        <v>0.17153267266758601</v>
      </c>
      <c r="I3144" s="52">
        <v>4.3590173172402101E-26</v>
      </c>
      <c r="J3144" s="52">
        <v>0.82724652279459199</v>
      </c>
      <c r="K3144" s="53">
        <v>1.2208045378309699E-3</v>
      </c>
      <c r="L3144" s="7" t="str">
        <f t="shared" si="443"/>
        <v>SB</v>
      </c>
      <c r="M3144" s="51">
        <v>6.9748152539291603E-3</v>
      </c>
      <c r="N3144" s="52">
        <v>0.99260256317276396</v>
      </c>
      <c r="O3144" s="52">
        <v>3.2595844223040101E-4</v>
      </c>
      <c r="P3144" s="53">
        <v>9.6663131062133795E-5</v>
      </c>
      <c r="Q3144" s="7" t="str">
        <f t="shared" si="439"/>
        <v>NAO-</v>
      </c>
      <c r="R3144" s="6">
        <v>1</v>
      </c>
      <c r="S3144" s="7">
        <v>0</v>
      </c>
      <c r="T3144" s="7">
        <v>0</v>
      </c>
      <c r="U3144" s="8">
        <v>0</v>
      </c>
      <c r="V3144" s="7" t="str">
        <f t="shared" si="440"/>
        <v>AL</v>
      </c>
      <c r="W3144" s="51">
        <v>0.440404258637622</v>
      </c>
      <c r="X3144" s="52">
        <v>0.31257753154324802</v>
      </c>
      <c r="Y3144" s="52">
        <v>3.61415593790234E-3</v>
      </c>
      <c r="Z3144" s="53">
        <v>0.24340405388122399</v>
      </c>
      <c r="AA3144" s="7" t="str">
        <f t="shared" si="441"/>
        <v>AL</v>
      </c>
      <c r="AB3144" s="51">
        <v>0.57314486817987498</v>
      </c>
      <c r="AC3144" s="52">
        <v>0.227116295435114</v>
      </c>
      <c r="AD3144" s="52">
        <v>2.5126475097269098E-3</v>
      </c>
      <c r="AE3144" s="53">
        <v>0.19722618887528301</v>
      </c>
      <c r="AF3144" s="7" t="str">
        <f t="shared" si="442"/>
        <v>AL</v>
      </c>
      <c r="AG3144" s="51">
        <v>0.36206299113017798</v>
      </c>
      <c r="AH3144" s="52">
        <v>0.204894384847391</v>
      </c>
      <c r="AI3144" s="52">
        <v>0.193462331043257</v>
      </c>
      <c r="AJ3144" s="53">
        <v>0.23958029297917099</v>
      </c>
      <c r="AK3144" s="44" t="str">
        <f t="shared" si="435"/>
        <v>AL</v>
      </c>
      <c r="AL3144" s="51">
        <v>0.59249474308513495</v>
      </c>
      <c r="AM3144" s="52">
        <v>0.15377149943387</v>
      </c>
      <c r="AN3144" s="52">
        <v>0</v>
      </c>
      <c r="AO3144" s="53">
        <v>0.25373375748099403</v>
      </c>
      <c r="AP3144" s="44" t="str">
        <f t="shared" si="436"/>
        <v>AL</v>
      </c>
    </row>
    <row r="3145" spans="1:42" x14ac:dyDescent="0.3">
      <c r="A3145" s="4">
        <v>41439</v>
      </c>
      <c r="B3145" s="5">
        <f t="shared" si="437"/>
        <v>2013</v>
      </c>
      <c r="C3145" s="6">
        <v>1</v>
      </c>
      <c r="D3145" s="7">
        <v>0</v>
      </c>
      <c r="E3145" s="7">
        <v>0</v>
      </c>
      <c r="F3145" s="8">
        <v>0</v>
      </c>
      <c r="G3145" s="44" t="str">
        <f t="shared" si="438"/>
        <v>AL</v>
      </c>
      <c r="H3145" s="51">
        <v>0.95719613459455799</v>
      </c>
      <c r="I3145" s="52">
        <v>4.4492778037157502E-21</v>
      </c>
      <c r="J3145" s="52">
        <v>3.9041165878781398E-2</v>
      </c>
      <c r="K3145" s="53">
        <v>3.7626995266622598E-3</v>
      </c>
      <c r="L3145" s="7" t="str">
        <f t="shared" si="443"/>
        <v>AL</v>
      </c>
      <c r="M3145" s="51">
        <v>8.3439046137859296E-2</v>
      </c>
      <c r="N3145" s="52">
        <v>0.91635721385201896</v>
      </c>
      <c r="O3145" s="52">
        <v>1.6376520624139601E-5</v>
      </c>
      <c r="P3145" s="53">
        <v>1.8736348951111999E-4</v>
      </c>
      <c r="Q3145" s="7" t="str">
        <f t="shared" si="439"/>
        <v>NAO-</v>
      </c>
      <c r="R3145" s="6">
        <v>1</v>
      </c>
      <c r="S3145" s="7">
        <v>0</v>
      </c>
      <c r="T3145" s="7">
        <v>0</v>
      </c>
      <c r="U3145" s="8">
        <v>0</v>
      </c>
      <c r="V3145" s="7" t="str">
        <f t="shared" si="440"/>
        <v>AL</v>
      </c>
      <c r="W3145" s="51">
        <v>0.29388753920683802</v>
      </c>
      <c r="X3145" s="52">
        <v>0.58130147442096802</v>
      </c>
      <c r="Y3145" s="52">
        <v>4.3949127484825996E-3</v>
      </c>
      <c r="Z3145" s="53">
        <v>0.120416073623709</v>
      </c>
      <c r="AA3145" s="7" t="str">
        <f t="shared" si="441"/>
        <v>NAO-</v>
      </c>
      <c r="AB3145" s="51">
        <v>0.37801975090468598</v>
      </c>
      <c r="AC3145" s="52">
        <v>0.50344316638053699</v>
      </c>
      <c r="AD3145" s="52">
        <v>3.5396483455048598E-3</v>
      </c>
      <c r="AE3145" s="53">
        <v>0.114997434369273</v>
      </c>
      <c r="AF3145" s="7" t="str">
        <f t="shared" si="442"/>
        <v>NAO-</v>
      </c>
      <c r="AG3145" s="51">
        <v>0.30929531740744198</v>
      </c>
      <c r="AH3145" s="52">
        <v>0.23831077227582301</v>
      </c>
      <c r="AI3145" s="52">
        <v>0.20027841634128801</v>
      </c>
      <c r="AJ3145" s="53">
        <v>0.25211549397544403</v>
      </c>
      <c r="AK3145" s="44" t="str">
        <f t="shared" si="435"/>
        <v>AL</v>
      </c>
      <c r="AL3145" s="51">
        <v>0.44174287724234901</v>
      </c>
      <c r="AM3145" s="52">
        <v>0.28807597608160301</v>
      </c>
      <c r="AN3145" s="52">
        <v>0</v>
      </c>
      <c r="AO3145" s="53">
        <v>0.27018114667604598</v>
      </c>
      <c r="AP3145" s="44" t="str">
        <f t="shared" si="436"/>
        <v>AL</v>
      </c>
    </row>
    <row r="3146" spans="1:42" x14ac:dyDescent="0.3">
      <c r="A3146" s="4">
        <v>41440</v>
      </c>
      <c r="B3146" s="5">
        <f t="shared" si="437"/>
        <v>2013</v>
      </c>
      <c r="C3146" s="6">
        <v>1</v>
      </c>
      <c r="D3146" s="7">
        <v>0</v>
      </c>
      <c r="E3146" s="7">
        <v>0</v>
      </c>
      <c r="F3146" s="8">
        <v>0</v>
      </c>
      <c r="G3146" s="44" t="str">
        <f t="shared" si="438"/>
        <v>AL</v>
      </c>
      <c r="H3146" s="51">
        <v>0.96728376167522201</v>
      </c>
      <c r="I3146" s="52">
        <v>2.0157314556670099E-12</v>
      </c>
      <c r="J3146" s="52">
        <v>2.96667948025536E-2</v>
      </c>
      <c r="K3146" s="53">
        <v>3.0494435202068101E-3</v>
      </c>
      <c r="L3146" s="7" t="str">
        <f t="shared" si="443"/>
        <v>AL</v>
      </c>
      <c r="M3146" s="51">
        <v>0.69919115931637899</v>
      </c>
      <c r="N3146" s="52">
        <v>0.29927025883645098</v>
      </c>
      <c r="O3146" s="52">
        <v>9.3953965650713596E-4</v>
      </c>
      <c r="P3146" s="53">
        <v>5.9904219066354305E-4</v>
      </c>
      <c r="Q3146" s="7" t="str">
        <f t="shared" si="439"/>
        <v>AL</v>
      </c>
      <c r="R3146" s="6">
        <v>1</v>
      </c>
      <c r="S3146" s="7">
        <v>0</v>
      </c>
      <c r="T3146" s="7">
        <v>0</v>
      </c>
      <c r="U3146" s="8">
        <v>0</v>
      </c>
      <c r="V3146" s="7" t="str">
        <f t="shared" si="440"/>
        <v>AL</v>
      </c>
      <c r="W3146" s="51">
        <v>5.7070031838267195E-4</v>
      </c>
      <c r="X3146" s="52">
        <v>0.96644317852869199</v>
      </c>
      <c r="Y3146" s="52">
        <v>1.37269563660775E-2</v>
      </c>
      <c r="Z3146" s="53">
        <v>1.9259164786848401E-2</v>
      </c>
      <c r="AA3146" s="7" t="str">
        <f t="shared" si="441"/>
        <v>NAO-</v>
      </c>
      <c r="AB3146" s="51">
        <v>1.3372663120538E-3</v>
      </c>
      <c r="AC3146" s="52">
        <v>0.96067898642654703</v>
      </c>
      <c r="AD3146" s="52">
        <v>1.2276586328637E-2</v>
      </c>
      <c r="AE3146" s="53">
        <v>2.5707160932763401E-2</v>
      </c>
      <c r="AF3146" s="7" t="str">
        <f t="shared" si="442"/>
        <v>NAO-</v>
      </c>
      <c r="AG3146" s="51">
        <v>0.29656746676783402</v>
      </c>
      <c r="AH3146" s="52">
        <v>0.25825618479406198</v>
      </c>
      <c r="AI3146" s="52">
        <v>0.196543336269251</v>
      </c>
      <c r="AJ3146" s="53">
        <v>0.248633012168851</v>
      </c>
      <c r="AK3146" s="44" t="str">
        <f t="shared" si="435"/>
        <v>AL</v>
      </c>
      <c r="AL3146" s="51">
        <v>0.38289676425269598</v>
      </c>
      <c r="AM3146" s="52">
        <v>0.35836509609926198</v>
      </c>
      <c r="AN3146" s="52">
        <v>0</v>
      </c>
      <c r="AO3146" s="53">
        <v>0.25873813964804099</v>
      </c>
      <c r="AP3146" s="44" t="str">
        <f t="shared" si="436"/>
        <v>AL</v>
      </c>
    </row>
    <row r="3147" spans="1:42" x14ac:dyDescent="0.3">
      <c r="A3147" s="4">
        <v>41441</v>
      </c>
      <c r="B3147" s="5">
        <f t="shared" si="437"/>
        <v>2013</v>
      </c>
      <c r="C3147" s="6">
        <v>1</v>
      </c>
      <c r="D3147" s="7">
        <v>0</v>
      </c>
      <c r="E3147" s="7">
        <v>0</v>
      </c>
      <c r="F3147" s="8">
        <v>0</v>
      </c>
      <c r="G3147" s="44" t="str">
        <f t="shared" si="438"/>
        <v>AL</v>
      </c>
      <c r="H3147" s="51">
        <v>0.95126863014401497</v>
      </c>
      <c r="I3147" s="52">
        <v>1.6828764595011299E-20</v>
      </c>
      <c r="J3147" s="52">
        <v>1.9820231996874198E-2</v>
      </c>
      <c r="K3147" s="53">
        <v>2.8911137859117399E-2</v>
      </c>
      <c r="L3147" s="7" t="str">
        <f t="shared" si="443"/>
        <v>AL</v>
      </c>
      <c r="M3147" s="51">
        <v>0.87539437147579902</v>
      </c>
      <c r="N3147" s="52">
        <v>1.39645400898084E-2</v>
      </c>
      <c r="O3147" s="52">
        <v>9.0909931694863801E-3</v>
      </c>
      <c r="P3147" s="53">
        <v>0.101550095264899</v>
      </c>
      <c r="Q3147" s="7" t="str">
        <f t="shared" si="439"/>
        <v>AL</v>
      </c>
      <c r="R3147" s="6">
        <v>1</v>
      </c>
      <c r="S3147" s="7">
        <v>0</v>
      </c>
      <c r="T3147" s="7">
        <v>0</v>
      </c>
      <c r="U3147" s="8">
        <v>0</v>
      </c>
      <c r="V3147" s="7" t="str">
        <f t="shared" si="440"/>
        <v>AL</v>
      </c>
      <c r="W3147" s="51">
        <v>0.27666934409998101</v>
      </c>
      <c r="X3147" s="52">
        <v>0.38850434802541001</v>
      </c>
      <c r="Y3147" s="52">
        <v>1.06355467991505E-2</v>
      </c>
      <c r="Z3147" s="53">
        <v>0.32419076107545702</v>
      </c>
      <c r="AA3147" s="7" t="str">
        <f t="shared" si="441"/>
        <v>NAO-</v>
      </c>
      <c r="AB3147" s="51">
        <v>0.206361391848734</v>
      </c>
      <c r="AC3147" s="52">
        <v>0.43840361612727302</v>
      </c>
      <c r="AD3147" s="52">
        <v>1.01600792958644E-2</v>
      </c>
      <c r="AE3147" s="53">
        <v>0.34507491272812901</v>
      </c>
      <c r="AF3147" s="7" t="str">
        <f t="shared" si="442"/>
        <v>NAO-</v>
      </c>
      <c r="AG3147" s="51">
        <v>0.260320956171602</v>
      </c>
      <c r="AH3147" s="52">
        <v>0.225351446123674</v>
      </c>
      <c r="AI3147" s="52">
        <v>0.22437302764146599</v>
      </c>
      <c r="AJ3147" s="53">
        <v>0.28995457006325598</v>
      </c>
      <c r="AK3147" s="44" t="str">
        <f t="shared" si="435"/>
        <v>Zonal</v>
      </c>
      <c r="AL3147" s="51">
        <v>0.17121507472384601</v>
      </c>
      <c r="AM3147" s="52">
        <v>0.13092917478882299</v>
      </c>
      <c r="AN3147" s="52">
        <v>0</v>
      </c>
      <c r="AO3147" s="53">
        <v>0.69785575048732895</v>
      </c>
      <c r="AP3147" s="44" t="str">
        <f t="shared" si="436"/>
        <v>Zonal</v>
      </c>
    </row>
    <row r="3148" spans="1:42" x14ac:dyDescent="0.3">
      <c r="A3148" s="4">
        <v>41442</v>
      </c>
      <c r="B3148" s="5">
        <f t="shared" si="437"/>
        <v>2013</v>
      </c>
      <c r="C3148" s="6">
        <v>0</v>
      </c>
      <c r="D3148" s="7">
        <v>0</v>
      </c>
      <c r="E3148" s="7">
        <v>0</v>
      </c>
      <c r="F3148" s="8">
        <v>1</v>
      </c>
      <c r="G3148" s="44" t="str">
        <f t="shared" si="438"/>
        <v>Zonal</v>
      </c>
      <c r="H3148" s="51">
        <v>9.3941904015213198E-2</v>
      </c>
      <c r="I3148" s="52">
        <v>7.8526062955268392E-37</v>
      </c>
      <c r="J3148" s="52">
        <v>1.12822422823826E-2</v>
      </c>
      <c r="K3148" s="53">
        <v>0.89477585370239898</v>
      </c>
      <c r="L3148" s="7" t="str">
        <f t="shared" si="443"/>
        <v>Zonal</v>
      </c>
      <c r="M3148" s="51">
        <v>2.7899387666344099E-2</v>
      </c>
      <c r="N3148" s="52">
        <v>2.6263281130333901E-8</v>
      </c>
      <c r="O3148" s="52">
        <v>8.9808445920006294E-2</v>
      </c>
      <c r="P3148" s="53">
        <v>0.88229214015036495</v>
      </c>
      <c r="Q3148" s="7" t="str">
        <f t="shared" si="439"/>
        <v>Zonal</v>
      </c>
      <c r="R3148" s="6">
        <v>1</v>
      </c>
      <c r="S3148" s="7">
        <v>0</v>
      </c>
      <c r="T3148" s="7">
        <v>0</v>
      </c>
      <c r="U3148" s="8">
        <v>0</v>
      </c>
      <c r="V3148" s="7" t="str">
        <f t="shared" si="440"/>
        <v>AL</v>
      </c>
      <c r="W3148" s="51">
        <v>2.6112972294753501E-2</v>
      </c>
      <c r="X3148" s="52">
        <v>1.4601490674381599E-4</v>
      </c>
      <c r="Y3148" s="52">
        <v>5.7005851920326799E-3</v>
      </c>
      <c r="Z3148" s="53">
        <v>0.96804042760647002</v>
      </c>
      <c r="AA3148" s="7" t="str">
        <f t="shared" si="441"/>
        <v>Zonal</v>
      </c>
      <c r="AB3148" s="51">
        <v>3.3624341962417099E-2</v>
      </c>
      <c r="AC3148" s="52">
        <v>2.0031178662094999E-4</v>
      </c>
      <c r="AD3148" s="52">
        <v>4.4562880198604597E-3</v>
      </c>
      <c r="AE3148" s="53">
        <v>0.96171905823110204</v>
      </c>
      <c r="AF3148" s="7" t="str">
        <f t="shared" si="442"/>
        <v>Zonal</v>
      </c>
      <c r="AG3148" s="51">
        <v>0.23062783326669001</v>
      </c>
      <c r="AH3148" s="52">
        <v>0.17208467530982199</v>
      </c>
      <c r="AI3148" s="52">
        <v>0.258783208195001</v>
      </c>
      <c r="AJ3148" s="53">
        <v>0.33850428322848403</v>
      </c>
      <c r="AK3148" s="44" t="str">
        <f t="shared" si="435"/>
        <v>Zonal</v>
      </c>
      <c r="AL3148" s="51">
        <v>0.186927254214277</v>
      </c>
      <c r="AM3148" s="52">
        <v>0</v>
      </c>
      <c r="AN3148" s="52">
        <v>0.37577780291888202</v>
      </c>
      <c r="AO3148" s="53">
        <v>0.43729494286684001</v>
      </c>
      <c r="AP3148" s="44" t="str">
        <f t="shared" si="436"/>
        <v>Zonal</v>
      </c>
    </row>
    <row r="3149" spans="1:42" x14ac:dyDescent="0.3">
      <c r="A3149" s="4">
        <v>41443</v>
      </c>
      <c r="B3149" s="5">
        <f t="shared" si="437"/>
        <v>2013</v>
      </c>
      <c r="C3149" s="6">
        <v>0</v>
      </c>
      <c r="D3149" s="7">
        <v>0</v>
      </c>
      <c r="E3149" s="7">
        <v>0</v>
      </c>
      <c r="F3149" s="8">
        <v>1</v>
      </c>
      <c r="G3149" s="44" t="str">
        <f t="shared" si="438"/>
        <v>Zonal</v>
      </c>
      <c r="H3149" s="51">
        <v>4.5074865110673803E-4</v>
      </c>
      <c r="I3149" s="52">
        <v>1.91229923834146E-44</v>
      </c>
      <c r="J3149" s="52">
        <v>5.3106784597557601E-5</v>
      </c>
      <c r="K3149" s="53">
        <v>0.99949614456429803</v>
      </c>
      <c r="L3149" s="7" t="str">
        <f t="shared" si="443"/>
        <v>Zonal</v>
      </c>
      <c r="M3149" s="51">
        <v>7.61247303670657E-5</v>
      </c>
      <c r="N3149" s="52">
        <v>6.2325921807246397E-11</v>
      </c>
      <c r="O3149" s="52">
        <v>8.3289695819646105E-4</v>
      </c>
      <c r="P3149" s="53">
        <v>0.99909097824912096</v>
      </c>
      <c r="Q3149" s="7" t="str">
        <f t="shared" si="439"/>
        <v>Zonal</v>
      </c>
      <c r="R3149" s="6">
        <v>1</v>
      </c>
      <c r="S3149" s="7">
        <v>0</v>
      </c>
      <c r="T3149" s="7">
        <v>0</v>
      </c>
      <c r="U3149" s="8">
        <v>0</v>
      </c>
      <c r="V3149" s="7" t="str">
        <f t="shared" si="440"/>
        <v>AL</v>
      </c>
      <c r="W3149" s="51">
        <v>1.5928511043405301E-3</v>
      </c>
      <c r="X3149" s="52">
        <v>8.3611055475869805E-6</v>
      </c>
      <c r="Y3149" s="52">
        <v>7.2492785137116102E-3</v>
      </c>
      <c r="Z3149" s="53">
        <v>0.991149509276401</v>
      </c>
      <c r="AA3149" s="7" t="str">
        <f t="shared" si="441"/>
        <v>Zonal</v>
      </c>
      <c r="AB3149" s="51">
        <v>2.3477013792822699E-3</v>
      </c>
      <c r="AC3149" s="52">
        <v>9.3338902701798405E-6</v>
      </c>
      <c r="AD3149" s="52">
        <v>5.5551509843112298E-3</v>
      </c>
      <c r="AE3149" s="53">
        <v>0.99208781374613497</v>
      </c>
      <c r="AF3149" s="7" t="str">
        <f t="shared" si="442"/>
        <v>Zonal</v>
      </c>
      <c r="AG3149" s="51">
        <v>0.243323084772331</v>
      </c>
      <c r="AH3149" s="52">
        <v>0.18340526096213799</v>
      </c>
      <c r="AI3149" s="52">
        <v>0.257648290820644</v>
      </c>
      <c r="AJ3149" s="53">
        <v>0.31562336344488501</v>
      </c>
      <c r="AK3149" s="44" t="str">
        <f t="shared" si="435"/>
        <v>Zonal</v>
      </c>
      <c r="AL3149" s="51">
        <v>0.22707842385049601</v>
      </c>
      <c r="AM3149" s="52">
        <v>0</v>
      </c>
      <c r="AN3149" s="52">
        <v>0.34720776017975502</v>
      </c>
      <c r="AO3149" s="53">
        <v>0.425713815969748</v>
      </c>
      <c r="AP3149" s="44" t="str">
        <f t="shared" si="436"/>
        <v>Zonal</v>
      </c>
    </row>
    <row r="3150" spans="1:42" x14ac:dyDescent="0.3">
      <c r="A3150" s="4">
        <v>41444</v>
      </c>
      <c r="B3150" s="5">
        <f t="shared" si="437"/>
        <v>2013</v>
      </c>
      <c r="C3150" s="6">
        <v>0</v>
      </c>
      <c r="D3150" s="7">
        <v>0</v>
      </c>
      <c r="E3150" s="7">
        <v>0</v>
      </c>
      <c r="F3150" s="8">
        <v>1</v>
      </c>
      <c r="G3150" s="44" t="str">
        <f t="shared" si="438"/>
        <v>Zonal</v>
      </c>
      <c r="H3150" s="51">
        <v>1.11552558938465E-2</v>
      </c>
      <c r="I3150" s="52">
        <v>5.3309207779329598E-25</v>
      </c>
      <c r="J3150" s="52">
        <v>4.2190390969591901E-5</v>
      </c>
      <c r="K3150" s="53">
        <v>0.988802553715185</v>
      </c>
      <c r="L3150" s="7" t="str">
        <f t="shared" si="443"/>
        <v>Zonal</v>
      </c>
      <c r="M3150" s="51">
        <v>4.9739294839431299E-2</v>
      </c>
      <c r="N3150" s="52">
        <v>3.0729831368933799E-6</v>
      </c>
      <c r="O3150" s="52">
        <v>1.2783879259939301E-4</v>
      </c>
      <c r="P3150" s="53">
        <v>0.95012979338483805</v>
      </c>
      <c r="Q3150" s="7" t="str">
        <f t="shared" si="439"/>
        <v>Zonal</v>
      </c>
      <c r="R3150" s="6">
        <v>1</v>
      </c>
      <c r="S3150" s="7">
        <v>0</v>
      </c>
      <c r="T3150" s="7">
        <v>0</v>
      </c>
      <c r="U3150" s="8">
        <v>0</v>
      </c>
      <c r="V3150" s="7" t="str">
        <f t="shared" si="440"/>
        <v>AL</v>
      </c>
      <c r="W3150" s="51">
        <v>1.27874478438358E-2</v>
      </c>
      <c r="X3150" s="52">
        <v>2.28893964038472E-4</v>
      </c>
      <c r="Y3150" s="52">
        <v>8.1353899127129606E-3</v>
      </c>
      <c r="Z3150" s="53">
        <v>0.97884826827941096</v>
      </c>
      <c r="AA3150" s="7" t="str">
        <f t="shared" si="441"/>
        <v>Zonal</v>
      </c>
      <c r="AB3150" s="51">
        <v>1.3300990255327201E-2</v>
      </c>
      <c r="AC3150" s="52">
        <v>2.35152307123583E-4</v>
      </c>
      <c r="AD3150" s="52">
        <v>7.0945015009638204E-3</v>
      </c>
      <c r="AE3150" s="53">
        <v>0.97936935593658503</v>
      </c>
      <c r="AF3150" s="7" t="str">
        <f t="shared" si="442"/>
        <v>Zonal</v>
      </c>
      <c r="AG3150" s="51">
        <v>0.24962874428064599</v>
      </c>
      <c r="AH3150" s="52">
        <v>0.179536191943927</v>
      </c>
      <c r="AI3150" s="52">
        <v>0.25788949288539897</v>
      </c>
      <c r="AJ3150" s="53">
        <v>0.312945570890026</v>
      </c>
      <c r="AK3150" s="44" t="str">
        <f t="shared" si="435"/>
        <v>Zonal</v>
      </c>
      <c r="AL3150" s="51">
        <v>0.26049450549450498</v>
      </c>
      <c r="AM3150" s="52">
        <v>0</v>
      </c>
      <c r="AN3150" s="52">
        <v>0.329038461538461</v>
      </c>
      <c r="AO3150" s="53">
        <v>0.41046703296703202</v>
      </c>
      <c r="AP3150" s="44" t="str">
        <f t="shared" si="436"/>
        <v>Zonal</v>
      </c>
    </row>
    <row r="3151" spans="1:42" x14ac:dyDescent="0.3">
      <c r="A3151" s="4">
        <v>41445</v>
      </c>
      <c r="B3151" s="5">
        <f t="shared" si="437"/>
        <v>2013</v>
      </c>
      <c r="C3151" s="6">
        <v>0</v>
      </c>
      <c r="D3151" s="7">
        <v>0</v>
      </c>
      <c r="E3151" s="7">
        <v>0</v>
      </c>
      <c r="F3151" s="8">
        <v>1</v>
      </c>
      <c r="G3151" s="44" t="str">
        <f t="shared" si="438"/>
        <v>Zonal</v>
      </c>
      <c r="H3151" s="51">
        <v>1.9411322145097099E-2</v>
      </c>
      <c r="I3151" s="52">
        <v>4.3601150513970001E-26</v>
      </c>
      <c r="J3151" s="52">
        <v>6.7041199548947795E-4</v>
      </c>
      <c r="K3151" s="53">
        <v>0.97991826585940001</v>
      </c>
      <c r="L3151" s="7" t="str">
        <f t="shared" si="443"/>
        <v>Zonal</v>
      </c>
      <c r="M3151" s="51">
        <v>5.1412616003735999E-2</v>
      </c>
      <c r="N3151" s="52">
        <v>9.7587997000326903E-4</v>
      </c>
      <c r="O3151" s="52">
        <v>1.65640669985353E-3</v>
      </c>
      <c r="P3151" s="53">
        <v>0.94595509732641603</v>
      </c>
      <c r="Q3151" s="7" t="str">
        <f t="shared" si="439"/>
        <v>Zonal</v>
      </c>
      <c r="R3151" s="6">
        <v>1</v>
      </c>
      <c r="S3151" s="7">
        <v>0</v>
      </c>
      <c r="T3151" s="7">
        <v>0</v>
      </c>
      <c r="U3151" s="8">
        <v>0</v>
      </c>
      <c r="V3151" s="7" t="str">
        <f t="shared" si="440"/>
        <v>AL</v>
      </c>
      <c r="W3151" s="51">
        <v>0.491327731451422</v>
      </c>
      <c r="X3151" s="52">
        <v>1.41007224496484E-4</v>
      </c>
      <c r="Y3151" s="52">
        <v>3.2572143216577799E-3</v>
      </c>
      <c r="Z3151" s="53">
        <v>0.50527404700242295</v>
      </c>
      <c r="AA3151" s="7" t="str">
        <f t="shared" si="441"/>
        <v>Zonal</v>
      </c>
      <c r="AB3151" s="51">
        <v>0.632532962843257</v>
      </c>
      <c r="AC3151" s="52">
        <v>1.28221053830823E-4</v>
      </c>
      <c r="AD3151" s="52">
        <v>2.0373466420061399E-3</v>
      </c>
      <c r="AE3151" s="53">
        <v>0.36530146946090503</v>
      </c>
      <c r="AF3151" s="7" t="str">
        <f t="shared" si="442"/>
        <v>AL</v>
      </c>
      <c r="AG3151" s="51">
        <v>0.24811132806921399</v>
      </c>
      <c r="AH3151" s="52">
        <v>0.172894946771881</v>
      </c>
      <c r="AI3151" s="52">
        <v>0.25090499499010499</v>
      </c>
      <c r="AJ3151" s="53">
        <v>0.32808873016879803</v>
      </c>
      <c r="AK3151" s="44" t="str">
        <f t="shared" si="435"/>
        <v>Zonal</v>
      </c>
      <c r="AL3151" s="51">
        <v>0.27169030571965203</v>
      </c>
      <c r="AM3151" s="52">
        <v>0</v>
      </c>
      <c r="AN3151" s="52">
        <v>0.30433125527454802</v>
      </c>
      <c r="AO3151" s="53">
        <v>0.42397843900579801</v>
      </c>
      <c r="AP3151" s="44" t="str">
        <f t="shared" si="436"/>
        <v>Zonal</v>
      </c>
    </row>
    <row r="3152" spans="1:42" x14ac:dyDescent="0.3">
      <c r="A3152" s="4">
        <v>41446</v>
      </c>
      <c r="B3152" s="5">
        <f t="shared" si="437"/>
        <v>2013</v>
      </c>
      <c r="C3152" s="6">
        <v>0</v>
      </c>
      <c r="D3152" s="7">
        <v>0</v>
      </c>
      <c r="E3152" s="7">
        <v>0</v>
      </c>
      <c r="F3152" s="8">
        <v>1</v>
      </c>
      <c r="G3152" s="44" t="str">
        <f t="shared" si="438"/>
        <v>Zonal</v>
      </c>
      <c r="H3152" s="51">
        <v>5.9735245117281399E-2</v>
      </c>
      <c r="I3152" s="52">
        <v>2.2975880645750699E-34</v>
      </c>
      <c r="J3152" s="52">
        <v>9.2351828801983803E-4</v>
      </c>
      <c r="K3152" s="53">
        <v>0.93934123659469804</v>
      </c>
      <c r="L3152" s="7" t="str">
        <f t="shared" si="443"/>
        <v>Zonal</v>
      </c>
      <c r="M3152" s="51">
        <v>4.5399258576839401E-2</v>
      </c>
      <c r="N3152" s="52">
        <v>1.8818576616930899E-2</v>
      </c>
      <c r="O3152" s="52">
        <v>2.1088648488742501E-5</v>
      </c>
      <c r="P3152" s="53">
        <v>0.93576107615773796</v>
      </c>
      <c r="Q3152" s="7" t="str">
        <f t="shared" si="439"/>
        <v>Zonal</v>
      </c>
      <c r="R3152" s="6">
        <v>1</v>
      </c>
      <c r="S3152" s="7">
        <v>0</v>
      </c>
      <c r="T3152" s="7">
        <v>0</v>
      </c>
      <c r="U3152" s="8">
        <v>0</v>
      </c>
      <c r="V3152" s="7" t="str">
        <f t="shared" si="440"/>
        <v>AL</v>
      </c>
      <c r="W3152" s="51">
        <v>2.3118646510361602E-3</v>
      </c>
      <c r="X3152" s="52">
        <v>4.1883987562571198E-9</v>
      </c>
      <c r="Y3152" s="52">
        <v>7.9266224681021104E-3</v>
      </c>
      <c r="Z3152" s="53">
        <v>0.98976150869246404</v>
      </c>
      <c r="AA3152" s="7" t="str">
        <f t="shared" si="441"/>
        <v>Zonal</v>
      </c>
      <c r="AB3152" s="51">
        <v>1.04842741995435E-2</v>
      </c>
      <c r="AC3152" s="52">
        <v>5.3930422343184904E-9</v>
      </c>
      <c r="AD3152" s="52">
        <v>5.5667117836643099E-3</v>
      </c>
      <c r="AE3152" s="53">
        <v>0.98394900862375001</v>
      </c>
      <c r="AF3152" s="7" t="str">
        <f t="shared" si="442"/>
        <v>Zonal</v>
      </c>
      <c r="AG3152" s="51">
        <v>0.258667654168454</v>
      </c>
      <c r="AH3152" s="52">
        <v>0.186069024222696</v>
      </c>
      <c r="AI3152" s="52">
        <v>0.24006431913529699</v>
      </c>
      <c r="AJ3152" s="53">
        <v>0.31519900247355098</v>
      </c>
      <c r="AK3152" s="44" t="str">
        <f t="shared" si="435"/>
        <v>Zonal</v>
      </c>
      <c r="AL3152" s="51">
        <v>0.30595464260270699</v>
      </c>
      <c r="AM3152" s="52">
        <v>0</v>
      </c>
      <c r="AN3152" s="52">
        <v>0.25166231298978797</v>
      </c>
      <c r="AO3152" s="53">
        <v>0.44238304440750398</v>
      </c>
      <c r="AP3152" s="44" t="str">
        <f t="shared" si="436"/>
        <v>Zonal</v>
      </c>
    </row>
    <row r="3153" spans="1:42" x14ac:dyDescent="0.3">
      <c r="A3153" s="4">
        <v>41447</v>
      </c>
      <c r="B3153" s="5">
        <f t="shared" si="437"/>
        <v>2013</v>
      </c>
      <c r="C3153" s="6">
        <v>1</v>
      </c>
      <c r="D3153" s="7">
        <v>0</v>
      </c>
      <c r="E3153" s="7">
        <v>0</v>
      </c>
      <c r="F3153" s="8">
        <v>0</v>
      </c>
      <c r="G3153" s="44" t="str">
        <f t="shared" si="438"/>
        <v>AL</v>
      </c>
      <c r="H3153" s="51">
        <v>0.13390794404665199</v>
      </c>
      <c r="I3153" s="52">
        <v>1.8459212370510301E-34</v>
      </c>
      <c r="J3153" s="52">
        <v>6.9395630895055602E-4</v>
      </c>
      <c r="K3153" s="53">
        <v>0.86539809964439796</v>
      </c>
      <c r="L3153" s="7" t="str">
        <f t="shared" si="443"/>
        <v>Zonal</v>
      </c>
      <c r="M3153" s="51">
        <v>3.1572467878657E-3</v>
      </c>
      <c r="N3153" s="52">
        <v>4.5359118023384501E-3</v>
      </c>
      <c r="O3153" s="52">
        <v>3.1216870541219E-5</v>
      </c>
      <c r="P3153" s="53">
        <v>0.992275624539245</v>
      </c>
      <c r="Q3153" s="7" t="str">
        <f t="shared" si="439"/>
        <v>Zonal</v>
      </c>
      <c r="R3153" s="6">
        <v>1</v>
      </c>
      <c r="S3153" s="7">
        <v>0</v>
      </c>
      <c r="T3153" s="7">
        <v>0</v>
      </c>
      <c r="U3153" s="8">
        <v>0</v>
      </c>
      <c r="V3153" s="7" t="str">
        <f t="shared" si="440"/>
        <v>AL</v>
      </c>
      <c r="W3153" s="51">
        <v>4.56013183884875E-4</v>
      </c>
      <c r="X3153" s="52">
        <v>1.4618521778952601E-9</v>
      </c>
      <c r="Y3153" s="52">
        <v>7.3415549602399198E-3</v>
      </c>
      <c r="Z3153" s="53">
        <v>0.99220243039402201</v>
      </c>
      <c r="AA3153" s="7" t="str">
        <f t="shared" si="441"/>
        <v>Zonal</v>
      </c>
      <c r="AB3153" s="51">
        <v>8.3710737811430605E-4</v>
      </c>
      <c r="AC3153" s="52">
        <v>3.3502737424070798E-9</v>
      </c>
      <c r="AD3153" s="52">
        <v>4.99030720708892E-3</v>
      </c>
      <c r="AE3153" s="53">
        <v>0.99417258206452297</v>
      </c>
      <c r="AF3153" s="7" t="str">
        <f t="shared" si="442"/>
        <v>Zonal</v>
      </c>
      <c r="AG3153" s="51">
        <v>0.23660028491348101</v>
      </c>
      <c r="AH3153" s="52">
        <v>0.190659661979208</v>
      </c>
      <c r="AI3153" s="52">
        <v>0.23347488407486899</v>
      </c>
      <c r="AJ3153" s="53">
        <v>0.33926516903244103</v>
      </c>
      <c r="AK3153" s="44" t="str">
        <f t="shared" si="435"/>
        <v>Zonal</v>
      </c>
      <c r="AL3153" s="51">
        <v>0.22412434639352399</v>
      </c>
      <c r="AM3153" s="52">
        <v>0</v>
      </c>
      <c r="AN3153" s="52">
        <v>0.23547740133228201</v>
      </c>
      <c r="AO3153" s="53">
        <v>0.54039825227419203</v>
      </c>
      <c r="AP3153" s="44" t="str">
        <f t="shared" si="436"/>
        <v>Zonal</v>
      </c>
    </row>
    <row r="3154" spans="1:42" x14ac:dyDescent="0.3">
      <c r="A3154" s="4">
        <v>41448</v>
      </c>
      <c r="B3154" s="5">
        <f t="shared" si="437"/>
        <v>2013</v>
      </c>
      <c r="C3154" s="6">
        <v>0</v>
      </c>
      <c r="D3154" s="7">
        <v>0</v>
      </c>
      <c r="E3154" s="7">
        <v>1</v>
      </c>
      <c r="F3154" s="8">
        <v>0</v>
      </c>
      <c r="G3154" s="44" t="str">
        <f t="shared" si="438"/>
        <v>SB</v>
      </c>
      <c r="H3154" s="51">
        <v>0.91980742590744802</v>
      </c>
      <c r="I3154" s="52">
        <v>9.9003195095819004E-36</v>
      </c>
      <c r="J3154" s="52">
        <v>4.8023415027230101E-4</v>
      </c>
      <c r="K3154" s="53">
        <v>7.9712339942283994E-2</v>
      </c>
      <c r="L3154" s="7" t="str">
        <f t="shared" si="443"/>
        <v>AL</v>
      </c>
      <c r="M3154" s="51">
        <v>0.52909992637136805</v>
      </c>
      <c r="N3154" s="52">
        <v>1.23625145619046E-3</v>
      </c>
      <c r="O3154" s="52">
        <v>2.3982470456872002E-3</v>
      </c>
      <c r="P3154" s="53">
        <v>0.46726557512674699</v>
      </c>
      <c r="Q3154" s="7" t="str">
        <f t="shared" si="439"/>
        <v>AL</v>
      </c>
      <c r="R3154" s="6">
        <v>0</v>
      </c>
      <c r="S3154" s="7">
        <v>0</v>
      </c>
      <c r="T3154" s="7">
        <v>0</v>
      </c>
      <c r="U3154" s="8">
        <v>1</v>
      </c>
      <c r="V3154" s="7" t="str">
        <f t="shared" si="440"/>
        <v>Zonal</v>
      </c>
      <c r="W3154" s="51">
        <v>1.2306251331674399E-6</v>
      </c>
      <c r="X3154" s="52">
        <v>1.0895965636561101E-6</v>
      </c>
      <c r="Y3154" s="52">
        <v>2.2561065021164398E-2</v>
      </c>
      <c r="Z3154" s="53">
        <v>0.97743661475713906</v>
      </c>
      <c r="AA3154" s="7" t="str">
        <f t="shared" si="441"/>
        <v>Zonal</v>
      </c>
      <c r="AB3154" s="51">
        <v>9.6304463021921E-8</v>
      </c>
      <c r="AC3154" s="52">
        <v>4.21539126764425E-6</v>
      </c>
      <c r="AD3154" s="52">
        <v>2.0635837261351202E-2</v>
      </c>
      <c r="AE3154" s="53">
        <v>0.97935985104291601</v>
      </c>
      <c r="AF3154" s="7" t="str">
        <f t="shared" si="442"/>
        <v>Zonal</v>
      </c>
      <c r="AG3154" s="51">
        <v>0.19929193123641301</v>
      </c>
      <c r="AH3154" s="52">
        <v>0.18008159384029301</v>
      </c>
      <c r="AI3154" s="52">
        <v>0.245865191233336</v>
      </c>
      <c r="AJ3154" s="53">
        <v>0.37476128368995698</v>
      </c>
      <c r="AK3154" s="44" t="str">
        <f t="shared" si="435"/>
        <v>Zonal</v>
      </c>
      <c r="AL3154" s="51">
        <v>5.6934545752437102E-2</v>
      </c>
      <c r="AM3154" s="52">
        <v>0</v>
      </c>
      <c r="AN3154" s="52">
        <v>0.33443925616449499</v>
      </c>
      <c r="AO3154" s="53">
        <v>0.60862619808306695</v>
      </c>
      <c r="AP3154" s="44" t="str">
        <f t="shared" si="436"/>
        <v>Zonal</v>
      </c>
    </row>
    <row r="3155" spans="1:42" x14ac:dyDescent="0.3">
      <c r="A3155" s="4">
        <v>41449</v>
      </c>
      <c r="B3155" s="5">
        <f t="shared" si="437"/>
        <v>2013</v>
      </c>
      <c r="C3155" s="6">
        <v>0</v>
      </c>
      <c r="D3155" s="7">
        <v>0</v>
      </c>
      <c r="E3155" s="7">
        <v>1</v>
      </c>
      <c r="F3155" s="8">
        <v>0</v>
      </c>
      <c r="G3155" s="44" t="str">
        <f t="shared" si="438"/>
        <v>SB</v>
      </c>
      <c r="H3155" s="51">
        <v>0.93771954783670597</v>
      </c>
      <c r="I3155" s="52">
        <v>4.8691780308839801E-36</v>
      </c>
      <c r="J3155" s="52">
        <v>1.41074636809939E-3</v>
      </c>
      <c r="K3155" s="53">
        <v>6.08697057951832E-2</v>
      </c>
      <c r="L3155" s="7" t="str">
        <f t="shared" si="443"/>
        <v>AL</v>
      </c>
      <c r="M3155" s="51">
        <v>0.56214084362824901</v>
      </c>
      <c r="N3155" s="52">
        <v>2.8776047893058401E-3</v>
      </c>
      <c r="O3155" s="52">
        <v>1.1014871003193899E-3</v>
      </c>
      <c r="P3155" s="53">
        <v>0.43388006448212701</v>
      </c>
      <c r="Q3155" s="7" t="str">
        <f t="shared" si="439"/>
        <v>AL</v>
      </c>
      <c r="R3155" s="6">
        <v>0</v>
      </c>
      <c r="S3155" s="7">
        <v>0</v>
      </c>
      <c r="T3155" s="7">
        <v>0</v>
      </c>
      <c r="U3155" s="8">
        <v>1</v>
      </c>
      <c r="V3155" s="7" t="str">
        <f t="shared" si="440"/>
        <v>Zonal</v>
      </c>
      <c r="W3155" s="51">
        <v>2.6913433460354298E-7</v>
      </c>
      <c r="X3155" s="52">
        <v>3.40616241910042E-5</v>
      </c>
      <c r="Y3155" s="52">
        <v>2.5937028657813398E-2</v>
      </c>
      <c r="Z3155" s="53">
        <v>0.97402864058365901</v>
      </c>
      <c r="AA3155" s="7" t="str">
        <f t="shared" si="441"/>
        <v>Zonal</v>
      </c>
      <c r="AB3155" s="51">
        <v>4.9399565381838003E-9</v>
      </c>
      <c r="AC3155" s="52">
        <v>1.2596638165417599E-4</v>
      </c>
      <c r="AD3155" s="52">
        <v>2.97045545583422E-2</v>
      </c>
      <c r="AE3155" s="53">
        <v>0.97016947412004595</v>
      </c>
      <c r="AF3155" s="7" t="str">
        <f t="shared" si="442"/>
        <v>Zonal</v>
      </c>
      <c r="AG3155" s="51">
        <v>0.17741700338392899</v>
      </c>
      <c r="AH3155" s="52">
        <v>0.163953543691717</v>
      </c>
      <c r="AI3155" s="52">
        <v>0.32411379823226799</v>
      </c>
      <c r="AJ3155" s="53">
        <v>0.334515654692084</v>
      </c>
      <c r="AK3155" s="44" t="str">
        <f t="shared" si="435"/>
        <v>Zonal</v>
      </c>
      <c r="AL3155" s="51">
        <v>2.42459650916526E-2</v>
      </c>
      <c r="AM3155" s="52">
        <v>0</v>
      </c>
      <c r="AN3155" s="52">
        <v>0.46366756737018899</v>
      </c>
      <c r="AO3155" s="53">
        <v>0.51208646753815801</v>
      </c>
      <c r="AP3155" s="44" t="str">
        <f t="shared" si="436"/>
        <v>Zonal</v>
      </c>
    </row>
    <row r="3156" spans="1:42" x14ac:dyDescent="0.3">
      <c r="A3156" s="4">
        <v>41450</v>
      </c>
      <c r="B3156" s="5">
        <f t="shared" si="437"/>
        <v>2013</v>
      </c>
      <c r="C3156" s="6">
        <v>0</v>
      </c>
      <c r="D3156" s="7">
        <v>0</v>
      </c>
      <c r="E3156" s="7">
        <v>1</v>
      </c>
      <c r="F3156" s="8">
        <v>0</v>
      </c>
      <c r="G3156" s="44" t="str">
        <f t="shared" si="438"/>
        <v>SB</v>
      </c>
      <c r="H3156" s="51">
        <v>0.95516155892398902</v>
      </c>
      <c r="I3156" s="52">
        <v>9.0764976528848496E-34</v>
      </c>
      <c r="J3156" s="52">
        <v>2.0401147379056398E-3</v>
      </c>
      <c r="K3156" s="53">
        <v>4.2798326338110301E-2</v>
      </c>
      <c r="L3156" s="7" t="str">
        <f t="shared" si="443"/>
        <v>AL</v>
      </c>
      <c r="M3156" s="51">
        <v>0.90064494308103904</v>
      </c>
      <c r="N3156" s="52">
        <v>8.8474415117244399E-7</v>
      </c>
      <c r="O3156" s="52">
        <v>1.8667327413122901E-3</v>
      </c>
      <c r="P3156" s="53">
        <v>9.7487439433494597E-2</v>
      </c>
      <c r="Q3156" s="7" t="str">
        <f t="shared" si="439"/>
        <v>AL</v>
      </c>
      <c r="R3156" s="6">
        <v>0</v>
      </c>
      <c r="S3156" s="7">
        <v>0</v>
      </c>
      <c r="T3156" s="7">
        <v>0</v>
      </c>
      <c r="U3156" s="8">
        <v>1</v>
      </c>
      <c r="V3156" s="7" t="str">
        <f t="shared" si="440"/>
        <v>Zonal</v>
      </c>
      <c r="W3156" s="51">
        <v>3.4989655023289399E-19</v>
      </c>
      <c r="X3156" s="52">
        <v>1.4850758290707199E-9</v>
      </c>
      <c r="Y3156" s="52">
        <v>0.51808058485268305</v>
      </c>
      <c r="Z3156" s="53">
        <v>0.48191941366224</v>
      </c>
      <c r="AA3156" s="7" t="str">
        <f t="shared" si="441"/>
        <v>SB</v>
      </c>
      <c r="AB3156" s="51">
        <v>7.5528994688004502E-24</v>
      </c>
      <c r="AC3156" s="52">
        <v>6.5464066136148197E-9</v>
      </c>
      <c r="AD3156" s="52">
        <v>0.69523790054147006</v>
      </c>
      <c r="AE3156" s="53">
        <v>0.30476209291212197</v>
      </c>
      <c r="AF3156" s="7" t="str">
        <f t="shared" si="442"/>
        <v>SB</v>
      </c>
      <c r="AG3156" s="51">
        <v>0.18889476360721799</v>
      </c>
      <c r="AH3156" s="52">
        <v>0.18565337417253699</v>
      </c>
      <c r="AI3156" s="52">
        <v>0.36546791188303901</v>
      </c>
      <c r="AJ3156" s="53">
        <v>0.25998395033720501</v>
      </c>
      <c r="AK3156" s="44" t="str">
        <f t="shared" si="435"/>
        <v>SB</v>
      </c>
      <c r="AL3156" s="51">
        <v>0</v>
      </c>
      <c r="AM3156" s="52">
        <v>4.4204204204204199E-2</v>
      </c>
      <c r="AN3156" s="52">
        <v>0.56672672672672597</v>
      </c>
      <c r="AO3156" s="53">
        <v>0.38906906906906902</v>
      </c>
      <c r="AP3156" s="44" t="str">
        <f t="shared" si="436"/>
        <v>SB</v>
      </c>
    </row>
    <row r="3157" spans="1:42" x14ac:dyDescent="0.3">
      <c r="A3157" s="4">
        <v>41451</v>
      </c>
      <c r="B3157" s="5">
        <f t="shared" si="437"/>
        <v>2013</v>
      </c>
      <c r="C3157" s="6">
        <v>0</v>
      </c>
      <c r="D3157" s="7">
        <v>0</v>
      </c>
      <c r="E3157" s="7">
        <v>1</v>
      </c>
      <c r="F3157" s="8">
        <v>0</v>
      </c>
      <c r="G3157" s="44" t="str">
        <f t="shared" si="438"/>
        <v>SB</v>
      </c>
      <c r="H3157" s="51">
        <v>7.6003496433194706E-2</v>
      </c>
      <c r="I3157" s="52">
        <v>3.5192773320774201E-67</v>
      </c>
      <c r="J3157" s="52">
        <v>1.1302741075358399E-3</v>
      </c>
      <c r="K3157" s="53">
        <v>0.92286622945927699</v>
      </c>
      <c r="L3157" s="7" t="str">
        <f t="shared" si="443"/>
        <v>Zonal</v>
      </c>
      <c r="M3157" s="51">
        <v>9.2449172040710306E-2</v>
      </c>
      <c r="N3157" s="52">
        <v>3.2925774029553201E-10</v>
      </c>
      <c r="O3157" s="52">
        <v>6.6495577208180599E-4</v>
      </c>
      <c r="P3157" s="53">
        <v>0.90688587185795599</v>
      </c>
      <c r="Q3157" s="7" t="str">
        <f t="shared" si="439"/>
        <v>Zonal</v>
      </c>
      <c r="R3157" s="6">
        <v>0</v>
      </c>
      <c r="S3157" s="7">
        <v>0</v>
      </c>
      <c r="T3157" s="7">
        <v>0</v>
      </c>
      <c r="U3157" s="8">
        <v>1</v>
      </c>
      <c r="V3157" s="7" t="str">
        <f t="shared" si="440"/>
        <v>Zonal</v>
      </c>
      <c r="W3157" s="51">
        <v>1.2472367493470201E-41</v>
      </c>
      <c r="X3157" s="52">
        <v>8.4034189641392398E-19</v>
      </c>
      <c r="Y3157" s="52">
        <v>0.998559649743888</v>
      </c>
      <c r="Z3157" s="53">
        <v>1.44035025611194E-3</v>
      </c>
      <c r="AA3157" s="7" t="str">
        <f t="shared" si="441"/>
        <v>SB</v>
      </c>
      <c r="AB3157" s="51">
        <v>3.2030560139929999E-50</v>
      </c>
      <c r="AC3157" s="52">
        <v>4.1023674839055199E-18</v>
      </c>
      <c r="AD3157" s="52">
        <v>0.99968917794454304</v>
      </c>
      <c r="AE3157" s="53">
        <v>3.10822055455278E-4</v>
      </c>
      <c r="AF3157" s="7" t="str">
        <f t="shared" si="442"/>
        <v>SB</v>
      </c>
      <c r="AG3157" s="51">
        <v>0.20331388079056401</v>
      </c>
      <c r="AH3157" s="52">
        <v>0.19730851820301701</v>
      </c>
      <c r="AI3157" s="52">
        <v>0.34086848256994501</v>
      </c>
      <c r="AJ3157" s="53">
        <v>0.25850911843647201</v>
      </c>
      <c r="AK3157" s="44" t="str">
        <f t="shared" si="435"/>
        <v>SB</v>
      </c>
      <c r="AL3157" s="51">
        <v>0</v>
      </c>
      <c r="AM3157" s="52">
        <v>1.57977231479953E-2</v>
      </c>
      <c r="AN3157" s="52">
        <v>0.61058406203596705</v>
      </c>
      <c r="AO3157" s="53">
        <v>0.37361821481603602</v>
      </c>
      <c r="AP3157" s="44" t="str">
        <f t="shared" si="436"/>
        <v>SB</v>
      </c>
    </row>
    <row r="3158" spans="1:42" x14ac:dyDescent="0.3">
      <c r="A3158" s="4">
        <v>41452</v>
      </c>
      <c r="B3158" s="5">
        <f t="shared" si="437"/>
        <v>2013</v>
      </c>
      <c r="C3158" s="6">
        <v>0</v>
      </c>
      <c r="D3158" s="7">
        <v>0</v>
      </c>
      <c r="E3158" s="7">
        <v>1</v>
      </c>
      <c r="F3158" s="8">
        <v>0</v>
      </c>
      <c r="G3158" s="44" t="str">
        <f t="shared" si="438"/>
        <v>SB</v>
      </c>
      <c r="H3158" s="51">
        <v>1.6672422478907799E-3</v>
      </c>
      <c r="I3158" s="52">
        <v>9.7268082915816802E-76</v>
      </c>
      <c r="J3158" s="52">
        <v>9.4450180182218706E-5</v>
      </c>
      <c r="K3158" s="53">
        <v>0.99823830757191601</v>
      </c>
      <c r="L3158" s="7" t="str">
        <f t="shared" si="443"/>
        <v>Zonal</v>
      </c>
      <c r="M3158" s="51">
        <v>2.9907311847214303E-4</v>
      </c>
      <c r="N3158" s="52">
        <v>4.9677056233084498E-9</v>
      </c>
      <c r="O3158" s="52">
        <v>5.8323374437743199E-5</v>
      </c>
      <c r="P3158" s="53">
        <v>0.99964259853938398</v>
      </c>
      <c r="Q3158" s="7" t="str">
        <f t="shared" si="439"/>
        <v>Zonal</v>
      </c>
      <c r="R3158" s="6">
        <v>0</v>
      </c>
      <c r="S3158" s="7">
        <v>0</v>
      </c>
      <c r="T3158" s="7">
        <v>0</v>
      </c>
      <c r="U3158" s="8">
        <v>1</v>
      </c>
      <c r="V3158" s="7" t="str">
        <f t="shared" si="440"/>
        <v>Zonal</v>
      </c>
      <c r="W3158" s="51">
        <v>4.2873673160593702E-25</v>
      </c>
      <c r="X3158" s="52">
        <v>3.6484473105759899E-12</v>
      </c>
      <c r="Y3158" s="52">
        <v>0.91786964798214898</v>
      </c>
      <c r="Z3158" s="53">
        <v>8.2130352014201602E-2</v>
      </c>
      <c r="AA3158" s="7" t="str">
        <f t="shared" si="441"/>
        <v>SB</v>
      </c>
      <c r="AB3158" s="51">
        <v>3.5533167089318698E-30</v>
      </c>
      <c r="AC3158" s="52">
        <v>1.02616603386332E-11</v>
      </c>
      <c r="AD3158" s="52">
        <v>0.963476878639556</v>
      </c>
      <c r="AE3158" s="53">
        <v>3.6523121350181702E-2</v>
      </c>
      <c r="AF3158" s="7" t="str">
        <f t="shared" si="442"/>
        <v>SB</v>
      </c>
      <c r="AG3158" s="51">
        <v>0.20676445635991</v>
      </c>
      <c r="AH3158" s="52">
        <v>0.19494685624913599</v>
      </c>
      <c r="AI3158" s="52">
        <v>0.329576155666367</v>
      </c>
      <c r="AJ3158" s="53">
        <v>0.26871253172458598</v>
      </c>
      <c r="AK3158" s="44" t="str">
        <f t="shared" si="435"/>
        <v>SB</v>
      </c>
      <c r="AL3158" s="51">
        <v>4.3580095223467903E-2</v>
      </c>
      <c r="AM3158" s="52">
        <v>0</v>
      </c>
      <c r="AN3158" s="52">
        <v>0.55221932114882499</v>
      </c>
      <c r="AO3158" s="53">
        <v>0.404200583627706</v>
      </c>
      <c r="AP3158" s="44" t="str">
        <f t="shared" si="436"/>
        <v>SB</v>
      </c>
    </row>
    <row r="3159" spans="1:42" x14ac:dyDescent="0.3">
      <c r="A3159" s="4">
        <v>41453</v>
      </c>
      <c r="B3159" s="5">
        <f t="shared" si="437"/>
        <v>2013</v>
      </c>
      <c r="C3159" s="6">
        <v>0</v>
      </c>
      <c r="D3159" s="7">
        <v>0</v>
      </c>
      <c r="E3159" s="7">
        <v>1</v>
      </c>
      <c r="F3159" s="8">
        <v>0</v>
      </c>
      <c r="G3159" s="44" t="str">
        <f t="shared" si="438"/>
        <v>SB</v>
      </c>
      <c r="H3159" s="51">
        <v>6.6258758529072107E-2</v>
      </c>
      <c r="I3159" s="52">
        <v>6.8090486006041596E-34</v>
      </c>
      <c r="J3159" s="52">
        <v>1.1637992550213999E-3</v>
      </c>
      <c r="K3159" s="53">
        <v>0.93257744221591099</v>
      </c>
      <c r="L3159" s="7" t="str">
        <f t="shared" si="443"/>
        <v>Zonal</v>
      </c>
      <c r="M3159" s="51">
        <v>2.1226226269753401E-2</v>
      </c>
      <c r="N3159" s="52">
        <v>7.06262996473681E-6</v>
      </c>
      <c r="O3159" s="52">
        <v>6.0083768037956595E-4</v>
      </c>
      <c r="P3159" s="53">
        <v>0.97816587341991401</v>
      </c>
      <c r="Q3159" s="7" t="str">
        <f t="shared" si="439"/>
        <v>Zonal</v>
      </c>
      <c r="R3159" s="6">
        <v>0</v>
      </c>
      <c r="S3159" s="7">
        <v>0</v>
      </c>
      <c r="T3159" s="7">
        <v>0</v>
      </c>
      <c r="U3159" s="8">
        <v>1</v>
      </c>
      <c r="V3159" s="7" t="str">
        <f t="shared" si="440"/>
        <v>Zonal</v>
      </c>
      <c r="W3159" s="51">
        <v>5.0454969085884098E-11</v>
      </c>
      <c r="X3159" s="52">
        <v>3.2479582204801902E-7</v>
      </c>
      <c r="Y3159" s="52">
        <v>8.6035680881625498E-2</v>
      </c>
      <c r="Z3159" s="53">
        <v>0.91396399427209596</v>
      </c>
      <c r="AA3159" s="7" t="str">
        <f t="shared" si="441"/>
        <v>Zonal</v>
      </c>
      <c r="AB3159" s="51">
        <v>4.46547480974143E-13</v>
      </c>
      <c r="AC3159" s="52">
        <v>1.29082202189672E-6</v>
      </c>
      <c r="AD3159" s="52">
        <v>9.2968178861399103E-2</v>
      </c>
      <c r="AE3159" s="53">
        <v>0.90703053031613101</v>
      </c>
      <c r="AF3159" s="7" t="str">
        <f t="shared" si="442"/>
        <v>Zonal</v>
      </c>
      <c r="AG3159" s="51">
        <v>0.21704232287355099</v>
      </c>
      <c r="AH3159" s="52">
        <v>0.19278248587980401</v>
      </c>
      <c r="AI3159" s="52">
        <v>0.28934755412255803</v>
      </c>
      <c r="AJ3159" s="53">
        <v>0.300827637124084</v>
      </c>
      <c r="AK3159" s="44" t="str">
        <f t="shared" si="435"/>
        <v>Zonal</v>
      </c>
      <c r="AL3159" s="51">
        <v>0.109151388566566</v>
      </c>
      <c r="AM3159" s="52">
        <v>0</v>
      </c>
      <c r="AN3159" s="52">
        <v>0.42620097470410701</v>
      </c>
      <c r="AO3159" s="53">
        <v>0.46464763672932602</v>
      </c>
      <c r="AP3159" s="44" t="str">
        <f t="shared" si="436"/>
        <v>Zonal</v>
      </c>
    </row>
    <row r="3160" spans="1:42" x14ac:dyDescent="0.3">
      <c r="A3160" s="4">
        <v>41454</v>
      </c>
      <c r="B3160" s="5">
        <f t="shared" si="437"/>
        <v>2013</v>
      </c>
      <c r="C3160" s="6">
        <v>0</v>
      </c>
      <c r="D3160" s="7">
        <v>0</v>
      </c>
      <c r="E3160" s="7">
        <v>0</v>
      </c>
      <c r="F3160" s="8">
        <v>1</v>
      </c>
      <c r="G3160" s="44" t="str">
        <f t="shared" si="438"/>
        <v>Zonal</v>
      </c>
      <c r="H3160" s="51">
        <v>5.4159095651067003E-2</v>
      </c>
      <c r="I3160" s="52">
        <v>2.33916153554546E-20</v>
      </c>
      <c r="J3160" s="52">
        <v>4.01361096648023E-3</v>
      </c>
      <c r="K3160" s="53">
        <v>0.94182729338245297</v>
      </c>
      <c r="L3160" s="7" t="str">
        <f t="shared" si="443"/>
        <v>Zonal</v>
      </c>
      <c r="M3160" s="51">
        <v>6.1520679181831898E-2</v>
      </c>
      <c r="N3160" s="52">
        <v>3.6010581870279697E-5</v>
      </c>
      <c r="O3160" s="52">
        <v>4.2708471551671602E-2</v>
      </c>
      <c r="P3160" s="53">
        <v>0.89573483868461901</v>
      </c>
      <c r="Q3160" s="7" t="str">
        <f t="shared" si="439"/>
        <v>Zonal</v>
      </c>
      <c r="R3160" s="6">
        <v>1</v>
      </c>
      <c r="S3160" s="7">
        <v>0</v>
      </c>
      <c r="T3160" s="7">
        <v>0</v>
      </c>
      <c r="U3160" s="8">
        <v>0</v>
      </c>
      <c r="V3160" s="7" t="str">
        <f t="shared" si="440"/>
        <v>AL</v>
      </c>
      <c r="W3160" s="51">
        <v>2.30285182002055E-3</v>
      </c>
      <c r="X3160" s="52">
        <v>4.2053492385518004E-3</v>
      </c>
      <c r="Y3160" s="52">
        <v>1.17515147955135E-2</v>
      </c>
      <c r="Z3160" s="53">
        <v>0.98174028414591297</v>
      </c>
      <c r="AA3160" s="7" t="str">
        <f t="shared" si="441"/>
        <v>Zonal</v>
      </c>
      <c r="AB3160" s="51">
        <v>5.3239882940383295E-4</v>
      </c>
      <c r="AC3160" s="52">
        <v>7.2459316978588997E-3</v>
      </c>
      <c r="AD3160" s="52">
        <v>1.10221286284688E-2</v>
      </c>
      <c r="AE3160" s="53">
        <v>0.98119954084426697</v>
      </c>
      <c r="AF3160" s="7" t="str">
        <f t="shared" si="442"/>
        <v>Zonal</v>
      </c>
      <c r="AG3160" s="51">
        <v>0.22567442548268701</v>
      </c>
      <c r="AH3160" s="52">
        <v>0.18824215793743401</v>
      </c>
      <c r="AI3160" s="52">
        <v>0.26749212126805899</v>
      </c>
      <c r="AJ3160" s="53">
        <v>0.31859129531181801</v>
      </c>
      <c r="AK3160" s="44" t="str">
        <f t="shared" si="435"/>
        <v>Zonal</v>
      </c>
      <c r="AL3160" s="51">
        <v>0.14622043131109599</v>
      </c>
      <c r="AM3160" s="52">
        <v>0</v>
      </c>
      <c r="AN3160" s="52">
        <v>0.382247593463174</v>
      </c>
      <c r="AO3160" s="53">
        <v>0.47153197522572898</v>
      </c>
      <c r="AP3160" s="44" t="str">
        <f t="shared" si="436"/>
        <v>Zonal</v>
      </c>
    </row>
    <row r="3161" spans="1:42" x14ac:dyDescent="0.3">
      <c r="A3161" s="4">
        <v>41455</v>
      </c>
      <c r="B3161" s="5">
        <f t="shared" si="437"/>
        <v>2013</v>
      </c>
      <c r="C3161" s="6">
        <v>0</v>
      </c>
      <c r="D3161" s="7">
        <v>0</v>
      </c>
      <c r="E3161" s="7">
        <v>0</v>
      </c>
      <c r="F3161" s="8">
        <v>1</v>
      </c>
      <c r="G3161" s="44" t="str">
        <f t="shared" si="438"/>
        <v>Zonal</v>
      </c>
      <c r="H3161" s="51">
        <v>5.4708068608909999E-3</v>
      </c>
      <c r="I3161" s="52">
        <v>8.4841580026458199E-32</v>
      </c>
      <c r="J3161" s="52">
        <v>1.17965784682023E-5</v>
      </c>
      <c r="K3161" s="53">
        <v>0.99451739656064497</v>
      </c>
      <c r="L3161" s="7" t="str">
        <f t="shared" si="443"/>
        <v>Zonal</v>
      </c>
      <c r="M3161" s="51">
        <v>4.0447241932238696E-3</v>
      </c>
      <c r="N3161" s="52">
        <v>8.5856075911456806E-9</v>
      </c>
      <c r="O3161" s="52">
        <v>8.5094118560887005E-6</v>
      </c>
      <c r="P3161" s="53">
        <v>0.99594675780932596</v>
      </c>
      <c r="Q3161" s="7" t="str">
        <f t="shared" si="439"/>
        <v>Zonal</v>
      </c>
      <c r="R3161" s="6">
        <v>1</v>
      </c>
      <c r="S3161" s="7">
        <v>0</v>
      </c>
      <c r="T3161" s="7">
        <v>0</v>
      </c>
      <c r="U3161" s="8">
        <v>0</v>
      </c>
      <c r="V3161" s="7" t="str">
        <f t="shared" si="440"/>
        <v>AL</v>
      </c>
      <c r="W3161" s="51">
        <v>3.8789133820203998E-2</v>
      </c>
      <c r="X3161" s="52">
        <v>6.2907187332321996E-3</v>
      </c>
      <c r="Y3161" s="52">
        <v>6.8765558416472002E-3</v>
      </c>
      <c r="Z3161" s="53">
        <v>0.94804359160491602</v>
      </c>
      <c r="AA3161" s="7" t="str">
        <f t="shared" si="441"/>
        <v>Zonal</v>
      </c>
      <c r="AB3161" s="51">
        <v>1.48706563364492E-2</v>
      </c>
      <c r="AC3161" s="52">
        <v>1.10931515127396E-2</v>
      </c>
      <c r="AD3161" s="52">
        <v>6.31756932684011E-3</v>
      </c>
      <c r="AE3161" s="53">
        <v>0.96771862282397103</v>
      </c>
      <c r="AF3161" s="7" t="str">
        <f t="shared" si="442"/>
        <v>Zonal</v>
      </c>
      <c r="AG3161" s="51">
        <v>0.22823401225023901</v>
      </c>
      <c r="AH3161" s="52">
        <v>0.18118884851060399</v>
      </c>
      <c r="AI3161" s="52">
        <v>0.249457026676912</v>
      </c>
      <c r="AJ3161" s="53">
        <v>0.34112011256224301</v>
      </c>
      <c r="AK3161" s="44" t="str">
        <f t="shared" si="435"/>
        <v>Zonal</v>
      </c>
      <c r="AL3161" s="51">
        <v>0.182833240011857</v>
      </c>
      <c r="AM3161" s="52">
        <v>0</v>
      </c>
      <c r="AN3161" s="52">
        <v>0.33016040314877598</v>
      </c>
      <c r="AO3161" s="53">
        <v>0.48700635683936599</v>
      </c>
      <c r="AP3161" s="44" t="str">
        <f t="shared" si="436"/>
        <v>Zonal</v>
      </c>
    </row>
    <row r="3162" spans="1:42" x14ac:dyDescent="0.3">
      <c r="A3162" s="4">
        <v>41456</v>
      </c>
      <c r="B3162" s="5">
        <f t="shared" si="437"/>
        <v>2013</v>
      </c>
      <c r="C3162" s="6">
        <v>0</v>
      </c>
      <c r="D3162" s="7">
        <v>0</v>
      </c>
      <c r="E3162" s="7">
        <v>0</v>
      </c>
      <c r="F3162" s="8">
        <v>1</v>
      </c>
      <c r="G3162" s="44" t="str">
        <f t="shared" si="438"/>
        <v>Zonal</v>
      </c>
      <c r="H3162" s="51">
        <v>1.2953930245824599E-2</v>
      </c>
      <c r="I3162" s="52">
        <v>4.9439558556618702E-23</v>
      </c>
      <c r="J3162" s="52">
        <v>5.4318070018109202E-6</v>
      </c>
      <c r="K3162" s="53">
        <v>0.98704063794718</v>
      </c>
      <c r="L3162" s="7" t="str">
        <f t="shared" si="443"/>
        <v>Zonal</v>
      </c>
      <c r="M3162" s="51">
        <v>2.41951199156051E-2</v>
      </c>
      <c r="N3162" s="52">
        <v>1.1661202032185E-8</v>
      </c>
      <c r="O3162" s="52">
        <v>1.5095097004499801E-4</v>
      </c>
      <c r="P3162" s="53">
        <v>0.97565391745315999</v>
      </c>
      <c r="Q3162" s="7" t="str">
        <f t="shared" si="439"/>
        <v>Zonal</v>
      </c>
      <c r="R3162" s="6">
        <v>1</v>
      </c>
      <c r="S3162" s="7">
        <v>0</v>
      </c>
      <c r="T3162" s="7">
        <v>0</v>
      </c>
      <c r="U3162" s="8">
        <v>0</v>
      </c>
      <c r="V3162" s="7" t="str">
        <f t="shared" si="440"/>
        <v>AL</v>
      </c>
      <c r="W3162" s="51">
        <v>6.2223686147213301E-3</v>
      </c>
      <c r="X3162" s="52">
        <v>3.8132410998830499E-6</v>
      </c>
      <c r="Y3162" s="52">
        <v>5.4888668794354804E-3</v>
      </c>
      <c r="Z3162" s="53">
        <v>0.98828495126474403</v>
      </c>
      <c r="AA3162" s="7" t="str">
        <f t="shared" si="441"/>
        <v>Zonal</v>
      </c>
      <c r="AB3162" s="51">
        <v>2.3765066617230601E-2</v>
      </c>
      <c r="AC3162" s="52">
        <v>5.4410105805008403E-6</v>
      </c>
      <c r="AD3162" s="52">
        <v>3.8138135592782102E-3</v>
      </c>
      <c r="AE3162" s="53">
        <v>0.97241567881291202</v>
      </c>
      <c r="AF3162" s="7" t="str">
        <f t="shared" si="442"/>
        <v>Zonal</v>
      </c>
      <c r="AG3162" s="51">
        <v>0.22688249667593999</v>
      </c>
      <c r="AH3162" s="52">
        <v>0.155503786779329</v>
      </c>
      <c r="AI3162" s="52">
        <v>0.21028492360925299</v>
      </c>
      <c r="AJ3162" s="53">
        <v>0.40732879293547603</v>
      </c>
      <c r="AK3162" s="44" t="str">
        <f t="shared" si="435"/>
        <v>Zonal</v>
      </c>
      <c r="AL3162" s="51">
        <v>0.257882915730828</v>
      </c>
      <c r="AM3162" s="52">
        <v>0</v>
      </c>
      <c r="AN3162" s="52">
        <v>0.24478604556194</v>
      </c>
      <c r="AO3162" s="53">
        <v>0.497331038707231</v>
      </c>
      <c r="AP3162" s="44" t="str">
        <f t="shared" si="436"/>
        <v>Zonal</v>
      </c>
    </row>
    <row r="3163" spans="1:42" x14ac:dyDescent="0.3">
      <c r="A3163" s="4">
        <v>41457</v>
      </c>
      <c r="B3163" s="5">
        <f t="shared" si="437"/>
        <v>2013</v>
      </c>
      <c r="C3163" s="6">
        <v>0</v>
      </c>
      <c r="D3163" s="7">
        <v>0</v>
      </c>
      <c r="E3163" s="7">
        <v>0</v>
      </c>
      <c r="F3163" s="8">
        <v>1</v>
      </c>
      <c r="G3163" s="44" t="str">
        <f t="shared" si="438"/>
        <v>Zonal</v>
      </c>
      <c r="H3163" s="51">
        <v>0.124234031367792</v>
      </c>
      <c r="I3163" s="52">
        <v>1.18169234331453E-30</v>
      </c>
      <c r="J3163" s="52">
        <v>5.8668922529699199E-5</v>
      </c>
      <c r="K3163" s="53">
        <v>0.87570729970967498</v>
      </c>
      <c r="L3163" s="7" t="str">
        <f t="shared" si="443"/>
        <v>Zonal</v>
      </c>
      <c r="M3163" s="51">
        <v>3.38155079686773E-2</v>
      </c>
      <c r="N3163" s="52">
        <v>3.2938148075973401E-3</v>
      </c>
      <c r="O3163" s="52">
        <v>1.93045227795142E-6</v>
      </c>
      <c r="P3163" s="53">
        <v>0.96288874677145697</v>
      </c>
      <c r="Q3163" s="7" t="str">
        <f t="shared" si="439"/>
        <v>Zonal</v>
      </c>
      <c r="R3163" s="6">
        <v>1</v>
      </c>
      <c r="S3163" s="7">
        <v>0</v>
      </c>
      <c r="T3163" s="7">
        <v>0</v>
      </c>
      <c r="U3163" s="8">
        <v>0</v>
      </c>
      <c r="V3163" s="7" t="str">
        <f t="shared" si="440"/>
        <v>AL</v>
      </c>
      <c r="W3163" s="51">
        <v>0.85060092197678205</v>
      </c>
      <c r="X3163" s="52">
        <v>1.6047391799332801E-3</v>
      </c>
      <c r="Y3163" s="52">
        <v>1.9024626936283099E-3</v>
      </c>
      <c r="Z3163" s="53">
        <v>0.14589187614965499</v>
      </c>
      <c r="AA3163" s="7" t="str">
        <f t="shared" si="441"/>
        <v>AL</v>
      </c>
      <c r="AB3163" s="51">
        <v>0.90769748808113404</v>
      </c>
      <c r="AC3163" s="52">
        <v>1.23019647967629E-3</v>
      </c>
      <c r="AD3163" s="52">
        <v>1.1283623826775699E-3</v>
      </c>
      <c r="AE3163" s="53">
        <v>8.9943953056511095E-2</v>
      </c>
      <c r="AF3163" s="7" t="str">
        <f t="shared" si="442"/>
        <v>AL</v>
      </c>
      <c r="AG3163" s="51">
        <v>0.28233262962217498</v>
      </c>
      <c r="AH3163" s="52">
        <v>0.18363249446038599</v>
      </c>
      <c r="AI3163" s="52">
        <v>0.21821859890627299</v>
      </c>
      <c r="AJ3163" s="53">
        <v>0.31581627701116399</v>
      </c>
      <c r="AK3163" s="44" t="str">
        <f t="shared" si="435"/>
        <v>Zonal</v>
      </c>
      <c r="AL3163" s="51">
        <v>0.36965118148207599</v>
      </c>
      <c r="AM3163" s="52">
        <v>0</v>
      </c>
      <c r="AN3163" s="52">
        <v>0.18177141938595001</v>
      </c>
      <c r="AO3163" s="53">
        <v>0.44857739913197198</v>
      </c>
      <c r="AP3163" s="44" t="str">
        <f t="shared" si="436"/>
        <v>Zonal</v>
      </c>
    </row>
    <row r="3164" spans="1:42" x14ac:dyDescent="0.3">
      <c r="A3164" s="4">
        <v>41458</v>
      </c>
      <c r="B3164" s="5">
        <f t="shared" si="437"/>
        <v>2013</v>
      </c>
      <c r="C3164" s="6">
        <v>0</v>
      </c>
      <c r="D3164" s="7">
        <v>0</v>
      </c>
      <c r="E3164" s="7">
        <v>0</v>
      </c>
      <c r="F3164" s="8">
        <v>1</v>
      </c>
      <c r="G3164" s="44" t="str">
        <f t="shared" si="438"/>
        <v>Zonal</v>
      </c>
      <c r="H3164" s="51">
        <v>0.14007896832238201</v>
      </c>
      <c r="I3164" s="52">
        <v>8.5470299023866607E-37</v>
      </c>
      <c r="J3164" s="52">
        <v>9.8558792508498992E-6</v>
      </c>
      <c r="K3164" s="53">
        <v>0.85991117579837895</v>
      </c>
      <c r="L3164" s="7" t="str">
        <f t="shared" si="443"/>
        <v>Zonal</v>
      </c>
      <c r="M3164" s="51">
        <v>0.132954001910981</v>
      </c>
      <c r="N3164" s="52">
        <v>8.6345176000410502E-6</v>
      </c>
      <c r="O3164" s="52">
        <v>4.36232092337956E-6</v>
      </c>
      <c r="P3164" s="53">
        <v>0.86703300125049598</v>
      </c>
      <c r="Q3164" s="7" t="str">
        <f t="shared" si="439"/>
        <v>Zonal</v>
      </c>
      <c r="R3164" s="6">
        <v>1</v>
      </c>
      <c r="S3164" s="7">
        <v>0</v>
      </c>
      <c r="T3164" s="7">
        <v>0</v>
      </c>
      <c r="U3164" s="8">
        <v>0</v>
      </c>
      <c r="V3164" s="7" t="str">
        <f t="shared" si="440"/>
        <v>AL</v>
      </c>
      <c r="W3164" s="51">
        <v>0.95899346570197797</v>
      </c>
      <c r="X3164" s="52">
        <v>2.5980916638955801E-2</v>
      </c>
      <c r="Y3164" s="52">
        <v>4.4862396237832801E-4</v>
      </c>
      <c r="Z3164" s="53">
        <v>1.4576993696688601E-2</v>
      </c>
      <c r="AA3164" s="7" t="str">
        <f t="shared" si="441"/>
        <v>AL</v>
      </c>
      <c r="AB3164" s="51">
        <v>0.95283625729541899</v>
      </c>
      <c r="AC3164" s="52">
        <v>3.1196905204249399E-2</v>
      </c>
      <c r="AD3164" s="52">
        <v>6.5436469663605499E-4</v>
      </c>
      <c r="AE3164" s="53">
        <v>1.5312472803693401E-2</v>
      </c>
      <c r="AF3164" s="7" t="str">
        <f t="shared" si="442"/>
        <v>AL</v>
      </c>
      <c r="AG3164" s="51">
        <v>0.287548847743123</v>
      </c>
      <c r="AH3164" s="52">
        <v>0.18943389860901</v>
      </c>
      <c r="AI3164" s="52">
        <v>0.22846407497245499</v>
      </c>
      <c r="AJ3164" s="53">
        <v>0.29455317867540998</v>
      </c>
      <c r="AK3164" s="44" t="str">
        <f t="shared" si="435"/>
        <v>Zonal</v>
      </c>
      <c r="AL3164" s="51">
        <v>0.370494093352364</v>
      </c>
      <c r="AM3164" s="52">
        <v>0</v>
      </c>
      <c r="AN3164" s="52">
        <v>0.227732393938473</v>
      </c>
      <c r="AO3164" s="53">
        <v>0.40177351270916201</v>
      </c>
      <c r="AP3164" s="44" t="str">
        <f t="shared" si="436"/>
        <v>Zonal</v>
      </c>
    </row>
    <row r="3165" spans="1:42" x14ac:dyDescent="0.3">
      <c r="A3165" s="4">
        <v>41459</v>
      </c>
      <c r="B3165" s="5">
        <f t="shared" si="437"/>
        <v>2013</v>
      </c>
      <c r="C3165" s="6">
        <v>0</v>
      </c>
      <c r="D3165" s="7">
        <v>0</v>
      </c>
      <c r="E3165" s="7">
        <v>0</v>
      </c>
      <c r="F3165" s="8">
        <v>1</v>
      </c>
      <c r="G3165" s="44" t="str">
        <f t="shared" si="438"/>
        <v>Zonal</v>
      </c>
      <c r="H3165" s="51">
        <v>0.213439020965799</v>
      </c>
      <c r="I3165" s="52">
        <v>4.4211037695557897E-32</v>
      </c>
      <c r="J3165" s="52">
        <v>9.0072500560422706E-6</v>
      </c>
      <c r="K3165" s="53">
        <v>0.78655197178414205</v>
      </c>
      <c r="L3165" s="7" t="str">
        <f t="shared" si="443"/>
        <v>Zonal</v>
      </c>
      <c r="M3165" s="51">
        <v>0.49466810040197601</v>
      </c>
      <c r="N3165" s="52">
        <v>1.6446812479813899E-6</v>
      </c>
      <c r="O3165" s="52">
        <v>5.7161864035582899E-6</v>
      </c>
      <c r="P3165" s="53">
        <v>0.50532453873037897</v>
      </c>
      <c r="Q3165" s="7" t="str">
        <f t="shared" si="439"/>
        <v>Zonal</v>
      </c>
      <c r="R3165" s="6">
        <v>1</v>
      </c>
      <c r="S3165" s="7">
        <v>0</v>
      </c>
      <c r="T3165" s="7">
        <v>0</v>
      </c>
      <c r="U3165" s="8">
        <v>0</v>
      </c>
      <c r="V3165" s="7" t="str">
        <f t="shared" si="440"/>
        <v>AL</v>
      </c>
      <c r="W3165" s="51">
        <v>0.94448895414356204</v>
      </c>
      <c r="X3165" s="52">
        <v>4.3815269201127299E-2</v>
      </c>
      <c r="Y3165" s="52">
        <v>1.6010028174920401E-4</v>
      </c>
      <c r="Z3165" s="53">
        <v>1.1535676373560001E-2</v>
      </c>
      <c r="AA3165" s="7" t="str">
        <f t="shared" si="441"/>
        <v>AL</v>
      </c>
      <c r="AB3165" s="51">
        <v>0.95286067234003702</v>
      </c>
      <c r="AC3165" s="52">
        <v>3.6586447374263802E-2</v>
      </c>
      <c r="AD3165" s="52">
        <v>1.7513857028250099E-4</v>
      </c>
      <c r="AE3165" s="53">
        <v>1.03777417154148E-2</v>
      </c>
      <c r="AF3165" s="7" t="str">
        <f t="shared" si="442"/>
        <v>AL</v>
      </c>
      <c r="AG3165" s="51">
        <v>0.27679204267074597</v>
      </c>
      <c r="AH3165" s="52">
        <v>0.178782614960877</v>
      </c>
      <c r="AI3165" s="52">
        <v>0.245816464271018</v>
      </c>
      <c r="AJ3165" s="53">
        <v>0.29860887809735698</v>
      </c>
      <c r="AK3165" s="44" t="str">
        <f t="shared" si="435"/>
        <v>Zonal</v>
      </c>
      <c r="AL3165" s="51">
        <v>0.31725278830247</v>
      </c>
      <c r="AM3165" s="52">
        <v>0</v>
      </c>
      <c r="AN3165" s="52">
        <v>0.30687336570788099</v>
      </c>
      <c r="AO3165" s="53">
        <v>0.37587384598964702</v>
      </c>
      <c r="AP3165" s="44" t="str">
        <f t="shared" si="436"/>
        <v>Zonal</v>
      </c>
    </row>
    <row r="3166" spans="1:42" x14ac:dyDescent="0.3">
      <c r="A3166" s="4">
        <v>41460</v>
      </c>
      <c r="B3166" s="5">
        <f t="shared" si="437"/>
        <v>2013</v>
      </c>
      <c r="C3166" s="6">
        <v>0</v>
      </c>
      <c r="D3166" s="7">
        <v>0</v>
      </c>
      <c r="E3166" s="7">
        <v>0</v>
      </c>
      <c r="F3166" s="8">
        <v>1</v>
      </c>
      <c r="G3166" s="44" t="str">
        <f t="shared" si="438"/>
        <v>Zonal</v>
      </c>
      <c r="H3166" s="51">
        <v>7.8885185882105496E-2</v>
      </c>
      <c r="I3166" s="52">
        <v>2.0231000547503E-29</v>
      </c>
      <c r="J3166" s="52">
        <v>1.85679267261191E-6</v>
      </c>
      <c r="K3166" s="53">
        <v>0.92111295732521203</v>
      </c>
      <c r="L3166" s="7" t="str">
        <f t="shared" si="443"/>
        <v>Zonal</v>
      </c>
      <c r="M3166" s="51">
        <v>0.67683139676868098</v>
      </c>
      <c r="N3166" s="52">
        <v>1.9652100407436501E-11</v>
      </c>
      <c r="O3166" s="52">
        <v>8.7436924128919799E-4</v>
      </c>
      <c r="P3166" s="53">
        <v>0.32229423397036699</v>
      </c>
      <c r="Q3166" s="7" t="str">
        <f t="shared" si="439"/>
        <v>AL</v>
      </c>
      <c r="R3166" s="6">
        <v>0</v>
      </c>
      <c r="S3166" s="7">
        <v>0</v>
      </c>
      <c r="T3166" s="7">
        <v>1</v>
      </c>
      <c r="U3166" s="8">
        <v>0</v>
      </c>
      <c r="V3166" s="7" t="str">
        <f t="shared" si="440"/>
        <v>SB</v>
      </c>
      <c r="W3166" s="51">
        <v>2.37877758074517E-4</v>
      </c>
      <c r="X3166" s="52">
        <v>3.4042521421736499E-2</v>
      </c>
      <c r="Y3166" s="52">
        <v>3.5201380418104701E-2</v>
      </c>
      <c r="Z3166" s="53">
        <v>0.93051822040208398</v>
      </c>
      <c r="AA3166" s="7" t="str">
        <f t="shared" si="441"/>
        <v>Zonal</v>
      </c>
      <c r="AB3166" s="51">
        <v>1.26503282628609E-4</v>
      </c>
      <c r="AC3166" s="52">
        <v>1.55452168711932E-2</v>
      </c>
      <c r="AD3166" s="52">
        <v>3.9441015427139597E-2</v>
      </c>
      <c r="AE3166" s="53">
        <v>0.94488726441903803</v>
      </c>
      <c r="AF3166" s="7" t="str">
        <f t="shared" si="442"/>
        <v>Zonal</v>
      </c>
      <c r="AG3166" s="51">
        <v>0.26036835271911102</v>
      </c>
      <c r="AH3166" s="52">
        <v>0.191375234731858</v>
      </c>
      <c r="AI3166" s="52">
        <v>0.28180697347111</v>
      </c>
      <c r="AJ3166" s="53">
        <v>0.26644943907791901</v>
      </c>
      <c r="AK3166" s="44" t="str">
        <f t="shared" si="435"/>
        <v>SB</v>
      </c>
      <c r="AL3166" s="51">
        <v>0.279266191425386</v>
      </c>
      <c r="AM3166" s="52">
        <v>0</v>
      </c>
      <c r="AN3166" s="52">
        <v>0.40602723064968399</v>
      </c>
      <c r="AO3166" s="53">
        <v>0.31470657792492901</v>
      </c>
      <c r="AP3166" s="44" t="str">
        <f t="shared" si="436"/>
        <v>SB</v>
      </c>
    </row>
    <row r="3167" spans="1:42" x14ac:dyDescent="0.3">
      <c r="A3167" s="4">
        <v>41461</v>
      </c>
      <c r="B3167" s="5">
        <f t="shared" si="437"/>
        <v>2013</v>
      </c>
      <c r="C3167" s="6">
        <v>0</v>
      </c>
      <c r="D3167" s="7">
        <v>0</v>
      </c>
      <c r="E3167" s="7">
        <v>0</v>
      </c>
      <c r="F3167" s="8">
        <v>1</v>
      </c>
      <c r="G3167" s="44" t="str">
        <f t="shared" si="438"/>
        <v>Zonal</v>
      </c>
      <c r="H3167" s="51">
        <v>9.6287467291537599E-5</v>
      </c>
      <c r="I3167" s="52">
        <v>2.25650825961528E-52</v>
      </c>
      <c r="J3167" s="52">
        <v>1.1063019929192899E-5</v>
      </c>
      <c r="K3167" s="53">
        <v>0.99989264951279</v>
      </c>
      <c r="L3167" s="7" t="str">
        <f t="shared" si="443"/>
        <v>Zonal</v>
      </c>
      <c r="M3167" s="51">
        <v>2.36692859994257E-2</v>
      </c>
      <c r="N3167" s="52">
        <v>4.0544307485187699E-16</v>
      </c>
      <c r="O3167" s="52">
        <v>7.3542194270851596E-2</v>
      </c>
      <c r="P3167" s="53">
        <v>0.90278851972971397</v>
      </c>
      <c r="Q3167" s="7" t="str">
        <f t="shared" si="439"/>
        <v>Zonal</v>
      </c>
      <c r="R3167" s="6">
        <v>0</v>
      </c>
      <c r="S3167" s="7">
        <v>0</v>
      </c>
      <c r="T3167" s="7">
        <v>1</v>
      </c>
      <c r="U3167" s="8">
        <v>0</v>
      </c>
      <c r="V3167" s="7" t="str">
        <f t="shared" si="440"/>
        <v>SB</v>
      </c>
      <c r="W3167" s="51">
        <v>1.0950942162380301E-15</v>
      </c>
      <c r="X3167" s="52">
        <v>1.3861990685915301E-6</v>
      </c>
      <c r="Y3167" s="52">
        <v>0.317735264226568</v>
      </c>
      <c r="Z3167" s="53">
        <v>0.68226334957436097</v>
      </c>
      <c r="AA3167" s="7" t="str">
        <f t="shared" si="441"/>
        <v>Zonal</v>
      </c>
      <c r="AB3167" s="51">
        <v>4.5201770840974402E-17</v>
      </c>
      <c r="AC3167" s="52">
        <v>1.8062411371243701E-7</v>
      </c>
      <c r="AD3167" s="52">
        <v>0.38028690971724699</v>
      </c>
      <c r="AE3167" s="53">
        <v>0.61971290965863901</v>
      </c>
      <c r="AF3167" s="7" t="str">
        <f t="shared" si="442"/>
        <v>Zonal</v>
      </c>
      <c r="AG3167" s="51">
        <v>0.23886268457423601</v>
      </c>
      <c r="AH3167" s="52">
        <v>0.197173875667363</v>
      </c>
      <c r="AI3167" s="52">
        <v>0.31799283897501901</v>
      </c>
      <c r="AJ3167" s="53">
        <v>0.24597060078337901</v>
      </c>
      <c r="AK3167" s="44" t="str">
        <f t="shared" si="435"/>
        <v>SB</v>
      </c>
      <c r="AL3167" s="51">
        <v>0.20210151682060801</v>
      </c>
      <c r="AM3167" s="52">
        <v>0</v>
      </c>
      <c r="AN3167" s="52">
        <v>0.54037793407338297</v>
      </c>
      <c r="AO3167" s="53">
        <v>0.25752054910600702</v>
      </c>
      <c r="AP3167" s="44" t="str">
        <f t="shared" si="436"/>
        <v>SB</v>
      </c>
    </row>
    <row r="3168" spans="1:42" x14ac:dyDescent="0.3">
      <c r="A3168" s="4">
        <v>41462</v>
      </c>
      <c r="B3168" s="5">
        <f t="shared" si="437"/>
        <v>2013</v>
      </c>
      <c r="C3168" s="6">
        <v>0</v>
      </c>
      <c r="D3168" s="7">
        <v>0</v>
      </c>
      <c r="E3168" s="7">
        <v>1</v>
      </c>
      <c r="F3168" s="8">
        <v>0</v>
      </c>
      <c r="G3168" s="44" t="str">
        <f t="shared" si="438"/>
        <v>SB</v>
      </c>
      <c r="H3168" s="51">
        <v>1.14831735550556E-2</v>
      </c>
      <c r="I3168" s="52">
        <v>3.09288848076722E-49</v>
      </c>
      <c r="J3168" s="52">
        <v>3.3753730826040001E-3</v>
      </c>
      <c r="K3168" s="53">
        <v>0.98514145336234904</v>
      </c>
      <c r="L3168" s="7" t="str">
        <f t="shared" si="443"/>
        <v>Zonal</v>
      </c>
      <c r="M3168" s="51">
        <v>0.110669738192545</v>
      </c>
      <c r="N3168" s="52">
        <v>2.6253713839158302E-12</v>
      </c>
      <c r="O3168" s="52">
        <v>0.46256779658719699</v>
      </c>
      <c r="P3168" s="53">
        <v>0.42676246521761702</v>
      </c>
      <c r="Q3168" s="7" t="str">
        <f t="shared" si="439"/>
        <v>SB</v>
      </c>
      <c r="R3168" s="6">
        <v>0</v>
      </c>
      <c r="S3168" s="7">
        <v>0</v>
      </c>
      <c r="T3168" s="7">
        <v>0</v>
      </c>
      <c r="U3168" s="8">
        <v>1</v>
      </c>
      <c r="V3168" s="7" t="str">
        <f t="shared" si="440"/>
        <v>Zonal</v>
      </c>
      <c r="W3168" s="51">
        <v>1.5843288962274201E-30</v>
      </c>
      <c r="X3168" s="52">
        <v>1.5402413760753999E-15</v>
      </c>
      <c r="Y3168" s="52">
        <v>0.96239572141460406</v>
      </c>
      <c r="Z3168" s="53">
        <v>3.76042785853936E-2</v>
      </c>
      <c r="AA3168" s="7" t="str">
        <f t="shared" si="441"/>
        <v>SB</v>
      </c>
      <c r="AB3168" s="51">
        <v>4.4823228520953697E-35</v>
      </c>
      <c r="AC3168" s="52">
        <v>2.79635993898729E-16</v>
      </c>
      <c r="AD3168" s="52">
        <v>0.98162603839217999</v>
      </c>
      <c r="AE3168" s="53">
        <v>1.8373961607819699E-2</v>
      </c>
      <c r="AF3168" s="7" t="str">
        <f t="shared" si="442"/>
        <v>SB</v>
      </c>
      <c r="AG3168" s="51">
        <v>0.22041275662964499</v>
      </c>
      <c r="AH3168" s="52">
        <v>0.219386216844943</v>
      </c>
      <c r="AI3168" s="52">
        <v>0.33195349780872702</v>
      </c>
      <c r="AJ3168" s="53">
        <v>0.228247528716683</v>
      </c>
      <c r="AK3168" s="44" t="str">
        <f t="shared" si="435"/>
        <v>SB</v>
      </c>
      <c r="AL3168" s="51">
        <v>0</v>
      </c>
      <c r="AM3168" s="52">
        <v>5.5770087628100401E-2</v>
      </c>
      <c r="AN3168" s="52">
        <v>0.82556067132036204</v>
      </c>
      <c r="AO3168" s="53">
        <v>0.11866924105153701</v>
      </c>
      <c r="AP3168" s="44" t="str">
        <f t="shared" si="436"/>
        <v>SB</v>
      </c>
    </row>
    <row r="3169" spans="1:42" x14ac:dyDescent="0.3">
      <c r="A3169" s="4">
        <v>41463</v>
      </c>
      <c r="B3169" s="5">
        <f t="shared" si="437"/>
        <v>2013</v>
      </c>
      <c r="C3169" s="6">
        <v>0</v>
      </c>
      <c r="D3169" s="7">
        <v>0</v>
      </c>
      <c r="E3169" s="7">
        <v>1</v>
      </c>
      <c r="F3169" s="8">
        <v>0</v>
      </c>
      <c r="G3169" s="44" t="str">
        <f t="shared" si="438"/>
        <v>SB</v>
      </c>
      <c r="H3169" s="51">
        <v>1.3370949318207599E-2</v>
      </c>
      <c r="I3169" s="52">
        <v>3.1463838441548401E-40</v>
      </c>
      <c r="J3169" s="52">
        <v>8.3002840559564597E-3</v>
      </c>
      <c r="K3169" s="53">
        <v>0.978328766625848</v>
      </c>
      <c r="L3169" s="7" t="str">
        <f t="shared" si="443"/>
        <v>Zonal</v>
      </c>
      <c r="M3169" s="51">
        <v>2.0764042503377399E-2</v>
      </c>
      <c r="N3169" s="52">
        <v>1.3011011222159699E-9</v>
      </c>
      <c r="O3169" s="52">
        <v>0.16433127746444501</v>
      </c>
      <c r="P3169" s="53">
        <v>0.81490467873108596</v>
      </c>
      <c r="Q3169" s="7" t="str">
        <f t="shared" si="439"/>
        <v>Zonal</v>
      </c>
      <c r="R3169" s="6">
        <v>0</v>
      </c>
      <c r="S3169" s="7">
        <v>0</v>
      </c>
      <c r="T3169" s="7">
        <v>0</v>
      </c>
      <c r="U3169" s="8">
        <v>1</v>
      </c>
      <c r="V3169" s="7" t="str">
        <f t="shared" si="440"/>
        <v>Zonal</v>
      </c>
      <c r="W3169" s="51">
        <v>1.42073483785745E-43</v>
      </c>
      <c r="X3169" s="52">
        <v>1.8009385521863101E-19</v>
      </c>
      <c r="Y3169" s="52">
        <v>0.998997286278834</v>
      </c>
      <c r="Z3169" s="53">
        <v>1.0027137211654101E-3</v>
      </c>
      <c r="AA3169" s="7" t="str">
        <f t="shared" si="441"/>
        <v>SB</v>
      </c>
      <c r="AB3169" s="51">
        <v>1.08246230047086E-50</v>
      </c>
      <c r="AC3169" s="52">
        <v>3.8812542190961998E-20</v>
      </c>
      <c r="AD3169" s="52">
        <v>0.99967968238861005</v>
      </c>
      <c r="AE3169" s="53">
        <v>3.2031761138994798E-4</v>
      </c>
      <c r="AF3169" s="7" t="str">
        <f t="shared" si="442"/>
        <v>SB</v>
      </c>
      <c r="AG3169" s="51">
        <v>0.211488219968305</v>
      </c>
      <c r="AH3169" s="52">
        <v>0.230443141139412</v>
      </c>
      <c r="AI3169" s="52">
        <v>0.33560673801644703</v>
      </c>
      <c r="AJ3169" s="53">
        <v>0.22246190087583401</v>
      </c>
      <c r="AK3169" s="44" t="str">
        <f t="shared" si="435"/>
        <v>SB</v>
      </c>
      <c r="AL3169" s="51">
        <v>0</v>
      </c>
      <c r="AM3169" s="52">
        <v>0.19072512647554801</v>
      </c>
      <c r="AN3169" s="52">
        <v>0.687802136031478</v>
      </c>
      <c r="AO3169" s="53">
        <v>0.12147273749297301</v>
      </c>
      <c r="AP3169" s="44" t="str">
        <f t="shared" si="436"/>
        <v>SB</v>
      </c>
    </row>
    <row r="3170" spans="1:42" x14ac:dyDescent="0.3">
      <c r="A3170" s="4">
        <v>41464</v>
      </c>
      <c r="B3170" s="5">
        <f t="shared" si="437"/>
        <v>2013</v>
      </c>
      <c r="C3170" s="6">
        <v>0</v>
      </c>
      <c r="D3170" s="7">
        <v>0</v>
      </c>
      <c r="E3170" s="7">
        <v>1</v>
      </c>
      <c r="F3170" s="8">
        <v>0</v>
      </c>
      <c r="G3170" s="44" t="str">
        <f t="shared" si="438"/>
        <v>SB</v>
      </c>
      <c r="H3170" s="51">
        <v>2.4801224643682102E-4</v>
      </c>
      <c r="I3170" s="52">
        <v>1.7203327430107102E-21</v>
      </c>
      <c r="J3170" s="52">
        <v>2.7818526394242701E-3</v>
      </c>
      <c r="K3170" s="53">
        <v>0.99697013511413102</v>
      </c>
      <c r="L3170" s="7" t="str">
        <f t="shared" si="443"/>
        <v>Zonal</v>
      </c>
      <c r="M3170" s="51">
        <v>7.6182542100784303E-5</v>
      </c>
      <c r="N3170" s="52">
        <v>1.5849744073176701E-7</v>
      </c>
      <c r="O3170" s="52">
        <v>9.5380257929354603E-2</v>
      </c>
      <c r="P3170" s="53">
        <v>0.90454340103110398</v>
      </c>
      <c r="Q3170" s="7" t="str">
        <f t="shared" si="439"/>
        <v>Zonal</v>
      </c>
      <c r="R3170" s="6">
        <v>0</v>
      </c>
      <c r="S3170" s="7">
        <v>0</v>
      </c>
      <c r="T3170" s="7">
        <v>0</v>
      </c>
      <c r="U3170" s="8">
        <v>1</v>
      </c>
      <c r="V3170" s="7" t="str">
        <f t="shared" si="440"/>
        <v>Zonal</v>
      </c>
      <c r="W3170" s="51">
        <v>5.5442241968270702E-17</v>
      </c>
      <c r="X3170" s="52">
        <v>8.5094545165884897E-9</v>
      </c>
      <c r="Y3170" s="52">
        <v>0.277990464805348</v>
      </c>
      <c r="Z3170" s="53">
        <v>0.72200952668519802</v>
      </c>
      <c r="AA3170" s="7" t="str">
        <f t="shared" si="441"/>
        <v>Zonal</v>
      </c>
      <c r="AB3170" s="51">
        <v>9.9044585272075896E-21</v>
      </c>
      <c r="AC3170" s="52">
        <v>1.6921212912812399E-8</v>
      </c>
      <c r="AD3170" s="52">
        <v>0.40465706004018598</v>
      </c>
      <c r="AE3170" s="53">
        <v>0.59534292303859904</v>
      </c>
      <c r="AF3170" s="7" t="str">
        <f t="shared" si="442"/>
        <v>Zonal</v>
      </c>
      <c r="AG3170" s="51">
        <v>0.19889081197099501</v>
      </c>
      <c r="AH3170" s="52">
        <v>0.23944123117986901</v>
      </c>
      <c r="AI3170" s="52">
        <v>0.33845035339313001</v>
      </c>
      <c r="AJ3170" s="53">
        <v>0.223217603456003</v>
      </c>
      <c r="AK3170" s="44" t="str">
        <f t="shared" si="435"/>
        <v>SB</v>
      </c>
      <c r="AL3170" s="51">
        <v>0</v>
      </c>
      <c r="AM3170" s="52">
        <v>0.27659487847575598</v>
      </c>
      <c r="AN3170" s="52">
        <v>0.52660505638562005</v>
      </c>
      <c r="AO3170" s="53">
        <v>0.196800065138623</v>
      </c>
      <c r="AP3170" s="44" t="str">
        <f t="shared" si="436"/>
        <v>SB</v>
      </c>
    </row>
    <row r="3171" spans="1:42" x14ac:dyDescent="0.3">
      <c r="A3171" s="4">
        <v>41465</v>
      </c>
      <c r="B3171" s="5">
        <f t="shared" si="437"/>
        <v>2013</v>
      </c>
      <c r="C3171" s="6">
        <v>0</v>
      </c>
      <c r="D3171" s="7">
        <v>0</v>
      </c>
      <c r="E3171" s="7">
        <v>1</v>
      </c>
      <c r="F3171" s="8">
        <v>0</v>
      </c>
      <c r="G3171" s="44" t="str">
        <f t="shared" si="438"/>
        <v>SB</v>
      </c>
      <c r="H3171" s="51">
        <v>9.1905405600286994E-5</v>
      </c>
      <c r="I3171" s="52">
        <v>8.9848237291676397E-17</v>
      </c>
      <c r="J3171" s="52">
        <v>3.2612767910872899E-2</v>
      </c>
      <c r="K3171" s="53">
        <v>0.96729532668353801</v>
      </c>
      <c r="L3171" s="7" t="str">
        <f t="shared" si="443"/>
        <v>Zonal</v>
      </c>
      <c r="M3171" s="51">
        <v>3.2348491258377601E-5</v>
      </c>
      <c r="N3171" s="52">
        <v>5.9770504162884203E-6</v>
      </c>
      <c r="O3171" s="52">
        <v>0.30036009661067498</v>
      </c>
      <c r="P3171" s="53">
        <v>0.69960157784763999</v>
      </c>
      <c r="Q3171" s="7" t="str">
        <f t="shared" si="439"/>
        <v>Zonal</v>
      </c>
      <c r="R3171" s="6">
        <v>0</v>
      </c>
      <c r="S3171" s="7">
        <v>0</v>
      </c>
      <c r="T3171" s="7">
        <v>0</v>
      </c>
      <c r="U3171" s="8">
        <v>1</v>
      </c>
      <c r="V3171" s="7" t="str">
        <f t="shared" si="440"/>
        <v>Zonal</v>
      </c>
      <c r="W3171" s="51">
        <v>4.0991995257414197E-15</v>
      </c>
      <c r="X3171" s="52">
        <v>1.0604141164387099E-6</v>
      </c>
      <c r="Y3171" s="52">
        <v>0.232699153507022</v>
      </c>
      <c r="Z3171" s="53">
        <v>0.76729978607885496</v>
      </c>
      <c r="AA3171" s="7" t="str">
        <f t="shared" si="441"/>
        <v>Zonal</v>
      </c>
      <c r="AB3171" s="51">
        <v>2.1661978564320102E-18</v>
      </c>
      <c r="AC3171" s="52">
        <v>2.8726916231201701E-6</v>
      </c>
      <c r="AD3171" s="52">
        <v>0.332663977954679</v>
      </c>
      <c r="AE3171" s="53">
        <v>0.66733314935369803</v>
      </c>
      <c r="AF3171" s="7" t="str">
        <f t="shared" si="442"/>
        <v>Zonal</v>
      </c>
      <c r="AG3171" s="51">
        <v>0.199781756356504</v>
      </c>
      <c r="AH3171" s="52">
        <v>0.24913019609471501</v>
      </c>
      <c r="AI3171" s="52">
        <v>0.32664099927748502</v>
      </c>
      <c r="AJ3171" s="53">
        <v>0.224447048271294</v>
      </c>
      <c r="AK3171" s="44" t="str">
        <f t="shared" si="435"/>
        <v>SB</v>
      </c>
      <c r="AL3171" s="51">
        <v>0</v>
      </c>
      <c r="AM3171" s="52">
        <v>0.31203007518796899</v>
      </c>
      <c r="AN3171" s="52">
        <v>0.50250626566416001</v>
      </c>
      <c r="AO3171" s="53">
        <v>0.185463659147869</v>
      </c>
      <c r="AP3171" s="44" t="str">
        <f t="shared" si="436"/>
        <v>SB</v>
      </c>
    </row>
    <row r="3172" spans="1:42" x14ac:dyDescent="0.3">
      <c r="A3172" s="4">
        <v>41466</v>
      </c>
      <c r="B3172" s="5">
        <f t="shared" si="437"/>
        <v>2013</v>
      </c>
      <c r="C3172" s="6">
        <v>0</v>
      </c>
      <c r="D3172" s="7">
        <v>0</v>
      </c>
      <c r="E3172" s="7">
        <v>1</v>
      </c>
      <c r="F3172" s="8">
        <v>0</v>
      </c>
      <c r="G3172" s="44" t="str">
        <f t="shared" si="438"/>
        <v>SB</v>
      </c>
      <c r="H3172" s="51">
        <v>1.1776759905795099E-3</v>
      </c>
      <c r="I3172" s="52">
        <v>3.5221758146167998E-23</v>
      </c>
      <c r="J3172" s="52">
        <v>0.35500669459293199</v>
      </c>
      <c r="K3172" s="53">
        <v>0.64381562941649395</v>
      </c>
      <c r="L3172" s="7" t="str">
        <f t="shared" si="443"/>
        <v>Zonal</v>
      </c>
      <c r="M3172" s="51">
        <v>1.22114907983246E-5</v>
      </c>
      <c r="N3172" s="52">
        <v>6.1995691232311195E-5</v>
      </c>
      <c r="O3172" s="52">
        <v>0.861416125865337</v>
      </c>
      <c r="P3172" s="53">
        <v>0.13850966695262101</v>
      </c>
      <c r="Q3172" s="7" t="str">
        <f t="shared" si="439"/>
        <v>SB</v>
      </c>
      <c r="R3172" s="6">
        <v>0</v>
      </c>
      <c r="S3172" s="7">
        <v>0</v>
      </c>
      <c r="T3172" s="7">
        <v>0</v>
      </c>
      <c r="U3172" s="8">
        <v>1</v>
      </c>
      <c r="V3172" s="7" t="str">
        <f t="shared" si="440"/>
        <v>Zonal</v>
      </c>
      <c r="W3172" s="51">
        <v>1.6242933367361699E-13</v>
      </c>
      <c r="X3172" s="52">
        <v>8.1638149751307593E-6</v>
      </c>
      <c r="Y3172" s="52">
        <v>0.15759165803200201</v>
      </c>
      <c r="Z3172" s="53">
        <v>0.84240017815286095</v>
      </c>
      <c r="AA3172" s="7" t="str">
        <f t="shared" si="441"/>
        <v>Zonal</v>
      </c>
      <c r="AB3172" s="51">
        <v>1.06261461416099E-16</v>
      </c>
      <c r="AC3172" s="52">
        <v>2.0174150957187001E-5</v>
      </c>
      <c r="AD3172" s="52">
        <v>0.24615871363133199</v>
      </c>
      <c r="AE3172" s="53">
        <v>0.75382111221770798</v>
      </c>
      <c r="AF3172" s="7" t="str">
        <f t="shared" si="442"/>
        <v>Zonal</v>
      </c>
      <c r="AG3172" s="51">
        <v>0.21184874689960201</v>
      </c>
      <c r="AH3172" s="52">
        <v>0.254191952143838</v>
      </c>
      <c r="AI3172" s="52">
        <v>0.30813602631610498</v>
      </c>
      <c r="AJ3172" s="53">
        <v>0.22582327464045299</v>
      </c>
      <c r="AK3172" s="44" t="str">
        <f t="shared" si="435"/>
        <v>SB</v>
      </c>
      <c r="AL3172" s="51">
        <v>0</v>
      </c>
      <c r="AM3172" s="52">
        <v>0.32786462807077799</v>
      </c>
      <c r="AN3172" s="52">
        <v>0.52752963408348996</v>
      </c>
      <c r="AO3172" s="53">
        <v>0.14460573784573</v>
      </c>
      <c r="AP3172" s="44" t="str">
        <f t="shared" si="436"/>
        <v>SB</v>
      </c>
    </row>
    <row r="3173" spans="1:42" x14ac:dyDescent="0.3">
      <c r="A3173" s="4">
        <v>41467</v>
      </c>
      <c r="B3173" s="5">
        <f t="shared" si="437"/>
        <v>2013</v>
      </c>
      <c r="C3173" s="6">
        <v>0</v>
      </c>
      <c r="D3173" s="7">
        <v>0</v>
      </c>
      <c r="E3173" s="7">
        <v>1</v>
      </c>
      <c r="F3173" s="8">
        <v>0</v>
      </c>
      <c r="G3173" s="44" t="str">
        <f t="shared" si="438"/>
        <v>SB</v>
      </c>
      <c r="H3173" s="51">
        <v>1.29692537253082E-5</v>
      </c>
      <c r="I3173" s="52">
        <v>1.2064784897663599E-35</v>
      </c>
      <c r="J3173" s="52">
        <v>4.9302023755452597E-2</v>
      </c>
      <c r="K3173" s="53">
        <v>0.95068500699082503</v>
      </c>
      <c r="L3173" s="7" t="str">
        <f t="shared" si="443"/>
        <v>Zonal</v>
      </c>
      <c r="M3173" s="51">
        <v>1.11617554890382E-7</v>
      </c>
      <c r="N3173" s="52">
        <v>1.25653616111317E-8</v>
      </c>
      <c r="O3173" s="52">
        <v>0.36084727842416398</v>
      </c>
      <c r="P3173" s="53">
        <v>0.63915259739292696</v>
      </c>
      <c r="Q3173" s="7" t="str">
        <f t="shared" si="439"/>
        <v>Zonal</v>
      </c>
      <c r="R3173" s="6">
        <v>0</v>
      </c>
      <c r="S3173" s="7">
        <v>0</v>
      </c>
      <c r="T3173" s="7">
        <v>0</v>
      </c>
      <c r="U3173" s="8">
        <v>1</v>
      </c>
      <c r="V3173" s="7" t="str">
        <f t="shared" si="440"/>
        <v>Zonal</v>
      </c>
      <c r="W3173" s="51">
        <v>3.9256770404778403E-12</v>
      </c>
      <c r="X3173" s="52">
        <v>1.33129136480033E-5</v>
      </c>
      <c r="Y3173" s="52">
        <v>0.108878103790396</v>
      </c>
      <c r="Z3173" s="53">
        <v>0.89110858329203102</v>
      </c>
      <c r="AA3173" s="7" t="str">
        <f t="shared" si="441"/>
        <v>Zonal</v>
      </c>
      <c r="AB3173" s="51">
        <v>5.8796940770302897E-15</v>
      </c>
      <c r="AC3173" s="52">
        <v>2.8320815115837901E-5</v>
      </c>
      <c r="AD3173" s="52">
        <v>0.162047625189011</v>
      </c>
      <c r="AE3173" s="53">
        <v>0.837924053995866</v>
      </c>
      <c r="AF3173" s="7" t="str">
        <f t="shared" si="442"/>
        <v>Zonal</v>
      </c>
      <c r="AG3173" s="51">
        <v>0.19301912234819699</v>
      </c>
      <c r="AH3173" s="52">
        <v>0.212116985527872</v>
      </c>
      <c r="AI3173" s="52">
        <v>0.36266244893641802</v>
      </c>
      <c r="AJ3173" s="53">
        <v>0.23220144318751201</v>
      </c>
      <c r="AK3173" s="44" t="str">
        <f t="shared" si="435"/>
        <v>SB</v>
      </c>
      <c r="AL3173" s="51">
        <v>0</v>
      </c>
      <c r="AM3173" s="52">
        <v>0.195367000303306</v>
      </c>
      <c r="AN3173" s="52">
        <v>0.55357142857142805</v>
      </c>
      <c r="AO3173" s="53">
        <v>0.251061571125265</v>
      </c>
      <c r="AP3173" s="44" t="str">
        <f t="shared" si="436"/>
        <v>SB</v>
      </c>
    </row>
    <row r="3174" spans="1:42" x14ac:dyDescent="0.3">
      <c r="A3174" s="4">
        <v>41468</v>
      </c>
      <c r="B3174" s="5">
        <f t="shared" si="437"/>
        <v>2013</v>
      </c>
      <c r="C3174" s="6">
        <v>0</v>
      </c>
      <c r="D3174" s="7">
        <v>0</v>
      </c>
      <c r="E3174" s="7">
        <v>1</v>
      </c>
      <c r="F3174" s="8">
        <v>0</v>
      </c>
      <c r="G3174" s="44" t="str">
        <f t="shared" si="438"/>
        <v>SB</v>
      </c>
      <c r="H3174" s="51">
        <v>6.13167573877518E-6</v>
      </c>
      <c r="I3174" s="52">
        <v>2.4226138810371199E-22</v>
      </c>
      <c r="J3174" s="52">
        <v>1.3947486626469899E-3</v>
      </c>
      <c r="K3174" s="53">
        <v>0.99859911966162596</v>
      </c>
      <c r="L3174" s="7" t="str">
        <f t="shared" si="443"/>
        <v>Zonal</v>
      </c>
      <c r="M3174" s="51">
        <v>1.0572934890418401E-6</v>
      </c>
      <c r="N3174" s="52">
        <v>1.05031147985256E-10</v>
      </c>
      <c r="O3174" s="52">
        <v>0.10339839062454401</v>
      </c>
      <c r="P3174" s="53">
        <v>0.89660055197693</v>
      </c>
      <c r="Q3174" s="7" t="str">
        <f t="shared" si="439"/>
        <v>Zonal</v>
      </c>
      <c r="R3174" s="6">
        <v>0</v>
      </c>
      <c r="S3174" s="7">
        <v>0</v>
      </c>
      <c r="T3174" s="7">
        <v>0</v>
      </c>
      <c r="U3174" s="8">
        <v>1</v>
      </c>
      <c r="V3174" s="7" t="str">
        <f t="shared" si="440"/>
        <v>Zonal</v>
      </c>
      <c r="W3174" s="51">
        <v>1.61665222300092E-9</v>
      </c>
      <c r="X3174" s="52">
        <v>3.2448085862813501E-5</v>
      </c>
      <c r="Y3174" s="52">
        <v>6.3919650613199194E-2</v>
      </c>
      <c r="Z3174" s="53">
        <v>0.93604789968428603</v>
      </c>
      <c r="AA3174" s="7" t="str">
        <f t="shared" si="441"/>
        <v>Zonal</v>
      </c>
      <c r="AB3174" s="51">
        <v>5.8064602352513398E-12</v>
      </c>
      <c r="AC3174" s="52">
        <v>1.16147773114566E-4</v>
      </c>
      <c r="AD3174" s="52">
        <v>8.6130250550429999E-2</v>
      </c>
      <c r="AE3174" s="53">
        <v>0.91375360167065001</v>
      </c>
      <c r="AF3174" s="7" t="str">
        <f t="shared" si="442"/>
        <v>Zonal</v>
      </c>
      <c r="AG3174" s="51">
        <v>0.180491093447357</v>
      </c>
      <c r="AH3174" s="52">
        <v>0.188096596962089</v>
      </c>
      <c r="AI3174" s="52">
        <v>0.36752137795428502</v>
      </c>
      <c r="AJ3174" s="53">
        <v>0.26389093163626698</v>
      </c>
      <c r="AK3174" s="44" t="str">
        <f t="shared" si="435"/>
        <v>SB</v>
      </c>
      <c r="AL3174" s="51">
        <v>0</v>
      </c>
      <c r="AM3174" s="52">
        <v>0.11299656694458</v>
      </c>
      <c r="AN3174" s="52">
        <v>0.508974987739087</v>
      </c>
      <c r="AO3174" s="53">
        <v>0.37802844531633101</v>
      </c>
      <c r="AP3174" s="44" t="str">
        <f t="shared" si="436"/>
        <v>SB</v>
      </c>
    </row>
    <row r="3175" spans="1:42" x14ac:dyDescent="0.3">
      <c r="A3175" s="4">
        <v>41469</v>
      </c>
      <c r="B3175" s="5">
        <f t="shared" si="437"/>
        <v>2013</v>
      </c>
      <c r="C3175" s="6">
        <v>0</v>
      </c>
      <c r="D3175" s="7">
        <v>0</v>
      </c>
      <c r="E3175" s="7">
        <v>1</v>
      </c>
      <c r="F3175" s="8">
        <v>0</v>
      </c>
      <c r="G3175" s="44" t="str">
        <f t="shared" si="438"/>
        <v>SB</v>
      </c>
      <c r="H3175" s="51">
        <v>4.9185866210957899E-5</v>
      </c>
      <c r="I3175" s="52">
        <v>5.0778963746178099E-14</v>
      </c>
      <c r="J3175" s="52">
        <v>1.43740932958732E-5</v>
      </c>
      <c r="K3175" s="53">
        <v>0.99993644004044602</v>
      </c>
      <c r="L3175" s="7" t="str">
        <f t="shared" si="443"/>
        <v>Zonal</v>
      </c>
      <c r="M3175" s="51">
        <v>5.9403935120882299E-5</v>
      </c>
      <c r="N3175" s="52">
        <v>2.5064786205869899E-11</v>
      </c>
      <c r="O3175" s="52">
        <v>6.7423637215833707E-2</v>
      </c>
      <c r="P3175" s="53">
        <v>0.932516958823981</v>
      </c>
      <c r="Q3175" s="7" t="str">
        <f t="shared" si="439"/>
        <v>Zonal</v>
      </c>
      <c r="R3175" s="6">
        <v>0</v>
      </c>
      <c r="S3175" s="7">
        <v>0</v>
      </c>
      <c r="T3175" s="7">
        <v>0</v>
      </c>
      <c r="U3175" s="8">
        <v>1</v>
      </c>
      <c r="V3175" s="7" t="str">
        <f t="shared" si="440"/>
        <v>Zonal</v>
      </c>
      <c r="W3175" s="51">
        <v>8.7607242218632701E-4</v>
      </c>
      <c r="X3175" s="52">
        <v>3.3652799769435998E-2</v>
      </c>
      <c r="Y3175" s="52">
        <v>4.4081685910136802E-2</v>
      </c>
      <c r="Z3175" s="53">
        <v>0.92138944189824101</v>
      </c>
      <c r="AA3175" s="7" t="str">
        <f t="shared" si="441"/>
        <v>Zonal</v>
      </c>
      <c r="AB3175" s="51">
        <v>6.8990427558876502E-5</v>
      </c>
      <c r="AC3175" s="52">
        <v>6.3550246462168294E-2</v>
      </c>
      <c r="AD3175" s="52">
        <v>4.4388809529230001E-2</v>
      </c>
      <c r="AE3175" s="53">
        <v>0.891991953581041</v>
      </c>
      <c r="AF3175" s="7" t="str">
        <f t="shared" si="442"/>
        <v>Zonal</v>
      </c>
      <c r="AG3175" s="51">
        <v>0.18848432527558001</v>
      </c>
      <c r="AH3175" s="52">
        <v>0.182508748567346</v>
      </c>
      <c r="AI3175" s="52">
        <v>0.293663375406366</v>
      </c>
      <c r="AJ3175" s="53">
        <v>0.33534355075070599</v>
      </c>
      <c r="AK3175" s="44" t="str">
        <f t="shared" si="435"/>
        <v>Zonal</v>
      </c>
      <c r="AL3175" s="51">
        <v>0</v>
      </c>
      <c r="AM3175" s="52">
        <v>4.8605676154384797E-2</v>
      </c>
      <c r="AN3175" s="52">
        <v>0.42950117395065202</v>
      </c>
      <c r="AO3175" s="53">
        <v>0.52189314989496205</v>
      </c>
      <c r="AP3175" s="44" t="str">
        <f t="shared" si="436"/>
        <v>Zonal</v>
      </c>
    </row>
    <row r="3176" spans="1:42" x14ac:dyDescent="0.3">
      <c r="A3176" s="4">
        <v>41470</v>
      </c>
      <c r="B3176" s="5">
        <f t="shared" si="437"/>
        <v>2013</v>
      </c>
      <c r="C3176" s="6">
        <v>0</v>
      </c>
      <c r="D3176" s="7">
        <v>0</v>
      </c>
      <c r="E3176" s="7">
        <v>1</v>
      </c>
      <c r="F3176" s="8">
        <v>0</v>
      </c>
      <c r="G3176" s="44" t="str">
        <f t="shared" si="438"/>
        <v>SB</v>
      </c>
      <c r="H3176" s="51">
        <v>4.8418574171557698E-3</v>
      </c>
      <c r="I3176" s="52">
        <v>8.1590457044808302E-16</v>
      </c>
      <c r="J3176" s="52">
        <v>1.6521396014801599E-5</v>
      </c>
      <c r="K3176" s="53">
        <v>0.99514162118683902</v>
      </c>
      <c r="L3176" s="7" t="str">
        <f t="shared" si="443"/>
        <v>Zonal</v>
      </c>
      <c r="M3176" s="51">
        <v>1.09862950490127E-2</v>
      </c>
      <c r="N3176" s="52">
        <v>5.8018911052356297E-8</v>
      </c>
      <c r="O3176" s="52">
        <v>1.6074019368378899E-2</v>
      </c>
      <c r="P3176" s="53">
        <v>0.972939627563705</v>
      </c>
      <c r="Q3176" s="7" t="str">
        <f t="shared" si="439"/>
        <v>Zonal</v>
      </c>
      <c r="R3176" s="6">
        <v>1</v>
      </c>
      <c r="S3176" s="7">
        <v>0</v>
      </c>
      <c r="T3176" s="7">
        <v>0</v>
      </c>
      <c r="U3176" s="8">
        <v>0</v>
      </c>
      <c r="V3176" s="7" t="str">
        <f t="shared" si="440"/>
        <v>AL</v>
      </c>
      <c r="W3176" s="51">
        <v>0.122991275168804</v>
      </c>
      <c r="X3176" s="52">
        <v>0.143933416991158</v>
      </c>
      <c r="Y3176" s="52">
        <v>1.15207243755366E-2</v>
      </c>
      <c r="Z3176" s="53">
        <v>0.72155458346450096</v>
      </c>
      <c r="AA3176" s="7" t="str">
        <f t="shared" si="441"/>
        <v>Zonal</v>
      </c>
      <c r="AB3176" s="51">
        <v>4.5033519180579198E-2</v>
      </c>
      <c r="AC3176" s="52">
        <v>0.20767138325119999</v>
      </c>
      <c r="AD3176" s="52">
        <v>1.1746233261861101E-2</v>
      </c>
      <c r="AE3176" s="53">
        <v>0.73554886430636002</v>
      </c>
      <c r="AF3176" s="7" t="str">
        <f t="shared" si="442"/>
        <v>Zonal</v>
      </c>
      <c r="AG3176" s="51">
        <v>0.213653545529744</v>
      </c>
      <c r="AH3176" s="52">
        <v>0.20129585051747501</v>
      </c>
      <c r="AI3176" s="52">
        <v>0.25338209393866701</v>
      </c>
      <c r="AJ3176" s="53">
        <v>0.33166851001411202</v>
      </c>
      <c r="AK3176" s="44" t="str">
        <f t="shared" si="435"/>
        <v>Zonal</v>
      </c>
      <c r="AL3176" s="51">
        <v>0</v>
      </c>
      <c r="AM3176" s="52">
        <v>3.6074163643692002E-2</v>
      </c>
      <c r="AN3176" s="52">
        <v>0.33286309283890902</v>
      </c>
      <c r="AO3176" s="53">
        <v>0.63106274351739799</v>
      </c>
      <c r="AP3176" s="44" t="str">
        <f t="shared" si="436"/>
        <v>Zonal</v>
      </c>
    </row>
    <row r="3177" spans="1:42" x14ac:dyDescent="0.3">
      <c r="A3177" s="4">
        <v>41471</v>
      </c>
      <c r="B3177" s="5">
        <f t="shared" si="437"/>
        <v>2013</v>
      </c>
      <c r="C3177" s="6">
        <v>0</v>
      </c>
      <c r="D3177" s="7">
        <v>0</v>
      </c>
      <c r="E3177" s="7">
        <v>1</v>
      </c>
      <c r="F3177" s="8">
        <v>0</v>
      </c>
      <c r="G3177" s="44" t="str">
        <f t="shared" si="438"/>
        <v>SB</v>
      </c>
      <c r="H3177" s="51">
        <v>7.8793219429805994E-2</v>
      </c>
      <c r="I3177" s="52">
        <v>1.4254324002665099E-22</v>
      </c>
      <c r="J3177" s="52">
        <v>2.6613862492591399E-4</v>
      </c>
      <c r="K3177" s="53">
        <v>0.92094064194527103</v>
      </c>
      <c r="L3177" s="7" t="str">
        <f t="shared" si="443"/>
        <v>Zonal</v>
      </c>
      <c r="M3177" s="51">
        <v>5.63564272664707E-2</v>
      </c>
      <c r="N3177" s="52">
        <v>8.0159896906220107E-6</v>
      </c>
      <c r="O3177" s="52">
        <v>8.9249511907958205E-3</v>
      </c>
      <c r="P3177" s="53">
        <v>0.93471060555304197</v>
      </c>
      <c r="Q3177" s="7" t="str">
        <f t="shared" si="439"/>
        <v>Zonal</v>
      </c>
      <c r="R3177" s="6">
        <v>1</v>
      </c>
      <c r="S3177" s="7">
        <v>0</v>
      </c>
      <c r="T3177" s="7">
        <v>0</v>
      </c>
      <c r="U3177" s="8">
        <v>0</v>
      </c>
      <c r="V3177" s="7" t="str">
        <f t="shared" si="440"/>
        <v>AL</v>
      </c>
      <c r="W3177" s="51">
        <v>2.5714017484475601E-2</v>
      </c>
      <c r="X3177" s="52">
        <v>0.12576798799612701</v>
      </c>
      <c r="Y3177" s="52">
        <v>9.3967371470731996E-3</v>
      </c>
      <c r="Z3177" s="53">
        <v>0.83912125737232401</v>
      </c>
      <c r="AA3177" s="7" t="str">
        <f t="shared" si="441"/>
        <v>Zonal</v>
      </c>
      <c r="AB3177" s="51">
        <v>2.53711471557483E-2</v>
      </c>
      <c r="AC3177" s="52">
        <v>0.106633325933207</v>
      </c>
      <c r="AD3177" s="52">
        <v>9.6088181913289907E-3</v>
      </c>
      <c r="AE3177" s="53">
        <v>0.85838670871971501</v>
      </c>
      <c r="AF3177" s="7" t="str">
        <f t="shared" si="442"/>
        <v>Zonal</v>
      </c>
      <c r="AG3177" s="51">
        <v>0.240968992071973</v>
      </c>
      <c r="AH3177" s="52">
        <v>0.23004593891161601</v>
      </c>
      <c r="AI3177" s="52">
        <v>0.25551878802597</v>
      </c>
      <c r="AJ3177" s="53">
        <v>0.27346628099043901</v>
      </c>
      <c r="AK3177" s="44" t="str">
        <f t="shared" si="435"/>
        <v>Zonal</v>
      </c>
      <c r="AL3177" s="51">
        <v>3.2893358474753803E-2</v>
      </c>
      <c r="AM3177" s="52">
        <v>0</v>
      </c>
      <c r="AN3177" s="52">
        <v>0.23989105384454201</v>
      </c>
      <c r="AO3177" s="53">
        <v>0.72721558768070305</v>
      </c>
      <c r="AP3177" s="44" t="str">
        <f t="shared" si="436"/>
        <v>Zonal</v>
      </c>
    </row>
    <row r="3178" spans="1:42" x14ac:dyDescent="0.3">
      <c r="A3178" s="4">
        <v>41472</v>
      </c>
      <c r="B3178" s="5">
        <f t="shared" si="437"/>
        <v>2013</v>
      </c>
      <c r="C3178" s="6">
        <v>0</v>
      </c>
      <c r="D3178" s="7">
        <v>0</v>
      </c>
      <c r="E3178" s="7">
        <v>0</v>
      </c>
      <c r="F3178" s="8">
        <v>1</v>
      </c>
      <c r="G3178" s="44" t="str">
        <f t="shared" si="438"/>
        <v>Zonal</v>
      </c>
      <c r="H3178" s="51">
        <v>1.4622320368938801E-2</v>
      </c>
      <c r="I3178" s="52">
        <v>1.5093075936626501E-18</v>
      </c>
      <c r="J3178" s="52">
        <v>8.1441381727656303E-3</v>
      </c>
      <c r="K3178" s="53">
        <v>0.977233541458287</v>
      </c>
      <c r="L3178" s="7" t="str">
        <f t="shared" si="443"/>
        <v>Zonal</v>
      </c>
      <c r="M3178" s="51">
        <v>5.7352153461071097E-4</v>
      </c>
      <c r="N3178" s="52">
        <v>1.8909412699397599E-4</v>
      </c>
      <c r="O3178" s="52">
        <v>5.1348137998952499E-2</v>
      </c>
      <c r="P3178" s="53">
        <v>0.94788924633944505</v>
      </c>
      <c r="Q3178" s="7" t="str">
        <f t="shared" si="439"/>
        <v>Zonal</v>
      </c>
      <c r="R3178" s="6">
        <v>1</v>
      </c>
      <c r="S3178" s="7">
        <v>0</v>
      </c>
      <c r="T3178" s="7">
        <v>0</v>
      </c>
      <c r="U3178" s="8">
        <v>0</v>
      </c>
      <c r="V3178" s="7" t="str">
        <f t="shared" si="440"/>
        <v>AL</v>
      </c>
      <c r="W3178" s="51">
        <v>3.3005876572446001E-3</v>
      </c>
      <c r="X3178" s="52">
        <v>6.6343785595876198E-2</v>
      </c>
      <c r="Y3178" s="52">
        <v>1.9073704671773099E-2</v>
      </c>
      <c r="Z3178" s="53">
        <v>0.91128192207510506</v>
      </c>
      <c r="AA3178" s="7" t="str">
        <f t="shared" si="441"/>
        <v>Zonal</v>
      </c>
      <c r="AB3178" s="51">
        <v>2.7538231963577199E-3</v>
      </c>
      <c r="AC3178" s="52">
        <v>4.4924309907597902E-2</v>
      </c>
      <c r="AD3178" s="52">
        <v>2.04203763237524E-2</v>
      </c>
      <c r="AE3178" s="53">
        <v>0.93190149057228999</v>
      </c>
      <c r="AF3178" s="7" t="str">
        <f t="shared" si="442"/>
        <v>Zonal</v>
      </c>
      <c r="AG3178" s="51">
        <v>0.24629990489075801</v>
      </c>
      <c r="AH3178" s="52">
        <v>0.213350807784635</v>
      </c>
      <c r="AI3178" s="52">
        <v>0.28461047715173898</v>
      </c>
      <c r="AJ3178" s="53">
        <v>0.25573881017286598</v>
      </c>
      <c r="AK3178" s="44" t="str">
        <f t="shared" si="435"/>
        <v>SB</v>
      </c>
      <c r="AL3178" s="51">
        <v>0.211942661155571</v>
      </c>
      <c r="AM3178" s="52">
        <v>0</v>
      </c>
      <c r="AN3178" s="52">
        <v>0.47480432679623602</v>
      </c>
      <c r="AO3178" s="53">
        <v>0.313253012048192</v>
      </c>
      <c r="AP3178" s="44" t="str">
        <f t="shared" si="436"/>
        <v>SB</v>
      </c>
    </row>
    <row r="3179" spans="1:42" x14ac:dyDescent="0.3">
      <c r="A3179" s="4">
        <v>41473</v>
      </c>
      <c r="B3179" s="5">
        <f t="shared" si="437"/>
        <v>2013</v>
      </c>
      <c r="C3179" s="6">
        <v>0</v>
      </c>
      <c r="D3179" s="7">
        <v>0</v>
      </c>
      <c r="E3179" s="7">
        <v>1</v>
      </c>
      <c r="F3179" s="8">
        <v>0</v>
      </c>
      <c r="G3179" s="44" t="str">
        <f t="shared" si="438"/>
        <v>SB</v>
      </c>
      <c r="H3179" s="51">
        <v>2.13485333512476E-2</v>
      </c>
      <c r="I3179" s="52">
        <v>4.5661971870570495E-19</v>
      </c>
      <c r="J3179" s="52">
        <v>3.3329089007778801E-3</v>
      </c>
      <c r="K3179" s="53">
        <v>0.97531855774797604</v>
      </c>
      <c r="L3179" s="7" t="str">
        <f t="shared" si="443"/>
        <v>Zonal</v>
      </c>
      <c r="M3179" s="51">
        <v>3.58874719694859E-3</v>
      </c>
      <c r="N3179" s="52">
        <v>2.2975174697894599E-6</v>
      </c>
      <c r="O3179" s="52">
        <v>3.9071327097889498E-2</v>
      </c>
      <c r="P3179" s="53">
        <v>0.95733762818770296</v>
      </c>
      <c r="Q3179" s="7" t="str">
        <f t="shared" si="439"/>
        <v>Zonal</v>
      </c>
      <c r="R3179" s="6">
        <v>1</v>
      </c>
      <c r="S3179" s="7">
        <v>0</v>
      </c>
      <c r="T3179" s="7">
        <v>0</v>
      </c>
      <c r="U3179" s="8">
        <v>0</v>
      </c>
      <c r="V3179" s="7" t="str">
        <f t="shared" si="440"/>
        <v>AL</v>
      </c>
      <c r="W3179" s="51">
        <v>6.18696636654089E-4</v>
      </c>
      <c r="X3179" s="52">
        <v>1.45332469073437E-2</v>
      </c>
      <c r="Y3179" s="52">
        <v>1.75355743248937E-2</v>
      </c>
      <c r="Z3179" s="53">
        <v>0.96731248213110799</v>
      </c>
      <c r="AA3179" s="7" t="str">
        <f t="shared" si="441"/>
        <v>Zonal</v>
      </c>
      <c r="AB3179" s="51">
        <v>1.4954560640717001E-4</v>
      </c>
      <c r="AC3179" s="52">
        <v>1.0240848995770799E-2</v>
      </c>
      <c r="AD3179" s="52">
        <v>1.95063334600456E-2</v>
      </c>
      <c r="AE3179" s="53">
        <v>0.97010327193777401</v>
      </c>
      <c r="AF3179" s="7" t="str">
        <f t="shared" si="442"/>
        <v>Zonal</v>
      </c>
      <c r="AG3179" s="51">
        <v>0.23511772430462299</v>
      </c>
      <c r="AH3179" s="52">
        <v>0.210123592004092</v>
      </c>
      <c r="AI3179" s="52">
        <v>0.31664675837096101</v>
      </c>
      <c r="AJ3179" s="53">
        <v>0.23811192532032099</v>
      </c>
      <c r="AK3179" s="44" t="str">
        <f t="shared" si="435"/>
        <v>SB</v>
      </c>
      <c r="AL3179" s="51">
        <v>0.105762903074175</v>
      </c>
      <c r="AM3179" s="52">
        <v>0</v>
      </c>
      <c r="AN3179" s="52">
        <v>0.71063269718905697</v>
      </c>
      <c r="AO3179" s="53">
        <v>0.18360439973676701</v>
      </c>
      <c r="AP3179" s="44" t="str">
        <f t="shared" si="436"/>
        <v>SB</v>
      </c>
    </row>
    <row r="3180" spans="1:42" x14ac:dyDescent="0.3">
      <c r="A3180" s="4">
        <v>41474</v>
      </c>
      <c r="B3180" s="5">
        <f t="shared" si="437"/>
        <v>2013</v>
      </c>
      <c r="C3180" s="6">
        <v>0</v>
      </c>
      <c r="D3180" s="7">
        <v>0</v>
      </c>
      <c r="E3180" s="7">
        <v>1</v>
      </c>
      <c r="F3180" s="8">
        <v>0</v>
      </c>
      <c r="G3180" s="44" t="str">
        <f t="shared" si="438"/>
        <v>SB</v>
      </c>
      <c r="H3180" s="51">
        <v>2.7477303459302001E-2</v>
      </c>
      <c r="I3180" s="52">
        <v>1.36590666355387E-12</v>
      </c>
      <c r="J3180" s="52">
        <v>3.8992156209178399E-3</v>
      </c>
      <c r="K3180" s="53">
        <v>0.96862348091842498</v>
      </c>
      <c r="L3180" s="7" t="str">
        <f t="shared" si="443"/>
        <v>Zonal</v>
      </c>
      <c r="M3180" s="51">
        <v>3.2306686973688301E-3</v>
      </c>
      <c r="N3180" s="52">
        <v>2.8144084936476801E-4</v>
      </c>
      <c r="O3180" s="52">
        <v>4.1852844931868499E-2</v>
      </c>
      <c r="P3180" s="53">
        <v>0.954635045521389</v>
      </c>
      <c r="Q3180" s="7" t="str">
        <f t="shared" si="439"/>
        <v>Zonal</v>
      </c>
      <c r="R3180" s="6">
        <v>0</v>
      </c>
      <c r="S3180" s="7">
        <v>0</v>
      </c>
      <c r="T3180" s="7">
        <v>1</v>
      </c>
      <c r="U3180" s="8">
        <v>0</v>
      </c>
      <c r="V3180" s="7" t="str">
        <f t="shared" si="440"/>
        <v>SB</v>
      </c>
      <c r="W3180" s="51">
        <v>6.8230970769129204E-7</v>
      </c>
      <c r="X3180" s="52">
        <v>3.6839148082162799E-3</v>
      </c>
      <c r="Y3180" s="52">
        <v>3.4203069507220497E-2</v>
      </c>
      <c r="Z3180" s="53">
        <v>0.96211233337485302</v>
      </c>
      <c r="AA3180" s="7" t="str">
        <f t="shared" si="441"/>
        <v>Zonal</v>
      </c>
      <c r="AB3180" s="51">
        <v>2.43472779385763E-8</v>
      </c>
      <c r="AC3180" s="52">
        <v>3.0023427045033401E-3</v>
      </c>
      <c r="AD3180" s="52">
        <v>4.2413710601173202E-2</v>
      </c>
      <c r="AE3180" s="53">
        <v>0.95458392234704503</v>
      </c>
      <c r="AF3180" s="7" t="str">
        <f t="shared" si="442"/>
        <v>Zonal</v>
      </c>
      <c r="AG3180" s="51">
        <v>0.23612290024664501</v>
      </c>
      <c r="AH3180" s="52">
        <v>0.25406235009976602</v>
      </c>
      <c r="AI3180" s="52">
        <v>0.29764660237006302</v>
      </c>
      <c r="AJ3180" s="53">
        <v>0.21216814728352401</v>
      </c>
      <c r="AK3180" s="44" t="str">
        <f t="shared" si="435"/>
        <v>SB</v>
      </c>
      <c r="AL3180" s="51">
        <v>0.14351578200732901</v>
      </c>
      <c r="AM3180" s="52">
        <v>0.34306655633053501</v>
      </c>
      <c r="AN3180" s="52">
        <v>0.51341766166213498</v>
      </c>
      <c r="AO3180" s="53">
        <v>0</v>
      </c>
      <c r="AP3180" s="44" t="str">
        <f t="shared" si="436"/>
        <v>SB</v>
      </c>
    </row>
    <row r="3181" spans="1:42" x14ac:dyDescent="0.3">
      <c r="A3181" s="4">
        <v>41475</v>
      </c>
      <c r="B3181" s="5">
        <f t="shared" si="437"/>
        <v>2013</v>
      </c>
      <c r="C3181" s="6">
        <v>0</v>
      </c>
      <c r="D3181" s="7">
        <v>0</v>
      </c>
      <c r="E3181" s="7">
        <v>1</v>
      </c>
      <c r="F3181" s="8">
        <v>0</v>
      </c>
      <c r="G3181" s="44" t="str">
        <f t="shared" si="438"/>
        <v>SB</v>
      </c>
      <c r="H3181" s="51">
        <v>0.41656330461953001</v>
      </c>
      <c r="I3181" s="52">
        <v>6.5125046046181298E-15</v>
      </c>
      <c r="J3181" s="52">
        <v>8.8540871091048898E-2</v>
      </c>
      <c r="K3181" s="53">
        <v>0.49489582428942702</v>
      </c>
      <c r="L3181" s="7" t="str">
        <f t="shared" si="443"/>
        <v>Zonal</v>
      </c>
      <c r="M3181" s="51">
        <v>4.0187935944874999E-2</v>
      </c>
      <c r="N3181" s="52">
        <v>3.9770775835861298E-2</v>
      </c>
      <c r="O3181" s="52">
        <v>7.17970484751425E-3</v>
      </c>
      <c r="P3181" s="53">
        <v>0.91286158337174195</v>
      </c>
      <c r="Q3181" s="7" t="str">
        <f t="shared" si="439"/>
        <v>Zonal</v>
      </c>
      <c r="R3181" s="6">
        <v>0</v>
      </c>
      <c r="S3181" s="7">
        <v>0</v>
      </c>
      <c r="T3181" s="7">
        <v>1</v>
      </c>
      <c r="U3181" s="8">
        <v>0</v>
      </c>
      <c r="V3181" s="7" t="str">
        <f t="shared" si="440"/>
        <v>SB</v>
      </c>
      <c r="W3181" s="51">
        <v>8.8774621553396695E-7</v>
      </c>
      <c r="X3181" s="52">
        <v>2.1381158515010799E-2</v>
      </c>
      <c r="Y3181" s="52">
        <v>3.59007513082382E-2</v>
      </c>
      <c r="Z3181" s="53">
        <v>0.94271720243053603</v>
      </c>
      <c r="AA3181" s="7" t="str">
        <f t="shared" si="441"/>
        <v>Zonal</v>
      </c>
      <c r="AB3181" s="51">
        <v>3.1156649305112401E-8</v>
      </c>
      <c r="AC3181" s="52">
        <v>1.4525469859970001E-2</v>
      </c>
      <c r="AD3181" s="52">
        <v>4.6316047990761999E-2</v>
      </c>
      <c r="AE3181" s="53">
        <v>0.93915845099261897</v>
      </c>
      <c r="AF3181" s="7" t="str">
        <f t="shared" si="442"/>
        <v>Zonal</v>
      </c>
      <c r="AG3181" s="51">
        <v>0.24953915073206201</v>
      </c>
      <c r="AH3181" s="52">
        <v>0.27771270549366101</v>
      </c>
      <c r="AI3181" s="52">
        <v>0.26598451799398098</v>
      </c>
      <c r="AJ3181" s="53">
        <v>0.206763625780294</v>
      </c>
      <c r="AK3181" s="44" t="str">
        <f t="shared" si="435"/>
        <v>NAO-</v>
      </c>
      <c r="AL3181" s="51">
        <v>0.226701290136432</v>
      </c>
      <c r="AM3181" s="52">
        <v>0.39359465809323602</v>
      </c>
      <c r="AN3181" s="52">
        <v>0.37970405177033101</v>
      </c>
      <c r="AO3181" s="53">
        <v>0</v>
      </c>
      <c r="AP3181" s="44" t="str">
        <f t="shared" si="436"/>
        <v>NAO-</v>
      </c>
    </row>
    <row r="3182" spans="1:42" x14ac:dyDescent="0.3">
      <c r="A3182" s="4">
        <v>41476</v>
      </c>
      <c r="B3182" s="5">
        <f t="shared" si="437"/>
        <v>2013</v>
      </c>
      <c r="C3182" s="6">
        <v>0</v>
      </c>
      <c r="D3182" s="7">
        <v>1</v>
      </c>
      <c r="E3182" s="7">
        <v>0</v>
      </c>
      <c r="F3182" s="8">
        <v>0</v>
      </c>
      <c r="G3182" s="44" t="str">
        <f t="shared" si="438"/>
        <v>NAO-</v>
      </c>
      <c r="H3182" s="51">
        <v>0.82783561382740001</v>
      </c>
      <c r="I3182" s="52">
        <v>2.8754846952596299E-30</v>
      </c>
      <c r="J3182" s="52">
        <v>8.4895368909561099E-3</v>
      </c>
      <c r="K3182" s="53">
        <v>0.163674849281646</v>
      </c>
      <c r="L3182" s="7" t="str">
        <f t="shared" si="443"/>
        <v>AL</v>
      </c>
      <c r="M3182" s="51">
        <v>2.7441075277689801E-2</v>
      </c>
      <c r="N3182" s="52">
        <v>1.4114920410427501E-2</v>
      </c>
      <c r="O3182" s="52">
        <v>4.30573656001439E-5</v>
      </c>
      <c r="P3182" s="53">
        <v>0.95840094694629097</v>
      </c>
      <c r="Q3182" s="7" t="str">
        <f t="shared" si="439"/>
        <v>Zonal</v>
      </c>
      <c r="R3182" s="6">
        <v>0</v>
      </c>
      <c r="S3182" s="7">
        <v>0</v>
      </c>
      <c r="T3182" s="7">
        <v>1</v>
      </c>
      <c r="U3182" s="8">
        <v>0</v>
      </c>
      <c r="V3182" s="7" t="str">
        <f t="shared" si="440"/>
        <v>SB</v>
      </c>
      <c r="W3182" s="51">
        <v>1.5866851506469699E-9</v>
      </c>
      <c r="X3182" s="52">
        <v>2.29561934294642E-2</v>
      </c>
      <c r="Y3182" s="52">
        <v>0.17982443037274601</v>
      </c>
      <c r="Z3182" s="53">
        <v>0.79721937461110304</v>
      </c>
      <c r="AA3182" s="7" t="str">
        <f t="shared" si="441"/>
        <v>Zonal</v>
      </c>
      <c r="AB3182" s="51">
        <v>1.4304677063124801E-11</v>
      </c>
      <c r="AC3182" s="52">
        <v>1.4530797050994901E-2</v>
      </c>
      <c r="AD3182" s="52">
        <v>0.240297038615679</v>
      </c>
      <c r="AE3182" s="53">
        <v>0.745172164319019</v>
      </c>
      <c r="AF3182" s="7" t="str">
        <f t="shared" si="442"/>
        <v>Zonal</v>
      </c>
      <c r="AG3182" s="51">
        <v>0.25617690134695298</v>
      </c>
      <c r="AH3182" s="52">
        <v>0.28724240010519803</v>
      </c>
      <c r="AI3182" s="52">
        <v>0.26125133198066303</v>
      </c>
      <c r="AJ3182" s="53">
        <v>0.195329366567184</v>
      </c>
      <c r="AK3182" s="44" t="str">
        <f t="shared" si="435"/>
        <v>NAO-</v>
      </c>
      <c r="AL3182" s="51">
        <v>0.277394662437073</v>
      </c>
      <c r="AM3182" s="52">
        <v>0.38986966416109198</v>
      </c>
      <c r="AN3182" s="52">
        <v>0.33273567340183402</v>
      </c>
      <c r="AO3182" s="53">
        <v>0</v>
      </c>
      <c r="AP3182" s="44" t="str">
        <f t="shared" si="436"/>
        <v>NAO-</v>
      </c>
    </row>
    <row r="3183" spans="1:42" x14ac:dyDescent="0.3">
      <c r="A3183" s="4">
        <v>41477</v>
      </c>
      <c r="B3183" s="5">
        <f t="shared" si="437"/>
        <v>2013</v>
      </c>
      <c r="C3183" s="6">
        <v>0</v>
      </c>
      <c r="D3183" s="7">
        <v>1</v>
      </c>
      <c r="E3183" s="7">
        <v>0</v>
      </c>
      <c r="F3183" s="8">
        <v>0</v>
      </c>
      <c r="G3183" s="44" t="str">
        <f t="shared" si="438"/>
        <v>NAO-</v>
      </c>
      <c r="H3183" s="51">
        <v>0.48913090051848201</v>
      </c>
      <c r="I3183" s="52">
        <v>7.8492448664739302E-28</v>
      </c>
      <c r="J3183" s="52">
        <v>1.8002145350170699E-2</v>
      </c>
      <c r="K3183" s="53">
        <v>0.492866954131358</v>
      </c>
      <c r="L3183" s="7" t="str">
        <f t="shared" si="443"/>
        <v>Zonal</v>
      </c>
      <c r="M3183" s="51">
        <v>1.20960010800226E-2</v>
      </c>
      <c r="N3183" s="52">
        <v>2.1733728411388199E-3</v>
      </c>
      <c r="O3183" s="52">
        <v>1.21669394667502E-4</v>
      </c>
      <c r="P3183" s="53">
        <v>0.98560895668415804</v>
      </c>
      <c r="Q3183" s="7" t="str">
        <f t="shared" si="439"/>
        <v>Zonal</v>
      </c>
      <c r="R3183" s="6">
        <v>0</v>
      </c>
      <c r="S3183" s="7">
        <v>0</v>
      </c>
      <c r="T3183" s="7">
        <v>1</v>
      </c>
      <c r="U3183" s="8">
        <v>0</v>
      </c>
      <c r="V3183" s="7" t="str">
        <f t="shared" si="440"/>
        <v>SB</v>
      </c>
      <c r="W3183" s="51">
        <v>2.0387139275901601E-10</v>
      </c>
      <c r="X3183" s="52">
        <v>0.21354123418505599</v>
      </c>
      <c r="Y3183" s="52">
        <v>0.16892197207430701</v>
      </c>
      <c r="Z3183" s="53">
        <v>0.61753679353676305</v>
      </c>
      <c r="AA3183" s="7" t="str">
        <f t="shared" si="441"/>
        <v>Zonal</v>
      </c>
      <c r="AB3183" s="51">
        <v>2.63130164955037E-12</v>
      </c>
      <c r="AC3183" s="52">
        <v>9.9975325171383606E-2</v>
      </c>
      <c r="AD3183" s="52">
        <v>0.23742815742189899</v>
      </c>
      <c r="AE3183" s="53">
        <v>0.66259651740408498</v>
      </c>
      <c r="AF3183" s="7" t="str">
        <f t="shared" si="442"/>
        <v>Zonal</v>
      </c>
      <c r="AG3183" s="51">
        <v>0.278456880951854</v>
      </c>
      <c r="AH3183" s="52">
        <v>0.28686565367968903</v>
      </c>
      <c r="AI3183" s="52">
        <v>0.24650124027083001</v>
      </c>
      <c r="AJ3183" s="53">
        <v>0.18817622509762399</v>
      </c>
      <c r="AK3183" s="44" t="str">
        <f t="shared" si="435"/>
        <v>NAO-</v>
      </c>
      <c r="AL3183" s="51">
        <v>0.35039843877053101</v>
      </c>
      <c r="AM3183" s="52">
        <v>0.37944381200195099</v>
      </c>
      <c r="AN3183" s="52">
        <v>0.27015774922751601</v>
      </c>
      <c r="AO3183" s="53">
        <v>0</v>
      </c>
      <c r="AP3183" s="44" t="str">
        <f t="shared" si="436"/>
        <v>NAO-</v>
      </c>
    </row>
    <row r="3184" spans="1:42" x14ac:dyDescent="0.3">
      <c r="A3184" s="4">
        <v>41478</v>
      </c>
      <c r="B3184" s="5">
        <f t="shared" si="437"/>
        <v>2013</v>
      </c>
      <c r="C3184" s="6">
        <v>0</v>
      </c>
      <c r="D3184" s="7">
        <v>1</v>
      </c>
      <c r="E3184" s="7">
        <v>0</v>
      </c>
      <c r="F3184" s="8">
        <v>0</v>
      </c>
      <c r="G3184" s="44" t="str">
        <f t="shared" si="438"/>
        <v>NAO-</v>
      </c>
      <c r="H3184" s="51">
        <v>0.93726656666817598</v>
      </c>
      <c r="I3184" s="52">
        <v>1.80132511966686E-7</v>
      </c>
      <c r="J3184" s="52">
        <v>2.34228139635273E-2</v>
      </c>
      <c r="K3184" s="53">
        <v>3.9310439235773799E-2</v>
      </c>
      <c r="L3184" s="7" t="str">
        <f t="shared" si="443"/>
        <v>AL</v>
      </c>
      <c r="M3184" s="51">
        <v>0.19406809104124301</v>
      </c>
      <c r="N3184" s="52">
        <v>0.466031246916432</v>
      </c>
      <c r="O3184" s="52">
        <v>1.57694917780919E-4</v>
      </c>
      <c r="P3184" s="53">
        <v>0.33974296712455199</v>
      </c>
      <c r="Q3184" s="7" t="str">
        <f t="shared" si="439"/>
        <v>NAO-</v>
      </c>
      <c r="R3184" s="6">
        <v>0</v>
      </c>
      <c r="S3184" s="7">
        <v>0</v>
      </c>
      <c r="T3184" s="7">
        <v>1</v>
      </c>
      <c r="U3184" s="8">
        <v>0</v>
      </c>
      <c r="V3184" s="7" t="str">
        <f t="shared" si="440"/>
        <v>SB</v>
      </c>
      <c r="W3184" s="51">
        <v>6.8081722152175898E-11</v>
      </c>
      <c r="X3184" s="52">
        <v>0.73523858692358901</v>
      </c>
      <c r="Y3184" s="52">
        <v>0.233241500633913</v>
      </c>
      <c r="Z3184" s="53">
        <v>3.1519912374414399E-2</v>
      </c>
      <c r="AA3184" s="7" t="str">
        <f t="shared" si="441"/>
        <v>NAO-</v>
      </c>
      <c r="AB3184" s="51">
        <v>1.31854132200035E-12</v>
      </c>
      <c r="AC3184" s="52">
        <v>0.49057822561054298</v>
      </c>
      <c r="AD3184" s="52">
        <v>0.456006771484677</v>
      </c>
      <c r="AE3184" s="53">
        <v>5.3415002903460101E-2</v>
      </c>
      <c r="AF3184" s="7" t="str">
        <f t="shared" si="442"/>
        <v>NAO-</v>
      </c>
      <c r="AG3184" s="51">
        <v>0.27993638202888799</v>
      </c>
      <c r="AH3184" s="52">
        <v>0.32509082661695998</v>
      </c>
      <c r="AI3184" s="52">
        <v>0.21726131196489301</v>
      </c>
      <c r="AJ3184" s="53">
        <v>0.17771147938925799</v>
      </c>
      <c r="AK3184" s="44" t="str">
        <f t="shared" si="435"/>
        <v>NAO-</v>
      </c>
      <c r="AL3184" s="51">
        <v>0.37232987043305699</v>
      </c>
      <c r="AM3184" s="52">
        <v>0.431101902649702</v>
      </c>
      <c r="AN3184" s="52">
        <v>0.19656822691723999</v>
      </c>
      <c r="AO3184" s="53">
        <v>0</v>
      </c>
      <c r="AP3184" s="44" t="str">
        <f t="shared" si="436"/>
        <v>NAO-</v>
      </c>
    </row>
    <row r="3185" spans="1:42" x14ac:dyDescent="0.3">
      <c r="A3185" s="4">
        <v>41479</v>
      </c>
      <c r="B3185" s="5">
        <f t="shared" si="437"/>
        <v>2013</v>
      </c>
      <c r="C3185" s="6">
        <v>0</v>
      </c>
      <c r="D3185" s="7">
        <v>1</v>
      </c>
      <c r="E3185" s="7">
        <v>0</v>
      </c>
      <c r="F3185" s="8">
        <v>0</v>
      </c>
      <c r="G3185" s="44" t="str">
        <f t="shared" si="438"/>
        <v>NAO-</v>
      </c>
      <c r="H3185" s="51">
        <v>0.98198561566058495</v>
      </c>
      <c r="I3185" s="52">
        <v>2.1294091186396201E-6</v>
      </c>
      <c r="J3185" s="52">
        <v>6.1217693899713703E-3</v>
      </c>
      <c r="K3185" s="53">
        <v>1.1890485540313999E-2</v>
      </c>
      <c r="L3185" s="7" t="str">
        <f t="shared" si="443"/>
        <v>AL</v>
      </c>
      <c r="M3185" s="51">
        <v>0.44647962881047198</v>
      </c>
      <c r="N3185" s="52">
        <v>0.494907964220763</v>
      </c>
      <c r="O3185" s="52">
        <v>3.2261299345197802E-4</v>
      </c>
      <c r="P3185" s="53">
        <v>5.8289793975303102E-2</v>
      </c>
      <c r="Q3185" s="7" t="str">
        <f t="shared" si="439"/>
        <v>NAO-</v>
      </c>
      <c r="R3185" s="6">
        <v>0</v>
      </c>
      <c r="S3185" s="7">
        <v>1</v>
      </c>
      <c r="T3185" s="7">
        <v>0</v>
      </c>
      <c r="U3185" s="8">
        <v>0</v>
      </c>
      <c r="V3185" s="7" t="str">
        <f t="shared" si="440"/>
        <v>NAO-</v>
      </c>
      <c r="W3185" s="51">
        <v>2.1765487978311101E-16</v>
      </c>
      <c r="X3185" s="52">
        <v>0.90575558960730795</v>
      </c>
      <c r="Y3185" s="52">
        <v>9.4239880749055996E-2</v>
      </c>
      <c r="Z3185" s="53">
        <v>4.5296436359687302E-6</v>
      </c>
      <c r="AA3185" s="7" t="str">
        <f t="shared" si="441"/>
        <v>NAO-</v>
      </c>
      <c r="AB3185" s="51">
        <v>4.4661140853897E-18</v>
      </c>
      <c r="AC3185" s="52">
        <v>0.81650027299402095</v>
      </c>
      <c r="AD3185" s="52">
        <v>0.18349072495010699</v>
      </c>
      <c r="AE3185" s="53">
        <v>9.0020558735650295E-6</v>
      </c>
      <c r="AF3185" s="7" t="str">
        <f t="shared" si="442"/>
        <v>NAO-</v>
      </c>
      <c r="AG3185" s="51">
        <v>0.262830398806293</v>
      </c>
      <c r="AH3185" s="52">
        <v>0.33814369296407898</v>
      </c>
      <c r="AI3185" s="52">
        <v>0.21791755017366901</v>
      </c>
      <c r="AJ3185" s="53">
        <v>0.18110835805595801</v>
      </c>
      <c r="AK3185" s="44" t="str">
        <f t="shared" si="435"/>
        <v>NAO-</v>
      </c>
      <c r="AL3185" s="51">
        <v>0.37343316509008201</v>
      </c>
      <c r="AM3185" s="52">
        <v>0.46852959855600401</v>
      </c>
      <c r="AN3185" s="52">
        <v>0.15803723635391201</v>
      </c>
      <c r="AO3185" s="53">
        <v>0</v>
      </c>
      <c r="AP3185" s="44" t="str">
        <f t="shared" si="436"/>
        <v>NAO-</v>
      </c>
    </row>
    <row r="3186" spans="1:42" x14ac:dyDescent="0.3">
      <c r="A3186" s="4">
        <v>41480</v>
      </c>
      <c r="B3186" s="5">
        <f t="shared" si="437"/>
        <v>2013</v>
      </c>
      <c r="C3186" s="6">
        <v>0</v>
      </c>
      <c r="D3186" s="7">
        <v>1</v>
      </c>
      <c r="E3186" s="7">
        <v>0</v>
      </c>
      <c r="F3186" s="8">
        <v>0</v>
      </c>
      <c r="G3186" s="44" t="str">
        <f t="shared" si="438"/>
        <v>NAO-</v>
      </c>
      <c r="H3186" s="51">
        <v>0.73529108113118402</v>
      </c>
      <c r="I3186" s="52">
        <v>9.9125258147483701E-15</v>
      </c>
      <c r="J3186" s="52">
        <v>9.1048343260243303E-2</v>
      </c>
      <c r="K3186" s="53">
        <v>0.17366057560857201</v>
      </c>
      <c r="L3186" s="7" t="str">
        <f t="shared" si="443"/>
        <v>AL</v>
      </c>
      <c r="M3186" s="51">
        <v>3.6802432376369099E-2</v>
      </c>
      <c r="N3186" s="52">
        <v>0.55729185224062405</v>
      </c>
      <c r="O3186" s="52">
        <v>1.4109190419652499E-3</v>
      </c>
      <c r="P3186" s="53">
        <v>0.40449479634104102</v>
      </c>
      <c r="Q3186" s="7" t="str">
        <f t="shared" si="439"/>
        <v>NAO-</v>
      </c>
      <c r="R3186" s="6">
        <v>0</v>
      </c>
      <c r="S3186" s="7">
        <v>1</v>
      </c>
      <c r="T3186" s="7">
        <v>0</v>
      </c>
      <c r="U3186" s="8">
        <v>0</v>
      </c>
      <c r="V3186" s="7" t="str">
        <f t="shared" si="440"/>
        <v>NAO-</v>
      </c>
      <c r="W3186" s="51">
        <v>1.1578402778666899E-12</v>
      </c>
      <c r="X3186" s="52">
        <v>4.2097167092150901E-4</v>
      </c>
      <c r="Y3186" s="52">
        <v>0.94602704042094399</v>
      </c>
      <c r="Z3186" s="53">
        <v>5.3551987906977599E-2</v>
      </c>
      <c r="AA3186" s="7" t="str">
        <f t="shared" si="441"/>
        <v>SB</v>
      </c>
      <c r="AB3186" s="51">
        <v>2.7823889397062302E-13</v>
      </c>
      <c r="AC3186" s="52">
        <v>2.8071944974448403E-4</v>
      </c>
      <c r="AD3186" s="52">
        <v>0.93306965396725405</v>
      </c>
      <c r="AE3186" s="53">
        <v>6.6649626582723207E-2</v>
      </c>
      <c r="AF3186" s="7" t="str">
        <f t="shared" si="442"/>
        <v>SB</v>
      </c>
      <c r="AG3186" s="51">
        <v>0.24311156804216499</v>
      </c>
      <c r="AH3186" s="52">
        <v>0.30840150711446601</v>
      </c>
      <c r="AI3186" s="52">
        <v>0.243666331856878</v>
      </c>
      <c r="AJ3186" s="53">
        <v>0.204820592986489</v>
      </c>
      <c r="AK3186" s="44" t="str">
        <f t="shared" si="435"/>
        <v>NAO-</v>
      </c>
      <c r="AL3186" s="51">
        <v>0.38132694938440398</v>
      </c>
      <c r="AM3186" s="52">
        <v>0.56064751481988095</v>
      </c>
      <c r="AN3186" s="52">
        <v>5.8025535795713602E-2</v>
      </c>
      <c r="AO3186" s="53">
        <v>0</v>
      </c>
      <c r="AP3186" s="44" t="str">
        <f t="shared" si="436"/>
        <v>NAO-</v>
      </c>
    </row>
    <row r="3187" spans="1:42" x14ac:dyDescent="0.3">
      <c r="A3187" s="4">
        <v>41481</v>
      </c>
      <c r="B3187" s="5">
        <f t="shared" si="437"/>
        <v>2013</v>
      </c>
      <c r="C3187" s="6">
        <v>1</v>
      </c>
      <c r="D3187" s="7">
        <v>0</v>
      </c>
      <c r="E3187" s="7">
        <v>0</v>
      </c>
      <c r="F3187" s="8">
        <v>0</v>
      </c>
      <c r="G3187" s="44" t="str">
        <f t="shared" si="438"/>
        <v>AL</v>
      </c>
      <c r="H3187" s="51">
        <v>1.5806687702954599E-3</v>
      </c>
      <c r="I3187" s="52">
        <v>5.1641391348422498E-14</v>
      </c>
      <c r="J3187" s="52">
        <v>0.83960230227600696</v>
      </c>
      <c r="K3187" s="53">
        <v>0.15881702895366001</v>
      </c>
      <c r="L3187" s="7" t="str">
        <f t="shared" si="443"/>
        <v>SB</v>
      </c>
      <c r="M3187" s="51">
        <v>7.5412478501480298E-7</v>
      </c>
      <c r="N3187" s="52">
        <v>0.73990835918737197</v>
      </c>
      <c r="O3187" s="52">
        <v>5.1733382515874596E-3</v>
      </c>
      <c r="P3187" s="53">
        <v>0.25491754843624198</v>
      </c>
      <c r="Q3187" s="7" t="str">
        <f t="shared" si="439"/>
        <v>NAO-</v>
      </c>
      <c r="R3187" s="6">
        <v>1</v>
      </c>
      <c r="S3187" s="7">
        <v>0</v>
      </c>
      <c r="T3187" s="7">
        <v>0</v>
      </c>
      <c r="U3187" s="8">
        <v>0</v>
      </c>
      <c r="V3187" s="7" t="str">
        <f t="shared" si="440"/>
        <v>AL</v>
      </c>
      <c r="W3187" s="51">
        <v>0.35078102957898499</v>
      </c>
      <c r="X3187" s="52">
        <v>1.4091231200612799E-3</v>
      </c>
      <c r="Y3187" s="52">
        <v>4.8717954453384397E-3</v>
      </c>
      <c r="Z3187" s="53">
        <v>0.64293805185561304</v>
      </c>
      <c r="AA3187" s="7" t="str">
        <f t="shared" si="441"/>
        <v>Zonal</v>
      </c>
      <c r="AB3187" s="51">
        <v>0.39423308285501202</v>
      </c>
      <c r="AC3187" s="52">
        <v>1.68900658555318E-3</v>
      </c>
      <c r="AD3187" s="52">
        <v>4.1693315765915203E-3</v>
      </c>
      <c r="AE3187" s="53">
        <v>0.599908578982842</v>
      </c>
      <c r="AF3187" s="7" t="str">
        <f t="shared" si="442"/>
        <v>Zonal</v>
      </c>
      <c r="AG3187" s="51">
        <v>0.246947443731896</v>
      </c>
      <c r="AH3187" s="52">
        <v>0.25812960255687301</v>
      </c>
      <c r="AI3187" s="52">
        <v>0.25079566450060198</v>
      </c>
      <c r="AJ3187" s="53">
        <v>0.24412728921062801</v>
      </c>
      <c r="AK3187" s="44" t="str">
        <f t="shared" si="435"/>
        <v>NAO-</v>
      </c>
      <c r="AL3187" s="51">
        <v>0.28640386162510001</v>
      </c>
      <c r="AM3187" s="52">
        <v>0.51790024135156798</v>
      </c>
      <c r="AN3187" s="52">
        <v>0</v>
      </c>
      <c r="AO3187" s="53">
        <v>0.19569589702333001</v>
      </c>
      <c r="AP3187" s="44" t="str">
        <f t="shared" si="436"/>
        <v>NAO-</v>
      </c>
    </row>
    <row r="3188" spans="1:42" x14ac:dyDescent="0.3">
      <c r="A3188" s="4">
        <v>41482</v>
      </c>
      <c r="B3188" s="5">
        <f t="shared" si="437"/>
        <v>2013</v>
      </c>
      <c r="C3188" s="6">
        <v>1</v>
      </c>
      <c r="D3188" s="7">
        <v>0</v>
      </c>
      <c r="E3188" s="7">
        <v>0</v>
      </c>
      <c r="F3188" s="8">
        <v>0</v>
      </c>
      <c r="G3188" s="44" t="str">
        <f t="shared" si="438"/>
        <v>AL</v>
      </c>
      <c r="H3188" s="51">
        <v>3.7057532699005503E-2</v>
      </c>
      <c r="I3188" s="52">
        <v>1.5235579667777799E-15</v>
      </c>
      <c r="J3188" s="52">
        <v>0.41229654411472799</v>
      </c>
      <c r="K3188" s="53">
        <v>0.55064592318626304</v>
      </c>
      <c r="L3188" s="7" t="str">
        <f t="shared" si="443"/>
        <v>Zonal</v>
      </c>
      <c r="M3188" s="51">
        <v>6.6623976967914399E-4</v>
      </c>
      <c r="N3188" s="52">
        <v>4.3791568712481799E-3</v>
      </c>
      <c r="O3188" s="52">
        <v>2.60369767006665E-3</v>
      </c>
      <c r="P3188" s="53">
        <v>0.99235090568899598</v>
      </c>
      <c r="Q3188" s="7" t="str">
        <f t="shared" si="439"/>
        <v>Zonal</v>
      </c>
      <c r="R3188" s="6">
        <v>1</v>
      </c>
      <c r="S3188" s="7">
        <v>0</v>
      </c>
      <c r="T3188" s="7">
        <v>0</v>
      </c>
      <c r="U3188" s="8">
        <v>0</v>
      </c>
      <c r="V3188" s="7" t="str">
        <f t="shared" si="440"/>
        <v>AL</v>
      </c>
      <c r="W3188" s="51">
        <v>0.93129679937341903</v>
      </c>
      <c r="X3188" s="52">
        <v>1.7780251306765499E-2</v>
      </c>
      <c r="Y3188" s="52">
        <v>5.4185824395568604E-4</v>
      </c>
      <c r="Z3188" s="53">
        <v>5.0381091075858898E-2</v>
      </c>
      <c r="AA3188" s="7" t="str">
        <f t="shared" si="441"/>
        <v>AL</v>
      </c>
      <c r="AB3188" s="51">
        <v>0.93084301415808401</v>
      </c>
      <c r="AC3188" s="52">
        <v>2.1569412851336001E-2</v>
      </c>
      <c r="AD3188" s="52">
        <v>5.5851252828880804E-4</v>
      </c>
      <c r="AE3188" s="53">
        <v>4.7029060462289003E-2</v>
      </c>
      <c r="AF3188" s="7" t="str">
        <f t="shared" si="442"/>
        <v>AL</v>
      </c>
      <c r="AG3188" s="51">
        <v>0.28396782310904101</v>
      </c>
      <c r="AH3188" s="52">
        <v>0.24689516282457</v>
      </c>
      <c r="AI3188" s="52">
        <v>0.223893596224083</v>
      </c>
      <c r="AJ3188" s="53">
        <v>0.245243417842304</v>
      </c>
      <c r="AK3188" s="44" t="str">
        <f t="shared" si="435"/>
        <v>AL</v>
      </c>
      <c r="AL3188" s="51">
        <v>0.48732960503320499</v>
      </c>
      <c r="AM3188" s="52">
        <v>0.31684725620412402</v>
      </c>
      <c r="AN3188" s="52">
        <v>0</v>
      </c>
      <c r="AO3188" s="53">
        <v>0.19582313876266999</v>
      </c>
      <c r="AP3188" s="44" t="str">
        <f t="shared" si="436"/>
        <v>AL</v>
      </c>
    </row>
    <row r="3189" spans="1:42" x14ac:dyDescent="0.3">
      <c r="A3189" s="4">
        <v>41483</v>
      </c>
      <c r="B3189" s="5">
        <f t="shared" si="437"/>
        <v>2013</v>
      </c>
      <c r="C3189" s="6">
        <v>1</v>
      </c>
      <c r="D3189" s="7">
        <v>0</v>
      </c>
      <c r="E3189" s="7">
        <v>0</v>
      </c>
      <c r="F3189" s="8">
        <v>0</v>
      </c>
      <c r="G3189" s="44" t="str">
        <f t="shared" si="438"/>
        <v>AL</v>
      </c>
      <c r="H3189" s="51">
        <v>0.91936803265350597</v>
      </c>
      <c r="I3189" s="52">
        <v>1.08491506133396E-9</v>
      </c>
      <c r="J3189" s="52">
        <v>1.2163739356010899E-2</v>
      </c>
      <c r="K3189" s="53">
        <v>6.8468226905576995E-2</v>
      </c>
      <c r="L3189" s="7" t="str">
        <f t="shared" si="443"/>
        <v>AL</v>
      </c>
      <c r="M3189" s="51">
        <v>0.51349327087462904</v>
      </c>
      <c r="N3189" s="52">
        <v>1.11575401171469E-2</v>
      </c>
      <c r="O3189" s="52">
        <v>4.83640537260471E-4</v>
      </c>
      <c r="P3189" s="53">
        <v>0.47486554847096102</v>
      </c>
      <c r="Q3189" s="7" t="str">
        <f t="shared" si="439"/>
        <v>AL</v>
      </c>
      <c r="R3189" s="6">
        <v>1</v>
      </c>
      <c r="S3189" s="7">
        <v>0</v>
      </c>
      <c r="T3189" s="7">
        <v>0</v>
      </c>
      <c r="U3189" s="8">
        <v>0</v>
      </c>
      <c r="V3189" s="7" t="str">
        <f t="shared" si="440"/>
        <v>AL</v>
      </c>
      <c r="W3189" s="51">
        <v>0.93399312869686302</v>
      </c>
      <c r="X3189" s="52">
        <v>5.2137245151738398E-2</v>
      </c>
      <c r="Y3189" s="52">
        <v>1.7648469885060301E-4</v>
      </c>
      <c r="Z3189" s="53">
        <v>1.3693141452548E-2</v>
      </c>
      <c r="AA3189" s="7" t="str">
        <f t="shared" si="441"/>
        <v>AL</v>
      </c>
      <c r="AB3189" s="51">
        <v>0.94214655828747795</v>
      </c>
      <c r="AC3189" s="52">
        <v>4.4526818896189903E-2</v>
      </c>
      <c r="AD3189" s="52">
        <v>1.92060164335128E-4</v>
      </c>
      <c r="AE3189" s="53">
        <v>1.31345626519949E-2</v>
      </c>
      <c r="AF3189" s="7" t="str">
        <f t="shared" si="442"/>
        <v>AL</v>
      </c>
      <c r="AG3189" s="51">
        <v>0.35387729893342001</v>
      </c>
      <c r="AH3189" s="52">
        <v>0.24002785580433</v>
      </c>
      <c r="AI3189" s="52">
        <v>0.19257093148448601</v>
      </c>
      <c r="AJ3189" s="53">
        <v>0.213523913777762</v>
      </c>
      <c r="AK3189" s="44" t="str">
        <f t="shared" si="435"/>
        <v>AL</v>
      </c>
      <c r="AL3189" s="51">
        <v>0.54944696134851601</v>
      </c>
      <c r="AM3189" s="52">
        <v>0.31696665442226801</v>
      </c>
      <c r="AN3189" s="52">
        <v>0</v>
      </c>
      <c r="AO3189" s="53">
        <v>0.13358638422921501</v>
      </c>
      <c r="AP3189" s="44" t="str">
        <f t="shared" si="436"/>
        <v>AL</v>
      </c>
    </row>
    <row r="3190" spans="1:42" x14ac:dyDescent="0.3">
      <c r="A3190" s="4">
        <v>41484</v>
      </c>
      <c r="B3190" s="5">
        <f t="shared" si="437"/>
        <v>2013</v>
      </c>
      <c r="C3190" s="6">
        <v>1</v>
      </c>
      <c r="D3190" s="7">
        <v>0</v>
      </c>
      <c r="E3190" s="7">
        <v>0</v>
      </c>
      <c r="F3190" s="8">
        <v>0</v>
      </c>
      <c r="G3190" s="44" t="str">
        <f t="shared" si="438"/>
        <v>AL</v>
      </c>
      <c r="H3190" s="51">
        <v>0.819499057600935</v>
      </c>
      <c r="I3190" s="52">
        <v>7.4532614561141698E-8</v>
      </c>
      <c r="J3190" s="52">
        <v>0.16755566971814101</v>
      </c>
      <c r="K3190" s="53">
        <v>1.29451981482997E-2</v>
      </c>
      <c r="L3190" s="7" t="str">
        <f t="shared" si="443"/>
        <v>AL</v>
      </c>
      <c r="M3190" s="51">
        <v>0.193076308615208</v>
      </c>
      <c r="N3190" s="52">
        <v>0.79584093969766101</v>
      </c>
      <c r="O3190" s="52">
        <v>3.1821546957835501E-3</v>
      </c>
      <c r="P3190" s="53">
        <v>7.9005969913384794E-3</v>
      </c>
      <c r="Q3190" s="7" t="str">
        <f t="shared" si="439"/>
        <v>NAO-</v>
      </c>
      <c r="R3190" s="6">
        <v>1</v>
      </c>
      <c r="S3190" s="7">
        <v>0</v>
      </c>
      <c r="T3190" s="7">
        <v>0</v>
      </c>
      <c r="U3190" s="8">
        <v>0</v>
      </c>
      <c r="V3190" s="7" t="str">
        <f t="shared" si="440"/>
        <v>AL</v>
      </c>
      <c r="W3190" s="51">
        <v>0.208768819777195</v>
      </c>
      <c r="X3190" s="52">
        <v>0.71647938649642295</v>
      </c>
      <c r="Y3190" s="52">
        <v>3.5910320144194102E-3</v>
      </c>
      <c r="Z3190" s="53">
        <v>7.1160761711962298E-2</v>
      </c>
      <c r="AA3190" s="7" t="str">
        <f t="shared" si="441"/>
        <v>NAO-</v>
      </c>
      <c r="AB3190" s="51">
        <v>0.28515773062192901</v>
      </c>
      <c r="AC3190" s="52">
        <v>0.63904922807332698</v>
      </c>
      <c r="AD3190" s="52">
        <v>3.24335050598014E-3</v>
      </c>
      <c r="AE3190" s="53">
        <v>7.2549690798763597E-2</v>
      </c>
      <c r="AF3190" s="7" t="str">
        <f t="shared" si="442"/>
        <v>NAO-</v>
      </c>
      <c r="AG3190" s="51">
        <v>0.35120448103406199</v>
      </c>
      <c r="AH3190" s="52">
        <v>0.250002265319615</v>
      </c>
      <c r="AI3190" s="52">
        <v>0.18964056830029999</v>
      </c>
      <c r="AJ3190" s="53">
        <v>0.20915268534602099</v>
      </c>
      <c r="AK3190" s="44" t="str">
        <f t="shared" si="435"/>
        <v>AL</v>
      </c>
      <c r="AL3190" s="51">
        <v>0.50948870230049803</v>
      </c>
      <c r="AM3190" s="52">
        <v>0.32841832206976501</v>
      </c>
      <c r="AN3190" s="52">
        <v>0</v>
      </c>
      <c r="AO3190" s="53">
        <v>0.16209297562973499</v>
      </c>
      <c r="AP3190" s="44" t="str">
        <f t="shared" si="436"/>
        <v>AL</v>
      </c>
    </row>
    <row r="3191" spans="1:42" x14ac:dyDescent="0.3">
      <c r="A3191" s="4">
        <v>41485</v>
      </c>
      <c r="B3191" s="5">
        <f t="shared" si="437"/>
        <v>2013</v>
      </c>
      <c r="C3191" s="6">
        <v>1</v>
      </c>
      <c r="D3191" s="7">
        <v>0</v>
      </c>
      <c r="E3191" s="7">
        <v>0</v>
      </c>
      <c r="F3191" s="8">
        <v>0</v>
      </c>
      <c r="G3191" s="44" t="str">
        <f t="shared" si="438"/>
        <v>AL</v>
      </c>
      <c r="H3191" s="51">
        <v>1.6654387032424899E-2</v>
      </c>
      <c r="I3191" s="52">
        <v>5.53861029079904E-16</v>
      </c>
      <c r="J3191" s="52">
        <v>0.195333005579683</v>
      </c>
      <c r="K3191" s="53">
        <v>0.78801260738788204</v>
      </c>
      <c r="L3191" s="7" t="str">
        <f t="shared" si="443"/>
        <v>Zonal</v>
      </c>
      <c r="M3191" s="51">
        <v>3.2077635978653902E-3</v>
      </c>
      <c r="N3191" s="52">
        <v>0.197353781853741</v>
      </c>
      <c r="O3191" s="52">
        <v>0.12842447088133699</v>
      </c>
      <c r="P3191" s="53">
        <v>0.67101398366705001</v>
      </c>
      <c r="Q3191" s="7" t="str">
        <f t="shared" si="439"/>
        <v>Zonal</v>
      </c>
      <c r="R3191" s="6">
        <v>1</v>
      </c>
      <c r="S3191" s="7">
        <v>0</v>
      </c>
      <c r="T3191" s="7">
        <v>0</v>
      </c>
      <c r="U3191" s="8">
        <v>0</v>
      </c>
      <c r="V3191" s="7" t="str">
        <f t="shared" si="440"/>
        <v>AL</v>
      </c>
      <c r="W3191" s="51">
        <v>0.8549905577104</v>
      </c>
      <c r="X3191" s="52">
        <v>0.118956059002013</v>
      </c>
      <c r="Y3191" s="52">
        <v>5.3516600416259996E-4</v>
      </c>
      <c r="Z3191" s="53">
        <v>2.55182172834247E-2</v>
      </c>
      <c r="AA3191" s="7" t="str">
        <f t="shared" si="441"/>
        <v>AL</v>
      </c>
      <c r="AB3191" s="51">
        <v>0.848324773104288</v>
      </c>
      <c r="AC3191" s="52">
        <v>0.12498278213658801</v>
      </c>
      <c r="AD3191" s="52">
        <v>6.3165364803336496E-4</v>
      </c>
      <c r="AE3191" s="53">
        <v>2.60607911110891E-2</v>
      </c>
      <c r="AF3191" s="7" t="str">
        <f t="shared" si="442"/>
        <v>AL</v>
      </c>
      <c r="AG3191" s="51">
        <v>0.31277438478229702</v>
      </c>
      <c r="AH3191" s="52">
        <v>0.26787859514268503</v>
      </c>
      <c r="AI3191" s="52">
        <v>0.19539794353407999</v>
      </c>
      <c r="AJ3191" s="53">
        <v>0.22394907654093599</v>
      </c>
      <c r="AK3191" s="44" t="str">
        <f t="shared" si="435"/>
        <v>AL</v>
      </c>
      <c r="AL3191" s="51">
        <v>0.43844382745310401</v>
      </c>
      <c r="AM3191" s="52">
        <v>0.350477415859687</v>
      </c>
      <c r="AN3191" s="52">
        <v>0</v>
      </c>
      <c r="AO3191" s="53">
        <v>0.21107875668720699</v>
      </c>
      <c r="AP3191" s="44" t="str">
        <f t="shared" si="436"/>
        <v>AL</v>
      </c>
    </row>
    <row r="3192" spans="1:42" x14ac:dyDescent="0.3">
      <c r="A3192" s="4">
        <v>41486</v>
      </c>
      <c r="B3192" s="5">
        <f t="shared" si="437"/>
        <v>2013</v>
      </c>
      <c r="C3192" s="6">
        <v>1</v>
      </c>
      <c r="D3192" s="7">
        <v>0</v>
      </c>
      <c r="E3192" s="7">
        <v>0</v>
      </c>
      <c r="F3192" s="8">
        <v>0</v>
      </c>
      <c r="G3192" s="44" t="str">
        <f t="shared" si="438"/>
        <v>AL</v>
      </c>
      <c r="H3192" s="51">
        <v>4.5334959577506403E-3</v>
      </c>
      <c r="I3192" s="52">
        <v>3.3908940806951599E-14</v>
      </c>
      <c r="J3192" s="52">
        <v>6.9716328766855299E-3</v>
      </c>
      <c r="K3192" s="53">
        <v>0.98849487116553103</v>
      </c>
      <c r="L3192" s="7" t="str">
        <f t="shared" si="443"/>
        <v>Zonal</v>
      </c>
      <c r="M3192" s="51">
        <v>3.6908450796617198E-5</v>
      </c>
      <c r="N3192" s="52">
        <v>8.2854080569583793E-2</v>
      </c>
      <c r="O3192" s="52">
        <v>4.3120580577296801E-3</v>
      </c>
      <c r="P3192" s="53">
        <v>0.91279695292188501</v>
      </c>
      <c r="Q3192" s="7" t="str">
        <f t="shared" si="439"/>
        <v>Zonal</v>
      </c>
      <c r="R3192" s="6">
        <v>1</v>
      </c>
      <c r="S3192" s="7">
        <v>0</v>
      </c>
      <c r="T3192" s="7">
        <v>0</v>
      </c>
      <c r="U3192" s="8">
        <v>0</v>
      </c>
      <c r="V3192" s="7" t="str">
        <f t="shared" si="440"/>
        <v>AL</v>
      </c>
      <c r="W3192" s="51">
        <v>0.93864025473752599</v>
      </c>
      <c r="X3192" s="52">
        <v>5.2527206522840403E-2</v>
      </c>
      <c r="Y3192" s="52">
        <v>2.2052651904448499E-4</v>
      </c>
      <c r="Z3192" s="53">
        <v>8.6120122205892193E-3</v>
      </c>
      <c r="AA3192" s="7" t="str">
        <f t="shared" si="441"/>
        <v>AL</v>
      </c>
      <c r="AB3192" s="51">
        <v>0.94223700968605495</v>
      </c>
      <c r="AC3192" s="52">
        <v>4.9658639912312001E-2</v>
      </c>
      <c r="AD3192" s="52">
        <v>2.8056121204452102E-4</v>
      </c>
      <c r="AE3192" s="53">
        <v>7.8237891895874302E-3</v>
      </c>
      <c r="AF3192" s="7" t="str">
        <f t="shared" si="442"/>
        <v>AL</v>
      </c>
      <c r="AG3192" s="51">
        <v>0.28638587421047501</v>
      </c>
      <c r="AH3192" s="52">
        <v>0.27980407998194901</v>
      </c>
      <c r="AI3192" s="52">
        <v>0.198602223588632</v>
      </c>
      <c r="AJ3192" s="53">
        <v>0.23520782221894199</v>
      </c>
      <c r="AK3192" s="44" t="str">
        <f t="shared" si="435"/>
        <v>AL</v>
      </c>
      <c r="AL3192" s="51">
        <v>0.37135625763658497</v>
      </c>
      <c r="AM3192" s="52">
        <v>0.40757549310525398</v>
      </c>
      <c r="AN3192" s="52">
        <v>0</v>
      </c>
      <c r="AO3192" s="53">
        <v>0.22106824925815999</v>
      </c>
      <c r="AP3192" s="44" t="str">
        <f t="shared" si="436"/>
        <v>NAO-</v>
      </c>
    </row>
    <row r="3193" spans="1:42" x14ac:dyDescent="0.3">
      <c r="A3193" s="4">
        <v>41487</v>
      </c>
      <c r="B3193" s="5">
        <f t="shared" si="437"/>
        <v>2013</v>
      </c>
      <c r="C3193" s="6">
        <v>1</v>
      </c>
      <c r="D3193" s="7">
        <v>0</v>
      </c>
      <c r="E3193" s="7">
        <v>0</v>
      </c>
      <c r="F3193" s="8">
        <v>0</v>
      </c>
      <c r="G3193" s="44" t="str">
        <f t="shared" si="438"/>
        <v>AL</v>
      </c>
      <c r="H3193" s="51">
        <v>0.89374958061619703</v>
      </c>
      <c r="I3193" s="52">
        <v>1.3733828738419201E-11</v>
      </c>
      <c r="J3193" s="52">
        <v>3.3534065851492101E-3</v>
      </c>
      <c r="K3193" s="53">
        <v>0.102897012784933</v>
      </c>
      <c r="L3193" s="7" t="str">
        <f t="shared" si="443"/>
        <v>AL</v>
      </c>
      <c r="M3193" s="51">
        <v>4.9744812147831596E-4</v>
      </c>
      <c r="N3193" s="52">
        <v>0.93851709140338702</v>
      </c>
      <c r="O3193" s="52">
        <v>2.9255455927411898E-6</v>
      </c>
      <c r="P3193" s="53">
        <v>6.0982534929539901E-2</v>
      </c>
      <c r="Q3193" s="7" t="str">
        <f t="shared" si="439"/>
        <v>NAO-</v>
      </c>
      <c r="R3193" s="6">
        <v>1</v>
      </c>
      <c r="S3193" s="7">
        <v>0</v>
      </c>
      <c r="T3193" s="7">
        <v>0</v>
      </c>
      <c r="U3193" s="8">
        <v>0</v>
      </c>
      <c r="V3193" s="7" t="str">
        <f t="shared" si="440"/>
        <v>AL</v>
      </c>
      <c r="W3193" s="51">
        <v>0.80891532894953999</v>
      </c>
      <c r="X3193" s="52">
        <v>0.16909202810805199</v>
      </c>
      <c r="Y3193" s="52">
        <v>7.7591396475817096E-4</v>
      </c>
      <c r="Z3193" s="53">
        <v>2.12167289776466E-2</v>
      </c>
      <c r="AA3193" s="7" t="str">
        <f t="shared" si="441"/>
        <v>AL</v>
      </c>
      <c r="AB3193" s="51">
        <v>0.79158207112216605</v>
      </c>
      <c r="AC3193" s="52">
        <v>0.18506941232483101</v>
      </c>
      <c r="AD3193" s="52">
        <v>1.0199313556288499E-3</v>
      </c>
      <c r="AE3193" s="53">
        <v>2.23285851973728E-2</v>
      </c>
      <c r="AF3193" s="7" t="str">
        <f t="shared" si="442"/>
        <v>AL</v>
      </c>
      <c r="AG3193" s="51">
        <v>0.28353271581022299</v>
      </c>
      <c r="AH3193" s="52">
        <v>0.30093095380434398</v>
      </c>
      <c r="AI3193" s="52">
        <v>0.201705587824382</v>
      </c>
      <c r="AJ3193" s="53">
        <v>0.21383074256105</v>
      </c>
      <c r="AK3193" s="44" t="str">
        <f t="shared" si="435"/>
        <v>NAO-</v>
      </c>
      <c r="AL3193" s="51">
        <v>0.39531088505684597</v>
      </c>
      <c r="AM3193" s="52">
        <v>0.50677256160583095</v>
      </c>
      <c r="AN3193" s="52">
        <v>0</v>
      </c>
      <c r="AO3193" s="53">
        <v>9.7916553337322507E-2</v>
      </c>
      <c r="AP3193" s="44" t="str">
        <f t="shared" si="436"/>
        <v>NAO-</v>
      </c>
    </row>
    <row r="3194" spans="1:42" x14ac:dyDescent="0.3">
      <c r="A3194" s="4">
        <v>41488</v>
      </c>
      <c r="B3194" s="5">
        <f t="shared" si="437"/>
        <v>2013</v>
      </c>
      <c r="C3194" s="6">
        <v>1</v>
      </c>
      <c r="D3194" s="7">
        <v>0</v>
      </c>
      <c r="E3194" s="7">
        <v>0</v>
      </c>
      <c r="F3194" s="8">
        <v>0</v>
      </c>
      <c r="G3194" s="44" t="str">
        <f t="shared" si="438"/>
        <v>AL</v>
      </c>
      <c r="H3194" s="51">
        <v>0.98824608224132604</v>
      </c>
      <c r="I3194" s="52">
        <v>7.8812292403838207E-5</v>
      </c>
      <c r="J3194" s="52">
        <v>2.39205076555047E-3</v>
      </c>
      <c r="K3194" s="53">
        <v>9.2830547007119995E-3</v>
      </c>
      <c r="L3194" s="7" t="str">
        <f t="shared" si="443"/>
        <v>AL</v>
      </c>
      <c r="M3194" s="51">
        <v>7.4204809135878194E-2</v>
      </c>
      <c r="N3194" s="52">
        <v>0.91517477862855601</v>
      </c>
      <c r="O3194" s="52">
        <v>2.8553835238647499E-7</v>
      </c>
      <c r="P3194" s="53">
        <v>1.0620126697215E-2</v>
      </c>
      <c r="Q3194" s="7" t="str">
        <f t="shared" si="439"/>
        <v>NAO-</v>
      </c>
      <c r="R3194" s="6">
        <v>1</v>
      </c>
      <c r="S3194" s="7">
        <v>0</v>
      </c>
      <c r="T3194" s="7">
        <v>0</v>
      </c>
      <c r="U3194" s="8">
        <v>0</v>
      </c>
      <c r="V3194" s="7" t="str">
        <f t="shared" si="440"/>
        <v>AL</v>
      </c>
      <c r="W3194" s="51">
        <v>0.33592304444944798</v>
      </c>
      <c r="X3194" s="52">
        <v>0.62926744022152803</v>
      </c>
      <c r="Y3194" s="52">
        <v>2.7424006805136202E-3</v>
      </c>
      <c r="Z3194" s="53">
        <v>3.2067114648510898E-2</v>
      </c>
      <c r="AA3194" s="7" t="str">
        <f t="shared" si="441"/>
        <v>NAO-</v>
      </c>
      <c r="AB3194" s="51">
        <v>0.32819864100922103</v>
      </c>
      <c r="AC3194" s="52">
        <v>0.62977284119597099</v>
      </c>
      <c r="AD3194" s="52">
        <v>3.2158830428323801E-3</v>
      </c>
      <c r="AE3194" s="53">
        <v>3.8812634751973898E-2</v>
      </c>
      <c r="AF3194" s="7" t="str">
        <f t="shared" si="442"/>
        <v>NAO-</v>
      </c>
      <c r="AG3194" s="51">
        <v>0.35663941571622598</v>
      </c>
      <c r="AH3194" s="52">
        <v>0.28892086479121198</v>
      </c>
      <c r="AI3194" s="52">
        <v>0.17296523167066599</v>
      </c>
      <c r="AJ3194" s="53">
        <v>0.18147448782189399</v>
      </c>
      <c r="AK3194" s="44" t="str">
        <f t="shared" si="435"/>
        <v>AL</v>
      </c>
      <c r="AL3194" s="51">
        <v>0.48950978751882201</v>
      </c>
      <c r="AM3194" s="52">
        <v>0.42138196419608498</v>
      </c>
      <c r="AN3194" s="52">
        <v>0</v>
      </c>
      <c r="AO3194" s="53">
        <v>8.9108248285092798E-2</v>
      </c>
      <c r="AP3194" s="44" t="str">
        <f t="shared" si="436"/>
        <v>AL</v>
      </c>
    </row>
    <row r="3195" spans="1:42" x14ac:dyDescent="0.3">
      <c r="A3195" s="4">
        <v>41489</v>
      </c>
      <c r="B3195" s="5">
        <f t="shared" si="437"/>
        <v>2013</v>
      </c>
      <c r="C3195" s="6">
        <v>1</v>
      </c>
      <c r="D3195" s="7">
        <v>0</v>
      </c>
      <c r="E3195" s="7">
        <v>0</v>
      </c>
      <c r="F3195" s="8">
        <v>0</v>
      </c>
      <c r="G3195" s="44" t="str">
        <f t="shared" si="438"/>
        <v>AL</v>
      </c>
      <c r="H3195" s="51">
        <v>0.96730065641986196</v>
      </c>
      <c r="I3195" s="52">
        <v>3.2169169301638101E-6</v>
      </c>
      <c r="J3195" s="52">
        <v>8.6074400958747598E-4</v>
      </c>
      <c r="K3195" s="53">
        <v>3.1835382653630499E-2</v>
      </c>
      <c r="L3195" s="7" t="str">
        <f t="shared" si="443"/>
        <v>AL</v>
      </c>
      <c r="M3195" s="51">
        <v>0.83523562313879995</v>
      </c>
      <c r="N3195" s="52">
        <v>0.13516014374007199</v>
      </c>
      <c r="O3195" s="52">
        <v>6.8467122417404701E-6</v>
      </c>
      <c r="P3195" s="53">
        <v>2.9597386408886601E-2</v>
      </c>
      <c r="Q3195" s="7" t="str">
        <f t="shared" si="439"/>
        <v>AL</v>
      </c>
      <c r="R3195" s="6">
        <v>1</v>
      </c>
      <c r="S3195" s="7">
        <v>0</v>
      </c>
      <c r="T3195" s="7">
        <v>0</v>
      </c>
      <c r="U3195" s="8">
        <v>0</v>
      </c>
      <c r="V3195" s="7" t="str">
        <f t="shared" si="440"/>
        <v>AL</v>
      </c>
      <c r="W3195" s="51">
        <v>1.5823066443709202E-2</v>
      </c>
      <c r="X3195" s="52">
        <v>0.97227048246095304</v>
      </c>
      <c r="Y3195" s="52">
        <v>5.2698356126285699E-3</v>
      </c>
      <c r="Z3195" s="53">
        <v>6.6366154827077299E-3</v>
      </c>
      <c r="AA3195" s="7" t="str">
        <f t="shared" si="441"/>
        <v>NAO-</v>
      </c>
      <c r="AB3195" s="51">
        <v>1.1599361761949799E-2</v>
      </c>
      <c r="AC3195" s="52">
        <v>0.97254874708401096</v>
      </c>
      <c r="AD3195" s="52">
        <v>6.8227863034493897E-3</v>
      </c>
      <c r="AE3195" s="53">
        <v>9.0291048505882904E-3</v>
      </c>
      <c r="AF3195" s="7" t="str">
        <f t="shared" si="442"/>
        <v>NAO-</v>
      </c>
      <c r="AG3195" s="51">
        <v>0.33113388437915597</v>
      </c>
      <c r="AH3195" s="52">
        <v>0.27101537990041102</v>
      </c>
      <c r="AI3195" s="52">
        <v>0.19444291043523201</v>
      </c>
      <c r="AJ3195" s="53">
        <v>0.20340782528519999</v>
      </c>
      <c r="AK3195" s="44" t="str">
        <f t="shared" si="435"/>
        <v>AL</v>
      </c>
      <c r="AL3195" s="51">
        <v>0.501277504480799</v>
      </c>
      <c r="AM3195" s="52">
        <v>0.38191663806581999</v>
      </c>
      <c r="AN3195" s="52">
        <v>0</v>
      </c>
      <c r="AO3195" s="53">
        <v>0.11680585745338</v>
      </c>
      <c r="AP3195" s="44" t="str">
        <f t="shared" si="436"/>
        <v>AL</v>
      </c>
    </row>
    <row r="3196" spans="1:42" x14ac:dyDescent="0.3">
      <c r="A3196" s="4">
        <v>41490</v>
      </c>
      <c r="B3196" s="5">
        <f t="shared" si="437"/>
        <v>2013</v>
      </c>
      <c r="C3196" s="6">
        <v>0</v>
      </c>
      <c r="D3196" s="7">
        <v>1</v>
      </c>
      <c r="E3196" s="7">
        <v>0</v>
      </c>
      <c r="F3196" s="8">
        <v>0</v>
      </c>
      <c r="G3196" s="44" t="str">
        <f t="shared" si="438"/>
        <v>NAO-</v>
      </c>
      <c r="H3196" s="51">
        <v>0.210703379885019</v>
      </c>
      <c r="I3196" s="52">
        <v>1.2059007838783799E-13</v>
      </c>
      <c r="J3196" s="52">
        <v>9.1835558682712998E-5</v>
      </c>
      <c r="K3196" s="53">
        <v>0.78920478455616405</v>
      </c>
      <c r="L3196" s="7" t="str">
        <f t="shared" si="443"/>
        <v>Zonal</v>
      </c>
      <c r="M3196" s="51">
        <v>0.55215855385498203</v>
      </c>
      <c r="N3196" s="52">
        <v>1.3575086965084401E-4</v>
      </c>
      <c r="O3196" s="52">
        <v>3.7838113280511902E-4</v>
      </c>
      <c r="P3196" s="53">
        <v>0.44732731414256199</v>
      </c>
      <c r="Q3196" s="7" t="str">
        <f t="shared" si="439"/>
        <v>AL</v>
      </c>
      <c r="R3196" s="6">
        <v>0</v>
      </c>
      <c r="S3196" s="7">
        <v>1</v>
      </c>
      <c r="T3196" s="7">
        <v>0</v>
      </c>
      <c r="U3196" s="8">
        <v>0</v>
      </c>
      <c r="V3196" s="7" t="str">
        <f t="shared" si="440"/>
        <v>NAO-</v>
      </c>
      <c r="W3196" s="51">
        <v>7.0190925340557099E-5</v>
      </c>
      <c r="X3196" s="52">
        <v>0.98769909926351995</v>
      </c>
      <c r="Y3196" s="52">
        <v>1.1967569609855301E-2</v>
      </c>
      <c r="Z3196" s="53">
        <v>2.6314020128388402E-4</v>
      </c>
      <c r="AA3196" s="7" t="str">
        <f t="shared" si="441"/>
        <v>NAO-</v>
      </c>
      <c r="AB3196" s="51">
        <v>5.2383515730797E-5</v>
      </c>
      <c r="AC3196" s="52">
        <v>0.98481684954879301</v>
      </c>
      <c r="AD3196" s="52">
        <v>1.47459844439228E-2</v>
      </c>
      <c r="AE3196" s="53">
        <v>3.8478249155178502E-4</v>
      </c>
      <c r="AF3196" s="7" t="str">
        <f t="shared" si="442"/>
        <v>NAO-</v>
      </c>
      <c r="AG3196" s="51">
        <v>0.28165905365361998</v>
      </c>
      <c r="AH3196" s="52">
        <v>0.28509687955260898</v>
      </c>
      <c r="AI3196" s="52">
        <v>0.223696092524857</v>
      </c>
      <c r="AJ3196" s="53">
        <v>0.209547974268911</v>
      </c>
      <c r="AK3196" s="44" t="str">
        <f t="shared" si="435"/>
        <v>NAO-</v>
      </c>
      <c r="AL3196" s="51">
        <v>0.50144312893915199</v>
      </c>
      <c r="AM3196" s="52">
        <v>0.46415738940919998</v>
      </c>
      <c r="AN3196" s="52">
        <v>0</v>
      </c>
      <c r="AO3196" s="53">
        <v>3.4399481651646302E-2</v>
      </c>
      <c r="AP3196" s="44" t="str">
        <f t="shared" si="436"/>
        <v>AL</v>
      </c>
    </row>
    <row r="3197" spans="1:42" x14ac:dyDescent="0.3">
      <c r="A3197" s="4">
        <v>41491</v>
      </c>
      <c r="B3197" s="5">
        <f t="shared" si="437"/>
        <v>2013</v>
      </c>
      <c r="C3197" s="6">
        <v>0</v>
      </c>
      <c r="D3197" s="7">
        <v>1</v>
      </c>
      <c r="E3197" s="7">
        <v>0</v>
      </c>
      <c r="F3197" s="8">
        <v>0</v>
      </c>
      <c r="G3197" s="44" t="str">
        <f t="shared" si="438"/>
        <v>NAO-</v>
      </c>
      <c r="H3197" s="51">
        <v>0.49929769613595598</v>
      </c>
      <c r="I3197" s="52">
        <v>1.4981088631960699E-16</v>
      </c>
      <c r="J3197" s="52">
        <v>2.2179581045179701E-4</v>
      </c>
      <c r="K3197" s="53">
        <v>0.500480508053599</v>
      </c>
      <c r="L3197" s="7" t="str">
        <f t="shared" si="443"/>
        <v>Zonal</v>
      </c>
      <c r="M3197" s="51">
        <v>0.95940569836323497</v>
      </c>
      <c r="N3197" s="52">
        <v>8.4586805953748299E-5</v>
      </c>
      <c r="O3197" s="52">
        <v>2.7315091525836898E-4</v>
      </c>
      <c r="P3197" s="53">
        <v>4.0236563915554899E-2</v>
      </c>
      <c r="Q3197" s="7" t="str">
        <f t="shared" si="439"/>
        <v>AL</v>
      </c>
      <c r="R3197" s="6">
        <v>0</v>
      </c>
      <c r="S3197" s="7">
        <v>1</v>
      </c>
      <c r="T3197" s="7">
        <v>0</v>
      </c>
      <c r="U3197" s="8">
        <v>0</v>
      </c>
      <c r="V3197" s="7" t="str">
        <f t="shared" si="440"/>
        <v>NAO-</v>
      </c>
      <c r="W3197" s="51">
        <v>1.26642266669596E-8</v>
      </c>
      <c r="X3197" s="52">
        <v>0.98838581247962998</v>
      </c>
      <c r="Y3197" s="52">
        <v>1.16091610908829E-2</v>
      </c>
      <c r="Z3197" s="53">
        <v>5.0137652608797902E-6</v>
      </c>
      <c r="AA3197" s="7" t="str">
        <f t="shared" si="441"/>
        <v>NAO-</v>
      </c>
      <c r="AB3197" s="51">
        <v>5.7160000083823701E-9</v>
      </c>
      <c r="AC3197" s="52">
        <v>0.98652760792209804</v>
      </c>
      <c r="AD3197" s="52">
        <v>1.3464216626143499E-2</v>
      </c>
      <c r="AE3197" s="53">
        <v>8.1697357577772704E-6</v>
      </c>
      <c r="AF3197" s="7" t="str">
        <f t="shared" si="442"/>
        <v>NAO-</v>
      </c>
      <c r="AG3197" s="51">
        <v>0.25047173590886801</v>
      </c>
      <c r="AH3197" s="52">
        <v>0.29930648216414002</v>
      </c>
      <c r="AI3197" s="52">
        <v>0.235714746654617</v>
      </c>
      <c r="AJ3197" s="53">
        <v>0.214507035272372</v>
      </c>
      <c r="AK3197" s="44" t="str">
        <f t="shared" ref="AK3197:AK3260" si="444">INDEX($AG$3:$AJ$3, MATCH(MAX($AG3197:$AJ3197),$AG3197:$AJ3197,0))</f>
        <v>NAO-</v>
      </c>
      <c r="AL3197" s="51">
        <v>0.40193594491002399</v>
      </c>
      <c r="AM3197" s="52">
        <v>0.548366140453452</v>
      </c>
      <c r="AN3197" s="52">
        <v>0</v>
      </c>
      <c r="AO3197" s="53">
        <v>4.9697914636523101E-2</v>
      </c>
      <c r="AP3197" s="44" t="str">
        <f t="shared" ref="AP3197:AP3260" si="445">INDEX($AL$3:$AO$3, MATCH(MAX($AL3197:$AO3197),$AL3197:$AO3197,0))</f>
        <v>NAO-</v>
      </c>
    </row>
    <row r="3198" spans="1:42" x14ac:dyDescent="0.3">
      <c r="A3198" s="4">
        <v>41492</v>
      </c>
      <c r="B3198" s="5">
        <f t="shared" si="437"/>
        <v>2013</v>
      </c>
      <c r="C3198" s="6">
        <v>0</v>
      </c>
      <c r="D3198" s="7">
        <v>1</v>
      </c>
      <c r="E3198" s="7">
        <v>0</v>
      </c>
      <c r="F3198" s="8">
        <v>0</v>
      </c>
      <c r="G3198" s="44" t="str">
        <f t="shared" si="438"/>
        <v>NAO-</v>
      </c>
      <c r="H3198" s="51">
        <v>0.86538484765702794</v>
      </c>
      <c r="I3198" s="52">
        <v>1.2842213144541401E-20</v>
      </c>
      <c r="J3198" s="52">
        <v>6.10677124140201E-5</v>
      </c>
      <c r="K3198" s="53">
        <v>0.13455408463055701</v>
      </c>
      <c r="L3198" s="7" t="str">
        <f t="shared" si="443"/>
        <v>AL</v>
      </c>
      <c r="M3198" s="51">
        <v>0.91515239824404804</v>
      </c>
      <c r="N3198" s="52">
        <v>1.79087238471896E-3</v>
      </c>
      <c r="O3198" s="52">
        <v>1.3779481899065901E-4</v>
      </c>
      <c r="P3198" s="53">
        <v>8.2918934552237797E-2</v>
      </c>
      <c r="Q3198" s="7" t="str">
        <f t="shared" si="439"/>
        <v>AL</v>
      </c>
      <c r="R3198" s="6">
        <v>0</v>
      </c>
      <c r="S3198" s="7">
        <v>1</v>
      </c>
      <c r="T3198" s="7">
        <v>0</v>
      </c>
      <c r="U3198" s="8">
        <v>0</v>
      </c>
      <c r="V3198" s="7" t="str">
        <f t="shared" si="440"/>
        <v>NAO-</v>
      </c>
      <c r="W3198" s="51">
        <v>5.19787569847325E-8</v>
      </c>
      <c r="X3198" s="52">
        <v>0.97415108050081101</v>
      </c>
      <c r="Y3198" s="52">
        <v>2.5808390689047399E-2</v>
      </c>
      <c r="Z3198" s="53">
        <v>4.0476831383859397E-5</v>
      </c>
      <c r="AA3198" s="7" t="str">
        <f t="shared" si="441"/>
        <v>NAO-</v>
      </c>
      <c r="AB3198" s="51">
        <v>3.5068461461359998E-8</v>
      </c>
      <c r="AC3198" s="52">
        <v>0.97509111421763595</v>
      </c>
      <c r="AD3198" s="52">
        <v>2.4852088909067298E-2</v>
      </c>
      <c r="AE3198" s="53">
        <v>5.6761804835708198E-5</v>
      </c>
      <c r="AF3198" s="7" t="str">
        <f t="shared" si="442"/>
        <v>NAO-</v>
      </c>
      <c r="AG3198" s="51">
        <v>0.24116500165941299</v>
      </c>
      <c r="AH3198" s="52">
        <v>0.304915412164946</v>
      </c>
      <c r="AI3198" s="52">
        <v>0.236756215415897</v>
      </c>
      <c r="AJ3198" s="53">
        <v>0.21716337075974201</v>
      </c>
      <c r="AK3198" s="44" t="str">
        <f t="shared" si="444"/>
        <v>NAO-</v>
      </c>
      <c r="AL3198" s="51">
        <v>0.351259397464742</v>
      </c>
      <c r="AM3198" s="52">
        <v>0.53635515557262803</v>
      </c>
      <c r="AN3198" s="52">
        <v>0</v>
      </c>
      <c r="AO3198" s="53">
        <v>0.112385446962629</v>
      </c>
      <c r="AP3198" s="44" t="str">
        <f t="shared" si="445"/>
        <v>NAO-</v>
      </c>
    </row>
    <row r="3199" spans="1:42" x14ac:dyDescent="0.3">
      <c r="A3199" s="4">
        <v>41493</v>
      </c>
      <c r="B3199" s="5">
        <f t="shared" si="437"/>
        <v>2013</v>
      </c>
      <c r="C3199" s="6">
        <v>0</v>
      </c>
      <c r="D3199" s="7">
        <v>0</v>
      </c>
      <c r="E3199" s="7">
        <v>1</v>
      </c>
      <c r="F3199" s="8">
        <v>0</v>
      </c>
      <c r="G3199" s="44" t="str">
        <f t="shared" si="438"/>
        <v>SB</v>
      </c>
      <c r="H3199" s="51">
        <v>0.82501429270944504</v>
      </c>
      <c r="I3199" s="52">
        <v>2.3133926926421001E-26</v>
      </c>
      <c r="J3199" s="52">
        <v>1.4751877071294999E-3</v>
      </c>
      <c r="K3199" s="53">
        <v>0.173510519583434</v>
      </c>
      <c r="L3199" s="7" t="str">
        <f t="shared" si="443"/>
        <v>AL</v>
      </c>
      <c r="M3199" s="51">
        <v>0.77986630013791602</v>
      </c>
      <c r="N3199" s="52">
        <v>1.1275791479465799E-6</v>
      </c>
      <c r="O3199" s="52">
        <v>1.51871682282653E-3</v>
      </c>
      <c r="P3199" s="53">
        <v>0.21861385546011899</v>
      </c>
      <c r="Q3199" s="7" t="str">
        <f t="shared" si="439"/>
        <v>AL</v>
      </c>
      <c r="R3199" s="6">
        <v>1</v>
      </c>
      <c r="S3199" s="7">
        <v>0</v>
      </c>
      <c r="T3199" s="7">
        <v>0</v>
      </c>
      <c r="U3199" s="8">
        <v>0</v>
      </c>
      <c r="V3199" s="7" t="str">
        <f t="shared" si="440"/>
        <v>AL</v>
      </c>
      <c r="W3199" s="51">
        <v>0.15407028219145699</v>
      </c>
      <c r="X3199" s="52">
        <v>0.63169927265112202</v>
      </c>
      <c r="Y3199" s="52">
        <v>1.51437764300534E-2</v>
      </c>
      <c r="Z3199" s="53">
        <v>0.199086668727365</v>
      </c>
      <c r="AA3199" s="7" t="str">
        <f t="shared" si="441"/>
        <v>NAO-</v>
      </c>
      <c r="AB3199" s="51">
        <v>9.0865579196624496E-2</v>
      </c>
      <c r="AC3199" s="52">
        <v>0.69321815875583304</v>
      </c>
      <c r="AD3199" s="52">
        <v>1.47260654801156E-2</v>
      </c>
      <c r="AE3199" s="53">
        <v>0.20119019656742401</v>
      </c>
      <c r="AF3199" s="7" t="str">
        <f t="shared" si="442"/>
        <v>NAO-</v>
      </c>
      <c r="AG3199" s="51">
        <v>0.23707544780759199</v>
      </c>
      <c r="AH3199" s="52">
        <v>0.23982825912977701</v>
      </c>
      <c r="AI3199" s="52">
        <v>0.28377329009675001</v>
      </c>
      <c r="AJ3199" s="53">
        <v>0.23932300296587999</v>
      </c>
      <c r="AK3199" s="44" t="str">
        <f t="shared" si="444"/>
        <v>SB</v>
      </c>
      <c r="AL3199" s="51">
        <v>0.202369200394866</v>
      </c>
      <c r="AM3199" s="52">
        <v>0.68608094768015704</v>
      </c>
      <c r="AN3199" s="52">
        <v>0</v>
      </c>
      <c r="AO3199" s="53">
        <v>0.111549851924975</v>
      </c>
      <c r="AP3199" s="44" t="str">
        <f t="shared" si="445"/>
        <v>NAO-</v>
      </c>
    </row>
    <row r="3200" spans="1:42" x14ac:dyDescent="0.3">
      <c r="A3200" s="4">
        <v>41494</v>
      </c>
      <c r="B3200" s="5">
        <f t="shared" si="437"/>
        <v>2013</v>
      </c>
      <c r="C3200" s="6">
        <v>0</v>
      </c>
      <c r="D3200" s="7">
        <v>0</v>
      </c>
      <c r="E3200" s="7">
        <v>1</v>
      </c>
      <c r="F3200" s="8">
        <v>0</v>
      </c>
      <c r="G3200" s="44" t="str">
        <f t="shared" si="438"/>
        <v>SB</v>
      </c>
      <c r="H3200" s="51">
        <v>0.48542001446967398</v>
      </c>
      <c r="I3200" s="52">
        <v>3.3693671450209599E-26</v>
      </c>
      <c r="J3200" s="52">
        <v>3.1837019921287401E-4</v>
      </c>
      <c r="K3200" s="53">
        <v>0.51426161533110504</v>
      </c>
      <c r="L3200" s="7" t="str">
        <f t="shared" si="443"/>
        <v>Zonal</v>
      </c>
      <c r="M3200" s="51">
        <v>0.46775211859129201</v>
      </c>
      <c r="N3200" s="52">
        <v>3.24665369996753E-7</v>
      </c>
      <c r="O3200" s="52">
        <v>2.7942822849842199E-5</v>
      </c>
      <c r="P3200" s="53">
        <v>0.53221961392049899</v>
      </c>
      <c r="Q3200" s="7" t="str">
        <f t="shared" si="439"/>
        <v>Zonal</v>
      </c>
      <c r="R3200" s="6">
        <v>1</v>
      </c>
      <c r="S3200" s="7">
        <v>0</v>
      </c>
      <c r="T3200" s="7">
        <v>0</v>
      </c>
      <c r="U3200" s="8">
        <v>0</v>
      </c>
      <c r="V3200" s="7" t="str">
        <f t="shared" si="440"/>
        <v>AL</v>
      </c>
      <c r="W3200" s="51">
        <v>0.86601432420871105</v>
      </c>
      <c r="X3200" s="52">
        <v>5.8004880308822497E-2</v>
      </c>
      <c r="Y3200" s="52">
        <v>5.7249106861338803E-4</v>
      </c>
      <c r="Z3200" s="53">
        <v>7.5408304413852198E-2</v>
      </c>
      <c r="AA3200" s="7" t="str">
        <f t="shared" si="441"/>
        <v>AL</v>
      </c>
      <c r="AB3200" s="51">
        <v>0.834498560772864</v>
      </c>
      <c r="AC3200" s="52">
        <v>6.76139327629139E-2</v>
      </c>
      <c r="AD3200" s="52">
        <v>8.4423103264139499E-4</v>
      </c>
      <c r="AE3200" s="53">
        <v>9.7043275431580506E-2</v>
      </c>
      <c r="AF3200" s="7" t="str">
        <f t="shared" si="442"/>
        <v>AL</v>
      </c>
      <c r="AG3200" s="51">
        <v>0.23914637766872199</v>
      </c>
      <c r="AH3200" s="52">
        <v>0.195455265984782</v>
      </c>
      <c r="AI3200" s="52">
        <v>0.317180683600706</v>
      </c>
      <c r="AJ3200" s="53">
        <v>0.24821767274578799</v>
      </c>
      <c r="AK3200" s="44" t="str">
        <f t="shared" si="444"/>
        <v>SB</v>
      </c>
      <c r="AL3200" s="51">
        <v>0.30698401667824798</v>
      </c>
      <c r="AM3200" s="52">
        <v>0</v>
      </c>
      <c r="AN3200" s="52">
        <v>0.35765577947648802</v>
      </c>
      <c r="AO3200" s="53">
        <v>0.33536020384526199</v>
      </c>
      <c r="AP3200" s="44" t="str">
        <f t="shared" si="445"/>
        <v>SB</v>
      </c>
    </row>
    <row r="3201" spans="1:42" x14ac:dyDescent="0.3">
      <c r="A3201" s="4">
        <v>41495</v>
      </c>
      <c r="B3201" s="5">
        <f t="shared" si="437"/>
        <v>2013</v>
      </c>
      <c r="C3201" s="6">
        <v>0</v>
      </c>
      <c r="D3201" s="7">
        <v>0</v>
      </c>
      <c r="E3201" s="7">
        <v>1</v>
      </c>
      <c r="F3201" s="8">
        <v>0</v>
      </c>
      <c r="G3201" s="44" t="str">
        <f t="shared" si="438"/>
        <v>SB</v>
      </c>
      <c r="H3201" s="51">
        <v>0.25450611382670701</v>
      </c>
      <c r="I3201" s="52">
        <v>2.5981489500501E-19</v>
      </c>
      <c r="J3201" s="52">
        <v>7.3794692503134198E-3</v>
      </c>
      <c r="K3201" s="53">
        <v>0.73811441692298596</v>
      </c>
      <c r="L3201" s="7" t="str">
        <f t="shared" si="443"/>
        <v>Zonal</v>
      </c>
      <c r="M3201" s="51">
        <v>7.2508858944417207E-2</v>
      </c>
      <c r="N3201" s="52">
        <v>1.03873947293024E-3</v>
      </c>
      <c r="O3201" s="52">
        <v>4.8216811761187201E-4</v>
      </c>
      <c r="P3201" s="53">
        <v>0.92597023346504703</v>
      </c>
      <c r="Q3201" s="7" t="str">
        <f t="shared" si="439"/>
        <v>Zonal</v>
      </c>
      <c r="R3201" s="6">
        <v>1</v>
      </c>
      <c r="S3201" s="7">
        <v>0</v>
      </c>
      <c r="T3201" s="7">
        <v>0</v>
      </c>
      <c r="U3201" s="8">
        <v>0</v>
      </c>
      <c r="V3201" s="7" t="str">
        <f t="shared" si="440"/>
        <v>AL</v>
      </c>
      <c r="W3201" s="51">
        <v>0.46568333810172402</v>
      </c>
      <c r="X3201" s="52">
        <v>0.23212631234287101</v>
      </c>
      <c r="Y3201" s="52">
        <v>5.19612912076287E-3</v>
      </c>
      <c r="Z3201" s="53">
        <v>0.29699422043464202</v>
      </c>
      <c r="AA3201" s="7" t="str">
        <f t="shared" si="441"/>
        <v>AL</v>
      </c>
      <c r="AB3201" s="51">
        <v>0.28615245115021698</v>
      </c>
      <c r="AC3201" s="52">
        <v>0.33834985840384502</v>
      </c>
      <c r="AD3201" s="52">
        <v>6.8257023058478196E-3</v>
      </c>
      <c r="AE3201" s="53">
        <v>0.368671988140089</v>
      </c>
      <c r="AF3201" s="7" t="str">
        <f t="shared" si="442"/>
        <v>Zonal</v>
      </c>
      <c r="AG3201" s="51">
        <v>0.19265583686996399</v>
      </c>
      <c r="AH3201" s="52">
        <v>0.21443825599083099</v>
      </c>
      <c r="AI3201" s="52">
        <v>0.33137123470336</v>
      </c>
      <c r="AJ3201" s="53">
        <v>0.261534672435843</v>
      </c>
      <c r="AK3201" s="44" t="str">
        <f t="shared" si="444"/>
        <v>SB</v>
      </c>
      <c r="AL3201" s="51">
        <v>0</v>
      </c>
      <c r="AM3201" s="52">
        <v>0.182098357768678</v>
      </c>
      <c r="AN3201" s="52">
        <v>0.39748161845639002</v>
      </c>
      <c r="AO3201" s="53">
        <v>0.42042002377492999</v>
      </c>
      <c r="AP3201" s="44" t="str">
        <f t="shared" si="445"/>
        <v>Zonal</v>
      </c>
    </row>
    <row r="3202" spans="1:42" x14ac:dyDescent="0.3">
      <c r="A3202" s="4">
        <v>41496</v>
      </c>
      <c r="B3202" s="5">
        <f t="shared" si="437"/>
        <v>2013</v>
      </c>
      <c r="C3202" s="6">
        <v>0</v>
      </c>
      <c r="D3202" s="7">
        <v>0</v>
      </c>
      <c r="E3202" s="7">
        <v>1</v>
      </c>
      <c r="F3202" s="8">
        <v>0</v>
      </c>
      <c r="G3202" s="44" t="str">
        <f t="shared" si="438"/>
        <v>SB</v>
      </c>
      <c r="H3202" s="51">
        <v>0.81916316624304697</v>
      </c>
      <c r="I3202" s="52">
        <v>2.4009558389230002E-27</v>
      </c>
      <c r="J3202" s="52">
        <v>1.04902802404722E-3</v>
      </c>
      <c r="K3202" s="53">
        <v>0.179787805732913</v>
      </c>
      <c r="L3202" s="7" t="str">
        <f t="shared" si="443"/>
        <v>AL</v>
      </c>
      <c r="M3202" s="51">
        <v>0.80142258507310105</v>
      </c>
      <c r="N3202" s="52">
        <v>1.14110712319282E-3</v>
      </c>
      <c r="O3202" s="52">
        <v>2.3603564138034001E-4</v>
      </c>
      <c r="P3202" s="53">
        <v>0.197200272162326</v>
      </c>
      <c r="Q3202" s="7" t="str">
        <f t="shared" si="439"/>
        <v>AL</v>
      </c>
      <c r="R3202" s="6">
        <v>0</v>
      </c>
      <c r="S3202" s="7">
        <v>0</v>
      </c>
      <c r="T3202" s="7">
        <v>0</v>
      </c>
      <c r="U3202" s="8">
        <v>1</v>
      </c>
      <c r="V3202" s="7" t="str">
        <f t="shared" si="440"/>
        <v>Zonal</v>
      </c>
      <c r="W3202" s="51">
        <v>6.8386777297533305E-4</v>
      </c>
      <c r="X3202" s="52">
        <v>9.8330382191490304E-2</v>
      </c>
      <c r="Y3202" s="52">
        <v>9.7943428969357496E-2</v>
      </c>
      <c r="Z3202" s="53">
        <v>0.80304232106617501</v>
      </c>
      <c r="AA3202" s="7" t="str">
        <f t="shared" si="441"/>
        <v>Zonal</v>
      </c>
      <c r="AB3202" s="51">
        <v>9.7332752584273094E-5</v>
      </c>
      <c r="AC3202" s="52">
        <v>0.13643178419879301</v>
      </c>
      <c r="AD3202" s="52">
        <v>9.7793233665708995E-2</v>
      </c>
      <c r="AE3202" s="53">
        <v>0.76567764938291405</v>
      </c>
      <c r="AF3202" s="7" t="str">
        <f t="shared" si="442"/>
        <v>Zonal</v>
      </c>
      <c r="AG3202" s="51">
        <v>0.197761424738296</v>
      </c>
      <c r="AH3202" s="52">
        <v>0.24731814246321401</v>
      </c>
      <c r="AI3202" s="52">
        <v>0.31082764391045498</v>
      </c>
      <c r="AJ3202" s="53">
        <v>0.24409278888803401</v>
      </c>
      <c r="AK3202" s="44" t="str">
        <f t="shared" si="444"/>
        <v>SB</v>
      </c>
      <c r="AL3202" s="51">
        <v>0</v>
      </c>
      <c r="AM3202" s="52">
        <v>0.31285272164573003</v>
      </c>
      <c r="AN3202" s="52">
        <v>0.38590023666484602</v>
      </c>
      <c r="AO3202" s="53">
        <v>0.30124704168942201</v>
      </c>
      <c r="AP3202" s="44" t="str">
        <f t="shared" si="445"/>
        <v>SB</v>
      </c>
    </row>
    <row r="3203" spans="1:42" x14ac:dyDescent="0.3">
      <c r="A3203" s="4">
        <v>41497</v>
      </c>
      <c r="B3203" s="5">
        <f t="shared" si="437"/>
        <v>2013</v>
      </c>
      <c r="C3203" s="6">
        <v>0</v>
      </c>
      <c r="D3203" s="7">
        <v>0</v>
      </c>
      <c r="E3203" s="7">
        <v>1</v>
      </c>
      <c r="F3203" s="8">
        <v>0</v>
      </c>
      <c r="G3203" s="44" t="str">
        <f t="shared" si="438"/>
        <v>SB</v>
      </c>
      <c r="H3203" s="51">
        <v>0.98724912108330398</v>
      </c>
      <c r="I3203" s="52">
        <v>9.7890305795255699E-48</v>
      </c>
      <c r="J3203" s="52">
        <v>7.6576025634209795E-5</v>
      </c>
      <c r="K3203" s="53">
        <v>1.2674302891067E-2</v>
      </c>
      <c r="L3203" s="7" t="str">
        <f t="shared" si="443"/>
        <v>AL</v>
      </c>
      <c r="M3203" s="51">
        <v>0.91075717561678704</v>
      </c>
      <c r="N3203" s="52">
        <v>4.4152815602827903E-5</v>
      </c>
      <c r="O3203" s="52">
        <v>1.7187850762666001E-5</v>
      </c>
      <c r="P3203" s="53">
        <v>8.9181483716837498E-2</v>
      </c>
      <c r="Q3203" s="7" t="str">
        <f t="shared" si="439"/>
        <v>AL</v>
      </c>
      <c r="R3203" s="6">
        <v>1</v>
      </c>
      <c r="S3203" s="7">
        <v>0</v>
      </c>
      <c r="T3203" s="7">
        <v>0</v>
      </c>
      <c r="U3203" s="8">
        <v>0</v>
      </c>
      <c r="V3203" s="7" t="str">
        <f t="shared" si="440"/>
        <v>AL</v>
      </c>
      <c r="W3203" s="51">
        <v>8.8388888548062094E-2</v>
      </c>
      <c r="X3203" s="52">
        <v>0.30747675838622701</v>
      </c>
      <c r="Y3203" s="52">
        <v>2.25258328438828E-2</v>
      </c>
      <c r="Z3203" s="53">
        <v>0.58160852022182796</v>
      </c>
      <c r="AA3203" s="7" t="str">
        <f t="shared" si="441"/>
        <v>Zonal</v>
      </c>
      <c r="AB3203" s="51">
        <v>2.6432848682066801E-2</v>
      </c>
      <c r="AC3203" s="52">
        <v>0.387564426427978</v>
      </c>
      <c r="AD3203" s="52">
        <v>2.39901794508245E-2</v>
      </c>
      <c r="AE3203" s="53">
        <v>0.56201254543913004</v>
      </c>
      <c r="AF3203" s="7" t="str">
        <f t="shared" si="442"/>
        <v>Zonal</v>
      </c>
      <c r="AG3203" s="51">
        <v>0.20475703672283299</v>
      </c>
      <c r="AH3203" s="52">
        <v>0.24234486074915701</v>
      </c>
      <c r="AI3203" s="52">
        <v>0.27467387134048599</v>
      </c>
      <c r="AJ3203" s="53">
        <v>0.27822423118752199</v>
      </c>
      <c r="AK3203" s="44" t="str">
        <f t="shared" si="444"/>
        <v>Zonal</v>
      </c>
      <c r="AL3203" s="51">
        <v>0</v>
      </c>
      <c r="AM3203" s="52">
        <v>0.29679180276522399</v>
      </c>
      <c r="AN3203" s="52">
        <v>0.34507136784643599</v>
      </c>
      <c r="AO3203" s="53">
        <v>0.35813682938833902</v>
      </c>
      <c r="AP3203" s="44" t="str">
        <f t="shared" si="445"/>
        <v>Zonal</v>
      </c>
    </row>
    <row r="3204" spans="1:42" x14ac:dyDescent="0.3">
      <c r="A3204" s="4">
        <v>41498</v>
      </c>
      <c r="B3204" s="5">
        <f t="shared" si="437"/>
        <v>2013</v>
      </c>
      <c r="C3204" s="6">
        <v>0</v>
      </c>
      <c r="D3204" s="7">
        <v>0</v>
      </c>
      <c r="E3204" s="7">
        <v>0</v>
      </c>
      <c r="F3204" s="8">
        <v>1</v>
      </c>
      <c r="G3204" s="44" t="str">
        <f t="shared" si="438"/>
        <v>Zonal</v>
      </c>
      <c r="H3204" s="51">
        <v>0.97525506445077403</v>
      </c>
      <c r="I3204" s="52">
        <v>4.0842835274464198E-50</v>
      </c>
      <c r="J3204" s="52">
        <v>4.1968845255725698E-5</v>
      </c>
      <c r="K3204" s="53">
        <v>2.4702966703967998E-2</v>
      </c>
      <c r="L3204" s="7" t="str">
        <f t="shared" si="443"/>
        <v>AL</v>
      </c>
      <c r="M3204" s="51">
        <v>0.75613226371296505</v>
      </c>
      <c r="N3204" s="52">
        <v>2.6566552988397199E-8</v>
      </c>
      <c r="O3204" s="52">
        <v>3.3260785758808199E-4</v>
      </c>
      <c r="P3204" s="53">
        <v>0.243535101862903</v>
      </c>
      <c r="Q3204" s="7" t="str">
        <f t="shared" si="439"/>
        <v>AL</v>
      </c>
      <c r="R3204" s="6">
        <v>1</v>
      </c>
      <c r="S3204" s="7">
        <v>0</v>
      </c>
      <c r="T3204" s="7">
        <v>0</v>
      </c>
      <c r="U3204" s="8">
        <v>0</v>
      </c>
      <c r="V3204" s="7" t="str">
        <f t="shared" si="440"/>
        <v>AL</v>
      </c>
      <c r="W3204" s="51">
        <v>0.79544888201262298</v>
      </c>
      <c r="X3204" s="52">
        <v>0.102911137505782</v>
      </c>
      <c r="Y3204" s="52">
        <v>1.07901404867888E-3</v>
      </c>
      <c r="Z3204" s="53">
        <v>0.100560966432913</v>
      </c>
      <c r="AA3204" s="7" t="str">
        <f t="shared" si="441"/>
        <v>AL</v>
      </c>
      <c r="AB3204" s="51">
        <v>0.66860723966121205</v>
      </c>
      <c r="AC3204" s="52">
        <v>0.17649038848256399</v>
      </c>
      <c r="AD3204" s="52">
        <v>1.96450112755378E-3</v>
      </c>
      <c r="AE3204" s="53">
        <v>0.15293787072866999</v>
      </c>
      <c r="AF3204" s="7" t="str">
        <f t="shared" si="442"/>
        <v>AL</v>
      </c>
      <c r="AG3204" s="51">
        <v>0.22453265763269201</v>
      </c>
      <c r="AH3204" s="52">
        <v>0.208668908363699</v>
      </c>
      <c r="AI3204" s="52">
        <v>0.25457498323870797</v>
      </c>
      <c r="AJ3204" s="53">
        <v>0.31222345076489899</v>
      </c>
      <c r="AK3204" s="44" t="str">
        <f t="shared" si="444"/>
        <v>Zonal</v>
      </c>
      <c r="AL3204" s="51">
        <v>0</v>
      </c>
      <c r="AM3204" s="52">
        <v>9.5296025952960203E-2</v>
      </c>
      <c r="AN3204" s="52">
        <v>0.41504460665044601</v>
      </c>
      <c r="AO3204" s="53">
        <v>0.48965936739659299</v>
      </c>
      <c r="AP3204" s="44" t="str">
        <f t="shared" si="445"/>
        <v>Zonal</v>
      </c>
    </row>
    <row r="3205" spans="1:42" x14ac:dyDescent="0.3">
      <c r="A3205" s="4">
        <v>41499</v>
      </c>
      <c r="B3205" s="5">
        <f t="shared" ref="B3205:B3268" si="446">YEAR(A3205)</f>
        <v>2013</v>
      </c>
      <c r="C3205" s="6">
        <v>0</v>
      </c>
      <c r="D3205" s="7">
        <v>0</v>
      </c>
      <c r="E3205" s="7">
        <v>0</v>
      </c>
      <c r="F3205" s="8">
        <v>1</v>
      </c>
      <c r="G3205" s="44" t="str">
        <f t="shared" ref="G3205:G3268" si="447">INDEX($C$3:$F$3, MATCH(1,$C3205:$F3205,0))</f>
        <v>Zonal</v>
      </c>
      <c r="H3205" s="51">
        <v>0.70998800628833403</v>
      </c>
      <c r="I3205" s="52">
        <v>1.54315815013614E-49</v>
      </c>
      <c r="J3205" s="52">
        <v>7.7513243018342598E-4</v>
      </c>
      <c r="K3205" s="53">
        <v>0.28923686128147402</v>
      </c>
      <c r="L3205" s="7" t="str">
        <f t="shared" si="443"/>
        <v>AL</v>
      </c>
      <c r="M3205" s="51">
        <v>0.37699600845575099</v>
      </c>
      <c r="N3205" s="52">
        <v>1.3053496830796499E-7</v>
      </c>
      <c r="O3205" s="52">
        <v>6.5669962732899697E-4</v>
      </c>
      <c r="P3205" s="53">
        <v>0.622347161381964</v>
      </c>
      <c r="Q3205" s="7" t="str">
        <f t="shared" ref="Q3205:Q3268" si="448">INDEX($M$3:$P$3, MATCH(MAX($M3205:$P3205),$M3205:$P3205,0))</f>
        <v>Zonal</v>
      </c>
      <c r="R3205" s="6">
        <v>1</v>
      </c>
      <c r="S3205" s="7">
        <v>0</v>
      </c>
      <c r="T3205" s="7">
        <v>0</v>
      </c>
      <c r="U3205" s="8">
        <v>0</v>
      </c>
      <c r="V3205" s="7" t="str">
        <f t="shared" ref="V3205:V3268" si="449">INDEX($R$3:$U$3, MATCH(MAX($R3205:$U3205),$R3205:$U3205,0))</f>
        <v>AL</v>
      </c>
      <c r="W3205" s="51">
        <v>0.79309495325511503</v>
      </c>
      <c r="X3205" s="52">
        <v>8.9748232926504398E-2</v>
      </c>
      <c r="Y3205" s="52">
        <v>1.0350493004506801E-3</v>
      </c>
      <c r="Z3205" s="53">
        <v>0.11612176451793001</v>
      </c>
      <c r="AA3205" s="7" t="str">
        <f t="shared" ref="AA3205:AA3268" si="450">INDEX($W$3:$Z$3, MATCH(MAX($W3205:$Z3205),$W3205:$Z3205,0))</f>
        <v>AL</v>
      </c>
      <c r="AB3205" s="51">
        <v>0.66606922345382702</v>
      </c>
      <c r="AC3205" s="52">
        <v>0.15396348366506499</v>
      </c>
      <c r="AD3205" s="52">
        <v>1.8391363741420399E-3</v>
      </c>
      <c r="AE3205" s="53">
        <v>0.17812815650696301</v>
      </c>
      <c r="AF3205" s="7" t="str">
        <f t="shared" ref="AF3205:AF3268" si="451">INDEX($AB$3:$AE$3, MATCH(MAX($AB3205:$AE3205),$AB3205:$AE3205,0))</f>
        <v>AL</v>
      </c>
      <c r="AG3205" s="51">
        <v>0.225771091016228</v>
      </c>
      <c r="AH3205" s="52">
        <v>0.19083791087813601</v>
      </c>
      <c r="AI3205" s="52">
        <v>0.270678762360412</v>
      </c>
      <c r="AJ3205" s="53">
        <v>0.312712235745222</v>
      </c>
      <c r="AK3205" s="44" t="str">
        <f t="shared" si="444"/>
        <v>Zonal</v>
      </c>
      <c r="AL3205" s="51">
        <v>5.8990760483297801E-2</v>
      </c>
      <c r="AM3205" s="52">
        <v>0</v>
      </c>
      <c r="AN3205" s="52">
        <v>0.486065911046272</v>
      </c>
      <c r="AO3205" s="53">
        <v>0.45494332847042901</v>
      </c>
      <c r="AP3205" s="44" t="str">
        <f t="shared" si="445"/>
        <v>SB</v>
      </c>
    </row>
    <row r="3206" spans="1:42" x14ac:dyDescent="0.3">
      <c r="A3206" s="4">
        <v>41500</v>
      </c>
      <c r="B3206" s="5">
        <f t="shared" si="446"/>
        <v>2013</v>
      </c>
      <c r="C3206" s="6">
        <v>0</v>
      </c>
      <c r="D3206" s="7">
        <v>0</v>
      </c>
      <c r="E3206" s="7">
        <v>0</v>
      </c>
      <c r="F3206" s="8">
        <v>1</v>
      </c>
      <c r="G3206" s="44" t="str">
        <f t="shared" si="447"/>
        <v>Zonal</v>
      </c>
      <c r="H3206" s="51">
        <v>4.4408681010917099E-2</v>
      </c>
      <c r="I3206" s="52">
        <v>1.55094127909475E-55</v>
      </c>
      <c r="J3206" s="52">
        <v>1.5081281071869699E-4</v>
      </c>
      <c r="K3206" s="53">
        <v>0.95544050617837195</v>
      </c>
      <c r="L3206" s="7" t="str">
        <f t="shared" ref="L3206:L3269" si="452">INDEX($H$3:$K$3, MATCH(MAX($H3206:$K3206),$H3206:$K3206,0))</f>
        <v>Zonal</v>
      </c>
      <c r="M3206" s="51">
        <v>4.6676263950314302E-2</v>
      </c>
      <c r="N3206" s="52">
        <v>8.9913790730547997E-8</v>
      </c>
      <c r="O3206" s="52">
        <v>4.6018222020389499E-5</v>
      </c>
      <c r="P3206" s="53">
        <v>0.95327762791386805</v>
      </c>
      <c r="Q3206" s="7" t="str">
        <f t="shared" si="448"/>
        <v>Zonal</v>
      </c>
      <c r="R3206" s="6">
        <v>1</v>
      </c>
      <c r="S3206" s="7">
        <v>0</v>
      </c>
      <c r="T3206" s="7">
        <v>0</v>
      </c>
      <c r="U3206" s="8">
        <v>0</v>
      </c>
      <c r="V3206" s="7" t="str">
        <f t="shared" si="449"/>
        <v>AL</v>
      </c>
      <c r="W3206" s="51">
        <v>0.90900147023724798</v>
      </c>
      <c r="X3206" s="52">
        <v>5.1566517947095998E-2</v>
      </c>
      <c r="Y3206" s="52">
        <v>2.94859882824164E-4</v>
      </c>
      <c r="Z3206" s="53">
        <v>3.9137151932831703E-2</v>
      </c>
      <c r="AA3206" s="7" t="str">
        <f t="shared" si="450"/>
        <v>AL</v>
      </c>
      <c r="AB3206" s="51">
        <v>0.88787915109485904</v>
      </c>
      <c r="AC3206" s="52">
        <v>6.1358930952665203E-2</v>
      </c>
      <c r="AD3206" s="52">
        <v>4.21465997439212E-4</v>
      </c>
      <c r="AE3206" s="53">
        <v>5.0340451955035302E-2</v>
      </c>
      <c r="AF3206" s="7" t="str">
        <f t="shared" si="451"/>
        <v>AL</v>
      </c>
      <c r="AG3206" s="51">
        <v>0.24658855592117199</v>
      </c>
      <c r="AH3206" s="52">
        <v>0.18795894283918399</v>
      </c>
      <c r="AI3206" s="52">
        <v>0.27097327192916398</v>
      </c>
      <c r="AJ3206" s="53">
        <v>0.29447922931047799</v>
      </c>
      <c r="AK3206" s="44" t="str">
        <f t="shared" si="444"/>
        <v>Zonal</v>
      </c>
      <c r="AL3206" s="51">
        <v>0.181838219087502</v>
      </c>
      <c r="AM3206" s="52">
        <v>0</v>
      </c>
      <c r="AN3206" s="52">
        <v>0.43934002959790902</v>
      </c>
      <c r="AO3206" s="53">
        <v>0.37882175131458801</v>
      </c>
      <c r="AP3206" s="44" t="str">
        <f t="shared" si="445"/>
        <v>SB</v>
      </c>
    </row>
    <row r="3207" spans="1:42" x14ac:dyDescent="0.3">
      <c r="A3207" s="4">
        <v>41501</v>
      </c>
      <c r="B3207" s="5">
        <f t="shared" si="446"/>
        <v>2013</v>
      </c>
      <c r="C3207" s="6">
        <v>0</v>
      </c>
      <c r="D3207" s="7">
        <v>0</v>
      </c>
      <c r="E3207" s="7">
        <v>0</v>
      </c>
      <c r="F3207" s="8">
        <v>1</v>
      </c>
      <c r="G3207" s="44" t="str">
        <f t="shared" si="447"/>
        <v>Zonal</v>
      </c>
      <c r="H3207" s="51">
        <v>3.9850617017281702E-2</v>
      </c>
      <c r="I3207" s="52">
        <v>2.2148985880886902E-42</v>
      </c>
      <c r="J3207" s="52">
        <v>2.7761706212018499E-6</v>
      </c>
      <c r="K3207" s="53">
        <v>0.96014660681209896</v>
      </c>
      <c r="L3207" s="7" t="str">
        <f t="shared" si="452"/>
        <v>Zonal</v>
      </c>
      <c r="M3207" s="51">
        <v>0.25293660230918202</v>
      </c>
      <c r="N3207" s="52">
        <v>6.9599571194553996E-10</v>
      </c>
      <c r="O3207" s="52">
        <v>9.1644859255804494E-6</v>
      </c>
      <c r="P3207" s="53">
        <v>0.74705423250890901</v>
      </c>
      <c r="Q3207" s="7" t="str">
        <f t="shared" si="448"/>
        <v>Zonal</v>
      </c>
      <c r="R3207" s="6">
        <v>1</v>
      </c>
      <c r="S3207" s="7">
        <v>0</v>
      </c>
      <c r="T3207" s="7">
        <v>0</v>
      </c>
      <c r="U3207" s="8">
        <v>0</v>
      </c>
      <c r="V3207" s="7" t="str">
        <f t="shared" si="449"/>
        <v>AL</v>
      </c>
      <c r="W3207" s="51">
        <v>0.95540376030468099</v>
      </c>
      <c r="X3207" s="52">
        <v>3.0192684109602599E-2</v>
      </c>
      <c r="Y3207" s="52">
        <v>1.05492499827372E-4</v>
      </c>
      <c r="Z3207" s="53">
        <v>1.4298063085888E-2</v>
      </c>
      <c r="AA3207" s="7" t="str">
        <f t="shared" si="450"/>
        <v>AL</v>
      </c>
      <c r="AB3207" s="51">
        <v>0.96090590893354699</v>
      </c>
      <c r="AC3207" s="52">
        <v>2.4673037629528799E-2</v>
      </c>
      <c r="AD3207" s="52">
        <v>1.2642117045322899E-4</v>
      </c>
      <c r="AE3207" s="53">
        <v>1.42946322664702E-2</v>
      </c>
      <c r="AF3207" s="7" t="str">
        <f t="shared" si="451"/>
        <v>AL</v>
      </c>
      <c r="AG3207" s="51">
        <v>0.27605883026070199</v>
      </c>
      <c r="AH3207" s="52">
        <v>0.180919047436676</v>
      </c>
      <c r="AI3207" s="52">
        <v>0.248763075072125</v>
      </c>
      <c r="AJ3207" s="53">
        <v>0.29425904723049501</v>
      </c>
      <c r="AK3207" s="44" t="str">
        <f t="shared" si="444"/>
        <v>Zonal</v>
      </c>
      <c r="AL3207" s="51">
        <v>0.29427784936160201</v>
      </c>
      <c r="AM3207" s="52">
        <v>0</v>
      </c>
      <c r="AN3207" s="52">
        <v>0.34022490336183597</v>
      </c>
      <c r="AO3207" s="53">
        <v>0.36549724727656002</v>
      </c>
      <c r="AP3207" s="44" t="str">
        <f t="shared" si="445"/>
        <v>Zonal</v>
      </c>
    </row>
    <row r="3208" spans="1:42" x14ac:dyDescent="0.3">
      <c r="A3208" s="4">
        <v>41502</v>
      </c>
      <c r="B3208" s="5">
        <f t="shared" si="446"/>
        <v>2013</v>
      </c>
      <c r="C3208" s="6">
        <v>0</v>
      </c>
      <c r="D3208" s="7">
        <v>0</v>
      </c>
      <c r="E3208" s="7">
        <v>0</v>
      </c>
      <c r="F3208" s="8">
        <v>1</v>
      </c>
      <c r="G3208" s="44" t="str">
        <f t="shared" si="447"/>
        <v>Zonal</v>
      </c>
      <c r="H3208" s="51">
        <v>8.1224758405788106E-2</v>
      </c>
      <c r="I3208" s="52">
        <v>6.6450109304216995E-42</v>
      </c>
      <c r="J3208" s="52">
        <v>3.8059182252685601E-6</v>
      </c>
      <c r="K3208" s="53">
        <v>0.91877143567598596</v>
      </c>
      <c r="L3208" s="7" t="str">
        <f t="shared" si="452"/>
        <v>Zonal</v>
      </c>
      <c r="M3208" s="51">
        <v>0.209017632667341</v>
      </c>
      <c r="N3208" s="52">
        <v>1.34779777150569E-8</v>
      </c>
      <c r="O3208" s="52">
        <v>1.03882289068546E-5</v>
      </c>
      <c r="P3208" s="53">
        <v>0.79097196562577599</v>
      </c>
      <c r="Q3208" s="7" t="str">
        <f t="shared" si="448"/>
        <v>Zonal</v>
      </c>
      <c r="R3208" s="6">
        <v>1</v>
      </c>
      <c r="S3208" s="7">
        <v>0</v>
      </c>
      <c r="T3208" s="7">
        <v>0</v>
      </c>
      <c r="U3208" s="8">
        <v>0</v>
      </c>
      <c r="V3208" s="7" t="str">
        <f t="shared" si="449"/>
        <v>AL</v>
      </c>
      <c r="W3208" s="51">
        <v>0.95832188900958903</v>
      </c>
      <c r="X3208" s="52">
        <v>2.8591549267697101E-2</v>
      </c>
      <c r="Y3208" s="52">
        <v>1.4987004530821901E-4</v>
      </c>
      <c r="Z3208" s="53">
        <v>1.29366916774061E-2</v>
      </c>
      <c r="AA3208" s="7" t="str">
        <f t="shared" si="450"/>
        <v>AL</v>
      </c>
      <c r="AB3208" s="51">
        <v>0.96377444669676204</v>
      </c>
      <c r="AC3208" s="52">
        <v>2.40642036187627E-2</v>
      </c>
      <c r="AD3208" s="52">
        <v>1.7520706653853901E-4</v>
      </c>
      <c r="AE3208" s="53">
        <v>1.19861426179361E-2</v>
      </c>
      <c r="AF3208" s="7" t="str">
        <f t="shared" si="451"/>
        <v>AL</v>
      </c>
      <c r="AG3208" s="51">
        <v>0.27412479671210199</v>
      </c>
      <c r="AH3208" s="52">
        <v>0.18115777148546799</v>
      </c>
      <c r="AI3208" s="52">
        <v>0.24192139919997899</v>
      </c>
      <c r="AJ3208" s="53">
        <v>0.30279603260245003</v>
      </c>
      <c r="AK3208" s="44" t="str">
        <f t="shared" si="444"/>
        <v>Zonal</v>
      </c>
      <c r="AL3208" s="51">
        <v>0.31825730735163799</v>
      </c>
      <c r="AM3208" s="52">
        <v>0</v>
      </c>
      <c r="AN3208" s="52">
        <v>0.28988596102745701</v>
      </c>
      <c r="AO3208" s="53">
        <v>0.39185673162090301</v>
      </c>
      <c r="AP3208" s="44" t="str">
        <f t="shared" si="445"/>
        <v>Zonal</v>
      </c>
    </row>
    <row r="3209" spans="1:42" x14ac:dyDescent="0.3">
      <c r="A3209" s="4">
        <v>41503</v>
      </c>
      <c r="B3209" s="5">
        <f t="shared" si="446"/>
        <v>2013</v>
      </c>
      <c r="C3209" s="6">
        <v>0</v>
      </c>
      <c r="D3209" s="7">
        <v>0</v>
      </c>
      <c r="E3209" s="7">
        <v>0</v>
      </c>
      <c r="F3209" s="8">
        <v>1</v>
      </c>
      <c r="G3209" s="44" t="str">
        <f t="shared" si="447"/>
        <v>Zonal</v>
      </c>
      <c r="H3209" s="51">
        <v>2.4635693242109302E-2</v>
      </c>
      <c r="I3209" s="52">
        <v>7.5474391142006696E-42</v>
      </c>
      <c r="J3209" s="52">
        <v>2.8302268429818998E-6</v>
      </c>
      <c r="K3209" s="53">
        <v>0.97536147653104099</v>
      </c>
      <c r="L3209" s="7" t="str">
        <f t="shared" si="452"/>
        <v>Zonal</v>
      </c>
      <c r="M3209" s="51">
        <v>6.0879716290770602E-2</v>
      </c>
      <c r="N3209" s="52">
        <v>1.2862085560121599E-7</v>
      </c>
      <c r="O3209" s="52">
        <v>7.7153251354139703E-7</v>
      </c>
      <c r="P3209" s="53">
        <v>0.93911938355586599</v>
      </c>
      <c r="Q3209" s="7" t="str">
        <f t="shared" si="448"/>
        <v>Zonal</v>
      </c>
      <c r="R3209" s="6">
        <v>1</v>
      </c>
      <c r="S3209" s="7">
        <v>0</v>
      </c>
      <c r="T3209" s="7">
        <v>0</v>
      </c>
      <c r="U3209" s="8">
        <v>0</v>
      </c>
      <c r="V3209" s="7" t="str">
        <f t="shared" si="449"/>
        <v>AL</v>
      </c>
      <c r="W3209" s="51">
        <v>0.96997292228255505</v>
      </c>
      <c r="X3209" s="52">
        <v>1.58108807366741E-2</v>
      </c>
      <c r="Y3209" s="52">
        <v>2.3184716335685799E-4</v>
      </c>
      <c r="Z3209" s="53">
        <v>1.3984349817412299E-2</v>
      </c>
      <c r="AA3209" s="7" t="str">
        <f t="shared" si="450"/>
        <v>AL</v>
      </c>
      <c r="AB3209" s="51">
        <v>0.970370746294419</v>
      </c>
      <c r="AC3209" s="52">
        <v>1.6176721627558299E-2</v>
      </c>
      <c r="AD3209" s="52">
        <v>2.7701249575513002E-4</v>
      </c>
      <c r="AE3209" s="53">
        <v>1.31755195822655E-2</v>
      </c>
      <c r="AF3209" s="7" t="str">
        <f t="shared" si="451"/>
        <v>AL</v>
      </c>
      <c r="AG3209" s="51">
        <v>0.269418562824013</v>
      </c>
      <c r="AH3209" s="52">
        <v>0.19544889739830801</v>
      </c>
      <c r="AI3209" s="52">
        <v>0.231149808652334</v>
      </c>
      <c r="AJ3209" s="53">
        <v>0.30398273112534202</v>
      </c>
      <c r="AK3209" s="44" t="str">
        <f t="shared" si="444"/>
        <v>Zonal</v>
      </c>
      <c r="AL3209" s="51">
        <v>0.336430416261362</v>
      </c>
      <c r="AM3209" s="52">
        <v>0</v>
      </c>
      <c r="AN3209" s="52">
        <v>0.212457652701841</v>
      </c>
      <c r="AO3209" s="53">
        <v>0.45111193103679598</v>
      </c>
      <c r="AP3209" s="44" t="str">
        <f t="shared" si="445"/>
        <v>Zonal</v>
      </c>
    </row>
    <row r="3210" spans="1:42" x14ac:dyDescent="0.3">
      <c r="A3210" s="4">
        <v>41504</v>
      </c>
      <c r="B3210" s="5">
        <f t="shared" si="446"/>
        <v>2013</v>
      </c>
      <c r="C3210" s="6">
        <v>0</v>
      </c>
      <c r="D3210" s="7">
        <v>0</v>
      </c>
      <c r="E3210" s="7">
        <v>0</v>
      </c>
      <c r="F3210" s="8">
        <v>1</v>
      </c>
      <c r="G3210" s="44" t="str">
        <f t="shared" si="447"/>
        <v>Zonal</v>
      </c>
      <c r="H3210" s="51">
        <v>4.4927009137157399E-3</v>
      </c>
      <c r="I3210" s="52">
        <v>2.2570086151122699E-41</v>
      </c>
      <c r="J3210" s="52">
        <v>1.5780215688561899E-8</v>
      </c>
      <c r="K3210" s="53">
        <v>0.99550728330607297</v>
      </c>
      <c r="L3210" s="7" t="str">
        <f t="shared" si="452"/>
        <v>Zonal</v>
      </c>
      <c r="M3210" s="51">
        <v>1.9447250658356501E-2</v>
      </c>
      <c r="N3210" s="52">
        <v>1.12519503420709E-14</v>
      </c>
      <c r="O3210" s="52">
        <v>2.4829377620554701E-5</v>
      </c>
      <c r="P3210" s="53">
        <v>0.98052791996401301</v>
      </c>
      <c r="Q3210" s="7" t="str">
        <f t="shared" si="448"/>
        <v>Zonal</v>
      </c>
      <c r="R3210" s="6">
        <v>1</v>
      </c>
      <c r="S3210" s="7">
        <v>0</v>
      </c>
      <c r="T3210" s="7">
        <v>0</v>
      </c>
      <c r="U3210" s="8">
        <v>0</v>
      </c>
      <c r="V3210" s="7" t="str">
        <f t="shared" si="449"/>
        <v>AL</v>
      </c>
      <c r="W3210" s="51">
        <v>0.95554767279422104</v>
      </c>
      <c r="X3210" s="52">
        <v>3.3242728923407398E-2</v>
      </c>
      <c r="Y3210" s="52">
        <v>1.9492604446001401E-4</v>
      </c>
      <c r="Z3210" s="53">
        <v>1.10146722379125E-2</v>
      </c>
      <c r="AA3210" s="7" t="str">
        <f t="shared" si="450"/>
        <v>AL</v>
      </c>
      <c r="AB3210" s="51">
        <v>0.95052127325381897</v>
      </c>
      <c r="AC3210" s="52">
        <v>3.7285207060419802E-2</v>
      </c>
      <c r="AD3210" s="52">
        <v>3.0321938336818098E-4</v>
      </c>
      <c r="AE3210" s="53">
        <v>1.1890300302391899E-2</v>
      </c>
      <c r="AF3210" s="7" t="str">
        <f t="shared" si="451"/>
        <v>AL</v>
      </c>
      <c r="AG3210" s="51">
        <v>0.27074677363295202</v>
      </c>
      <c r="AH3210" s="52">
        <v>0.190013830057326</v>
      </c>
      <c r="AI3210" s="52">
        <v>0.215777492422533</v>
      </c>
      <c r="AJ3210" s="53">
        <v>0.32346190388718699</v>
      </c>
      <c r="AK3210" s="44" t="str">
        <f t="shared" si="444"/>
        <v>Zonal</v>
      </c>
      <c r="AL3210" s="51">
        <v>0.33839426272520501</v>
      </c>
      <c r="AM3210" s="52">
        <v>0</v>
      </c>
      <c r="AN3210" s="52">
        <v>0.16456183312926301</v>
      </c>
      <c r="AO3210" s="53">
        <v>0.49704390414553001</v>
      </c>
      <c r="AP3210" s="44" t="str">
        <f t="shared" si="445"/>
        <v>Zonal</v>
      </c>
    </row>
    <row r="3211" spans="1:42" x14ac:dyDescent="0.3">
      <c r="A3211" s="4">
        <v>41505</v>
      </c>
      <c r="B3211" s="5">
        <f t="shared" si="446"/>
        <v>2013</v>
      </c>
      <c r="C3211" s="6">
        <v>0</v>
      </c>
      <c r="D3211" s="7">
        <v>0</v>
      </c>
      <c r="E3211" s="7">
        <v>0</v>
      </c>
      <c r="F3211" s="8">
        <v>1</v>
      </c>
      <c r="G3211" s="44" t="str">
        <f t="shared" si="447"/>
        <v>Zonal</v>
      </c>
      <c r="H3211" s="51">
        <v>1.17632024987727E-5</v>
      </c>
      <c r="I3211" s="52">
        <v>6.8686273626272299E-33</v>
      </c>
      <c r="J3211" s="52">
        <v>2.7550201768925099E-10</v>
      </c>
      <c r="K3211" s="53">
        <v>0.99998823652201196</v>
      </c>
      <c r="L3211" s="7" t="str">
        <f t="shared" si="452"/>
        <v>Zonal</v>
      </c>
      <c r="M3211" s="51">
        <v>2.28068323526198E-3</v>
      </c>
      <c r="N3211" s="52">
        <v>7.4701557100494097E-21</v>
      </c>
      <c r="O3211" s="52">
        <v>3.7430765196397602E-4</v>
      </c>
      <c r="P3211" s="53">
        <v>0.99734500911277502</v>
      </c>
      <c r="Q3211" s="7" t="str">
        <f t="shared" si="448"/>
        <v>Zonal</v>
      </c>
      <c r="R3211" s="6">
        <v>1</v>
      </c>
      <c r="S3211" s="7">
        <v>0</v>
      </c>
      <c r="T3211" s="7">
        <v>0</v>
      </c>
      <c r="U3211" s="8">
        <v>0</v>
      </c>
      <c r="V3211" s="7" t="str">
        <f t="shared" si="449"/>
        <v>AL</v>
      </c>
      <c r="W3211" s="51">
        <v>0.95670825584659003</v>
      </c>
      <c r="X3211" s="52">
        <v>3.3456948013691999E-2</v>
      </c>
      <c r="Y3211" s="52">
        <v>9.2956375576444506E-5</v>
      </c>
      <c r="Z3211" s="53">
        <v>9.7418397641414901E-3</v>
      </c>
      <c r="AA3211" s="7" t="str">
        <f t="shared" si="450"/>
        <v>AL</v>
      </c>
      <c r="AB3211" s="51">
        <v>0.95957086418589699</v>
      </c>
      <c r="AC3211" s="52">
        <v>3.1420932613030403E-2</v>
      </c>
      <c r="AD3211" s="52">
        <v>1.07003752392352E-4</v>
      </c>
      <c r="AE3211" s="53">
        <v>8.9011994486780394E-3</v>
      </c>
      <c r="AF3211" s="7" t="str">
        <f t="shared" si="451"/>
        <v>AL</v>
      </c>
      <c r="AG3211" s="51">
        <v>0.26346188321189201</v>
      </c>
      <c r="AH3211" s="52">
        <v>0.190529855393129</v>
      </c>
      <c r="AI3211" s="52">
        <v>0.232377606040271</v>
      </c>
      <c r="AJ3211" s="53">
        <v>0.31363065535470502</v>
      </c>
      <c r="AK3211" s="44" t="str">
        <f t="shared" si="444"/>
        <v>Zonal</v>
      </c>
      <c r="AL3211" s="51">
        <v>0.26912213740458002</v>
      </c>
      <c r="AM3211" s="52">
        <v>0</v>
      </c>
      <c r="AN3211" s="52">
        <v>0.27687022900763297</v>
      </c>
      <c r="AO3211" s="53">
        <v>0.45400763358778601</v>
      </c>
      <c r="AP3211" s="44" t="str">
        <f t="shared" si="445"/>
        <v>Zonal</v>
      </c>
    </row>
    <row r="3212" spans="1:42" x14ac:dyDescent="0.3">
      <c r="A3212" s="4">
        <v>41506</v>
      </c>
      <c r="B3212" s="5">
        <f t="shared" si="446"/>
        <v>2013</v>
      </c>
      <c r="C3212" s="6">
        <v>0</v>
      </c>
      <c r="D3212" s="7">
        <v>0</v>
      </c>
      <c r="E3212" s="7">
        <v>0</v>
      </c>
      <c r="F3212" s="8">
        <v>1</v>
      </c>
      <c r="G3212" s="44" t="str">
        <f t="shared" si="447"/>
        <v>Zonal</v>
      </c>
      <c r="H3212" s="51">
        <v>3.96218210458196E-4</v>
      </c>
      <c r="I3212" s="52">
        <v>5.4690043149156396E-22</v>
      </c>
      <c r="J3212" s="52">
        <v>7.8667116295062905E-5</v>
      </c>
      <c r="K3212" s="53">
        <v>0.999525114673252</v>
      </c>
      <c r="L3212" s="7" t="str">
        <f t="shared" si="452"/>
        <v>Zonal</v>
      </c>
      <c r="M3212" s="51">
        <v>1.1320529467273001E-2</v>
      </c>
      <c r="N3212" s="52">
        <v>7.0867389412137599E-9</v>
      </c>
      <c r="O3212" s="52">
        <v>3.6939553149774401E-2</v>
      </c>
      <c r="P3212" s="53">
        <v>0.95173991029621896</v>
      </c>
      <c r="Q3212" s="7" t="str">
        <f t="shared" si="448"/>
        <v>Zonal</v>
      </c>
      <c r="R3212" s="6">
        <v>1</v>
      </c>
      <c r="S3212" s="7">
        <v>0</v>
      </c>
      <c r="T3212" s="7">
        <v>0</v>
      </c>
      <c r="U3212" s="8">
        <v>0</v>
      </c>
      <c r="V3212" s="7" t="str">
        <f t="shared" si="449"/>
        <v>AL</v>
      </c>
      <c r="W3212" s="51">
        <v>2.2833936113980401E-2</v>
      </c>
      <c r="X3212" s="52">
        <v>0.11291547773934101</v>
      </c>
      <c r="Y3212" s="52">
        <v>9.6467157718720404E-3</v>
      </c>
      <c r="Z3212" s="53">
        <v>0.85460387037480601</v>
      </c>
      <c r="AA3212" s="7" t="str">
        <f t="shared" si="450"/>
        <v>Zonal</v>
      </c>
      <c r="AB3212" s="51">
        <v>1.1534331090943199E-2</v>
      </c>
      <c r="AC3212" s="52">
        <v>6.4507170891005799E-2</v>
      </c>
      <c r="AD3212" s="52">
        <v>1.1269463268416499E-2</v>
      </c>
      <c r="AE3212" s="53">
        <v>0.91268903474963503</v>
      </c>
      <c r="AF3212" s="7" t="str">
        <f t="shared" si="451"/>
        <v>Zonal</v>
      </c>
      <c r="AG3212" s="51">
        <v>0.24697475251388901</v>
      </c>
      <c r="AH3212" s="52">
        <v>0.196796579498525</v>
      </c>
      <c r="AI3212" s="52">
        <v>0.29544844041065199</v>
      </c>
      <c r="AJ3212" s="53">
        <v>0.26078022757693198</v>
      </c>
      <c r="AK3212" s="44" t="str">
        <f t="shared" si="444"/>
        <v>SB</v>
      </c>
      <c r="AL3212" s="51">
        <v>0.193029617053386</v>
      </c>
      <c r="AM3212" s="52">
        <v>0</v>
      </c>
      <c r="AN3212" s="52">
        <v>0.50872476891152596</v>
      </c>
      <c r="AO3212" s="53">
        <v>0.29824561403508698</v>
      </c>
      <c r="AP3212" s="44" t="str">
        <f t="shared" si="445"/>
        <v>SB</v>
      </c>
    </row>
    <row r="3213" spans="1:42" x14ac:dyDescent="0.3">
      <c r="A3213" s="4">
        <v>41507</v>
      </c>
      <c r="B3213" s="5">
        <f t="shared" si="446"/>
        <v>2013</v>
      </c>
      <c r="C3213" s="6">
        <v>0</v>
      </c>
      <c r="D3213" s="7">
        <v>0</v>
      </c>
      <c r="E3213" s="7">
        <v>0</v>
      </c>
      <c r="F3213" s="8">
        <v>1</v>
      </c>
      <c r="G3213" s="44" t="str">
        <f t="shared" si="447"/>
        <v>Zonal</v>
      </c>
      <c r="H3213" s="51">
        <v>1.0225556149007699E-3</v>
      </c>
      <c r="I3213" s="52">
        <v>2.5540175304069401E-23</v>
      </c>
      <c r="J3213" s="52">
        <v>4.6320064203857599E-2</v>
      </c>
      <c r="K3213" s="53">
        <v>0.95265738018124702</v>
      </c>
      <c r="L3213" s="7" t="str">
        <f t="shared" si="452"/>
        <v>Zonal</v>
      </c>
      <c r="M3213" s="51">
        <v>2.43793945080775E-5</v>
      </c>
      <c r="N3213" s="52">
        <v>2.0908979603110699E-5</v>
      </c>
      <c r="O3213" s="52">
        <v>0.19033705591688899</v>
      </c>
      <c r="P3213" s="53">
        <v>0.80961765570900102</v>
      </c>
      <c r="Q3213" s="7" t="str">
        <f t="shared" si="448"/>
        <v>Zonal</v>
      </c>
      <c r="R3213" s="6">
        <v>0</v>
      </c>
      <c r="S3213" s="7">
        <v>0</v>
      </c>
      <c r="T3213" s="7">
        <v>1</v>
      </c>
      <c r="U3213" s="8">
        <v>0</v>
      </c>
      <c r="V3213" s="7" t="str">
        <f t="shared" si="449"/>
        <v>SB</v>
      </c>
      <c r="W3213" s="51">
        <v>1.86869031495581E-2</v>
      </c>
      <c r="X3213" s="52">
        <v>0.20189233596043399</v>
      </c>
      <c r="Y3213" s="52">
        <v>1.14812293617256E-2</v>
      </c>
      <c r="Z3213" s="53">
        <v>0.76793953152828098</v>
      </c>
      <c r="AA3213" s="7" t="str">
        <f t="shared" si="450"/>
        <v>Zonal</v>
      </c>
      <c r="AB3213" s="51">
        <v>9.4057668093356396E-3</v>
      </c>
      <c r="AC3213" s="52">
        <v>0.116946163073973</v>
      </c>
      <c r="AD3213" s="52">
        <v>1.47193004626639E-2</v>
      </c>
      <c r="AE3213" s="53">
        <v>0.85892876965402698</v>
      </c>
      <c r="AF3213" s="7" t="str">
        <f t="shared" si="451"/>
        <v>Zonal</v>
      </c>
      <c r="AG3213" s="51">
        <v>0.24335891861645101</v>
      </c>
      <c r="AH3213" s="52">
        <v>0.20487202744855301</v>
      </c>
      <c r="AI3213" s="52">
        <v>0.308364208792891</v>
      </c>
      <c r="AJ3213" s="53">
        <v>0.243404845142103</v>
      </c>
      <c r="AK3213" s="44" t="str">
        <f t="shared" si="444"/>
        <v>SB</v>
      </c>
      <c r="AL3213" s="51">
        <v>0.17020805666223901</v>
      </c>
      <c r="AM3213" s="52">
        <v>0</v>
      </c>
      <c r="AN3213" s="52">
        <v>0.61564851704293899</v>
      </c>
      <c r="AO3213" s="53">
        <v>0.21414342629482</v>
      </c>
      <c r="AP3213" s="44" t="str">
        <f t="shared" si="445"/>
        <v>SB</v>
      </c>
    </row>
    <row r="3214" spans="1:42" x14ac:dyDescent="0.3">
      <c r="A3214" s="4">
        <v>41508</v>
      </c>
      <c r="B3214" s="5">
        <f t="shared" si="446"/>
        <v>2013</v>
      </c>
      <c r="C3214" s="6">
        <v>0</v>
      </c>
      <c r="D3214" s="7">
        <v>0</v>
      </c>
      <c r="E3214" s="7">
        <v>0</v>
      </c>
      <c r="F3214" s="8">
        <v>1</v>
      </c>
      <c r="G3214" s="44" t="str">
        <f t="shared" si="447"/>
        <v>Zonal</v>
      </c>
      <c r="H3214" s="51">
        <v>0.68500372323422998</v>
      </c>
      <c r="I3214" s="52">
        <v>1.06991923041226E-33</v>
      </c>
      <c r="J3214" s="52">
        <v>2.6220474767454402E-3</v>
      </c>
      <c r="K3214" s="53">
        <v>0.31237422928902198</v>
      </c>
      <c r="L3214" s="7" t="str">
        <f t="shared" si="452"/>
        <v>AL</v>
      </c>
      <c r="M3214" s="51">
        <v>0.177807568562177</v>
      </c>
      <c r="N3214" s="52">
        <v>4.3510369108441303E-5</v>
      </c>
      <c r="O3214" s="52">
        <v>2.17583745617982E-3</v>
      </c>
      <c r="P3214" s="53">
        <v>0.81997308361253896</v>
      </c>
      <c r="Q3214" s="7" t="str">
        <f t="shared" si="448"/>
        <v>Zonal</v>
      </c>
      <c r="R3214" s="6">
        <v>0</v>
      </c>
      <c r="S3214" s="7">
        <v>0</v>
      </c>
      <c r="T3214" s="7">
        <v>1</v>
      </c>
      <c r="U3214" s="8">
        <v>0</v>
      </c>
      <c r="V3214" s="7" t="str">
        <f t="shared" si="449"/>
        <v>SB</v>
      </c>
      <c r="W3214" s="51">
        <v>3.8352113889572599E-5</v>
      </c>
      <c r="X3214" s="52">
        <v>0.150449332602171</v>
      </c>
      <c r="Y3214" s="52">
        <v>1.6111667203166001E-2</v>
      </c>
      <c r="Z3214" s="53">
        <v>0.83340064808077297</v>
      </c>
      <c r="AA3214" s="7" t="str">
        <f t="shared" si="450"/>
        <v>Zonal</v>
      </c>
      <c r="AB3214" s="51">
        <v>8.3580299728824594E-6</v>
      </c>
      <c r="AC3214" s="52">
        <v>5.3955135277450002E-2</v>
      </c>
      <c r="AD3214" s="52">
        <v>2.0836811790586999E-2</v>
      </c>
      <c r="AE3214" s="53">
        <v>0.92519969490199105</v>
      </c>
      <c r="AF3214" s="7" t="str">
        <f t="shared" si="451"/>
        <v>Zonal</v>
      </c>
      <c r="AG3214" s="51">
        <v>0.27236792598217802</v>
      </c>
      <c r="AH3214" s="52">
        <v>0.203111634255319</v>
      </c>
      <c r="AI3214" s="52">
        <v>0.28660402954683201</v>
      </c>
      <c r="AJ3214" s="53">
        <v>0.23791641021566901</v>
      </c>
      <c r="AK3214" s="44" t="str">
        <f t="shared" si="444"/>
        <v>SB</v>
      </c>
      <c r="AL3214" s="51">
        <v>0.31966074794167199</v>
      </c>
      <c r="AM3214" s="52">
        <v>0</v>
      </c>
      <c r="AN3214" s="52">
        <v>0.512002777502231</v>
      </c>
      <c r="AO3214" s="53">
        <v>0.16833647455609499</v>
      </c>
      <c r="AP3214" s="44" t="str">
        <f t="shared" si="445"/>
        <v>SB</v>
      </c>
    </row>
    <row r="3215" spans="1:42" x14ac:dyDescent="0.3">
      <c r="A3215" s="4">
        <v>41509</v>
      </c>
      <c r="B3215" s="5">
        <f t="shared" si="446"/>
        <v>2013</v>
      </c>
      <c r="C3215" s="6">
        <v>0</v>
      </c>
      <c r="D3215" s="7">
        <v>0</v>
      </c>
      <c r="E3215" s="7">
        <v>0</v>
      </c>
      <c r="F3215" s="8">
        <v>1</v>
      </c>
      <c r="G3215" s="44" t="str">
        <f t="shared" si="447"/>
        <v>Zonal</v>
      </c>
      <c r="H3215" s="51">
        <v>7.7392597008691305E-2</v>
      </c>
      <c r="I3215" s="52">
        <v>2.21782887907448E-37</v>
      </c>
      <c r="J3215" s="52">
        <v>1.58293776074194E-5</v>
      </c>
      <c r="K3215" s="53">
        <v>0.92259157361369104</v>
      </c>
      <c r="L3215" s="7" t="str">
        <f t="shared" si="452"/>
        <v>Zonal</v>
      </c>
      <c r="M3215" s="51">
        <v>1.12763780004165E-2</v>
      </c>
      <c r="N3215" s="52">
        <v>1.35111870529568E-11</v>
      </c>
      <c r="O3215" s="52">
        <v>6.5424880266920103E-4</v>
      </c>
      <c r="P3215" s="53">
        <v>0.98806937318339605</v>
      </c>
      <c r="Q3215" s="7" t="str">
        <f t="shared" si="448"/>
        <v>Zonal</v>
      </c>
      <c r="R3215" s="6">
        <v>0</v>
      </c>
      <c r="S3215" s="7">
        <v>0</v>
      </c>
      <c r="T3215" s="7">
        <v>1</v>
      </c>
      <c r="U3215" s="8">
        <v>0</v>
      </c>
      <c r="V3215" s="7" t="str">
        <f t="shared" si="449"/>
        <v>SB</v>
      </c>
      <c r="W3215" s="51">
        <v>3.0800140644310397E-7</v>
      </c>
      <c r="X3215" s="52">
        <v>7.8834065423041097E-2</v>
      </c>
      <c r="Y3215" s="52">
        <v>3.2188000056735298E-2</v>
      </c>
      <c r="Z3215" s="53">
        <v>0.88897762651881596</v>
      </c>
      <c r="AA3215" s="7" t="str">
        <f t="shared" si="450"/>
        <v>Zonal</v>
      </c>
      <c r="AB3215" s="51">
        <v>2.7827597647536799E-8</v>
      </c>
      <c r="AC3215" s="52">
        <v>3.2053489164612203E-2</v>
      </c>
      <c r="AD3215" s="52">
        <v>3.8448299724993702E-2</v>
      </c>
      <c r="AE3215" s="53">
        <v>0.92949818328279699</v>
      </c>
      <c r="AF3215" s="7" t="str">
        <f t="shared" si="451"/>
        <v>Zonal</v>
      </c>
      <c r="AG3215" s="51">
        <v>0.27107440435275798</v>
      </c>
      <c r="AH3215" s="52">
        <v>0.17854767433368299</v>
      </c>
      <c r="AI3215" s="52">
        <v>0.29329489428623801</v>
      </c>
      <c r="AJ3215" s="53">
        <v>0.257083027027318</v>
      </c>
      <c r="AK3215" s="44" t="str">
        <f t="shared" si="444"/>
        <v>SB</v>
      </c>
      <c r="AL3215" s="51">
        <v>0.30688502673796703</v>
      </c>
      <c r="AM3215" s="52">
        <v>0</v>
      </c>
      <c r="AN3215" s="52">
        <v>0.407085561497326</v>
      </c>
      <c r="AO3215" s="53">
        <v>0.28602941176470498</v>
      </c>
      <c r="AP3215" s="44" t="str">
        <f t="shared" si="445"/>
        <v>SB</v>
      </c>
    </row>
    <row r="3216" spans="1:42" x14ac:dyDescent="0.3">
      <c r="A3216" s="4">
        <v>41510</v>
      </c>
      <c r="B3216" s="5">
        <f t="shared" si="446"/>
        <v>2013</v>
      </c>
      <c r="C3216" s="6">
        <v>0</v>
      </c>
      <c r="D3216" s="7">
        <v>0</v>
      </c>
      <c r="E3216" s="7">
        <v>0</v>
      </c>
      <c r="F3216" s="8">
        <v>1</v>
      </c>
      <c r="G3216" s="44" t="str">
        <f t="shared" si="447"/>
        <v>Zonal</v>
      </c>
      <c r="H3216" s="51">
        <v>1.7348545143449801E-3</v>
      </c>
      <c r="I3216" s="52">
        <v>2.9020503629018801E-34</v>
      </c>
      <c r="J3216" s="52">
        <v>3.1732720840589399E-3</v>
      </c>
      <c r="K3216" s="53">
        <v>0.995091873401587</v>
      </c>
      <c r="L3216" s="7" t="str">
        <f t="shared" si="452"/>
        <v>Zonal</v>
      </c>
      <c r="M3216" s="51">
        <v>1.0410028869029999E-3</v>
      </c>
      <c r="N3216" s="52">
        <v>5.3366657362704498E-9</v>
      </c>
      <c r="O3216" s="52">
        <v>2.4489403065936699E-3</v>
      </c>
      <c r="P3216" s="53">
        <v>0.99651005146984395</v>
      </c>
      <c r="Q3216" s="7" t="str">
        <f t="shared" si="448"/>
        <v>Zonal</v>
      </c>
      <c r="R3216" s="6">
        <v>0</v>
      </c>
      <c r="S3216" s="7">
        <v>0</v>
      </c>
      <c r="T3216" s="7">
        <v>1</v>
      </c>
      <c r="U3216" s="8">
        <v>0</v>
      </c>
      <c r="V3216" s="7" t="str">
        <f t="shared" si="449"/>
        <v>SB</v>
      </c>
      <c r="W3216" s="51">
        <v>1.5901241508772099E-6</v>
      </c>
      <c r="X3216" s="52">
        <v>3.50266919083709E-3</v>
      </c>
      <c r="Y3216" s="52">
        <v>4.17783869055404E-2</v>
      </c>
      <c r="Z3216" s="53">
        <v>0.95471735377947198</v>
      </c>
      <c r="AA3216" s="7" t="str">
        <f t="shared" si="450"/>
        <v>Zonal</v>
      </c>
      <c r="AB3216" s="51">
        <v>1.6054935216749099E-7</v>
      </c>
      <c r="AC3216" s="52">
        <v>3.2037993292703599E-3</v>
      </c>
      <c r="AD3216" s="52">
        <v>4.50082667051337E-2</v>
      </c>
      <c r="AE3216" s="53">
        <v>0.95178777341624199</v>
      </c>
      <c r="AF3216" s="7" t="str">
        <f t="shared" si="451"/>
        <v>Zonal</v>
      </c>
      <c r="AG3216" s="51">
        <v>0.21318697424819999</v>
      </c>
      <c r="AH3216" s="52">
        <v>0.17240916855579699</v>
      </c>
      <c r="AI3216" s="52">
        <v>0.33312349962736898</v>
      </c>
      <c r="AJ3216" s="53">
        <v>0.28128035756863101</v>
      </c>
      <c r="AK3216" s="44" t="str">
        <f t="shared" si="444"/>
        <v>SB</v>
      </c>
      <c r="AL3216" s="51">
        <v>0.17516586444646801</v>
      </c>
      <c r="AM3216" s="52">
        <v>0</v>
      </c>
      <c r="AN3216" s="52">
        <v>0.44197996617666102</v>
      </c>
      <c r="AO3216" s="53">
        <v>0.38285416937687</v>
      </c>
      <c r="AP3216" s="44" t="str">
        <f t="shared" si="445"/>
        <v>SB</v>
      </c>
    </row>
    <row r="3217" spans="1:42" x14ac:dyDescent="0.3">
      <c r="A3217" s="4">
        <v>41511</v>
      </c>
      <c r="B3217" s="5">
        <f t="shared" si="446"/>
        <v>2013</v>
      </c>
      <c r="C3217" s="6">
        <v>0</v>
      </c>
      <c r="D3217" s="7">
        <v>0</v>
      </c>
      <c r="E3217" s="7">
        <v>1</v>
      </c>
      <c r="F3217" s="8">
        <v>0</v>
      </c>
      <c r="G3217" s="44" t="str">
        <f t="shared" si="447"/>
        <v>SB</v>
      </c>
      <c r="H3217" s="51">
        <v>2.7385642728446901E-5</v>
      </c>
      <c r="I3217" s="52">
        <v>1.06175825827563E-49</v>
      </c>
      <c r="J3217" s="52">
        <v>2.4578932424822301E-5</v>
      </c>
      <c r="K3217" s="53">
        <v>0.99994803542483901</v>
      </c>
      <c r="L3217" s="7" t="str">
        <f t="shared" si="452"/>
        <v>Zonal</v>
      </c>
      <c r="M3217" s="51">
        <v>1.7533311907270901E-3</v>
      </c>
      <c r="N3217" s="52">
        <v>4.1967056469870202E-14</v>
      </c>
      <c r="O3217" s="52">
        <v>8.8548629735266202E-3</v>
      </c>
      <c r="P3217" s="53">
        <v>0.98939180583570996</v>
      </c>
      <c r="Q3217" s="7" t="str">
        <f t="shared" si="448"/>
        <v>Zonal</v>
      </c>
      <c r="R3217" s="6">
        <v>0</v>
      </c>
      <c r="S3217" s="7">
        <v>0</v>
      </c>
      <c r="T3217" s="7">
        <v>1</v>
      </c>
      <c r="U3217" s="8">
        <v>0</v>
      </c>
      <c r="V3217" s="7" t="str">
        <f t="shared" si="449"/>
        <v>SB</v>
      </c>
      <c r="W3217" s="51">
        <v>1.3146920719047299E-7</v>
      </c>
      <c r="X3217" s="52">
        <v>1.3274818160496299E-3</v>
      </c>
      <c r="Y3217" s="52">
        <v>5.4220371742564798E-2</v>
      </c>
      <c r="Z3217" s="53">
        <v>0.94445201497217701</v>
      </c>
      <c r="AA3217" s="7" t="str">
        <f t="shared" si="450"/>
        <v>Zonal</v>
      </c>
      <c r="AB3217" s="51">
        <v>9.22305024318287E-9</v>
      </c>
      <c r="AC3217" s="52">
        <v>1.47096143229131E-3</v>
      </c>
      <c r="AD3217" s="52">
        <v>6.0390510444102402E-2</v>
      </c>
      <c r="AE3217" s="53">
        <v>0.938138518900555</v>
      </c>
      <c r="AF3217" s="7" t="str">
        <f t="shared" si="451"/>
        <v>Zonal</v>
      </c>
      <c r="AG3217" s="51">
        <v>0.21348237572873099</v>
      </c>
      <c r="AH3217" s="52">
        <v>0.188613709972593</v>
      </c>
      <c r="AI3217" s="52">
        <v>0.320778326083549</v>
      </c>
      <c r="AJ3217" s="53">
        <v>0.27712558821512501</v>
      </c>
      <c r="AK3217" s="44" t="str">
        <f t="shared" si="444"/>
        <v>SB</v>
      </c>
      <c r="AL3217" s="51">
        <v>0.116372795969773</v>
      </c>
      <c r="AM3217" s="52">
        <v>0</v>
      </c>
      <c r="AN3217" s="52">
        <v>0.482619647355163</v>
      </c>
      <c r="AO3217" s="53">
        <v>0.40100755667506199</v>
      </c>
      <c r="AP3217" s="44" t="str">
        <f t="shared" si="445"/>
        <v>SB</v>
      </c>
    </row>
    <row r="3218" spans="1:42" x14ac:dyDescent="0.3">
      <c r="A3218" s="4">
        <v>41512</v>
      </c>
      <c r="B3218" s="5">
        <f t="shared" si="446"/>
        <v>2013</v>
      </c>
      <c r="C3218" s="6">
        <v>0</v>
      </c>
      <c r="D3218" s="7">
        <v>0</v>
      </c>
      <c r="E3218" s="7">
        <v>0</v>
      </c>
      <c r="F3218" s="8">
        <v>1</v>
      </c>
      <c r="G3218" s="44" t="str">
        <f t="shared" si="447"/>
        <v>Zonal</v>
      </c>
      <c r="H3218" s="51">
        <v>4.09518790222929E-7</v>
      </c>
      <c r="I3218" s="52">
        <v>3.0243733766625002E-66</v>
      </c>
      <c r="J3218" s="52">
        <v>1.0470117722139301E-6</v>
      </c>
      <c r="K3218" s="53">
        <v>0.99999854346942496</v>
      </c>
      <c r="L3218" s="7" t="str">
        <f t="shared" si="452"/>
        <v>Zonal</v>
      </c>
      <c r="M3218" s="51">
        <v>3.5313843056443699E-4</v>
      </c>
      <c r="N3218" s="52">
        <v>9.71311033939395E-19</v>
      </c>
      <c r="O3218" s="52">
        <v>0.52715187670564401</v>
      </c>
      <c r="P3218" s="53">
        <v>0.47249498486379299</v>
      </c>
      <c r="Q3218" s="7" t="str">
        <f t="shared" si="448"/>
        <v>SB</v>
      </c>
      <c r="R3218" s="6">
        <v>0</v>
      </c>
      <c r="S3218" s="7">
        <v>0</v>
      </c>
      <c r="T3218" s="7">
        <v>1</v>
      </c>
      <c r="U3218" s="8">
        <v>0</v>
      </c>
      <c r="V3218" s="7" t="str">
        <f t="shared" si="449"/>
        <v>SB</v>
      </c>
      <c r="W3218" s="51">
        <v>2.33385270469424E-4</v>
      </c>
      <c r="X3218" s="52">
        <v>0.13280091144211201</v>
      </c>
      <c r="Y3218" s="52">
        <v>3.4613291330028599E-2</v>
      </c>
      <c r="Z3218" s="53">
        <v>0.83235241195738896</v>
      </c>
      <c r="AA3218" s="7" t="str">
        <f t="shared" si="450"/>
        <v>Zonal</v>
      </c>
      <c r="AB3218" s="51">
        <v>2.7742444143052099E-5</v>
      </c>
      <c r="AC3218" s="52">
        <v>0.123848364357152</v>
      </c>
      <c r="AD3218" s="52">
        <v>3.9990427749836299E-2</v>
      </c>
      <c r="AE3218" s="53">
        <v>0.83613346544886902</v>
      </c>
      <c r="AF3218" s="7" t="str">
        <f t="shared" si="451"/>
        <v>Zonal</v>
      </c>
      <c r="AG3218" s="51">
        <v>0.209874742900381</v>
      </c>
      <c r="AH3218" s="52">
        <v>0.18518433856854499</v>
      </c>
      <c r="AI3218" s="52">
        <v>0.32708648988179001</v>
      </c>
      <c r="AJ3218" s="53">
        <v>0.277854428649282</v>
      </c>
      <c r="AK3218" s="44" t="str">
        <f t="shared" si="444"/>
        <v>SB</v>
      </c>
      <c r="AL3218" s="51">
        <v>7.0164171316180302E-2</v>
      </c>
      <c r="AM3218" s="52">
        <v>0</v>
      </c>
      <c r="AN3218" s="52">
        <v>0.53823305101754104</v>
      </c>
      <c r="AO3218" s="53">
        <v>0.39160277766627799</v>
      </c>
      <c r="AP3218" s="44" t="str">
        <f t="shared" si="445"/>
        <v>SB</v>
      </c>
    </row>
    <row r="3219" spans="1:42" x14ac:dyDescent="0.3">
      <c r="A3219" s="4">
        <v>41513</v>
      </c>
      <c r="B3219" s="5">
        <f t="shared" si="446"/>
        <v>2013</v>
      </c>
      <c r="C3219" s="6">
        <v>0</v>
      </c>
      <c r="D3219" s="7">
        <v>0</v>
      </c>
      <c r="E3219" s="7">
        <v>1</v>
      </c>
      <c r="F3219" s="8">
        <v>0</v>
      </c>
      <c r="G3219" s="44" t="str">
        <f t="shared" si="447"/>
        <v>SB</v>
      </c>
      <c r="H3219" s="51">
        <v>3.6598635129908201E-3</v>
      </c>
      <c r="I3219" s="52">
        <v>5.3932811554757697E-37</v>
      </c>
      <c r="J3219" s="52">
        <v>8.7497122228932195E-5</v>
      </c>
      <c r="K3219" s="53">
        <v>0.99625263936478103</v>
      </c>
      <c r="L3219" s="7" t="str">
        <f t="shared" si="452"/>
        <v>Zonal</v>
      </c>
      <c r="M3219" s="51">
        <v>0.177958258416863</v>
      </c>
      <c r="N3219" s="52">
        <v>2.0009628044481201E-12</v>
      </c>
      <c r="O3219" s="52">
        <v>0.127756723423778</v>
      </c>
      <c r="P3219" s="53">
        <v>0.69428501815736698</v>
      </c>
      <c r="Q3219" s="7" t="str">
        <f t="shared" si="448"/>
        <v>Zonal</v>
      </c>
      <c r="R3219" s="6">
        <v>0</v>
      </c>
      <c r="S3219" s="7">
        <v>0</v>
      </c>
      <c r="T3219" s="7">
        <v>0</v>
      </c>
      <c r="U3219" s="8">
        <v>1</v>
      </c>
      <c r="V3219" s="7" t="str">
        <f t="shared" si="449"/>
        <v>Zonal</v>
      </c>
      <c r="W3219" s="51">
        <v>7.1323917305215704E-3</v>
      </c>
      <c r="X3219" s="52">
        <v>7.8962193643625306E-2</v>
      </c>
      <c r="Y3219" s="52">
        <v>1.4335552879110799E-2</v>
      </c>
      <c r="Z3219" s="53">
        <v>0.89956986174674003</v>
      </c>
      <c r="AA3219" s="7" t="str">
        <f t="shared" si="450"/>
        <v>Zonal</v>
      </c>
      <c r="AB3219" s="51">
        <v>8.9633690411951197E-4</v>
      </c>
      <c r="AC3219" s="52">
        <v>9.72884190131027E-2</v>
      </c>
      <c r="AD3219" s="52">
        <v>1.7266286586413399E-2</v>
      </c>
      <c r="AE3219" s="53">
        <v>0.88454895749636298</v>
      </c>
      <c r="AF3219" s="7" t="str">
        <f t="shared" si="451"/>
        <v>Zonal</v>
      </c>
      <c r="AG3219" s="51">
        <v>0.207624043036546</v>
      </c>
      <c r="AH3219" s="52">
        <v>0.195715611526393</v>
      </c>
      <c r="AI3219" s="52">
        <v>0.32198262313190001</v>
      </c>
      <c r="AJ3219" s="53">
        <v>0.27467772230515902</v>
      </c>
      <c r="AK3219" s="44" t="str">
        <f t="shared" si="444"/>
        <v>SB</v>
      </c>
      <c r="AL3219" s="51">
        <v>0</v>
      </c>
      <c r="AM3219" s="52">
        <v>4.6170658409980803E-2</v>
      </c>
      <c r="AN3219" s="52">
        <v>0.56925598761497098</v>
      </c>
      <c r="AO3219" s="53">
        <v>0.38457335397504699</v>
      </c>
      <c r="AP3219" s="44" t="str">
        <f t="shared" si="445"/>
        <v>SB</v>
      </c>
    </row>
    <row r="3220" spans="1:42" x14ac:dyDescent="0.3">
      <c r="A3220" s="4">
        <v>41514</v>
      </c>
      <c r="B3220" s="5">
        <f t="shared" si="446"/>
        <v>2013</v>
      </c>
      <c r="C3220" s="6">
        <v>0</v>
      </c>
      <c r="D3220" s="7">
        <v>0</v>
      </c>
      <c r="E3220" s="7">
        <v>1</v>
      </c>
      <c r="F3220" s="8">
        <v>0</v>
      </c>
      <c r="G3220" s="44" t="str">
        <f t="shared" si="447"/>
        <v>SB</v>
      </c>
      <c r="H3220" s="51">
        <v>1.4207975047063901E-2</v>
      </c>
      <c r="I3220" s="52">
        <v>3.1973098458575801E-21</v>
      </c>
      <c r="J3220" s="52">
        <v>1.7365663069857299E-4</v>
      </c>
      <c r="K3220" s="53">
        <v>0.98561836832224103</v>
      </c>
      <c r="L3220" s="7" t="str">
        <f t="shared" si="452"/>
        <v>Zonal</v>
      </c>
      <c r="M3220" s="51">
        <v>0.13914831789655099</v>
      </c>
      <c r="N3220" s="52">
        <v>4.0085375452927297E-9</v>
      </c>
      <c r="O3220" s="52">
        <v>4.7231422974579697E-2</v>
      </c>
      <c r="P3220" s="53">
        <v>0.81362025512032998</v>
      </c>
      <c r="Q3220" s="7" t="str">
        <f t="shared" si="448"/>
        <v>Zonal</v>
      </c>
      <c r="R3220" s="6">
        <v>0</v>
      </c>
      <c r="S3220" s="7">
        <v>0</v>
      </c>
      <c r="T3220" s="7">
        <v>0</v>
      </c>
      <c r="U3220" s="8">
        <v>1</v>
      </c>
      <c r="V3220" s="7" t="str">
        <f t="shared" si="449"/>
        <v>Zonal</v>
      </c>
      <c r="W3220" s="51">
        <v>1.3452003976128499E-3</v>
      </c>
      <c r="X3220" s="52">
        <v>1.5889612010632201E-2</v>
      </c>
      <c r="Y3220" s="52">
        <v>2.38974638414454E-2</v>
      </c>
      <c r="Z3220" s="53">
        <v>0.95886772375030904</v>
      </c>
      <c r="AA3220" s="7" t="str">
        <f t="shared" si="450"/>
        <v>Zonal</v>
      </c>
      <c r="AB3220" s="51">
        <v>1.4701708712715699E-4</v>
      </c>
      <c r="AC3220" s="52">
        <v>2.2908786702352701E-2</v>
      </c>
      <c r="AD3220" s="52">
        <v>2.6313089514881399E-2</v>
      </c>
      <c r="AE3220" s="53">
        <v>0.95063110669563899</v>
      </c>
      <c r="AF3220" s="7" t="str">
        <f t="shared" si="451"/>
        <v>Zonal</v>
      </c>
      <c r="AG3220" s="51">
        <v>0.21163575490745801</v>
      </c>
      <c r="AH3220" s="52">
        <v>0.204251017927709</v>
      </c>
      <c r="AI3220" s="52">
        <v>0.301646939847796</v>
      </c>
      <c r="AJ3220" s="53">
        <v>0.28246628731703499</v>
      </c>
      <c r="AK3220" s="44" t="str">
        <f t="shared" si="444"/>
        <v>SB</v>
      </c>
      <c r="AL3220" s="51">
        <v>0</v>
      </c>
      <c r="AM3220" s="52">
        <v>6.5398514354547299E-2</v>
      </c>
      <c r="AN3220" s="52">
        <v>0.51415378438064596</v>
      </c>
      <c r="AO3220" s="53">
        <v>0.42044770126480602</v>
      </c>
      <c r="AP3220" s="44" t="str">
        <f t="shared" si="445"/>
        <v>SB</v>
      </c>
    </row>
    <row r="3221" spans="1:42" x14ac:dyDescent="0.3">
      <c r="A3221" s="4">
        <v>41515</v>
      </c>
      <c r="B3221" s="5">
        <f t="shared" si="446"/>
        <v>2013</v>
      </c>
      <c r="C3221" s="6">
        <v>0</v>
      </c>
      <c r="D3221" s="7">
        <v>0</v>
      </c>
      <c r="E3221" s="7">
        <v>0</v>
      </c>
      <c r="F3221" s="8">
        <v>1</v>
      </c>
      <c r="G3221" s="44" t="str">
        <f t="shared" si="447"/>
        <v>Zonal</v>
      </c>
      <c r="H3221" s="51">
        <v>3.18545071431457E-3</v>
      </c>
      <c r="I3221" s="52">
        <v>2.1484780711005901E-23</v>
      </c>
      <c r="J3221" s="52">
        <v>3.51853200508377E-4</v>
      </c>
      <c r="K3221" s="53">
        <v>0.99646269608517501</v>
      </c>
      <c r="L3221" s="7" t="str">
        <f t="shared" si="452"/>
        <v>Zonal</v>
      </c>
      <c r="M3221" s="51">
        <v>3.9185154018630697E-3</v>
      </c>
      <c r="N3221" s="52">
        <v>1.1219909133098999E-6</v>
      </c>
      <c r="O3221" s="52">
        <v>5.7471532351758496E-4</v>
      </c>
      <c r="P3221" s="53">
        <v>0.99550564728370505</v>
      </c>
      <c r="Q3221" s="7" t="str">
        <f t="shared" si="448"/>
        <v>Zonal</v>
      </c>
      <c r="R3221" s="6">
        <v>1</v>
      </c>
      <c r="S3221" s="7">
        <v>0</v>
      </c>
      <c r="T3221" s="7">
        <v>0</v>
      </c>
      <c r="U3221" s="8">
        <v>0</v>
      </c>
      <c r="V3221" s="7" t="str">
        <f t="shared" si="449"/>
        <v>AL</v>
      </c>
      <c r="W3221" s="51">
        <v>0.120551397590155</v>
      </c>
      <c r="X3221" s="52">
        <v>7.5287407583435398E-2</v>
      </c>
      <c r="Y3221" s="52">
        <v>7.2633010689868403E-3</v>
      </c>
      <c r="Z3221" s="53">
        <v>0.79689789375742004</v>
      </c>
      <c r="AA3221" s="7" t="str">
        <f t="shared" si="450"/>
        <v>Zonal</v>
      </c>
      <c r="AB3221" s="51">
        <v>5.1894804823820903E-2</v>
      </c>
      <c r="AC3221" s="52">
        <v>8.3739822679631898E-2</v>
      </c>
      <c r="AD3221" s="52">
        <v>7.9734865950377501E-3</v>
      </c>
      <c r="AE3221" s="53">
        <v>0.85639188590150905</v>
      </c>
      <c r="AF3221" s="7" t="str">
        <f t="shared" si="451"/>
        <v>Zonal</v>
      </c>
      <c r="AG3221" s="51">
        <v>0.21986534057118801</v>
      </c>
      <c r="AH3221" s="52">
        <v>0.19768951181083699</v>
      </c>
      <c r="AI3221" s="52">
        <v>0.28420526981989602</v>
      </c>
      <c r="AJ3221" s="53">
        <v>0.29823987779807698</v>
      </c>
      <c r="AK3221" s="44" t="str">
        <f t="shared" si="444"/>
        <v>Zonal</v>
      </c>
      <c r="AL3221" s="51">
        <v>5.0429740084912501E-2</v>
      </c>
      <c r="AM3221" s="52">
        <v>0</v>
      </c>
      <c r="AN3221" s="52">
        <v>0.47452625038831903</v>
      </c>
      <c r="AO3221" s="53">
        <v>0.47504400952676801</v>
      </c>
      <c r="AP3221" s="44" t="str">
        <f t="shared" si="445"/>
        <v>Zonal</v>
      </c>
    </row>
    <row r="3222" spans="1:42" x14ac:dyDescent="0.3">
      <c r="A3222" s="4">
        <v>41516</v>
      </c>
      <c r="B3222" s="5">
        <f t="shared" si="446"/>
        <v>2013</v>
      </c>
      <c r="C3222" s="6">
        <v>0</v>
      </c>
      <c r="D3222" s="7">
        <v>0</v>
      </c>
      <c r="E3222" s="7">
        <v>0</v>
      </c>
      <c r="F3222" s="8">
        <v>1</v>
      </c>
      <c r="G3222" s="44" t="str">
        <f t="shared" si="447"/>
        <v>Zonal</v>
      </c>
      <c r="H3222" s="51">
        <v>1.4513803005400099E-4</v>
      </c>
      <c r="I3222" s="52">
        <v>7.2868470642165095E-42</v>
      </c>
      <c r="J3222" s="52">
        <v>1.1490249502062701E-4</v>
      </c>
      <c r="K3222" s="53">
        <v>0.99973995947493099</v>
      </c>
      <c r="L3222" s="7" t="str">
        <f t="shared" si="452"/>
        <v>Zonal</v>
      </c>
      <c r="M3222" s="51">
        <v>3.00922457252365E-4</v>
      </c>
      <c r="N3222" s="52">
        <v>1.2599323884819699E-10</v>
      </c>
      <c r="O3222" s="52">
        <v>9.6633370709062302E-4</v>
      </c>
      <c r="P3222" s="53">
        <v>0.99873274370966603</v>
      </c>
      <c r="Q3222" s="7" t="str">
        <f t="shared" si="448"/>
        <v>Zonal</v>
      </c>
      <c r="R3222" s="6">
        <v>1</v>
      </c>
      <c r="S3222" s="7">
        <v>0</v>
      </c>
      <c r="T3222" s="7">
        <v>0</v>
      </c>
      <c r="U3222" s="8">
        <v>0</v>
      </c>
      <c r="V3222" s="7" t="str">
        <f t="shared" si="449"/>
        <v>AL</v>
      </c>
      <c r="W3222" s="51">
        <v>0.160722645808762</v>
      </c>
      <c r="X3222" s="52">
        <v>8.4880880946919701E-2</v>
      </c>
      <c r="Y3222" s="52">
        <v>7.5496759730585396E-3</v>
      </c>
      <c r="Z3222" s="53">
        <v>0.74684679727126002</v>
      </c>
      <c r="AA3222" s="7" t="str">
        <f t="shared" si="450"/>
        <v>Zonal</v>
      </c>
      <c r="AB3222" s="51">
        <v>4.5280894250538002E-2</v>
      </c>
      <c r="AC3222" s="52">
        <v>0.13079513973808099</v>
      </c>
      <c r="AD3222" s="52">
        <v>8.9661584149169794E-3</v>
      </c>
      <c r="AE3222" s="53">
        <v>0.81495780759646397</v>
      </c>
      <c r="AF3222" s="7" t="str">
        <f t="shared" si="451"/>
        <v>Zonal</v>
      </c>
      <c r="AG3222" s="51">
        <v>0.2203786013879</v>
      </c>
      <c r="AH3222" s="52">
        <v>0.18545125273386301</v>
      </c>
      <c r="AI3222" s="52">
        <v>0.27524488688857601</v>
      </c>
      <c r="AJ3222" s="53">
        <v>0.31892525898965901</v>
      </c>
      <c r="AK3222" s="44" t="str">
        <f t="shared" si="444"/>
        <v>Zonal</v>
      </c>
      <c r="AL3222" s="51">
        <v>0.102199764446639</v>
      </c>
      <c r="AM3222" s="52">
        <v>0</v>
      </c>
      <c r="AN3222" s="52">
        <v>0.434975874776794</v>
      </c>
      <c r="AO3222" s="53">
        <v>0.46282436077656602</v>
      </c>
      <c r="AP3222" s="44" t="str">
        <f t="shared" si="445"/>
        <v>Zonal</v>
      </c>
    </row>
    <row r="3223" spans="1:42" x14ac:dyDescent="0.3">
      <c r="A3223" s="4">
        <v>41517</v>
      </c>
      <c r="B3223" s="5">
        <f t="shared" si="446"/>
        <v>2013</v>
      </c>
      <c r="C3223" s="6">
        <v>0</v>
      </c>
      <c r="D3223" s="7">
        <v>0</v>
      </c>
      <c r="E3223" s="7">
        <v>0</v>
      </c>
      <c r="F3223" s="8">
        <v>1</v>
      </c>
      <c r="G3223" s="44" t="str">
        <f t="shared" si="447"/>
        <v>Zonal</v>
      </c>
      <c r="H3223" s="51">
        <v>1.48692256275032E-3</v>
      </c>
      <c r="I3223" s="52">
        <v>9.0302295820734095E-60</v>
      </c>
      <c r="J3223" s="52">
        <v>1.64644554035346E-3</v>
      </c>
      <c r="K3223" s="53">
        <v>0.99686663189690194</v>
      </c>
      <c r="L3223" s="7" t="str">
        <f t="shared" si="452"/>
        <v>Zonal</v>
      </c>
      <c r="M3223" s="51">
        <v>8.4472001850609494E-3</v>
      </c>
      <c r="N3223" s="52">
        <v>2.02718878315929E-15</v>
      </c>
      <c r="O3223" s="52">
        <v>3.2794493956686899E-3</v>
      </c>
      <c r="P3223" s="53">
        <v>0.98827335041926201</v>
      </c>
      <c r="Q3223" s="7" t="str">
        <f t="shared" si="448"/>
        <v>Zonal</v>
      </c>
      <c r="R3223" s="6">
        <v>0</v>
      </c>
      <c r="S3223" s="7">
        <v>0</v>
      </c>
      <c r="T3223" s="7">
        <v>0</v>
      </c>
      <c r="U3223" s="8">
        <v>1</v>
      </c>
      <c r="V3223" s="7" t="str">
        <f t="shared" si="449"/>
        <v>Zonal</v>
      </c>
      <c r="W3223" s="51">
        <v>6.4537448955831996E-6</v>
      </c>
      <c r="X3223" s="52">
        <v>7.3182420823199898E-4</v>
      </c>
      <c r="Y3223" s="52">
        <v>2.5237842754284898E-2</v>
      </c>
      <c r="Z3223" s="53">
        <v>0.97402387929258905</v>
      </c>
      <c r="AA3223" s="7" t="str">
        <f t="shared" si="450"/>
        <v>Zonal</v>
      </c>
      <c r="AB3223" s="51">
        <v>1.64230308219391E-7</v>
      </c>
      <c r="AC3223" s="52">
        <v>1.85460732884952E-3</v>
      </c>
      <c r="AD3223" s="52">
        <v>2.8634532496229499E-2</v>
      </c>
      <c r="AE3223" s="53">
        <v>0.96951069594461403</v>
      </c>
      <c r="AF3223" s="7" t="str">
        <f t="shared" si="451"/>
        <v>Zonal</v>
      </c>
      <c r="AG3223" s="51">
        <v>0.21708238047315501</v>
      </c>
      <c r="AH3223" s="52">
        <v>0.19676809646644899</v>
      </c>
      <c r="AI3223" s="52">
        <v>0.28656198905174801</v>
      </c>
      <c r="AJ3223" s="53">
        <v>0.29958753400864602</v>
      </c>
      <c r="AK3223" s="44" t="str">
        <f t="shared" si="444"/>
        <v>Zonal</v>
      </c>
      <c r="AL3223" s="51">
        <v>2.1333556429348199E-2</v>
      </c>
      <c r="AM3223" s="52">
        <v>0</v>
      </c>
      <c r="AN3223" s="52">
        <v>0.51397138793608299</v>
      </c>
      <c r="AO3223" s="53">
        <v>0.46469505563456798</v>
      </c>
      <c r="AP3223" s="44" t="str">
        <f t="shared" si="445"/>
        <v>SB</v>
      </c>
    </row>
    <row r="3224" spans="1:42" x14ac:dyDescent="0.3">
      <c r="A3224" s="4">
        <v>41791</v>
      </c>
      <c r="B3224" s="5">
        <f t="shared" si="446"/>
        <v>2014</v>
      </c>
      <c r="C3224" s="6">
        <v>0</v>
      </c>
      <c r="D3224" s="7">
        <v>0</v>
      </c>
      <c r="E3224" s="7">
        <v>1</v>
      </c>
      <c r="F3224" s="8">
        <v>0</v>
      </c>
      <c r="G3224" s="44" t="str">
        <f t="shared" si="447"/>
        <v>SB</v>
      </c>
      <c r="H3224" s="51">
        <v>8.0110292589032003E-3</v>
      </c>
      <c r="I3224" s="52">
        <v>1.43087550484479E-17</v>
      </c>
      <c r="J3224" s="52">
        <v>7.85650202525464E-4</v>
      </c>
      <c r="K3224" s="53">
        <v>0.99120332053856297</v>
      </c>
      <c r="L3224" s="7" t="str">
        <f t="shared" si="452"/>
        <v>Zonal</v>
      </c>
      <c r="M3224" s="51">
        <v>6.4284688535145096E-3</v>
      </c>
      <c r="N3224" s="52">
        <v>7.6948467865987796E-5</v>
      </c>
      <c r="O3224" s="52">
        <v>2.8741312195761401E-3</v>
      </c>
      <c r="P3224" s="53">
        <v>0.99062045145902899</v>
      </c>
      <c r="Q3224" s="7" t="str">
        <f t="shared" si="448"/>
        <v>Zonal</v>
      </c>
      <c r="R3224" s="6">
        <v>0</v>
      </c>
      <c r="S3224" s="7">
        <v>0</v>
      </c>
      <c r="T3224" s="7">
        <v>0</v>
      </c>
      <c r="U3224" s="8">
        <v>1</v>
      </c>
      <c r="V3224" s="7" t="str">
        <f t="shared" si="449"/>
        <v>Zonal</v>
      </c>
      <c r="W3224" s="51">
        <v>5.0734364840455202E-9</v>
      </c>
      <c r="X3224" s="52">
        <v>1.7911149425997798E-5</v>
      </c>
      <c r="Y3224" s="52">
        <v>6.0745888744285603E-2</v>
      </c>
      <c r="Z3224" s="53">
        <v>0.93923619503285205</v>
      </c>
      <c r="AA3224" s="7" t="str">
        <f t="shared" si="450"/>
        <v>Zonal</v>
      </c>
      <c r="AB3224" s="51">
        <v>3.7075478309296198E-10</v>
      </c>
      <c r="AC3224" s="52">
        <v>2.3404426985282599E-5</v>
      </c>
      <c r="AD3224" s="52">
        <v>6.2526521899054804E-2</v>
      </c>
      <c r="AE3224" s="53">
        <v>0.93745007330320396</v>
      </c>
      <c r="AF3224" s="7" t="str">
        <f t="shared" si="451"/>
        <v>Zonal</v>
      </c>
      <c r="AG3224" s="51">
        <v>0.21173267399508999</v>
      </c>
      <c r="AH3224" s="52">
        <v>0.19301117420773301</v>
      </c>
      <c r="AI3224" s="52">
        <v>0.31219667846392801</v>
      </c>
      <c r="AJ3224" s="53">
        <v>0.28305947333324699</v>
      </c>
      <c r="AK3224" s="44" t="str">
        <f t="shared" si="444"/>
        <v>SB</v>
      </c>
      <c r="AL3224" s="51">
        <v>0.12814665772412201</v>
      </c>
      <c r="AM3224" s="52">
        <v>0</v>
      </c>
      <c r="AN3224" s="52">
        <v>0.41131231835457099</v>
      </c>
      <c r="AO3224" s="53">
        <v>0.46054102392130503</v>
      </c>
      <c r="AP3224" s="44" t="str">
        <f t="shared" si="445"/>
        <v>Zonal</v>
      </c>
    </row>
    <row r="3225" spans="1:42" x14ac:dyDescent="0.3">
      <c r="A3225" s="4">
        <v>41792</v>
      </c>
      <c r="B3225" s="5">
        <f t="shared" si="446"/>
        <v>2014</v>
      </c>
      <c r="C3225" s="6">
        <v>0</v>
      </c>
      <c r="D3225" s="7">
        <v>0</v>
      </c>
      <c r="E3225" s="7">
        <v>1</v>
      </c>
      <c r="F3225" s="8">
        <v>0</v>
      </c>
      <c r="G3225" s="44" t="str">
        <f t="shared" si="447"/>
        <v>SB</v>
      </c>
      <c r="H3225" s="51">
        <v>3.9155838713513698E-3</v>
      </c>
      <c r="I3225" s="52">
        <v>2.9913920201555201E-42</v>
      </c>
      <c r="J3225" s="52">
        <v>1.84091016210359E-2</v>
      </c>
      <c r="K3225" s="53">
        <v>0.97767531450762102</v>
      </c>
      <c r="L3225" s="7" t="str">
        <f t="shared" si="452"/>
        <v>Zonal</v>
      </c>
      <c r="M3225" s="51">
        <v>2.32979457587087E-2</v>
      </c>
      <c r="N3225" s="52">
        <v>7.7255488119828999E-5</v>
      </c>
      <c r="O3225" s="52">
        <v>0.28977112440239999</v>
      </c>
      <c r="P3225" s="53">
        <v>0.68685367435078004</v>
      </c>
      <c r="Q3225" s="7" t="str">
        <f t="shared" si="448"/>
        <v>Zonal</v>
      </c>
      <c r="R3225" s="6">
        <v>0</v>
      </c>
      <c r="S3225" s="7">
        <v>0</v>
      </c>
      <c r="T3225" s="7">
        <v>1</v>
      </c>
      <c r="U3225" s="8">
        <v>0</v>
      </c>
      <c r="V3225" s="7" t="str">
        <f t="shared" si="449"/>
        <v>SB</v>
      </c>
      <c r="W3225" s="51">
        <v>1.49651503616849E-14</v>
      </c>
      <c r="X3225" s="52">
        <v>1.2071771793101E-6</v>
      </c>
      <c r="Y3225" s="52">
        <v>0.19978968620821</v>
      </c>
      <c r="Z3225" s="53">
        <v>0.80020910661459299</v>
      </c>
      <c r="AA3225" s="7" t="str">
        <f t="shared" si="450"/>
        <v>Zonal</v>
      </c>
      <c r="AB3225" s="51">
        <v>1.6846140937301101E-16</v>
      </c>
      <c r="AC3225" s="52">
        <v>1.2942220705999399E-6</v>
      </c>
      <c r="AD3225" s="52">
        <v>0.23570293258061401</v>
      </c>
      <c r="AE3225" s="53">
        <v>0.76429577319731501</v>
      </c>
      <c r="AF3225" s="7" t="str">
        <f t="shared" si="451"/>
        <v>Zonal</v>
      </c>
      <c r="AG3225" s="51">
        <v>0.22132392334325399</v>
      </c>
      <c r="AH3225" s="52">
        <v>0.18731743072805901</v>
      </c>
      <c r="AI3225" s="52">
        <v>0.31909409351597601</v>
      </c>
      <c r="AJ3225" s="53">
        <v>0.27226455241270903</v>
      </c>
      <c r="AK3225" s="44" t="str">
        <f t="shared" si="444"/>
        <v>SB</v>
      </c>
      <c r="AL3225" s="51">
        <v>0.19077682232139601</v>
      </c>
      <c r="AM3225" s="52">
        <v>0</v>
      </c>
      <c r="AN3225" s="52">
        <v>0.42571024273429803</v>
      </c>
      <c r="AO3225" s="53">
        <v>0.383512934944305</v>
      </c>
      <c r="AP3225" s="44" t="str">
        <f t="shared" si="445"/>
        <v>SB</v>
      </c>
    </row>
    <row r="3226" spans="1:42" x14ac:dyDescent="0.3">
      <c r="A3226" s="4">
        <v>41793</v>
      </c>
      <c r="B3226" s="5">
        <f t="shared" si="446"/>
        <v>2014</v>
      </c>
      <c r="C3226" s="6">
        <v>0</v>
      </c>
      <c r="D3226" s="7">
        <v>0</v>
      </c>
      <c r="E3226" s="7">
        <v>1</v>
      </c>
      <c r="F3226" s="8">
        <v>0</v>
      </c>
      <c r="G3226" s="44" t="str">
        <f t="shared" si="447"/>
        <v>SB</v>
      </c>
      <c r="H3226" s="51">
        <v>0.89155602401220202</v>
      </c>
      <c r="I3226" s="52">
        <v>3.9185154311184699E-16</v>
      </c>
      <c r="J3226" s="52">
        <v>3.7138962541411698E-2</v>
      </c>
      <c r="K3226" s="53">
        <v>7.1305013446377602E-2</v>
      </c>
      <c r="L3226" s="7" t="str">
        <f t="shared" si="452"/>
        <v>AL</v>
      </c>
      <c r="M3226" s="51">
        <v>0.89513117366544703</v>
      </c>
      <c r="N3226" s="52">
        <v>1.2635352026518301E-3</v>
      </c>
      <c r="O3226" s="52">
        <v>7.7687070732628802E-2</v>
      </c>
      <c r="P3226" s="53">
        <v>2.5918220399282502E-2</v>
      </c>
      <c r="Q3226" s="7" t="str">
        <f t="shared" si="448"/>
        <v>AL</v>
      </c>
      <c r="R3226" s="6">
        <v>0</v>
      </c>
      <c r="S3226" s="7">
        <v>0</v>
      </c>
      <c r="T3226" s="7">
        <v>1</v>
      </c>
      <c r="U3226" s="8">
        <v>0</v>
      </c>
      <c r="V3226" s="7" t="str">
        <f t="shared" si="449"/>
        <v>SB</v>
      </c>
      <c r="W3226" s="51">
        <v>7.5642469851119005E-9</v>
      </c>
      <c r="X3226" s="52">
        <v>4.7918158034502097E-4</v>
      </c>
      <c r="Y3226" s="52">
        <v>0.17857290122406</v>
      </c>
      <c r="Z3226" s="53">
        <v>0.82094790963134601</v>
      </c>
      <c r="AA3226" s="7" t="str">
        <f t="shared" si="450"/>
        <v>Zonal</v>
      </c>
      <c r="AB3226" s="51">
        <v>1.6709283298463801E-9</v>
      </c>
      <c r="AC3226" s="52">
        <v>3.0381747418573702E-4</v>
      </c>
      <c r="AD3226" s="52">
        <v>0.16404217650733799</v>
      </c>
      <c r="AE3226" s="53">
        <v>0.835654004347545</v>
      </c>
      <c r="AF3226" s="7" t="str">
        <f t="shared" si="451"/>
        <v>Zonal</v>
      </c>
      <c r="AG3226" s="51">
        <v>0.24211684699354899</v>
      </c>
      <c r="AH3226" s="52">
        <v>0.204992338820984</v>
      </c>
      <c r="AI3226" s="52">
        <v>0.28417290841068499</v>
      </c>
      <c r="AJ3226" s="53">
        <v>0.268717905774779</v>
      </c>
      <c r="AK3226" s="44" t="str">
        <f t="shared" si="444"/>
        <v>SB</v>
      </c>
      <c r="AL3226" s="51">
        <v>0.27523035821383701</v>
      </c>
      <c r="AM3226" s="52">
        <v>0</v>
      </c>
      <c r="AN3226" s="52">
        <v>0.32898969521836302</v>
      </c>
      <c r="AO3226" s="53">
        <v>0.39577994656779802</v>
      </c>
      <c r="AP3226" s="44" t="str">
        <f t="shared" si="445"/>
        <v>Zonal</v>
      </c>
    </row>
    <row r="3227" spans="1:42" x14ac:dyDescent="0.3">
      <c r="A3227" s="4">
        <v>41794</v>
      </c>
      <c r="B3227" s="5">
        <f t="shared" si="446"/>
        <v>2014</v>
      </c>
      <c r="C3227" s="6">
        <v>1</v>
      </c>
      <c r="D3227" s="7">
        <v>0</v>
      </c>
      <c r="E3227" s="7">
        <v>0</v>
      </c>
      <c r="F3227" s="8">
        <v>0</v>
      </c>
      <c r="G3227" s="44" t="str">
        <f t="shared" si="447"/>
        <v>AL</v>
      </c>
      <c r="H3227" s="51">
        <v>0.97718037230555299</v>
      </c>
      <c r="I3227" s="52">
        <v>1.68070976356009E-6</v>
      </c>
      <c r="J3227" s="52">
        <v>1.43256508503558E-2</v>
      </c>
      <c r="K3227" s="53">
        <v>8.4922961343319604E-3</v>
      </c>
      <c r="L3227" s="7" t="str">
        <f t="shared" si="452"/>
        <v>AL</v>
      </c>
      <c r="M3227" s="51">
        <v>0.96765470683794497</v>
      </c>
      <c r="N3227" s="52">
        <v>1.69935684679315E-2</v>
      </c>
      <c r="O3227" s="52">
        <v>9.4248613346105698E-3</v>
      </c>
      <c r="P3227" s="53">
        <v>5.9268633595112499E-3</v>
      </c>
      <c r="Q3227" s="7" t="str">
        <f t="shared" si="448"/>
        <v>AL</v>
      </c>
      <c r="R3227" s="6">
        <v>1</v>
      </c>
      <c r="S3227" s="7">
        <v>0</v>
      </c>
      <c r="T3227" s="7">
        <v>0</v>
      </c>
      <c r="U3227" s="8">
        <v>0</v>
      </c>
      <c r="V3227" s="7" t="str">
        <f t="shared" si="449"/>
        <v>AL</v>
      </c>
      <c r="W3227" s="51">
        <v>2.3608250919492499E-6</v>
      </c>
      <c r="X3227" s="52">
        <v>0.42148343477135403</v>
      </c>
      <c r="Y3227" s="52">
        <v>0.37680192488812703</v>
      </c>
      <c r="Z3227" s="53">
        <v>0.201712279515425</v>
      </c>
      <c r="AA3227" s="7" t="str">
        <f t="shared" si="450"/>
        <v>NAO-</v>
      </c>
      <c r="AB3227" s="51">
        <v>8.2131966573030996E-7</v>
      </c>
      <c r="AC3227" s="52">
        <v>0.28442202491744301</v>
      </c>
      <c r="AD3227" s="52">
        <v>0.428877133719411</v>
      </c>
      <c r="AE3227" s="53">
        <v>0.286700020043478</v>
      </c>
      <c r="AF3227" s="7" t="str">
        <f t="shared" si="451"/>
        <v>SB</v>
      </c>
      <c r="AG3227" s="51">
        <v>0.297540533145569</v>
      </c>
      <c r="AH3227" s="52">
        <v>0.23780664393165399</v>
      </c>
      <c r="AI3227" s="52">
        <v>0.23381749865651799</v>
      </c>
      <c r="AJ3227" s="53">
        <v>0.230835324266257</v>
      </c>
      <c r="AK3227" s="44" t="str">
        <f t="shared" si="444"/>
        <v>AL</v>
      </c>
      <c r="AL3227" s="51">
        <v>0.66196945405451002</v>
      </c>
      <c r="AM3227" s="52">
        <v>0.226310016032402</v>
      </c>
      <c r="AN3227" s="52">
        <v>0</v>
      </c>
      <c r="AO3227" s="53">
        <v>0.11172052991308699</v>
      </c>
      <c r="AP3227" s="44" t="str">
        <f t="shared" si="445"/>
        <v>AL</v>
      </c>
    </row>
    <row r="3228" spans="1:42" x14ac:dyDescent="0.3">
      <c r="A3228" s="4">
        <v>41795</v>
      </c>
      <c r="B3228" s="5">
        <f t="shared" si="446"/>
        <v>2014</v>
      </c>
      <c r="C3228" s="6">
        <v>0</v>
      </c>
      <c r="D3228" s="7">
        <v>1</v>
      </c>
      <c r="E3228" s="7">
        <v>0</v>
      </c>
      <c r="F3228" s="8">
        <v>0</v>
      </c>
      <c r="G3228" s="44" t="str">
        <f t="shared" si="447"/>
        <v>NAO-</v>
      </c>
      <c r="H3228" s="51">
        <v>2.30419751251737E-6</v>
      </c>
      <c r="I3228" s="52">
        <v>3.7244195231468698E-5</v>
      </c>
      <c r="J3228" s="52">
        <v>0.99986541914777705</v>
      </c>
      <c r="K3228" s="53">
        <v>9.5032459479421397E-5</v>
      </c>
      <c r="L3228" s="7" t="str">
        <f t="shared" si="452"/>
        <v>SB</v>
      </c>
      <c r="M3228" s="51">
        <v>4.3699477423419804E-9</v>
      </c>
      <c r="N3228" s="52">
        <v>0.97911020337792698</v>
      </c>
      <c r="O3228" s="52">
        <v>2.0285570711202999E-2</v>
      </c>
      <c r="P3228" s="53">
        <v>6.0422154090998797E-4</v>
      </c>
      <c r="Q3228" s="7" t="str">
        <f t="shared" si="448"/>
        <v>NAO-</v>
      </c>
      <c r="R3228" s="6">
        <v>0</v>
      </c>
      <c r="S3228" s="7">
        <v>0</v>
      </c>
      <c r="T3228" s="7">
        <v>1</v>
      </c>
      <c r="U3228" s="8">
        <v>0</v>
      </c>
      <c r="V3228" s="7" t="str">
        <f t="shared" si="449"/>
        <v>SB</v>
      </c>
      <c r="W3228" s="51">
        <v>3.7348809249154201E-7</v>
      </c>
      <c r="X3228" s="52">
        <v>0.93927786567486804</v>
      </c>
      <c r="Y3228" s="52">
        <v>4.1152228867560897E-2</v>
      </c>
      <c r="Z3228" s="53">
        <v>1.9569531969477302E-2</v>
      </c>
      <c r="AA3228" s="7" t="str">
        <f t="shared" si="450"/>
        <v>NAO-</v>
      </c>
      <c r="AB3228" s="51">
        <v>6.2842822240980495E-8</v>
      </c>
      <c r="AC3228" s="52">
        <v>0.88145870983358798</v>
      </c>
      <c r="AD3228" s="52">
        <v>8.0359971280669698E-2</v>
      </c>
      <c r="AE3228" s="53">
        <v>3.8181256042921399E-2</v>
      </c>
      <c r="AF3228" s="7" t="str">
        <f t="shared" si="451"/>
        <v>NAO-</v>
      </c>
      <c r="AG3228" s="51">
        <v>0.292413521651539</v>
      </c>
      <c r="AH3228" s="52">
        <v>0.27173355184341103</v>
      </c>
      <c r="AI3228" s="52">
        <v>0.22975395366528201</v>
      </c>
      <c r="AJ3228" s="53">
        <v>0.206098972839766</v>
      </c>
      <c r="AK3228" s="44" t="str">
        <f t="shared" si="444"/>
        <v>AL</v>
      </c>
      <c r="AL3228" s="51">
        <v>0.47540288379982998</v>
      </c>
      <c r="AM3228" s="52">
        <v>0.39058524173027898</v>
      </c>
      <c r="AN3228" s="52">
        <v>0.13401187446988899</v>
      </c>
      <c r="AO3228" s="53">
        <v>0</v>
      </c>
      <c r="AP3228" s="44" t="str">
        <f t="shared" si="445"/>
        <v>AL</v>
      </c>
    </row>
    <row r="3229" spans="1:42" x14ac:dyDescent="0.3">
      <c r="A3229" s="4">
        <v>41796</v>
      </c>
      <c r="B3229" s="5">
        <f t="shared" si="446"/>
        <v>2014</v>
      </c>
      <c r="C3229" s="6">
        <v>0</v>
      </c>
      <c r="D3229" s="7">
        <v>1</v>
      </c>
      <c r="E3229" s="7">
        <v>0</v>
      </c>
      <c r="F3229" s="8">
        <v>0</v>
      </c>
      <c r="G3229" s="44" t="str">
        <f t="shared" si="447"/>
        <v>NAO-</v>
      </c>
      <c r="H3229" s="51">
        <v>4.2386714471173097E-9</v>
      </c>
      <c r="I3229" s="52">
        <v>3.2385861748597998E-19</v>
      </c>
      <c r="J3229" s="52">
        <v>0.99999288282262799</v>
      </c>
      <c r="K3229" s="53">
        <v>7.1129386969444501E-6</v>
      </c>
      <c r="L3229" s="7" t="str">
        <f t="shared" si="452"/>
        <v>SB</v>
      </c>
      <c r="M3229" s="51">
        <v>1.2119147848225899E-14</v>
      </c>
      <c r="N3229" s="52">
        <v>0.99671764945377295</v>
      </c>
      <c r="O3229" s="52">
        <v>3.2437792030385998E-3</v>
      </c>
      <c r="P3229" s="53">
        <v>3.8571343185312098E-5</v>
      </c>
      <c r="Q3229" s="7" t="str">
        <f t="shared" si="448"/>
        <v>NAO-</v>
      </c>
      <c r="R3229" s="6">
        <v>0</v>
      </c>
      <c r="S3229" s="7">
        <v>1</v>
      </c>
      <c r="T3229" s="7">
        <v>0</v>
      </c>
      <c r="U3229" s="8">
        <v>0</v>
      </c>
      <c r="V3229" s="7" t="str">
        <f t="shared" si="449"/>
        <v>NAO-</v>
      </c>
      <c r="W3229" s="51">
        <v>1.2967689297911199E-8</v>
      </c>
      <c r="X3229" s="52">
        <v>0.94956412919613298</v>
      </c>
      <c r="Y3229" s="52">
        <v>4.9607368449975597E-2</v>
      </c>
      <c r="Z3229" s="53">
        <v>8.2848938620374299E-4</v>
      </c>
      <c r="AA3229" s="7" t="str">
        <f t="shared" si="450"/>
        <v>NAO-</v>
      </c>
      <c r="AB3229" s="51">
        <v>2.17525431116979E-9</v>
      </c>
      <c r="AC3229" s="52">
        <v>0.925574638117031</v>
      </c>
      <c r="AD3229" s="52">
        <v>7.2972608190370797E-2</v>
      </c>
      <c r="AE3229" s="53">
        <v>1.45275151734283E-3</v>
      </c>
      <c r="AF3229" s="7" t="str">
        <f t="shared" si="451"/>
        <v>NAO-</v>
      </c>
      <c r="AG3229" s="51">
        <v>0.28437100375091001</v>
      </c>
      <c r="AH3229" s="52">
        <v>0.28420155190685498</v>
      </c>
      <c r="AI3229" s="52">
        <v>0.23083248188140401</v>
      </c>
      <c r="AJ3229" s="53">
        <v>0.20059496246083</v>
      </c>
      <c r="AK3229" s="44" t="str">
        <f t="shared" si="444"/>
        <v>AL</v>
      </c>
      <c r="AL3229" s="51">
        <v>0.41133263378803703</v>
      </c>
      <c r="AM3229" s="52">
        <v>0.40624149858147701</v>
      </c>
      <c r="AN3229" s="52">
        <v>0.18242586763048399</v>
      </c>
      <c r="AO3229" s="53">
        <v>0</v>
      </c>
      <c r="AP3229" s="44" t="str">
        <f t="shared" si="445"/>
        <v>AL</v>
      </c>
    </row>
    <row r="3230" spans="1:42" x14ac:dyDescent="0.3">
      <c r="A3230" s="4">
        <v>41797</v>
      </c>
      <c r="B3230" s="5">
        <f t="shared" si="446"/>
        <v>2014</v>
      </c>
      <c r="C3230" s="6">
        <v>0</v>
      </c>
      <c r="D3230" s="7">
        <v>1</v>
      </c>
      <c r="E3230" s="7">
        <v>0</v>
      </c>
      <c r="F3230" s="8">
        <v>0</v>
      </c>
      <c r="G3230" s="44" t="str">
        <f t="shared" si="447"/>
        <v>NAO-</v>
      </c>
      <c r="H3230" s="51">
        <v>5.7599740800235496E-4</v>
      </c>
      <c r="I3230" s="52">
        <v>1.45453637670023E-18</v>
      </c>
      <c r="J3230" s="52">
        <v>0.99915652576819003</v>
      </c>
      <c r="K3230" s="53">
        <v>2.6747682379337499E-4</v>
      </c>
      <c r="L3230" s="7" t="str">
        <f t="shared" si="452"/>
        <v>SB</v>
      </c>
      <c r="M3230" s="51">
        <v>4.3749756285184902E-8</v>
      </c>
      <c r="N3230" s="52">
        <v>0.99807991549336506</v>
      </c>
      <c r="O3230" s="52">
        <v>1.89373415195405E-3</v>
      </c>
      <c r="P3230" s="53">
        <v>2.6306604927526499E-5</v>
      </c>
      <c r="Q3230" s="7" t="str">
        <f t="shared" si="448"/>
        <v>NAO-</v>
      </c>
      <c r="R3230" s="6">
        <v>1</v>
      </c>
      <c r="S3230" s="7">
        <v>0</v>
      </c>
      <c r="T3230" s="7">
        <v>0</v>
      </c>
      <c r="U3230" s="8">
        <v>0</v>
      </c>
      <c r="V3230" s="7" t="str">
        <f t="shared" si="449"/>
        <v>AL</v>
      </c>
      <c r="W3230" s="51">
        <v>2.0368911129002199E-3</v>
      </c>
      <c r="X3230" s="52">
        <v>0.96381167190968797</v>
      </c>
      <c r="Y3230" s="52">
        <v>2.26148998108112E-2</v>
      </c>
      <c r="Z3230" s="53">
        <v>1.15365371665994E-2</v>
      </c>
      <c r="AA3230" s="7" t="str">
        <f t="shared" si="450"/>
        <v>NAO-</v>
      </c>
      <c r="AB3230" s="51">
        <v>8.4356216754297804E-4</v>
      </c>
      <c r="AC3230" s="52">
        <v>0.94982152398761499</v>
      </c>
      <c r="AD3230" s="52">
        <v>3.2697602727073602E-2</v>
      </c>
      <c r="AE3230" s="53">
        <v>1.6637311117769501E-2</v>
      </c>
      <c r="AF3230" s="7" t="str">
        <f t="shared" si="451"/>
        <v>NAO-</v>
      </c>
      <c r="AG3230" s="51">
        <v>0.313775255539128</v>
      </c>
      <c r="AH3230" s="52">
        <v>0.289887097197429</v>
      </c>
      <c r="AI3230" s="52">
        <v>0.21135064882290699</v>
      </c>
      <c r="AJ3230" s="53">
        <v>0.18498699844053501</v>
      </c>
      <c r="AK3230" s="44" t="str">
        <f t="shared" si="444"/>
        <v>AL</v>
      </c>
      <c r="AL3230" s="51">
        <v>0.44510073113885201</v>
      </c>
      <c r="AM3230" s="52">
        <v>0.40324383001819802</v>
      </c>
      <c r="AN3230" s="52">
        <v>0.15165543884294799</v>
      </c>
      <c r="AO3230" s="53">
        <v>0</v>
      </c>
      <c r="AP3230" s="44" t="str">
        <f t="shared" si="445"/>
        <v>AL</v>
      </c>
    </row>
    <row r="3231" spans="1:42" x14ac:dyDescent="0.3">
      <c r="A3231" s="4">
        <v>41798</v>
      </c>
      <c r="B3231" s="5">
        <f t="shared" si="446"/>
        <v>2014</v>
      </c>
      <c r="C3231" s="6">
        <v>0</v>
      </c>
      <c r="D3231" s="7">
        <v>1</v>
      </c>
      <c r="E3231" s="7">
        <v>0</v>
      </c>
      <c r="F3231" s="8">
        <v>0</v>
      </c>
      <c r="G3231" s="44" t="str">
        <f t="shared" si="447"/>
        <v>NAO-</v>
      </c>
      <c r="H3231" s="51">
        <v>0.181453441418294</v>
      </c>
      <c r="I3231" s="52">
        <v>9.1743573343403299E-19</v>
      </c>
      <c r="J3231" s="52">
        <v>0.81707577757652605</v>
      </c>
      <c r="K3231" s="53">
        <v>1.4707810051656799E-3</v>
      </c>
      <c r="L3231" s="7" t="str">
        <f t="shared" si="452"/>
        <v>SB</v>
      </c>
      <c r="M3231" s="51">
        <v>4.5537822038026502E-4</v>
      </c>
      <c r="N3231" s="52">
        <v>0.99813605196898403</v>
      </c>
      <c r="O3231" s="52">
        <v>1.0839262311324201E-3</v>
      </c>
      <c r="P3231" s="53">
        <v>3.2464357949197898E-4</v>
      </c>
      <c r="Q3231" s="7" t="str">
        <f t="shared" si="448"/>
        <v>NAO-</v>
      </c>
      <c r="R3231" s="6">
        <v>0</v>
      </c>
      <c r="S3231" s="7">
        <v>1</v>
      </c>
      <c r="T3231" s="7">
        <v>0</v>
      </c>
      <c r="U3231" s="8">
        <v>0</v>
      </c>
      <c r="V3231" s="7" t="str">
        <f t="shared" si="449"/>
        <v>NAO-</v>
      </c>
      <c r="W3231" s="51">
        <v>5.72179464141503E-8</v>
      </c>
      <c r="X3231" s="52">
        <v>0.96252422546804495</v>
      </c>
      <c r="Y3231" s="52">
        <v>3.7253785984124599E-2</v>
      </c>
      <c r="Z3231" s="53">
        <v>2.21931329884602E-4</v>
      </c>
      <c r="AA3231" s="7" t="str">
        <f t="shared" si="450"/>
        <v>NAO-</v>
      </c>
      <c r="AB3231" s="51">
        <v>2.4838487757108601E-8</v>
      </c>
      <c r="AC3231" s="52">
        <v>0.94512314779816398</v>
      </c>
      <c r="AD3231" s="52">
        <v>5.4435979991138701E-2</v>
      </c>
      <c r="AE3231" s="53">
        <v>4.40847372208694E-4</v>
      </c>
      <c r="AF3231" s="7" t="str">
        <f t="shared" si="451"/>
        <v>NAO-</v>
      </c>
      <c r="AG3231" s="51">
        <v>0.33897365171998001</v>
      </c>
      <c r="AH3231" s="52">
        <v>0.29205825045733702</v>
      </c>
      <c r="AI3231" s="52">
        <v>0.197683588149628</v>
      </c>
      <c r="AJ3231" s="53">
        <v>0.171284509673054</v>
      </c>
      <c r="AK3231" s="44" t="str">
        <f t="shared" si="444"/>
        <v>AL</v>
      </c>
      <c r="AL3231" s="51">
        <v>0.46327028313109597</v>
      </c>
      <c r="AM3231" s="52">
        <v>0.402510111824886</v>
      </c>
      <c r="AN3231" s="52">
        <v>0.134219605044016</v>
      </c>
      <c r="AO3231" s="53">
        <v>0</v>
      </c>
      <c r="AP3231" s="44" t="str">
        <f t="shared" si="445"/>
        <v>AL</v>
      </c>
    </row>
    <row r="3232" spans="1:42" x14ac:dyDescent="0.3">
      <c r="A3232" s="4">
        <v>41799</v>
      </c>
      <c r="B3232" s="5">
        <f t="shared" si="446"/>
        <v>2014</v>
      </c>
      <c r="C3232" s="6">
        <v>0</v>
      </c>
      <c r="D3232" s="7">
        <v>1</v>
      </c>
      <c r="E3232" s="7">
        <v>0</v>
      </c>
      <c r="F3232" s="8">
        <v>0</v>
      </c>
      <c r="G3232" s="44" t="str">
        <f t="shared" si="447"/>
        <v>NAO-</v>
      </c>
      <c r="H3232" s="51">
        <v>2.6655269916015401E-2</v>
      </c>
      <c r="I3232" s="52">
        <v>2.44128203724597E-9</v>
      </c>
      <c r="J3232" s="52">
        <v>0.96973408716575504</v>
      </c>
      <c r="K3232" s="53">
        <v>3.61064047695358E-3</v>
      </c>
      <c r="L3232" s="7" t="str">
        <f t="shared" si="452"/>
        <v>SB</v>
      </c>
      <c r="M3232" s="51">
        <v>8.0906441177279799E-6</v>
      </c>
      <c r="N3232" s="52">
        <v>0.98425047857697701</v>
      </c>
      <c r="O3232" s="52">
        <v>1.44028657439548E-2</v>
      </c>
      <c r="P3232" s="53">
        <v>1.33856503493606E-3</v>
      </c>
      <c r="Q3232" s="7" t="str">
        <f t="shared" si="448"/>
        <v>NAO-</v>
      </c>
      <c r="R3232" s="6">
        <v>0</v>
      </c>
      <c r="S3232" s="7">
        <v>0</v>
      </c>
      <c r="T3232" s="7">
        <v>1</v>
      </c>
      <c r="U3232" s="8">
        <v>0</v>
      </c>
      <c r="V3232" s="7" t="str">
        <f t="shared" si="449"/>
        <v>SB</v>
      </c>
      <c r="W3232" s="51">
        <v>7.9345782990278707E-12</v>
      </c>
      <c r="X3232" s="52">
        <v>0.91790908456650699</v>
      </c>
      <c r="Y3232" s="52">
        <v>8.2065455098231405E-2</v>
      </c>
      <c r="Z3232" s="53">
        <v>2.5460327326935901E-5</v>
      </c>
      <c r="AA3232" s="7" t="str">
        <f t="shared" si="450"/>
        <v>NAO-</v>
      </c>
      <c r="AB3232" s="51">
        <v>5.94896772112649E-13</v>
      </c>
      <c r="AC3232" s="52">
        <v>0.85525780633065196</v>
      </c>
      <c r="AD3232" s="52">
        <v>0.144683669108017</v>
      </c>
      <c r="AE3232" s="53">
        <v>5.8524560734224201E-5</v>
      </c>
      <c r="AF3232" s="7" t="str">
        <f t="shared" si="451"/>
        <v>NAO-</v>
      </c>
      <c r="AG3232" s="51">
        <v>0.30542318098154903</v>
      </c>
      <c r="AH3232" s="52">
        <v>0.32054763927635099</v>
      </c>
      <c r="AI3232" s="52">
        <v>0.20715885398498499</v>
      </c>
      <c r="AJ3232" s="53">
        <v>0.166870325757112</v>
      </c>
      <c r="AK3232" s="44" t="str">
        <f t="shared" si="444"/>
        <v>NAO-</v>
      </c>
      <c r="AL3232" s="51">
        <v>0.420732369879387</v>
      </c>
      <c r="AM3232" s="52">
        <v>0.413234814734325</v>
      </c>
      <c r="AN3232" s="52">
        <v>0.166032815386287</v>
      </c>
      <c r="AO3232" s="53">
        <v>0</v>
      </c>
      <c r="AP3232" s="44" t="str">
        <f t="shared" si="445"/>
        <v>AL</v>
      </c>
    </row>
    <row r="3233" spans="1:42" x14ac:dyDescent="0.3">
      <c r="A3233" s="4">
        <v>41800</v>
      </c>
      <c r="B3233" s="5">
        <f t="shared" si="446"/>
        <v>2014</v>
      </c>
      <c r="C3233" s="6">
        <v>0</v>
      </c>
      <c r="D3233" s="7">
        <v>1</v>
      </c>
      <c r="E3233" s="7">
        <v>0</v>
      </c>
      <c r="F3233" s="8">
        <v>0</v>
      </c>
      <c r="G3233" s="44" t="str">
        <f t="shared" si="447"/>
        <v>NAO-</v>
      </c>
      <c r="H3233" s="51">
        <v>0.129284637447481</v>
      </c>
      <c r="I3233" s="52">
        <v>5.3363449082133201E-6</v>
      </c>
      <c r="J3233" s="52">
        <v>0.87064132321250298</v>
      </c>
      <c r="K3233" s="53">
        <v>6.8702995105171001E-5</v>
      </c>
      <c r="L3233" s="7" t="str">
        <f t="shared" si="452"/>
        <v>SB</v>
      </c>
      <c r="M3233" s="51">
        <v>1.29325015268333E-4</v>
      </c>
      <c r="N3233" s="52">
        <v>0.99969614870776502</v>
      </c>
      <c r="O3233" s="52">
        <v>1.6239792793732301E-4</v>
      </c>
      <c r="P3233" s="53">
        <v>1.2128349015999999E-5</v>
      </c>
      <c r="Q3233" s="7" t="str">
        <f t="shared" si="448"/>
        <v>NAO-</v>
      </c>
      <c r="R3233" s="6">
        <v>0</v>
      </c>
      <c r="S3233" s="7">
        <v>0</v>
      </c>
      <c r="T3233" s="7">
        <v>1</v>
      </c>
      <c r="U3233" s="8">
        <v>0</v>
      </c>
      <c r="V3233" s="7" t="str">
        <f t="shared" si="449"/>
        <v>SB</v>
      </c>
      <c r="W3233" s="51">
        <v>2.2034852680535399E-22</v>
      </c>
      <c r="X3233" s="52">
        <v>0.23484422342848399</v>
      </c>
      <c r="Y3233" s="52">
        <v>0.76515570481278306</v>
      </c>
      <c r="Z3233" s="53">
        <v>7.1758732068706199E-8</v>
      </c>
      <c r="AA3233" s="7" t="str">
        <f t="shared" si="450"/>
        <v>SB</v>
      </c>
      <c r="AB3233" s="51">
        <v>6.2694341121757296E-25</v>
      </c>
      <c r="AC3233" s="52">
        <v>0.10651018062685499</v>
      </c>
      <c r="AD3233" s="52">
        <v>0.8934897081084</v>
      </c>
      <c r="AE3233" s="53">
        <v>1.11264746078768E-7</v>
      </c>
      <c r="AF3233" s="7" t="str">
        <f t="shared" si="451"/>
        <v>SB</v>
      </c>
      <c r="AG3233" s="51">
        <v>0.27452431882620898</v>
      </c>
      <c r="AH3233" s="52">
        <v>0.32560496322471799</v>
      </c>
      <c r="AI3233" s="52">
        <v>0.223010083328402</v>
      </c>
      <c r="AJ3233" s="53">
        <v>0.17686063462066801</v>
      </c>
      <c r="AK3233" s="44" t="str">
        <f t="shared" si="444"/>
        <v>NAO-</v>
      </c>
      <c r="AL3233" s="51">
        <v>0.39844264406973701</v>
      </c>
      <c r="AM3233" s="52">
        <v>0.42927485614497102</v>
      </c>
      <c r="AN3233" s="52">
        <v>0.172282499785291</v>
      </c>
      <c r="AO3233" s="53">
        <v>0</v>
      </c>
      <c r="AP3233" s="44" t="str">
        <f t="shared" si="445"/>
        <v>NAO-</v>
      </c>
    </row>
    <row r="3234" spans="1:42" x14ac:dyDescent="0.3">
      <c r="A3234" s="4">
        <v>41801</v>
      </c>
      <c r="B3234" s="5">
        <f t="shared" si="446"/>
        <v>2014</v>
      </c>
      <c r="C3234" s="6">
        <v>0</v>
      </c>
      <c r="D3234" s="7">
        <v>1</v>
      </c>
      <c r="E3234" s="7">
        <v>0</v>
      </c>
      <c r="F3234" s="8">
        <v>0</v>
      </c>
      <c r="G3234" s="44" t="str">
        <f t="shared" si="447"/>
        <v>NAO-</v>
      </c>
      <c r="H3234" s="51">
        <v>0.291546545011934</v>
      </c>
      <c r="I3234" s="52">
        <v>4.6484868535490203E-5</v>
      </c>
      <c r="J3234" s="52">
        <v>0.70840676520064805</v>
      </c>
      <c r="K3234" s="53">
        <v>2.0491887451072699E-7</v>
      </c>
      <c r="L3234" s="7" t="str">
        <f t="shared" si="452"/>
        <v>SB</v>
      </c>
      <c r="M3234" s="51">
        <v>8.2754125531757997E-3</v>
      </c>
      <c r="N3234" s="52">
        <v>0.99015797295273</v>
      </c>
      <c r="O3234" s="52">
        <v>1.56655636443839E-3</v>
      </c>
      <c r="P3234" s="53">
        <v>5.8129658290779497E-8</v>
      </c>
      <c r="Q3234" s="7" t="str">
        <f t="shared" si="448"/>
        <v>NAO-</v>
      </c>
      <c r="R3234" s="6">
        <v>0</v>
      </c>
      <c r="S3234" s="7">
        <v>1</v>
      </c>
      <c r="T3234" s="7">
        <v>0</v>
      </c>
      <c r="U3234" s="8">
        <v>0</v>
      </c>
      <c r="V3234" s="7" t="str">
        <f t="shared" si="449"/>
        <v>NAO-</v>
      </c>
      <c r="W3234" s="51">
        <v>8.7741058378590799E-18</v>
      </c>
      <c r="X3234" s="52">
        <v>6.1794234039832897E-2</v>
      </c>
      <c r="Y3234" s="52">
        <v>0.93820564161547004</v>
      </c>
      <c r="Z3234" s="53">
        <v>1.2434469680296E-7</v>
      </c>
      <c r="AA3234" s="7" t="str">
        <f t="shared" si="450"/>
        <v>SB</v>
      </c>
      <c r="AB3234" s="51">
        <v>1.0474723318896199E-18</v>
      </c>
      <c r="AC3234" s="52">
        <v>2.8160726720846199E-2</v>
      </c>
      <c r="AD3234" s="52">
        <v>0.971839060208463</v>
      </c>
      <c r="AE3234" s="53">
        <v>2.1307068978757401E-7</v>
      </c>
      <c r="AF3234" s="7" t="str">
        <f t="shared" si="451"/>
        <v>SB</v>
      </c>
      <c r="AG3234" s="51">
        <v>0.265666322626193</v>
      </c>
      <c r="AH3234" s="52">
        <v>0.29600211403389198</v>
      </c>
      <c r="AI3234" s="52">
        <v>0.241185585098217</v>
      </c>
      <c r="AJ3234" s="53">
        <v>0.197145978241696</v>
      </c>
      <c r="AK3234" s="44" t="str">
        <f t="shared" si="444"/>
        <v>NAO-</v>
      </c>
      <c r="AL3234" s="51">
        <v>0.39977876106194599</v>
      </c>
      <c r="AM3234" s="52">
        <v>0.42525811209439501</v>
      </c>
      <c r="AN3234" s="52">
        <v>0.174963126843657</v>
      </c>
      <c r="AO3234" s="53">
        <v>0</v>
      </c>
      <c r="AP3234" s="44" t="str">
        <f t="shared" si="445"/>
        <v>NAO-</v>
      </c>
    </row>
    <row r="3235" spans="1:42" x14ac:dyDescent="0.3">
      <c r="A3235" s="4">
        <v>41802</v>
      </c>
      <c r="B3235" s="5">
        <f t="shared" si="446"/>
        <v>2014</v>
      </c>
      <c r="C3235" s="6">
        <v>0</v>
      </c>
      <c r="D3235" s="7">
        <v>1</v>
      </c>
      <c r="E3235" s="7">
        <v>0</v>
      </c>
      <c r="F3235" s="8">
        <v>0</v>
      </c>
      <c r="G3235" s="44" t="str">
        <f t="shared" si="447"/>
        <v>NAO-</v>
      </c>
      <c r="H3235" s="51">
        <v>0.32533276185797999</v>
      </c>
      <c r="I3235" s="52">
        <v>1.15870547681338E-4</v>
      </c>
      <c r="J3235" s="52">
        <v>0.67453681954780498</v>
      </c>
      <c r="K3235" s="53">
        <v>1.45480465348618E-5</v>
      </c>
      <c r="L3235" s="7" t="str">
        <f t="shared" si="452"/>
        <v>SB</v>
      </c>
      <c r="M3235" s="51">
        <v>1.7535975890789701E-2</v>
      </c>
      <c r="N3235" s="52">
        <v>0.98167202086774497</v>
      </c>
      <c r="O3235" s="52">
        <v>7.7900905508065498E-4</v>
      </c>
      <c r="P3235" s="53">
        <v>1.2994186391140899E-5</v>
      </c>
      <c r="Q3235" s="7" t="str">
        <f t="shared" si="448"/>
        <v>NAO-</v>
      </c>
      <c r="R3235" s="6">
        <v>0</v>
      </c>
      <c r="S3235" s="7">
        <v>1</v>
      </c>
      <c r="T3235" s="7">
        <v>0</v>
      </c>
      <c r="U3235" s="8">
        <v>0</v>
      </c>
      <c r="V3235" s="7" t="str">
        <f t="shared" si="449"/>
        <v>NAO-</v>
      </c>
      <c r="W3235" s="51">
        <v>6.6708914328358503E-26</v>
      </c>
      <c r="X3235" s="52">
        <v>1.5732104019704899E-3</v>
      </c>
      <c r="Y3235" s="52">
        <v>0.99842678959671805</v>
      </c>
      <c r="Z3235" s="53">
        <v>1.30901600022416E-12</v>
      </c>
      <c r="AA3235" s="7" t="str">
        <f t="shared" si="450"/>
        <v>SB</v>
      </c>
      <c r="AB3235" s="51">
        <v>6.7671370605553505E-27</v>
      </c>
      <c r="AC3235" s="52">
        <v>8.3921209857839695E-4</v>
      </c>
      <c r="AD3235" s="52">
        <v>0.999160787898976</v>
      </c>
      <c r="AE3235" s="53">
        <v>2.4455595011903901E-12</v>
      </c>
      <c r="AF3235" s="7" t="str">
        <f t="shared" si="451"/>
        <v>SB</v>
      </c>
      <c r="AG3235" s="51">
        <v>0.24257214908604099</v>
      </c>
      <c r="AH3235" s="52">
        <v>0.29542700545940098</v>
      </c>
      <c r="AI3235" s="52">
        <v>0.25136194251259503</v>
      </c>
      <c r="AJ3235" s="53">
        <v>0.210638902941961</v>
      </c>
      <c r="AK3235" s="44" t="str">
        <f t="shared" si="444"/>
        <v>NAO-</v>
      </c>
      <c r="AL3235" s="51">
        <v>0.31659807956104202</v>
      </c>
      <c r="AM3235" s="52">
        <v>0.50710562414266103</v>
      </c>
      <c r="AN3235" s="52">
        <v>0.17629629629629601</v>
      </c>
      <c r="AO3235" s="53">
        <v>0</v>
      </c>
      <c r="AP3235" s="44" t="str">
        <f t="shared" si="445"/>
        <v>NAO-</v>
      </c>
    </row>
    <row r="3236" spans="1:42" x14ac:dyDescent="0.3">
      <c r="A3236" s="4">
        <v>41803</v>
      </c>
      <c r="B3236" s="5">
        <f t="shared" si="446"/>
        <v>2014</v>
      </c>
      <c r="C3236" s="6">
        <v>0</v>
      </c>
      <c r="D3236" s="7">
        <v>1</v>
      </c>
      <c r="E3236" s="7">
        <v>0</v>
      </c>
      <c r="F3236" s="8">
        <v>0</v>
      </c>
      <c r="G3236" s="44" t="str">
        <f t="shared" si="447"/>
        <v>NAO-</v>
      </c>
      <c r="H3236" s="51">
        <v>2.4090726251276999E-4</v>
      </c>
      <c r="I3236" s="52">
        <v>1.3082843502381399E-14</v>
      </c>
      <c r="J3236" s="52">
        <v>0.99967873285205799</v>
      </c>
      <c r="K3236" s="53">
        <v>8.0359885429364506E-5</v>
      </c>
      <c r="L3236" s="7" t="str">
        <f t="shared" si="452"/>
        <v>SB</v>
      </c>
      <c r="M3236" s="51">
        <v>4.2721128259648997E-6</v>
      </c>
      <c r="N3236" s="52">
        <v>0.97849359377323697</v>
      </c>
      <c r="O3236" s="52">
        <v>2.14245919994723E-2</v>
      </c>
      <c r="P3236" s="53">
        <v>7.7542114469557704E-5</v>
      </c>
      <c r="Q3236" s="7" t="str">
        <f t="shared" si="448"/>
        <v>NAO-</v>
      </c>
      <c r="R3236" s="6">
        <v>0</v>
      </c>
      <c r="S3236" s="7">
        <v>1</v>
      </c>
      <c r="T3236" s="7">
        <v>0</v>
      </c>
      <c r="U3236" s="8">
        <v>0</v>
      </c>
      <c r="V3236" s="7" t="str">
        <f t="shared" si="449"/>
        <v>NAO-</v>
      </c>
      <c r="W3236" s="51">
        <v>7.6902860467019002E-19</v>
      </c>
      <c r="X3236" s="52">
        <v>4.1568190385913403E-2</v>
      </c>
      <c r="Y3236" s="52">
        <v>0.95843168568633696</v>
      </c>
      <c r="Z3236" s="53">
        <v>1.2392775115378999E-7</v>
      </c>
      <c r="AA3236" s="7" t="str">
        <f t="shared" si="450"/>
        <v>SB</v>
      </c>
      <c r="AB3236" s="51">
        <v>2.1373085697629601E-21</v>
      </c>
      <c r="AC3236" s="52">
        <v>3.24928215683059E-2</v>
      </c>
      <c r="AD3236" s="52">
        <v>0.96750706592033198</v>
      </c>
      <c r="AE3236" s="53">
        <v>1.1251136230815301E-7</v>
      </c>
      <c r="AF3236" s="7" t="str">
        <f t="shared" si="451"/>
        <v>SB</v>
      </c>
      <c r="AG3236" s="51">
        <v>0.22299603079965299</v>
      </c>
      <c r="AH3236" s="52">
        <v>0.30397455355271902</v>
      </c>
      <c r="AI3236" s="52">
        <v>0.25909007854317201</v>
      </c>
      <c r="AJ3236" s="53">
        <v>0.21393933710445401</v>
      </c>
      <c r="AK3236" s="44" t="str">
        <f t="shared" si="444"/>
        <v>NAO-</v>
      </c>
      <c r="AL3236" s="51">
        <v>0.103668487901795</v>
      </c>
      <c r="AM3236" s="52">
        <v>0.60888384304264498</v>
      </c>
      <c r="AN3236" s="52">
        <v>0.28744766905555902</v>
      </c>
      <c r="AO3236" s="53">
        <v>0</v>
      </c>
      <c r="AP3236" s="44" t="str">
        <f t="shared" si="445"/>
        <v>NAO-</v>
      </c>
    </row>
    <row r="3237" spans="1:42" x14ac:dyDescent="0.3">
      <c r="A3237" s="4">
        <v>41804</v>
      </c>
      <c r="B3237" s="5">
        <f t="shared" si="446"/>
        <v>2014</v>
      </c>
      <c r="C3237" s="6">
        <v>0</v>
      </c>
      <c r="D3237" s="7">
        <v>1</v>
      </c>
      <c r="E3237" s="7">
        <v>0</v>
      </c>
      <c r="F3237" s="8">
        <v>0</v>
      </c>
      <c r="G3237" s="44" t="str">
        <f t="shared" si="447"/>
        <v>NAO-</v>
      </c>
      <c r="H3237" s="51">
        <v>3.9379349704608199E-2</v>
      </c>
      <c r="I3237" s="52">
        <v>1.7236317621563E-12</v>
      </c>
      <c r="J3237" s="52">
        <v>0.96043653899296999</v>
      </c>
      <c r="K3237" s="53">
        <v>1.84111300686353E-4</v>
      </c>
      <c r="L3237" s="7" t="str">
        <f t="shared" si="452"/>
        <v>SB</v>
      </c>
      <c r="M3237" s="51">
        <v>1.49652371558881E-3</v>
      </c>
      <c r="N3237" s="52">
        <v>0.95243635554959705</v>
      </c>
      <c r="O3237" s="52">
        <v>4.5975538249673098E-2</v>
      </c>
      <c r="P3237" s="53">
        <v>9.1582485131689898E-5</v>
      </c>
      <c r="Q3237" s="7" t="str">
        <f t="shared" si="448"/>
        <v>NAO-</v>
      </c>
      <c r="R3237" s="6">
        <v>0</v>
      </c>
      <c r="S3237" s="7">
        <v>0</v>
      </c>
      <c r="T3237" s="7">
        <v>0</v>
      </c>
      <c r="U3237" s="8">
        <v>1</v>
      </c>
      <c r="V3237" s="7" t="str">
        <f t="shared" si="449"/>
        <v>Zonal</v>
      </c>
      <c r="W3237" s="51">
        <v>4.7603545801034702E-24</v>
      </c>
      <c r="X3237" s="52">
        <v>3.3010978709788002E-5</v>
      </c>
      <c r="Y3237" s="52">
        <v>0.99995636620555495</v>
      </c>
      <c r="Z3237" s="53">
        <v>1.0622815732745499E-5</v>
      </c>
      <c r="AA3237" s="7" t="str">
        <f t="shared" si="450"/>
        <v>SB</v>
      </c>
      <c r="AB3237" s="51">
        <v>1.31546680068091E-28</v>
      </c>
      <c r="AC3237" s="52">
        <v>3.0609670839603198E-5</v>
      </c>
      <c r="AD3237" s="52">
        <v>0.99996447086094098</v>
      </c>
      <c r="AE3237" s="53">
        <v>4.9194682191256896E-6</v>
      </c>
      <c r="AF3237" s="7" t="str">
        <f t="shared" si="451"/>
        <v>SB</v>
      </c>
      <c r="AG3237" s="51">
        <v>0.206218768896618</v>
      </c>
      <c r="AH3237" s="52">
        <v>0.29860140072698799</v>
      </c>
      <c r="AI3237" s="52">
        <v>0.28535091223777398</v>
      </c>
      <c r="AJ3237" s="53">
        <v>0.20982891813861701</v>
      </c>
      <c r="AK3237" s="44" t="str">
        <f t="shared" si="444"/>
        <v>NAO-</v>
      </c>
      <c r="AL3237" s="51">
        <v>0</v>
      </c>
      <c r="AM3237" s="52">
        <v>0.52223156714325702</v>
      </c>
      <c r="AN3237" s="52">
        <v>0.42640874684608898</v>
      </c>
      <c r="AO3237" s="53">
        <v>5.1359686010653202E-2</v>
      </c>
      <c r="AP3237" s="44" t="str">
        <f t="shared" si="445"/>
        <v>NAO-</v>
      </c>
    </row>
    <row r="3238" spans="1:42" x14ac:dyDescent="0.3">
      <c r="A3238" s="4">
        <v>41805</v>
      </c>
      <c r="B3238" s="5">
        <f t="shared" si="446"/>
        <v>2014</v>
      </c>
      <c r="C3238" s="6">
        <v>0</v>
      </c>
      <c r="D3238" s="7">
        <v>0</v>
      </c>
      <c r="E3238" s="7">
        <v>1</v>
      </c>
      <c r="F3238" s="8">
        <v>0</v>
      </c>
      <c r="G3238" s="44" t="str">
        <f t="shared" si="447"/>
        <v>SB</v>
      </c>
      <c r="H3238" s="51">
        <v>0.160413752476183</v>
      </c>
      <c r="I3238" s="52">
        <v>6.3996289825665903E-16</v>
      </c>
      <c r="J3238" s="52">
        <v>0.77847202728699505</v>
      </c>
      <c r="K3238" s="53">
        <v>6.1114220236824397E-2</v>
      </c>
      <c r="L3238" s="7" t="str">
        <f t="shared" si="452"/>
        <v>SB</v>
      </c>
      <c r="M3238" s="51">
        <v>6.0561136089046202E-2</v>
      </c>
      <c r="N3238" s="52">
        <v>3.3021528492153E-2</v>
      </c>
      <c r="O3238" s="52">
        <v>0.88628560061281303</v>
      </c>
      <c r="P3238" s="53">
        <v>2.0131734805978099E-2</v>
      </c>
      <c r="Q3238" s="7" t="str">
        <f t="shared" si="448"/>
        <v>SB</v>
      </c>
      <c r="R3238" s="6">
        <v>0</v>
      </c>
      <c r="S3238" s="7">
        <v>0</v>
      </c>
      <c r="T3238" s="7">
        <v>0</v>
      </c>
      <c r="U3238" s="8">
        <v>1</v>
      </c>
      <c r="V3238" s="7" t="str">
        <f t="shared" si="449"/>
        <v>Zonal</v>
      </c>
      <c r="W3238" s="51">
        <v>1.7086310542554299E-28</v>
      </c>
      <c r="X3238" s="52">
        <v>8.6842283603070305E-8</v>
      </c>
      <c r="Y3238" s="52">
        <v>0.99997930738598595</v>
      </c>
      <c r="Z3238" s="53">
        <v>2.0605771730448399E-5</v>
      </c>
      <c r="AA3238" s="7" t="str">
        <f t="shared" si="450"/>
        <v>SB</v>
      </c>
      <c r="AB3238" s="51">
        <v>3.2775651639139302E-34</v>
      </c>
      <c r="AC3238" s="52">
        <v>8.4682222800666802E-8</v>
      </c>
      <c r="AD3238" s="52">
        <v>0.99999260013658797</v>
      </c>
      <c r="AE3238" s="53">
        <v>7.3151811884080596E-6</v>
      </c>
      <c r="AF3238" s="7" t="str">
        <f t="shared" si="451"/>
        <v>SB</v>
      </c>
      <c r="AG3238" s="51">
        <v>0.19265234914773199</v>
      </c>
      <c r="AH3238" s="52">
        <v>0.270564191430895</v>
      </c>
      <c r="AI3238" s="52">
        <v>0.32459043378098401</v>
      </c>
      <c r="AJ3238" s="53">
        <v>0.212193025640387</v>
      </c>
      <c r="AK3238" s="44" t="str">
        <f t="shared" si="444"/>
        <v>SB</v>
      </c>
      <c r="AL3238" s="51">
        <v>0</v>
      </c>
      <c r="AM3238" s="52">
        <v>0.38806140284216101</v>
      </c>
      <c r="AN3238" s="52">
        <v>0.458165514096815</v>
      </c>
      <c r="AO3238" s="53">
        <v>0.153773083061022</v>
      </c>
      <c r="AP3238" s="44" t="str">
        <f t="shared" si="445"/>
        <v>SB</v>
      </c>
    </row>
    <row r="3239" spans="1:42" x14ac:dyDescent="0.3">
      <c r="A3239" s="4">
        <v>41806</v>
      </c>
      <c r="B3239" s="5">
        <f t="shared" si="446"/>
        <v>2014</v>
      </c>
      <c r="C3239" s="6">
        <v>0</v>
      </c>
      <c r="D3239" s="7">
        <v>0</v>
      </c>
      <c r="E3239" s="7">
        <v>1</v>
      </c>
      <c r="F3239" s="8">
        <v>0</v>
      </c>
      <c r="G3239" s="44" t="str">
        <f t="shared" si="447"/>
        <v>SB</v>
      </c>
      <c r="H3239" s="51">
        <v>7.4899495448027195E-4</v>
      </c>
      <c r="I3239" s="52">
        <v>8.4375422608425401E-22</v>
      </c>
      <c r="J3239" s="52">
        <v>0.48415093032272699</v>
      </c>
      <c r="K3239" s="53">
        <v>0.51510007472279495</v>
      </c>
      <c r="L3239" s="7" t="str">
        <f t="shared" si="452"/>
        <v>Zonal</v>
      </c>
      <c r="M3239" s="51">
        <v>1.66433766157555E-4</v>
      </c>
      <c r="N3239" s="52">
        <v>1.69444007081296E-5</v>
      </c>
      <c r="O3239" s="52">
        <v>0.97899486411909398</v>
      </c>
      <c r="P3239" s="53">
        <v>2.0821757714039602E-2</v>
      </c>
      <c r="Q3239" s="7" t="str">
        <f t="shared" si="448"/>
        <v>SB</v>
      </c>
      <c r="R3239" s="6">
        <v>0</v>
      </c>
      <c r="S3239" s="7">
        <v>0</v>
      </c>
      <c r="T3239" s="7">
        <v>0</v>
      </c>
      <c r="U3239" s="8">
        <v>1</v>
      </c>
      <c r="V3239" s="7" t="str">
        <f t="shared" si="449"/>
        <v>Zonal</v>
      </c>
      <c r="W3239" s="51">
        <v>3.1614057651608801E-27</v>
      </c>
      <c r="X3239" s="52">
        <v>1.1385433234084901E-10</v>
      </c>
      <c r="Y3239" s="52">
        <v>0.99641215446298903</v>
      </c>
      <c r="Z3239" s="53">
        <v>3.5878454231583401E-3</v>
      </c>
      <c r="AA3239" s="7" t="str">
        <f t="shared" si="450"/>
        <v>SB</v>
      </c>
      <c r="AB3239" s="51">
        <v>1.88319580580503E-33</v>
      </c>
      <c r="AC3239" s="52">
        <v>2.6222677572553903E-10</v>
      </c>
      <c r="AD3239" s="52">
        <v>0.99903296267129504</v>
      </c>
      <c r="AE3239" s="53">
        <v>9.6703706647717502E-4</v>
      </c>
      <c r="AF3239" s="7" t="str">
        <f t="shared" si="451"/>
        <v>SB</v>
      </c>
      <c r="AG3239" s="51">
        <v>0.185574446053903</v>
      </c>
      <c r="AH3239" s="52">
        <v>0.26049554283237902</v>
      </c>
      <c r="AI3239" s="52">
        <v>0.33831945611845499</v>
      </c>
      <c r="AJ3239" s="53">
        <v>0.21561055499526099</v>
      </c>
      <c r="AK3239" s="44" t="str">
        <f t="shared" si="444"/>
        <v>SB</v>
      </c>
      <c r="AL3239" s="51">
        <v>0</v>
      </c>
      <c r="AM3239" s="52">
        <v>0.347999497519</v>
      </c>
      <c r="AN3239" s="52">
        <v>0.452170089818478</v>
      </c>
      <c r="AO3239" s="53">
        <v>0.199830412662521</v>
      </c>
      <c r="AP3239" s="44" t="str">
        <f t="shared" si="445"/>
        <v>SB</v>
      </c>
    </row>
    <row r="3240" spans="1:42" x14ac:dyDescent="0.3">
      <c r="A3240" s="4">
        <v>41807</v>
      </c>
      <c r="B3240" s="5">
        <f t="shared" si="446"/>
        <v>2014</v>
      </c>
      <c r="C3240" s="6">
        <v>0</v>
      </c>
      <c r="D3240" s="7">
        <v>0</v>
      </c>
      <c r="E3240" s="7">
        <v>1</v>
      </c>
      <c r="F3240" s="8">
        <v>0</v>
      </c>
      <c r="G3240" s="44" t="str">
        <f t="shared" si="447"/>
        <v>SB</v>
      </c>
      <c r="H3240" s="51">
        <v>3.2731670720867601E-5</v>
      </c>
      <c r="I3240" s="52">
        <v>2.2135077842821901E-19</v>
      </c>
      <c r="J3240" s="52">
        <v>3.91298306245512E-2</v>
      </c>
      <c r="K3240" s="53">
        <v>0.96083743770473196</v>
      </c>
      <c r="L3240" s="7" t="str">
        <f t="shared" si="452"/>
        <v>Zonal</v>
      </c>
      <c r="M3240" s="51">
        <v>4.6664490814881802E-6</v>
      </c>
      <c r="N3240" s="52">
        <v>3.0127511509479197E-8</v>
      </c>
      <c r="O3240" s="52">
        <v>0.98963273241566996</v>
      </c>
      <c r="P3240" s="53">
        <v>1.0362571007725E-2</v>
      </c>
      <c r="Q3240" s="7" t="str">
        <f t="shared" si="448"/>
        <v>SB</v>
      </c>
      <c r="R3240" s="6">
        <v>0</v>
      </c>
      <c r="S3240" s="7">
        <v>0</v>
      </c>
      <c r="T3240" s="7">
        <v>0</v>
      </c>
      <c r="U3240" s="8">
        <v>1</v>
      </c>
      <c r="V3240" s="7" t="str">
        <f t="shared" si="449"/>
        <v>Zonal</v>
      </c>
      <c r="W3240" s="51">
        <v>6.3724465740623797E-20</v>
      </c>
      <c r="X3240" s="52">
        <v>7.2455117924762397E-9</v>
      </c>
      <c r="Y3240" s="52">
        <v>0.77449896202860902</v>
      </c>
      <c r="Z3240" s="53">
        <v>0.22550103072587799</v>
      </c>
      <c r="AA3240" s="7" t="str">
        <f t="shared" si="450"/>
        <v>SB</v>
      </c>
      <c r="AB3240" s="51">
        <v>7.5564272767297097E-25</v>
      </c>
      <c r="AC3240" s="52">
        <v>2.75953154333757E-8</v>
      </c>
      <c r="AD3240" s="52">
        <v>0.89963707862253595</v>
      </c>
      <c r="AE3240" s="53">
        <v>0.10036289378214799</v>
      </c>
      <c r="AF3240" s="7" t="str">
        <f t="shared" si="451"/>
        <v>SB</v>
      </c>
      <c r="AG3240" s="51">
        <v>0.182733248360581</v>
      </c>
      <c r="AH3240" s="52">
        <v>0.260382549669882</v>
      </c>
      <c r="AI3240" s="52">
        <v>0.33219728181924002</v>
      </c>
      <c r="AJ3240" s="53">
        <v>0.22468692015029601</v>
      </c>
      <c r="AK3240" s="44" t="str">
        <f t="shared" si="444"/>
        <v>SB</v>
      </c>
      <c r="AL3240" s="51">
        <v>0</v>
      </c>
      <c r="AM3240" s="52">
        <v>0.33730900459872398</v>
      </c>
      <c r="AN3240" s="52">
        <v>0.424922118380062</v>
      </c>
      <c r="AO3240" s="53">
        <v>0.23776887702121299</v>
      </c>
      <c r="AP3240" s="44" t="str">
        <f t="shared" si="445"/>
        <v>SB</v>
      </c>
    </row>
    <row r="3241" spans="1:42" x14ac:dyDescent="0.3">
      <c r="A3241" s="4">
        <v>41808</v>
      </c>
      <c r="B3241" s="5">
        <f t="shared" si="446"/>
        <v>2014</v>
      </c>
      <c r="C3241" s="6">
        <v>0</v>
      </c>
      <c r="D3241" s="7">
        <v>0</v>
      </c>
      <c r="E3241" s="7">
        <v>1</v>
      </c>
      <c r="F3241" s="8">
        <v>0</v>
      </c>
      <c r="G3241" s="44" t="str">
        <f t="shared" si="447"/>
        <v>SB</v>
      </c>
      <c r="H3241" s="51">
        <v>3.6836589548460802E-4</v>
      </c>
      <c r="I3241" s="52">
        <v>7.2978823779538702E-14</v>
      </c>
      <c r="J3241" s="52">
        <v>6.4996753446798894E-2</v>
      </c>
      <c r="K3241" s="53">
        <v>0.93463488065764899</v>
      </c>
      <c r="L3241" s="7" t="str">
        <f t="shared" si="452"/>
        <v>Zonal</v>
      </c>
      <c r="M3241" s="51">
        <v>5.72458920100513E-6</v>
      </c>
      <c r="N3241" s="52">
        <v>7.7832140146802095E-6</v>
      </c>
      <c r="O3241" s="52">
        <v>0.96339908364955995</v>
      </c>
      <c r="P3241" s="53">
        <v>3.6587408547233899E-2</v>
      </c>
      <c r="Q3241" s="7" t="str">
        <f t="shared" si="448"/>
        <v>SB</v>
      </c>
      <c r="R3241" s="6">
        <v>0</v>
      </c>
      <c r="S3241" s="7">
        <v>0</v>
      </c>
      <c r="T3241" s="7">
        <v>0</v>
      </c>
      <c r="U3241" s="8">
        <v>1</v>
      </c>
      <c r="V3241" s="7" t="str">
        <f t="shared" si="449"/>
        <v>Zonal</v>
      </c>
      <c r="W3241" s="51">
        <v>6.9561038938773495E-20</v>
      </c>
      <c r="X3241" s="52">
        <v>8.6367181341678403E-8</v>
      </c>
      <c r="Y3241" s="52">
        <v>0.99697703721787401</v>
      </c>
      <c r="Z3241" s="53">
        <v>3.0228764149422601E-3</v>
      </c>
      <c r="AA3241" s="7" t="str">
        <f t="shared" si="450"/>
        <v>SB</v>
      </c>
      <c r="AB3241" s="51">
        <v>4.18450457049465E-24</v>
      </c>
      <c r="AC3241" s="52">
        <v>2.0526129196719399E-7</v>
      </c>
      <c r="AD3241" s="52">
        <v>0.99859426314512301</v>
      </c>
      <c r="AE3241" s="53">
        <v>1.4055315935825299E-3</v>
      </c>
      <c r="AF3241" s="7" t="str">
        <f t="shared" si="451"/>
        <v>SB</v>
      </c>
      <c r="AG3241" s="51">
        <v>0.19007286721955699</v>
      </c>
      <c r="AH3241" s="52">
        <v>0.28032168530406798</v>
      </c>
      <c r="AI3241" s="52">
        <v>0.29490624886220301</v>
      </c>
      <c r="AJ3241" s="53">
        <v>0.23469919861416999</v>
      </c>
      <c r="AK3241" s="44" t="str">
        <f t="shared" si="444"/>
        <v>SB</v>
      </c>
      <c r="AL3241" s="51">
        <v>0</v>
      </c>
      <c r="AM3241" s="52">
        <v>0.37603535766901203</v>
      </c>
      <c r="AN3241" s="52">
        <v>0.36860369945981297</v>
      </c>
      <c r="AO3241" s="53">
        <v>0.255360942871173</v>
      </c>
      <c r="AP3241" s="44" t="str">
        <f t="shared" si="445"/>
        <v>NAO-</v>
      </c>
    </row>
    <row r="3242" spans="1:42" x14ac:dyDescent="0.3">
      <c r="A3242" s="4">
        <v>41809</v>
      </c>
      <c r="B3242" s="5">
        <f t="shared" si="446"/>
        <v>2014</v>
      </c>
      <c r="C3242" s="6">
        <v>0</v>
      </c>
      <c r="D3242" s="7">
        <v>1</v>
      </c>
      <c r="E3242" s="7">
        <v>0</v>
      </c>
      <c r="F3242" s="8">
        <v>0</v>
      </c>
      <c r="G3242" s="44" t="str">
        <f t="shared" si="447"/>
        <v>NAO-</v>
      </c>
      <c r="H3242" s="51">
        <v>1.6323584972983501E-3</v>
      </c>
      <c r="I3242" s="52">
        <v>4.0860521472815998E-16</v>
      </c>
      <c r="J3242" s="52">
        <v>0.933397616010335</v>
      </c>
      <c r="K3242" s="53">
        <v>6.4970025492357197E-2</v>
      </c>
      <c r="L3242" s="7" t="str">
        <f t="shared" si="452"/>
        <v>SB</v>
      </c>
      <c r="M3242" s="51">
        <v>5.3048354183039001E-5</v>
      </c>
      <c r="N3242" s="52">
        <v>7.0905837199917304E-4</v>
      </c>
      <c r="O3242" s="52">
        <v>0.99855773536292902</v>
      </c>
      <c r="P3242" s="53">
        <v>6.8015791088032898E-4</v>
      </c>
      <c r="Q3242" s="7" t="str">
        <f t="shared" si="448"/>
        <v>SB</v>
      </c>
      <c r="R3242" s="6">
        <v>0</v>
      </c>
      <c r="S3242" s="7">
        <v>0</v>
      </c>
      <c r="T3242" s="7">
        <v>0</v>
      </c>
      <c r="U3242" s="8">
        <v>1</v>
      </c>
      <c r="V3242" s="7" t="str">
        <f t="shared" si="449"/>
        <v>Zonal</v>
      </c>
      <c r="W3242" s="51">
        <v>3.8104941241398797E-29</v>
      </c>
      <c r="X3242" s="52">
        <v>8.3616825199897E-9</v>
      </c>
      <c r="Y3242" s="52">
        <v>0.99999995060948599</v>
      </c>
      <c r="Z3242" s="53">
        <v>4.1028830927471797E-8</v>
      </c>
      <c r="AA3242" s="7" t="str">
        <f t="shared" si="450"/>
        <v>SB</v>
      </c>
      <c r="AB3242" s="51">
        <v>3.8996455827280602E-33</v>
      </c>
      <c r="AC3242" s="52">
        <v>1.7660896244511199E-8</v>
      </c>
      <c r="AD3242" s="52">
        <v>0.99999995850759804</v>
      </c>
      <c r="AE3242" s="53">
        <v>2.3831504943049901E-8</v>
      </c>
      <c r="AF3242" s="7" t="str">
        <f t="shared" si="451"/>
        <v>SB</v>
      </c>
      <c r="AG3242" s="51">
        <v>0.20114922652556799</v>
      </c>
      <c r="AH3242" s="52">
        <v>0.310476531786958</v>
      </c>
      <c r="AI3242" s="52">
        <v>0.25208378244115698</v>
      </c>
      <c r="AJ3242" s="53">
        <v>0.236290459246315</v>
      </c>
      <c r="AK3242" s="44" t="str">
        <f t="shared" si="444"/>
        <v>NAO-</v>
      </c>
      <c r="AL3242" s="51">
        <v>0</v>
      </c>
      <c r="AM3242" s="52">
        <v>0.47947435286644402</v>
      </c>
      <c r="AN3242" s="52">
        <v>0.26723042718754902</v>
      </c>
      <c r="AO3242" s="53">
        <v>0.25329521994600601</v>
      </c>
      <c r="AP3242" s="44" t="str">
        <f t="shared" si="445"/>
        <v>NAO-</v>
      </c>
    </row>
    <row r="3243" spans="1:42" x14ac:dyDescent="0.3">
      <c r="A3243" s="4">
        <v>41810</v>
      </c>
      <c r="B3243" s="5">
        <f t="shared" si="446"/>
        <v>2014</v>
      </c>
      <c r="C3243" s="6">
        <v>0</v>
      </c>
      <c r="D3243" s="7">
        <v>1</v>
      </c>
      <c r="E3243" s="7">
        <v>0</v>
      </c>
      <c r="F3243" s="8">
        <v>0</v>
      </c>
      <c r="G3243" s="44" t="str">
        <f t="shared" si="447"/>
        <v>NAO-</v>
      </c>
      <c r="H3243" s="51">
        <v>2.13828430275336E-3</v>
      </c>
      <c r="I3243" s="52">
        <v>8.5868699814494398E-19</v>
      </c>
      <c r="J3243" s="52">
        <v>0.99508731405166895</v>
      </c>
      <c r="K3243" s="53">
        <v>2.7744016455815501E-3</v>
      </c>
      <c r="L3243" s="7" t="str">
        <f t="shared" si="452"/>
        <v>SB</v>
      </c>
      <c r="M3243" s="51">
        <v>2.6542831865310998E-4</v>
      </c>
      <c r="N3243" s="52">
        <v>1.4101754025356501E-4</v>
      </c>
      <c r="O3243" s="52">
        <v>0.99957415972806596</v>
      </c>
      <c r="P3243" s="53">
        <v>1.9394413037984001E-5</v>
      </c>
      <c r="Q3243" s="7" t="str">
        <f t="shared" si="448"/>
        <v>SB</v>
      </c>
      <c r="R3243" s="6">
        <v>0</v>
      </c>
      <c r="S3243" s="7">
        <v>0</v>
      </c>
      <c r="T3243" s="7">
        <v>0</v>
      </c>
      <c r="U3243" s="8">
        <v>1</v>
      </c>
      <c r="V3243" s="7" t="str">
        <f t="shared" si="449"/>
        <v>Zonal</v>
      </c>
      <c r="W3243" s="51">
        <v>2.25144114130169E-17</v>
      </c>
      <c r="X3243" s="52">
        <v>1.83064971902262E-3</v>
      </c>
      <c r="Y3243" s="52">
        <v>0.99816530135455195</v>
      </c>
      <c r="Z3243" s="53">
        <v>4.0489264264501297E-6</v>
      </c>
      <c r="AA3243" s="7" t="str">
        <f t="shared" si="450"/>
        <v>SB</v>
      </c>
      <c r="AB3243" s="51">
        <v>6.1729537198003103E-19</v>
      </c>
      <c r="AC3243" s="52">
        <v>2.5912564763518001E-3</v>
      </c>
      <c r="AD3243" s="52">
        <v>0.99740425493871099</v>
      </c>
      <c r="AE3243" s="53">
        <v>4.4885849360738199E-6</v>
      </c>
      <c r="AF3243" s="7" t="str">
        <f t="shared" si="451"/>
        <v>SB</v>
      </c>
      <c r="AG3243" s="51">
        <v>0.20804314223776399</v>
      </c>
      <c r="AH3243" s="52">
        <v>0.33484920722975797</v>
      </c>
      <c r="AI3243" s="52">
        <v>0.23080053784076901</v>
      </c>
      <c r="AJ3243" s="53">
        <v>0.226307112691707</v>
      </c>
      <c r="AK3243" s="44" t="str">
        <f t="shared" si="444"/>
        <v>NAO-</v>
      </c>
      <c r="AL3243" s="51">
        <v>0</v>
      </c>
      <c r="AM3243" s="52">
        <v>0.61556236229781203</v>
      </c>
      <c r="AN3243" s="52">
        <v>0.193830942017303</v>
      </c>
      <c r="AO3243" s="53">
        <v>0.190606695684883</v>
      </c>
      <c r="AP3243" s="44" t="str">
        <f t="shared" si="445"/>
        <v>NAO-</v>
      </c>
    </row>
    <row r="3244" spans="1:42" x14ac:dyDescent="0.3">
      <c r="A3244" s="4">
        <v>41811</v>
      </c>
      <c r="B3244" s="5">
        <f t="shared" si="446"/>
        <v>2014</v>
      </c>
      <c r="C3244" s="6">
        <v>0</v>
      </c>
      <c r="D3244" s="7">
        <v>1</v>
      </c>
      <c r="E3244" s="7">
        <v>0</v>
      </c>
      <c r="F3244" s="8">
        <v>0</v>
      </c>
      <c r="G3244" s="44" t="str">
        <f t="shared" si="447"/>
        <v>NAO-</v>
      </c>
      <c r="H3244" s="51">
        <v>1.73560330286169E-2</v>
      </c>
      <c r="I3244" s="52">
        <v>3.6884450975841802E-17</v>
      </c>
      <c r="J3244" s="52">
        <v>0.96674868092890798</v>
      </c>
      <c r="K3244" s="53">
        <v>1.5895286042472302E-2</v>
      </c>
      <c r="L3244" s="7" t="str">
        <f t="shared" si="452"/>
        <v>SB</v>
      </c>
      <c r="M3244" s="51">
        <v>1.5746158534964199E-3</v>
      </c>
      <c r="N3244" s="52">
        <v>6.7808613582645101E-3</v>
      </c>
      <c r="O3244" s="52">
        <v>0.99054225421898801</v>
      </c>
      <c r="P3244" s="53">
        <v>1.1022685692627799E-3</v>
      </c>
      <c r="Q3244" s="7" t="str">
        <f t="shared" si="448"/>
        <v>SB</v>
      </c>
      <c r="R3244" s="6">
        <v>0</v>
      </c>
      <c r="S3244" s="7">
        <v>0</v>
      </c>
      <c r="T3244" s="7">
        <v>0</v>
      </c>
      <c r="U3244" s="8">
        <v>1</v>
      </c>
      <c r="V3244" s="7" t="str">
        <f t="shared" si="449"/>
        <v>Zonal</v>
      </c>
      <c r="W3244" s="51">
        <v>2.1301502783011701E-7</v>
      </c>
      <c r="X3244" s="52">
        <v>0.111830955074548</v>
      </c>
      <c r="Y3244" s="52">
        <v>0.76763491113437299</v>
      </c>
      <c r="Z3244" s="53">
        <v>0.12053392077604901</v>
      </c>
      <c r="AA3244" s="7" t="str">
        <f t="shared" si="450"/>
        <v>SB</v>
      </c>
      <c r="AB3244" s="51">
        <v>7.2649244676567003E-9</v>
      </c>
      <c r="AC3244" s="52">
        <v>0.14293763671308399</v>
      </c>
      <c r="AD3244" s="52">
        <v>0.75357626951365098</v>
      </c>
      <c r="AE3244" s="53">
        <v>0.103486086508338</v>
      </c>
      <c r="AF3244" s="7" t="str">
        <f t="shared" si="451"/>
        <v>SB</v>
      </c>
      <c r="AG3244" s="51">
        <v>0.20538153850322199</v>
      </c>
      <c r="AH3244" s="52">
        <v>0.344777425057261</v>
      </c>
      <c r="AI3244" s="52">
        <v>0.230594334513921</v>
      </c>
      <c r="AJ3244" s="53">
        <v>0.21924670192559501</v>
      </c>
      <c r="AK3244" s="44" t="str">
        <f t="shared" si="444"/>
        <v>NAO-</v>
      </c>
      <c r="AL3244" s="51">
        <v>0</v>
      </c>
      <c r="AM3244" s="52">
        <v>0.59112292902434005</v>
      </c>
      <c r="AN3244" s="52">
        <v>0.25184086725301602</v>
      </c>
      <c r="AO3244" s="53">
        <v>0.15703620372264199</v>
      </c>
      <c r="AP3244" s="44" t="str">
        <f t="shared" si="445"/>
        <v>NAO-</v>
      </c>
    </row>
    <row r="3245" spans="1:42" x14ac:dyDescent="0.3">
      <c r="A3245" s="4">
        <v>41812</v>
      </c>
      <c r="B3245" s="5">
        <f t="shared" si="446"/>
        <v>2014</v>
      </c>
      <c r="C3245" s="6">
        <v>0</v>
      </c>
      <c r="D3245" s="7">
        <v>0</v>
      </c>
      <c r="E3245" s="7">
        <v>1</v>
      </c>
      <c r="F3245" s="8">
        <v>0</v>
      </c>
      <c r="G3245" s="44" t="str">
        <f t="shared" si="447"/>
        <v>SB</v>
      </c>
      <c r="H3245" s="51">
        <v>0.25286358250483199</v>
      </c>
      <c r="I3245" s="52">
        <v>1.64348020023236E-41</v>
      </c>
      <c r="J3245" s="52">
        <v>0.531825894374929</v>
      </c>
      <c r="K3245" s="53">
        <v>0.21531052312023699</v>
      </c>
      <c r="L3245" s="7" t="str">
        <f t="shared" si="452"/>
        <v>SB</v>
      </c>
      <c r="M3245" s="51">
        <v>2.4895074562671701E-2</v>
      </c>
      <c r="N3245" s="52">
        <v>5.0315536157956196E-3</v>
      </c>
      <c r="O3245" s="52">
        <v>0.91560869694486002</v>
      </c>
      <c r="P3245" s="53">
        <v>5.4464674876667202E-2</v>
      </c>
      <c r="Q3245" s="7" t="str">
        <f t="shared" si="448"/>
        <v>SB</v>
      </c>
      <c r="R3245" s="6">
        <v>0</v>
      </c>
      <c r="S3245" s="7">
        <v>0</v>
      </c>
      <c r="T3245" s="7">
        <v>0</v>
      </c>
      <c r="U3245" s="8">
        <v>1</v>
      </c>
      <c r="V3245" s="7" t="str">
        <f t="shared" si="449"/>
        <v>Zonal</v>
      </c>
      <c r="W3245" s="51">
        <v>1.8748935983506399E-11</v>
      </c>
      <c r="X3245" s="52">
        <v>1.1917220810269301E-3</v>
      </c>
      <c r="Y3245" s="52">
        <v>0.86303000077490899</v>
      </c>
      <c r="Z3245" s="53">
        <v>0.13577827712531401</v>
      </c>
      <c r="AA3245" s="7" t="str">
        <f t="shared" si="450"/>
        <v>SB</v>
      </c>
      <c r="AB3245" s="51">
        <v>2.3465802184743601E-13</v>
      </c>
      <c r="AC3245" s="52">
        <v>1.3772192137986E-3</v>
      </c>
      <c r="AD3245" s="52">
        <v>0.87980835949383096</v>
      </c>
      <c r="AE3245" s="53">
        <v>0.118814421292134</v>
      </c>
      <c r="AF3245" s="7" t="str">
        <f t="shared" si="451"/>
        <v>SB</v>
      </c>
      <c r="AG3245" s="51">
        <v>0.210457617540484</v>
      </c>
      <c r="AH3245" s="52">
        <v>0.26078691850685098</v>
      </c>
      <c r="AI3245" s="52">
        <v>0.29503697187238798</v>
      </c>
      <c r="AJ3245" s="53">
        <v>0.23371849208027401</v>
      </c>
      <c r="AK3245" s="44" t="str">
        <f t="shared" si="444"/>
        <v>SB</v>
      </c>
      <c r="AL3245" s="51">
        <v>0</v>
      </c>
      <c r="AM3245" s="52">
        <v>0.37579334149871901</v>
      </c>
      <c r="AN3245" s="52">
        <v>0.42517537022603202</v>
      </c>
      <c r="AO3245" s="53">
        <v>0.19903128827524699</v>
      </c>
      <c r="AP3245" s="44" t="str">
        <f t="shared" si="445"/>
        <v>SB</v>
      </c>
    </row>
    <row r="3246" spans="1:42" x14ac:dyDescent="0.3">
      <c r="A3246" s="4">
        <v>41813</v>
      </c>
      <c r="B3246" s="5">
        <f t="shared" si="446"/>
        <v>2014</v>
      </c>
      <c r="C3246" s="6">
        <v>0</v>
      </c>
      <c r="D3246" s="7">
        <v>0</v>
      </c>
      <c r="E3246" s="7">
        <v>1</v>
      </c>
      <c r="F3246" s="8">
        <v>0</v>
      </c>
      <c r="G3246" s="44" t="str">
        <f t="shared" si="447"/>
        <v>SB</v>
      </c>
      <c r="H3246" s="51">
        <v>0.10750906271275</v>
      </c>
      <c r="I3246" s="52">
        <v>3.1611152397659102E-41</v>
      </c>
      <c r="J3246" s="52">
        <v>3.3820088805293601E-2</v>
      </c>
      <c r="K3246" s="53">
        <v>0.85867084848196096</v>
      </c>
      <c r="L3246" s="7" t="str">
        <f t="shared" si="452"/>
        <v>Zonal</v>
      </c>
      <c r="M3246" s="51">
        <v>3.5966907734700002E-2</v>
      </c>
      <c r="N3246" s="52">
        <v>5.3765380541949797E-6</v>
      </c>
      <c r="O3246" s="52">
        <v>0.82199055628765905</v>
      </c>
      <c r="P3246" s="53">
        <v>0.142037159439594</v>
      </c>
      <c r="Q3246" s="7" t="str">
        <f t="shared" si="448"/>
        <v>SB</v>
      </c>
      <c r="R3246" s="6">
        <v>0</v>
      </c>
      <c r="S3246" s="7">
        <v>0</v>
      </c>
      <c r="T3246" s="7">
        <v>0</v>
      </c>
      <c r="U3246" s="8">
        <v>1</v>
      </c>
      <c r="V3246" s="7" t="str">
        <f t="shared" si="449"/>
        <v>Zonal</v>
      </c>
      <c r="W3246" s="51">
        <v>4.8710959017099303E-35</v>
      </c>
      <c r="X3246" s="52">
        <v>1.6276358662986901E-13</v>
      </c>
      <c r="Y3246" s="52">
        <v>0.99998271589244103</v>
      </c>
      <c r="Z3246" s="53">
        <v>1.72841073948013E-5</v>
      </c>
      <c r="AA3246" s="7" t="str">
        <f t="shared" si="450"/>
        <v>SB</v>
      </c>
      <c r="AB3246" s="51">
        <v>7.1407752966789397E-38</v>
      </c>
      <c r="AC3246" s="52">
        <v>1.1501801880494399E-13</v>
      </c>
      <c r="AD3246" s="52">
        <v>0.99998789463501503</v>
      </c>
      <c r="AE3246" s="53">
        <v>1.2105364871243399E-5</v>
      </c>
      <c r="AF3246" s="7" t="str">
        <f t="shared" si="451"/>
        <v>SB</v>
      </c>
      <c r="AG3246" s="51">
        <v>0.20504907022275601</v>
      </c>
      <c r="AH3246" s="52">
        <v>0.20197806475864</v>
      </c>
      <c r="AI3246" s="52">
        <v>0.34305391745074798</v>
      </c>
      <c r="AJ3246" s="53">
        <v>0.24991894756785399</v>
      </c>
      <c r="AK3246" s="44" t="str">
        <f t="shared" si="444"/>
        <v>SB</v>
      </c>
      <c r="AL3246" s="51">
        <v>6.3066085206306298E-3</v>
      </c>
      <c r="AM3246" s="52">
        <v>0</v>
      </c>
      <c r="AN3246" s="52">
        <v>0.59939617577993898</v>
      </c>
      <c r="AO3246" s="53">
        <v>0.39429721569942899</v>
      </c>
      <c r="AP3246" s="44" t="str">
        <f t="shared" si="445"/>
        <v>SB</v>
      </c>
    </row>
    <row r="3247" spans="1:42" x14ac:dyDescent="0.3">
      <c r="A3247" s="4">
        <v>41814</v>
      </c>
      <c r="B3247" s="5">
        <f t="shared" si="446"/>
        <v>2014</v>
      </c>
      <c r="C3247" s="6">
        <v>0</v>
      </c>
      <c r="D3247" s="7">
        <v>0</v>
      </c>
      <c r="E3247" s="7">
        <v>1</v>
      </c>
      <c r="F3247" s="8">
        <v>0</v>
      </c>
      <c r="G3247" s="44" t="str">
        <f t="shared" si="447"/>
        <v>SB</v>
      </c>
      <c r="H3247" s="51">
        <v>0.134032132178735</v>
      </c>
      <c r="I3247" s="52">
        <v>1.1456848885323701E-26</v>
      </c>
      <c r="J3247" s="52">
        <v>9.2966105469943008E-3</v>
      </c>
      <c r="K3247" s="53">
        <v>0.85667125727427296</v>
      </c>
      <c r="L3247" s="7" t="str">
        <f t="shared" si="452"/>
        <v>Zonal</v>
      </c>
      <c r="M3247" s="51">
        <v>5.7798992061141398E-2</v>
      </c>
      <c r="N3247" s="52">
        <v>2.98327499431196E-5</v>
      </c>
      <c r="O3247" s="52">
        <v>0.140333184981942</v>
      </c>
      <c r="P3247" s="53">
        <v>0.80183799020695901</v>
      </c>
      <c r="Q3247" s="7" t="str">
        <f t="shared" si="448"/>
        <v>Zonal</v>
      </c>
      <c r="R3247" s="6">
        <v>0</v>
      </c>
      <c r="S3247" s="7">
        <v>0</v>
      </c>
      <c r="T3247" s="7">
        <v>1</v>
      </c>
      <c r="U3247" s="8">
        <v>0</v>
      </c>
      <c r="V3247" s="7" t="str">
        <f t="shared" si="449"/>
        <v>SB</v>
      </c>
      <c r="W3247" s="51">
        <v>2.0045507260569E-29</v>
      </c>
      <c r="X3247" s="52">
        <v>1.0953525428738601E-12</v>
      </c>
      <c r="Y3247" s="52">
        <v>0.99800344574335098</v>
      </c>
      <c r="Z3247" s="53">
        <v>1.9965542555523399E-3</v>
      </c>
      <c r="AA3247" s="7" t="str">
        <f t="shared" si="450"/>
        <v>SB</v>
      </c>
      <c r="AB3247" s="51">
        <v>2.0738288595469301E-31</v>
      </c>
      <c r="AC3247" s="52">
        <v>7.36867910929071E-13</v>
      </c>
      <c r="AD3247" s="52">
        <v>0.99811881899099097</v>
      </c>
      <c r="AE3247" s="53">
        <v>1.8811810082731001E-3</v>
      </c>
      <c r="AF3247" s="7" t="str">
        <f t="shared" si="451"/>
        <v>SB</v>
      </c>
      <c r="AG3247" s="51">
        <v>0.214457875737745</v>
      </c>
      <c r="AH3247" s="52">
        <v>0.20330988546529799</v>
      </c>
      <c r="AI3247" s="52">
        <v>0.32170288629459898</v>
      </c>
      <c r="AJ3247" s="53">
        <v>0.26052935250235698</v>
      </c>
      <c r="AK3247" s="44" t="str">
        <f t="shared" si="444"/>
        <v>SB</v>
      </c>
      <c r="AL3247" s="51">
        <v>9.2890109248115901E-2</v>
      </c>
      <c r="AM3247" s="52">
        <v>0</v>
      </c>
      <c r="AN3247" s="52">
        <v>0.49553075889466602</v>
      </c>
      <c r="AO3247" s="53">
        <v>0.41157913185721701</v>
      </c>
      <c r="AP3247" s="44" t="str">
        <f t="shared" si="445"/>
        <v>SB</v>
      </c>
    </row>
    <row r="3248" spans="1:42" x14ac:dyDescent="0.3">
      <c r="A3248" s="4">
        <v>41815</v>
      </c>
      <c r="B3248" s="5">
        <f t="shared" si="446"/>
        <v>2014</v>
      </c>
      <c r="C3248" s="6">
        <v>0</v>
      </c>
      <c r="D3248" s="7">
        <v>0</v>
      </c>
      <c r="E3248" s="7">
        <v>1</v>
      </c>
      <c r="F3248" s="8">
        <v>0</v>
      </c>
      <c r="G3248" s="44" t="str">
        <f t="shared" si="447"/>
        <v>SB</v>
      </c>
      <c r="H3248" s="51">
        <v>0.11176445731665299</v>
      </c>
      <c r="I3248" s="52">
        <v>3.9625294363159299E-28</v>
      </c>
      <c r="J3248" s="52">
        <v>5.0346164376125997E-2</v>
      </c>
      <c r="K3248" s="53">
        <v>0.837889378307208</v>
      </c>
      <c r="L3248" s="7" t="str">
        <f t="shared" si="452"/>
        <v>Zonal</v>
      </c>
      <c r="M3248" s="51">
        <v>4.3529672581765697E-3</v>
      </c>
      <c r="N3248" s="52">
        <v>1.27392389582892E-4</v>
      </c>
      <c r="O3248" s="52">
        <v>9.8160421993564395E-2</v>
      </c>
      <c r="P3248" s="53">
        <v>0.89735921835867805</v>
      </c>
      <c r="Q3248" s="7" t="str">
        <f t="shared" si="448"/>
        <v>Zonal</v>
      </c>
      <c r="R3248" s="6">
        <v>0</v>
      </c>
      <c r="S3248" s="7">
        <v>0</v>
      </c>
      <c r="T3248" s="7">
        <v>1</v>
      </c>
      <c r="U3248" s="8">
        <v>0</v>
      </c>
      <c r="V3248" s="7" t="str">
        <f t="shared" si="449"/>
        <v>SB</v>
      </c>
      <c r="W3248" s="51">
        <v>4.0964377416759002E-11</v>
      </c>
      <c r="X3248" s="52">
        <v>2.22460437934085E-4</v>
      </c>
      <c r="Y3248" s="52">
        <v>0.11149402655960899</v>
      </c>
      <c r="Z3248" s="53">
        <v>0.88828351296149299</v>
      </c>
      <c r="AA3248" s="7" t="str">
        <f t="shared" si="450"/>
        <v>Zonal</v>
      </c>
      <c r="AB3248" s="51">
        <v>3.31684525592104E-12</v>
      </c>
      <c r="AC3248" s="52">
        <v>1.09482047272384E-4</v>
      </c>
      <c r="AD3248" s="52">
        <v>0.11283348020796199</v>
      </c>
      <c r="AE3248" s="53">
        <v>0.88705703774144595</v>
      </c>
      <c r="AF3248" s="7" t="str">
        <f t="shared" si="451"/>
        <v>Zonal</v>
      </c>
      <c r="AG3248" s="51">
        <v>0.22474620823414701</v>
      </c>
      <c r="AH3248" s="52">
        <v>0.20824886229263401</v>
      </c>
      <c r="AI3248" s="52">
        <v>0.30550024280638699</v>
      </c>
      <c r="AJ3248" s="53">
        <v>0.26150468666683002</v>
      </c>
      <c r="AK3248" s="44" t="str">
        <f t="shared" si="444"/>
        <v>SB</v>
      </c>
      <c r="AL3248" s="51">
        <v>6.4549261278343997E-2</v>
      </c>
      <c r="AM3248" s="52">
        <v>0</v>
      </c>
      <c r="AN3248" s="52">
        <v>0.55092043928261003</v>
      </c>
      <c r="AO3248" s="53">
        <v>0.38453029943904499</v>
      </c>
      <c r="AP3248" s="44" t="str">
        <f t="shared" si="445"/>
        <v>SB</v>
      </c>
    </row>
    <row r="3249" spans="1:42" x14ac:dyDescent="0.3">
      <c r="A3249" s="4">
        <v>41816</v>
      </c>
      <c r="B3249" s="5">
        <f t="shared" si="446"/>
        <v>2014</v>
      </c>
      <c r="C3249" s="6">
        <v>0</v>
      </c>
      <c r="D3249" s="7">
        <v>0</v>
      </c>
      <c r="E3249" s="7">
        <v>1</v>
      </c>
      <c r="F3249" s="8">
        <v>0</v>
      </c>
      <c r="G3249" s="44" t="str">
        <f t="shared" si="447"/>
        <v>SB</v>
      </c>
      <c r="H3249" s="51">
        <v>8.9362156771461795E-2</v>
      </c>
      <c r="I3249" s="52">
        <v>4.0341589648301298E-19</v>
      </c>
      <c r="J3249" s="52">
        <v>0.10935382896312799</v>
      </c>
      <c r="K3249" s="53">
        <v>0.80128401426541296</v>
      </c>
      <c r="L3249" s="7" t="str">
        <f t="shared" si="452"/>
        <v>Zonal</v>
      </c>
      <c r="M3249" s="51">
        <v>1.9258591549929701E-3</v>
      </c>
      <c r="N3249" s="52">
        <v>1.2514988406928799E-2</v>
      </c>
      <c r="O3249" s="52">
        <v>2.9396100228095499E-2</v>
      </c>
      <c r="P3249" s="53">
        <v>0.95616305220997</v>
      </c>
      <c r="Q3249" s="7" t="str">
        <f t="shared" si="448"/>
        <v>Zonal</v>
      </c>
      <c r="R3249" s="6">
        <v>0</v>
      </c>
      <c r="S3249" s="7">
        <v>0</v>
      </c>
      <c r="T3249" s="7">
        <v>1</v>
      </c>
      <c r="U3249" s="8">
        <v>0</v>
      </c>
      <c r="V3249" s="7" t="str">
        <f t="shared" si="449"/>
        <v>SB</v>
      </c>
      <c r="W3249" s="51">
        <v>3.8791495086972599E-9</v>
      </c>
      <c r="X3249" s="52">
        <v>4.8477060057216297E-2</v>
      </c>
      <c r="Y3249" s="52">
        <v>6.0340202364408901E-2</v>
      </c>
      <c r="Z3249" s="53">
        <v>0.89118273369922496</v>
      </c>
      <c r="AA3249" s="7" t="str">
        <f t="shared" si="450"/>
        <v>Zonal</v>
      </c>
      <c r="AB3249" s="51">
        <v>2.5654465391713298E-10</v>
      </c>
      <c r="AC3249" s="52">
        <v>1.9999753998795701E-2</v>
      </c>
      <c r="AD3249" s="52">
        <v>7.27003180903079E-2</v>
      </c>
      <c r="AE3249" s="53">
        <v>0.90729992765435197</v>
      </c>
      <c r="AF3249" s="7" t="str">
        <f t="shared" si="451"/>
        <v>Zonal</v>
      </c>
      <c r="AG3249" s="51">
        <v>0.23773723091806301</v>
      </c>
      <c r="AH3249" s="52">
        <v>0.20493720602692</v>
      </c>
      <c r="AI3249" s="52">
        <v>0.31077970657398202</v>
      </c>
      <c r="AJ3249" s="53">
        <v>0.246545856481033</v>
      </c>
      <c r="AK3249" s="44" t="str">
        <f t="shared" si="444"/>
        <v>SB</v>
      </c>
      <c r="AL3249" s="51">
        <v>0.14562227164154501</v>
      </c>
      <c r="AM3249" s="52">
        <v>0</v>
      </c>
      <c r="AN3249" s="52">
        <v>0.59805617329709204</v>
      </c>
      <c r="AO3249" s="53">
        <v>0.25632155506136201</v>
      </c>
      <c r="AP3249" s="44" t="str">
        <f t="shared" si="445"/>
        <v>SB</v>
      </c>
    </row>
    <row r="3250" spans="1:42" x14ac:dyDescent="0.3">
      <c r="A3250" s="4">
        <v>41817</v>
      </c>
      <c r="B3250" s="5">
        <f t="shared" si="446"/>
        <v>2014</v>
      </c>
      <c r="C3250" s="6">
        <v>0</v>
      </c>
      <c r="D3250" s="7">
        <v>0</v>
      </c>
      <c r="E3250" s="7">
        <v>1</v>
      </c>
      <c r="F3250" s="8">
        <v>0</v>
      </c>
      <c r="G3250" s="44" t="str">
        <f t="shared" si="447"/>
        <v>SB</v>
      </c>
      <c r="H3250" s="51">
        <v>4.6159799659288804E-3</v>
      </c>
      <c r="I3250" s="52">
        <v>1.67161850817785E-27</v>
      </c>
      <c r="J3250" s="52">
        <v>5.0129749957115499E-2</v>
      </c>
      <c r="K3250" s="53">
        <v>0.94525427007695795</v>
      </c>
      <c r="L3250" s="7" t="str">
        <f t="shared" si="452"/>
        <v>Zonal</v>
      </c>
      <c r="M3250" s="51">
        <v>2.4146223794320798E-5</v>
      </c>
      <c r="N3250" s="52">
        <v>1.34627098216275E-2</v>
      </c>
      <c r="O3250" s="52">
        <v>2.3833156907981001E-3</v>
      </c>
      <c r="P3250" s="53">
        <v>0.98412982826378803</v>
      </c>
      <c r="Q3250" s="7" t="str">
        <f t="shared" si="448"/>
        <v>Zonal</v>
      </c>
      <c r="R3250" s="6">
        <v>0</v>
      </c>
      <c r="S3250" s="7">
        <v>0</v>
      </c>
      <c r="T3250" s="7">
        <v>1</v>
      </c>
      <c r="U3250" s="8">
        <v>0</v>
      </c>
      <c r="V3250" s="7" t="str">
        <f t="shared" si="449"/>
        <v>SB</v>
      </c>
      <c r="W3250" s="51">
        <v>1.27491906467793E-8</v>
      </c>
      <c r="X3250" s="52">
        <v>1.09217210627492E-2</v>
      </c>
      <c r="Y3250" s="52">
        <v>5.77477716247436E-2</v>
      </c>
      <c r="Z3250" s="53">
        <v>0.93133049456331596</v>
      </c>
      <c r="AA3250" s="7" t="str">
        <f t="shared" si="450"/>
        <v>Zonal</v>
      </c>
      <c r="AB3250" s="51">
        <v>8.2094672364515098E-10</v>
      </c>
      <c r="AC3250" s="52">
        <v>6.5920685549092596E-3</v>
      </c>
      <c r="AD3250" s="52">
        <v>6.6340666709347504E-2</v>
      </c>
      <c r="AE3250" s="53">
        <v>0.92706726391479599</v>
      </c>
      <c r="AF3250" s="7" t="str">
        <f t="shared" si="451"/>
        <v>Zonal</v>
      </c>
      <c r="AG3250" s="51">
        <v>0.23061298680975501</v>
      </c>
      <c r="AH3250" s="52">
        <v>0.19751341437463901</v>
      </c>
      <c r="AI3250" s="52">
        <v>0.330220909176836</v>
      </c>
      <c r="AJ3250" s="53">
        <v>0.24165268963876799</v>
      </c>
      <c r="AK3250" s="44" t="str">
        <f t="shared" si="444"/>
        <v>SB</v>
      </c>
      <c r="AL3250" s="51">
        <v>0.17522089397089399</v>
      </c>
      <c r="AM3250" s="52">
        <v>0</v>
      </c>
      <c r="AN3250" s="52">
        <v>0.561785343035343</v>
      </c>
      <c r="AO3250" s="53">
        <v>0.26299376299376298</v>
      </c>
      <c r="AP3250" s="44" t="str">
        <f t="shared" si="445"/>
        <v>SB</v>
      </c>
    </row>
    <row r="3251" spans="1:42" x14ac:dyDescent="0.3">
      <c r="A3251" s="4">
        <v>41818</v>
      </c>
      <c r="B3251" s="5">
        <f t="shared" si="446"/>
        <v>2014</v>
      </c>
      <c r="C3251" s="6">
        <v>0</v>
      </c>
      <c r="D3251" s="7">
        <v>0</v>
      </c>
      <c r="E3251" s="7">
        <v>1</v>
      </c>
      <c r="F3251" s="8">
        <v>0</v>
      </c>
      <c r="G3251" s="44" t="str">
        <f t="shared" si="447"/>
        <v>SB</v>
      </c>
      <c r="H3251" s="51">
        <v>9.5857287579646799E-4</v>
      </c>
      <c r="I3251" s="52">
        <v>3.2195782259584401E-32</v>
      </c>
      <c r="J3251" s="52">
        <v>1.43424686867074E-2</v>
      </c>
      <c r="K3251" s="53">
        <v>0.98469895843749999</v>
      </c>
      <c r="L3251" s="7" t="str">
        <f t="shared" si="452"/>
        <v>Zonal</v>
      </c>
      <c r="M3251" s="51">
        <v>1.96213257613955E-5</v>
      </c>
      <c r="N3251" s="52">
        <v>5.1230788183538199E-4</v>
      </c>
      <c r="O3251" s="52">
        <v>5.2332645199170302E-2</v>
      </c>
      <c r="P3251" s="53">
        <v>0.94713542559324304</v>
      </c>
      <c r="Q3251" s="7" t="str">
        <f t="shared" si="448"/>
        <v>Zonal</v>
      </c>
      <c r="R3251" s="6">
        <v>1</v>
      </c>
      <c r="S3251" s="7">
        <v>0</v>
      </c>
      <c r="T3251" s="7">
        <v>0</v>
      </c>
      <c r="U3251" s="8">
        <v>0</v>
      </c>
      <c r="V3251" s="7" t="str">
        <f t="shared" si="449"/>
        <v>AL</v>
      </c>
      <c r="W3251" s="51">
        <v>2.4811624955486402E-3</v>
      </c>
      <c r="X3251" s="52">
        <v>2.27163298246679E-2</v>
      </c>
      <c r="Y3251" s="52">
        <v>1.35799510220264E-2</v>
      </c>
      <c r="Z3251" s="53">
        <v>0.96122255665775702</v>
      </c>
      <c r="AA3251" s="7" t="str">
        <f t="shared" si="450"/>
        <v>Zonal</v>
      </c>
      <c r="AB3251" s="51">
        <v>5.8283526675363998E-4</v>
      </c>
      <c r="AC3251" s="52">
        <v>2.2726999037124201E-2</v>
      </c>
      <c r="AD3251" s="52">
        <v>1.43238759748984E-2</v>
      </c>
      <c r="AE3251" s="53">
        <v>0.96236628972122396</v>
      </c>
      <c r="AF3251" s="7" t="str">
        <f t="shared" si="451"/>
        <v>Zonal</v>
      </c>
      <c r="AG3251" s="51">
        <v>0.218380229100579</v>
      </c>
      <c r="AH3251" s="52">
        <v>0.196789091477789</v>
      </c>
      <c r="AI3251" s="52">
        <v>0.318546405117836</v>
      </c>
      <c r="AJ3251" s="53">
        <v>0.26628427430379398</v>
      </c>
      <c r="AK3251" s="44" t="str">
        <f t="shared" si="444"/>
        <v>SB</v>
      </c>
      <c r="AL3251" s="51">
        <v>0.119445743685687</v>
      </c>
      <c r="AM3251" s="52">
        <v>0</v>
      </c>
      <c r="AN3251" s="52">
        <v>0.47889382600561198</v>
      </c>
      <c r="AO3251" s="53">
        <v>0.40166043030869902</v>
      </c>
      <c r="AP3251" s="44" t="str">
        <f t="shared" si="445"/>
        <v>SB</v>
      </c>
    </row>
    <row r="3252" spans="1:42" x14ac:dyDescent="0.3">
      <c r="A3252" s="4">
        <v>41819</v>
      </c>
      <c r="B3252" s="5">
        <f t="shared" si="446"/>
        <v>2014</v>
      </c>
      <c r="C3252" s="6">
        <v>0</v>
      </c>
      <c r="D3252" s="7">
        <v>0</v>
      </c>
      <c r="E3252" s="7">
        <v>1</v>
      </c>
      <c r="F3252" s="8">
        <v>0</v>
      </c>
      <c r="G3252" s="44" t="str">
        <f t="shared" si="447"/>
        <v>SB</v>
      </c>
      <c r="H3252" s="51">
        <v>3.2640026338997798E-2</v>
      </c>
      <c r="I3252" s="52">
        <v>2.1520463145687299E-15</v>
      </c>
      <c r="J3252" s="52">
        <v>0.233750003700227</v>
      </c>
      <c r="K3252" s="53">
        <v>0.733609969960758</v>
      </c>
      <c r="L3252" s="7" t="str">
        <f t="shared" si="452"/>
        <v>Zonal</v>
      </c>
      <c r="M3252" s="51">
        <v>1.7985751284503701E-3</v>
      </c>
      <c r="N3252" s="52">
        <v>6.6010313055907804E-3</v>
      </c>
      <c r="O3252" s="52">
        <v>0.94212376417021804</v>
      </c>
      <c r="P3252" s="53">
        <v>4.9476629395735001E-2</v>
      </c>
      <c r="Q3252" s="7" t="str">
        <f t="shared" si="448"/>
        <v>SB</v>
      </c>
      <c r="R3252" s="6">
        <v>1</v>
      </c>
      <c r="S3252" s="7">
        <v>0</v>
      </c>
      <c r="T3252" s="7">
        <v>0</v>
      </c>
      <c r="U3252" s="8">
        <v>0</v>
      </c>
      <c r="V3252" s="7" t="str">
        <f t="shared" si="449"/>
        <v>AL</v>
      </c>
      <c r="W3252" s="51">
        <v>0.93861736831148102</v>
      </c>
      <c r="X3252" s="52">
        <v>3.4837079022734897E-2</v>
      </c>
      <c r="Y3252" s="52">
        <v>2.6939621614753301E-4</v>
      </c>
      <c r="Z3252" s="53">
        <v>2.6276156449637701E-2</v>
      </c>
      <c r="AA3252" s="7" t="str">
        <f t="shared" si="450"/>
        <v>AL</v>
      </c>
      <c r="AB3252" s="51">
        <v>0.924852487163352</v>
      </c>
      <c r="AC3252" s="52">
        <v>4.4144019961173002E-2</v>
      </c>
      <c r="AD3252" s="52">
        <v>3.5167703526196799E-4</v>
      </c>
      <c r="AE3252" s="53">
        <v>3.06518158402132E-2</v>
      </c>
      <c r="AF3252" s="7" t="str">
        <f t="shared" si="451"/>
        <v>AL</v>
      </c>
      <c r="AG3252" s="51">
        <v>0.21472635633011899</v>
      </c>
      <c r="AH3252" s="52">
        <v>0.17652732406211599</v>
      </c>
      <c r="AI3252" s="52">
        <v>0.28004514464768598</v>
      </c>
      <c r="AJ3252" s="53">
        <v>0.328701174960078</v>
      </c>
      <c r="AK3252" s="44" t="str">
        <f t="shared" si="444"/>
        <v>Zonal</v>
      </c>
      <c r="AL3252" s="51">
        <v>0.132570162481536</v>
      </c>
      <c r="AM3252" s="52">
        <v>0</v>
      </c>
      <c r="AN3252" s="52">
        <v>0.37984675036927601</v>
      </c>
      <c r="AO3252" s="53">
        <v>0.48758308714918702</v>
      </c>
      <c r="AP3252" s="44" t="str">
        <f t="shared" si="445"/>
        <v>Zonal</v>
      </c>
    </row>
    <row r="3253" spans="1:42" x14ac:dyDescent="0.3">
      <c r="A3253" s="4">
        <v>41820</v>
      </c>
      <c r="B3253" s="5">
        <f t="shared" si="446"/>
        <v>2014</v>
      </c>
      <c r="C3253" s="6">
        <v>0</v>
      </c>
      <c r="D3253" s="7">
        <v>0</v>
      </c>
      <c r="E3253" s="7">
        <v>0</v>
      </c>
      <c r="F3253" s="8">
        <v>1</v>
      </c>
      <c r="G3253" s="44" t="str">
        <f t="shared" si="447"/>
        <v>Zonal</v>
      </c>
      <c r="H3253" s="51">
        <v>0.27230808125796702</v>
      </c>
      <c r="I3253" s="52">
        <v>1.3683553676453599E-13</v>
      </c>
      <c r="J3253" s="52">
        <v>0.18472007804250701</v>
      </c>
      <c r="K3253" s="53">
        <v>0.54297184069937399</v>
      </c>
      <c r="L3253" s="7" t="str">
        <f t="shared" si="452"/>
        <v>Zonal</v>
      </c>
      <c r="M3253" s="51">
        <v>0.56931487302759198</v>
      </c>
      <c r="N3253" s="52">
        <v>4.0820696586291898E-4</v>
      </c>
      <c r="O3253" s="52">
        <v>0.128639903746538</v>
      </c>
      <c r="P3253" s="53">
        <v>0.301637016259996</v>
      </c>
      <c r="Q3253" s="7" t="str">
        <f t="shared" si="448"/>
        <v>AL</v>
      </c>
      <c r="R3253" s="6">
        <v>1</v>
      </c>
      <c r="S3253" s="7">
        <v>0</v>
      </c>
      <c r="T3253" s="7">
        <v>0</v>
      </c>
      <c r="U3253" s="8">
        <v>0</v>
      </c>
      <c r="V3253" s="7" t="str">
        <f t="shared" si="449"/>
        <v>AL</v>
      </c>
      <c r="W3253" s="51">
        <v>0.42682797776359499</v>
      </c>
      <c r="X3253" s="52">
        <v>0.34371755869425102</v>
      </c>
      <c r="Y3253" s="52">
        <v>5.2809728403378003E-3</v>
      </c>
      <c r="Z3253" s="53">
        <v>0.224173490701815</v>
      </c>
      <c r="AA3253" s="7" t="str">
        <f t="shared" si="450"/>
        <v>AL</v>
      </c>
      <c r="AB3253" s="51">
        <v>0.34747177291180498</v>
      </c>
      <c r="AC3253" s="52">
        <v>0.39782222153513502</v>
      </c>
      <c r="AD3253" s="52">
        <v>7.2801118412099096E-3</v>
      </c>
      <c r="AE3253" s="53">
        <v>0.247425893711849</v>
      </c>
      <c r="AF3253" s="7" t="str">
        <f t="shared" si="451"/>
        <v>NAO-</v>
      </c>
      <c r="AG3253" s="51">
        <v>0.23264998772902401</v>
      </c>
      <c r="AH3253" s="52">
        <v>0.16755545376081901</v>
      </c>
      <c r="AI3253" s="52">
        <v>0.26787141205859</v>
      </c>
      <c r="AJ3253" s="53">
        <v>0.33192314645156501</v>
      </c>
      <c r="AK3253" s="44" t="str">
        <f t="shared" si="444"/>
        <v>Zonal</v>
      </c>
      <c r="AL3253" s="51">
        <v>0.14981800700501299</v>
      </c>
      <c r="AM3253" s="52">
        <v>0</v>
      </c>
      <c r="AN3253" s="52">
        <v>0.427237140306297</v>
      </c>
      <c r="AO3253" s="53">
        <v>0.42294485268868798</v>
      </c>
      <c r="AP3253" s="44" t="str">
        <f t="shared" si="445"/>
        <v>SB</v>
      </c>
    </row>
    <row r="3254" spans="1:42" x14ac:dyDescent="0.3">
      <c r="A3254" s="4">
        <v>41821</v>
      </c>
      <c r="B3254" s="5">
        <f t="shared" si="446"/>
        <v>2014</v>
      </c>
      <c r="C3254" s="6">
        <v>0</v>
      </c>
      <c r="D3254" s="7">
        <v>0</v>
      </c>
      <c r="E3254" s="7">
        <v>0</v>
      </c>
      <c r="F3254" s="8">
        <v>1</v>
      </c>
      <c r="G3254" s="44" t="str">
        <f t="shared" si="447"/>
        <v>Zonal</v>
      </c>
      <c r="H3254" s="51">
        <v>4.2995951796952503E-5</v>
      </c>
      <c r="I3254" s="52">
        <v>4.8004111388643598E-26</v>
      </c>
      <c r="J3254" s="52">
        <v>8.6632523139270503E-6</v>
      </c>
      <c r="K3254" s="53">
        <v>0.99994834079587902</v>
      </c>
      <c r="L3254" s="7" t="str">
        <f t="shared" si="452"/>
        <v>Zonal</v>
      </c>
      <c r="M3254" s="51">
        <v>7.6060000985890704E-5</v>
      </c>
      <c r="N3254" s="52">
        <v>3.1735103523645302E-12</v>
      </c>
      <c r="O3254" s="52">
        <v>2.0989115285463E-2</v>
      </c>
      <c r="P3254" s="53">
        <v>0.97893482471038096</v>
      </c>
      <c r="Q3254" s="7" t="str">
        <f t="shared" si="448"/>
        <v>Zonal</v>
      </c>
      <c r="R3254" s="6">
        <v>0</v>
      </c>
      <c r="S3254" s="7">
        <v>0</v>
      </c>
      <c r="T3254" s="7">
        <v>0</v>
      </c>
      <c r="U3254" s="8">
        <v>1</v>
      </c>
      <c r="V3254" s="7" t="str">
        <f t="shared" si="449"/>
        <v>Zonal</v>
      </c>
      <c r="W3254" s="51">
        <v>1.8078075788110601E-3</v>
      </c>
      <c r="X3254" s="52">
        <v>6.04171878606128E-3</v>
      </c>
      <c r="Y3254" s="52">
        <v>1.2905640978017699E-2</v>
      </c>
      <c r="Z3254" s="53">
        <v>0.97924483265710904</v>
      </c>
      <c r="AA3254" s="7" t="str">
        <f t="shared" si="450"/>
        <v>Zonal</v>
      </c>
      <c r="AB3254" s="51">
        <v>2.9057676965248797E-4</v>
      </c>
      <c r="AC3254" s="52">
        <v>8.6852696315446107E-3</v>
      </c>
      <c r="AD3254" s="52">
        <v>1.33943275953348E-2</v>
      </c>
      <c r="AE3254" s="53">
        <v>0.97762982600346604</v>
      </c>
      <c r="AF3254" s="7" t="str">
        <f t="shared" si="451"/>
        <v>Zonal</v>
      </c>
      <c r="AG3254" s="51">
        <v>0.26072035810385003</v>
      </c>
      <c r="AH3254" s="52">
        <v>0.19242615007120001</v>
      </c>
      <c r="AI3254" s="52">
        <v>0.28742775521463898</v>
      </c>
      <c r="AJ3254" s="53">
        <v>0.25942573661030999</v>
      </c>
      <c r="AK3254" s="44" t="str">
        <f t="shared" si="444"/>
        <v>SB</v>
      </c>
      <c r="AL3254" s="51">
        <v>0.24021442297966999</v>
      </c>
      <c r="AM3254" s="52">
        <v>0</v>
      </c>
      <c r="AN3254" s="52">
        <v>0.47613027207444097</v>
      </c>
      <c r="AO3254" s="53">
        <v>0.28365530494588798</v>
      </c>
      <c r="AP3254" s="44" t="str">
        <f t="shared" si="445"/>
        <v>SB</v>
      </c>
    </row>
    <row r="3255" spans="1:42" x14ac:dyDescent="0.3">
      <c r="A3255" s="4">
        <v>41822</v>
      </c>
      <c r="B3255" s="5">
        <f t="shared" si="446"/>
        <v>2014</v>
      </c>
      <c r="C3255" s="6">
        <v>0</v>
      </c>
      <c r="D3255" s="7">
        <v>0</v>
      </c>
      <c r="E3255" s="7">
        <v>0</v>
      </c>
      <c r="F3255" s="8">
        <v>1</v>
      </c>
      <c r="G3255" s="44" t="str">
        <f t="shared" si="447"/>
        <v>Zonal</v>
      </c>
      <c r="H3255" s="51">
        <v>4.2934091813648602E-7</v>
      </c>
      <c r="I3255" s="52">
        <v>1.3153888308244999E-30</v>
      </c>
      <c r="J3255" s="52">
        <v>1.5526817426181201E-9</v>
      </c>
      <c r="K3255" s="53">
        <v>0.99999956910639998</v>
      </c>
      <c r="L3255" s="7" t="str">
        <f t="shared" si="452"/>
        <v>Zonal</v>
      </c>
      <c r="M3255" s="51">
        <v>4.5303870049051602E-7</v>
      </c>
      <c r="N3255" s="52">
        <v>9.5907627534750001E-16</v>
      </c>
      <c r="O3255" s="52">
        <v>3.6551240747021303E-4</v>
      </c>
      <c r="P3255" s="53">
        <v>0.99963403455381905</v>
      </c>
      <c r="Q3255" s="7" t="str">
        <f t="shared" si="448"/>
        <v>Zonal</v>
      </c>
      <c r="R3255" s="6">
        <v>1</v>
      </c>
      <c r="S3255" s="7">
        <v>0</v>
      </c>
      <c r="T3255" s="7">
        <v>0</v>
      </c>
      <c r="U3255" s="8">
        <v>0</v>
      </c>
      <c r="V3255" s="7" t="str">
        <f t="shared" si="449"/>
        <v>AL</v>
      </c>
      <c r="W3255" s="51">
        <v>2.4111416376034502E-5</v>
      </c>
      <c r="X3255" s="52">
        <v>1.8227288628108999E-5</v>
      </c>
      <c r="Y3255" s="52">
        <v>1.5008852338812899E-2</v>
      </c>
      <c r="Z3255" s="53">
        <v>0.98494880895618397</v>
      </c>
      <c r="AA3255" s="7" t="str">
        <f t="shared" si="450"/>
        <v>Zonal</v>
      </c>
      <c r="AB3255" s="51">
        <v>3.4530005249901801E-5</v>
      </c>
      <c r="AC3255" s="52">
        <v>2.9830897093119402E-5</v>
      </c>
      <c r="AD3255" s="52">
        <v>1.08870627059479E-2</v>
      </c>
      <c r="AE3255" s="53">
        <v>0.98904857639170796</v>
      </c>
      <c r="AF3255" s="7" t="str">
        <f t="shared" si="451"/>
        <v>Zonal</v>
      </c>
      <c r="AG3255" s="51">
        <v>0.261839803355148</v>
      </c>
      <c r="AH3255" s="52">
        <v>0.19693019668563899</v>
      </c>
      <c r="AI3255" s="52">
        <v>0.25784782723226202</v>
      </c>
      <c r="AJ3255" s="53">
        <v>0.28338217272694899</v>
      </c>
      <c r="AK3255" s="44" t="str">
        <f t="shared" si="444"/>
        <v>Zonal</v>
      </c>
      <c r="AL3255" s="51">
        <v>0.310728350716233</v>
      </c>
      <c r="AM3255" s="52">
        <v>0</v>
      </c>
      <c r="AN3255" s="52">
        <v>0.29765871813736</v>
      </c>
      <c r="AO3255" s="53">
        <v>0.391612931146405</v>
      </c>
      <c r="AP3255" s="44" t="str">
        <f t="shared" si="445"/>
        <v>Zonal</v>
      </c>
    </row>
    <row r="3256" spans="1:42" x14ac:dyDescent="0.3">
      <c r="A3256" s="4">
        <v>41823</v>
      </c>
      <c r="B3256" s="5">
        <f t="shared" si="446"/>
        <v>2014</v>
      </c>
      <c r="C3256" s="6">
        <v>0</v>
      </c>
      <c r="D3256" s="7">
        <v>0</v>
      </c>
      <c r="E3256" s="7">
        <v>0</v>
      </c>
      <c r="F3256" s="8">
        <v>1</v>
      </c>
      <c r="G3256" s="44" t="str">
        <f t="shared" si="447"/>
        <v>Zonal</v>
      </c>
      <c r="H3256" s="51">
        <v>2.2972111387002101E-3</v>
      </c>
      <c r="I3256" s="52">
        <v>2.7653658774454299E-15</v>
      </c>
      <c r="J3256" s="52">
        <v>1.7320613625789399E-7</v>
      </c>
      <c r="K3256" s="53">
        <v>0.99770261565516805</v>
      </c>
      <c r="L3256" s="7" t="str">
        <f t="shared" si="452"/>
        <v>Zonal</v>
      </c>
      <c r="M3256" s="51">
        <v>3.7009940099289301E-3</v>
      </c>
      <c r="N3256" s="52">
        <v>8.2600086622141802E-8</v>
      </c>
      <c r="O3256" s="52">
        <v>3.5981291539921199E-5</v>
      </c>
      <c r="P3256" s="53">
        <v>0.99626294209843802</v>
      </c>
      <c r="Q3256" s="7" t="str">
        <f t="shared" si="448"/>
        <v>Zonal</v>
      </c>
      <c r="R3256" s="6">
        <v>1</v>
      </c>
      <c r="S3256" s="7">
        <v>0</v>
      </c>
      <c r="T3256" s="7">
        <v>0</v>
      </c>
      <c r="U3256" s="8">
        <v>0</v>
      </c>
      <c r="V3256" s="7" t="str">
        <f t="shared" si="449"/>
        <v>AL</v>
      </c>
      <c r="W3256" s="51">
        <v>3.77861114589169E-7</v>
      </c>
      <c r="X3256" s="52">
        <v>1.12934252657417E-7</v>
      </c>
      <c r="Y3256" s="52">
        <v>2.29590916430031E-2</v>
      </c>
      <c r="Z3256" s="53">
        <v>0.97704041756162996</v>
      </c>
      <c r="AA3256" s="7" t="str">
        <f t="shared" si="450"/>
        <v>Zonal</v>
      </c>
      <c r="AB3256" s="51">
        <v>2.6497895142657599E-6</v>
      </c>
      <c r="AC3256" s="52">
        <v>1.5023394785529399E-7</v>
      </c>
      <c r="AD3256" s="52">
        <v>1.1737130227757899E-2</v>
      </c>
      <c r="AE3256" s="53">
        <v>0.988260069748778</v>
      </c>
      <c r="AF3256" s="7" t="str">
        <f t="shared" si="451"/>
        <v>Zonal</v>
      </c>
      <c r="AG3256" s="51">
        <v>0.27253302429176401</v>
      </c>
      <c r="AH3256" s="52">
        <v>0.18874505944518699</v>
      </c>
      <c r="AI3256" s="52">
        <v>0.22911443641078499</v>
      </c>
      <c r="AJ3256" s="53">
        <v>0.309607479852263</v>
      </c>
      <c r="AK3256" s="44" t="str">
        <f t="shared" si="444"/>
        <v>Zonal</v>
      </c>
      <c r="AL3256" s="51">
        <v>0.382456949569495</v>
      </c>
      <c r="AM3256" s="52">
        <v>0</v>
      </c>
      <c r="AN3256" s="52">
        <v>0.15659594095940901</v>
      </c>
      <c r="AO3256" s="53">
        <v>0.46094710947109402</v>
      </c>
      <c r="AP3256" s="44" t="str">
        <f t="shared" si="445"/>
        <v>Zonal</v>
      </c>
    </row>
    <row r="3257" spans="1:42" x14ac:dyDescent="0.3">
      <c r="A3257" s="4">
        <v>41824</v>
      </c>
      <c r="B3257" s="5">
        <f t="shared" si="446"/>
        <v>2014</v>
      </c>
      <c r="C3257" s="6">
        <v>1</v>
      </c>
      <c r="D3257" s="7">
        <v>0</v>
      </c>
      <c r="E3257" s="7">
        <v>0</v>
      </c>
      <c r="F3257" s="8">
        <v>0</v>
      </c>
      <c r="G3257" s="44" t="str">
        <f t="shared" si="447"/>
        <v>AL</v>
      </c>
      <c r="H3257" s="51">
        <v>0.42880479018321399</v>
      </c>
      <c r="I3257" s="52">
        <v>6.3558031963656903E-8</v>
      </c>
      <c r="J3257" s="52">
        <v>4.0643514557854398E-5</v>
      </c>
      <c r="K3257" s="53">
        <v>0.57115450274420898</v>
      </c>
      <c r="L3257" s="7" t="str">
        <f t="shared" si="452"/>
        <v>Zonal</v>
      </c>
      <c r="M3257" s="51">
        <v>0.69906496876702995</v>
      </c>
      <c r="N3257" s="52">
        <v>2.8372340609335899E-3</v>
      </c>
      <c r="O3257" s="52">
        <v>3.5835272605682501E-6</v>
      </c>
      <c r="P3257" s="53">
        <v>0.29809421364476602</v>
      </c>
      <c r="Q3257" s="7" t="str">
        <f t="shared" si="448"/>
        <v>AL</v>
      </c>
      <c r="R3257" s="6">
        <v>1</v>
      </c>
      <c r="S3257" s="7">
        <v>0</v>
      </c>
      <c r="T3257" s="7">
        <v>0</v>
      </c>
      <c r="U3257" s="8">
        <v>0</v>
      </c>
      <c r="V3257" s="7" t="str">
        <f t="shared" si="449"/>
        <v>AL</v>
      </c>
      <c r="W3257" s="51">
        <v>1.0854436471513299E-2</v>
      </c>
      <c r="X3257" s="52">
        <v>4.8414489383981396E-7</v>
      </c>
      <c r="Y3257" s="52">
        <v>5.4042586399666503E-3</v>
      </c>
      <c r="Z3257" s="53">
        <v>0.98374082074362601</v>
      </c>
      <c r="AA3257" s="7" t="str">
        <f t="shared" si="450"/>
        <v>Zonal</v>
      </c>
      <c r="AB3257" s="51">
        <v>3.9051652491218801E-2</v>
      </c>
      <c r="AC3257" s="52">
        <v>6.2017268931031998E-7</v>
      </c>
      <c r="AD3257" s="52">
        <v>3.8659204923633299E-3</v>
      </c>
      <c r="AE3257" s="53">
        <v>0.95708180684372801</v>
      </c>
      <c r="AF3257" s="7" t="str">
        <f t="shared" si="451"/>
        <v>Zonal</v>
      </c>
      <c r="AG3257" s="51">
        <v>0.31053557323515102</v>
      </c>
      <c r="AH3257" s="52">
        <v>0.20200451319370699</v>
      </c>
      <c r="AI3257" s="52">
        <v>0.20258002462730801</v>
      </c>
      <c r="AJ3257" s="53">
        <v>0.28487988894383198</v>
      </c>
      <c r="AK3257" s="44" t="str">
        <f t="shared" si="444"/>
        <v>AL</v>
      </c>
      <c r="AL3257" s="51">
        <v>0.48714781014625502</v>
      </c>
      <c r="AM3257" s="52">
        <v>0.101502411030964</v>
      </c>
      <c r="AN3257" s="52">
        <v>0</v>
      </c>
      <c r="AO3257" s="53">
        <v>0.41134977882277901</v>
      </c>
      <c r="AP3257" s="44" t="str">
        <f t="shared" si="445"/>
        <v>AL</v>
      </c>
    </row>
    <row r="3258" spans="1:42" x14ac:dyDescent="0.3">
      <c r="A3258" s="4">
        <v>41825</v>
      </c>
      <c r="B3258" s="5">
        <f t="shared" si="446"/>
        <v>2014</v>
      </c>
      <c r="C3258" s="6">
        <v>1</v>
      </c>
      <c r="D3258" s="7">
        <v>0</v>
      </c>
      <c r="E3258" s="7">
        <v>0</v>
      </c>
      <c r="F3258" s="8">
        <v>0</v>
      </c>
      <c r="G3258" s="44" t="str">
        <f t="shared" si="447"/>
        <v>AL</v>
      </c>
      <c r="H3258" s="51">
        <v>0.425332978319449</v>
      </c>
      <c r="I3258" s="52">
        <v>2.2365223187371801E-8</v>
      </c>
      <c r="J3258" s="52">
        <v>1.8436444997481299E-2</v>
      </c>
      <c r="K3258" s="53">
        <v>0.55623055431785295</v>
      </c>
      <c r="L3258" s="7" t="str">
        <f t="shared" si="452"/>
        <v>Zonal</v>
      </c>
      <c r="M3258" s="51">
        <v>0.95906352954379204</v>
      </c>
      <c r="N3258" s="52">
        <v>2.11670785416099E-3</v>
      </c>
      <c r="O3258" s="52">
        <v>5.9309214173950504E-3</v>
      </c>
      <c r="P3258" s="53">
        <v>3.2888841184646501E-2</v>
      </c>
      <c r="Q3258" s="7" t="str">
        <f t="shared" si="448"/>
        <v>AL</v>
      </c>
      <c r="R3258" s="6">
        <v>1</v>
      </c>
      <c r="S3258" s="7">
        <v>0</v>
      </c>
      <c r="T3258" s="7">
        <v>0</v>
      </c>
      <c r="U3258" s="8">
        <v>0</v>
      </c>
      <c r="V3258" s="7" t="str">
        <f t="shared" si="449"/>
        <v>AL</v>
      </c>
      <c r="W3258" s="51">
        <v>0.89736563413897497</v>
      </c>
      <c r="X3258" s="52">
        <v>1.1241405840356801E-3</v>
      </c>
      <c r="Y3258" s="52">
        <v>7.9629210527811401E-4</v>
      </c>
      <c r="Z3258" s="53">
        <v>0.100713933171709</v>
      </c>
      <c r="AA3258" s="7" t="str">
        <f t="shared" si="450"/>
        <v>AL</v>
      </c>
      <c r="AB3258" s="51">
        <v>0.92848214191654499</v>
      </c>
      <c r="AC3258" s="52">
        <v>8.5005892673836497E-4</v>
      </c>
      <c r="AD3258" s="52">
        <v>5.5495472592358901E-4</v>
      </c>
      <c r="AE3258" s="53">
        <v>7.0112844430791896E-2</v>
      </c>
      <c r="AF3258" s="7" t="str">
        <f t="shared" si="451"/>
        <v>AL</v>
      </c>
      <c r="AG3258" s="51">
        <v>0.31371205126813201</v>
      </c>
      <c r="AH3258" s="52">
        <v>0.20963120537398799</v>
      </c>
      <c r="AI3258" s="52">
        <v>0.20182011228216001</v>
      </c>
      <c r="AJ3258" s="53">
        <v>0.27483663107571799</v>
      </c>
      <c r="AK3258" s="44" t="str">
        <f t="shared" si="444"/>
        <v>AL</v>
      </c>
      <c r="AL3258" s="51">
        <v>0.48157004286036498</v>
      </c>
      <c r="AM3258" s="52">
        <v>0.13832618993909301</v>
      </c>
      <c r="AN3258" s="52">
        <v>0</v>
      </c>
      <c r="AO3258" s="53">
        <v>0.38010376720054101</v>
      </c>
      <c r="AP3258" s="44" t="str">
        <f t="shared" si="445"/>
        <v>AL</v>
      </c>
    </row>
    <row r="3259" spans="1:42" x14ac:dyDescent="0.3">
      <c r="A3259" s="4">
        <v>41826</v>
      </c>
      <c r="B3259" s="5">
        <f t="shared" si="446"/>
        <v>2014</v>
      </c>
      <c r="C3259" s="6">
        <v>1</v>
      </c>
      <c r="D3259" s="7">
        <v>0</v>
      </c>
      <c r="E3259" s="7">
        <v>0</v>
      </c>
      <c r="F3259" s="8">
        <v>0</v>
      </c>
      <c r="G3259" s="44" t="str">
        <f t="shared" si="447"/>
        <v>AL</v>
      </c>
      <c r="H3259" s="51">
        <v>0.50776052465149202</v>
      </c>
      <c r="I3259" s="52">
        <v>7.1503261218408004E-13</v>
      </c>
      <c r="J3259" s="52">
        <v>5.4431568571995702E-3</v>
      </c>
      <c r="K3259" s="53">
        <v>0.48679631849058103</v>
      </c>
      <c r="L3259" s="7" t="str">
        <f t="shared" si="452"/>
        <v>AL</v>
      </c>
      <c r="M3259" s="51">
        <v>0.92274206278467397</v>
      </c>
      <c r="N3259" s="52">
        <v>5.4315457241823801E-5</v>
      </c>
      <c r="O3259" s="52">
        <v>9.5505157883542593E-3</v>
      </c>
      <c r="P3259" s="53">
        <v>6.7653105969724001E-2</v>
      </c>
      <c r="Q3259" s="7" t="str">
        <f t="shared" si="448"/>
        <v>AL</v>
      </c>
      <c r="R3259" s="6">
        <v>1</v>
      </c>
      <c r="S3259" s="7">
        <v>0</v>
      </c>
      <c r="T3259" s="7">
        <v>0</v>
      </c>
      <c r="U3259" s="8">
        <v>0</v>
      </c>
      <c r="V3259" s="7" t="str">
        <f t="shared" si="449"/>
        <v>AL</v>
      </c>
      <c r="W3259" s="51">
        <v>0.76998295777966497</v>
      </c>
      <c r="X3259" s="52">
        <v>2.6049878199697798E-2</v>
      </c>
      <c r="Y3259" s="52">
        <v>2.3108790308386099E-3</v>
      </c>
      <c r="Z3259" s="53">
        <v>0.20165628498979901</v>
      </c>
      <c r="AA3259" s="7" t="str">
        <f t="shared" si="450"/>
        <v>AL</v>
      </c>
      <c r="AB3259" s="51">
        <v>0.77767700647245996</v>
      </c>
      <c r="AC3259" s="52">
        <v>2.16936404747873E-2</v>
      </c>
      <c r="AD3259" s="52">
        <v>2.4972633551352602E-3</v>
      </c>
      <c r="AE3259" s="53">
        <v>0.198132089697616</v>
      </c>
      <c r="AF3259" s="7" t="str">
        <f t="shared" si="451"/>
        <v>AL</v>
      </c>
      <c r="AG3259" s="51">
        <v>0.319585370682962</v>
      </c>
      <c r="AH3259" s="52">
        <v>0.212384399922836</v>
      </c>
      <c r="AI3259" s="52">
        <v>0.21693602853209101</v>
      </c>
      <c r="AJ3259" s="53">
        <v>0.25109420086210898</v>
      </c>
      <c r="AK3259" s="44" t="str">
        <f t="shared" si="444"/>
        <v>AL</v>
      </c>
      <c r="AL3259" s="51">
        <v>0.62757371108548798</v>
      </c>
      <c r="AM3259" s="52">
        <v>7.9723274584088302E-2</v>
      </c>
      <c r="AN3259" s="52">
        <v>0</v>
      </c>
      <c r="AO3259" s="53">
        <v>0.29270301433042301</v>
      </c>
      <c r="AP3259" s="44" t="str">
        <f t="shared" si="445"/>
        <v>AL</v>
      </c>
    </row>
    <row r="3260" spans="1:42" x14ac:dyDescent="0.3">
      <c r="A3260" s="4">
        <v>41827</v>
      </c>
      <c r="B3260" s="5">
        <f t="shared" si="446"/>
        <v>2014</v>
      </c>
      <c r="C3260" s="6">
        <v>0</v>
      </c>
      <c r="D3260" s="7">
        <v>0</v>
      </c>
      <c r="E3260" s="7">
        <v>1</v>
      </c>
      <c r="F3260" s="8">
        <v>0</v>
      </c>
      <c r="G3260" s="44" t="str">
        <f t="shared" si="447"/>
        <v>SB</v>
      </c>
      <c r="H3260" s="51">
        <v>0.97730903421109605</v>
      </c>
      <c r="I3260" s="52">
        <v>1.58327954589837E-17</v>
      </c>
      <c r="J3260" s="52">
        <v>1.5405514527378199E-3</v>
      </c>
      <c r="K3260" s="53">
        <v>2.1150414336155499E-2</v>
      </c>
      <c r="L3260" s="7" t="str">
        <f t="shared" si="452"/>
        <v>AL</v>
      </c>
      <c r="M3260" s="51">
        <v>0.96430973701179501</v>
      </c>
      <c r="N3260" s="52">
        <v>1.4498707840345201E-4</v>
      </c>
      <c r="O3260" s="52">
        <v>2.60615535297483E-4</v>
      </c>
      <c r="P3260" s="53">
        <v>3.5284660374497602E-2</v>
      </c>
      <c r="Q3260" s="7" t="str">
        <f t="shared" si="448"/>
        <v>AL</v>
      </c>
      <c r="R3260" s="6">
        <v>0</v>
      </c>
      <c r="S3260" s="7">
        <v>0</v>
      </c>
      <c r="T3260" s="7">
        <v>1</v>
      </c>
      <c r="U3260" s="8">
        <v>0</v>
      </c>
      <c r="V3260" s="7" t="str">
        <f t="shared" si="449"/>
        <v>SB</v>
      </c>
      <c r="W3260" s="51">
        <v>3.3957438450584798E-10</v>
      </c>
      <c r="X3260" s="52">
        <v>1.5215414096193201E-4</v>
      </c>
      <c r="Y3260" s="52">
        <v>0.340847621760971</v>
      </c>
      <c r="Z3260" s="53">
        <v>0.65900022375849099</v>
      </c>
      <c r="AA3260" s="7" t="str">
        <f t="shared" si="450"/>
        <v>Zonal</v>
      </c>
      <c r="AB3260" s="51">
        <v>7.8824976735877097E-11</v>
      </c>
      <c r="AC3260" s="52">
        <v>9.4524160135356898E-5</v>
      </c>
      <c r="AD3260" s="52">
        <v>0.29477965832490799</v>
      </c>
      <c r="AE3260" s="53">
        <v>0.70512581743613201</v>
      </c>
      <c r="AF3260" s="7" t="str">
        <f t="shared" si="451"/>
        <v>Zonal</v>
      </c>
      <c r="AG3260" s="51">
        <v>0.26639919187232203</v>
      </c>
      <c r="AH3260" s="52">
        <v>0.23710168070812501</v>
      </c>
      <c r="AI3260" s="52">
        <v>0.26644277931611199</v>
      </c>
      <c r="AJ3260" s="53">
        <v>0.230056348103439</v>
      </c>
      <c r="AK3260" s="44" t="str">
        <f t="shared" si="444"/>
        <v>SB</v>
      </c>
      <c r="AL3260" s="51">
        <v>0.54127443881245396</v>
      </c>
      <c r="AM3260" s="52">
        <v>0.16220130340333</v>
      </c>
      <c r="AN3260" s="52">
        <v>0.29652425778421398</v>
      </c>
      <c r="AO3260" s="53">
        <v>0</v>
      </c>
      <c r="AP3260" s="44" t="str">
        <f t="shared" si="445"/>
        <v>AL</v>
      </c>
    </row>
    <row r="3261" spans="1:42" x14ac:dyDescent="0.3">
      <c r="A3261" s="4">
        <v>41828</v>
      </c>
      <c r="B3261" s="5">
        <f t="shared" si="446"/>
        <v>2014</v>
      </c>
      <c r="C3261" s="6">
        <v>0</v>
      </c>
      <c r="D3261" s="7">
        <v>0</v>
      </c>
      <c r="E3261" s="7">
        <v>1</v>
      </c>
      <c r="F3261" s="8">
        <v>0</v>
      </c>
      <c r="G3261" s="44" t="str">
        <f t="shared" si="447"/>
        <v>SB</v>
      </c>
      <c r="H3261" s="51">
        <v>0.99148278465794304</v>
      </c>
      <c r="I3261" s="52">
        <v>3.0098412316470701E-26</v>
      </c>
      <c r="J3261" s="52">
        <v>6.0447514130052499E-3</v>
      </c>
      <c r="K3261" s="53">
        <v>2.4724639290618698E-3</v>
      </c>
      <c r="L3261" s="7" t="str">
        <f t="shared" si="452"/>
        <v>AL</v>
      </c>
      <c r="M3261" s="51">
        <v>0.98528732933858798</v>
      </c>
      <c r="N3261" s="52">
        <v>5.2779589640250401E-5</v>
      </c>
      <c r="O3261" s="52">
        <v>9.3519429809623602E-3</v>
      </c>
      <c r="P3261" s="53">
        <v>5.3079480908083797E-3</v>
      </c>
      <c r="Q3261" s="7" t="str">
        <f t="shared" si="448"/>
        <v>AL</v>
      </c>
      <c r="R3261" s="6">
        <v>0</v>
      </c>
      <c r="S3261" s="7">
        <v>0</v>
      </c>
      <c r="T3261" s="7">
        <v>1</v>
      </c>
      <c r="U3261" s="8">
        <v>0</v>
      </c>
      <c r="V3261" s="7" t="str">
        <f t="shared" si="449"/>
        <v>SB</v>
      </c>
      <c r="W3261" s="51">
        <v>1.1114601272651E-35</v>
      </c>
      <c r="X3261" s="52">
        <v>1.8397422796393799E-15</v>
      </c>
      <c r="Y3261" s="52">
        <v>0.995999126600421</v>
      </c>
      <c r="Z3261" s="53">
        <v>4.0008733995757504E-3</v>
      </c>
      <c r="AA3261" s="7" t="str">
        <f t="shared" si="450"/>
        <v>SB</v>
      </c>
      <c r="AB3261" s="51">
        <v>1.5412053594513001E-38</v>
      </c>
      <c r="AC3261" s="52">
        <v>9.4451230499157794E-16</v>
      </c>
      <c r="AD3261" s="52">
        <v>0.99705290197882501</v>
      </c>
      <c r="AE3261" s="53">
        <v>2.94709802117469E-3</v>
      </c>
      <c r="AF3261" s="7" t="str">
        <f t="shared" si="451"/>
        <v>SB</v>
      </c>
      <c r="AG3261" s="51">
        <v>0.22583119703746099</v>
      </c>
      <c r="AH3261" s="52">
        <v>0.23722935839846601</v>
      </c>
      <c r="AI3261" s="52">
        <v>0.307856705889266</v>
      </c>
      <c r="AJ3261" s="53">
        <v>0.229082738674805</v>
      </c>
      <c r="AK3261" s="44" t="str">
        <f t="shared" ref="AK3261:AK3324" si="453">INDEX($AG$3:$AJ$3, MATCH(MAX($AG3261:$AJ3261),$AG3261:$AJ3261,0))</f>
        <v>SB</v>
      </c>
      <c r="AL3261" s="51">
        <v>0</v>
      </c>
      <c r="AM3261" s="52">
        <v>0.16981656475819801</v>
      </c>
      <c r="AN3261" s="52">
        <v>0.80711506392440202</v>
      </c>
      <c r="AO3261" s="53">
        <v>2.3068371317398501E-2</v>
      </c>
      <c r="AP3261" s="44" t="str">
        <f t="shared" ref="AP3261:AP3324" si="454">INDEX($AL$3:$AO$3, MATCH(MAX($AL3261:$AO3261),$AL3261:$AO3261,0))</f>
        <v>SB</v>
      </c>
    </row>
    <row r="3262" spans="1:42" x14ac:dyDescent="0.3">
      <c r="A3262" s="4">
        <v>41829</v>
      </c>
      <c r="B3262" s="5">
        <f t="shared" si="446"/>
        <v>2014</v>
      </c>
      <c r="C3262" s="6">
        <v>0</v>
      </c>
      <c r="D3262" s="7">
        <v>0</v>
      </c>
      <c r="E3262" s="7">
        <v>1</v>
      </c>
      <c r="F3262" s="8">
        <v>0</v>
      </c>
      <c r="G3262" s="44" t="str">
        <f t="shared" si="447"/>
        <v>SB</v>
      </c>
      <c r="H3262" s="51">
        <v>0.99295072342888402</v>
      </c>
      <c r="I3262" s="52">
        <v>2.1804432882316799E-28</v>
      </c>
      <c r="J3262" s="52">
        <v>3.66600660777873E-3</v>
      </c>
      <c r="K3262" s="53">
        <v>3.3832699633472999E-3</v>
      </c>
      <c r="L3262" s="7" t="str">
        <f t="shared" si="452"/>
        <v>AL</v>
      </c>
      <c r="M3262" s="51">
        <v>0.97611588977999297</v>
      </c>
      <c r="N3262" s="52">
        <v>8.64385104046424E-4</v>
      </c>
      <c r="O3262" s="52">
        <v>1.34728194362229E-2</v>
      </c>
      <c r="P3262" s="53">
        <v>9.5469056797381994E-3</v>
      </c>
      <c r="Q3262" s="7" t="str">
        <f t="shared" si="448"/>
        <v>AL</v>
      </c>
      <c r="R3262" s="6">
        <v>0</v>
      </c>
      <c r="S3262" s="7">
        <v>0</v>
      </c>
      <c r="T3262" s="7">
        <v>0</v>
      </c>
      <c r="U3262" s="8">
        <v>1</v>
      </c>
      <c r="V3262" s="7" t="str">
        <f t="shared" si="449"/>
        <v>Zonal</v>
      </c>
      <c r="W3262" s="51">
        <v>6.5569642419050099E-31</v>
      </c>
      <c r="X3262" s="52">
        <v>1.5753803338215501E-11</v>
      </c>
      <c r="Y3262" s="52">
        <v>0.97352041100961995</v>
      </c>
      <c r="Z3262" s="53">
        <v>2.6479588974625198E-2</v>
      </c>
      <c r="AA3262" s="7" t="str">
        <f t="shared" si="450"/>
        <v>SB</v>
      </c>
      <c r="AB3262" s="51">
        <v>1.13988221265392E-34</v>
      </c>
      <c r="AC3262" s="52">
        <v>1.18051021162087E-11</v>
      </c>
      <c r="AD3262" s="52">
        <v>0.98502265079603601</v>
      </c>
      <c r="AE3262" s="53">
        <v>1.4977349192156699E-2</v>
      </c>
      <c r="AF3262" s="7" t="str">
        <f t="shared" si="451"/>
        <v>SB</v>
      </c>
      <c r="AG3262" s="51">
        <v>0.21499592129075801</v>
      </c>
      <c r="AH3262" s="52">
        <v>0.242638953338319</v>
      </c>
      <c r="AI3262" s="52">
        <v>0.31015753749000202</v>
      </c>
      <c r="AJ3262" s="53">
        <v>0.232207587880918</v>
      </c>
      <c r="AK3262" s="44" t="str">
        <f t="shared" si="453"/>
        <v>SB</v>
      </c>
      <c r="AL3262" s="51">
        <v>0</v>
      </c>
      <c r="AM3262" s="52">
        <v>0.26602752233744198</v>
      </c>
      <c r="AN3262" s="52">
        <v>0.54829452814191604</v>
      </c>
      <c r="AO3262" s="53">
        <v>0.18567794952064101</v>
      </c>
      <c r="AP3262" s="44" t="str">
        <f t="shared" si="454"/>
        <v>SB</v>
      </c>
    </row>
    <row r="3263" spans="1:42" x14ac:dyDescent="0.3">
      <c r="A3263" s="4">
        <v>41830</v>
      </c>
      <c r="B3263" s="5">
        <f t="shared" si="446"/>
        <v>2014</v>
      </c>
      <c r="C3263" s="6">
        <v>0</v>
      </c>
      <c r="D3263" s="7">
        <v>0</v>
      </c>
      <c r="E3263" s="7">
        <v>1</v>
      </c>
      <c r="F3263" s="8">
        <v>0</v>
      </c>
      <c r="G3263" s="44" t="str">
        <f t="shared" si="447"/>
        <v>SB</v>
      </c>
      <c r="H3263" s="51">
        <v>0.82796706763516104</v>
      </c>
      <c r="I3263" s="52">
        <v>1.8197166133904E-29</v>
      </c>
      <c r="J3263" s="52">
        <v>0.14730776563223699</v>
      </c>
      <c r="K3263" s="53">
        <v>2.47251667325891E-2</v>
      </c>
      <c r="L3263" s="7" t="str">
        <f t="shared" si="452"/>
        <v>AL</v>
      </c>
      <c r="M3263" s="51">
        <v>0.71807712729957196</v>
      </c>
      <c r="N3263" s="52">
        <v>8.7533130315029699E-4</v>
      </c>
      <c r="O3263" s="52">
        <v>0.23117659107933899</v>
      </c>
      <c r="P3263" s="53">
        <v>4.9870950317938798E-2</v>
      </c>
      <c r="Q3263" s="7" t="str">
        <f t="shared" si="448"/>
        <v>AL</v>
      </c>
      <c r="R3263" s="6">
        <v>0</v>
      </c>
      <c r="S3263" s="7">
        <v>0</v>
      </c>
      <c r="T3263" s="7">
        <v>0</v>
      </c>
      <c r="U3263" s="8">
        <v>1</v>
      </c>
      <c r="V3263" s="7" t="str">
        <f t="shared" si="449"/>
        <v>Zonal</v>
      </c>
      <c r="W3263" s="51">
        <v>2.22365835234725E-17</v>
      </c>
      <c r="X3263" s="52">
        <v>5.4450749940551802E-8</v>
      </c>
      <c r="Y3263" s="52">
        <v>0.323987529874182</v>
      </c>
      <c r="Z3263" s="53">
        <v>0.67601241567506698</v>
      </c>
      <c r="AA3263" s="7" t="str">
        <f t="shared" si="450"/>
        <v>Zonal</v>
      </c>
      <c r="AB3263" s="51">
        <v>2.1515051557057501E-19</v>
      </c>
      <c r="AC3263" s="52">
        <v>6.3302081869605498E-8</v>
      </c>
      <c r="AD3263" s="52">
        <v>0.378795804156069</v>
      </c>
      <c r="AE3263" s="53">
        <v>0.62120413254184803</v>
      </c>
      <c r="AF3263" s="7" t="str">
        <f t="shared" si="451"/>
        <v>Zonal</v>
      </c>
      <c r="AG3263" s="51">
        <v>0.20320896773170799</v>
      </c>
      <c r="AH3263" s="52">
        <v>0.22247347687104699</v>
      </c>
      <c r="AI3263" s="52">
        <v>0.33938312373643997</v>
      </c>
      <c r="AJ3263" s="53">
        <v>0.23493443166080299</v>
      </c>
      <c r="AK3263" s="44" t="str">
        <f t="shared" si="453"/>
        <v>SB</v>
      </c>
      <c r="AL3263" s="51">
        <v>0</v>
      </c>
      <c r="AM3263" s="52">
        <v>0.18153828279307499</v>
      </c>
      <c r="AN3263" s="52">
        <v>0.54356918787033803</v>
      </c>
      <c r="AO3263" s="53">
        <v>0.27489252933658598</v>
      </c>
      <c r="AP3263" s="44" t="str">
        <f t="shared" si="454"/>
        <v>SB</v>
      </c>
    </row>
    <row r="3264" spans="1:42" x14ac:dyDescent="0.3">
      <c r="A3264" s="4">
        <v>41831</v>
      </c>
      <c r="B3264" s="5">
        <f t="shared" si="446"/>
        <v>2014</v>
      </c>
      <c r="C3264" s="6">
        <v>0</v>
      </c>
      <c r="D3264" s="7">
        <v>0</v>
      </c>
      <c r="E3264" s="7">
        <v>1</v>
      </c>
      <c r="F3264" s="8">
        <v>0</v>
      </c>
      <c r="G3264" s="44" t="str">
        <f t="shared" si="447"/>
        <v>SB</v>
      </c>
      <c r="H3264" s="51">
        <v>0.83657917712669305</v>
      </c>
      <c r="I3264" s="52">
        <v>6.57782307298992E-31</v>
      </c>
      <c r="J3264" s="52">
        <v>1.68316935525454E-2</v>
      </c>
      <c r="K3264" s="53">
        <v>0.146589129320748</v>
      </c>
      <c r="L3264" s="7" t="str">
        <f t="shared" si="452"/>
        <v>AL</v>
      </c>
      <c r="M3264" s="51">
        <v>0.85931778446821505</v>
      </c>
      <c r="N3264" s="52">
        <v>3.5910706106633199E-5</v>
      </c>
      <c r="O3264" s="52">
        <v>1.2837445582678001E-2</v>
      </c>
      <c r="P3264" s="53">
        <v>0.12780885924300101</v>
      </c>
      <c r="Q3264" s="7" t="str">
        <f t="shared" si="448"/>
        <v>AL</v>
      </c>
      <c r="R3264" s="6">
        <v>0</v>
      </c>
      <c r="S3264" s="7">
        <v>0</v>
      </c>
      <c r="T3264" s="7">
        <v>1</v>
      </c>
      <c r="U3264" s="8">
        <v>0</v>
      </c>
      <c r="V3264" s="7" t="str">
        <f t="shared" si="449"/>
        <v>SB</v>
      </c>
      <c r="W3264" s="51">
        <v>7.5084918652698903E-9</v>
      </c>
      <c r="X3264" s="52">
        <v>1.47604053617283E-4</v>
      </c>
      <c r="Y3264" s="52">
        <v>4.8140098269026703E-2</v>
      </c>
      <c r="Z3264" s="53">
        <v>0.95171229016886505</v>
      </c>
      <c r="AA3264" s="7" t="str">
        <f t="shared" si="450"/>
        <v>Zonal</v>
      </c>
      <c r="AB3264" s="51">
        <v>1.17443741623463E-9</v>
      </c>
      <c r="AC3264" s="52">
        <v>9.8213326853289405E-5</v>
      </c>
      <c r="AD3264" s="52">
        <v>4.9409054633801901E-2</v>
      </c>
      <c r="AE3264" s="53">
        <v>0.95049273086490804</v>
      </c>
      <c r="AF3264" s="7" t="str">
        <f t="shared" si="451"/>
        <v>Zonal</v>
      </c>
      <c r="AG3264" s="51">
        <v>0.21780690669626099</v>
      </c>
      <c r="AH3264" s="52">
        <v>0.21913270827225101</v>
      </c>
      <c r="AI3264" s="52">
        <v>0.31751323730612502</v>
      </c>
      <c r="AJ3264" s="53">
        <v>0.24554714772536201</v>
      </c>
      <c r="AK3264" s="44" t="str">
        <f t="shared" si="453"/>
        <v>SB</v>
      </c>
      <c r="AL3264" s="51">
        <v>6.4618644067796605E-2</v>
      </c>
      <c r="AM3264" s="52">
        <v>0</v>
      </c>
      <c r="AN3264" s="52">
        <v>0.53919491525423702</v>
      </c>
      <c r="AO3264" s="53">
        <v>0.39618644067796599</v>
      </c>
      <c r="AP3264" s="44" t="str">
        <f t="shared" si="454"/>
        <v>SB</v>
      </c>
    </row>
    <row r="3265" spans="1:42" x14ac:dyDescent="0.3">
      <c r="A3265" s="4">
        <v>41832</v>
      </c>
      <c r="B3265" s="5">
        <f t="shared" si="446"/>
        <v>2014</v>
      </c>
      <c r="C3265" s="6">
        <v>1</v>
      </c>
      <c r="D3265" s="7">
        <v>0</v>
      </c>
      <c r="E3265" s="7">
        <v>0</v>
      </c>
      <c r="F3265" s="8">
        <v>0</v>
      </c>
      <c r="G3265" s="44" t="str">
        <f t="shared" si="447"/>
        <v>AL</v>
      </c>
      <c r="H3265" s="51">
        <v>0.71195245553087305</v>
      </c>
      <c r="I3265" s="52">
        <v>3.2378120160903699E-11</v>
      </c>
      <c r="J3265" s="52">
        <v>2.6226237459282299E-3</v>
      </c>
      <c r="K3265" s="53">
        <v>0.28542492069080999</v>
      </c>
      <c r="L3265" s="7" t="str">
        <f t="shared" si="452"/>
        <v>AL</v>
      </c>
      <c r="M3265" s="51">
        <v>0.81599556435319798</v>
      </c>
      <c r="N3265" s="52">
        <v>2.2649687714273799E-4</v>
      </c>
      <c r="O3265" s="52">
        <v>9.7489251644601702E-4</v>
      </c>
      <c r="P3265" s="53">
        <v>0.18280304625322699</v>
      </c>
      <c r="Q3265" s="7" t="str">
        <f t="shared" si="448"/>
        <v>AL</v>
      </c>
      <c r="R3265" s="6">
        <v>1</v>
      </c>
      <c r="S3265" s="7">
        <v>0</v>
      </c>
      <c r="T3265" s="7">
        <v>0</v>
      </c>
      <c r="U3265" s="8">
        <v>0</v>
      </c>
      <c r="V3265" s="7" t="str">
        <f t="shared" si="449"/>
        <v>AL</v>
      </c>
      <c r="W3265" s="51">
        <v>3.0712178058322698E-7</v>
      </c>
      <c r="X3265" s="52">
        <v>4.7419406750179397E-5</v>
      </c>
      <c r="Y3265" s="52">
        <v>0.101421313757323</v>
      </c>
      <c r="Z3265" s="53">
        <v>0.89853095971414598</v>
      </c>
      <c r="AA3265" s="7" t="str">
        <f t="shared" si="450"/>
        <v>Zonal</v>
      </c>
      <c r="AB3265" s="51">
        <v>2.18191713862794E-7</v>
      </c>
      <c r="AC3265" s="52">
        <v>3.27577987128578E-5</v>
      </c>
      <c r="AD3265" s="52">
        <v>8.4122151794791697E-2</v>
      </c>
      <c r="AE3265" s="53">
        <v>0.91584487221478195</v>
      </c>
      <c r="AF3265" s="7" t="str">
        <f t="shared" si="451"/>
        <v>Zonal</v>
      </c>
      <c r="AG3265" s="51">
        <v>0.244181799486553</v>
      </c>
      <c r="AH3265" s="52">
        <v>0.23434007334656801</v>
      </c>
      <c r="AI3265" s="52">
        <v>0.26966589252593498</v>
      </c>
      <c r="AJ3265" s="53">
        <v>0.25181223464094199</v>
      </c>
      <c r="AK3265" s="44" t="str">
        <f t="shared" si="453"/>
        <v>SB</v>
      </c>
      <c r="AL3265" s="51">
        <v>0.45199370409233902</v>
      </c>
      <c r="AM3265" s="52">
        <v>0.111490031479538</v>
      </c>
      <c r="AN3265" s="52">
        <v>0</v>
      </c>
      <c r="AO3265" s="53">
        <v>0.43651626442812103</v>
      </c>
      <c r="AP3265" s="44" t="str">
        <f t="shared" si="454"/>
        <v>AL</v>
      </c>
    </row>
    <row r="3266" spans="1:42" x14ac:dyDescent="0.3">
      <c r="A3266" s="4">
        <v>41833</v>
      </c>
      <c r="B3266" s="5">
        <f t="shared" si="446"/>
        <v>2014</v>
      </c>
      <c r="C3266" s="6">
        <v>1</v>
      </c>
      <c r="D3266" s="7">
        <v>0</v>
      </c>
      <c r="E3266" s="7">
        <v>0</v>
      </c>
      <c r="F3266" s="8">
        <v>0</v>
      </c>
      <c r="G3266" s="44" t="str">
        <f t="shared" si="447"/>
        <v>AL</v>
      </c>
      <c r="H3266" s="51">
        <v>0.93774056634597203</v>
      </c>
      <c r="I3266" s="52">
        <v>3.1286999136126599E-3</v>
      </c>
      <c r="J3266" s="52">
        <v>4.3693699632504903E-3</v>
      </c>
      <c r="K3266" s="53">
        <v>5.4761363777173701E-2</v>
      </c>
      <c r="L3266" s="7" t="str">
        <f t="shared" si="452"/>
        <v>AL</v>
      </c>
      <c r="M3266" s="51">
        <v>0.96945971513794105</v>
      </c>
      <c r="N3266" s="52">
        <v>2.7450827143087899E-3</v>
      </c>
      <c r="O3266" s="52">
        <v>2.2934678811745999E-3</v>
      </c>
      <c r="P3266" s="53">
        <v>2.5501734266582799E-2</v>
      </c>
      <c r="Q3266" s="7" t="str">
        <f t="shared" si="448"/>
        <v>AL</v>
      </c>
      <c r="R3266" s="6">
        <v>1</v>
      </c>
      <c r="S3266" s="7">
        <v>0</v>
      </c>
      <c r="T3266" s="7">
        <v>0</v>
      </c>
      <c r="U3266" s="8">
        <v>0</v>
      </c>
      <c r="V3266" s="7" t="str">
        <f t="shared" si="449"/>
        <v>AL</v>
      </c>
      <c r="W3266" s="51">
        <v>9.54272006006577E-7</v>
      </c>
      <c r="X3266" s="52">
        <v>0.103898462876964</v>
      </c>
      <c r="Y3266" s="52">
        <v>0.75675779641048202</v>
      </c>
      <c r="Z3266" s="53">
        <v>0.13934278644054801</v>
      </c>
      <c r="AA3266" s="7" t="str">
        <f t="shared" si="450"/>
        <v>SB</v>
      </c>
      <c r="AB3266" s="51">
        <v>1.23127881780676E-6</v>
      </c>
      <c r="AC3266" s="52">
        <v>0.104260672062415</v>
      </c>
      <c r="AD3266" s="52">
        <v>0.67972167565373498</v>
      </c>
      <c r="AE3266" s="53">
        <v>0.21601642100502999</v>
      </c>
      <c r="AF3266" s="7" t="str">
        <f t="shared" si="451"/>
        <v>SB</v>
      </c>
      <c r="AG3266" s="51">
        <v>0.28711033235717798</v>
      </c>
      <c r="AH3266" s="52">
        <v>0.25711342988840802</v>
      </c>
      <c r="AI3266" s="52">
        <v>0.21687005166276699</v>
      </c>
      <c r="AJ3266" s="53">
        <v>0.23890618609164399</v>
      </c>
      <c r="AK3266" s="44" t="str">
        <f t="shared" si="453"/>
        <v>AL</v>
      </c>
      <c r="AL3266" s="51">
        <v>0.434030281182408</v>
      </c>
      <c r="AM3266" s="52">
        <v>0.316320722498387</v>
      </c>
      <c r="AN3266" s="52">
        <v>0</v>
      </c>
      <c r="AO3266" s="53">
        <v>0.24964899631920401</v>
      </c>
      <c r="AP3266" s="44" t="str">
        <f t="shared" si="454"/>
        <v>AL</v>
      </c>
    </row>
    <row r="3267" spans="1:42" x14ac:dyDescent="0.3">
      <c r="A3267" s="4">
        <v>41834</v>
      </c>
      <c r="B3267" s="5">
        <f t="shared" si="446"/>
        <v>2014</v>
      </c>
      <c r="C3267" s="6">
        <v>1</v>
      </c>
      <c r="D3267" s="7">
        <v>0</v>
      </c>
      <c r="E3267" s="7">
        <v>0</v>
      </c>
      <c r="F3267" s="8">
        <v>0</v>
      </c>
      <c r="G3267" s="44" t="str">
        <f t="shared" si="447"/>
        <v>AL</v>
      </c>
      <c r="H3267" s="51">
        <v>0.68173247184209196</v>
      </c>
      <c r="I3267" s="52">
        <v>1.57848654894744E-7</v>
      </c>
      <c r="J3267" s="52">
        <v>6.1752143155826796E-4</v>
      </c>
      <c r="K3267" s="53">
        <v>0.31764984887769798</v>
      </c>
      <c r="L3267" s="7" t="str">
        <f t="shared" si="452"/>
        <v>AL</v>
      </c>
      <c r="M3267" s="51">
        <v>0.80000440616552504</v>
      </c>
      <c r="N3267" s="52">
        <v>6.0500487589918501E-5</v>
      </c>
      <c r="O3267" s="52">
        <v>3.1274020250991498E-3</v>
      </c>
      <c r="P3267" s="53">
        <v>0.19680769132178599</v>
      </c>
      <c r="Q3267" s="7" t="str">
        <f t="shared" si="448"/>
        <v>AL</v>
      </c>
      <c r="R3267" s="6">
        <v>1</v>
      </c>
      <c r="S3267" s="7">
        <v>0</v>
      </c>
      <c r="T3267" s="7">
        <v>0</v>
      </c>
      <c r="U3267" s="8">
        <v>0</v>
      </c>
      <c r="V3267" s="7" t="str">
        <f t="shared" si="449"/>
        <v>AL</v>
      </c>
      <c r="W3267" s="51">
        <v>1.1573772254484501E-2</v>
      </c>
      <c r="X3267" s="52">
        <v>0.97490047378140299</v>
      </c>
      <c r="Y3267" s="52">
        <v>5.8584739615213498E-3</v>
      </c>
      <c r="Z3267" s="53">
        <v>7.6672800025901801E-3</v>
      </c>
      <c r="AA3267" s="7" t="str">
        <f t="shared" si="450"/>
        <v>NAO-</v>
      </c>
      <c r="AB3267" s="51">
        <v>9.8516298812712094E-3</v>
      </c>
      <c r="AC3267" s="52">
        <v>0.97345500013476205</v>
      </c>
      <c r="AD3267" s="52">
        <v>6.7119386879272002E-3</v>
      </c>
      <c r="AE3267" s="53">
        <v>9.9814312960385208E-3</v>
      </c>
      <c r="AF3267" s="7" t="str">
        <f t="shared" si="451"/>
        <v>NAO-</v>
      </c>
      <c r="AG3267" s="51">
        <v>0.36436848213973999</v>
      </c>
      <c r="AH3267" s="52">
        <v>0.21923242486421801</v>
      </c>
      <c r="AI3267" s="52">
        <v>0.190896928090623</v>
      </c>
      <c r="AJ3267" s="53">
        <v>0.225502164905417</v>
      </c>
      <c r="AK3267" s="44" t="str">
        <f t="shared" si="453"/>
        <v>AL</v>
      </c>
      <c r="AL3267" s="51">
        <v>0.51836819217229202</v>
      </c>
      <c r="AM3267" s="52">
        <v>0.25549803271898902</v>
      </c>
      <c r="AN3267" s="52">
        <v>0</v>
      </c>
      <c r="AO3267" s="53">
        <v>0.22613377510871799</v>
      </c>
      <c r="AP3267" s="44" t="str">
        <f t="shared" si="454"/>
        <v>AL</v>
      </c>
    </row>
    <row r="3268" spans="1:42" x14ac:dyDescent="0.3">
      <c r="A3268" s="4">
        <v>41835</v>
      </c>
      <c r="B3268" s="5">
        <f t="shared" si="446"/>
        <v>2014</v>
      </c>
      <c r="C3268" s="6">
        <v>0</v>
      </c>
      <c r="D3268" s="7">
        <v>0</v>
      </c>
      <c r="E3268" s="7">
        <v>0</v>
      </c>
      <c r="F3268" s="8">
        <v>1</v>
      </c>
      <c r="G3268" s="44" t="str">
        <f t="shared" si="447"/>
        <v>Zonal</v>
      </c>
      <c r="H3268" s="51">
        <v>2.4126711089267401E-2</v>
      </c>
      <c r="I3268" s="52">
        <v>4.1649618488569299E-17</v>
      </c>
      <c r="J3268" s="52">
        <v>2.3228063940573801E-4</v>
      </c>
      <c r="K3268" s="53">
        <v>0.97564100827131595</v>
      </c>
      <c r="L3268" s="7" t="str">
        <f t="shared" si="452"/>
        <v>Zonal</v>
      </c>
      <c r="M3268" s="51">
        <v>4.1693735523271797E-2</v>
      </c>
      <c r="N3268" s="52">
        <v>4.6437789234451397E-6</v>
      </c>
      <c r="O3268" s="52">
        <v>2.0854636354332699E-3</v>
      </c>
      <c r="P3268" s="53">
        <v>0.95621615706237395</v>
      </c>
      <c r="Q3268" s="7" t="str">
        <f t="shared" si="448"/>
        <v>Zonal</v>
      </c>
      <c r="R3268" s="6">
        <v>1</v>
      </c>
      <c r="S3268" s="7">
        <v>0</v>
      </c>
      <c r="T3268" s="7">
        <v>0</v>
      </c>
      <c r="U3268" s="8">
        <v>0</v>
      </c>
      <c r="V3268" s="7" t="str">
        <f t="shared" si="449"/>
        <v>AL</v>
      </c>
      <c r="W3268" s="51">
        <v>0.96349003115652099</v>
      </c>
      <c r="X3268" s="52">
        <v>2.6273342463228901E-2</v>
      </c>
      <c r="Y3268" s="52">
        <v>9.0704897044897596E-5</v>
      </c>
      <c r="Z3268" s="53">
        <v>1.0145921483205299E-2</v>
      </c>
      <c r="AA3268" s="7" t="str">
        <f t="shared" si="450"/>
        <v>AL</v>
      </c>
      <c r="AB3268" s="51">
        <v>0.96659495627507097</v>
      </c>
      <c r="AC3268" s="52">
        <v>2.30803576067963E-2</v>
      </c>
      <c r="AD3268" s="52">
        <v>1.0941752823888001E-4</v>
      </c>
      <c r="AE3268" s="53">
        <v>1.0215268589894E-2</v>
      </c>
      <c r="AF3268" s="7" t="str">
        <f t="shared" si="451"/>
        <v>AL</v>
      </c>
      <c r="AG3268" s="51">
        <v>0.390268704191302</v>
      </c>
      <c r="AH3268" s="52">
        <v>0.17403400203996799</v>
      </c>
      <c r="AI3268" s="52">
        <v>0.20827122299680001</v>
      </c>
      <c r="AJ3268" s="53">
        <v>0.227426070771928</v>
      </c>
      <c r="AK3268" s="44" t="str">
        <f t="shared" si="453"/>
        <v>AL</v>
      </c>
      <c r="AL3268" s="51">
        <v>0.57539851222104099</v>
      </c>
      <c r="AM3268" s="52">
        <v>0</v>
      </c>
      <c r="AN3268" s="52">
        <v>0.197183846971307</v>
      </c>
      <c r="AO3268" s="53">
        <v>0.22741764080765101</v>
      </c>
      <c r="AP3268" s="44" t="str">
        <f t="shared" si="454"/>
        <v>AL</v>
      </c>
    </row>
    <row r="3269" spans="1:42" x14ac:dyDescent="0.3">
      <c r="A3269" s="4">
        <v>41836</v>
      </c>
      <c r="B3269" s="5">
        <f t="shared" ref="B3269:B3332" si="455">YEAR(A3269)</f>
        <v>2014</v>
      </c>
      <c r="C3269" s="6">
        <v>0</v>
      </c>
      <c r="D3269" s="7">
        <v>0</v>
      </c>
      <c r="E3269" s="7">
        <v>0</v>
      </c>
      <c r="F3269" s="8">
        <v>1</v>
      </c>
      <c r="G3269" s="44" t="str">
        <f t="shared" ref="G3269:G3332" si="456">INDEX($C$3:$F$3, MATCH(1,$C3269:$F3269,0))</f>
        <v>Zonal</v>
      </c>
      <c r="H3269" s="51">
        <v>9.1180450988650498E-3</v>
      </c>
      <c r="I3269" s="52">
        <v>2.9323954351794699E-23</v>
      </c>
      <c r="J3269" s="52">
        <v>7.6260112335825199E-3</v>
      </c>
      <c r="K3269" s="53">
        <v>0.98325594366754998</v>
      </c>
      <c r="L3269" s="7" t="str">
        <f t="shared" si="452"/>
        <v>Zonal</v>
      </c>
      <c r="M3269" s="51">
        <v>1.65157067292217E-3</v>
      </c>
      <c r="N3269" s="52">
        <v>3.5260072388518601E-4</v>
      </c>
      <c r="O3269" s="52">
        <v>6.1651044384773502E-3</v>
      </c>
      <c r="P3269" s="53">
        <v>0.99183072416470996</v>
      </c>
      <c r="Q3269" s="7" t="str">
        <f t="shared" ref="Q3269:Q3332" si="457">INDEX($M$3:$P$3, MATCH(MAX($M3269:$P3269),$M3269:$P3269,0))</f>
        <v>Zonal</v>
      </c>
      <c r="R3269" s="6">
        <v>1</v>
      </c>
      <c r="S3269" s="7">
        <v>0</v>
      </c>
      <c r="T3269" s="7">
        <v>0</v>
      </c>
      <c r="U3269" s="8">
        <v>0</v>
      </c>
      <c r="V3269" s="7" t="str">
        <f t="shared" ref="V3269:V3332" si="458">INDEX($R$3:$U$3, MATCH(MAX($R3269:$U3269),$R3269:$U3269,0))</f>
        <v>AL</v>
      </c>
      <c r="W3269" s="51">
        <v>0.517425799032181</v>
      </c>
      <c r="X3269" s="52">
        <v>0.182285420762866</v>
      </c>
      <c r="Y3269" s="52">
        <v>2.36902093078868E-3</v>
      </c>
      <c r="Z3269" s="53">
        <v>0.29791975927416398</v>
      </c>
      <c r="AA3269" s="7" t="str">
        <f t="shared" ref="AA3269:AA3332" si="459">INDEX($W$3:$Z$3, MATCH(MAX($W3269:$Z3269),$W3269:$Z3269,0))</f>
        <v>AL</v>
      </c>
      <c r="AB3269" s="51">
        <v>0.530951387632281</v>
      </c>
      <c r="AC3269" s="52">
        <v>0.129968152560692</v>
      </c>
      <c r="AD3269" s="52">
        <v>2.8089427701679299E-3</v>
      </c>
      <c r="AE3269" s="53">
        <v>0.33627151703685898</v>
      </c>
      <c r="AF3269" s="7" t="str">
        <f t="shared" ref="AF3269:AF3332" si="460">INDEX($AB$3:$AE$3, MATCH(MAX($AB3269:$AE3269),$AB3269:$AE3269,0))</f>
        <v>AL</v>
      </c>
      <c r="AG3269" s="51">
        <v>0.317069888793449</v>
      </c>
      <c r="AH3269" s="52">
        <v>0.182236513828929</v>
      </c>
      <c r="AI3269" s="52">
        <v>0.269122135156595</v>
      </c>
      <c r="AJ3269" s="53">
        <v>0.23157146222102601</v>
      </c>
      <c r="AK3269" s="44" t="str">
        <f t="shared" si="453"/>
        <v>AL</v>
      </c>
      <c r="AL3269" s="51">
        <v>0.41873460049278399</v>
      </c>
      <c r="AM3269" s="52">
        <v>0</v>
      </c>
      <c r="AN3269" s="52">
        <v>0.38626363956353399</v>
      </c>
      <c r="AO3269" s="53">
        <v>0.19500175994368099</v>
      </c>
      <c r="AP3269" s="44" t="str">
        <f t="shared" si="454"/>
        <v>AL</v>
      </c>
    </row>
    <row r="3270" spans="1:42" x14ac:dyDescent="0.3">
      <c r="A3270" s="4">
        <v>41837</v>
      </c>
      <c r="B3270" s="5">
        <f t="shared" si="455"/>
        <v>2014</v>
      </c>
      <c r="C3270" s="6">
        <v>0</v>
      </c>
      <c r="D3270" s="7">
        <v>0</v>
      </c>
      <c r="E3270" s="7">
        <v>0</v>
      </c>
      <c r="F3270" s="8">
        <v>1</v>
      </c>
      <c r="G3270" s="44" t="str">
        <f t="shared" si="456"/>
        <v>Zonal</v>
      </c>
      <c r="H3270" s="51">
        <v>1.3597398523729899E-3</v>
      </c>
      <c r="I3270" s="52">
        <v>4.6725850565412101E-19</v>
      </c>
      <c r="J3270" s="52">
        <v>2.8702151821250601E-2</v>
      </c>
      <c r="K3270" s="53">
        <v>0.96993810832637894</v>
      </c>
      <c r="L3270" s="7" t="str">
        <f t="shared" ref="L3270:L3333" si="461">INDEX($H$3:$K$3, MATCH(MAX($H3270:$K3270),$H3270:$K3270,0))</f>
        <v>Zonal</v>
      </c>
      <c r="M3270" s="51">
        <v>9.1444447869950593E-6</v>
      </c>
      <c r="N3270" s="52">
        <v>1.6674424254726199E-2</v>
      </c>
      <c r="O3270" s="52">
        <v>1.56450744167288E-3</v>
      </c>
      <c r="P3270" s="53">
        <v>0.98175192385881405</v>
      </c>
      <c r="Q3270" s="7" t="str">
        <f t="shared" si="457"/>
        <v>Zonal</v>
      </c>
      <c r="R3270" s="6">
        <v>0</v>
      </c>
      <c r="S3270" s="7">
        <v>0</v>
      </c>
      <c r="T3270" s="7">
        <v>1</v>
      </c>
      <c r="U3270" s="8">
        <v>0</v>
      </c>
      <c r="V3270" s="7" t="str">
        <f t="shared" si="458"/>
        <v>SB</v>
      </c>
      <c r="W3270" s="51">
        <v>6.2203983170339098E-7</v>
      </c>
      <c r="X3270" s="52">
        <v>3.3571758385786098E-2</v>
      </c>
      <c r="Y3270" s="52">
        <v>3.5512448650566998E-2</v>
      </c>
      <c r="Z3270" s="53">
        <v>0.93091517092381404</v>
      </c>
      <c r="AA3270" s="7" t="str">
        <f t="shared" si="459"/>
        <v>Zonal</v>
      </c>
      <c r="AB3270" s="51">
        <v>1.69722688473139E-7</v>
      </c>
      <c r="AC3270" s="52">
        <v>1.06522914449207E-2</v>
      </c>
      <c r="AD3270" s="52">
        <v>3.7004602538266602E-2</v>
      </c>
      <c r="AE3270" s="53">
        <v>0.95234293629412503</v>
      </c>
      <c r="AF3270" s="7" t="str">
        <f t="shared" si="460"/>
        <v>Zonal</v>
      </c>
      <c r="AG3270" s="51">
        <v>0.28882450974372198</v>
      </c>
      <c r="AH3270" s="52">
        <v>0.200869007949846</v>
      </c>
      <c r="AI3270" s="52">
        <v>0.30033244927425201</v>
      </c>
      <c r="AJ3270" s="53">
        <v>0.20997403303217799</v>
      </c>
      <c r="AK3270" s="44" t="str">
        <f t="shared" si="453"/>
        <v>SB</v>
      </c>
      <c r="AL3270" s="51">
        <v>0.47198991105801102</v>
      </c>
      <c r="AM3270" s="52">
        <v>1.6726403823177999E-2</v>
      </c>
      <c r="AN3270" s="52">
        <v>0.51128368511880995</v>
      </c>
      <c r="AO3270" s="53">
        <v>0</v>
      </c>
      <c r="AP3270" s="44" t="str">
        <f t="shared" si="454"/>
        <v>SB</v>
      </c>
    </row>
    <row r="3271" spans="1:42" x14ac:dyDescent="0.3">
      <c r="A3271" s="4">
        <v>41838</v>
      </c>
      <c r="B3271" s="5">
        <f t="shared" si="455"/>
        <v>2014</v>
      </c>
      <c r="C3271" s="6">
        <v>0</v>
      </c>
      <c r="D3271" s="7">
        <v>0</v>
      </c>
      <c r="E3271" s="7">
        <v>0</v>
      </c>
      <c r="F3271" s="8">
        <v>1</v>
      </c>
      <c r="G3271" s="44" t="str">
        <f t="shared" si="456"/>
        <v>Zonal</v>
      </c>
      <c r="H3271" s="51">
        <v>3.6975505778131103E-4</v>
      </c>
      <c r="I3271" s="52">
        <v>2.7957215638360901E-20</v>
      </c>
      <c r="J3271" s="52">
        <v>5.8944711544251897E-3</v>
      </c>
      <c r="K3271" s="53">
        <v>0.99373577378778899</v>
      </c>
      <c r="L3271" s="7" t="str">
        <f t="shared" si="461"/>
        <v>Zonal</v>
      </c>
      <c r="M3271" s="51">
        <v>6.6642863181144102E-7</v>
      </c>
      <c r="N3271" s="52">
        <v>4.0141918246840999E-3</v>
      </c>
      <c r="O3271" s="52">
        <v>8.3768197625931301E-5</v>
      </c>
      <c r="P3271" s="53">
        <v>0.99590137354906905</v>
      </c>
      <c r="Q3271" s="7" t="str">
        <f t="shared" si="457"/>
        <v>Zonal</v>
      </c>
      <c r="R3271" s="6">
        <v>0</v>
      </c>
      <c r="S3271" s="7">
        <v>0</v>
      </c>
      <c r="T3271" s="7">
        <v>1</v>
      </c>
      <c r="U3271" s="8">
        <v>0</v>
      </c>
      <c r="V3271" s="7" t="str">
        <f t="shared" si="458"/>
        <v>SB</v>
      </c>
      <c r="W3271" s="51">
        <v>8.1238597470721604E-15</v>
      </c>
      <c r="X3271" s="52">
        <v>2.6910373562819597E-4</v>
      </c>
      <c r="Y3271" s="52">
        <v>0.180486593872766</v>
      </c>
      <c r="Z3271" s="53">
        <v>0.81924430239159596</v>
      </c>
      <c r="AA3271" s="7" t="str">
        <f t="shared" si="459"/>
        <v>Zonal</v>
      </c>
      <c r="AB3271" s="51">
        <v>7.07778378351043E-16</v>
      </c>
      <c r="AC3271" s="52">
        <v>3.2289915512576003E-5</v>
      </c>
      <c r="AD3271" s="52">
        <v>0.18398540520045201</v>
      </c>
      <c r="AE3271" s="53">
        <v>0.815982304884034</v>
      </c>
      <c r="AF3271" s="7" t="str">
        <f t="shared" si="460"/>
        <v>Zonal</v>
      </c>
      <c r="AG3271" s="51">
        <v>0.28197599637751902</v>
      </c>
      <c r="AH3271" s="52">
        <v>0.22019082078709801</v>
      </c>
      <c r="AI3271" s="52">
        <v>0.28437484340552499</v>
      </c>
      <c r="AJ3271" s="53">
        <v>0.21345833942985601</v>
      </c>
      <c r="AK3271" s="44" t="str">
        <f t="shared" si="453"/>
        <v>SB</v>
      </c>
      <c r="AL3271" s="51">
        <v>0.483501171701817</v>
      </c>
      <c r="AM3271" s="52">
        <v>0.11723351700551</v>
      </c>
      <c r="AN3271" s="52">
        <v>0.39926531129267201</v>
      </c>
      <c r="AO3271" s="53">
        <v>0</v>
      </c>
      <c r="AP3271" s="44" t="str">
        <f t="shared" si="454"/>
        <v>AL</v>
      </c>
    </row>
    <row r="3272" spans="1:42" x14ac:dyDescent="0.3">
      <c r="A3272" s="4">
        <v>41839</v>
      </c>
      <c r="B3272" s="5">
        <f t="shared" si="455"/>
        <v>2014</v>
      </c>
      <c r="C3272" s="6">
        <v>0</v>
      </c>
      <c r="D3272" s="7">
        <v>0</v>
      </c>
      <c r="E3272" s="7">
        <v>0</v>
      </c>
      <c r="F3272" s="8">
        <v>1</v>
      </c>
      <c r="G3272" s="44" t="str">
        <f t="shared" si="456"/>
        <v>Zonal</v>
      </c>
      <c r="H3272" s="51">
        <v>3.2908531462089302E-2</v>
      </c>
      <c r="I3272" s="52">
        <v>1.7296901652592401E-20</v>
      </c>
      <c r="J3272" s="52">
        <v>0.10571324314994</v>
      </c>
      <c r="K3272" s="53">
        <v>0.86137822538798003</v>
      </c>
      <c r="L3272" s="7" t="str">
        <f t="shared" si="461"/>
        <v>Zonal</v>
      </c>
      <c r="M3272" s="51">
        <v>9.0800209691130397E-5</v>
      </c>
      <c r="N3272" s="52">
        <v>0.13569879818123801</v>
      </c>
      <c r="O3272" s="52">
        <v>4.10652113039846E-4</v>
      </c>
      <c r="P3272" s="53">
        <v>0.86379974949603799</v>
      </c>
      <c r="Q3272" s="7" t="str">
        <f t="shared" si="457"/>
        <v>Zonal</v>
      </c>
      <c r="R3272" s="6">
        <v>0</v>
      </c>
      <c r="S3272" s="7">
        <v>0</v>
      </c>
      <c r="T3272" s="7">
        <v>1</v>
      </c>
      <c r="U3272" s="8">
        <v>0</v>
      </c>
      <c r="V3272" s="7" t="str">
        <f t="shared" si="458"/>
        <v>SB</v>
      </c>
      <c r="W3272" s="51">
        <v>5.0219891737983203E-12</v>
      </c>
      <c r="X3272" s="52">
        <v>1.1584838479154799E-2</v>
      </c>
      <c r="Y3272" s="52">
        <v>0.10194228442629</v>
      </c>
      <c r="Z3272" s="53">
        <v>0.88647287708953204</v>
      </c>
      <c r="AA3272" s="7" t="str">
        <f t="shared" si="459"/>
        <v>Zonal</v>
      </c>
      <c r="AB3272" s="51">
        <v>2.8623659901992502E-13</v>
      </c>
      <c r="AC3272" s="52">
        <v>2.24170770685971E-3</v>
      </c>
      <c r="AD3272" s="52">
        <v>0.11296586703570401</v>
      </c>
      <c r="AE3272" s="53">
        <v>0.88479242525714996</v>
      </c>
      <c r="AF3272" s="7" t="str">
        <f t="shared" si="460"/>
        <v>Zonal</v>
      </c>
      <c r="AG3272" s="51">
        <v>0.28988265800399099</v>
      </c>
      <c r="AH3272" s="52">
        <v>0.23410747407010399</v>
      </c>
      <c r="AI3272" s="52">
        <v>0.25948814650928198</v>
      </c>
      <c r="AJ3272" s="53">
        <v>0.21652172141661999</v>
      </c>
      <c r="AK3272" s="44" t="str">
        <f t="shared" si="453"/>
        <v>AL</v>
      </c>
      <c r="AL3272" s="51">
        <v>0.55155199999999904</v>
      </c>
      <c r="AM3272" s="52">
        <v>0.19500799999999999</v>
      </c>
      <c r="AN3272" s="52">
        <v>0.25344</v>
      </c>
      <c r="AO3272" s="53">
        <v>0</v>
      </c>
      <c r="AP3272" s="44" t="str">
        <f t="shared" si="454"/>
        <v>AL</v>
      </c>
    </row>
    <row r="3273" spans="1:42" x14ac:dyDescent="0.3">
      <c r="A3273" s="4">
        <v>41840</v>
      </c>
      <c r="B3273" s="5">
        <f t="shared" si="455"/>
        <v>2014</v>
      </c>
      <c r="C3273" s="6">
        <v>0</v>
      </c>
      <c r="D3273" s="7">
        <v>0</v>
      </c>
      <c r="E3273" s="7">
        <v>0</v>
      </c>
      <c r="F3273" s="8">
        <v>1</v>
      </c>
      <c r="G3273" s="44" t="str">
        <f t="shared" si="456"/>
        <v>Zonal</v>
      </c>
      <c r="H3273" s="51">
        <v>0.91924994368784096</v>
      </c>
      <c r="I3273" s="52">
        <v>7.1216662757715405E-19</v>
      </c>
      <c r="J3273" s="52">
        <v>6.4303144477668994E-2</v>
      </c>
      <c r="K3273" s="53">
        <v>1.6446911834502299E-2</v>
      </c>
      <c r="L3273" s="7" t="str">
        <f t="shared" si="461"/>
        <v>AL</v>
      </c>
      <c r="M3273" s="51">
        <v>4.4576373159787401E-2</v>
      </c>
      <c r="N3273" s="52">
        <v>0.89116338302137299</v>
      </c>
      <c r="O3273" s="52">
        <v>1.37084745335315E-4</v>
      </c>
      <c r="P3273" s="53">
        <v>6.4123159073497901E-2</v>
      </c>
      <c r="Q3273" s="7" t="str">
        <f t="shared" si="457"/>
        <v>NAO-</v>
      </c>
      <c r="R3273" s="6">
        <v>0</v>
      </c>
      <c r="S3273" s="7">
        <v>0</v>
      </c>
      <c r="T3273" s="7">
        <v>1</v>
      </c>
      <c r="U3273" s="8">
        <v>0</v>
      </c>
      <c r="V3273" s="7" t="str">
        <f t="shared" si="458"/>
        <v>SB</v>
      </c>
      <c r="W3273" s="51">
        <v>9.2322543114965297E-7</v>
      </c>
      <c r="X3273" s="52">
        <v>8.3519343155895001E-2</v>
      </c>
      <c r="Y3273" s="52">
        <v>3.30460871449599E-2</v>
      </c>
      <c r="Z3273" s="53">
        <v>0.88343364647371303</v>
      </c>
      <c r="AA3273" s="7" t="str">
        <f t="shared" si="459"/>
        <v>Zonal</v>
      </c>
      <c r="AB3273" s="51">
        <v>1.4990417451330399E-7</v>
      </c>
      <c r="AC3273" s="52">
        <v>2.7488063529411001E-2</v>
      </c>
      <c r="AD3273" s="52">
        <v>3.8422707907670099E-2</v>
      </c>
      <c r="AE3273" s="53">
        <v>0.93408907865874502</v>
      </c>
      <c r="AF3273" s="7" t="str">
        <f t="shared" si="460"/>
        <v>Zonal</v>
      </c>
      <c r="AG3273" s="51">
        <v>0.30531248641970499</v>
      </c>
      <c r="AH3273" s="52">
        <v>0.227583937428633</v>
      </c>
      <c r="AI3273" s="52">
        <v>0.248013769649543</v>
      </c>
      <c r="AJ3273" s="53">
        <v>0.21908980650211701</v>
      </c>
      <c r="AK3273" s="44" t="str">
        <f t="shared" si="453"/>
        <v>AL</v>
      </c>
      <c r="AL3273" s="51">
        <v>0.68799999999999994</v>
      </c>
      <c r="AM3273" s="52">
        <v>0.150204081632653</v>
      </c>
      <c r="AN3273" s="52">
        <v>0.161795918367346</v>
      </c>
      <c r="AO3273" s="53">
        <v>0</v>
      </c>
      <c r="AP3273" s="44" t="str">
        <f t="shared" si="454"/>
        <v>AL</v>
      </c>
    </row>
    <row r="3274" spans="1:42" x14ac:dyDescent="0.3">
      <c r="A3274" s="4">
        <v>41841</v>
      </c>
      <c r="B3274" s="5">
        <f t="shared" si="455"/>
        <v>2014</v>
      </c>
      <c r="C3274" s="6">
        <v>0</v>
      </c>
      <c r="D3274" s="7">
        <v>0</v>
      </c>
      <c r="E3274" s="7">
        <v>1</v>
      </c>
      <c r="F3274" s="8">
        <v>0</v>
      </c>
      <c r="G3274" s="44" t="str">
        <f t="shared" si="456"/>
        <v>SB</v>
      </c>
      <c r="H3274" s="51">
        <v>0.97429268335445696</v>
      </c>
      <c r="I3274" s="52">
        <v>2.4148196006429901E-14</v>
      </c>
      <c r="J3274" s="52">
        <v>2.0108995703406001E-2</v>
      </c>
      <c r="K3274" s="53">
        <v>5.5983209421141397E-3</v>
      </c>
      <c r="L3274" s="7" t="str">
        <f t="shared" si="461"/>
        <v>AL</v>
      </c>
      <c r="M3274" s="51">
        <v>0.28986807821122801</v>
      </c>
      <c r="N3274" s="52">
        <v>0.68767517215642204</v>
      </c>
      <c r="O3274" s="52">
        <v>1.08350133193905E-3</v>
      </c>
      <c r="P3274" s="53">
        <v>2.1373248300415901E-2</v>
      </c>
      <c r="Q3274" s="7" t="str">
        <f t="shared" si="457"/>
        <v>NAO-</v>
      </c>
      <c r="R3274" s="6">
        <v>0</v>
      </c>
      <c r="S3274" s="7">
        <v>0</v>
      </c>
      <c r="T3274" s="7">
        <v>1</v>
      </c>
      <c r="U3274" s="8">
        <v>0</v>
      </c>
      <c r="V3274" s="7" t="str">
        <f t="shared" si="458"/>
        <v>SB</v>
      </c>
      <c r="W3274" s="51">
        <v>1.24766450163137E-7</v>
      </c>
      <c r="X3274" s="52">
        <v>6.01813987320267E-2</v>
      </c>
      <c r="Y3274" s="52">
        <v>3.9488515535816199E-2</v>
      </c>
      <c r="Z3274" s="53">
        <v>0.90032996096570705</v>
      </c>
      <c r="AA3274" s="7" t="str">
        <f t="shared" si="459"/>
        <v>Zonal</v>
      </c>
      <c r="AB3274" s="51">
        <v>1.2453104123413901E-8</v>
      </c>
      <c r="AC3274" s="52">
        <v>2.4748092450936801E-2</v>
      </c>
      <c r="AD3274" s="52">
        <v>4.6100906217037899E-2</v>
      </c>
      <c r="AE3274" s="53">
        <v>0.929150988878922</v>
      </c>
      <c r="AF3274" s="7" t="str">
        <f t="shared" si="460"/>
        <v>Zonal</v>
      </c>
      <c r="AG3274" s="51">
        <v>0.284626984726287</v>
      </c>
      <c r="AH3274" s="52">
        <v>0.22873173379564901</v>
      </c>
      <c r="AI3274" s="52">
        <v>0.27028877259985401</v>
      </c>
      <c r="AJ3274" s="53">
        <v>0.21635250887820801</v>
      </c>
      <c r="AK3274" s="44" t="str">
        <f t="shared" si="453"/>
        <v>AL</v>
      </c>
      <c r="AL3274" s="51">
        <v>0.54553538347536101</v>
      </c>
      <c r="AM3274" s="52">
        <v>0.167839940718784</v>
      </c>
      <c r="AN3274" s="52">
        <v>0.28662467580585399</v>
      </c>
      <c r="AO3274" s="53">
        <v>0</v>
      </c>
      <c r="AP3274" s="44" t="str">
        <f t="shared" si="454"/>
        <v>AL</v>
      </c>
    </row>
    <row r="3275" spans="1:42" x14ac:dyDescent="0.3">
      <c r="A3275" s="4">
        <v>41842</v>
      </c>
      <c r="B3275" s="5">
        <f t="shared" si="455"/>
        <v>2014</v>
      </c>
      <c r="C3275" s="6">
        <v>0</v>
      </c>
      <c r="D3275" s="7">
        <v>0</v>
      </c>
      <c r="E3275" s="7">
        <v>1</v>
      </c>
      <c r="F3275" s="8">
        <v>0</v>
      </c>
      <c r="G3275" s="44" t="str">
        <f t="shared" si="456"/>
        <v>SB</v>
      </c>
      <c r="H3275" s="51">
        <v>0.69712736970676203</v>
      </c>
      <c r="I3275" s="52">
        <v>4.3544503715167899E-21</v>
      </c>
      <c r="J3275" s="52">
        <v>9.6159494728998395E-3</v>
      </c>
      <c r="K3275" s="53">
        <v>0.29325668082033102</v>
      </c>
      <c r="L3275" s="7" t="str">
        <f t="shared" si="461"/>
        <v>AL</v>
      </c>
      <c r="M3275" s="51">
        <v>0.468848006613376</v>
      </c>
      <c r="N3275" s="52">
        <v>3.4593664522982098E-2</v>
      </c>
      <c r="O3275" s="52">
        <v>1.2750787172453201E-2</v>
      </c>
      <c r="P3275" s="53">
        <v>0.483807541691191</v>
      </c>
      <c r="Q3275" s="7" t="str">
        <f t="shared" si="457"/>
        <v>Zonal</v>
      </c>
      <c r="R3275" s="6">
        <v>0</v>
      </c>
      <c r="S3275" s="7">
        <v>0</v>
      </c>
      <c r="T3275" s="7">
        <v>1</v>
      </c>
      <c r="U3275" s="8">
        <v>0</v>
      </c>
      <c r="V3275" s="7" t="str">
        <f t="shared" si="458"/>
        <v>SB</v>
      </c>
      <c r="W3275" s="51">
        <v>3.9910724749413801E-19</v>
      </c>
      <c r="X3275" s="52">
        <v>2.9559524832297001E-3</v>
      </c>
      <c r="Y3275" s="52">
        <v>0.36726550315537698</v>
      </c>
      <c r="Z3275" s="53">
        <v>0.62977854436139302</v>
      </c>
      <c r="AA3275" s="7" t="str">
        <f t="shared" si="459"/>
        <v>Zonal</v>
      </c>
      <c r="AB3275" s="51">
        <v>7.1669631131844903E-22</v>
      </c>
      <c r="AC3275" s="52">
        <v>5.1516188611106797E-4</v>
      </c>
      <c r="AD3275" s="52">
        <v>0.43839229605715002</v>
      </c>
      <c r="AE3275" s="53">
        <v>0.56109254205673798</v>
      </c>
      <c r="AF3275" s="7" t="str">
        <f t="shared" si="460"/>
        <v>Zonal</v>
      </c>
      <c r="AG3275" s="51">
        <v>0.25198301175529902</v>
      </c>
      <c r="AH3275" s="52">
        <v>0.22438589978054199</v>
      </c>
      <c r="AI3275" s="52">
        <v>0.31936397073163297</v>
      </c>
      <c r="AJ3275" s="53">
        <v>0.20426711773252401</v>
      </c>
      <c r="AK3275" s="44" t="str">
        <f t="shared" si="453"/>
        <v>SB</v>
      </c>
      <c r="AL3275" s="51">
        <v>0.32301134904739898</v>
      </c>
      <c r="AM3275" s="52">
        <v>0.18903096595285701</v>
      </c>
      <c r="AN3275" s="52">
        <v>0.48795768499974301</v>
      </c>
      <c r="AO3275" s="53">
        <v>0</v>
      </c>
      <c r="AP3275" s="44" t="str">
        <f t="shared" si="454"/>
        <v>SB</v>
      </c>
    </row>
    <row r="3276" spans="1:42" x14ac:dyDescent="0.3">
      <c r="A3276" s="4">
        <v>41843</v>
      </c>
      <c r="B3276" s="5">
        <f t="shared" si="455"/>
        <v>2014</v>
      </c>
      <c r="C3276" s="6">
        <v>0</v>
      </c>
      <c r="D3276" s="7">
        <v>0</v>
      </c>
      <c r="E3276" s="7">
        <v>1</v>
      </c>
      <c r="F3276" s="8">
        <v>0</v>
      </c>
      <c r="G3276" s="44" t="str">
        <f t="shared" si="456"/>
        <v>SB</v>
      </c>
      <c r="H3276" s="51">
        <v>0.15777955062169499</v>
      </c>
      <c r="I3276" s="52">
        <v>2.2739704357353602E-37</v>
      </c>
      <c r="J3276" s="52">
        <v>9.3458876607751401E-2</v>
      </c>
      <c r="K3276" s="53">
        <v>0.748761572770543</v>
      </c>
      <c r="L3276" s="7" t="str">
        <f t="shared" si="461"/>
        <v>Zonal</v>
      </c>
      <c r="M3276" s="51">
        <v>7.36101821386759E-2</v>
      </c>
      <c r="N3276" s="52">
        <v>6.15045075105703E-3</v>
      </c>
      <c r="O3276" s="52">
        <v>5.40714595371697E-2</v>
      </c>
      <c r="P3276" s="53">
        <v>0.86616790757310802</v>
      </c>
      <c r="Q3276" s="7" t="str">
        <f t="shared" si="457"/>
        <v>Zonal</v>
      </c>
      <c r="R3276" s="6">
        <v>0</v>
      </c>
      <c r="S3276" s="7">
        <v>0</v>
      </c>
      <c r="T3276" s="7">
        <v>1</v>
      </c>
      <c r="U3276" s="8">
        <v>0</v>
      </c>
      <c r="V3276" s="7" t="str">
        <f t="shared" si="458"/>
        <v>SB</v>
      </c>
      <c r="W3276" s="51">
        <v>6.99033601156536E-21</v>
      </c>
      <c r="X3276" s="52">
        <v>2.6662327961578502E-4</v>
      </c>
      <c r="Y3276" s="52">
        <v>0.44618008219164701</v>
      </c>
      <c r="Z3276" s="53">
        <v>0.55355329452873603</v>
      </c>
      <c r="AA3276" s="7" t="str">
        <f t="shared" si="459"/>
        <v>Zonal</v>
      </c>
      <c r="AB3276" s="51">
        <v>4.7982207198416704E-24</v>
      </c>
      <c r="AC3276" s="52">
        <v>5.6206091942070301E-5</v>
      </c>
      <c r="AD3276" s="52">
        <v>0.53826403239140697</v>
      </c>
      <c r="AE3276" s="53">
        <v>0.46167976151665102</v>
      </c>
      <c r="AF3276" s="7" t="str">
        <f t="shared" si="460"/>
        <v>SB</v>
      </c>
      <c r="AG3276" s="51">
        <v>0.241157627601431</v>
      </c>
      <c r="AH3276" s="52">
        <v>0.23626422621975099</v>
      </c>
      <c r="AI3276" s="52">
        <v>0.322182136420056</v>
      </c>
      <c r="AJ3276" s="53">
        <v>0.20039600975876001</v>
      </c>
      <c r="AK3276" s="44" t="str">
        <f t="shared" si="453"/>
        <v>SB</v>
      </c>
      <c r="AL3276" s="51">
        <v>0.23789898650069299</v>
      </c>
      <c r="AM3276" s="52">
        <v>0.25610833088018797</v>
      </c>
      <c r="AN3276" s="52">
        <v>0.50599268261911701</v>
      </c>
      <c r="AO3276" s="53">
        <v>0</v>
      </c>
      <c r="AP3276" s="44" t="str">
        <f t="shared" si="454"/>
        <v>SB</v>
      </c>
    </row>
    <row r="3277" spans="1:42" x14ac:dyDescent="0.3">
      <c r="A3277" s="4">
        <v>41844</v>
      </c>
      <c r="B3277" s="5">
        <f t="shared" si="455"/>
        <v>2014</v>
      </c>
      <c r="C3277" s="6">
        <v>0</v>
      </c>
      <c r="D3277" s="7">
        <v>0</v>
      </c>
      <c r="E3277" s="7">
        <v>1</v>
      </c>
      <c r="F3277" s="8">
        <v>0</v>
      </c>
      <c r="G3277" s="44" t="str">
        <f t="shared" si="456"/>
        <v>SB</v>
      </c>
      <c r="H3277" s="51">
        <v>5.1477109190825397E-2</v>
      </c>
      <c r="I3277" s="52">
        <v>7.8951022041678196E-37</v>
      </c>
      <c r="J3277" s="52">
        <v>0.69704880779734602</v>
      </c>
      <c r="K3277" s="53">
        <v>0.25147408301184199</v>
      </c>
      <c r="L3277" s="7" t="str">
        <f t="shared" si="461"/>
        <v>SB</v>
      </c>
      <c r="M3277" s="51">
        <v>2.5099202962489499E-2</v>
      </c>
      <c r="N3277" s="52">
        <v>4.39223417220597E-3</v>
      </c>
      <c r="O3277" s="52">
        <v>0.86573035119978803</v>
      </c>
      <c r="P3277" s="53">
        <v>0.104778211665503</v>
      </c>
      <c r="Q3277" s="7" t="str">
        <f t="shared" si="457"/>
        <v>SB</v>
      </c>
      <c r="R3277" s="6">
        <v>0</v>
      </c>
      <c r="S3277" s="7">
        <v>0</v>
      </c>
      <c r="T3277" s="7">
        <v>1</v>
      </c>
      <c r="U3277" s="8">
        <v>0</v>
      </c>
      <c r="V3277" s="7" t="str">
        <f t="shared" si="458"/>
        <v>SB</v>
      </c>
      <c r="W3277" s="51">
        <v>2.5585915027781198E-22</v>
      </c>
      <c r="X3277" s="52">
        <v>4.1401676589066698E-4</v>
      </c>
      <c r="Y3277" s="52">
        <v>0.77083808330827996</v>
      </c>
      <c r="Z3277" s="53">
        <v>0.228747899925829</v>
      </c>
      <c r="AA3277" s="7" t="str">
        <f t="shared" si="459"/>
        <v>SB</v>
      </c>
      <c r="AB3277" s="51">
        <v>5.1481876073993203E-26</v>
      </c>
      <c r="AC3277" s="52">
        <v>1.25806652147436E-4</v>
      </c>
      <c r="AD3277" s="52">
        <v>0.84596688842856105</v>
      </c>
      <c r="AE3277" s="53">
        <v>0.15390730491929</v>
      </c>
      <c r="AF3277" s="7" t="str">
        <f t="shared" si="460"/>
        <v>SB</v>
      </c>
      <c r="AG3277" s="51">
        <v>0.23915566567996899</v>
      </c>
      <c r="AH3277" s="52">
        <v>0.26469079820965902</v>
      </c>
      <c r="AI3277" s="52">
        <v>0.30638205681055602</v>
      </c>
      <c r="AJ3277" s="53">
        <v>0.189771479299814</v>
      </c>
      <c r="AK3277" s="44" t="str">
        <f t="shared" si="453"/>
        <v>SB</v>
      </c>
      <c r="AL3277" s="51">
        <v>0.23035320825265401</v>
      </c>
      <c r="AM3277" s="52">
        <v>0.34018828870935403</v>
      </c>
      <c r="AN3277" s="52">
        <v>0.42945850303799099</v>
      </c>
      <c r="AO3277" s="53">
        <v>0</v>
      </c>
      <c r="AP3277" s="44" t="str">
        <f t="shared" si="454"/>
        <v>SB</v>
      </c>
    </row>
    <row r="3278" spans="1:42" x14ac:dyDescent="0.3">
      <c r="A3278" s="4">
        <v>41845</v>
      </c>
      <c r="B3278" s="5">
        <f t="shared" si="455"/>
        <v>2014</v>
      </c>
      <c r="C3278" s="6">
        <v>0</v>
      </c>
      <c r="D3278" s="7">
        <v>0</v>
      </c>
      <c r="E3278" s="7">
        <v>1</v>
      </c>
      <c r="F3278" s="8">
        <v>0</v>
      </c>
      <c r="G3278" s="44" t="str">
        <f t="shared" si="456"/>
        <v>SB</v>
      </c>
      <c r="H3278" s="51">
        <v>4.7264374745993997E-3</v>
      </c>
      <c r="I3278" s="52">
        <v>1.95149821989121E-28</v>
      </c>
      <c r="J3278" s="52">
        <v>0.93216429848351101</v>
      </c>
      <c r="K3278" s="53">
        <v>6.3109264041893903E-2</v>
      </c>
      <c r="L3278" s="7" t="str">
        <f t="shared" si="461"/>
        <v>SB</v>
      </c>
      <c r="M3278" s="51">
        <v>2.2691093289851699E-3</v>
      </c>
      <c r="N3278" s="52">
        <v>6.9380032443705601E-3</v>
      </c>
      <c r="O3278" s="52">
        <v>0.96728435325930695</v>
      </c>
      <c r="P3278" s="53">
        <v>2.35085341673382E-2</v>
      </c>
      <c r="Q3278" s="7" t="str">
        <f t="shared" si="457"/>
        <v>SB</v>
      </c>
      <c r="R3278" s="6">
        <v>0</v>
      </c>
      <c r="S3278" s="7">
        <v>0</v>
      </c>
      <c r="T3278" s="7">
        <v>1</v>
      </c>
      <c r="U3278" s="8">
        <v>0</v>
      </c>
      <c r="V3278" s="7" t="str">
        <f t="shared" si="458"/>
        <v>SB</v>
      </c>
      <c r="W3278" s="51">
        <v>6.7503297180582203E-16</v>
      </c>
      <c r="X3278" s="52">
        <v>1.29367690587652E-2</v>
      </c>
      <c r="Y3278" s="52">
        <v>0.71970929285039897</v>
      </c>
      <c r="Z3278" s="53">
        <v>0.26735393809083302</v>
      </c>
      <c r="AA3278" s="7" t="str">
        <f t="shared" si="459"/>
        <v>SB</v>
      </c>
      <c r="AB3278" s="51">
        <v>7.0356403019855303E-19</v>
      </c>
      <c r="AC3278" s="52">
        <v>6.3429865544581401E-3</v>
      </c>
      <c r="AD3278" s="52">
        <v>0.79732452589286396</v>
      </c>
      <c r="AE3278" s="53">
        <v>0.19633248755267699</v>
      </c>
      <c r="AF3278" s="7" t="str">
        <f t="shared" si="460"/>
        <v>SB</v>
      </c>
      <c r="AG3278" s="51">
        <v>0.23417152549437301</v>
      </c>
      <c r="AH3278" s="52">
        <v>0.29107596468809599</v>
      </c>
      <c r="AI3278" s="52">
        <v>0.29487498734412898</v>
      </c>
      <c r="AJ3278" s="53">
        <v>0.1798775224734</v>
      </c>
      <c r="AK3278" s="44" t="str">
        <f t="shared" si="453"/>
        <v>SB</v>
      </c>
      <c r="AL3278" s="51">
        <v>0.23884663752320401</v>
      </c>
      <c r="AM3278" s="52">
        <v>0.37948380142523502</v>
      </c>
      <c r="AN3278" s="52">
        <v>0.38166956105155903</v>
      </c>
      <c r="AO3278" s="53">
        <v>0</v>
      </c>
      <c r="AP3278" s="44" t="str">
        <f t="shared" si="454"/>
        <v>SB</v>
      </c>
    </row>
    <row r="3279" spans="1:42" x14ac:dyDescent="0.3">
      <c r="A3279" s="4">
        <v>41846</v>
      </c>
      <c r="B3279" s="5">
        <f t="shared" si="455"/>
        <v>2014</v>
      </c>
      <c r="C3279" s="6">
        <v>0</v>
      </c>
      <c r="D3279" s="7">
        <v>0</v>
      </c>
      <c r="E3279" s="7">
        <v>1</v>
      </c>
      <c r="F3279" s="8">
        <v>0</v>
      </c>
      <c r="G3279" s="44" t="str">
        <f t="shared" si="456"/>
        <v>SB</v>
      </c>
      <c r="H3279" s="51">
        <v>0.10768304827764601</v>
      </c>
      <c r="I3279" s="52">
        <v>8.0053554293084005E-24</v>
      </c>
      <c r="J3279" s="52">
        <v>0.82583293226186805</v>
      </c>
      <c r="K3279" s="53">
        <v>6.6484019460487806E-2</v>
      </c>
      <c r="L3279" s="7" t="str">
        <f t="shared" si="461"/>
        <v>SB</v>
      </c>
      <c r="M3279" s="51">
        <v>0.187715710402965</v>
      </c>
      <c r="N3279" s="52">
        <v>7.2641299772886504E-3</v>
      </c>
      <c r="O3279" s="52">
        <v>0.72990045094054801</v>
      </c>
      <c r="P3279" s="53">
        <v>7.5119708679191294E-2</v>
      </c>
      <c r="Q3279" s="7" t="str">
        <f t="shared" si="457"/>
        <v>SB</v>
      </c>
      <c r="R3279" s="6">
        <v>0</v>
      </c>
      <c r="S3279" s="7">
        <v>0</v>
      </c>
      <c r="T3279" s="7">
        <v>1</v>
      </c>
      <c r="U3279" s="8">
        <v>0</v>
      </c>
      <c r="V3279" s="7" t="str">
        <f t="shared" si="458"/>
        <v>SB</v>
      </c>
      <c r="W3279" s="51">
        <v>5.6417663325438103E-8</v>
      </c>
      <c r="X3279" s="52">
        <v>9.7912971243407101E-2</v>
      </c>
      <c r="Y3279" s="52">
        <v>8.6910649494338396E-2</v>
      </c>
      <c r="Z3279" s="53">
        <v>0.81517632284459196</v>
      </c>
      <c r="AA3279" s="7" t="str">
        <f t="shared" si="459"/>
        <v>Zonal</v>
      </c>
      <c r="AB3279" s="51">
        <v>1.1185957986696601E-9</v>
      </c>
      <c r="AC3279" s="52">
        <v>8.3336677463294304E-2</v>
      </c>
      <c r="AD3279" s="52">
        <v>0.12088016251776799</v>
      </c>
      <c r="AE3279" s="53">
        <v>0.79578315890034101</v>
      </c>
      <c r="AF3279" s="7" t="str">
        <f t="shared" si="460"/>
        <v>Zonal</v>
      </c>
      <c r="AG3279" s="51">
        <v>0.222349529668458</v>
      </c>
      <c r="AH3279" s="52">
        <v>0.30743192052923202</v>
      </c>
      <c r="AI3279" s="52">
        <v>0.29442475249903</v>
      </c>
      <c r="AJ3279" s="53">
        <v>0.17579379730327799</v>
      </c>
      <c r="AK3279" s="44" t="str">
        <f t="shared" si="453"/>
        <v>NAO-</v>
      </c>
      <c r="AL3279" s="51">
        <v>0.217309180987769</v>
      </c>
      <c r="AM3279" s="52">
        <v>0.407183774578108</v>
      </c>
      <c r="AN3279" s="52">
        <v>0.37550704443412197</v>
      </c>
      <c r="AO3279" s="53">
        <v>0</v>
      </c>
      <c r="AP3279" s="44" t="str">
        <f t="shared" si="454"/>
        <v>NAO-</v>
      </c>
    </row>
    <row r="3280" spans="1:42" x14ac:dyDescent="0.3">
      <c r="A3280" s="4">
        <v>41847</v>
      </c>
      <c r="B3280" s="5">
        <f t="shared" si="455"/>
        <v>2014</v>
      </c>
      <c r="C3280" s="6">
        <v>0</v>
      </c>
      <c r="D3280" s="7">
        <v>0</v>
      </c>
      <c r="E3280" s="7">
        <v>1</v>
      </c>
      <c r="F3280" s="8">
        <v>0</v>
      </c>
      <c r="G3280" s="44" t="str">
        <f t="shared" si="456"/>
        <v>SB</v>
      </c>
      <c r="H3280" s="51">
        <v>0.19915179159138</v>
      </c>
      <c r="I3280" s="52">
        <v>8.6916056498427294E-22</v>
      </c>
      <c r="J3280" s="52">
        <v>0.72161451054251102</v>
      </c>
      <c r="K3280" s="53">
        <v>7.9233697866100697E-2</v>
      </c>
      <c r="L3280" s="7" t="str">
        <f t="shared" si="461"/>
        <v>SB</v>
      </c>
      <c r="M3280" s="51">
        <v>0.20797373043881701</v>
      </c>
      <c r="N3280" s="52">
        <v>5.3747476775766801E-5</v>
      </c>
      <c r="O3280" s="52">
        <v>0.77368800877886501</v>
      </c>
      <c r="P3280" s="53">
        <v>1.8284513305536602E-2</v>
      </c>
      <c r="Q3280" s="7" t="str">
        <f t="shared" si="457"/>
        <v>SB</v>
      </c>
      <c r="R3280" s="6">
        <v>0</v>
      </c>
      <c r="S3280" s="7">
        <v>0</v>
      </c>
      <c r="T3280" s="7">
        <v>0</v>
      </c>
      <c r="U3280" s="8">
        <v>1</v>
      </c>
      <c r="V3280" s="7" t="str">
        <f t="shared" si="458"/>
        <v>Zonal</v>
      </c>
      <c r="W3280" s="51">
        <v>2.4790641477346302E-4</v>
      </c>
      <c r="X3280" s="52">
        <v>0.29557333410143799</v>
      </c>
      <c r="Y3280" s="52">
        <v>6.6433088089727102E-2</v>
      </c>
      <c r="Z3280" s="53">
        <v>0.63774567139405902</v>
      </c>
      <c r="AA3280" s="7" t="str">
        <f t="shared" si="459"/>
        <v>Zonal</v>
      </c>
      <c r="AB3280" s="51">
        <v>1.9385154716010601E-5</v>
      </c>
      <c r="AC3280" s="52">
        <v>0.328885144038225</v>
      </c>
      <c r="AD3280" s="52">
        <v>8.8045699201874494E-2</v>
      </c>
      <c r="AE3280" s="53">
        <v>0.58304977160518201</v>
      </c>
      <c r="AF3280" s="7" t="str">
        <f t="shared" si="460"/>
        <v>Zonal</v>
      </c>
      <c r="AG3280" s="51">
        <v>0.19728999079166401</v>
      </c>
      <c r="AH3280" s="52">
        <v>0.26968132399734801</v>
      </c>
      <c r="AI3280" s="52">
        <v>0.35465336111907803</v>
      </c>
      <c r="AJ3280" s="53">
        <v>0.17837532409190801</v>
      </c>
      <c r="AK3280" s="44" t="str">
        <f t="shared" si="453"/>
        <v>SB</v>
      </c>
      <c r="AL3280" s="51">
        <v>0.119268312689689</v>
      </c>
      <c r="AM3280" s="52">
        <v>0.40956443277827898</v>
      </c>
      <c r="AN3280" s="52">
        <v>0.47116725453203101</v>
      </c>
      <c r="AO3280" s="53">
        <v>0</v>
      </c>
      <c r="AP3280" s="44" t="str">
        <f t="shared" si="454"/>
        <v>SB</v>
      </c>
    </row>
    <row r="3281" spans="1:42" x14ac:dyDescent="0.3">
      <c r="A3281" s="4">
        <v>41848</v>
      </c>
      <c r="B3281" s="5">
        <f t="shared" si="455"/>
        <v>2014</v>
      </c>
      <c r="C3281" s="6">
        <v>0</v>
      </c>
      <c r="D3281" s="7">
        <v>0</v>
      </c>
      <c r="E3281" s="7">
        <v>1</v>
      </c>
      <c r="F3281" s="8">
        <v>0</v>
      </c>
      <c r="G3281" s="44" t="str">
        <f t="shared" si="456"/>
        <v>SB</v>
      </c>
      <c r="H3281" s="51">
        <v>2.2426575609628399E-3</v>
      </c>
      <c r="I3281" s="52">
        <v>2.8687905153500599E-19</v>
      </c>
      <c r="J3281" s="52">
        <v>1.27648331155593E-2</v>
      </c>
      <c r="K3281" s="53">
        <v>0.98499250932347804</v>
      </c>
      <c r="L3281" s="7" t="str">
        <f t="shared" si="461"/>
        <v>Zonal</v>
      </c>
      <c r="M3281" s="51">
        <v>1.5550116552901401E-3</v>
      </c>
      <c r="N3281" s="52">
        <v>1.9542820476918801E-6</v>
      </c>
      <c r="O3281" s="52">
        <v>0.943239874648238</v>
      </c>
      <c r="P3281" s="53">
        <v>5.5203159414414303E-2</v>
      </c>
      <c r="Q3281" s="7" t="str">
        <f t="shared" si="457"/>
        <v>SB</v>
      </c>
      <c r="R3281" s="6">
        <v>0</v>
      </c>
      <c r="S3281" s="7">
        <v>0</v>
      </c>
      <c r="T3281" s="7">
        <v>0</v>
      </c>
      <c r="U3281" s="8">
        <v>1</v>
      </c>
      <c r="V3281" s="7" t="str">
        <f t="shared" si="458"/>
        <v>Zonal</v>
      </c>
      <c r="W3281" s="51">
        <v>2.6167394459627303E-4</v>
      </c>
      <c r="X3281" s="52">
        <v>7.2484257871718694E-2</v>
      </c>
      <c r="Y3281" s="52">
        <v>0.138259696129685</v>
      </c>
      <c r="Z3281" s="53">
        <v>0.78899437205400103</v>
      </c>
      <c r="AA3281" s="7" t="str">
        <f t="shared" si="459"/>
        <v>Zonal</v>
      </c>
      <c r="AB3281" s="51">
        <v>3.0541184294421498E-5</v>
      </c>
      <c r="AC3281" s="52">
        <v>0.10863317200386501</v>
      </c>
      <c r="AD3281" s="52">
        <v>0.13762885030965699</v>
      </c>
      <c r="AE3281" s="53">
        <v>0.75370743650218297</v>
      </c>
      <c r="AF3281" s="7" t="str">
        <f t="shared" si="460"/>
        <v>Zonal</v>
      </c>
      <c r="AG3281" s="51">
        <v>0.206131947804361</v>
      </c>
      <c r="AH3281" s="52">
        <v>0.27888132602229099</v>
      </c>
      <c r="AI3281" s="52">
        <v>0.29052900109894397</v>
      </c>
      <c r="AJ3281" s="53">
        <v>0.22445772507440201</v>
      </c>
      <c r="AK3281" s="44" t="str">
        <f t="shared" si="453"/>
        <v>SB</v>
      </c>
      <c r="AL3281" s="51">
        <v>0</v>
      </c>
      <c r="AM3281" s="52">
        <v>0.44347175027357</v>
      </c>
      <c r="AN3281" s="52">
        <v>0.38846973449288702</v>
      </c>
      <c r="AO3281" s="53">
        <v>0.16805851523354201</v>
      </c>
      <c r="AP3281" s="44" t="str">
        <f t="shared" si="454"/>
        <v>NAO-</v>
      </c>
    </row>
    <row r="3282" spans="1:42" x14ac:dyDescent="0.3">
      <c r="A3282" s="4">
        <v>41849</v>
      </c>
      <c r="B3282" s="5">
        <f t="shared" si="455"/>
        <v>2014</v>
      </c>
      <c r="C3282" s="6">
        <v>1</v>
      </c>
      <c r="D3282" s="7">
        <v>0</v>
      </c>
      <c r="E3282" s="7">
        <v>0</v>
      </c>
      <c r="F3282" s="8">
        <v>0</v>
      </c>
      <c r="G3282" s="44" t="str">
        <f t="shared" si="456"/>
        <v>AL</v>
      </c>
      <c r="H3282" s="51">
        <v>4.0927181879649097E-2</v>
      </c>
      <c r="I3282" s="52">
        <v>4.60955812055429E-22</v>
      </c>
      <c r="J3282" s="52">
        <v>9.9290054671917396E-3</v>
      </c>
      <c r="K3282" s="53">
        <v>0.94914381265315795</v>
      </c>
      <c r="L3282" s="7" t="str">
        <f t="shared" si="461"/>
        <v>Zonal</v>
      </c>
      <c r="M3282" s="51">
        <v>0.224812734556599</v>
      </c>
      <c r="N3282" s="52">
        <v>2.0872139647412401E-5</v>
      </c>
      <c r="O3282" s="52">
        <v>0.67315373709993598</v>
      </c>
      <c r="P3282" s="53">
        <v>0.102012656203816</v>
      </c>
      <c r="Q3282" s="7" t="str">
        <f t="shared" si="457"/>
        <v>SB</v>
      </c>
      <c r="R3282" s="6">
        <v>0</v>
      </c>
      <c r="S3282" s="7">
        <v>1</v>
      </c>
      <c r="T3282" s="7">
        <v>0</v>
      </c>
      <c r="U3282" s="8">
        <v>0</v>
      </c>
      <c r="V3282" s="7" t="str">
        <f t="shared" si="458"/>
        <v>NAO-</v>
      </c>
      <c r="W3282" s="51">
        <v>9.3465206394545104E-8</v>
      </c>
      <c r="X3282" s="52">
        <v>0.89528519199201895</v>
      </c>
      <c r="Y3282" s="52">
        <v>0.104366659529911</v>
      </c>
      <c r="Z3282" s="53">
        <v>3.4805501286089101E-4</v>
      </c>
      <c r="AA3282" s="7" t="str">
        <f t="shared" si="459"/>
        <v>NAO-</v>
      </c>
      <c r="AB3282" s="51">
        <v>3.93558490034471E-8</v>
      </c>
      <c r="AC3282" s="52">
        <v>0.90041280381255495</v>
      </c>
      <c r="AD3282" s="52">
        <v>9.9190607059602601E-2</v>
      </c>
      <c r="AE3282" s="53">
        <v>3.9654977199367401E-4</v>
      </c>
      <c r="AF3282" s="7" t="str">
        <f t="shared" si="460"/>
        <v>NAO-</v>
      </c>
      <c r="AG3282" s="51">
        <v>0.21151404589560299</v>
      </c>
      <c r="AH3282" s="52">
        <v>0.32014834427980599</v>
      </c>
      <c r="AI3282" s="52">
        <v>0.239916721241625</v>
      </c>
      <c r="AJ3282" s="53">
        <v>0.228420888582964</v>
      </c>
      <c r="AK3282" s="44" t="str">
        <f t="shared" si="453"/>
        <v>NAO-</v>
      </c>
      <c r="AL3282" s="51">
        <v>0</v>
      </c>
      <c r="AM3282" s="52">
        <v>0.66316972648932104</v>
      </c>
      <c r="AN3282" s="52">
        <v>0.144173847883102</v>
      </c>
      <c r="AO3282" s="53">
        <v>0.19265642562757501</v>
      </c>
      <c r="AP3282" s="44" t="str">
        <f t="shared" si="454"/>
        <v>NAO-</v>
      </c>
    </row>
    <row r="3283" spans="1:42" x14ac:dyDescent="0.3">
      <c r="A3283" s="4">
        <v>41850</v>
      </c>
      <c r="B3283" s="5">
        <f t="shared" si="455"/>
        <v>2014</v>
      </c>
      <c r="C3283" s="6">
        <v>1</v>
      </c>
      <c r="D3283" s="7">
        <v>0</v>
      </c>
      <c r="E3283" s="7">
        <v>0</v>
      </c>
      <c r="F3283" s="8">
        <v>0</v>
      </c>
      <c r="G3283" s="44" t="str">
        <f t="shared" si="456"/>
        <v>AL</v>
      </c>
      <c r="H3283" s="51">
        <v>0.115171273668882</v>
      </c>
      <c r="I3283" s="52">
        <v>6.4311471491547701E-34</v>
      </c>
      <c r="J3283" s="52">
        <v>1.8818008823175799E-2</v>
      </c>
      <c r="K3283" s="53">
        <v>0.86601071750793102</v>
      </c>
      <c r="L3283" s="7" t="str">
        <f t="shared" si="461"/>
        <v>Zonal</v>
      </c>
      <c r="M3283" s="51">
        <v>0.51730190281250799</v>
      </c>
      <c r="N3283" s="52">
        <v>6.1713428486169205E-4</v>
      </c>
      <c r="O3283" s="52">
        <v>0.21470738033584999</v>
      </c>
      <c r="P3283" s="53">
        <v>0.267373582566787</v>
      </c>
      <c r="Q3283" s="7" t="str">
        <f t="shared" si="457"/>
        <v>AL</v>
      </c>
      <c r="R3283" s="6">
        <v>0</v>
      </c>
      <c r="S3283" s="7">
        <v>1</v>
      </c>
      <c r="T3283" s="7">
        <v>0</v>
      </c>
      <c r="U3283" s="8">
        <v>0</v>
      </c>
      <c r="V3283" s="7" t="str">
        <f t="shared" si="458"/>
        <v>NAO-</v>
      </c>
      <c r="W3283" s="51">
        <v>9.2984399072567694E-8</v>
      </c>
      <c r="X3283" s="52">
        <v>0.98555786502943798</v>
      </c>
      <c r="Y3283" s="52">
        <v>1.4424897144238299E-2</v>
      </c>
      <c r="Z3283" s="53">
        <v>1.7144841924142101E-5</v>
      </c>
      <c r="AA3283" s="7" t="str">
        <f t="shared" si="459"/>
        <v>NAO-</v>
      </c>
      <c r="AB3283" s="51">
        <v>6.5303155524433202E-8</v>
      </c>
      <c r="AC3283" s="52">
        <v>0.98260252744718801</v>
      </c>
      <c r="AD3283" s="52">
        <v>1.73749916530377E-2</v>
      </c>
      <c r="AE3283" s="53">
        <v>2.2415596618295801E-5</v>
      </c>
      <c r="AF3283" s="7" t="str">
        <f t="shared" si="460"/>
        <v>NAO-</v>
      </c>
      <c r="AG3283" s="51">
        <v>0.219516101773605</v>
      </c>
      <c r="AH3283" s="52">
        <v>0.329146460460155</v>
      </c>
      <c r="AI3283" s="52">
        <v>0.21658396652474199</v>
      </c>
      <c r="AJ3283" s="53">
        <v>0.23475347124149601</v>
      </c>
      <c r="AK3283" s="44" t="str">
        <f t="shared" si="453"/>
        <v>NAO-</v>
      </c>
      <c r="AL3283" s="51">
        <v>0.14179060259524701</v>
      </c>
      <c r="AM3283" s="52">
        <v>0.59892160929075</v>
      </c>
      <c r="AN3283" s="52">
        <v>0</v>
      </c>
      <c r="AO3283" s="53">
        <v>0.25928778811400099</v>
      </c>
      <c r="AP3283" s="44" t="str">
        <f t="shared" si="454"/>
        <v>NAO-</v>
      </c>
    </row>
    <row r="3284" spans="1:42" x14ac:dyDescent="0.3">
      <c r="A3284" s="4">
        <v>41851</v>
      </c>
      <c r="B3284" s="5">
        <f t="shared" si="455"/>
        <v>2014</v>
      </c>
      <c r="C3284" s="6">
        <v>1</v>
      </c>
      <c r="D3284" s="7">
        <v>0</v>
      </c>
      <c r="E3284" s="7">
        <v>0</v>
      </c>
      <c r="F3284" s="8">
        <v>0</v>
      </c>
      <c r="G3284" s="44" t="str">
        <f t="shared" si="456"/>
        <v>AL</v>
      </c>
      <c r="H3284" s="51">
        <v>0.16924606113115301</v>
      </c>
      <c r="I3284" s="52">
        <v>6.47878605093274E-38</v>
      </c>
      <c r="J3284" s="52">
        <v>7.78085482050914E-6</v>
      </c>
      <c r="K3284" s="53">
        <v>0.83074615801403295</v>
      </c>
      <c r="L3284" s="7" t="str">
        <f t="shared" si="461"/>
        <v>Zonal</v>
      </c>
      <c r="M3284" s="51">
        <v>0.29241581230345198</v>
      </c>
      <c r="N3284" s="52">
        <v>1.05172814263746E-4</v>
      </c>
      <c r="O3284" s="52">
        <v>5.7939900944078504E-4</v>
      </c>
      <c r="P3284" s="53">
        <v>0.706899615872839</v>
      </c>
      <c r="Q3284" s="7" t="str">
        <f t="shared" si="457"/>
        <v>Zonal</v>
      </c>
      <c r="R3284" s="6">
        <v>1</v>
      </c>
      <c r="S3284" s="7">
        <v>0</v>
      </c>
      <c r="T3284" s="7">
        <v>0</v>
      </c>
      <c r="U3284" s="8">
        <v>0</v>
      </c>
      <c r="V3284" s="7" t="str">
        <f t="shared" si="458"/>
        <v>AL</v>
      </c>
      <c r="W3284" s="51">
        <v>1.41428635239746E-3</v>
      </c>
      <c r="X3284" s="52">
        <v>0.98823370390985299</v>
      </c>
      <c r="Y3284" s="52">
        <v>8.17734896170038E-3</v>
      </c>
      <c r="Z3284" s="53">
        <v>2.1746607760496301E-3</v>
      </c>
      <c r="AA3284" s="7" t="str">
        <f t="shared" si="459"/>
        <v>NAO-</v>
      </c>
      <c r="AB3284" s="51">
        <v>1.66094309343792E-3</v>
      </c>
      <c r="AC3284" s="52">
        <v>0.98684573643677198</v>
      </c>
      <c r="AD3284" s="52">
        <v>9.0123572491917301E-3</v>
      </c>
      <c r="AE3284" s="53">
        <v>2.4809632205994598E-3</v>
      </c>
      <c r="AF3284" s="7" t="str">
        <f t="shared" si="460"/>
        <v>NAO-</v>
      </c>
      <c r="AG3284" s="51">
        <v>0.231986634571028</v>
      </c>
      <c r="AH3284" s="52">
        <v>0.28766951575612199</v>
      </c>
      <c r="AI3284" s="52">
        <v>0.21150537534365599</v>
      </c>
      <c r="AJ3284" s="53">
        <v>0.268838474329192</v>
      </c>
      <c r="AK3284" s="44" t="str">
        <f t="shared" si="453"/>
        <v>NAO-</v>
      </c>
      <c r="AL3284" s="51">
        <v>0.18773053775965801</v>
      </c>
      <c r="AM3284" s="52">
        <v>0.43938070277615898</v>
      </c>
      <c r="AN3284" s="52">
        <v>0</v>
      </c>
      <c r="AO3284" s="53">
        <v>0.37288875946418099</v>
      </c>
      <c r="AP3284" s="44" t="str">
        <f t="shared" si="454"/>
        <v>NAO-</v>
      </c>
    </row>
    <row r="3285" spans="1:42" x14ac:dyDescent="0.3">
      <c r="A3285" s="4">
        <v>41852</v>
      </c>
      <c r="B3285" s="5">
        <f t="shared" si="455"/>
        <v>2014</v>
      </c>
      <c r="C3285" s="6">
        <v>1</v>
      </c>
      <c r="D3285" s="7">
        <v>0</v>
      </c>
      <c r="E3285" s="7">
        <v>0</v>
      </c>
      <c r="F3285" s="8">
        <v>0</v>
      </c>
      <c r="G3285" s="44" t="str">
        <f t="shared" si="456"/>
        <v>AL</v>
      </c>
      <c r="H3285" s="51">
        <v>0.68428110690204902</v>
      </c>
      <c r="I3285" s="52">
        <v>4.3768840675440799E-45</v>
      </c>
      <c r="J3285" s="52">
        <v>5.6614585969720497E-5</v>
      </c>
      <c r="K3285" s="53">
        <v>0.31566227851197698</v>
      </c>
      <c r="L3285" s="7" t="str">
        <f t="shared" si="461"/>
        <v>AL</v>
      </c>
      <c r="M3285" s="51">
        <v>0.36911603806476301</v>
      </c>
      <c r="N3285" s="52">
        <v>2.4759609933318501E-3</v>
      </c>
      <c r="O3285" s="52">
        <v>4.7341073760653598E-3</v>
      </c>
      <c r="P3285" s="53">
        <v>0.62367389356582803</v>
      </c>
      <c r="Q3285" s="7" t="str">
        <f t="shared" si="457"/>
        <v>Zonal</v>
      </c>
      <c r="R3285" s="6">
        <v>1</v>
      </c>
      <c r="S3285" s="7">
        <v>0</v>
      </c>
      <c r="T3285" s="7">
        <v>0</v>
      </c>
      <c r="U3285" s="8">
        <v>0</v>
      </c>
      <c r="V3285" s="7" t="str">
        <f t="shared" si="458"/>
        <v>AL</v>
      </c>
      <c r="W3285" s="51">
        <v>7.7411855256938097E-2</v>
      </c>
      <c r="X3285" s="52">
        <v>0.89822601451474504</v>
      </c>
      <c r="Y3285" s="52">
        <v>5.4750141044677602E-3</v>
      </c>
      <c r="Z3285" s="53">
        <v>1.88871161238497E-2</v>
      </c>
      <c r="AA3285" s="7" t="str">
        <f t="shared" si="459"/>
        <v>NAO-</v>
      </c>
      <c r="AB3285" s="51">
        <v>8.3434865850045503E-2</v>
      </c>
      <c r="AC3285" s="52">
        <v>0.89032268392259895</v>
      </c>
      <c r="AD3285" s="52">
        <v>5.43348836441623E-3</v>
      </c>
      <c r="AE3285" s="53">
        <v>2.0808961862937798E-2</v>
      </c>
      <c r="AF3285" s="7" t="str">
        <f t="shared" si="460"/>
        <v>NAO-</v>
      </c>
      <c r="AG3285" s="51">
        <v>0.244664930560472</v>
      </c>
      <c r="AH3285" s="52">
        <v>0.28311554640159498</v>
      </c>
      <c r="AI3285" s="52">
        <v>0.21592520522433201</v>
      </c>
      <c r="AJ3285" s="53">
        <v>0.25629431781360001</v>
      </c>
      <c r="AK3285" s="44" t="str">
        <f t="shared" si="453"/>
        <v>NAO-</v>
      </c>
      <c r="AL3285" s="51">
        <v>0.26346172045045901</v>
      </c>
      <c r="AM3285" s="52">
        <v>0.41747894388189599</v>
      </c>
      <c r="AN3285" s="52">
        <v>0</v>
      </c>
      <c r="AO3285" s="53">
        <v>0.319059335667644</v>
      </c>
      <c r="AP3285" s="44" t="str">
        <f t="shared" si="454"/>
        <v>NAO-</v>
      </c>
    </row>
    <row r="3286" spans="1:42" x14ac:dyDescent="0.3">
      <c r="A3286" s="4">
        <v>41853</v>
      </c>
      <c r="B3286" s="5">
        <f t="shared" si="455"/>
        <v>2014</v>
      </c>
      <c r="C3286" s="6">
        <v>1</v>
      </c>
      <c r="D3286" s="7">
        <v>0</v>
      </c>
      <c r="E3286" s="7">
        <v>0</v>
      </c>
      <c r="F3286" s="8">
        <v>0</v>
      </c>
      <c r="G3286" s="44" t="str">
        <f t="shared" si="456"/>
        <v>AL</v>
      </c>
      <c r="H3286" s="51">
        <v>0.97070383789999204</v>
      </c>
      <c r="I3286" s="52">
        <v>7.8515952373595896E-23</v>
      </c>
      <c r="J3286" s="52">
        <v>2.0657452761229001E-3</v>
      </c>
      <c r="K3286" s="53">
        <v>2.7230416823877002E-2</v>
      </c>
      <c r="L3286" s="7" t="str">
        <f t="shared" si="461"/>
        <v>AL</v>
      </c>
      <c r="M3286" s="51">
        <v>0.97173696578590796</v>
      </c>
      <c r="N3286" s="52">
        <v>1.1544756115788801E-3</v>
      </c>
      <c r="O3286" s="52">
        <v>5.3471114988109204E-3</v>
      </c>
      <c r="P3286" s="53">
        <v>2.1761447103696499E-2</v>
      </c>
      <c r="Q3286" s="7" t="str">
        <f t="shared" si="457"/>
        <v>AL</v>
      </c>
      <c r="R3286" s="6">
        <v>1</v>
      </c>
      <c r="S3286" s="7">
        <v>0</v>
      </c>
      <c r="T3286" s="7">
        <v>0</v>
      </c>
      <c r="U3286" s="8">
        <v>0</v>
      </c>
      <c r="V3286" s="7" t="str">
        <f t="shared" si="458"/>
        <v>AL</v>
      </c>
      <c r="W3286" s="51">
        <v>0.93242694111151003</v>
      </c>
      <c r="X3286" s="52">
        <v>4.34541054371064E-2</v>
      </c>
      <c r="Y3286" s="52">
        <v>2.5047764367644502E-4</v>
      </c>
      <c r="Z3286" s="53">
        <v>2.3868475807706901E-2</v>
      </c>
      <c r="AA3286" s="7" t="str">
        <f t="shared" si="459"/>
        <v>AL</v>
      </c>
      <c r="AB3286" s="51">
        <v>0.93332858693892795</v>
      </c>
      <c r="AC3286" s="52">
        <v>4.1247966888376703E-2</v>
      </c>
      <c r="AD3286" s="52">
        <v>2.8056290436515399E-4</v>
      </c>
      <c r="AE3286" s="53">
        <v>2.5142883268329901E-2</v>
      </c>
      <c r="AF3286" s="7" t="str">
        <f t="shared" si="460"/>
        <v>AL</v>
      </c>
      <c r="AG3286" s="51">
        <v>0.26213926361927098</v>
      </c>
      <c r="AH3286" s="52">
        <v>0.27839222508895001</v>
      </c>
      <c r="AI3286" s="52">
        <v>0.22721312372510299</v>
      </c>
      <c r="AJ3286" s="53">
        <v>0.23225538756667399</v>
      </c>
      <c r="AK3286" s="44" t="str">
        <f t="shared" si="453"/>
        <v>NAO-</v>
      </c>
      <c r="AL3286" s="51">
        <v>0.38645777057446401</v>
      </c>
      <c r="AM3286" s="52">
        <v>0.431658562938951</v>
      </c>
      <c r="AN3286" s="52">
        <v>0</v>
      </c>
      <c r="AO3286" s="53">
        <v>0.181883666486583</v>
      </c>
      <c r="AP3286" s="44" t="str">
        <f t="shared" si="454"/>
        <v>NAO-</v>
      </c>
    </row>
    <row r="3287" spans="1:42" x14ac:dyDescent="0.3">
      <c r="A3287" s="4">
        <v>41854</v>
      </c>
      <c r="B3287" s="5">
        <f t="shared" si="455"/>
        <v>2014</v>
      </c>
      <c r="C3287" s="6">
        <v>1</v>
      </c>
      <c r="D3287" s="7">
        <v>0</v>
      </c>
      <c r="E3287" s="7">
        <v>0</v>
      </c>
      <c r="F3287" s="8">
        <v>0</v>
      </c>
      <c r="G3287" s="44" t="str">
        <f t="shared" si="456"/>
        <v>AL</v>
      </c>
      <c r="H3287" s="51">
        <v>0.95980018182667803</v>
      </c>
      <c r="I3287" s="52">
        <v>3.56714136411195E-9</v>
      </c>
      <c r="J3287" s="52">
        <v>5.5494547657355797E-3</v>
      </c>
      <c r="K3287" s="53">
        <v>3.4650359840436497E-2</v>
      </c>
      <c r="L3287" s="7" t="str">
        <f t="shared" si="461"/>
        <v>AL</v>
      </c>
      <c r="M3287" s="51">
        <v>0.92044507253101304</v>
      </c>
      <c r="N3287" s="52">
        <v>1.2386010755779201E-2</v>
      </c>
      <c r="O3287" s="52">
        <v>1.54150020294549E-3</v>
      </c>
      <c r="P3287" s="53">
        <v>6.5627416510262895E-2</v>
      </c>
      <c r="Q3287" s="7" t="str">
        <f t="shared" si="457"/>
        <v>AL</v>
      </c>
      <c r="R3287" s="6">
        <v>1</v>
      </c>
      <c r="S3287" s="7">
        <v>0</v>
      </c>
      <c r="T3287" s="7">
        <v>0</v>
      </c>
      <c r="U3287" s="8">
        <v>0</v>
      </c>
      <c r="V3287" s="7" t="str">
        <f t="shared" si="458"/>
        <v>AL</v>
      </c>
      <c r="W3287" s="51">
        <v>0.72672151140833996</v>
      </c>
      <c r="X3287" s="52">
        <v>0.14392407174946401</v>
      </c>
      <c r="Y3287" s="52">
        <v>1.2532305379685099E-3</v>
      </c>
      <c r="Z3287" s="53">
        <v>0.12810118630422601</v>
      </c>
      <c r="AA3287" s="7" t="str">
        <f t="shared" si="459"/>
        <v>AL</v>
      </c>
      <c r="AB3287" s="51">
        <v>0.67098053232751598</v>
      </c>
      <c r="AC3287" s="52">
        <v>0.15180949826823101</v>
      </c>
      <c r="AD3287" s="52">
        <v>1.90028789822273E-3</v>
      </c>
      <c r="AE3287" s="53">
        <v>0.17530968150602799</v>
      </c>
      <c r="AF3287" s="7" t="str">
        <f t="shared" si="460"/>
        <v>AL</v>
      </c>
      <c r="AG3287" s="51">
        <v>0.29916680476272101</v>
      </c>
      <c r="AH3287" s="52">
        <v>0.26543500344187199</v>
      </c>
      <c r="AI3287" s="52">
        <v>0.22334426443107699</v>
      </c>
      <c r="AJ3287" s="53">
        <v>0.21205392736432799</v>
      </c>
      <c r="AK3287" s="44" t="str">
        <f t="shared" si="453"/>
        <v>AL</v>
      </c>
      <c r="AL3287" s="51">
        <v>0.55501067328217801</v>
      </c>
      <c r="AM3287" s="52">
        <v>0.38914209888651702</v>
      </c>
      <c r="AN3287" s="52">
        <v>0</v>
      </c>
      <c r="AO3287" s="53">
        <v>5.58472278313044E-2</v>
      </c>
      <c r="AP3287" s="44" t="str">
        <f t="shared" si="454"/>
        <v>AL</v>
      </c>
    </row>
    <row r="3288" spans="1:42" x14ac:dyDescent="0.3">
      <c r="A3288" s="4">
        <v>41855</v>
      </c>
      <c r="B3288" s="5">
        <f t="shared" si="455"/>
        <v>2014</v>
      </c>
      <c r="C3288" s="6">
        <v>0</v>
      </c>
      <c r="D3288" s="7">
        <v>1</v>
      </c>
      <c r="E3288" s="7">
        <v>0</v>
      </c>
      <c r="F3288" s="8">
        <v>0</v>
      </c>
      <c r="G3288" s="44" t="str">
        <f t="shared" si="456"/>
        <v>NAO-</v>
      </c>
      <c r="H3288" s="51">
        <v>0.95401025696270403</v>
      </c>
      <c r="I3288" s="52">
        <v>7.9213699457429003E-8</v>
      </c>
      <c r="J3288" s="52">
        <v>2.0060112988415E-3</v>
      </c>
      <c r="K3288" s="53">
        <v>4.3983652524749998E-2</v>
      </c>
      <c r="L3288" s="7" t="str">
        <f t="shared" si="461"/>
        <v>AL</v>
      </c>
      <c r="M3288" s="51">
        <v>0.90412150482973697</v>
      </c>
      <c r="N3288" s="52">
        <v>1.5520081227671E-2</v>
      </c>
      <c r="O3288" s="52">
        <v>3.2584241310729399E-4</v>
      </c>
      <c r="P3288" s="53">
        <v>8.0032571529490601E-2</v>
      </c>
      <c r="Q3288" s="7" t="str">
        <f t="shared" si="457"/>
        <v>AL</v>
      </c>
      <c r="R3288" s="6">
        <v>1</v>
      </c>
      <c r="S3288" s="7">
        <v>0</v>
      </c>
      <c r="T3288" s="7">
        <v>0</v>
      </c>
      <c r="U3288" s="8">
        <v>0</v>
      </c>
      <c r="V3288" s="7" t="str">
        <f t="shared" si="458"/>
        <v>AL</v>
      </c>
      <c r="W3288" s="51">
        <v>0.10314576139951601</v>
      </c>
      <c r="X3288" s="52">
        <v>0.84190531176999395</v>
      </c>
      <c r="Y3288" s="52">
        <v>5.4392629586616104E-3</v>
      </c>
      <c r="Z3288" s="53">
        <v>4.9509663871828299E-2</v>
      </c>
      <c r="AA3288" s="7" t="str">
        <f t="shared" si="459"/>
        <v>NAO-</v>
      </c>
      <c r="AB3288" s="51">
        <v>6.6031116796859399E-2</v>
      </c>
      <c r="AC3288" s="52">
        <v>0.85832417558552598</v>
      </c>
      <c r="AD3288" s="52">
        <v>8.1283894510193102E-3</v>
      </c>
      <c r="AE3288" s="53">
        <v>6.7516318166594397E-2</v>
      </c>
      <c r="AF3288" s="7" t="str">
        <f t="shared" si="460"/>
        <v>NAO-</v>
      </c>
      <c r="AG3288" s="51">
        <v>0.31367541401066201</v>
      </c>
      <c r="AH3288" s="52">
        <v>0.27853234217594602</v>
      </c>
      <c r="AI3288" s="52">
        <v>0.21353398361810499</v>
      </c>
      <c r="AJ3288" s="53">
        <v>0.194258260195285</v>
      </c>
      <c r="AK3288" s="44" t="str">
        <f t="shared" si="453"/>
        <v>AL</v>
      </c>
      <c r="AL3288" s="51">
        <v>0.56803213601756197</v>
      </c>
      <c r="AM3288" s="52">
        <v>0.42281283572329398</v>
      </c>
      <c r="AN3288" s="52">
        <v>0</v>
      </c>
      <c r="AO3288" s="53">
        <v>9.1550282591433794E-3</v>
      </c>
      <c r="AP3288" s="44" t="str">
        <f t="shared" si="454"/>
        <v>AL</v>
      </c>
    </row>
    <row r="3289" spans="1:42" x14ac:dyDescent="0.3">
      <c r="A3289" s="4">
        <v>41856</v>
      </c>
      <c r="B3289" s="5">
        <f t="shared" si="455"/>
        <v>2014</v>
      </c>
      <c r="C3289" s="6">
        <v>0</v>
      </c>
      <c r="D3289" s="7">
        <v>1</v>
      </c>
      <c r="E3289" s="7">
        <v>0</v>
      </c>
      <c r="F3289" s="8">
        <v>0</v>
      </c>
      <c r="G3289" s="44" t="str">
        <f t="shared" si="456"/>
        <v>NAO-</v>
      </c>
      <c r="H3289" s="51">
        <v>0.882206610203769</v>
      </c>
      <c r="I3289" s="52">
        <v>9.5192456643700794E-12</v>
      </c>
      <c r="J3289" s="52">
        <v>5.8180650817145499E-3</v>
      </c>
      <c r="K3289" s="53">
        <v>0.111975324704986</v>
      </c>
      <c r="L3289" s="7" t="str">
        <f t="shared" si="461"/>
        <v>AL</v>
      </c>
      <c r="M3289" s="51">
        <v>0.58230376869967204</v>
      </c>
      <c r="N3289" s="52">
        <v>0.117986248255787</v>
      </c>
      <c r="O3289" s="52">
        <v>1.8461014330665799E-3</v>
      </c>
      <c r="P3289" s="53">
        <v>0.29786388161146099</v>
      </c>
      <c r="Q3289" s="7" t="str">
        <f t="shared" si="457"/>
        <v>AL</v>
      </c>
      <c r="R3289" s="6">
        <v>1</v>
      </c>
      <c r="S3289" s="7">
        <v>0</v>
      </c>
      <c r="T3289" s="7">
        <v>0</v>
      </c>
      <c r="U3289" s="8">
        <v>0</v>
      </c>
      <c r="V3289" s="7" t="str">
        <f t="shared" si="458"/>
        <v>AL</v>
      </c>
      <c r="W3289" s="51">
        <v>1.04567148329264E-4</v>
      </c>
      <c r="X3289" s="52">
        <v>0.93012883315199202</v>
      </c>
      <c r="Y3289" s="52">
        <v>2.8027916482450101E-2</v>
      </c>
      <c r="Z3289" s="53">
        <v>4.1738683217229899E-2</v>
      </c>
      <c r="AA3289" s="7" t="str">
        <f t="shared" si="459"/>
        <v>NAO-</v>
      </c>
      <c r="AB3289" s="51">
        <v>5.0372253789214401E-5</v>
      </c>
      <c r="AC3289" s="52">
        <v>0.88327621857872096</v>
      </c>
      <c r="AD3289" s="52">
        <v>4.2723559326060701E-2</v>
      </c>
      <c r="AE3289" s="53">
        <v>7.3949849841428994E-2</v>
      </c>
      <c r="AF3289" s="7" t="str">
        <f t="shared" si="460"/>
        <v>NAO-</v>
      </c>
      <c r="AG3289" s="51">
        <v>0.28440421338791999</v>
      </c>
      <c r="AH3289" s="52">
        <v>0.311177998621952</v>
      </c>
      <c r="AI3289" s="52">
        <v>0.22102837046986001</v>
      </c>
      <c r="AJ3289" s="53">
        <v>0.183389417520266</v>
      </c>
      <c r="AK3289" s="44" t="str">
        <f t="shared" si="453"/>
        <v>NAO-</v>
      </c>
      <c r="AL3289" s="51">
        <v>0.46698062720753503</v>
      </c>
      <c r="AM3289" s="52">
        <v>0.44839273609475899</v>
      </c>
      <c r="AN3289" s="52">
        <v>8.4626636697705898E-2</v>
      </c>
      <c r="AO3289" s="53">
        <v>0</v>
      </c>
      <c r="AP3289" s="44" t="str">
        <f t="shared" si="454"/>
        <v>AL</v>
      </c>
    </row>
    <row r="3290" spans="1:42" x14ac:dyDescent="0.3">
      <c r="A3290" s="4">
        <v>41857</v>
      </c>
      <c r="B3290" s="5">
        <f t="shared" si="455"/>
        <v>2014</v>
      </c>
      <c r="C3290" s="6">
        <v>0</v>
      </c>
      <c r="D3290" s="7">
        <v>1</v>
      </c>
      <c r="E3290" s="7">
        <v>0</v>
      </c>
      <c r="F3290" s="8">
        <v>0</v>
      </c>
      <c r="G3290" s="44" t="str">
        <f t="shared" si="456"/>
        <v>NAO-</v>
      </c>
      <c r="H3290" s="51">
        <v>0.80522058008429598</v>
      </c>
      <c r="I3290" s="52">
        <v>3.26552202541883E-12</v>
      </c>
      <c r="J3290" s="52">
        <v>6.1915887985117303E-3</v>
      </c>
      <c r="K3290" s="53">
        <v>0.18858783111392499</v>
      </c>
      <c r="L3290" s="7" t="str">
        <f t="shared" si="461"/>
        <v>AL</v>
      </c>
      <c r="M3290" s="51">
        <v>0.705373510985984</v>
      </c>
      <c r="N3290" s="52">
        <v>7.7480904910181697E-2</v>
      </c>
      <c r="O3290" s="52">
        <v>2.85587645409045E-3</v>
      </c>
      <c r="P3290" s="53">
        <v>0.21428970764973801</v>
      </c>
      <c r="Q3290" s="7" t="str">
        <f t="shared" si="457"/>
        <v>AL</v>
      </c>
      <c r="R3290" s="6">
        <v>1</v>
      </c>
      <c r="S3290" s="7">
        <v>0</v>
      </c>
      <c r="T3290" s="7">
        <v>0</v>
      </c>
      <c r="U3290" s="8">
        <v>0</v>
      </c>
      <c r="V3290" s="7" t="str">
        <f t="shared" si="458"/>
        <v>AL</v>
      </c>
      <c r="W3290" s="51">
        <v>1.0423321791947901E-5</v>
      </c>
      <c r="X3290" s="52">
        <v>0.98824923353000904</v>
      </c>
      <c r="Y3290" s="52">
        <v>1.0638581556793701E-2</v>
      </c>
      <c r="Z3290" s="53">
        <v>1.10176159140448E-3</v>
      </c>
      <c r="AA3290" s="7" t="str">
        <f t="shared" si="459"/>
        <v>NAO-</v>
      </c>
      <c r="AB3290" s="51">
        <v>3.2214822867483599E-6</v>
      </c>
      <c r="AC3290" s="52">
        <v>0.98248716562247496</v>
      </c>
      <c r="AD3290" s="52">
        <v>1.5730700682036299E-2</v>
      </c>
      <c r="AE3290" s="53">
        <v>1.7789122132018801E-3</v>
      </c>
      <c r="AF3290" s="7" t="str">
        <f t="shared" si="460"/>
        <v>NAO-</v>
      </c>
      <c r="AG3290" s="51">
        <v>0.27406666582279399</v>
      </c>
      <c r="AH3290" s="52">
        <v>0.341671870470726</v>
      </c>
      <c r="AI3290" s="52">
        <v>0.207156117454626</v>
      </c>
      <c r="AJ3290" s="53">
        <v>0.17710534625185101</v>
      </c>
      <c r="AK3290" s="44" t="str">
        <f t="shared" si="453"/>
        <v>NAO-</v>
      </c>
      <c r="AL3290" s="51">
        <v>0.42730303689207799</v>
      </c>
      <c r="AM3290" s="52">
        <v>0.48441690222512102</v>
      </c>
      <c r="AN3290" s="52">
        <v>8.8280060882800604E-2</v>
      </c>
      <c r="AO3290" s="53">
        <v>0</v>
      </c>
      <c r="AP3290" s="44" t="str">
        <f t="shared" si="454"/>
        <v>NAO-</v>
      </c>
    </row>
    <row r="3291" spans="1:42" x14ac:dyDescent="0.3">
      <c r="A3291" s="4">
        <v>41858</v>
      </c>
      <c r="B3291" s="5">
        <f t="shared" si="455"/>
        <v>2014</v>
      </c>
      <c r="C3291" s="6">
        <v>0</v>
      </c>
      <c r="D3291" s="7">
        <v>1</v>
      </c>
      <c r="E3291" s="7">
        <v>0</v>
      </c>
      <c r="F3291" s="8">
        <v>0</v>
      </c>
      <c r="G3291" s="44" t="str">
        <f t="shared" si="456"/>
        <v>NAO-</v>
      </c>
      <c r="H3291" s="51">
        <v>0.56021621132649302</v>
      </c>
      <c r="I3291" s="52">
        <v>2.8500594515562498E-7</v>
      </c>
      <c r="J3291" s="52">
        <v>7.74245148382022E-3</v>
      </c>
      <c r="K3291" s="53">
        <v>0.43204105218375</v>
      </c>
      <c r="L3291" s="7" t="str">
        <f t="shared" si="461"/>
        <v>AL</v>
      </c>
      <c r="M3291" s="51">
        <v>0.36916403927469399</v>
      </c>
      <c r="N3291" s="52">
        <v>0.40781311225438999</v>
      </c>
      <c r="O3291" s="52">
        <v>2.5728768616586602E-3</v>
      </c>
      <c r="P3291" s="53">
        <v>0.220449971609253</v>
      </c>
      <c r="Q3291" s="7" t="str">
        <f t="shared" si="457"/>
        <v>NAO-</v>
      </c>
      <c r="R3291" s="6">
        <v>0</v>
      </c>
      <c r="S3291" s="7">
        <v>1</v>
      </c>
      <c r="T3291" s="7">
        <v>0</v>
      </c>
      <c r="U3291" s="8">
        <v>0</v>
      </c>
      <c r="V3291" s="7" t="str">
        <f t="shared" si="458"/>
        <v>NAO-</v>
      </c>
      <c r="W3291" s="51">
        <v>5.3816472731451003E-6</v>
      </c>
      <c r="X3291" s="52">
        <v>0.99235774727114301</v>
      </c>
      <c r="Y3291" s="52">
        <v>7.5500466555715497E-3</v>
      </c>
      <c r="Z3291" s="53">
        <v>8.6824426011132994E-5</v>
      </c>
      <c r="AA3291" s="7" t="str">
        <f t="shared" si="459"/>
        <v>NAO-</v>
      </c>
      <c r="AB3291" s="51">
        <v>3.1364500283935802E-6</v>
      </c>
      <c r="AC3291" s="52">
        <v>0.99109072739246495</v>
      </c>
      <c r="AD3291" s="52">
        <v>8.7845709285452097E-3</v>
      </c>
      <c r="AE3291" s="53">
        <v>1.2156522895967801E-4</v>
      </c>
      <c r="AF3291" s="7" t="str">
        <f t="shared" si="460"/>
        <v>NAO-</v>
      </c>
      <c r="AG3291" s="51">
        <v>0.25409800278809003</v>
      </c>
      <c r="AH3291" s="52">
        <v>0.37930224479590002</v>
      </c>
      <c r="AI3291" s="52">
        <v>0.19201351433894101</v>
      </c>
      <c r="AJ3291" s="53">
        <v>0.174586238077068</v>
      </c>
      <c r="AK3291" s="44" t="str">
        <f t="shared" si="453"/>
        <v>NAO-</v>
      </c>
      <c r="AL3291" s="51">
        <v>0.41342828077314298</v>
      </c>
      <c r="AM3291" s="52">
        <v>0.55784333672431297</v>
      </c>
      <c r="AN3291" s="52">
        <v>2.8728382502543202E-2</v>
      </c>
      <c r="AO3291" s="53">
        <v>0</v>
      </c>
      <c r="AP3291" s="44" t="str">
        <f t="shared" si="454"/>
        <v>NAO-</v>
      </c>
    </row>
    <row r="3292" spans="1:42" x14ac:dyDescent="0.3">
      <c r="A3292" s="4">
        <v>41859</v>
      </c>
      <c r="B3292" s="5">
        <f t="shared" si="455"/>
        <v>2014</v>
      </c>
      <c r="C3292" s="6">
        <v>0</v>
      </c>
      <c r="D3292" s="7">
        <v>1</v>
      </c>
      <c r="E3292" s="7">
        <v>0</v>
      </c>
      <c r="F3292" s="8">
        <v>0</v>
      </c>
      <c r="G3292" s="44" t="str">
        <f t="shared" si="456"/>
        <v>NAO-</v>
      </c>
      <c r="H3292" s="51">
        <v>0.54901930513767006</v>
      </c>
      <c r="I3292" s="52">
        <v>3.9767692494805999E-9</v>
      </c>
      <c r="J3292" s="52">
        <v>6.7456236016012194E-2</v>
      </c>
      <c r="K3292" s="53">
        <v>0.383524454869558</v>
      </c>
      <c r="L3292" s="7" t="str">
        <f t="shared" si="461"/>
        <v>AL</v>
      </c>
      <c r="M3292" s="51">
        <v>1.47824937908789E-3</v>
      </c>
      <c r="N3292" s="52">
        <v>0.95945244730802004</v>
      </c>
      <c r="O3292" s="52">
        <v>4.5963705195763201E-5</v>
      </c>
      <c r="P3292" s="53">
        <v>3.9023339607683998E-2</v>
      </c>
      <c r="Q3292" s="7" t="str">
        <f t="shared" si="457"/>
        <v>NAO-</v>
      </c>
      <c r="R3292" s="6">
        <v>1</v>
      </c>
      <c r="S3292" s="7">
        <v>0</v>
      </c>
      <c r="T3292" s="7">
        <v>0</v>
      </c>
      <c r="U3292" s="8">
        <v>0</v>
      </c>
      <c r="V3292" s="7" t="str">
        <f t="shared" si="458"/>
        <v>AL</v>
      </c>
      <c r="W3292" s="51">
        <v>1.2629209642490201E-3</v>
      </c>
      <c r="X3292" s="52">
        <v>0.99203517859880697</v>
      </c>
      <c r="Y3292" s="52">
        <v>5.9171372125274204E-3</v>
      </c>
      <c r="Z3292" s="53">
        <v>7.8476322441524199E-4</v>
      </c>
      <c r="AA3292" s="7" t="str">
        <f t="shared" si="459"/>
        <v>NAO-</v>
      </c>
      <c r="AB3292" s="51">
        <v>8.6295922273273997E-4</v>
      </c>
      <c r="AC3292" s="52">
        <v>0.990737606755282</v>
      </c>
      <c r="AD3292" s="52">
        <v>7.4612200262562404E-3</v>
      </c>
      <c r="AE3292" s="53">
        <v>9.3821399572855096E-4</v>
      </c>
      <c r="AF3292" s="7" t="str">
        <f t="shared" si="460"/>
        <v>NAO-</v>
      </c>
      <c r="AG3292" s="51">
        <v>0.25859680182113298</v>
      </c>
      <c r="AH3292" s="52">
        <v>0.397280998548311</v>
      </c>
      <c r="AI3292" s="52">
        <v>0.17553513602130399</v>
      </c>
      <c r="AJ3292" s="53">
        <v>0.16858706360924999</v>
      </c>
      <c r="AK3292" s="44" t="str">
        <f t="shared" si="453"/>
        <v>NAO-</v>
      </c>
      <c r="AL3292" s="51">
        <v>0.422925337949832</v>
      </c>
      <c r="AM3292" s="52">
        <v>0.54226675015654302</v>
      </c>
      <c r="AN3292" s="52">
        <v>0</v>
      </c>
      <c r="AO3292" s="53">
        <v>3.4807911893623998E-2</v>
      </c>
      <c r="AP3292" s="44" t="str">
        <f t="shared" si="454"/>
        <v>NAO-</v>
      </c>
    </row>
    <row r="3293" spans="1:42" x14ac:dyDescent="0.3">
      <c r="A3293" s="4">
        <v>41860</v>
      </c>
      <c r="B3293" s="5">
        <f t="shared" si="455"/>
        <v>2014</v>
      </c>
      <c r="C3293" s="6">
        <v>1</v>
      </c>
      <c r="D3293" s="7">
        <v>0</v>
      </c>
      <c r="E3293" s="7">
        <v>0</v>
      </c>
      <c r="F3293" s="8">
        <v>0</v>
      </c>
      <c r="G3293" s="44" t="str">
        <f t="shared" si="456"/>
        <v>AL</v>
      </c>
      <c r="H3293" s="51">
        <v>0.152704825039576</v>
      </c>
      <c r="I3293" s="52">
        <v>3.0862945978742201E-15</v>
      </c>
      <c r="J3293" s="52">
        <v>0.74402573793089399</v>
      </c>
      <c r="K3293" s="53">
        <v>0.103269437029522</v>
      </c>
      <c r="L3293" s="7" t="str">
        <f t="shared" si="461"/>
        <v>SB</v>
      </c>
      <c r="M3293" s="51">
        <v>3.4297316864133802E-5</v>
      </c>
      <c r="N3293" s="52">
        <v>0.99200493272424795</v>
      </c>
      <c r="O3293" s="52">
        <v>1.2559755705987501E-5</v>
      </c>
      <c r="P3293" s="53">
        <v>7.9482102031793803E-3</v>
      </c>
      <c r="Q3293" s="7" t="str">
        <f t="shared" si="457"/>
        <v>NAO-</v>
      </c>
      <c r="R3293" s="6">
        <v>1</v>
      </c>
      <c r="S3293" s="7">
        <v>0</v>
      </c>
      <c r="T3293" s="7">
        <v>0</v>
      </c>
      <c r="U3293" s="8">
        <v>0</v>
      </c>
      <c r="V3293" s="7" t="str">
        <f t="shared" si="458"/>
        <v>AL</v>
      </c>
      <c r="W3293" s="51">
        <v>0.80303911878186796</v>
      </c>
      <c r="X3293" s="52">
        <v>0.17446068186298599</v>
      </c>
      <c r="Y3293" s="52">
        <v>7.2282728031039295E-4</v>
      </c>
      <c r="Z3293" s="53">
        <v>2.17773720748334E-2</v>
      </c>
      <c r="AA3293" s="7" t="str">
        <f t="shared" si="459"/>
        <v>AL</v>
      </c>
      <c r="AB3293" s="51">
        <v>0.77935339093368505</v>
      </c>
      <c r="AC3293" s="52">
        <v>0.193614962016111</v>
      </c>
      <c r="AD3293" s="52">
        <v>1.01910967003652E-3</v>
      </c>
      <c r="AE3293" s="53">
        <v>2.60125373801646E-2</v>
      </c>
      <c r="AF3293" s="7" t="str">
        <f t="shared" si="460"/>
        <v>AL</v>
      </c>
      <c r="AG3293" s="51">
        <v>0.311340426125777</v>
      </c>
      <c r="AH3293" s="52">
        <v>0.30015693423158701</v>
      </c>
      <c r="AI3293" s="52">
        <v>0.185831135020083</v>
      </c>
      <c r="AJ3293" s="53">
        <v>0.20267150462255101</v>
      </c>
      <c r="AK3293" s="44" t="str">
        <f t="shared" si="453"/>
        <v>AL</v>
      </c>
      <c r="AL3293" s="51">
        <v>0.44198953247391898</v>
      </c>
      <c r="AM3293" s="52">
        <v>0.43306754715655599</v>
      </c>
      <c r="AN3293" s="52">
        <v>0</v>
      </c>
      <c r="AO3293" s="53">
        <v>0.12494292036952399</v>
      </c>
      <c r="AP3293" s="44" t="str">
        <f t="shared" si="454"/>
        <v>AL</v>
      </c>
    </row>
    <row r="3294" spans="1:42" x14ac:dyDescent="0.3">
      <c r="A3294" s="4">
        <v>41861</v>
      </c>
      <c r="B3294" s="5">
        <f t="shared" si="455"/>
        <v>2014</v>
      </c>
      <c r="C3294" s="6">
        <v>1</v>
      </c>
      <c r="D3294" s="7">
        <v>0</v>
      </c>
      <c r="E3294" s="7">
        <v>0</v>
      </c>
      <c r="F3294" s="8">
        <v>0</v>
      </c>
      <c r="G3294" s="44" t="str">
        <f t="shared" si="456"/>
        <v>AL</v>
      </c>
      <c r="H3294" s="51">
        <v>0.65772306173134198</v>
      </c>
      <c r="I3294" s="52">
        <v>2.13840070386887E-18</v>
      </c>
      <c r="J3294" s="52">
        <v>0.26366962907674801</v>
      </c>
      <c r="K3294" s="53">
        <v>7.8607309191919897E-2</v>
      </c>
      <c r="L3294" s="7" t="str">
        <f t="shared" si="461"/>
        <v>AL</v>
      </c>
      <c r="M3294" s="51">
        <v>0.230605373795156</v>
      </c>
      <c r="N3294" s="52">
        <v>0.69505465794746202</v>
      </c>
      <c r="O3294" s="52">
        <v>1.2770820765582501E-2</v>
      </c>
      <c r="P3294" s="53">
        <v>6.15691474918044E-2</v>
      </c>
      <c r="Q3294" s="7" t="str">
        <f t="shared" si="457"/>
        <v>NAO-</v>
      </c>
      <c r="R3294" s="6">
        <v>1</v>
      </c>
      <c r="S3294" s="7">
        <v>0</v>
      </c>
      <c r="T3294" s="7">
        <v>0</v>
      </c>
      <c r="U3294" s="8">
        <v>0</v>
      </c>
      <c r="V3294" s="7" t="str">
        <f t="shared" si="458"/>
        <v>AL</v>
      </c>
      <c r="W3294" s="51">
        <v>0.92052094071333701</v>
      </c>
      <c r="X3294" s="52">
        <v>6.2308045807078202E-2</v>
      </c>
      <c r="Y3294" s="52">
        <v>2.4364491218428199E-4</v>
      </c>
      <c r="Z3294" s="53">
        <v>1.6927368567400802E-2</v>
      </c>
      <c r="AA3294" s="7" t="str">
        <f t="shared" si="459"/>
        <v>AL</v>
      </c>
      <c r="AB3294" s="51">
        <v>0.91244501354562702</v>
      </c>
      <c r="AC3294" s="52">
        <v>6.8102125625512294E-2</v>
      </c>
      <c r="AD3294" s="52">
        <v>3.12111507237894E-4</v>
      </c>
      <c r="AE3294" s="53">
        <v>1.9140749321623001E-2</v>
      </c>
      <c r="AF3294" s="7" t="str">
        <f t="shared" si="460"/>
        <v>AL</v>
      </c>
      <c r="AG3294" s="51">
        <v>0.29494516321207698</v>
      </c>
      <c r="AH3294" s="52">
        <v>0.27602589058617999</v>
      </c>
      <c r="AI3294" s="52">
        <v>0.19443870927891099</v>
      </c>
      <c r="AJ3294" s="53">
        <v>0.23459023692282999</v>
      </c>
      <c r="AK3294" s="44" t="str">
        <f t="shared" si="453"/>
        <v>AL</v>
      </c>
      <c r="AL3294" s="51">
        <v>0.39613543328939099</v>
      </c>
      <c r="AM3294" s="52">
        <v>0.37282314577117798</v>
      </c>
      <c r="AN3294" s="52">
        <v>0</v>
      </c>
      <c r="AO3294" s="53">
        <v>0.231041420939429</v>
      </c>
      <c r="AP3294" s="44" t="str">
        <f t="shared" si="454"/>
        <v>AL</v>
      </c>
    </row>
    <row r="3295" spans="1:42" x14ac:dyDescent="0.3">
      <c r="A3295" s="4">
        <v>41862</v>
      </c>
      <c r="B3295" s="5">
        <f t="shared" si="455"/>
        <v>2014</v>
      </c>
      <c r="C3295" s="6">
        <v>1</v>
      </c>
      <c r="D3295" s="7">
        <v>0</v>
      </c>
      <c r="E3295" s="7">
        <v>0</v>
      </c>
      <c r="F3295" s="8">
        <v>0</v>
      </c>
      <c r="G3295" s="44" t="str">
        <f t="shared" si="456"/>
        <v>AL</v>
      </c>
      <c r="H3295" s="51">
        <v>0.82951971793454304</v>
      </c>
      <c r="I3295" s="52">
        <v>9.4458572153752095E-9</v>
      </c>
      <c r="J3295" s="52">
        <v>1.9896846787402299E-2</v>
      </c>
      <c r="K3295" s="53">
        <v>0.15058342583220599</v>
      </c>
      <c r="L3295" s="7" t="str">
        <f t="shared" si="461"/>
        <v>AL</v>
      </c>
      <c r="M3295" s="51">
        <v>0.121954538229399</v>
      </c>
      <c r="N3295" s="52">
        <v>0.82651618167594099</v>
      </c>
      <c r="O3295" s="52">
        <v>4.0002184099891398E-4</v>
      </c>
      <c r="P3295" s="53">
        <v>5.1129258253663802E-2</v>
      </c>
      <c r="Q3295" s="7" t="str">
        <f t="shared" si="457"/>
        <v>NAO-</v>
      </c>
      <c r="R3295" s="6">
        <v>1</v>
      </c>
      <c r="S3295" s="7">
        <v>0</v>
      </c>
      <c r="T3295" s="7">
        <v>0</v>
      </c>
      <c r="U3295" s="8">
        <v>0</v>
      </c>
      <c r="V3295" s="7" t="str">
        <f t="shared" si="458"/>
        <v>AL</v>
      </c>
      <c r="W3295" s="51">
        <v>0.85239822480288496</v>
      </c>
      <c r="X3295" s="52">
        <v>0.11996802720795301</v>
      </c>
      <c r="Y3295" s="52">
        <v>4.1574707854429401E-4</v>
      </c>
      <c r="Z3295" s="53">
        <v>2.7218000910615599E-2</v>
      </c>
      <c r="AA3295" s="7" t="str">
        <f t="shared" si="459"/>
        <v>AL</v>
      </c>
      <c r="AB3295" s="51">
        <v>0.84622807361511199</v>
      </c>
      <c r="AC3295" s="52">
        <v>0.12741094874341299</v>
      </c>
      <c r="AD3295" s="52">
        <v>4.8599349393305E-4</v>
      </c>
      <c r="AE3295" s="53">
        <v>2.5874984147539599E-2</v>
      </c>
      <c r="AF3295" s="7" t="str">
        <f t="shared" si="460"/>
        <v>AL</v>
      </c>
      <c r="AG3295" s="51">
        <v>0.28184169554418897</v>
      </c>
      <c r="AH3295" s="52">
        <v>0.27269168878287497</v>
      </c>
      <c r="AI3295" s="52">
        <v>0.19053434462833199</v>
      </c>
      <c r="AJ3295" s="53">
        <v>0.25493227104460198</v>
      </c>
      <c r="AK3295" s="44" t="str">
        <f t="shared" si="453"/>
        <v>AL</v>
      </c>
      <c r="AL3295" s="51">
        <v>0.353677190406265</v>
      </c>
      <c r="AM3295" s="52">
        <v>0.35168869309838402</v>
      </c>
      <c r="AN3295" s="52">
        <v>0</v>
      </c>
      <c r="AO3295" s="53">
        <v>0.29463411649534998</v>
      </c>
      <c r="AP3295" s="44" t="str">
        <f t="shared" si="454"/>
        <v>AL</v>
      </c>
    </row>
    <row r="3296" spans="1:42" x14ac:dyDescent="0.3">
      <c r="A3296" s="4">
        <v>41863</v>
      </c>
      <c r="B3296" s="5">
        <f t="shared" si="455"/>
        <v>2014</v>
      </c>
      <c r="C3296" s="6">
        <v>1</v>
      </c>
      <c r="D3296" s="7">
        <v>0</v>
      </c>
      <c r="E3296" s="7">
        <v>0</v>
      </c>
      <c r="F3296" s="8">
        <v>0</v>
      </c>
      <c r="G3296" s="44" t="str">
        <f t="shared" si="456"/>
        <v>AL</v>
      </c>
      <c r="H3296" s="51">
        <v>2.0131023634377999E-2</v>
      </c>
      <c r="I3296" s="52">
        <v>7.8854206418296392E-18</v>
      </c>
      <c r="J3296" s="52">
        <v>1.5637999893689799E-2</v>
      </c>
      <c r="K3296" s="53">
        <v>0.96423097647191902</v>
      </c>
      <c r="L3296" s="7" t="str">
        <f t="shared" si="461"/>
        <v>Zonal</v>
      </c>
      <c r="M3296" s="51">
        <v>1.71910528967562E-4</v>
      </c>
      <c r="N3296" s="52">
        <v>1.7632494327423202E-2</v>
      </c>
      <c r="O3296" s="52">
        <v>4.2515075379545497E-3</v>
      </c>
      <c r="P3296" s="53">
        <v>0.977944087605642</v>
      </c>
      <c r="Q3296" s="7" t="str">
        <f t="shared" si="457"/>
        <v>Zonal</v>
      </c>
      <c r="R3296" s="6">
        <v>1</v>
      </c>
      <c r="S3296" s="7">
        <v>0</v>
      </c>
      <c r="T3296" s="7">
        <v>0</v>
      </c>
      <c r="U3296" s="8">
        <v>0</v>
      </c>
      <c r="V3296" s="7" t="str">
        <f t="shared" si="458"/>
        <v>AL</v>
      </c>
      <c r="W3296" s="51">
        <v>0.81406616387353803</v>
      </c>
      <c r="X3296" s="52">
        <v>0.147865022949699</v>
      </c>
      <c r="Y3296" s="52">
        <v>9.8893705156353909E-4</v>
      </c>
      <c r="Z3296" s="53">
        <v>3.7079876125198703E-2</v>
      </c>
      <c r="AA3296" s="7" t="str">
        <f t="shared" si="459"/>
        <v>AL</v>
      </c>
      <c r="AB3296" s="51">
        <v>0.80439062868676303</v>
      </c>
      <c r="AC3296" s="52">
        <v>0.15971445301531501</v>
      </c>
      <c r="AD3296" s="52">
        <v>1.2560899031464599E-3</v>
      </c>
      <c r="AE3296" s="53">
        <v>3.4638828394775799E-2</v>
      </c>
      <c r="AF3296" s="7" t="str">
        <f t="shared" si="460"/>
        <v>AL</v>
      </c>
      <c r="AG3296" s="51">
        <v>0.24860545187230201</v>
      </c>
      <c r="AH3296" s="52">
        <v>0.26955613060866401</v>
      </c>
      <c r="AI3296" s="52">
        <v>0.19991770745012999</v>
      </c>
      <c r="AJ3296" s="53">
        <v>0.28192071006890201</v>
      </c>
      <c r="AK3296" s="44" t="str">
        <f t="shared" si="453"/>
        <v>Zonal</v>
      </c>
      <c r="AL3296" s="51">
        <v>0.24843137254901901</v>
      </c>
      <c r="AM3296" s="52">
        <v>0.372470588235294</v>
      </c>
      <c r="AN3296" s="52">
        <v>0</v>
      </c>
      <c r="AO3296" s="53">
        <v>0.37909803921568602</v>
      </c>
      <c r="AP3296" s="44" t="str">
        <f t="shared" si="454"/>
        <v>Zonal</v>
      </c>
    </row>
    <row r="3297" spans="1:42" x14ac:dyDescent="0.3">
      <c r="A3297" s="4">
        <v>41864</v>
      </c>
      <c r="B3297" s="5">
        <f t="shared" si="455"/>
        <v>2014</v>
      </c>
      <c r="C3297" s="6">
        <v>1</v>
      </c>
      <c r="D3297" s="7">
        <v>0</v>
      </c>
      <c r="E3297" s="7">
        <v>0</v>
      </c>
      <c r="F3297" s="8">
        <v>0</v>
      </c>
      <c r="G3297" s="44" t="str">
        <f t="shared" si="456"/>
        <v>AL</v>
      </c>
      <c r="H3297" s="51">
        <v>1.4629687402559301E-2</v>
      </c>
      <c r="I3297" s="52">
        <v>8.1695527758095404E-26</v>
      </c>
      <c r="J3297" s="52">
        <v>8.0788400127573601E-2</v>
      </c>
      <c r="K3297" s="53">
        <v>0.90458191246986497</v>
      </c>
      <c r="L3297" s="7" t="str">
        <f t="shared" si="461"/>
        <v>Zonal</v>
      </c>
      <c r="M3297" s="51">
        <v>1.5116680041427999E-3</v>
      </c>
      <c r="N3297" s="52">
        <v>2.28060485356716E-3</v>
      </c>
      <c r="O3297" s="52">
        <v>0.580991923412991</v>
      </c>
      <c r="P3297" s="53">
        <v>0.415215803729303</v>
      </c>
      <c r="Q3297" s="7" t="str">
        <f t="shared" si="457"/>
        <v>SB</v>
      </c>
      <c r="R3297" s="6">
        <v>1</v>
      </c>
      <c r="S3297" s="7">
        <v>0</v>
      </c>
      <c r="T3297" s="7">
        <v>0</v>
      </c>
      <c r="U3297" s="8">
        <v>0</v>
      </c>
      <c r="V3297" s="7" t="str">
        <f t="shared" si="458"/>
        <v>AL</v>
      </c>
      <c r="W3297" s="51">
        <v>0.34297178979211101</v>
      </c>
      <c r="X3297" s="52">
        <v>0.431590655530325</v>
      </c>
      <c r="Y3297" s="52">
        <v>7.7390501019062299E-3</v>
      </c>
      <c r="Z3297" s="53">
        <v>0.21769850457565501</v>
      </c>
      <c r="AA3297" s="7" t="str">
        <f t="shared" si="459"/>
        <v>NAO-</v>
      </c>
      <c r="AB3297" s="51">
        <v>0.27459796110595602</v>
      </c>
      <c r="AC3297" s="52">
        <v>0.50358494763931005</v>
      </c>
      <c r="AD3297" s="52">
        <v>9.8795798148594901E-3</v>
      </c>
      <c r="AE3297" s="53">
        <v>0.21193751143987399</v>
      </c>
      <c r="AF3297" s="7" t="str">
        <f t="shared" si="460"/>
        <v>NAO-</v>
      </c>
      <c r="AG3297" s="51">
        <v>0.22781745643793899</v>
      </c>
      <c r="AH3297" s="52">
        <v>0.27766389649925899</v>
      </c>
      <c r="AI3297" s="52">
        <v>0.21629925982659301</v>
      </c>
      <c r="AJ3297" s="53">
        <v>0.27821938723620698</v>
      </c>
      <c r="AK3297" s="44" t="str">
        <f t="shared" si="453"/>
        <v>Zonal</v>
      </c>
      <c r="AL3297" s="51">
        <v>6.7380665295411002E-3</v>
      </c>
      <c r="AM3297" s="52">
        <v>0.52017873608057297</v>
      </c>
      <c r="AN3297" s="52">
        <v>0</v>
      </c>
      <c r="AO3297" s="53">
        <v>0.47308319738988502</v>
      </c>
      <c r="AP3297" s="44" t="str">
        <f t="shared" si="454"/>
        <v>NAO-</v>
      </c>
    </row>
    <row r="3298" spans="1:42" x14ac:dyDescent="0.3">
      <c r="A3298" s="4">
        <v>41865</v>
      </c>
      <c r="B3298" s="5">
        <f t="shared" si="455"/>
        <v>2014</v>
      </c>
      <c r="C3298" s="6">
        <v>1</v>
      </c>
      <c r="D3298" s="7">
        <v>0</v>
      </c>
      <c r="E3298" s="7">
        <v>0</v>
      </c>
      <c r="F3298" s="8">
        <v>0</v>
      </c>
      <c r="G3298" s="44" t="str">
        <f t="shared" si="456"/>
        <v>AL</v>
      </c>
      <c r="H3298" s="51">
        <v>9.6714838325267904E-3</v>
      </c>
      <c r="I3298" s="52">
        <v>2.8758867042138E-14</v>
      </c>
      <c r="J3298" s="52">
        <v>0.41879523276631098</v>
      </c>
      <c r="K3298" s="53">
        <v>0.57153328340114395</v>
      </c>
      <c r="L3298" s="7" t="str">
        <f t="shared" si="461"/>
        <v>Zonal</v>
      </c>
      <c r="M3298" s="51">
        <v>5.4565321879029003E-4</v>
      </c>
      <c r="N3298" s="52">
        <v>1.5593869822146001E-3</v>
      </c>
      <c r="O3298" s="52">
        <v>0.98933786161382897</v>
      </c>
      <c r="P3298" s="53">
        <v>8.5570981851560892E-3</v>
      </c>
      <c r="Q3298" s="7" t="str">
        <f t="shared" si="457"/>
        <v>SB</v>
      </c>
      <c r="R3298" s="6">
        <v>1</v>
      </c>
      <c r="S3298" s="7">
        <v>0</v>
      </c>
      <c r="T3298" s="7">
        <v>0</v>
      </c>
      <c r="U3298" s="8">
        <v>0</v>
      </c>
      <c r="V3298" s="7" t="str">
        <f t="shared" si="458"/>
        <v>AL</v>
      </c>
      <c r="W3298" s="51">
        <v>0.179183141373426</v>
      </c>
      <c r="X3298" s="52">
        <v>0.37185532343306898</v>
      </c>
      <c r="Y3298" s="52">
        <v>1.2586609225887099E-2</v>
      </c>
      <c r="Z3298" s="53">
        <v>0.43637492596761601</v>
      </c>
      <c r="AA3298" s="7" t="str">
        <f t="shared" si="459"/>
        <v>Zonal</v>
      </c>
      <c r="AB3298" s="51">
        <v>9.8601317148022602E-2</v>
      </c>
      <c r="AC3298" s="52">
        <v>0.47045617595565598</v>
      </c>
      <c r="AD3298" s="52">
        <v>1.42746974471203E-2</v>
      </c>
      <c r="AE3298" s="53">
        <v>0.41666780944920201</v>
      </c>
      <c r="AF3298" s="7" t="str">
        <f t="shared" si="460"/>
        <v>NAO-</v>
      </c>
      <c r="AG3298" s="51">
        <v>0.21336650312892499</v>
      </c>
      <c r="AH3298" s="52">
        <v>0.31055529617876199</v>
      </c>
      <c r="AI3298" s="52">
        <v>0.22221596547646799</v>
      </c>
      <c r="AJ3298" s="53">
        <v>0.253862235215843</v>
      </c>
      <c r="AK3298" s="44" t="str">
        <f t="shared" si="453"/>
        <v>NAO-</v>
      </c>
      <c r="AL3298" s="51">
        <v>0</v>
      </c>
      <c r="AM3298" s="52">
        <v>0.53111475899119498</v>
      </c>
      <c r="AN3298" s="52">
        <v>0.15728995672287699</v>
      </c>
      <c r="AO3298" s="53">
        <v>0.31159528428592698</v>
      </c>
      <c r="AP3298" s="44" t="str">
        <f t="shared" si="454"/>
        <v>NAO-</v>
      </c>
    </row>
    <row r="3299" spans="1:42" x14ac:dyDescent="0.3">
      <c r="A3299" s="4">
        <v>41866</v>
      </c>
      <c r="B3299" s="5">
        <f t="shared" si="455"/>
        <v>2014</v>
      </c>
      <c r="C3299" s="6">
        <v>0</v>
      </c>
      <c r="D3299" s="7">
        <v>0</v>
      </c>
      <c r="E3299" s="7">
        <v>1</v>
      </c>
      <c r="F3299" s="8">
        <v>0</v>
      </c>
      <c r="G3299" s="44" t="str">
        <f t="shared" si="456"/>
        <v>SB</v>
      </c>
      <c r="H3299" s="51">
        <v>1.07830426711954E-4</v>
      </c>
      <c r="I3299" s="52">
        <v>1.97386628378307E-11</v>
      </c>
      <c r="J3299" s="52">
        <v>0.18002045728146701</v>
      </c>
      <c r="K3299" s="53">
        <v>0.81987171227208</v>
      </c>
      <c r="L3299" s="7" t="str">
        <f t="shared" si="461"/>
        <v>Zonal</v>
      </c>
      <c r="M3299" s="51">
        <v>8.3069930426369E-7</v>
      </c>
      <c r="N3299" s="52">
        <v>1.3172901379685699E-4</v>
      </c>
      <c r="O3299" s="52">
        <v>0.99523666766997798</v>
      </c>
      <c r="P3299" s="53">
        <v>4.6307726169078902E-3</v>
      </c>
      <c r="Q3299" s="7" t="str">
        <f t="shared" si="457"/>
        <v>SB</v>
      </c>
      <c r="R3299" s="6">
        <v>0</v>
      </c>
      <c r="S3299" s="7">
        <v>0</v>
      </c>
      <c r="T3299" s="7">
        <v>0</v>
      </c>
      <c r="U3299" s="8">
        <v>1</v>
      </c>
      <c r="V3299" s="7" t="str">
        <f t="shared" si="458"/>
        <v>Zonal</v>
      </c>
      <c r="W3299" s="51">
        <v>2.7114589850890099E-3</v>
      </c>
      <c r="X3299" s="52">
        <v>0.208342562963969</v>
      </c>
      <c r="Y3299" s="52">
        <v>8.9231597794706199E-2</v>
      </c>
      <c r="Z3299" s="53">
        <v>0.699714380256234</v>
      </c>
      <c r="AA3299" s="7" t="str">
        <f t="shared" si="459"/>
        <v>Zonal</v>
      </c>
      <c r="AB3299" s="51">
        <v>4.15268719122007E-4</v>
      </c>
      <c r="AC3299" s="52">
        <v>0.27768101449396199</v>
      </c>
      <c r="AD3299" s="52">
        <v>9.1752857696893494E-2</v>
      </c>
      <c r="AE3299" s="53">
        <v>0.630150859090021</v>
      </c>
      <c r="AF3299" s="7" t="str">
        <f t="shared" si="460"/>
        <v>Zonal</v>
      </c>
      <c r="AG3299" s="51">
        <v>0.20693658969444501</v>
      </c>
      <c r="AH3299" s="52">
        <v>0.31052478599710098</v>
      </c>
      <c r="AI3299" s="52">
        <v>0.23606418700075699</v>
      </c>
      <c r="AJ3299" s="53">
        <v>0.246474437307696</v>
      </c>
      <c r="AK3299" s="44" t="str">
        <f t="shared" si="453"/>
        <v>NAO-</v>
      </c>
      <c r="AL3299" s="51">
        <v>0</v>
      </c>
      <c r="AM3299" s="52">
        <v>0.49159831522943898</v>
      </c>
      <c r="AN3299" s="52">
        <v>0.227266681445355</v>
      </c>
      <c r="AO3299" s="53">
        <v>0.28113500332520502</v>
      </c>
      <c r="AP3299" s="44" t="str">
        <f t="shared" si="454"/>
        <v>NAO-</v>
      </c>
    </row>
    <row r="3300" spans="1:42" x14ac:dyDescent="0.3">
      <c r="A3300" s="4">
        <v>41867</v>
      </c>
      <c r="B3300" s="5">
        <f t="shared" si="455"/>
        <v>2014</v>
      </c>
      <c r="C3300" s="6">
        <v>1</v>
      </c>
      <c r="D3300" s="7">
        <v>0</v>
      </c>
      <c r="E3300" s="7">
        <v>0</v>
      </c>
      <c r="F3300" s="8">
        <v>0</v>
      </c>
      <c r="G3300" s="44" t="str">
        <f t="shared" si="456"/>
        <v>AL</v>
      </c>
      <c r="H3300" s="51">
        <v>1.9057302582993599E-4</v>
      </c>
      <c r="I3300" s="52">
        <v>3.6411467883183101E-13</v>
      </c>
      <c r="J3300" s="52">
        <v>0.14905101931305201</v>
      </c>
      <c r="K3300" s="53">
        <v>0.85075840766076205</v>
      </c>
      <c r="L3300" s="7" t="str">
        <f t="shared" si="461"/>
        <v>Zonal</v>
      </c>
      <c r="M3300" s="51">
        <v>6.6211441636892098E-6</v>
      </c>
      <c r="N3300" s="52">
        <v>7.46190121919416E-2</v>
      </c>
      <c r="O3300" s="52">
        <v>0.57109918344260202</v>
      </c>
      <c r="P3300" s="53">
        <v>0.35427518322130302</v>
      </c>
      <c r="Q3300" s="7" t="str">
        <f t="shared" si="457"/>
        <v>SB</v>
      </c>
      <c r="R3300" s="6">
        <v>0</v>
      </c>
      <c r="S3300" s="7">
        <v>1</v>
      </c>
      <c r="T3300" s="7">
        <v>0</v>
      </c>
      <c r="U3300" s="8">
        <v>0</v>
      </c>
      <c r="V3300" s="7" t="str">
        <f t="shared" si="458"/>
        <v>NAO-</v>
      </c>
      <c r="W3300" s="51">
        <v>1.9589399583546899E-5</v>
      </c>
      <c r="X3300" s="52">
        <v>0.917852408585071</v>
      </c>
      <c r="Y3300" s="52">
        <v>8.0473212324582294E-2</v>
      </c>
      <c r="Z3300" s="53">
        <v>1.6547896907627699E-3</v>
      </c>
      <c r="AA3300" s="7" t="str">
        <f t="shared" si="459"/>
        <v>NAO-</v>
      </c>
      <c r="AB3300" s="51">
        <v>9.5387023321367596E-6</v>
      </c>
      <c r="AC3300" s="52">
        <v>0.90491157969668801</v>
      </c>
      <c r="AD3300" s="52">
        <v>9.3417607314249307E-2</v>
      </c>
      <c r="AE3300" s="53">
        <v>1.66127428672927E-3</v>
      </c>
      <c r="AF3300" s="7" t="str">
        <f t="shared" si="460"/>
        <v>NAO-</v>
      </c>
      <c r="AG3300" s="51">
        <v>0.21451036516795499</v>
      </c>
      <c r="AH3300" s="52">
        <v>0.32230247761789399</v>
      </c>
      <c r="AI3300" s="52">
        <v>0.225384628327472</v>
      </c>
      <c r="AJ3300" s="53">
        <v>0.23780252888667699</v>
      </c>
      <c r="AK3300" s="44" t="str">
        <f t="shared" si="453"/>
        <v>NAO-</v>
      </c>
      <c r="AL3300" s="51">
        <v>0</v>
      </c>
      <c r="AM3300" s="52">
        <v>0.65756260434056701</v>
      </c>
      <c r="AN3300" s="52">
        <v>8.8013355592654399E-2</v>
      </c>
      <c r="AO3300" s="53">
        <v>0.25442404006677799</v>
      </c>
      <c r="AP3300" s="44" t="str">
        <f t="shared" si="454"/>
        <v>NAO-</v>
      </c>
    </row>
    <row r="3301" spans="1:42" x14ac:dyDescent="0.3">
      <c r="A3301" s="4">
        <v>41868</v>
      </c>
      <c r="B3301" s="5">
        <f t="shared" si="455"/>
        <v>2014</v>
      </c>
      <c r="C3301" s="6">
        <v>0</v>
      </c>
      <c r="D3301" s="7">
        <v>1</v>
      </c>
      <c r="E3301" s="7">
        <v>0</v>
      </c>
      <c r="F3301" s="8">
        <v>0</v>
      </c>
      <c r="G3301" s="44" t="str">
        <f t="shared" si="456"/>
        <v>NAO-</v>
      </c>
      <c r="H3301" s="51">
        <v>1.0628602889739601E-2</v>
      </c>
      <c r="I3301" s="52">
        <v>3.3630348269735699E-10</v>
      </c>
      <c r="J3301" s="52">
        <v>0.98817231152594198</v>
      </c>
      <c r="K3301" s="53">
        <v>1.1990852480144301E-3</v>
      </c>
      <c r="L3301" s="7" t="str">
        <f t="shared" si="461"/>
        <v>SB</v>
      </c>
      <c r="M3301" s="51">
        <v>8.5552653130265905E-5</v>
      </c>
      <c r="N3301" s="52">
        <v>0.87439645753176798</v>
      </c>
      <c r="O3301" s="52">
        <v>0.12524241498606201</v>
      </c>
      <c r="P3301" s="53">
        <v>2.7557482904322199E-4</v>
      </c>
      <c r="Q3301" s="7" t="str">
        <f t="shared" si="457"/>
        <v>NAO-</v>
      </c>
      <c r="R3301" s="6">
        <v>0</v>
      </c>
      <c r="S3301" s="7">
        <v>1</v>
      </c>
      <c r="T3301" s="7">
        <v>0</v>
      </c>
      <c r="U3301" s="8">
        <v>0</v>
      </c>
      <c r="V3301" s="7" t="str">
        <f t="shared" si="458"/>
        <v>NAO-</v>
      </c>
      <c r="W3301" s="51">
        <v>6.2846214942560896E-6</v>
      </c>
      <c r="X3301" s="52">
        <v>0.88658580058527603</v>
      </c>
      <c r="Y3301" s="52">
        <v>0.112374718851324</v>
      </c>
      <c r="Z3301" s="53">
        <v>1.03319594190371E-3</v>
      </c>
      <c r="AA3301" s="7" t="str">
        <f t="shared" si="459"/>
        <v>NAO-</v>
      </c>
      <c r="AB3301" s="51">
        <v>2.1017539370463399E-6</v>
      </c>
      <c r="AC3301" s="52">
        <v>0.86102775272582799</v>
      </c>
      <c r="AD3301" s="52">
        <v>0.13809240003828099</v>
      </c>
      <c r="AE3301" s="53">
        <v>8.7774548195125297E-4</v>
      </c>
      <c r="AF3301" s="7" t="str">
        <f t="shared" si="460"/>
        <v>NAO-</v>
      </c>
      <c r="AG3301" s="51">
        <v>0.21934536373156799</v>
      </c>
      <c r="AH3301" s="52">
        <v>0.35471728561194998</v>
      </c>
      <c r="AI3301" s="52">
        <v>0.207418028123598</v>
      </c>
      <c r="AJ3301" s="53">
        <v>0.218519322532882</v>
      </c>
      <c r="AK3301" s="44" t="str">
        <f t="shared" si="453"/>
        <v>NAO-</v>
      </c>
      <c r="AL3301" s="51">
        <v>0.104339681548548</v>
      </c>
      <c r="AM3301" s="52">
        <v>0.760037464876678</v>
      </c>
      <c r="AN3301" s="52">
        <v>0</v>
      </c>
      <c r="AO3301" s="53">
        <v>0.13562285357477299</v>
      </c>
      <c r="AP3301" s="44" t="str">
        <f t="shared" si="454"/>
        <v>NAO-</v>
      </c>
    </row>
    <row r="3302" spans="1:42" x14ac:dyDescent="0.3">
      <c r="A3302" s="4">
        <v>41869</v>
      </c>
      <c r="B3302" s="5">
        <f t="shared" si="455"/>
        <v>2014</v>
      </c>
      <c r="C3302" s="6">
        <v>0</v>
      </c>
      <c r="D3302" s="7">
        <v>1</v>
      </c>
      <c r="E3302" s="7">
        <v>0</v>
      </c>
      <c r="F3302" s="8">
        <v>0</v>
      </c>
      <c r="G3302" s="44" t="str">
        <f t="shared" si="456"/>
        <v>NAO-</v>
      </c>
      <c r="H3302" s="51">
        <v>1.3513978535614301E-2</v>
      </c>
      <c r="I3302" s="52">
        <v>1.3334241520970001E-4</v>
      </c>
      <c r="J3302" s="52">
        <v>0.98599340061782104</v>
      </c>
      <c r="K3302" s="53">
        <v>3.59278431343382E-4</v>
      </c>
      <c r="L3302" s="7" t="str">
        <f t="shared" si="461"/>
        <v>SB</v>
      </c>
      <c r="M3302" s="51">
        <v>3.1017531282217798E-4</v>
      </c>
      <c r="N3302" s="52">
        <v>0.15790058254019801</v>
      </c>
      <c r="O3302" s="52">
        <v>0.84177993582835398</v>
      </c>
      <c r="P3302" s="53">
        <v>9.3063186188610892E-6</v>
      </c>
      <c r="Q3302" s="7" t="str">
        <f t="shared" si="457"/>
        <v>SB</v>
      </c>
      <c r="R3302" s="6">
        <v>0</v>
      </c>
      <c r="S3302" s="7">
        <v>0</v>
      </c>
      <c r="T3302" s="7">
        <v>0</v>
      </c>
      <c r="U3302" s="8">
        <v>1</v>
      </c>
      <c r="V3302" s="7" t="str">
        <f t="shared" si="458"/>
        <v>Zonal</v>
      </c>
      <c r="W3302" s="51">
        <v>3.94158960309402E-6</v>
      </c>
      <c r="X3302" s="52">
        <v>0.88886146837286395</v>
      </c>
      <c r="Y3302" s="52">
        <v>0.107634222824153</v>
      </c>
      <c r="Z3302" s="53">
        <v>3.5003672133792699E-3</v>
      </c>
      <c r="AA3302" s="7" t="str">
        <f t="shared" si="459"/>
        <v>NAO-</v>
      </c>
      <c r="AB3302" s="51">
        <v>6.1015680974336599E-7</v>
      </c>
      <c r="AC3302" s="52">
        <v>0.87947851492168405</v>
      </c>
      <c r="AD3302" s="52">
        <v>0.11766660638939801</v>
      </c>
      <c r="AE3302" s="53">
        <v>2.8542685321065798E-3</v>
      </c>
      <c r="AF3302" s="7" t="str">
        <f t="shared" si="460"/>
        <v>NAO-</v>
      </c>
      <c r="AG3302" s="51">
        <v>0.22018298859794799</v>
      </c>
      <c r="AH3302" s="52">
        <v>0.35749012848901601</v>
      </c>
      <c r="AI3302" s="52">
        <v>0.208688316725962</v>
      </c>
      <c r="AJ3302" s="53">
        <v>0.213638566187072</v>
      </c>
      <c r="AK3302" s="44" t="str">
        <f t="shared" si="453"/>
        <v>NAO-</v>
      </c>
      <c r="AL3302" s="51">
        <v>6.1073228579899198E-2</v>
      </c>
      <c r="AM3302" s="52">
        <v>0.89831010969463299</v>
      </c>
      <c r="AN3302" s="52">
        <v>0</v>
      </c>
      <c r="AO3302" s="53">
        <v>4.06166617254669E-2</v>
      </c>
      <c r="AP3302" s="44" t="str">
        <f t="shared" si="454"/>
        <v>NAO-</v>
      </c>
    </row>
    <row r="3303" spans="1:42" x14ac:dyDescent="0.3">
      <c r="A3303" s="4">
        <v>41870</v>
      </c>
      <c r="B3303" s="5">
        <f t="shared" si="455"/>
        <v>2014</v>
      </c>
      <c r="C3303" s="6">
        <v>0</v>
      </c>
      <c r="D3303" s="7">
        <v>1</v>
      </c>
      <c r="E3303" s="7">
        <v>0</v>
      </c>
      <c r="F3303" s="8">
        <v>0</v>
      </c>
      <c r="G3303" s="44" t="str">
        <f t="shared" si="456"/>
        <v>NAO-</v>
      </c>
      <c r="H3303" s="51">
        <v>2.61615774396871E-3</v>
      </c>
      <c r="I3303" s="52">
        <v>3.6647472782863399E-4</v>
      </c>
      <c r="J3303" s="52">
        <v>0.94306521142251498</v>
      </c>
      <c r="K3303" s="53">
        <v>5.3952156105696002E-2</v>
      </c>
      <c r="L3303" s="7" t="str">
        <f t="shared" si="461"/>
        <v>SB</v>
      </c>
      <c r="M3303" s="51">
        <v>3.2457527132645901E-5</v>
      </c>
      <c r="N3303" s="52">
        <v>3.5206344949421202E-2</v>
      </c>
      <c r="O3303" s="52">
        <v>0.96283227593260301</v>
      </c>
      <c r="P3303" s="53">
        <v>1.9289215908489801E-3</v>
      </c>
      <c r="Q3303" s="7" t="str">
        <f t="shared" si="457"/>
        <v>SB</v>
      </c>
      <c r="R3303" s="6">
        <v>0</v>
      </c>
      <c r="S3303" s="7">
        <v>1</v>
      </c>
      <c r="T3303" s="7">
        <v>0</v>
      </c>
      <c r="U3303" s="8">
        <v>0</v>
      </c>
      <c r="V3303" s="7" t="str">
        <f t="shared" si="458"/>
        <v>NAO-</v>
      </c>
      <c r="W3303" s="51">
        <v>8.5224914413322297E-11</v>
      </c>
      <c r="X3303" s="52">
        <v>0.79577467414002701</v>
      </c>
      <c r="Y3303" s="52">
        <v>0.20421663227433101</v>
      </c>
      <c r="Z3303" s="53">
        <v>8.6935004163469808E-6</v>
      </c>
      <c r="AA3303" s="7" t="str">
        <f t="shared" si="459"/>
        <v>NAO-</v>
      </c>
      <c r="AB3303" s="51">
        <v>1.07623966368427E-11</v>
      </c>
      <c r="AC3303" s="52">
        <v>0.78739992794365998</v>
      </c>
      <c r="AD3303" s="52">
        <v>0.212591099649594</v>
      </c>
      <c r="AE3303" s="53">
        <v>8.9723959828443892E-6</v>
      </c>
      <c r="AF3303" s="7" t="str">
        <f t="shared" si="460"/>
        <v>NAO-</v>
      </c>
      <c r="AG3303" s="51">
        <v>0.21238326539744301</v>
      </c>
      <c r="AH3303" s="52">
        <v>0.35827539335501701</v>
      </c>
      <c r="AI3303" s="52">
        <v>0.215199893533219</v>
      </c>
      <c r="AJ3303" s="53">
        <v>0.21414144771431901</v>
      </c>
      <c r="AK3303" s="44" t="str">
        <f t="shared" si="453"/>
        <v>NAO-</v>
      </c>
      <c r="AL3303" s="51">
        <v>0</v>
      </c>
      <c r="AM3303" s="52">
        <v>0.86971273467541199</v>
      </c>
      <c r="AN3303" s="52">
        <v>5.8207042147327102E-2</v>
      </c>
      <c r="AO3303" s="53">
        <v>7.2080223177259997E-2</v>
      </c>
      <c r="AP3303" s="44" t="str">
        <f t="shared" si="454"/>
        <v>NAO-</v>
      </c>
    </row>
    <row r="3304" spans="1:42" x14ac:dyDescent="0.3">
      <c r="A3304" s="4">
        <v>41871</v>
      </c>
      <c r="B3304" s="5">
        <f t="shared" si="455"/>
        <v>2014</v>
      </c>
      <c r="C3304" s="6">
        <v>0</v>
      </c>
      <c r="D3304" s="7">
        <v>1</v>
      </c>
      <c r="E3304" s="7">
        <v>0</v>
      </c>
      <c r="F3304" s="8">
        <v>0</v>
      </c>
      <c r="G3304" s="44" t="str">
        <f t="shared" si="456"/>
        <v>NAO-</v>
      </c>
      <c r="H3304" s="51">
        <v>1.3456876902933699E-3</v>
      </c>
      <c r="I3304" s="52">
        <v>0.97437273891444298</v>
      </c>
      <c r="J3304" s="52">
        <v>1.2151133186512401E-2</v>
      </c>
      <c r="K3304" s="53">
        <v>1.21304402087521E-2</v>
      </c>
      <c r="L3304" s="7" t="str">
        <f t="shared" si="461"/>
        <v>NAO-</v>
      </c>
      <c r="M3304" s="51">
        <v>2.7633696464195402E-3</v>
      </c>
      <c r="N3304" s="52">
        <v>1.8042267558547799E-2</v>
      </c>
      <c r="O3304" s="52">
        <v>0.94764493807682504</v>
      </c>
      <c r="P3304" s="53">
        <v>3.1549424718193102E-2</v>
      </c>
      <c r="Q3304" s="7" t="str">
        <f t="shared" si="457"/>
        <v>SB</v>
      </c>
      <c r="R3304" s="6">
        <v>0</v>
      </c>
      <c r="S3304" s="7">
        <v>1</v>
      </c>
      <c r="T3304" s="7">
        <v>0</v>
      </c>
      <c r="U3304" s="8">
        <v>0</v>
      </c>
      <c r="V3304" s="7" t="str">
        <f t="shared" si="458"/>
        <v>NAO-</v>
      </c>
      <c r="W3304" s="51">
        <v>1.5487860723506599E-15</v>
      </c>
      <c r="X3304" s="52">
        <v>8.4464945029313301E-2</v>
      </c>
      <c r="Y3304" s="52">
        <v>0.91553484778079697</v>
      </c>
      <c r="Z3304" s="53">
        <v>2.0718988679291E-7</v>
      </c>
      <c r="AA3304" s="7" t="str">
        <f t="shared" si="459"/>
        <v>SB</v>
      </c>
      <c r="AB3304" s="51">
        <v>7.6187739057529596E-17</v>
      </c>
      <c r="AC3304" s="52">
        <v>8.3587779117595601E-2</v>
      </c>
      <c r="AD3304" s="52">
        <v>0.91641199221247804</v>
      </c>
      <c r="AE3304" s="53">
        <v>2.2866992721096199E-7</v>
      </c>
      <c r="AF3304" s="7" t="str">
        <f t="shared" si="460"/>
        <v>SB</v>
      </c>
      <c r="AG3304" s="51">
        <v>0.20926941149293901</v>
      </c>
      <c r="AH3304" s="52">
        <v>0.33749691076441002</v>
      </c>
      <c r="AI3304" s="52">
        <v>0.22821476296725701</v>
      </c>
      <c r="AJ3304" s="53">
        <v>0.22501891477539199</v>
      </c>
      <c r="AK3304" s="44" t="str">
        <f t="shared" si="453"/>
        <v>NAO-</v>
      </c>
      <c r="AL3304" s="51">
        <v>0</v>
      </c>
      <c r="AM3304" s="52">
        <v>0.74048806087640995</v>
      </c>
      <c r="AN3304" s="52">
        <v>7.1306743636840697E-2</v>
      </c>
      <c r="AO3304" s="53">
        <v>0.18820519548674799</v>
      </c>
      <c r="AP3304" s="44" t="str">
        <f t="shared" si="454"/>
        <v>NAO-</v>
      </c>
    </row>
    <row r="3305" spans="1:42" x14ac:dyDescent="0.3">
      <c r="A3305" s="4">
        <v>41872</v>
      </c>
      <c r="B3305" s="5">
        <f t="shared" si="455"/>
        <v>2014</v>
      </c>
      <c r="C3305" s="6">
        <v>0</v>
      </c>
      <c r="D3305" s="7">
        <v>1</v>
      </c>
      <c r="E3305" s="7">
        <v>0</v>
      </c>
      <c r="F3305" s="8">
        <v>0</v>
      </c>
      <c r="G3305" s="44" t="str">
        <f t="shared" si="456"/>
        <v>NAO-</v>
      </c>
      <c r="H3305" s="51">
        <v>9.5651889144716506E-2</v>
      </c>
      <c r="I3305" s="52">
        <v>0.86288976356668201</v>
      </c>
      <c r="J3305" s="52">
        <v>1.6866691265220699E-2</v>
      </c>
      <c r="K3305" s="53">
        <v>2.4591656023371801E-2</v>
      </c>
      <c r="L3305" s="7" t="str">
        <f t="shared" si="461"/>
        <v>NAO-</v>
      </c>
      <c r="M3305" s="51">
        <v>0.441113448864414</v>
      </c>
      <c r="N3305" s="52">
        <v>0.40415150964338797</v>
      </c>
      <c r="O3305" s="52">
        <v>0.106056831793212</v>
      </c>
      <c r="P3305" s="53">
        <v>4.8678209698980998E-2</v>
      </c>
      <c r="Q3305" s="7" t="str">
        <f t="shared" si="457"/>
        <v>AL</v>
      </c>
      <c r="R3305" s="6">
        <v>0</v>
      </c>
      <c r="S3305" s="7">
        <v>1</v>
      </c>
      <c r="T3305" s="7">
        <v>0</v>
      </c>
      <c r="U3305" s="8">
        <v>0</v>
      </c>
      <c r="V3305" s="7" t="str">
        <f t="shared" si="458"/>
        <v>NAO-</v>
      </c>
      <c r="W3305" s="51">
        <v>8.6892067320196699E-17</v>
      </c>
      <c r="X3305" s="52">
        <v>0.46835139082616101</v>
      </c>
      <c r="Y3305" s="52">
        <v>0.53164860891085497</v>
      </c>
      <c r="Z3305" s="53">
        <v>2.6298386207206302E-10</v>
      </c>
      <c r="AA3305" s="7" t="str">
        <f t="shared" si="459"/>
        <v>SB</v>
      </c>
      <c r="AB3305" s="51">
        <v>3.9384665189006201E-17</v>
      </c>
      <c r="AC3305" s="52">
        <v>0.39124956004612599</v>
      </c>
      <c r="AD3305" s="52">
        <v>0.60875043955097796</v>
      </c>
      <c r="AE3305" s="53">
        <v>4.0289422197095599E-10</v>
      </c>
      <c r="AF3305" s="7" t="str">
        <f t="shared" si="460"/>
        <v>SB</v>
      </c>
      <c r="AG3305" s="51">
        <v>0.21760528366484699</v>
      </c>
      <c r="AH3305" s="52">
        <v>0.33249919309020598</v>
      </c>
      <c r="AI3305" s="52">
        <v>0.22563174457212301</v>
      </c>
      <c r="AJ3305" s="53">
        <v>0.22426377867282099</v>
      </c>
      <c r="AK3305" s="44" t="str">
        <f t="shared" si="453"/>
        <v>NAO-</v>
      </c>
      <c r="AL3305" s="51">
        <v>0.1156866382242</v>
      </c>
      <c r="AM3305" s="52">
        <v>0.71001051134606996</v>
      </c>
      <c r="AN3305" s="52">
        <v>0</v>
      </c>
      <c r="AO3305" s="53">
        <v>0.17430285042972801</v>
      </c>
      <c r="AP3305" s="44" t="str">
        <f t="shared" si="454"/>
        <v>NAO-</v>
      </c>
    </row>
    <row r="3306" spans="1:42" x14ac:dyDescent="0.3">
      <c r="A3306" s="4">
        <v>41873</v>
      </c>
      <c r="B3306" s="5">
        <f t="shared" si="455"/>
        <v>2014</v>
      </c>
      <c r="C3306" s="6">
        <v>0</v>
      </c>
      <c r="D3306" s="7">
        <v>1</v>
      </c>
      <c r="E3306" s="7">
        <v>0</v>
      </c>
      <c r="F3306" s="8">
        <v>0</v>
      </c>
      <c r="G3306" s="44" t="str">
        <f t="shared" si="456"/>
        <v>NAO-</v>
      </c>
      <c r="H3306" s="51">
        <v>0.14378757922486099</v>
      </c>
      <c r="I3306" s="52">
        <v>1.0017972128259601E-2</v>
      </c>
      <c r="J3306" s="52">
        <v>0.84452801868879002</v>
      </c>
      <c r="K3306" s="53">
        <v>1.6664299580918199E-3</v>
      </c>
      <c r="L3306" s="7" t="str">
        <f t="shared" si="461"/>
        <v>SB</v>
      </c>
      <c r="M3306" s="51">
        <v>3.7505299743775698E-3</v>
      </c>
      <c r="N3306" s="52">
        <v>0.95668109837585702</v>
      </c>
      <c r="O3306" s="52">
        <v>3.9462625570747402E-2</v>
      </c>
      <c r="P3306" s="53">
        <v>1.0574607902101501E-4</v>
      </c>
      <c r="Q3306" s="7" t="str">
        <f t="shared" si="457"/>
        <v>NAO-</v>
      </c>
      <c r="R3306" s="6">
        <v>0</v>
      </c>
      <c r="S3306" s="7">
        <v>1</v>
      </c>
      <c r="T3306" s="7">
        <v>0</v>
      </c>
      <c r="U3306" s="8">
        <v>0</v>
      </c>
      <c r="V3306" s="7" t="str">
        <f t="shared" si="458"/>
        <v>NAO-</v>
      </c>
      <c r="W3306" s="51">
        <v>5.3440443848638498E-8</v>
      </c>
      <c r="X3306" s="52">
        <v>0.91458758350579805</v>
      </c>
      <c r="Y3306" s="52">
        <v>8.5388934840271893E-2</v>
      </c>
      <c r="Z3306" s="53">
        <v>2.3428213486430001E-5</v>
      </c>
      <c r="AA3306" s="7" t="str">
        <f t="shared" si="459"/>
        <v>NAO-</v>
      </c>
      <c r="AB3306" s="51">
        <v>2.5735330799644602E-8</v>
      </c>
      <c r="AC3306" s="52">
        <v>0.90246743224371595</v>
      </c>
      <c r="AD3306" s="52">
        <v>9.7500780172183305E-2</v>
      </c>
      <c r="AE3306" s="53">
        <v>3.1761848767405497E-5</v>
      </c>
      <c r="AF3306" s="7" t="str">
        <f t="shared" si="460"/>
        <v>NAO-</v>
      </c>
      <c r="AG3306" s="51">
        <v>0.21702402434760701</v>
      </c>
      <c r="AH3306" s="52">
        <v>0.360413105333246</v>
      </c>
      <c r="AI3306" s="52">
        <v>0.215513648365836</v>
      </c>
      <c r="AJ3306" s="53">
        <v>0.20704922195330899</v>
      </c>
      <c r="AK3306" s="44" t="str">
        <f t="shared" si="453"/>
        <v>NAO-</v>
      </c>
      <c r="AL3306" s="51">
        <v>0.137186311787072</v>
      </c>
      <c r="AM3306" s="52">
        <v>0.83307984790874501</v>
      </c>
      <c r="AN3306" s="52">
        <v>0</v>
      </c>
      <c r="AO3306" s="53">
        <v>2.97338403041825E-2</v>
      </c>
      <c r="AP3306" s="44" t="str">
        <f t="shared" si="454"/>
        <v>NAO-</v>
      </c>
    </row>
    <row r="3307" spans="1:42" x14ac:dyDescent="0.3">
      <c r="A3307" s="4">
        <v>41874</v>
      </c>
      <c r="B3307" s="5">
        <f t="shared" si="455"/>
        <v>2014</v>
      </c>
      <c r="C3307" s="6">
        <v>0</v>
      </c>
      <c r="D3307" s="7">
        <v>1</v>
      </c>
      <c r="E3307" s="7">
        <v>0</v>
      </c>
      <c r="F3307" s="8">
        <v>0</v>
      </c>
      <c r="G3307" s="44" t="str">
        <f t="shared" si="456"/>
        <v>NAO-</v>
      </c>
      <c r="H3307" s="51">
        <v>1.7530566480538801E-3</v>
      </c>
      <c r="I3307" s="52">
        <v>1.05139188240611E-22</v>
      </c>
      <c r="J3307" s="52">
        <v>0.99824311497190599</v>
      </c>
      <c r="K3307" s="53">
        <v>3.8283800503563204E-6</v>
      </c>
      <c r="L3307" s="7" t="str">
        <f t="shared" si="461"/>
        <v>SB</v>
      </c>
      <c r="M3307" s="51">
        <v>2.6965056061589101E-5</v>
      </c>
      <c r="N3307" s="52">
        <v>0.98318453765026503</v>
      </c>
      <c r="O3307" s="52">
        <v>1.6786376568627501E-2</v>
      </c>
      <c r="P3307" s="53">
        <v>2.1207250465657201E-6</v>
      </c>
      <c r="Q3307" s="7" t="str">
        <f t="shared" si="457"/>
        <v>NAO-</v>
      </c>
      <c r="R3307" s="6">
        <v>1</v>
      </c>
      <c r="S3307" s="7">
        <v>0</v>
      </c>
      <c r="T3307" s="7">
        <v>0</v>
      </c>
      <c r="U3307" s="8">
        <v>0</v>
      </c>
      <c r="V3307" s="7" t="str">
        <f t="shared" si="458"/>
        <v>AL</v>
      </c>
      <c r="W3307" s="51">
        <v>2.08103971980763E-2</v>
      </c>
      <c r="X3307" s="52">
        <v>0.93647968455194397</v>
      </c>
      <c r="Y3307" s="52">
        <v>9.3907939061342299E-3</v>
      </c>
      <c r="Z3307" s="53">
        <v>3.3319124343844798E-2</v>
      </c>
      <c r="AA3307" s="7" t="str">
        <f t="shared" si="459"/>
        <v>NAO-</v>
      </c>
      <c r="AB3307" s="51">
        <v>2.80108016570382E-2</v>
      </c>
      <c r="AC3307" s="52">
        <v>0.92171750107287997</v>
      </c>
      <c r="AD3307" s="52">
        <v>1.05203724410169E-2</v>
      </c>
      <c r="AE3307" s="53">
        <v>3.97513248290653E-2</v>
      </c>
      <c r="AF3307" s="7" t="str">
        <f t="shared" si="460"/>
        <v>NAO-</v>
      </c>
      <c r="AG3307" s="51">
        <v>0.248224074304429</v>
      </c>
      <c r="AH3307" s="52">
        <v>0.31733402324789101</v>
      </c>
      <c r="AI3307" s="52">
        <v>0.21883240947664601</v>
      </c>
      <c r="AJ3307" s="53">
        <v>0.21560949297103199</v>
      </c>
      <c r="AK3307" s="44" t="str">
        <f t="shared" si="453"/>
        <v>NAO-</v>
      </c>
      <c r="AL3307" s="51">
        <v>0.27322704782847701</v>
      </c>
      <c r="AM3307" s="52">
        <v>0.69080342417340701</v>
      </c>
      <c r="AN3307" s="52">
        <v>3.5969527998115099E-2</v>
      </c>
      <c r="AO3307" s="53">
        <v>0</v>
      </c>
      <c r="AP3307" s="44" t="str">
        <f t="shared" si="454"/>
        <v>NAO-</v>
      </c>
    </row>
    <row r="3308" spans="1:42" x14ac:dyDescent="0.3">
      <c r="A3308" s="4">
        <v>41875</v>
      </c>
      <c r="B3308" s="5">
        <f t="shared" si="455"/>
        <v>2014</v>
      </c>
      <c r="C3308" s="6">
        <v>0</v>
      </c>
      <c r="D3308" s="7">
        <v>0</v>
      </c>
      <c r="E3308" s="7">
        <v>0</v>
      </c>
      <c r="F3308" s="8">
        <v>1</v>
      </c>
      <c r="G3308" s="44" t="str">
        <f t="shared" si="456"/>
        <v>Zonal</v>
      </c>
      <c r="H3308" s="51">
        <v>3.1739765965587102E-4</v>
      </c>
      <c r="I3308" s="52">
        <v>4.0614476285677598E-34</v>
      </c>
      <c r="J3308" s="52">
        <v>0.99959694387676301</v>
      </c>
      <c r="K3308" s="53">
        <v>8.5658463568812499E-5</v>
      </c>
      <c r="L3308" s="7" t="str">
        <f t="shared" si="461"/>
        <v>SB</v>
      </c>
      <c r="M3308" s="51">
        <v>1.0153649048120399E-3</v>
      </c>
      <c r="N3308" s="52">
        <v>1.2796005142580001E-2</v>
      </c>
      <c r="O3308" s="52">
        <v>0.98513710893081996</v>
      </c>
      <c r="P3308" s="53">
        <v>1.0515210217864599E-3</v>
      </c>
      <c r="Q3308" s="7" t="str">
        <f t="shared" si="457"/>
        <v>SB</v>
      </c>
      <c r="R3308" s="6">
        <v>1</v>
      </c>
      <c r="S3308" s="7">
        <v>0</v>
      </c>
      <c r="T3308" s="7">
        <v>0</v>
      </c>
      <c r="U3308" s="8">
        <v>0</v>
      </c>
      <c r="V3308" s="7" t="str">
        <f t="shared" si="458"/>
        <v>AL</v>
      </c>
      <c r="W3308" s="51">
        <v>0.34666930495609799</v>
      </c>
      <c r="X3308" s="52">
        <v>0.34853330725620701</v>
      </c>
      <c r="Y3308" s="52">
        <v>3.0783966379301802E-3</v>
      </c>
      <c r="Z3308" s="53">
        <v>0.30171899114976303</v>
      </c>
      <c r="AA3308" s="7" t="str">
        <f t="shared" si="459"/>
        <v>NAO-</v>
      </c>
      <c r="AB3308" s="51">
        <v>0.38050819236227601</v>
      </c>
      <c r="AC3308" s="52">
        <v>0.33748926996095402</v>
      </c>
      <c r="AD3308" s="52">
        <v>2.6140189372849598E-3</v>
      </c>
      <c r="AE3308" s="53">
        <v>0.279388518739484</v>
      </c>
      <c r="AF3308" s="7" t="str">
        <f t="shared" si="460"/>
        <v>AL</v>
      </c>
      <c r="AG3308" s="51">
        <v>0.293383192600642</v>
      </c>
      <c r="AH3308" s="52">
        <v>0.268157210932359</v>
      </c>
      <c r="AI3308" s="52">
        <v>0.21616549256397799</v>
      </c>
      <c r="AJ3308" s="53">
        <v>0.22229410390302001</v>
      </c>
      <c r="AK3308" s="44" t="str">
        <f t="shared" si="453"/>
        <v>AL</v>
      </c>
      <c r="AL3308" s="51">
        <v>0.50243756093902303</v>
      </c>
      <c r="AM3308" s="52">
        <v>0.462611565289132</v>
      </c>
      <c r="AN3308" s="52">
        <v>0</v>
      </c>
      <c r="AO3308" s="53">
        <v>3.4950873771844297E-2</v>
      </c>
      <c r="AP3308" s="44" t="str">
        <f t="shared" si="454"/>
        <v>AL</v>
      </c>
    </row>
    <row r="3309" spans="1:42" x14ac:dyDescent="0.3">
      <c r="A3309" s="4">
        <v>41876</v>
      </c>
      <c r="B3309" s="5">
        <f t="shared" si="455"/>
        <v>2014</v>
      </c>
      <c r="C3309" s="6">
        <v>1</v>
      </c>
      <c r="D3309" s="7">
        <v>0</v>
      </c>
      <c r="E3309" s="7">
        <v>0</v>
      </c>
      <c r="F3309" s="8">
        <v>0</v>
      </c>
      <c r="G3309" s="44" t="str">
        <f t="shared" si="456"/>
        <v>AL</v>
      </c>
      <c r="H3309" s="51">
        <v>6.4707823235938202E-5</v>
      </c>
      <c r="I3309" s="52">
        <v>4.45461346027163E-30</v>
      </c>
      <c r="J3309" s="52">
        <v>0.99014589816685095</v>
      </c>
      <c r="K3309" s="53">
        <v>9.7893940099084108E-3</v>
      </c>
      <c r="L3309" s="7" t="str">
        <f t="shared" si="461"/>
        <v>SB</v>
      </c>
      <c r="M3309" s="51">
        <v>1.31285964557668E-5</v>
      </c>
      <c r="N3309" s="52">
        <v>6.6984758619359004E-9</v>
      </c>
      <c r="O3309" s="52">
        <v>0.99985898081104996</v>
      </c>
      <c r="P3309" s="53">
        <v>1.27883894021199E-4</v>
      </c>
      <c r="Q3309" s="7" t="str">
        <f t="shared" si="457"/>
        <v>SB</v>
      </c>
      <c r="R3309" s="6">
        <v>1</v>
      </c>
      <c r="S3309" s="7">
        <v>0</v>
      </c>
      <c r="T3309" s="7">
        <v>0</v>
      </c>
      <c r="U3309" s="8">
        <v>0</v>
      </c>
      <c r="V3309" s="7" t="str">
        <f t="shared" si="458"/>
        <v>AL</v>
      </c>
      <c r="W3309" s="51">
        <v>0.52287350035493196</v>
      </c>
      <c r="X3309" s="52">
        <v>0.194951653054178</v>
      </c>
      <c r="Y3309" s="52">
        <v>2.2018291988228599E-3</v>
      </c>
      <c r="Z3309" s="53">
        <v>0.27997301739206598</v>
      </c>
      <c r="AA3309" s="7" t="str">
        <f t="shared" si="459"/>
        <v>AL</v>
      </c>
      <c r="AB3309" s="51">
        <v>0.55084734190084705</v>
      </c>
      <c r="AC3309" s="52">
        <v>0.19141770371467701</v>
      </c>
      <c r="AD3309" s="52">
        <v>1.8561792373572999E-3</v>
      </c>
      <c r="AE3309" s="53">
        <v>0.25587877514711799</v>
      </c>
      <c r="AF3309" s="7" t="str">
        <f t="shared" si="460"/>
        <v>AL</v>
      </c>
      <c r="AG3309" s="51">
        <v>0.34919950505610903</v>
      </c>
      <c r="AH3309" s="52">
        <v>0.24308848898217</v>
      </c>
      <c r="AI3309" s="52">
        <v>0.19257486007928201</v>
      </c>
      <c r="AJ3309" s="53">
        <v>0.21513714588243699</v>
      </c>
      <c r="AK3309" s="44" t="str">
        <f t="shared" si="453"/>
        <v>AL</v>
      </c>
      <c r="AL3309" s="51">
        <v>0.52285488682224901</v>
      </c>
      <c r="AM3309" s="52">
        <v>0.331988068082119</v>
      </c>
      <c r="AN3309" s="52">
        <v>0</v>
      </c>
      <c r="AO3309" s="53">
        <v>0.14515704509562999</v>
      </c>
      <c r="AP3309" s="44" t="str">
        <f t="shared" si="454"/>
        <v>AL</v>
      </c>
    </row>
    <row r="3310" spans="1:42" x14ac:dyDescent="0.3">
      <c r="A3310" s="4">
        <v>41877</v>
      </c>
      <c r="B3310" s="5">
        <f t="shared" si="455"/>
        <v>2014</v>
      </c>
      <c r="C3310" s="6">
        <v>1</v>
      </c>
      <c r="D3310" s="7">
        <v>0</v>
      </c>
      <c r="E3310" s="7">
        <v>0</v>
      </c>
      <c r="F3310" s="8">
        <v>0</v>
      </c>
      <c r="G3310" s="44" t="str">
        <f t="shared" si="456"/>
        <v>AL</v>
      </c>
      <c r="H3310" s="51">
        <v>4.3623926493306896E-3</v>
      </c>
      <c r="I3310" s="52">
        <v>5.4287932488327997E-28</v>
      </c>
      <c r="J3310" s="52">
        <v>0.13172238898328301</v>
      </c>
      <c r="K3310" s="53">
        <v>0.86391521836738405</v>
      </c>
      <c r="L3310" s="7" t="str">
        <f t="shared" si="461"/>
        <v>Zonal</v>
      </c>
      <c r="M3310" s="51">
        <v>2.2418753093202898E-3</v>
      </c>
      <c r="N3310" s="52">
        <v>7.4937953930355599E-8</v>
      </c>
      <c r="O3310" s="52">
        <v>0.93331826509636595</v>
      </c>
      <c r="P3310" s="53">
        <v>6.4439784656353E-2</v>
      </c>
      <c r="Q3310" s="7" t="str">
        <f t="shared" si="457"/>
        <v>SB</v>
      </c>
      <c r="R3310" s="6">
        <v>1</v>
      </c>
      <c r="S3310" s="7">
        <v>0</v>
      </c>
      <c r="T3310" s="7">
        <v>0</v>
      </c>
      <c r="U3310" s="8">
        <v>0</v>
      </c>
      <c r="V3310" s="7" t="str">
        <f t="shared" si="458"/>
        <v>AL</v>
      </c>
      <c r="W3310" s="51">
        <v>0.96363631406391004</v>
      </c>
      <c r="X3310" s="52">
        <v>2.25011174415745E-2</v>
      </c>
      <c r="Y3310" s="52">
        <v>1.0000097771624999E-4</v>
      </c>
      <c r="Z3310" s="53">
        <v>1.3762567516799599E-2</v>
      </c>
      <c r="AA3310" s="7" t="str">
        <f t="shared" si="459"/>
        <v>AL</v>
      </c>
      <c r="AB3310" s="51">
        <v>0.96539301534710098</v>
      </c>
      <c r="AC3310" s="52">
        <v>2.06314076824352E-2</v>
      </c>
      <c r="AD3310" s="52">
        <v>1.13961532622742E-4</v>
      </c>
      <c r="AE3310" s="53">
        <v>1.38616154378401E-2</v>
      </c>
      <c r="AF3310" s="7" t="str">
        <f t="shared" si="460"/>
        <v>AL</v>
      </c>
      <c r="AG3310" s="51">
        <v>0.35637928189121298</v>
      </c>
      <c r="AH3310" s="52">
        <v>0.230519069612135</v>
      </c>
      <c r="AI3310" s="52">
        <v>0.18397563910422099</v>
      </c>
      <c r="AJ3310" s="53">
        <v>0.229126009392429</v>
      </c>
      <c r="AK3310" s="44" t="str">
        <f t="shared" si="453"/>
        <v>AL</v>
      </c>
      <c r="AL3310" s="51">
        <v>0.47448258665115101</v>
      </c>
      <c r="AM3310" s="52">
        <v>0.31797024353752801</v>
      </c>
      <c r="AN3310" s="52">
        <v>0</v>
      </c>
      <c r="AO3310" s="53">
        <v>0.20754716981131999</v>
      </c>
      <c r="AP3310" s="44" t="str">
        <f t="shared" si="454"/>
        <v>AL</v>
      </c>
    </row>
    <row r="3311" spans="1:42" x14ac:dyDescent="0.3">
      <c r="A3311" s="4">
        <v>41878</v>
      </c>
      <c r="B3311" s="5">
        <f t="shared" si="455"/>
        <v>2014</v>
      </c>
      <c r="C3311" s="6">
        <v>0</v>
      </c>
      <c r="D3311" s="7">
        <v>0</v>
      </c>
      <c r="E3311" s="7">
        <v>0</v>
      </c>
      <c r="F3311" s="8">
        <v>1</v>
      </c>
      <c r="G3311" s="44" t="str">
        <f t="shared" si="456"/>
        <v>Zonal</v>
      </c>
      <c r="H3311" s="51">
        <v>0.59244821686639704</v>
      </c>
      <c r="I3311" s="52">
        <v>1.5103466977392E-17</v>
      </c>
      <c r="J3311" s="52">
        <v>1.36257801059827E-3</v>
      </c>
      <c r="K3311" s="53">
        <v>0.40618920512300699</v>
      </c>
      <c r="L3311" s="7" t="str">
        <f t="shared" si="461"/>
        <v>AL</v>
      </c>
      <c r="M3311" s="51">
        <v>8.9724624969207897E-2</v>
      </c>
      <c r="N3311" s="52">
        <v>1.7812861133701801E-4</v>
      </c>
      <c r="O3311" s="52">
        <v>1.75393837662717E-3</v>
      </c>
      <c r="P3311" s="53">
        <v>0.90834330804283003</v>
      </c>
      <c r="Q3311" s="7" t="str">
        <f t="shared" si="457"/>
        <v>Zonal</v>
      </c>
      <c r="R3311" s="6">
        <v>1</v>
      </c>
      <c r="S3311" s="7">
        <v>0</v>
      </c>
      <c r="T3311" s="7">
        <v>0</v>
      </c>
      <c r="U3311" s="8">
        <v>0</v>
      </c>
      <c r="V3311" s="7" t="str">
        <f t="shared" si="458"/>
        <v>AL</v>
      </c>
      <c r="W3311" s="51">
        <v>0.960136359972105</v>
      </c>
      <c r="X3311" s="52">
        <v>3.0439231655214699E-2</v>
      </c>
      <c r="Y3311" s="52">
        <v>9.35286609405289E-5</v>
      </c>
      <c r="Z3311" s="53">
        <v>9.3308797117390499E-3</v>
      </c>
      <c r="AA3311" s="7" t="str">
        <f t="shared" si="459"/>
        <v>AL</v>
      </c>
      <c r="AB3311" s="51">
        <v>0.961696030031854</v>
      </c>
      <c r="AC3311" s="52">
        <v>2.86890091731456E-2</v>
      </c>
      <c r="AD3311" s="52">
        <v>1.20482105413301E-4</v>
      </c>
      <c r="AE3311" s="53">
        <v>9.4944786895868605E-3</v>
      </c>
      <c r="AF3311" s="7" t="str">
        <f t="shared" si="460"/>
        <v>AL</v>
      </c>
      <c r="AG3311" s="51">
        <v>0.38043992509053098</v>
      </c>
      <c r="AH3311" s="52">
        <v>0.23446525316731501</v>
      </c>
      <c r="AI3311" s="52">
        <v>0.18127834548185801</v>
      </c>
      <c r="AJ3311" s="53">
        <v>0.203816476260295</v>
      </c>
      <c r="AK3311" s="44" t="str">
        <f t="shared" si="453"/>
        <v>AL</v>
      </c>
      <c r="AL3311" s="51">
        <v>0.56238528002865196</v>
      </c>
      <c r="AM3311" s="52">
        <v>0.37731118771544903</v>
      </c>
      <c r="AN3311" s="52">
        <v>0</v>
      </c>
      <c r="AO3311" s="53">
        <v>6.0303532255898198E-2</v>
      </c>
      <c r="AP3311" s="44" t="str">
        <f t="shared" si="454"/>
        <v>AL</v>
      </c>
    </row>
    <row r="3312" spans="1:42" x14ac:dyDescent="0.3">
      <c r="A3312" s="4">
        <v>41879</v>
      </c>
      <c r="B3312" s="5">
        <f t="shared" si="455"/>
        <v>2014</v>
      </c>
      <c r="C3312" s="6">
        <v>0</v>
      </c>
      <c r="D3312" s="7">
        <v>0</v>
      </c>
      <c r="E3312" s="7">
        <v>0</v>
      </c>
      <c r="F3312" s="8">
        <v>1</v>
      </c>
      <c r="G3312" s="44" t="str">
        <f t="shared" si="456"/>
        <v>Zonal</v>
      </c>
      <c r="H3312" s="51">
        <v>2.4993897812755499E-2</v>
      </c>
      <c r="I3312" s="52">
        <v>1.6703011971537801E-41</v>
      </c>
      <c r="J3312" s="52">
        <v>1.0811895846596699E-6</v>
      </c>
      <c r="K3312" s="53">
        <v>0.97500502099766595</v>
      </c>
      <c r="L3312" s="7" t="str">
        <f t="shared" si="461"/>
        <v>Zonal</v>
      </c>
      <c r="M3312" s="51">
        <v>0.13006826291699899</v>
      </c>
      <c r="N3312" s="52">
        <v>8.5613029323124593E-9</v>
      </c>
      <c r="O3312" s="52">
        <v>3.8658248974562597E-6</v>
      </c>
      <c r="P3312" s="53">
        <v>0.86992786269679701</v>
      </c>
      <c r="Q3312" s="7" t="str">
        <f t="shared" si="457"/>
        <v>Zonal</v>
      </c>
      <c r="R3312" s="6">
        <v>1</v>
      </c>
      <c r="S3312" s="7">
        <v>0</v>
      </c>
      <c r="T3312" s="7">
        <v>0</v>
      </c>
      <c r="U3312" s="8">
        <v>0</v>
      </c>
      <c r="V3312" s="7" t="str">
        <f t="shared" si="458"/>
        <v>AL</v>
      </c>
      <c r="W3312" s="51">
        <v>0.86621794685847098</v>
      </c>
      <c r="X3312" s="52">
        <v>8.2023936134903705E-2</v>
      </c>
      <c r="Y3312" s="52">
        <v>5.3509828314544602E-4</v>
      </c>
      <c r="Z3312" s="53">
        <v>5.1223018723478501E-2</v>
      </c>
      <c r="AA3312" s="7" t="str">
        <f t="shared" si="459"/>
        <v>AL</v>
      </c>
      <c r="AB3312" s="51">
        <v>0.85284708884076099</v>
      </c>
      <c r="AC3312" s="52">
        <v>8.2813630395933299E-2</v>
      </c>
      <c r="AD3312" s="52">
        <v>7.24330054065869E-4</v>
      </c>
      <c r="AE3312" s="53">
        <v>6.3614950709238699E-2</v>
      </c>
      <c r="AF3312" s="7" t="str">
        <f t="shared" si="460"/>
        <v>AL</v>
      </c>
      <c r="AG3312" s="51">
        <v>0.361764696006037</v>
      </c>
      <c r="AH3312" s="52">
        <v>0.238820749131638</v>
      </c>
      <c r="AI3312" s="52">
        <v>0.19335770139897701</v>
      </c>
      <c r="AJ3312" s="53">
        <v>0.20605685346334701</v>
      </c>
      <c r="AK3312" s="44" t="str">
        <f t="shared" si="453"/>
        <v>AL</v>
      </c>
      <c r="AL3312" s="51">
        <v>0.62827143081021697</v>
      </c>
      <c r="AM3312" s="52">
        <v>0.36018387922478101</v>
      </c>
      <c r="AN3312" s="52">
        <v>0</v>
      </c>
      <c r="AO3312" s="53">
        <v>1.15446899650002E-2</v>
      </c>
      <c r="AP3312" s="44" t="str">
        <f t="shared" si="454"/>
        <v>AL</v>
      </c>
    </row>
    <row r="3313" spans="1:42" x14ac:dyDescent="0.3">
      <c r="A3313" s="4">
        <v>41880</v>
      </c>
      <c r="B3313" s="5">
        <f t="shared" si="455"/>
        <v>2014</v>
      </c>
      <c r="C3313" s="6">
        <v>0</v>
      </c>
      <c r="D3313" s="7">
        <v>0</v>
      </c>
      <c r="E3313" s="7">
        <v>0</v>
      </c>
      <c r="F3313" s="8">
        <v>1</v>
      </c>
      <c r="G3313" s="44" t="str">
        <f t="shared" si="456"/>
        <v>Zonal</v>
      </c>
      <c r="H3313" s="51">
        <v>1.9888024542962699E-3</v>
      </c>
      <c r="I3313" s="52">
        <v>1.8616173926317501E-51</v>
      </c>
      <c r="J3313" s="52">
        <v>1.5893820307605201E-3</v>
      </c>
      <c r="K3313" s="53">
        <v>0.99642181551495701</v>
      </c>
      <c r="L3313" s="7" t="str">
        <f t="shared" si="461"/>
        <v>Zonal</v>
      </c>
      <c r="M3313" s="51">
        <v>4.0370309696081901E-2</v>
      </c>
      <c r="N3313" s="52">
        <v>8.4653183922674399E-7</v>
      </c>
      <c r="O3313" s="52">
        <v>1.3266024952981301E-3</v>
      </c>
      <c r="P3313" s="53">
        <v>0.95830224127679298</v>
      </c>
      <c r="Q3313" s="7" t="str">
        <f t="shared" si="457"/>
        <v>Zonal</v>
      </c>
      <c r="R3313" s="6">
        <v>1</v>
      </c>
      <c r="S3313" s="7">
        <v>0</v>
      </c>
      <c r="T3313" s="7">
        <v>0</v>
      </c>
      <c r="U3313" s="8">
        <v>0</v>
      </c>
      <c r="V3313" s="7" t="str">
        <f t="shared" si="458"/>
        <v>AL</v>
      </c>
      <c r="W3313" s="51">
        <v>0.46293404749023798</v>
      </c>
      <c r="X3313" s="52">
        <v>0.332801742894555</v>
      </c>
      <c r="Y3313" s="52">
        <v>2.5350212534102899E-3</v>
      </c>
      <c r="Z3313" s="53">
        <v>0.20172918836179399</v>
      </c>
      <c r="AA3313" s="7" t="str">
        <f t="shared" si="459"/>
        <v>AL</v>
      </c>
      <c r="AB3313" s="51">
        <v>0.38307443184641599</v>
      </c>
      <c r="AC3313" s="52">
        <v>0.31066500337115499</v>
      </c>
      <c r="AD3313" s="52">
        <v>4.3239322312375802E-3</v>
      </c>
      <c r="AE3313" s="53">
        <v>0.30193663255118902</v>
      </c>
      <c r="AF3313" s="7" t="str">
        <f t="shared" si="460"/>
        <v>AL</v>
      </c>
      <c r="AG3313" s="51">
        <v>0.37662828829228301</v>
      </c>
      <c r="AH3313" s="52">
        <v>0.22851072258375399</v>
      </c>
      <c r="AI3313" s="52">
        <v>0.19764483605038399</v>
      </c>
      <c r="AJ3313" s="53">
        <v>0.19721615307357701</v>
      </c>
      <c r="AK3313" s="44" t="str">
        <f t="shared" si="453"/>
        <v>AL</v>
      </c>
      <c r="AL3313" s="51">
        <v>0.58777180864671197</v>
      </c>
      <c r="AM3313" s="52">
        <v>0.31977487848554598</v>
      </c>
      <c r="AN3313" s="52">
        <v>9.2453312867741097E-2</v>
      </c>
      <c r="AO3313" s="53">
        <v>0</v>
      </c>
      <c r="AP3313" s="44" t="str">
        <f t="shared" si="454"/>
        <v>AL</v>
      </c>
    </row>
    <row r="3314" spans="1:42" x14ac:dyDescent="0.3">
      <c r="A3314" s="4">
        <v>41881</v>
      </c>
      <c r="B3314" s="5">
        <f t="shared" si="455"/>
        <v>2014</v>
      </c>
      <c r="C3314" s="6">
        <v>0</v>
      </c>
      <c r="D3314" s="7">
        <v>0</v>
      </c>
      <c r="E3314" s="7">
        <v>0</v>
      </c>
      <c r="F3314" s="8">
        <v>1</v>
      </c>
      <c r="G3314" s="44" t="str">
        <f t="shared" si="456"/>
        <v>Zonal</v>
      </c>
      <c r="H3314" s="51">
        <v>0.89190965566967895</v>
      </c>
      <c r="I3314" s="52">
        <v>8.1273778604498506E-31</v>
      </c>
      <c r="J3314" s="52">
        <v>5.8834688475278299E-2</v>
      </c>
      <c r="K3314" s="53">
        <v>4.9255655855032103E-2</v>
      </c>
      <c r="L3314" s="7" t="str">
        <f t="shared" si="461"/>
        <v>AL</v>
      </c>
      <c r="M3314" s="51">
        <v>0.96652782465196596</v>
      </c>
      <c r="N3314" s="52">
        <v>1.24862189181994E-5</v>
      </c>
      <c r="O3314" s="52">
        <v>8.3804346135538405E-3</v>
      </c>
      <c r="P3314" s="53">
        <v>2.5079254515560801E-2</v>
      </c>
      <c r="Q3314" s="7" t="str">
        <f t="shared" si="457"/>
        <v>AL</v>
      </c>
      <c r="R3314" s="6">
        <v>1</v>
      </c>
      <c r="S3314" s="7">
        <v>0</v>
      </c>
      <c r="T3314" s="7">
        <v>0</v>
      </c>
      <c r="U3314" s="8">
        <v>0</v>
      </c>
      <c r="V3314" s="7" t="str">
        <f t="shared" si="458"/>
        <v>AL</v>
      </c>
      <c r="W3314" s="51">
        <v>0.10269755002358801</v>
      </c>
      <c r="X3314" s="52">
        <v>0.41416427180293902</v>
      </c>
      <c r="Y3314" s="52">
        <v>6.0047816140309596E-3</v>
      </c>
      <c r="Z3314" s="53">
        <v>0.47713339655944098</v>
      </c>
      <c r="AA3314" s="7" t="str">
        <f t="shared" si="459"/>
        <v>Zonal</v>
      </c>
      <c r="AB3314" s="51">
        <v>6.3897789071967595E-2</v>
      </c>
      <c r="AC3314" s="52">
        <v>0.28392496440755</v>
      </c>
      <c r="AD3314" s="52">
        <v>9.81740017648545E-3</v>
      </c>
      <c r="AE3314" s="53">
        <v>0.64235984634399501</v>
      </c>
      <c r="AF3314" s="7" t="str">
        <f t="shared" si="460"/>
        <v>Zonal</v>
      </c>
      <c r="AG3314" s="51">
        <v>0.31586857096693199</v>
      </c>
      <c r="AH3314" s="52">
        <v>0.213141910496908</v>
      </c>
      <c r="AI3314" s="52">
        <v>0.245300829074942</v>
      </c>
      <c r="AJ3314" s="53">
        <v>0.22568868946121601</v>
      </c>
      <c r="AK3314" s="44" t="str">
        <f t="shared" si="453"/>
        <v>AL</v>
      </c>
      <c r="AL3314" s="51">
        <v>0.69596199524940605</v>
      </c>
      <c r="AM3314" s="52">
        <v>0</v>
      </c>
      <c r="AN3314" s="52">
        <v>0.29843230403800403</v>
      </c>
      <c r="AO3314" s="53">
        <v>5.6057007125890597E-3</v>
      </c>
      <c r="AP3314" s="44" t="str">
        <f t="shared" si="454"/>
        <v>AL</v>
      </c>
    </row>
    <row r="3315" spans="1:42" x14ac:dyDescent="0.3">
      <c r="A3315" s="4">
        <v>41882</v>
      </c>
      <c r="B3315" s="5">
        <f t="shared" si="455"/>
        <v>2014</v>
      </c>
      <c r="C3315" s="6">
        <v>0</v>
      </c>
      <c r="D3315" s="7">
        <v>0</v>
      </c>
      <c r="E3315" s="7">
        <v>0</v>
      </c>
      <c r="F3315" s="8">
        <v>1</v>
      </c>
      <c r="G3315" s="44" t="str">
        <f t="shared" si="456"/>
        <v>Zonal</v>
      </c>
      <c r="H3315" s="51">
        <v>0.146852071049518</v>
      </c>
      <c r="I3315" s="52">
        <v>1.26053598350572E-58</v>
      </c>
      <c r="J3315" s="52">
        <v>6.5980703332411404E-6</v>
      </c>
      <c r="K3315" s="53">
        <v>0.85314133088014799</v>
      </c>
      <c r="L3315" s="7" t="str">
        <f t="shared" si="461"/>
        <v>Zonal</v>
      </c>
      <c r="M3315" s="51">
        <v>0.321787645158015</v>
      </c>
      <c r="N3315" s="52">
        <v>5.6407776575537203E-17</v>
      </c>
      <c r="O3315" s="52">
        <v>1.4183761224692199E-3</v>
      </c>
      <c r="P3315" s="53">
        <v>0.67679397871950298</v>
      </c>
      <c r="Q3315" s="7" t="str">
        <f t="shared" si="457"/>
        <v>Zonal</v>
      </c>
      <c r="R3315" s="6">
        <v>0</v>
      </c>
      <c r="S3315" s="7">
        <v>0</v>
      </c>
      <c r="T3315" s="7">
        <v>1</v>
      </c>
      <c r="U3315" s="8">
        <v>0</v>
      </c>
      <c r="V3315" s="7" t="str">
        <f t="shared" si="458"/>
        <v>SB</v>
      </c>
      <c r="W3315" s="51">
        <v>1.7743488912575699E-6</v>
      </c>
      <c r="X3315" s="52">
        <v>0.16344323327029101</v>
      </c>
      <c r="Y3315" s="52">
        <v>4.5693766254573297E-2</v>
      </c>
      <c r="Z3315" s="53">
        <v>0.79086122612624199</v>
      </c>
      <c r="AA3315" s="7" t="str">
        <f t="shared" si="459"/>
        <v>Zonal</v>
      </c>
      <c r="AB3315" s="51">
        <v>3.7504098371650101E-7</v>
      </c>
      <c r="AC3315" s="52">
        <v>5.8793351815043401E-2</v>
      </c>
      <c r="AD3315" s="52">
        <v>6.3486937508511698E-2</v>
      </c>
      <c r="AE3315" s="53">
        <v>0.87771933563546101</v>
      </c>
      <c r="AF3315" s="7" t="str">
        <f t="shared" si="460"/>
        <v>Zonal</v>
      </c>
      <c r="AG3315" s="51">
        <v>0.28818161785738999</v>
      </c>
      <c r="AH3315" s="52">
        <v>0.18416966357617401</v>
      </c>
      <c r="AI3315" s="52">
        <v>0.264263787546618</v>
      </c>
      <c r="AJ3315" s="53">
        <v>0.26338493101981703</v>
      </c>
      <c r="AK3315" s="44" t="str">
        <f t="shared" si="453"/>
        <v>AL</v>
      </c>
      <c r="AL3315" s="51">
        <v>0.359820841294202</v>
      </c>
      <c r="AM3315" s="52">
        <v>0</v>
      </c>
      <c r="AN3315" s="52">
        <v>0.33626710934318899</v>
      </c>
      <c r="AO3315" s="53">
        <v>0.30391204936260802</v>
      </c>
      <c r="AP3315" s="44" t="str">
        <f t="shared" si="454"/>
        <v>AL</v>
      </c>
    </row>
    <row r="3316" spans="1:42" x14ac:dyDescent="0.3">
      <c r="A3316" s="4">
        <v>42156</v>
      </c>
      <c r="B3316" s="5">
        <f t="shared" si="455"/>
        <v>2015</v>
      </c>
      <c r="C3316" s="6">
        <v>1</v>
      </c>
      <c r="D3316" s="7">
        <v>0</v>
      </c>
      <c r="E3316" s="7">
        <v>0</v>
      </c>
      <c r="F3316" s="8">
        <v>0</v>
      </c>
      <c r="G3316" s="44" t="str">
        <f t="shared" si="456"/>
        <v>AL</v>
      </c>
      <c r="H3316" s="51">
        <v>0.93756290707304402</v>
      </c>
      <c r="I3316" s="52">
        <v>1.00811328976064E-26</v>
      </c>
      <c r="J3316" s="52">
        <v>3.2843641997298302E-7</v>
      </c>
      <c r="K3316" s="53">
        <v>6.2436764490539101E-2</v>
      </c>
      <c r="L3316" s="7" t="str">
        <f t="shared" si="461"/>
        <v>AL</v>
      </c>
      <c r="M3316" s="51">
        <v>0.99749075810340604</v>
      </c>
      <c r="N3316" s="52">
        <v>1.3376271911508201E-3</v>
      </c>
      <c r="O3316" s="52">
        <v>8.9917364143308694E-11</v>
      </c>
      <c r="P3316" s="53">
        <v>1.1716146155292899E-3</v>
      </c>
      <c r="Q3316" s="7" t="str">
        <f t="shared" si="457"/>
        <v>AL</v>
      </c>
      <c r="R3316" s="6">
        <v>1</v>
      </c>
      <c r="S3316" s="7">
        <v>0</v>
      </c>
      <c r="T3316" s="7">
        <v>0</v>
      </c>
      <c r="U3316" s="8">
        <v>0</v>
      </c>
      <c r="V3316" s="7" t="str">
        <f t="shared" si="458"/>
        <v>AL</v>
      </c>
      <c r="W3316" s="51">
        <v>7.0948808161694603E-6</v>
      </c>
      <c r="X3316" s="52">
        <v>1.1442791945034701E-2</v>
      </c>
      <c r="Y3316" s="52">
        <v>0.28614308232527302</v>
      </c>
      <c r="Z3316" s="53">
        <v>0.70240703084887601</v>
      </c>
      <c r="AA3316" s="7" t="str">
        <f t="shared" si="459"/>
        <v>Zonal</v>
      </c>
      <c r="AB3316" s="51">
        <v>2.2699795815420799E-5</v>
      </c>
      <c r="AC3316" s="52">
        <v>1.4005829407872299E-2</v>
      </c>
      <c r="AD3316" s="52">
        <v>0.158130186171099</v>
      </c>
      <c r="AE3316" s="53">
        <v>0.82784128462521001</v>
      </c>
      <c r="AF3316" s="7" t="str">
        <f t="shared" si="460"/>
        <v>Zonal</v>
      </c>
      <c r="AG3316" s="51">
        <v>0.28294041385034402</v>
      </c>
      <c r="AH3316" s="52">
        <v>0.22601101523503001</v>
      </c>
      <c r="AI3316" s="52">
        <v>0.21616757265675601</v>
      </c>
      <c r="AJ3316" s="53">
        <v>0.27488099825786899</v>
      </c>
      <c r="AK3316" s="44" t="str">
        <f t="shared" si="453"/>
        <v>AL</v>
      </c>
      <c r="AL3316" s="51">
        <v>0.44684199482408898</v>
      </c>
      <c r="AM3316" s="52">
        <v>0.159508987899559</v>
      </c>
      <c r="AN3316" s="52">
        <v>0</v>
      </c>
      <c r="AO3316" s="53">
        <v>0.39364901727635099</v>
      </c>
      <c r="AP3316" s="44" t="str">
        <f t="shared" si="454"/>
        <v>AL</v>
      </c>
    </row>
    <row r="3317" spans="1:42" x14ac:dyDescent="0.3">
      <c r="A3317" s="4">
        <v>42157</v>
      </c>
      <c r="B3317" s="5">
        <f t="shared" si="455"/>
        <v>2015</v>
      </c>
      <c r="C3317" s="6">
        <v>1</v>
      </c>
      <c r="D3317" s="7">
        <v>0</v>
      </c>
      <c r="E3317" s="7">
        <v>0</v>
      </c>
      <c r="F3317" s="8">
        <v>0</v>
      </c>
      <c r="G3317" s="44" t="str">
        <f t="shared" si="456"/>
        <v>AL</v>
      </c>
      <c r="H3317" s="51">
        <v>0.82390213886346597</v>
      </c>
      <c r="I3317" s="52">
        <v>1.3116633365062399E-20</v>
      </c>
      <c r="J3317" s="52">
        <v>2.3867212078168501E-7</v>
      </c>
      <c r="K3317" s="53">
        <v>0.17609762246440799</v>
      </c>
      <c r="L3317" s="7" t="str">
        <f t="shared" si="461"/>
        <v>AL</v>
      </c>
      <c r="M3317" s="51">
        <v>0.96920245163408103</v>
      </c>
      <c r="N3317" s="52">
        <v>2.3383067412659601E-3</v>
      </c>
      <c r="O3317" s="52">
        <v>2.2731459487672001E-8</v>
      </c>
      <c r="P3317" s="53">
        <v>2.84592188932054E-2</v>
      </c>
      <c r="Q3317" s="7" t="str">
        <f t="shared" si="457"/>
        <v>AL</v>
      </c>
      <c r="R3317" s="6">
        <v>1</v>
      </c>
      <c r="S3317" s="7">
        <v>0</v>
      </c>
      <c r="T3317" s="7">
        <v>0</v>
      </c>
      <c r="U3317" s="8">
        <v>0</v>
      </c>
      <c r="V3317" s="7" t="str">
        <f t="shared" si="458"/>
        <v>AL</v>
      </c>
      <c r="W3317" s="51">
        <v>5.20519923714228E-11</v>
      </c>
      <c r="X3317" s="52">
        <v>0.97744867952297299</v>
      </c>
      <c r="Y3317" s="52">
        <v>2.2525006857533399E-2</v>
      </c>
      <c r="Z3317" s="53">
        <v>2.63135674403058E-5</v>
      </c>
      <c r="AA3317" s="7" t="str">
        <f t="shared" si="459"/>
        <v>NAO-</v>
      </c>
      <c r="AB3317" s="51">
        <v>1.5591789520249901E-10</v>
      </c>
      <c r="AC3317" s="52">
        <v>0.98361866371988305</v>
      </c>
      <c r="AD3317" s="52">
        <v>1.63392817578378E-2</v>
      </c>
      <c r="AE3317" s="53">
        <v>4.2054366360263498E-5</v>
      </c>
      <c r="AF3317" s="7" t="str">
        <f t="shared" si="460"/>
        <v>NAO-</v>
      </c>
      <c r="AG3317" s="51">
        <v>0.268795332779517</v>
      </c>
      <c r="AH3317" s="52">
        <v>0.24158958947879999</v>
      </c>
      <c r="AI3317" s="52">
        <v>0.21714061705708401</v>
      </c>
      <c r="AJ3317" s="53">
        <v>0.27247446068459702</v>
      </c>
      <c r="AK3317" s="44" t="str">
        <f t="shared" si="453"/>
        <v>Zonal</v>
      </c>
      <c r="AL3317" s="51">
        <v>0.38083853083852998</v>
      </c>
      <c r="AM3317" s="52">
        <v>0.23873873873873799</v>
      </c>
      <c r="AN3317" s="52">
        <v>0</v>
      </c>
      <c r="AO3317" s="53">
        <v>0.38042273042273</v>
      </c>
      <c r="AP3317" s="44" t="str">
        <f t="shared" si="454"/>
        <v>AL</v>
      </c>
    </row>
    <row r="3318" spans="1:42" x14ac:dyDescent="0.3">
      <c r="A3318" s="4">
        <v>42158</v>
      </c>
      <c r="B3318" s="5">
        <f t="shared" si="455"/>
        <v>2015</v>
      </c>
      <c r="C3318" s="6">
        <v>1</v>
      </c>
      <c r="D3318" s="7">
        <v>0</v>
      </c>
      <c r="E3318" s="7">
        <v>0</v>
      </c>
      <c r="F3318" s="8">
        <v>0</v>
      </c>
      <c r="G3318" s="44" t="str">
        <f t="shared" si="456"/>
        <v>AL</v>
      </c>
      <c r="H3318" s="51">
        <v>0.476180791787229</v>
      </c>
      <c r="I3318" s="52">
        <v>4.4858180750352701E-8</v>
      </c>
      <c r="J3318" s="52">
        <v>1.71873064352748E-4</v>
      </c>
      <c r="K3318" s="53">
        <v>0.52364729029025003</v>
      </c>
      <c r="L3318" s="7" t="str">
        <f t="shared" si="461"/>
        <v>Zonal</v>
      </c>
      <c r="M3318" s="51">
        <v>0.10571105365792199</v>
      </c>
      <c r="N3318" s="52">
        <v>1.1548691360392101E-3</v>
      </c>
      <c r="O3318" s="52">
        <v>8.0362899430301091E-3</v>
      </c>
      <c r="P3318" s="53">
        <v>0.88509778726300203</v>
      </c>
      <c r="Q3318" s="7" t="str">
        <f t="shared" si="457"/>
        <v>Zonal</v>
      </c>
      <c r="R3318" s="6">
        <v>0</v>
      </c>
      <c r="S3318" s="7">
        <v>1</v>
      </c>
      <c r="T3318" s="7">
        <v>0</v>
      </c>
      <c r="U3318" s="8">
        <v>0</v>
      </c>
      <c r="V3318" s="7" t="str">
        <f t="shared" si="458"/>
        <v>NAO-</v>
      </c>
      <c r="W3318" s="51">
        <v>5.92579135675641E-15</v>
      </c>
      <c r="X3318" s="52">
        <v>0.90209697745703099</v>
      </c>
      <c r="Y3318" s="52">
        <v>9.7902874726311498E-2</v>
      </c>
      <c r="Z3318" s="53">
        <v>1.47816651442273E-7</v>
      </c>
      <c r="AA3318" s="7" t="str">
        <f t="shared" si="459"/>
        <v>NAO-</v>
      </c>
      <c r="AB3318" s="51">
        <v>2.0796087151779099E-14</v>
      </c>
      <c r="AC3318" s="52">
        <v>0.92083487356018701</v>
      </c>
      <c r="AD3318" s="52">
        <v>7.9164804207808095E-2</v>
      </c>
      <c r="AE3318" s="53">
        <v>3.2223198223302499E-7</v>
      </c>
      <c r="AF3318" s="7" t="str">
        <f t="shared" si="460"/>
        <v>NAO-</v>
      </c>
      <c r="AG3318" s="51">
        <v>0.23516221872882101</v>
      </c>
      <c r="AH3318" s="52">
        <v>0.24943725547440701</v>
      </c>
      <c r="AI3318" s="52">
        <v>0.234174947821124</v>
      </c>
      <c r="AJ3318" s="53">
        <v>0.28122557797564601</v>
      </c>
      <c r="AK3318" s="44" t="str">
        <f t="shared" si="453"/>
        <v>Zonal</v>
      </c>
      <c r="AL3318" s="51">
        <v>0.14874392497775299</v>
      </c>
      <c r="AM3318" s="52">
        <v>0.29413375316585599</v>
      </c>
      <c r="AN3318" s="52">
        <v>0</v>
      </c>
      <c r="AO3318" s="53">
        <v>0.55712232185638999</v>
      </c>
      <c r="AP3318" s="44" t="str">
        <f t="shared" si="454"/>
        <v>Zonal</v>
      </c>
    </row>
    <row r="3319" spans="1:42" x14ac:dyDescent="0.3">
      <c r="A3319" s="4">
        <v>42159</v>
      </c>
      <c r="B3319" s="5">
        <f t="shared" si="455"/>
        <v>2015</v>
      </c>
      <c r="C3319" s="6">
        <v>0</v>
      </c>
      <c r="D3319" s="7">
        <v>0</v>
      </c>
      <c r="E3319" s="7">
        <v>1</v>
      </c>
      <c r="F3319" s="8">
        <v>0</v>
      </c>
      <c r="G3319" s="44" t="str">
        <f t="shared" si="456"/>
        <v>SB</v>
      </c>
      <c r="H3319" s="51">
        <v>6.4087050438467897E-4</v>
      </c>
      <c r="I3319" s="52">
        <v>1.55593417468275E-19</v>
      </c>
      <c r="J3319" s="52">
        <v>3.6365164987523001E-5</v>
      </c>
      <c r="K3319" s="53">
        <v>0.99932276433063905</v>
      </c>
      <c r="L3319" s="7" t="str">
        <f t="shared" si="461"/>
        <v>Zonal</v>
      </c>
      <c r="M3319" s="51">
        <v>1.4381039879496801E-7</v>
      </c>
      <c r="N3319" s="52">
        <v>7.83543443608534E-11</v>
      </c>
      <c r="O3319" s="52">
        <v>1.09029511404407E-5</v>
      </c>
      <c r="P3319" s="53">
        <v>0.99998895316010805</v>
      </c>
      <c r="Q3319" s="7" t="str">
        <f t="shared" si="457"/>
        <v>Zonal</v>
      </c>
      <c r="R3319" s="6">
        <v>0</v>
      </c>
      <c r="S3319" s="7">
        <v>1</v>
      </c>
      <c r="T3319" s="7">
        <v>0</v>
      </c>
      <c r="U3319" s="8">
        <v>0</v>
      </c>
      <c r="V3319" s="7" t="str">
        <f t="shared" si="458"/>
        <v>NAO-</v>
      </c>
      <c r="W3319" s="51">
        <v>2.6684837167144699E-11</v>
      </c>
      <c r="X3319" s="52">
        <v>2.7570320772276499E-2</v>
      </c>
      <c r="Y3319" s="52">
        <v>0.96855589186812396</v>
      </c>
      <c r="Z3319" s="53">
        <v>3.87378733291306E-3</v>
      </c>
      <c r="AA3319" s="7" t="str">
        <f t="shared" si="459"/>
        <v>SB</v>
      </c>
      <c r="AB3319" s="51">
        <v>6.5199287312067204E-12</v>
      </c>
      <c r="AC3319" s="52">
        <v>3.1916537054863699E-2</v>
      </c>
      <c r="AD3319" s="52">
        <v>0.96274998766502995</v>
      </c>
      <c r="AE3319" s="53">
        <v>5.33347527358447E-3</v>
      </c>
      <c r="AF3319" s="7" t="str">
        <f t="shared" si="460"/>
        <v>SB</v>
      </c>
      <c r="AG3319" s="51">
        <v>0.225628215636103</v>
      </c>
      <c r="AH3319" s="52">
        <v>0.24771798062991901</v>
      </c>
      <c r="AI3319" s="52">
        <v>0.26637783508984902</v>
      </c>
      <c r="AJ3319" s="53">
        <v>0.260275968644127</v>
      </c>
      <c r="AK3319" s="44" t="str">
        <f t="shared" si="453"/>
        <v>SB</v>
      </c>
      <c r="AL3319" s="51">
        <v>0</v>
      </c>
      <c r="AM3319" s="52">
        <v>0.27108051806901501</v>
      </c>
      <c r="AN3319" s="52">
        <v>0.26736708631464501</v>
      </c>
      <c r="AO3319" s="53">
        <v>0.46155239561633898</v>
      </c>
      <c r="AP3319" s="44" t="str">
        <f t="shared" si="454"/>
        <v>Zonal</v>
      </c>
    </row>
    <row r="3320" spans="1:42" x14ac:dyDescent="0.3">
      <c r="A3320" s="4">
        <v>42160</v>
      </c>
      <c r="B3320" s="5">
        <f t="shared" si="455"/>
        <v>2015</v>
      </c>
      <c r="C3320" s="6">
        <v>0</v>
      </c>
      <c r="D3320" s="7">
        <v>0</v>
      </c>
      <c r="E3320" s="7">
        <v>1</v>
      </c>
      <c r="F3320" s="8">
        <v>0</v>
      </c>
      <c r="G3320" s="44" t="str">
        <f t="shared" si="456"/>
        <v>SB</v>
      </c>
      <c r="H3320" s="51">
        <v>1.5875566756907899E-3</v>
      </c>
      <c r="I3320" s="52">
        <v>1.4581143296838699E-31</v>
      </c>
      <c r="J3320" s="52">
        <v>1.89531340241063E-3</v>
      </c>
      <c r="K3320" s="53">
        <v>0.99651712992189601</v>
      </c>
      <c r="L3320" s="7" t="str">
        <f t="shared" si="461"/>
        <v>Zonal</v>
      </c>
      <c r="M3320" s="51">
        <v>8.9404585045614198E-7</v>
      </c>
      <c r="N3320" s="52">
        <v>4.7404811491744201E-6</v>
      </c>
      <c r="O3320" s="52">
        <v>1.07465308393095E-6</v>
      </c>
      <c r="P3320" s="53">
        <v>0.99999329081992605</v>
      </c>
      <c r="Q3320" s="7" t="str">
        <f t="shared" si="457"/>
        <v>Zonal</v>
      </c>
      <c r="R3320" s="6">
        <v>0</v>
      </c>
      <c r="S3320" s="7">
        <v>0</v>
      </c>
      <c r="T3320" s="7">
        <v>0</v>
      </c>
      <c r="U3320" s="8">
        <v>1</v>
      </c>
      <c r="V3320" s="7" t="str">
        <f t="shared" si="458"/>
        <v>Zonal</v>
      </c>
      <c r="W3320" s="51">
        <v>1.4802046246477299E-7</v>
      </c>
      <c r="X3320" s="52">
        <v>6.9639555739420794E-2</v>
      </c>
      <c r="Y3320" s="52">
        <v>0.83125333780130595</v>
      </c>
      <c r="Z3320" s="53">
        <v>9.91069584388104E-2</v>
      </c>
      <c r="AA3320" s="7" t="str">
        <f t="shared" si="459"/>
        <v>SB</v>
      </c>
      <c r="AB3320" s="51">
        <v>1.1189315985641101E-8</v>
      </c>
      <c r="AC3320" s="52">
        <v>4.6621242185252799E-2</v>
      </c>
      <c r="AD3320" s="52">
        <v>0.85519673945061103</v>
      </c>
      <c r="AE3320" s="53">
        <v>9.8182007174821007E-2</v>
      </c>
      <c r="AF3320" s="7" t="str">
        <f t="shared" si="460"/>
        <v>SB</v>
      </c>
      <c r="AG3320" s="51">
        <v>0.23155923810083701</v>
      </c>
      <c r="AH3320" s="52">
        <v>0.235232047439625</v>
      </c>
      <c r="AI3320" s="52">
        <v>0.28023956848000198</v>
      </c>
      <c r="AJ3320" s="53">
        <v>0.25296914597953502</v>
      </c>
      <c r="AK3320" s="44" t="str">
        <f t="shared" si="453"/>
        <v>SB</v>
      </c>
      <c r="AL3320" s="51">
        <v>5.1375752364574298E-2</v>
      </c>
      <c r="AM3320" s="52">
        <v>0</v>
      </c>
      <c r="AN3320" s="52">
        <v>0.39230438521066202</v>
      </c>
      <c r="AO3320" s="53">
        <v>0.55631986242476295</v>
      </c>
      <c r="AP3320" s="44" t="str">
        <f t="shared" si="454"/>
        <v>Zonal</v>
      </c>
    </row>
    <row r="3321" spans="1:42" x14ac:dyDescent="0.3">
      <c r="A3321" s="4">
        <v>42161</v>
      </c>
      <c r="B3321" s="5">
        <f t="shared" si="455"/>
        <v>2015</v>
      </c>
      <c r="C3321" s="6">
        <v>0</v>
      </c>
      <c r="D3321" s="7">
        <v>0</v>
      </c>
      <c r="E3321" s="7">
        <v>1</v>
      </c>
      <c r="F3321" s="8">
        <v>0</v>
      </c>
      <c r="G3321" s="44" t="str">
        <f t="shared" si="456"/>
        <v>SB</v>
      </c>
      <c r="H3321" s="51">
        <v>4.4996250078195099E-3</v>
      </c>
      <c r="I3321" s="52">
        <v>2.73714793824663E-37</v>
      </c>
      <c r="J3321" s="52">
        <v>8.5994199861793505E-3</v>
      </c>
      <c r="K3321" s="53">
        <v>0.98690095500599395</v>
      </c>
      <c r="L3321" s="7" t="str">
        <f t="shared" si="461"/>
        <v>Zonal</v>
      </c>
      <c r="M3321" s="51">
        <v>2.86926580923753E-3</v>
      </c>
      <c r="N3321" s="52">
        <v>2.73941527419533E-4</v>
      </c>
      <c r="O3321" s="52">
        <v>4.5353587217568797E-2</v>
      </c>
      <c r="P3321" s="53">
        <v>0.95150320544577305</v>
      </c>
      <c r="Q3321" s="7" t="str">
        <f t="shared" si="457"/>
        <v>Zonal</v>
      </c>
      <c r="R3321" s="6">
        <v>0</v>
      </c>
      <c r="S3321" s="7">
        <v>0</v>
      </c>
      <c r="T3321" s="7">
        <v>0</v>
      </c>
      <c r="U3321" s="8">
        <v>1</v>
      </c>
      <c r="V3321" s="7" t="str">
        <f t="shared" si="458"/>
        <v>Zonal</v>
      </c>
      <c r="W3321" s="51">
        <v>3.8242558578930998E-10</v>
      </c>
      <c r="X3321" s="52">
        <v>6.4541487539944699E-6</v>
      </c>
      <c r="Y3321" s="52">
        <v>9.5371751012391204E-2</v>
      </c>
      <c r="Z3321" s="53">
        <v>0.90462179445642799</v>
      </c>
      <c r="AA3321" s="7" t="str">
        <f t="shared" si="459"/>
        <v>Zonal</v>
      </c>
      <c r="AB3321" s="51">
        <v>6.5863331259706202E-12</v>
      </c>
      <c r="AC3321" s="52">
        <v>8.4893720314694903E-6</v>
      </c>
      <c r="AD3321" s="52">
        <v>0.11521319147454601</v>
      </c>
      <c r="AE3321" s="53">
        <v>0.88477831914683502</v>
      </c>
      <c r="AF3321" s="7" t="str">
        <f t="shared" si="460"/>
        <v>Zonal</v>
      </c>
      <c r="AG3321" s="51">
        <v>0.21201719305276001</v>
      </c>
      <c r="AH3321" s="52">
        <v>0.22282039023377601</v>
      </c>
      <c r="AI3321" s="52">
        <v>0.298190211286122</v>
      </c>
      <c r="AJ3321" s="53">
        <v>0.26697220542734001</v>
      </c>
      <c r="AK3321" s="44" t="str">
        <f t="shared" si="453"/>
        <v>SB</v>
      </c>
      <c r="AL3321" s="51">
        <v>0</v>
      </c>
      <c r="AM3321" s="52">
        <v>0.119542287285047</v>
      </c>
      <c r="AN3321" s="52">
        <v>0.42651665281595602</v>
      </c>
      <c r="AO3321" s="53">
        <v>0.45394105989899602</v>
      </c>
      <c r="AP3321" s="44" t="str">
        <f t="shared" si="454"/>
        <v>Zonal</v>
      </c>
    </row>
    <row r="3322" spans="1:42" x14ac:dyDescent="0.3">
      <c r="A3322" s="4">
        <v>42162</v>
      </c>
      <c r="B3322" s="5">
        <f t="shared" si="455"/>
        <v>2015</v>
      </c>
      <c r="C3322" s="6">
        <v>0</v>
      </c>
      <c r="D3322" s="7">
        <v>0</v>
      </c>
      <c r="E3322" s="7">
        <v>1</v>
      </c>
      <c r="F3322" s="8">
        <v>0</v>
      </c>
      <c r="G3322" s="44" t="str">
        <f t="shared" si="456"/>
        <v>SB</v>
      </c>
      <c r="H3322" s="51">
        <v>1.7335216244842899E-6</v>
      </c>
      <c r="I3322" s="52">
        <v>4.9316868406041097E-50</v>
      </c>
      <c r="J3322" s="52">
        <v>1.69499781259609E-3</v>
      </c>
      <c r="K3322" s="53">
        <v>0.99830326866578001</v>
      </c>
      <c r="L3322" s="7" t="str">
        <f t="shared" si="461"/>
        <v>Zonal</v>
      </c>
      <c r="M3322" s="51">
        <v>6.8529188546315603E-8</v>
      </c>
      <c r="N3322" s="52">
        <v>1.9998840475065301E-11</v>
      </c>
      <c r="O3322" s="52">
        <v>9.86082853236976E-2</v>
      </c>
      <c r="P3322" s="53">
        <v>0.90139164612709999</v>
      </c>
      <c r="Q3322" s="7" t="str">
        <f t="shared" si="457"/>
        <v>Zonal</v>
      </c>
      <c r="R3322" s="6">
        <v>0</v>
      </c>
      <c r="S3322" s="7">
        <v>0</v>
      </c>
      <c r="T3322" s="7">
        <v>0</v>
      </c>
      <c r="U3322" s="8">
        <v>1</v>
      </c>
      <c r="V3322" s="7" t="str">
        <f t="shared" si="458"/>
        <v>Zonal</v>
      </c>
      <c r="W3322" s="51">
        <v>1.2813465157773999E-32</v>
      </c>
      <c r="X3322" s="52">
        <v>9.5575470843155401E-18</v>
      </c>
      <c r="Y3322" s="52">
        <v>0.97212342328569701</v>
      </c>
      <c r="Z3322" s="53">
        <v>2.7876576714302801E-2</v>
      </c>
      <c r="AA3322" s="7" t="str">
        <f t="shared" si="459"/>
        <v>SB</v>
      </c>
      <c r="AB3322" s="51">
        <v>3.3828109491640102E-40</v>
      </c>
      <c r="AC3322" s="52">
        <v>5.5308748453476402E-17</v>
      </c>
      <c r="AD3322" s="52">
        <v>0.99037809633323404</v>
      </c>
      <c r="AE3322" s="53">
        <v>9.6219036667670906E-3</v>
      </c>
      <c r="AF3322" s="7" t="str">
        <f t="shared" si="460"/>
        <v>SB</v>
      </c>
      <c r="AG3322" s="51">
        <v>0.19868009523794</v>
      </c>
      <c r="AH3322" s="52">
        <v>0.22145008411313499</v>
      </c>
      <c r="AI3322" s="52">
        <v>0.320668646618538</v>
      </c>
      <c r="AJ3322" s="53">
        <v>0.25920117403038601</v>
      </c>
      <c r="AK3322" s="44" t="str">
        <f t="shared" si="453"/>
        <v>SB</v>
      </c>
      <c r="AL3322" s="51">
        <v>0</v>
      </c>
      <c r="AM3322" s="52">
        <v>0.17954044293886401</v>
      </c>
      <c r="AN3322" s="52">
        <v>0.47055063756351601</v>
      </c>
      <c r="AO3322" s="53">
        <v>0.34990891949761899</v>
      </c>
      <c r="AP3322" s="44" t="str">
        <f t="shared" si="454"/>
        <v>SB</v>
      </c>
    </row>
    <row r="3323" spans="1:42" x14ac:dyDescent="0.3">
      <c r="A3323" s="4">
        <v>42163</v>
      </c>
      <c r="B3323" s="5">
        <f t="shared" si="455"/>
        <v>2015</v>
      </c>
      <c r="C3323" s="6">
        <v>0</v>
      </c>
      <c r="D3323" s="7">
        <v>0</v>
      </c>
      <c r="E3323" s="7">
        <v>1</v>
      </c>
      <c r="F3323" s="8">
        <v>0</v>
      </c>
      <c r="G3323" s="44" t="str">
        <f t="shared" si="456"/>
        <v>SB</v>
      </c>
      <c r="H3323" s="51">
        <v>2.43878520287298E-9</v>
      </c>
      <c r="I3323" s="52">
        <v>4.95593313142501E-47</v>
      </c>
      <c r="J3323" s="52">
        <v>4.4216875225418498E-5</v>
      </c>
      <c r="K3323" s="53">
        <v>0.99995578068597502</v>
      </c>
      <c r="L3323" s="7" t="str">
        <f t="shared" si="461"/>
        <v>Zonal</v>
      </c>
      <c r="M3323" s="51">
        <v>6.3087834558415504E-9</v>
      </c>
      <c r="N3323" s="52">
        <v>3.3751979197965098E-16</v>
      </c>
      <c r="O3323" s="52">
        <v>0.24326750726666699</v>
      </c>
      <c r="P3323" s="53">
        <v>0.75673248642454405</v>
      </c>
      <c r="Q3323" s="7" t="str">
        <f t="shared" si="457"/>
        <v>Zonal</v>
      </c>
      <c r="R3323" s="6">
        <v>0</v>
      </c>
      <c r="S3323" s="7">
        <v>0</v>
      </c>
      <c r="T3323" s="7">
        <v>0</v>
      </c>
      <c r="U3323" s="8">
        <v>1</v>
      </c>
      <c r="V3323" s="7" t="str">
        <f t="shared" si="458"/>
        <v>Zonal</v>
      </c>
      <c r="W3323" s="51">
        <v>1.82284120023949E-57</v>
      </c>
      <c r="X3323" s="52">
        <v>7.0314650307349794E-27</v>
      </c>
      <c r="Y3323" s="52">
        <v>0.99995686453326804</v>
      </c>
      <c r="Z3323" s="53">
        <v>4.31354667329386E-5</v>
      </c>
      <c r="AA3323" s="7" t="str">
        <f t="shared" si="459"/>
        <v>SB</v>
      </c>
      <c r="AB3323" s="51">
        <v>9.8496057389368505E-70</v>
      </c>
      <c r="AC3323" s="52">
        <v>3.5831525727196201E-26</v>
      </c>
      <c r="AD3323" s="52">
        <v>0.99999466435570905</v>
      </c>
      <c r="AE3323" s="53">
        <v>5.3356442893191597E-6</v>
      </c>
      <c r="AF3323" s="7" t="str">
        <f t="shared" si="460"/>
        <v>SB</v>
      </c>
      <c r="AG3323" s="51">
        <v>0.202991762610575</v>
      </c>
      <c r="AH3323" s="52">
        <v>0.21782291645968599</v>
      </c>
      <c r="AI3323" s="52">
        <v>0.33091348953862298</v>
      </c>
      <c r="AJ3323" s="53">
        <v>0.248271831391114</v>
      </c>
      <c r="AK3323" s="44" t="str">
        <f t="shared" si="453"/>
        <v>SB</v>
      </c>
      <c r="AL3323" s="51">
        <v>0</v>
      </c>
      <c r="AM3323" s="52">
        <v>0.151400204505722</v>
      </c>
      <c r="AN3323" s="52">
        <v>0.54395223801827297</v>
      </c>
      <c r="AO3323" s="53">
        <v>0.30464755747600297</v>
      </c>
      <c r="AP3323" s="44" t="str">
        <f t="shared" si="454"/>
        <v>SB</v>
      </c>
    </row>
    <row r="3324" spans="1:42" x14ac:dyDescent="0.3">
      <c r="A3324" s="4">
        <v>42164</v>
      </c>
      <c r="B3324" s="5">
        <f t="shared" si="455"/>
        <v>2015</v>
      </c>
      <c r="C3324" s="6">
        <v>0</v>
      </c>
      <c r="D3324" s="7">
        <v>0</v>
      </c>
      <c r="E3324" s="7">
        <v>1</v>
      </c>
      <c r="F3324" s="8">
        <v>0</v>
      </c>
      <c r="G3324" s="44" t="str">
        <f t="shared" si="456"/>
        <v>SB</v>
      </c>
      <c r="H3324" s="51">
        <v>7.7129972323337499E-10</v>
      </c>
      <c r="I3324" s="52">
        <v>4.8269423898246603E-48</v>
      </c>
      <c r="J3324" s="52">
        <v>4.2472571915930698E-6</v>
      </c>
      <c r="K3324" s="53">
        <v>0.99999575197149504</v>
      </c>
      <c r="L3324" s="7" t="str">
        <f t="shared" si="461"/>
        <v>Zonal</v>
      </c>
      <c r="M3324" s="51">
        <v>4.82993449651604E-9</v>
      </c>
      <c r="N3324" s="52">
        <v>3.2924829674003201E-20</v>
      </c>
      <c r="O3324" s="52">
        <v>0.96744093279480103</v>
      </c>
      <c r="P3324" s="53">
        <v>3.2559062375274499E-2</v>
      </c>
      <c r="Q3324" s="7" t="str">
        <f t="shared" si="457"/>
        <v>SB</v>
      </c>
      <c r="R3324" s="6">
        <v>0</v>
      </c>
      <c r="S3324" s="7">
        <v>0</v>
      </c>
      <c r="T3324" s="7">
        <v>0</v>
      </c>
      <c r="U3324" s="8">
        <v>1</v>
      </c>
      <c r="V3324" s="7" t="str">
        <f t="shared" si="458"/>
        <v>Zonal</v>
      </c>
      <c r="W3324" s="51">
        <v>6.0704860942538298E-40</v>
      </c>
      <c r="X3324" s="52">
        <v>2.8990264246274802E-16</v>
      </c>
      <c r="Y3324" s="52">
        <v>0.999883409775012</v>
      </c>
      <c r="Z3324" s="53">
        <v>1.1659022498908701E-4</v>
      </c>
      <c r="AA3324" s="7" t="str">
        <f t="shared" si="459"/>
        <v>SB</v>
      </c>
      <c r="AB3324" s="51">
        <v>5.4290379146419503E-48</v>
      </c>
      <c r="AC3324" s="52">
        <v>2.3817209710956902E-16</v>
      </c>
      <c r="AD3324" s="52">
        <v>0.99997535372283797</v>
      </c>
      <c r="AE3324" s="53">
        <v>2.46462771604248E-5</v>
      </c>
      <c r="AF3324" s="7" t="str">
        <f t="shared" si="460"/>
        <v>SB</v>
      </c>
      <c r="AG3324" s="51">
        <v>0.20858257721374801</v>
      </c>
      <c r="AH3324" s="52">
        <v>0.22594600422047501</v>
      </c>
      <c r="AI3324" s="52">
        <v>0.32929570942921599</v>
      </c>
      <c r="AJ3324" s="53">
        <v>0.236175709136559</v>
      </c>
      <c r="AK3324" s="44" t="str">
        <f t="shared" si="453"/>
        <v>SB</v>
      </c>
      <c r="AL3324" s="51">
        <v>0</v>
      </c>
      <c r="AM3324" s="52">
        <v>0.181771807515728</v>
      </c>
      <c r="AN3324" s="52">
        <v>0.58467947627954397</v>
      </c>
      <c r="AO3324" s="53">
        <v>0.233548716204727</v>
      </c>
      <c r="AP3324" s="44" t="str">
        <f t="shared" si="454"/>
        <v>SB</v>
      </c>
    </row>
    <row r="3325" spans="1:42" x14ac:dyDescent="0.3">
      <c r="A3325" s="4">
        <v>42165</v>
      </c>
      <c r="B3325" s="5">
        <f t="shared" si="455"/>
        <v>2015</v>
      </c>
      <c r="C3325" s="6">
        <v>0</v>
      </c>
      <c r="D3325" s="7">
        <v>0</v>
      </c>
      <c r="E3325" s="7">
        <v>1</v>
      </c>
      <c r="F3325" s="8">
        <v>0</v>
      </c>
      <c r="G3325" s="44" t="str">
        <f t="shared" si="456"/>
        <v>SB</v>
      </c>
      <c r="H3325" s="51">
        <v>1.0230691366756501E-6</v>
      </c>
      <c r="I3325" s="52">
        <v>5.5252341482801E-33</v>
      </c>
      <c r="J3325" s="52">
        <v>2.0203353769156001E-5</v>
      </c>
      <c r="K3325" s="53">
        <v>0.99997877357709697</v>
      </c>
      <c r="L3325" s="7" t="str">
        <f t="shared" si="461"/>
        <v>Zonal</v>
      </c>
      <c r="M3325" s="51">
        <v>3.2375676418206899E-7</v>
      </c>
      <c r="N3325" s="52">
        <v>3.6013446315084403E-15</v>
      </c>
      <c r="O3325" s="52">
        <v>0.99721011050691899</v>
      </c>
      <c r="P3325" s="53">
        <v>2.7895657363009498E-3</v>
      </c>
      <c r="Q3325" s="7" t="str">
        <f t="shared" si="457"/>
        <v>SB</v>
      </c>
      <c r="R3325" s="6">
        <v>0</v>
      </c>
      <c r="S3325" s="7">
        <v>0</v>
      </c>
      <c r="T3325" s="7">
        <v>0</v>
      </c>
      <c r="U3325" s="8">
        <v>1</v>
      </c>
      <c r="V3325" s="7" t="str">
        <f t="shared" si="458"/>
        <v>Zonal</v>
      </c>
      <c r="W3325" s="51">
        <v>8.3773451568928996E-29</v>
      </c>
      <c r="X3325" s="52">
        <v>1.4021950292986799E-12</v>
      </c>
      <c r="Y3325" s="52">
        <v>0.99999924465613499</v>
      </c>
      <c r="Z3325" s="53">
        <v>7.5534246187337596E-7</v>
      </c>
      <c r="AA3325" s="7" t="str">
        <f t="shared" si="459"/>
        <v>SB</v>
      </c>
      <c r="AB3325" s="51">
        <v>1.21835879973634E-33</v>
      </c>
      <c r="AC3325" s="52">
        <v>9.97382691265324E-13</v>
      </c>
      <c r="AD3325" s="52">
        <v>0.99999969339307904</v>
      </c>
      <c r="AE3325" s="53">
        <v>3.06605923250295E-7</v>
      </c>
      <c r="AF3325" s="7" t="str">
        <f t="shared" si="460"/>
        <v>SB</v>
      </c>
      <c r="AG3325" s="51">
        <v>0.208867093143216</v>
      </c>
      <c r="AH3325" s="52">
        <v>0.25385866194795598</v>
      </c>
      <c r="AI3325" s="52">
        <v>0.30447120971151698</v>
      </c>
      <c r="AJ3325" s="53">
        <v>0.23280303519730899</v>
      </c>
      <c r="AK3325" s="44" t="str">
        <f t="shared" ref="AK3325:AK3388" si="462">INDEX($AG$3:$AJ$3, MATCH(MAX($AG3325:$AJ3325),$AG3325:$AJ3325,0))</f>
        <v>SB</v>
      </c>
      <c r="AL3325" s="51">
        <v>0</v>
      </c>
      <c r="AM3325" s="52">
        <v>0.320203073296768</v>
      </c>
      <c r="AN3325" s="52">
        <v>0.47400389828203598</v>
      </c>
      <c r="AO3325" s="53">
        <v>0.20579302842119501</v>
      </c>
      <c r="AP3325" s="44" t="str">
        <f t="shared" ref="AP3325:AP3388" si="463">INDEX($AL$3:$AO$3, MATCH(MAX($AL3325:$AO3325),$AL3325:$AO3325,0))</f>
        <v>SB</v>
      </c>
    </row>
    <row r="3326" spans="1:42" x14ac:dyDescent="0.3">
      <c r="A3326" s="4">
        <v>42166</v>
      </c>
      <c r="B3326" s="5">
        <f t="shared" si="455"/>
        <v>2015</v>
      </c>
      <c r="C3326" s="6">
        <v>0</v>
      </c>
      <c r="D3326" s="7">
        <v>1</v>
      </c>
      <c r="E3326" s="7">
        <v>0</v>
      </c>
      <c r="F3326" s="8">
        <v>0</v>
      </c>
      <c r="G3326" s="44" t="str">
        <f t="shared" si="456"/>
        <v>NAO-</v>
      </c>
      <c r="H3326" s="51">
        <v>5.0782716193573595E-4</v>
      </c>
      <c r="I3326" s="52">
        <v>4.62662677572101E-20</v>
      </c>
      <c r="J3326" s="52">
        <v>1.9326184526068501E-3</v>
      </c>
      <c r="K3326" s="53">
        <v>0.99755955438545196</v>
      </c>
      <c r="L3326" s="7" t="str">
        <f t="shared" si="461"/>
        <v>Zonal</v>
      </c>
      <c r="M3326" s="51">
        <v>3.8416974763946398E-5</v>
      </c>
      <c r="N3326" s="52">
        <v>2.59694682138559E-8</v>
      </c>
      <c r="O3326" s="52">
        <v>0.98712222033385499</v>
      </c>
      <c r="P3326" s="53">
        <v>1.28393367219105E-2</v>
      </c>
      <c r="Q3326" s="7" t="str">
        <f t="shared" si="457"/>
        <v>SB</v>
      </c>
      <c r="R3326" s="6">
        <v>0</v>
      </c>
      <c r="S3326" s="7">
        <v>1</v>
      </c>
      <c r="T3326" s="7">
        <v>0</v>
      </c>
      <c r="U3326" s="8">
        <v>0</v>
      </c>
      <c r="V3326" s="7" t="str">
        <f t="shared" si="458"/>
        <v>NAO-</v>
      </c>
      <c r="W3326" s="51">
        <v>2.6164004434433499E-26</v>
      </c>
      <c r="X3326" s="52">
        <v>4.6223965828049801E-4</v>
      </c>
      <c r="Y3326" s="52">
        <v>0.99953776029333596</v>
      </c>
      <c r="Z3326" s="53">
        <v>4.8384440781606098E-11</v>
      </c>
      <c r="AA3326" s="7" t="str">
        <f t="shared" si="459"/>
        <v>SB</v>
      </c>
      <c r="AB3326" s="51">
        <v>5.6899772455924498E-29</v>
      </c>
      <c r="AC3326" s="52">
        <v>4.6842292890426402E-4</v>
      </c>
      <c r="AD3326" s="52">
        <v>0.99953157702307505</v>
      </c>
      <c r="AE3326" s="53">
        <v>4.8020992858521197E-11</v>
      </c>
      <c r="AF3326" s="7" t="str">
        <f t="shared" si="460"/>
        <v>SB</v>
      </c>
      <c r="AG3326" s="51">
        <v>0.213924369775437</v>
      </c>
      <c r="AH3326" s="52">
        <v>0.28662788736063699</v>
      </c>
      <c r="AI3326" s="52">
        <v>0.26115101682542302</v>
      </c>
      <c r="AJ3326" s="53">
        <v>0.2382967260385</v>
      </c>
      <c r="AK3326" s="44" t="str">
        <f t="shared" si="462"/>
        <v>NAO-</v>
      </c>
      <c r="AL3326" s="51">
        <v>0</v>
      </c>
      <c r="AM3326" s="52">
        <v>0.48338531669865598</v>
      </c>
      <c r="AN3326" s="52">
        <v>0.28370921305182301</v>
      </c>
      <c r="AO3326" s="53">
        <v>0.23290547024951999</v>
      </c>
      <c r="AP3326" s="44" t="str">
        <f t="shared" si="463"/>
        <v>NAO-</v>
      </c>
    </row>
    <row r="3327" spans="1:42" x14ac:dyDescent="0.3">
      <c r="A3327" s="4">
        <v>42167</v>
      </c>
      <c r="B3327" s="5">
        <f t="shared" si="455"/>
        <v>2015</v>
      </c>
      <c r="C3327" s="6">
        <v>0</v>
      </c>
      <c r="D3327" s="7">
        <v>1</v>
      </c>
      <c r="E3327" s="7">
        <v>0</v>
      </c>
      <c r="F3327" s="8">
        <v>0</v>
      </c>
      <c r="G3327" s="44" t="str">
        <f t="shared" si="456"/>
        <v>NAO-</v>
      </c>
      <c r="H3327" s="51">
        <v>7.7497106183825104E-2</v>
      </c>
      <c r="I3327" s="52">
        <v>4.4594973715586802E-18</v>
      </c>
      <c r="J3327" s="52">
        <v>1.19869458888885E-2</v>
      </c>
      <c r="K3327" s="53">
        <v>0.91051594792727797</v>
      </c>
      <c r="L3327" s="7" t="str">
        <f t="shared" si="461"/>
        <v>Zonal</v>
      </c>
      <c r="M3327" s="51">
        <v>6.9429676957628401E-3</v>
      </c>
      <c r="N3327" s="52">
        <v>7.5094136906626804E-6</v>
      </c>
      <c r="O3327" s="52">
        <v>0.98756477740673498</v>
      </c>
      <c r="P3327" s="53">
        <v>5.4847454838149196E-3</v>
      </c>
      <c r="Q3327" s="7" t="str">
        <f t="shared" si="457"/>
        <v>SB</v>
      </c>
      <c r="R3327" s="6">
        <v>0</v>
      </c>
      <c r="S3327" s="7">
        <v>1</v>
      </c>
      <c r="T3327" s="7">
        <v>0</v>
      </c>
      <c r="U3327" s="8">
        <v>0</v>
      </c>
      <c r="V3327" s="7" t="str">
        <f t="shared" si="458"/>
        <v>NAO-</v>
      </c>
      <c r="W3327" s="51">
        <v>1.55376688951785E-15</v>
      </c>
      <c r="X3327" s="52">
        <v>0.94926187873344103</v>
      </c>
      <c r="Y3327" s="52">
        <v>5.0738119738488498E-2</v>
      </c>
      <c r="Z3327" s="53">
        <v>1.52806827931005E-9</v>
      </c>
      <c r="AA3327" s="7" t="str">
        <f t="shared" si="459"/>
        <v>NAO-</v>
      </c>
      <c r="AB3327" s="51">
        <v>6.1234846595818799E-16</v>
      </c>
      <c r="AC3327" s="52">
        <v>0.94684912765496698</v>
      </c>
      <c r="AD3327" s="52">
        <v>5.3150869682441197E-2</v>
      </c>
      <c r="AE3327" s="53">
        <v>2.6625909789350801E-9</v>
      </c>
      <c r="AF3327" s="7" t="str">
        <f t="shared" si="460"/>
        <v>NAO-</v>
      </c>
      <c r="AG3327" s="51">
        <v>0.23060745783728401</v>
      </c>
      <c r="AH3327" s="52">
        <v>0.29352877449342002</v>
      </c>
      <c r="AI3327" s="52">
        <v>0.233046903460808</v>
      </c>
      <c r="AJ3327" s="53">
        <v>0.242816864208487</v>
      </c>
      <c r="AK3327" s="44" t="str">
        <f t="shared" si="462"/>
        <v>NAO-</v>
      </c>
      <c r="AL3327" s="51">
        <v>5.24102232287285E-2</v>
      </c>
      <c r="AM3327" s="52">
        <v>0.70085193572738003</v>
      </c>
      <c r="AN3327" s="52">
        <v>0</v>
      </c>
      <c r="AO3327" s="53">
        <v>0.24673784104388999</v>
      </c>
      <c r="AP3327" s="44" t="str">
        <f t="shared" si="463"/>
        <v>NAO-</v>
      </c>
    </row>
    <row r="3328" spans="1:42" x14ac:dyDescent="0.3">
      <c r="A3328" s="4">
        <v>42168</v>
      </c>
      <c r="B3328" s="5">
        <f t="shared" si="455"/>
        <v>2015</v>
      </c>
      <c r="C3328" s="6">
        <v>0</v>
      </c>
      <c r="D3328" s="7">
        <v>1</v>
      </c>
      <c r="E3328" s="7">
        <v>0</v>
      </c>
      <c r="F3328" s="8">
        <v>0</v>
      </c>
      <c r="G3328" s="44" t="str">
        <f t="shared" si="456"/>
        <v>NAO-</v>
      </c>
      <c r="H3328" s="51">
        <v>0.98095573308259398</v>
      </c>
      <c r="I3328" s="52">
        <v>5.23092126761595E-14</v>
      </c>
      <c r="J3328" s="52">
        <v>6.15198475660419E-3</v>
      </c>
      <c r="K3328" s="53">
        <v>1.28922821607458E-2</v>
      </c>
      <c r="L3328" s="7" t="str">
        <f t="shared" si="461"/>
        <v>AL</v>
      </c>
      <c r="M3328" s="51">
        <v>0.55014080270830301</v>
      </c>
      <c r="N3328" s="52">
        <v>2.9871638624305298E-4</v>
      </c>
      <c r="O3328" s="52">
        <v>0.44937914690178699</v>
      </c>
      <c r="P3328" s="53">
        <v>1.8133400367653101E-4</v>
      </c>
      <c r="Q3328" s="7" t="str">
        <f t="shared" si="457"/>
        <v>AL</v>
      </c>
      <c r="R3328" s="6">
        <v>0</v>
      </c>
      <c r="S3328" s="7">
        <v>1</v>
      </c>
      <c r="T3328" s="7">
        <v>0</v>
      </c>
      <c r="U3328" s="8">
        <v>0</v>
      </c>
      <c r="V3328" s="7" t="str">
        <f t="shared" si="458"/>
        <v>NAO-</v>
      </c>
      <c r="W3328" s="51">
        <v>1.7499877455816E-11</v>
      </c>
      <c r="X3328" s="52">
        <v>0.97976238497893897</v>
      </c>
      <c r="Y3328" s="52">
        <v>2.02375348198728E-2</v>
      </c>
      <c r="Z3328" s="53">
        <v>8.0183688929543702E-8</v>
      </c>
      <c r="AA3328" s="7" t="str">
        <f t="shared" si="459"/>
        <v>NAO-</v>
      </c>
      <c r="AB3328" s="51">
        <v>1.24075904458838E-11</v>
      </c>
      <c r="AC3328" s="52">
        <v>0.97860122143833606</v>
      </c>
      <c r="AD3328" s="52">
        <v>2.13986405471196E-2</v>
      </c>
      <c r="AE3328" s="53">
        <v>1.3800213801318999E-7</v>
      </c>
      <c r="AF3328" s="7" t="str">
        <f t="shared" si="460"/>
        <v>NAO-</v>
      </c>
      <c r="AG3328" s="51">
        <v>0.245250695496468</v>
      </c>
      <c r="AH3328" s="52">
        <v>0.28898197943947901</v>
      </c>
      <c r="AI3328" s="52">
        <v>0.219363816706385</v>
      </c>
      <c r="AJ3328" s="53">
        <v>0.246403508357666</v>
      </c>
      <c r="AK3328" s="44" t="str">
        <f t="shared" si="462"/>
        <v>NAO-</v>
      </c>
      <c r="AL3328" s="51">
        <v>0.20168895144264601</v>
      </c>
      <c r="AM3328" s="52">
        <v>0.54644616467276497</v>
      </c>
      <c r="AN3328" s="52">
        <v>0</v>
      </c>
      <c r="AO3328" s="53">
        <v>0.251864883884588</v>
      </c>
      <c r="AP3328" s="44" t="str">
        <f t="shared" si="463"/>
        <v>NAO-</v>
      </c>
    </row>
    <row r="3329" spans="1:42" x14ac:dyDescent="0.3">
      <c r="A3329" s="4">
        <v>42169</v>
      </c>
      <c r="B3329" s="5">
        <f t="shared" si="455"/>
        <v>2015</v>
      </c>
      <c r="C3329" s="6">
        <v>0</v>
      </c>
      <c r="D3329" s="7">
        <v>1</v>
      </c>
      <c r="E3329" s="7">
        <v>0</v>
      </c>
      <c r="F3329" s="8">
        <v>0</v>
      </c>
      <c r="G3329" s="44" t="str">
        <f t="shared" si="456"/>
        <v>NAO-</v>
      </c>
      <c r="H3329" s="51">
        <v>0.98779181802571603</v>
      </c>
      <c r="I3329" s="52">
        <v>9.3016616748753201E-17</v>
      </c>
      <c r="J3329" s="52">
        <v>1.22051744783481E-2</v>
      </c>
      <c r="K3329" s="53">
        <v>3.0074959406360901E-6</v>
      </c>
      <c r="L3329" s="7" t="str">
        <f t="shared" si="461"/>
        <v>AL</v>
      </c>
      <c r="M3329" s="51">
        <v>0.97171878044970805</v>
      </c>
      <c r="N3329" s="52">
        <v>6.8040197668420904E-3</v>
      </c>
      <c r="O3329" s="52">
        <v>2.1477148541789899E-2</v>
      </c>
      <c r="P3329" s="53">
        <v>5.1241669454575597E-8</v>
      </c>
      <c r="Q3329" s="7" t="str">
        <f t="shared" si="457"/>
        <v>AL</v>
      </c>
      <c r="R3329" s="6">
        <v>1</v>
      </c>
      <c r="S3329" s="7">
        <v>0</v>
      </c>
      <c r="T3329" s="7">
        <v>0</v>
      </c>
      <c r="U3329" s="8">
        <v>0</v>
      </c>
      <c r="V3329" s="7" t="str">
        <f t="shared" si="458"/>
        <v>AL</v>
      </c>
      <c r="W3329" s="51">
        <v>1.5537419657055701E-4</v>
      </c>
      <c r="X3329" s="52">
        <v>0.78814786767369205</v>
      </c>
      <c r="Y3329" s="52">
        <v>0.139444417838992</v>
      </c>
      <c r="Z3329" s="53">
        <v>7.2252340290745301E-2</v>
      </c>
      <c r="AA3329" s="7" t="str">
        <f t="shared" si="459"/>
        <v>NAO-</v>
      </c>
      <c r="AB3329" s="51">
        <v>7.3765069102550704E-5</v>
      </c>
      <c r="AC3329" s="52">
        <v>0.80915834659904795</v>
      </c>
      <c r="AD3329" s="52">
        <v>0.114501729042692</v>
      </c>
      <c r="AE3329" s="53">
        <v>7.6266159289157795E-2</v>
      </c>
      <c r="AF3329" s="7" t="str">
        <f t="shared" si="460"/>
        <v>NAO-</v>
      </c>
      <c r="AG3329" s="51">
        <v>0.25978811311567601</v>
      </c>
      <c r="AH3329" s="52">
        <v>0.26923808598801202</v>
      </c>
      <c r="AI3329" s="52">
        <v>0.21700008775444801</v>
      </c>
      <c r="AJ3329" s="53">
        <v>0.25397371314186301</v>
      </c>
      <c r="AK3329" s="44" t="str">
        <f t="shared" si="462"/>
        <v>NAO-</v>
      </c>
      <c r="AL3329" s="51">
        <v>0.26112839940468102</v>
      </c>
      <c r="AM3329" s="52">
        <v>0.46177783791097199</v>
      </c>
      <c r="AN3329" s="52">
        <v>0</v>
      </c>
      <c r="AO3329" s="53">
        <v>0.27709376268434499</v>
      </c>
      <c r="AP3329" s="44" t="str">
        <f t="shared" si="463"/>
        <v>NAO-</v>
      </c>
    </row>
    <row r="3330" spans="1:42" x14ac:dyDescent="0.3">
      <c r="A3330" s="4">
        <v>42170</v>
      </c>
      <c r="B3330" s="5">
        <f t="shared" si="455"/>
        <v>2015</v>
      </c>
      <c r="C3330" s="6">
        <v>0</v>
      </c>
      <c r="D3330" s="7">
        <v>0</v>
      </c>
      <c r="E3330" s="7">
        <v>0</v>
      </c>
      <c r="F3330" s="8">
        <v>1</v>
      </c>
      <c r="G3330" s="44" t="str">
        <f t="shared" si="456"/>
        <v>Zonal</v>
      </c>
      <c r="H3330" s="51">
        <v>0.99778215057372199</v>
      </c>
      <c r="I3330" s="52">
        <v>8.0784530500296397E-34</v>
      </c>
      <c r="J3330" s="52">
        <v>2.1399170076204302E-3</v>
      </c>
      <c r="K3330" s="53">
        <v>7.7932418660487394E-5</v>
      </c>
      <c r="L3330" s="7" t="str">
        <f t="shared" si="461"/>
        <v>AL</v>
      </c>
      <c r="M3330" s="51">
        <v>0.99556263821062896</v>
      </c>
      <c r="N3330" s="52">
        <v>3.7531678956031298E-3</v>
      </c>
      <c r="O3330" s="52">
        <v>5.85803629409302E-4</v>
      </c>
      <c r="P3330" s="53">
        <v>9.8390264355938302E-5</v>
      </c>
      <c r="Q3330" s="7" t="str">
        <f t="shared" si="457"/>
        <v>AL</v>
      </c>
      <c r="R3330" s="6">
        <v>1</v>
      </c>
      <c r="S3330" s="7">
        <v>0</v>
      </c>
      <c r="T3330" s="7">
        <v>0</v>
      </c>
      <c r="U3330" s="8">
        <v>0</v>
      </c>
      <c r="V3330" s="7" t="str">
        <f t="shared" si="458"/>
        <v>AL</v>
      </c>
      <c r="W3330" s="51">
        <v>0.25314623684176302</v>
      </c>
      <c r="X3330" s="52">
        <v>4.5418117727134798E-2</v>
      </c>
      <c r="Y3330" s="52">
        <v>6.1277933749446303E-3</v>
      </c>
      <c r="Z3330" s="53">
        <v>0.69530785205615697</v>
      </c>
      <c r="AA3330" s="7" t="str">
        <f t="shared" si="459"/>
        <v>Zonal</v>
      </c>
      <c r="AB3330" s="51">
        <v>0.14911499074103099</v>
      </c>
      <c r="AC3330" s="52">
        <v>5.9872580563287897E-2</v>
      </c>
      <c r="AD3330" s="52">
        <v>6.6105674884183096E-3</v>
      </c>
      <c r="AE3330" s="53">
        <v>0.78440186120725996</v>
      </c>
      <c r="AF3330" s="7" t="str">
        <f t="shared" si="460"/>
        <v>Zonal</v>
      </c>
      <c r="AG3330" s="51">
        <v>0.274780751310918</v>
      </c>
      <c r="AH3330" s="52">
        <v>0.22369522099672601</v>
      </c>
      <c r="AI3330" s="52">
        <v>0.22975983153554899</v>
      </c>
      <c r="AJ3330" s="53">
        <v>0.27176419615680603</v>
      </c>
      <c r="AK3330" s="44" t="str">
        <f t="shared" si="462"/>
        <v>AL</v>
      </c>
      <c r="AL3330" s="51">
        <v>0.39818251631895502</v>
      </c>
      <c r="AM3330" s="52">
        <v>0</v>
      </c>
      <c r="AN3330" s="52">
        <v>0.11468066043773099</v>
      </c>
      <c r="AO3330" s="53">
        <v>0.48713682324331198</v>
      </c>
      <c r="AP3330" s="44" t="str">
        <f t="shared" si="463"/>
        <v>Zonal</v>
      </c>
    </row>
    <row r="3331" spans="1:42" x14ac:dyDescent="0.3">
      <c r="A3331" s="4">
        <v>42171</v>
      </c>
      <c r="B3331" s="5">
        <f t="shared" si="455"/>
        <v>2015</v>
      </c>
      <c r="C3331" s="6">
        <v>0</v>
      </c>
      <c r="D3331" s="7">
        <v>0</v>
      </c>
      <c r="E3331" s="7">
        <v>0</v>
      </c>
      <c r="F3331" s="8">
        <v>1</v>
      </c>
      <c r="G3331" s="44" t="str">
        <f t="shared" si="456"/>
        <v>Zonal</v>
      </c>
      <c r="H3331" s="51">
        <v>2.2324653999372902E-3</v>
      </c>
      <c r="I3331" s="52">
        <v>4.2066591769175202E-48</v>
      </c>
      <c r="J3331" s="52">
        <v>6.0204440717844703E-4</v>
      </c>
      <c r="K3331" s="53">
        <v>0.99716549019288803</v>
      </c>
      <c r="L3331" s="7" t="str">
        <f t="shared" si="461"/>
        <v>Zonal</v>
      </c>
      <c r="M3331" s="51">
        <v>4.4927117658029402E-5</v>
      </c>
      <c r="N3331" s="52">
        <v>1.49130387247901E-8</v>
      </c>
      <c r="O3331" s="52">
        <v>3.1066357210527302E-4</v>
      </c>
      <c r="P3331" s="53">
        <v>0.99964439439720698</v>
      </c>
      <c r="Q3331" s="7" t="str">
        <f t="shared" si="457"/>
        <v>Zonal</v>
      </c>
      <c r="R3331" s="6">
        <v>1</v>
      </c>
      <c r="S3331" s="7">
        <v>0</v>
      </c>
      <c r="T3331" s="7">
        <v>0</v>
      </c>
      <c r="U3331" s="8">
        <v>0</v>
      </c>
      <c r="V3331" s="7" t="str">
        <f t="shared" si="458"/>
        <v>AL</v>
      </c>
      <c r="W3331" s="51">
        <v>1.5657592069736399E-2</v>
      </c>
      <c r="X3331" s="52">
        <v>1.7757182480892399E-2</v>
      </c>
      <c r="Y3331" s="52">
        <v>1.14390853527228E-2</v>
      </c>
      <c r="Z3331" s="53">
        <v>0.955146140096649</v>
      </c>
      <c r="AA3331" s="7" t="str">
        <f t="shared" si="459"/>
        <v>Zonal</v>
      </c>
      <c r="AB3331" s="51">
        <v>8.0270375974977604E-3</v>
      </c>
      <c r="AC3331" s="52">
        <v>1.92484570280799E-2</v>
      </c>
      <c r="AD3331" s="52">
        <v>1.05485992062838E-2</v>
      </c>
      <c r="AE3331" s="53">
        <v>0.96217590616813697</v>
      </c>
      <c r="AF3331" s="7" t="str">
        <f t="shared" si="460"/>
        <v>Zonal</v>
      </c>
      <c r="AG3331" s="51">
        <v>0.25291130117847899</v>
      </c>
      <c r="AH3331" s="52">
        <v>0.18944939134321201</v>
      </c>
      <c r="AI3331" s="52">
        <v>0.25758969364706902</v>
      </c>
      <c r="AJ3331" s="53">
        <v>0.30004961383123702</v>
      </c>
      <c r="AK3331" s="44" t="str">
        <f t="shared" si="462"/>
        <v>Zonal</v>
      </c>
      <c r="AL3331" s="51">
        <v>0.23771310602024501</v>
      </c>
      <c r="AM3331" s="52">
        <v>0</v>
      </c>
      <c r="AN3331" s="52">
        <v>0.35801811401172001</v>
      </c>
      <c r="AO3331" s="53">
        <v>0.40426877996803401</v>
      </c>
      <c r="AP3331" s="44" t="str">
        <f t="shared" si="463"/>
        <v>Zonal</v>
      </c>
    </row>
    <row r="3332" spans="1:42" x14ac:dyDescent="0.3">
      <c r="A3332" s="4">
        <v>42172</v>
      </c>
      <c r="B3332" s="5">
        <f t="shared" si="455"/>
        <v>2015</v>
      </c>
      <c r="C3332" s="6">
        <v>0</v>
      </c>
      <c r="D3332" s="7">
        <v>0</v>
      </c>
      <c r="E3332" s="7">
        <v>0</v>
      </c>
      <c r="F3332" s="8">
        <v>1</v>
      </c>
      <c r="G3332" s="44" t="str">
        <f t="shared" si="456"/>
        <v>Zonal</v>
      </c>
      <c r="H3332" s="51">
        <v>1.31617785336734E-2</v>
      </c>
      <c r="I3332" s="52">
        <v>4.5413495296103399E-32</v>
      </c>
      <c r="J3332" s="52">
        <v>1.46256110200566E-3</v>
      </c>
      <c r="K3332" s="53">
        <v>0.98537566036430801</v>
      </c>
      <c r="L3332" s="7" t="str">
        <f t="shared" si="461"/>
        <v>Zonal</v>
      </c>
      <c r="M3332" s="51">
        <v>2.8761136839540499E-2</v>
      </c>
      <c r="N3332" s="52">
        <v>6.4675319610106304E-7</v>
      </c>
      <c r="O3332" s="52">
        <v>1.5010551764712699E-3</v>
      </c>
      <c r="P3332" s="53">
        <v>0.96973716123078402</v>
      </c>
      <c r="Q3332" s="7" t="str">
        <f t="shared" si="457"/>
        <v>Zonal</v>
      </c>
      <c r="R3332" s="6">
        <v>1</v>
      </c>
      <c r="S3332" s="7">
        <v>0</v>
      </c>
      <c r="T3332" s="7">
        <v>0</v>
      </c>
      <c r="U3332" s="8">
        <v>0</v>
      </c>
      <c r="V3332" s="7" t="str">
        <f t="shared" si="458"/>
        <v>AL</v>
      </c>
      <c r="W3332" s="51">
        <v>2.0184668097024901E-2</v>
      </c>
      <c r="X3332" s="52">
        <v>3.53192163037618E-3</v>
      </c>
      <c r="Y3332" s="52">
        <v>8.6434375704170403E-3</v>
      </c>
      <c r="Z3332" s="53">
        <v>0.96763997270218305</v>
      </c>
      <c r="AA3332" s="7" t="str">
        <f t="shared" si="459"/>
        <v>Zonal</v>
      </c>
      <c r="AB3332" s="51">
        <v>7.8174504740005004E-3</v>
      </c>
      <c r="AC3332" s="52">
        <v>5.9683142328176304E-3</v>
      </c>
      <c r="AD3332" s="52">
        <v>7.9139486143952106E-3</v>
      </c>
      <c r="AE3332" s="53">
        <v>0.97830028667878799</v>
      </c>
      <c r="AF3332" s="7" t="str">
        <f t="shared" si="460"/>
        <v>Zonal</v>
      </c>
      <c r="AG3332" s="51">
        <v>0.211589259067754</v>
      </c>
      <c r="AH3332" s="52">
        <v>0.16945987050221301</v>
      </c>
      <c r="AI3332" s="52">
        <v>0.25924579632556199</v>
      </c>
      <c r="AJ3332" s="53">
        <v>0.359705074104469</v>
      </c>
      <c r="AK3332" s="44" t="str">
        <f t="shared" si="462"/>
        <v>Zonal</v>
      </c>
      <c r="AL3332" s="51">
        <v>0.13338269214340601</v>
      </c>
      <c r="AM3332" s="52">
        <v>0</v>
      </c>
      <c r="AN3332" s="52">
        <v>0.39001053620753401</v>
      </c>
      <c r="AO3332" s="53">
        <v>0.47660677164905801</v>
      </c>
      <c r="AP3332" s="44" t="str">
        <f t="shared" si="463"/>
        <v>Zonal</v>
      </c>
    </row>
    <row r="3333" spans="1:42" x14ac:dyDescent="0.3">
      <c r="A3333" s="4">
        <v>42173</v>
      </c>
      <c r="B3333" s="5">
        <f t="shared" ref="B3333:B3396" si="464">YEAR(A3333)</f>
        <v>2015</v>
      </c>
      <c r="C3333" s="6">
        <v>0</v>
      </c>
      <c r="D3333" s="7">
        <v>0</v>
      </c>
      <c r="E3333" s="7">
        <v>1</v>
      </c>
      <c r="F3333" s="8">
        <v>0</v>
      </c>
      <c r="G3333" s="44" t="str">
        <f t="shared" ref="G3333:G3396" si="465">INDEX($C$3:$F$3, MATCH(1,$C3333:$F3333,0))</f>
        <v>SB</v>
      </c>
      <c r="H3333" s="51">
        <v>0.79755743849903804</v>
      </c>
      <c r="I3333" s="52">
        <v>6.07641333857999E-20</v>
      </c>
      <c r="J3333" s="52">
        <v>3.85647985993869E-3</v>
      </c>
      <c r="K3333" s="53">
        <v>0.19858608164101799</v>
      </c>
      <c r="L3333" s="7" t="str">
        <f t="shared" si="461"/>
        <v>AL</v>
      </c>
      <c r="M3333" s="51">
        <v>0.55961314682584595</v>
      </c>
      <c r="N3333" s="52">
        <v>3.1982713465482601E-3</v>
      </c>
      <c r="O3333" s="52">
        <v>1.0458525136097799E-2</v>
      </c>
      <c r="P3333" s="53">
        <v>0.42673005669150699</v>
      </c>
      <c r="Q3333" s="7" t="str">
        <f t="shared" ref="Q3333:Q3396" si="466">INDEX($M$3:$P$3, MATCH(MAX($M3333:$P3333),$M3333:$P3333,0))</f>
        <v>AL</v>
      </c>
      <c r="R3333" s="6">
        <v>0</v>
      </c>
      <c r="S3333" s="7">
        <v>0</v>
      </c>
      <c r="T3333" s="7">
        <v>0</v>
      </c>
      <c r="U3333" s="8">
        <v>1</v>
      </c>
      <c r="V3333" s="7" t="str">
        <f t="shared" ref="V3333:V3396" si="467">INDEX($R$3:$U$3, MATCH(MAX($R3333:$U3333),$R3333:$U3333,0))</f>
        <v>Zonal</v>
      </c>
      <c r="W3333" s="51">
        <v>5.3345369447986599E-5</v>
      </c>
      <c r="X3333" s="52">
        <v>1.5286659275549101E-3</v>
      </c>
      <c r="Y3333" s="52">
        <v>1.90803443141448E-2</v>
      </c>
      <c r="Z3333" s="53">
        <v>0.97933764438885196</v>
      </c>
      <c r="AA3333" s="7" t="str">
        <f t="shared" ref="AA3333:AA3396" si="468">INDEX($W$3:$Z$3, MATCH(MAX($W3333:$Z3333),$W3333:$Z3333,0))</f>
        <v>Zonal</v>
      </c>
      <c r="AB3333" s="51">
        <v>2.2542948522188099E-6</v>
      </c>
      <c r="AC3333" s="52">
        <v>3.5625121910695702E-3</v>
      </c>
      <c r="AD3333" s="52">
        <v>2.1955515157812001E-2</v>
      </c>
      <c r="AE3333" s="53">
        <v>0.97447971835626601</v>
      </c>
      <c r="AF3333" s="7" t="str">
        <f t="shared" ref="AF3333:AF3396" si="469">INDEX($AB$3:$AE$3, MATCH(MAX($AB3333:$AE3333),$AB3333:$AE3333,0))</f>
        <v>Zonal</v>
      </c>
      <c r="AG3333" s="51">
        <v>0.198722393991413</v>
      </c>
      <c r="AH3333" s="52">
        <v>0.17606932453641799</v>
      </c>
      <c r="AI3333" s="52">
        <v>0.26079977437790097</v>
      </c>
      <c r="AJ3333" s="53">
        <v>0.36440850709426598</v>
      </c>
      <c r="AK3333" s="44" t="str">
        <f t="shared" si="462"/>
        <v>Zonal</v>
      </c>
      <c r="AL3333" s="51">
        <v>1.2570710245129199E-3</v>
      </c>
      <c r="AM3333" s="52">
        <v>0</v>
      </c>
      <c r="AN3333" s="52">
        <v>0.45132778126964102</v>
      </c>
      <c r="AO3333" s="53">
        <v>0.54741514770584498</v>
      </c>
      <c r="AP3333" s="44" t="str">
        <f t="shared" si="463"/>
        <v>Zonal</v>
      </c>
    </row>
    <row r="3334" spans="1:42" x14ac:dyDescent="0.3">
      <c r="A3334" s="4">
        <v>42174</v>
      </c>
      <c r="B3334" s="5">
        <f t="shared" si="464"/>
        <v>2015</v>
      </c>
      <c r="C3334" s="6">
        <v>0</v>
      </c>
      <c r="D3334" s="7">
        <v>0</v>
      </c>
      <c r="E3334" s="7">
        <v>1</v>
      </c>
      <c r="F3334" s="8">
        <v>0</v>
      </c>
      <c r="G3334" s="44" t="str">
        <f t="shared" si="465"/>
        <v>SB</v>
      </c>
      <c r="H3334" s="51">
        <v>0.87841449508066005</v>
      </c>
      <c r="I3334" s="52">
        <v>1.17209944607633E-23</v>
      </c>
      <c r="J3334" s="52">
        <v>7.6015478337229598E-3</v>
      </c>
      <c r="K3334" s="53">
        <v>0.113983957085629</v>
      </c>
      <c r="L3334" s="7" t="str">
        <f t="shared" ref="L3334:L3397" si="470">INDEX($H$3:$K$3, MATCH(MAX($H3334:$K3334),$H3334:$K3334,0))</f>
        <v>AL</v>
      </c>
      <c r="M3334" s="51">
        <v>0.82664512020917202</v>
      </c>
      <c r="N3334" s="52">
        <v>7.8466399014099801E-5</v>
      </c>
      <c r="O3334" s="52">
        <v>8.8338541844536801E-3</v>
      </c>
      <c r="P3334" s="53">
        <v>0.16444255920735601</v>
      </c>
      <c r="Q3334" s="7" t="str">
        <f t="shared" si="466"/>
        <v>AL</v>
      </c>
      <c r="R3334" s="6">
        <v>0</v>
      </c>
      <c r="S3334" s="7">
        <v>0</v>
      </c>
      <c r="T3334" s="7">
        <v>0</v>
      </c>
      <c r="U3334" s="8">
        <v>1</v>
      </c>
      <c r="V3334" s="7" t="str">
        <f t="shared" si="467"/>
        <v>Zonal</v>
      </c>
      <c r="W3334" s="51">
        <v>2.07855204490494E-3</v>
      </c>
      <c r="X3334" s="52">
        <v>8.3144134848052494E-3</v>
      </c>
      <c r="Y3334" s="52">
        <v>1.3594755028854299E-2</v>
      </c>
      <c r="Z3334" s="53">
        <v>0.97601227944143498</v>
      </c>
      <c r="AA3334" s="7" t="str">
        <f t="shared" si="468"/>
        <v>Zonal</v>
      </c>
      <c r="AB3334" s="51">
        <v>2.01287410224064E-4</v>
      </c>
      <c r="AC3334" s="52">
        <v>1.60781510661821E-2</v>
      </c>
      <c r="AD3334" s="52">
        <v>1.5032548829923199E-2</v>
      </c>
      <c r="AE3334" s="53">
        <v>0.96868801269367</v>
      </c>
      <c r="AF3334" s="7" t="str">
        <f t="shared" si="469"/>
        <v>Zonal</v>
      </c>
      <c r="AG3334" s="51">
        <v>0.204373489221158</v>
      </c>
      <c r="AH3334" s="52">
        <v>0.180014522739806</v>
      </c>
      <c r="AI3334" s="52">
        <v>0.28458486546018802</v>
      </c>
      <c r="AJ3334" s="53">
        <v>0.33102712257884698</v>
      </c>
      <c r="AK3334" s="44" t="str">
        <f t="shared" si="462"/>
        <v>Zonal</v>
      </c>
      <c r="AL3334" s="51">
        <v>4.5688413253755899E-3</v>
      </c>
      <c r="AM3334" s="52">
        <v>0</v>
      </c>
      <c r="AN3334" s="52">
        <v>0.50339576044453505</v>
      </c>
      <c r="AO3334" s="53">
        <v>0.49203539823008802</v>
      </c>
      <c r="AP3334" s="44" t="str">
        <f t="shared" si="463"/>
        <v>SB</v>
      </c>
    </row>
    <row r="3335" spans="1:42" x14ac:dyDescent="0.3">
      <c r="A3335" s="4">
        <v>42175</v>
      </c>
      <c r="B3335" s="5">
        <f t="shared" si="464"/>
        <v>2015</v>
      </c>
      <c r="C3335" s="6">
        <v>0</v>
      </c>
      <c r="D3335" s="7">
        <v>0</v>
      </c>
      <c r="E3335" s="7">
        <v>1</v>
      </c>
      <c r="F3335" s="8">
        <v>0</v>
      </c>
      <c r="G3335" s="44" t="str">
        <f t="shared" si="465"/>
        <v>SB</v>
      </c>
      <c r="H3335" s="51">
        <v>9.7216753431730793E-3</v>
      </c>
      <c r="I3335" s="52">
        <v>5.19119010288548E-23</v>
      </c>
      <c r="J3335" s="52">
        <v>8.0932973888257905E-4</v>
      </c>
      <c r="K3335" s="53">
        <v>0.98946899491795104</v>
      </c>
      <c r="L3335" s="7" t="str">
        <f t="shared" si="470"/>
        <v>Zonal</v>
      </c>
      <c r="M3335" s="51">
        <v>5.9925136411159003E-4</v>
      </c>
      <c r="N3335" s="52">
        <v>9.7737101041306894E-4</v>
      </c>
      <c r="O3335" s="52">
        <v>5.0485276576270697E-5</v>
      </c>
      <c r="P3335" s="53">
        <v>0.99837289234889404</v>
      </c>
      <c r="Q3335" s="7" t="str">
        <f t="shared" si="466"/>
        <v>Zonal</v>
      </c>
      <c r="R3335" s="6">
        <v>0</v>
      </c>
      <c r="S3335" s="7">
        <v>0</v>
      </c>
      <c r="T3335" s="7">
        <v>0</v>
      </c>
      <c r="U3335" s="8">
        <v>1</v>
      </c>
      <c r="V3335" s="7" t="str">
        <f t="shared" si="467"/>
        <v>Zonal</v>
      </c>
      <c r="W3335" s="51">
        <v>6.6415013076593396E-4</v>
      </c>
      <c r="X3335" s="52">
        <v>8.7600501443859998E-3</v>
      </c>
      <c r="Y3335" s="52">
        <v>1.6523981026218201E-2</v>
      </c>
      <c r="Z3335" s="53">
        <v>0.974051818698629</v>
      </c>
      <c r="AA3335" s="7" t="str">
        <f t="shared" si="468"/>
        <v>Zonal</v>
      </c>
      <c r="AB3335" s="51">
        <v>7.2371890381289005E-5</v>
      </c>
      <c r="AC3335" s="52">
        <v>1.24350918284684E-2</v>
      </c>
      <c r="AD3335" s="52">
        <v>1.7932744975098201E-2</v>
      </c>
      <c r="AE3335" s="53">
        <v>0.96955979130605197</v>
      </c>
      <c r="AF3335" s="7" t="str">
        <f t="shared" si="469"/>
        <v>Zonal</v>
      </c>
      <c r="AG3335" s="51">
        <v>0.20730755913989099</v>
      </c>
      <c r="AH3335" s="52">
        <v>0.184634579670271</v>
      </c>
      <c r="AI3335" s="52">
        <v>0.32096744963641899</v>
      </c>
      <c r="AJ3335" s="53">
        <v>0.28709041155341702</v>
      </c>
      <c r="AK3335" s="44" t="str">
        <f t="shared" si="462"/>
        <v>SB</v>
      </c>
      <c r="AL3335" s="51">
        <v>0</v>
      </c>
      <c r="AM3335" s="52">
        <v>1.77782095497158E-2</v>
      </c>
      <c r="AN3335" s="52">
        <v>0.57453732938262003</v>
      </c>
      <c r="AO3335" s="53">
        <v>0.40768446106766398</v>
      </c>
      <c r="AP3335" s="44" t="str">
        <f t="shared" si="463"/>
        <v>SB</v>
      </c>
    </row>
    <row r="3336" spans="1:42" x14ac:dyDescent="0.3">
      <c r="A3336" s="4">
        <v>42176</v>
      </c>
      <c r="B3336" s="5">
        <f t="shared" si="464"/>
        <v>2015</v>
      </c>
      <c r="C3336" s="6">
        <v>0</v>
      </c>
      <c r="D3336" s="7">
        <v>1</v>
      </c>
      <c r="E3336" s="7">
        <v>0</v>
      </c>
      <c r="F3336" s="8">
        <v>0</v>
      </c>
      <c r="G3336" s="44" t="str">
        <f t="shared" si="465"/>
        <v>NAO-</v>
      </c>
      <c r="H3336" s="51">
        <v>0.63222463331337497</v>
      </c>
      <c r="I3336" s="52">
        <v>2.7586336887455299E-14</v>
      </c>
      <c r="J3336" s="52">
        <v>0.34297333382537598</v>
      </c>
      <c r="K3336" s="53">
        <v>2.4802032861228899E-2</v>
      </c>
      <c r="L3336" s="7" t="str">
        <f t="shared" si="470"/>
        <v>AL</v>
      </c>
      <c r="M3336" s="51">
        <v>9.1916333721352595E-4</v>
      </c>
      <c r="N3336" s="52">
        <v>0.98779656629002599</v>
      </c>
      <c r="O3336" s="52">
        <v>1.47804288385999E-4</v>
      </c>
      <c r="P3336" s="53">
        <v>1.11364660843739E-2</v>
      </c>
      <c r="Q3336" s="7" t="str">
        <f t="shared" si="466"/>
        <v>NAO-</v>
      </c>
      <c r="R3336" s="6">
        <v>0</v>
      </c>
      <c r="S3336" s="7">
        <v>1</v>
      </c>
      <c r="T3336" s="7">
        <v>0</v>
      </c>
      <c r="U3336" s="8">
        <v>0</v>
      </c>
      <c r="V3336" s="7" t="str">
        <f t="shared" si="467"/>
        <v>NAO-</v>
      </c>
      <c r="W3336" s="51">
        <v>1.2355371734575599E-5</v>
      </c>
      <c r="X3336" s="52">
        <v>0.94313604641191395</v>
      </c>
      <c r="Y3336" s="52">
        <v>5.0003554533566301E-2</v>
      </c>
      <c r="Z3336" s="53">
        <v>6.8480436827855901E-3</v>
      </c>
      <c r="AA3336" s="7" t="str">
        <f t="shared" si="468"/>
        <v>NAO-</v>
      </c>
      <c r="AB3336" s="51">
        <v>3.5089693108170099E-6</v>
      </c>
      <c r="AC3336" s="52">
        <v>0.93811556233824001</v>
      </c>
      <c r="AD3336" s="52">
        <v>5.3517641972903499E-2</v>
      </c>
      <c r="AE3336" s="53">
        <v>8.3632867195465397E-3</v>
      </c>
      <c r="AF3336" s="7" t="str">
        <f t="shared" si="469"/>
        <v>NAO-</v>
      </c>
      <c r="AG3336" s="51">
        <v>0.26482393231388002</v>
      </c>
      <c r="AH3336" s="52">
        <v>0.23791339393149299</v>
      </c>
      <c r="AI3336" s="52">
        <v>0.26776743066034397</v>
      </c>
      <c r="AJ3336" s="53">
        <v>0.22949524309428199</v>
      </c>
      <c r="AK3336" s="44" t="str">
        <f t="shared" si="462"/>
        <v>SB</v>
      </c>
      <c r="AL3336" s="51">
        <v>0.284680337756332</v>
      </c>
      <c r="AM3336" s="52">
        <v>0.31013268998793703</v>
      </c>
      <c r="AN3336" s="52">
        <v>0.40518697225572903</v>
      </c>
      <c r="AO3336" s="53">
        <v>0</v>
      </c>
      <c r="AP3336" s="44" t="str">
        <f t="shared" si="463"/>
        <v>SB</v>
      </c>
    </row>
    <row r="3337" spans="1:42" x14ac:dyDescent="0.3">
      <c r="A3337" s="4">
        <v>42177</v>
      </c>
      <c r="B3337" s="5">
        <f t="shared" si="464"/>
        <v>2015</v>
      </c>
      <c r="C3337" s="6">
        <v>0</v>
      </c>
      <c r="D3337" s="7">
        <v>1</v>
      </c>
      <c r="E3337" s="7">
        <v>0</v>
      </c>
      <c r="F3337" s="8">
        <v>0</v>
      </c>
      <c r="G3337" s="44" t="str">
        <f t="shared" si="465"/>
        <v>NAO-</v>
      </c>
      <c r="H3337" s="51">
        <v>9.8538767265229907E-2</v>
      </c>
      <c r="I3337" s="52">
        <v>6.4831014500940903E-32</v>
      </c>
      <c r="J3337" s="52">
        <v>0.90141131875771596</v>
      </c>
      <c r="K3337" s="53">
        <v>4.9913977061360497E-5</v>
      </c>
      <c r="L3337" s="7" t="str">
        <f t="shared" si="470"/>
        <v>SB</v>
      </c>
      <c r="M3337" s="51">
        <v>6.40670216203543E-4</v>
      </c>
      <c r="N3337" s="52">
        <v>0.99840302995538999</v>
      </c>
      <c r="O3337" s="52">
        <v>9.2626554261303101E-4</v>
      </c>
      <c r="P3337" s="53">
        <v>3.00342858036094E-5</v>
      </c>
      <c r="Q3337" s="7" t="str">
        <f t="shared" si="466"/>
        <v>NAO-</v>
      </c>
      <c r="R3337" s="6">
        <v>0</v>
      </c>
      <c r="S3337" s="7">
        <v>1</v>
      </c>
      <c r="T3337" s="7">
        <v>0</v>
      </c>
      <c r="U3337" s="8">
        <v>0</v>
      </c>
      <c r="V3337" s="7" t="str">
        <f t="shared" si="467"/>
        <v>NAO-</v>
      </c>
      <c r="W3337" s="51">
        <v>1.62730290681741E-11</v>
      </c>
      <c r="X3337" s="52">
        <v>0.96494070712992597</v>
      </c>
      <c r="Y3337" s="52">
        <v>3.50495262084052E-2</v>
      </c>
      <c r="Z3337" s="53">
        <v>9.7666453943074102E-6</v>
      </c>
      <c r="AA3337" s="7" t="str">
        <f t="shared" si="468"/>
        <v>NAO-</v>
      </c>
      <c r="AB3337" s="51">
        <v>2.3726151970405401E-12</v>
      </c>
      <c r="AC3337" s="52">
        <v>0.94948976403742402</v>
      </c>
      <c r="AD3337" s="52">
        <v>5.0491340801341197E-2</v>
      </c>
      <c r="AE3337" s="53">
        <v>1.8895158861996201E-5</v>
      </c>
      <c r="AF3337" s="7" t="str">
        <f t="shared" si="469"/>
        <v>NAO-</v>
      </c>
      <c r="AG3337" s="51">
        <v>0.29460945773625202</v>
      </c>
      <c r="AH3337" s="52">
        <v>0.31075738995947799</v>
      </c>
      <c r="AI3337" s="52">
        <v>0.20599604106856301</v>
      </c>
      <c r="AJ3337" s="53">
        <v>0.18863711123570501</v>
      </c>
      <c r="AK3337" s="44" t="str">
        <f t="shared" si="462"/>
        <v>NAO-</v>
      </c>
      <c r="AL3337" s="51">
        <v>0.44590861748856497</v>
      </c>
      <c r="AM3337" s="52">
        <v>0.48254313272653099</v>
      </c>
      <c r="AN3337" s="52">
        <v>7.1548249784902401E-2</v>
      </c>
      <c r="AO3337" s="53">
        <v>0</v>
      </c>
      <c r="AP3337" s="44" t="str">
        <f t="shared" si="463"/>
        <v>NAO-</v>
      </c>
    </row>
    <row r="3338" spans="1:42" x14ac:dyDescent="0.3">
      <c r="A3338" s="4">
        <v>42178</v>
      </c>
      <c r="B3338" s="5">
        <f t="shared" si="464"/>
        <v>2015</v>
      </c>
      <c r="C3338" s="6">
        <v>0</v>
      </c>
      <c r="D3338" s="7">
        <v>1</v>
      </c>
      <c r="E3338" s="7">
        <v>0</v>
      </c>
      <c r="F3338" s="8">
        <v>0</v>
      </c>
      <c r="G3338" s="44" t="str">
        <f t="shared" si="465"/>
        <v>NAO-</v>
      </c>
      <c r="H3338" s="51">
        <v>0.21682166474516601</v>
      </c>
      <c r="I3338" s="52">
        <v>6.5684840682063999E-38</v>
      </c>
      <c r="J3338" s="52">
        <v>0.78315637884831102</v>
      </c>
      <c r="K3338" s="53">
        <v>2.1956406507732401E-5</v>
      </c>
      <c r="L3338" s="7" t="str">
        <f t="shared" si="470"/>
        <v>SB</v>
      </c>
      <c r="M3338" s="51">
        <v>5.4985775158932501E-4</v>
      </c>
      <c r="N3338" s="52">
        <v>0.99917961917796905</v>
      </c>
      <c r="O3338" s="52">
        <v>2.6583423664484202E-4</v>
      </c>
      <c r="P3338" s="53">
        <v>4.68883378913899E-6</v>
      </c>
      <c r="Q3338" s="7" t="str">
        <f t="shared" si="466"/>
        <v>NAO-</v>
      </c>
      <c r="R3338" s="6">
        <v>0</v>
      </c>
      <c r="S3338" s="7">
        <v>1</v>
      </c>
      <c r="T3338" s="7">
        <v>0</v>
      </c>
      <c r="U3338" s="8">
        <v>0</v>
      </c>
      <c r="V3338" s="7" t="str">
        <f t="shared" si="467"/>
        <v>NAO-</v>
      </c>
      <c r="W3338" s="51">
        <v>2.0675375359807901E-11</v>
      </c>
      <c r="X3338" s="52">
        <v>0.85328839784111998</v>
      </c>
      <c r="Y3338" s="52">
        <v>0.14653780055030499</v>
      </c>
      <c r="Z3338" s="53">
        <v>1.7380158789803601E-4</v>
      </c>
      <c r="AA3338" s="7" t="str">
        <f t="shared" si="468"/>
        <v>NAO-</v>
      </c>
      <c r="AB3338" s="51">
        <v>3.9485344483063902E-12</v>
      </c>
      <c r="AC3338" s="52">
        <v>0.79004371102706605</v>
      </c>
      <c r="AD3338" s="52">
        <v>0.20959097520876099</v>
      </c>
      <c r="AE3338" s="53">
        <v>3.6531376022329998E-4</v>
      </c>
      <c r="AF3338" s="7" t="str">
        <f t="shared" si="469"/>
        <v>NAO-</v>
      </c>
      <c r="AG3338" s="51">
        <v>0.27915849734770498</v>
      </c>
      <c r="AH3338" s="52">
        <v>0.33812657283397002</v>
      </c>
      <c r="AI3338" s="52">
        <v>0.200636882572646</v>
      </c>
      <c r="AJ3338" s="53">
        <v>0.182078047245677</v>
      </c>
      <c r="AK3338" s="44" t="str">
        <f t="shared" si="462"/>
        <v>NAO-</v>
      </c>
      <c r="AL3338" s="51">
        <v>0.39952409280190299</v>
      </c>
      <c r="AM3338" s="52">
        <v>0.50013880626611096</v>
      </c>
      <c r="AN3338" s="52">
        <v>0.100337100931984</v>
      </c>
      <c r="AO3338" s="53">
        <v>0</v>
      </c>
      <c r="AP3338" s="44" t="str">
        <f t="shared" si="463"/>
        <v>NAO-</v>
      </c>
    </row>
    <row r="3339" spans="1:42" x14ac:dyDescent="0.3">
      <c r="A3339" s="4">
        <v>42179</v>
      </c>
      <c r="B3339" s="5">
        <f t="shared" si="464"/>
        <v>2015</v>
      </c>
      <c r="C3339" s="6">
        <v>0</v>
      </c>
      <c r="D3339" s="7">
        <v>1</v>
      </c>
      <c r="E3339" s="7">
        <v>0</v>
      </c>
      <c r="F3339" s="8">
        <v>0</v>
      </c>
      <c r="G3339" s="44" t="str">
        <f t="shared" si="465"/>
        <v>NAO-</v>
      </c>
      <c r="H3339" s="51">
        <v>9.1605024563818194E-2</v>
      </c>
      <c r="I3339" s="52">
        <v>2.95512888652239E-42</v>
      </c>
      <c r="J3339" s="52">
        <v>0.90839457505910304</v>
      </c>
      <c r="K3339" s="53">
        <v>4.00377064956451E-7</v>
      </c>
      <c r="L3339" s="7" t="str">
        <f t="shared" si="470"/>
        <v>SB</v>
      </c>
      <c r="M3339" s="51">
        <v>3.2515757722542903E-5</v>
      </c>
      <c r="N3339" s="52">
        <v>0.99974832463361896</v>
      </c>
      <c r="O3339" s="52">
        <v>2.1892295566812301E-4</v>
      </c>
      <c r="P3339" s="53">
        <v>2.3665298923790499E-7</v>
      </c>
      <c r="Q3339" s="7" t="str">
        <f t="shared" si="466"/>
        <v>NAO-</v>
      </c>
      <c r="R3339" s="6">
        <v>1</v>
      </c>
      <c r="S3339" s="7">
        <v>0</v>
      </c>
      <c r="T3339" s="7">
        <v>0</v>
      </c>
      <c r="U3339" s="8">
        <v>0</v>
      </c>
      <c r="V3339" s="7" t="str">
        <f t="shared" si="467"/>
        <v>AL</v>
      </c>
      <c r="W3339" s="51">
        <v>7.0704992037610602E-7</v>
      </c>
      <c r="X3339" s="52">
        <v>0.80350619166305104</v>
      </c>
      <c r="Y3339" s="52">
        <v>0.17699680775076301</v>
      </c>
      <c r="Z3339" s="53">
        <v>1.9496293536264201E-2</v>
      </c>
      <c r="AA3339" s="7" t="str">
        <f t="shared" si="468"/>
        <v>NAO-</v>
      </c>
      <c r="AB3339" s="51">
        <v>6.8477942348571198E-7</v>
      </c>
      <c r="AC3339" s="52">
        <v>0.76612006553828704</v>
      </c>
      <c r="AD3339" s="52">
        <v>0.200117371032147</v>
      </c>
      <c r="AE3339" s="53">
        <v>3.37618786501412E-2</v>
      </c>
      <c r="AF3339" s="7" t="str">
        <f t="shared" si="469"/>
        <v>NAO-</v>
      </c>
      <c r="AG3339" s="51">
        <v>0.311973861072671</v>
      </c>
      <c r="AH3339" s="52">
        <v>0.29373791472079103</v>
      </c>
      <c r="AI3339" s="52">
        <v>0.207525943575536</v>
      </c>
      <c r="AJ3339" s="53">
        <v>0.18676228063099901</v>
      </c>
      <c r="AK3339" s="44" t="str">
        <f t="shared" si="462"/>
        <v>AL</v>
      </c>
      <c r="AL3339" s="51">
        <v>0.45395987738155202</v>
      </c>
      <c r="AM3339" s="52">
        <v>0.43044507392029702</v>
      </c>
      <c r="AN3339" s="52">
        <v>0.115595048698149</v>
      </c>
      <c r="AO3339" s="53">
        <v>0</v>
      </c>
      <c r="AP3339" s="44" t="str">
        <f t="shared" si="463"/>
        <v>AL</v>
      </c>
    </row>
    <row r="3340" spans="1:42" x14ac:dyDescent="0.3">
      <c r="A3340" s="4">
        <v>42180</v>
      </c>
      <c r="B3340" s="5">
        <f t="shared" si="464"/>
        <v>2015</v>
      </c>
      <c r="C3340" s="6">
        <v>0</v>
      </c>
      <c r="D3340" s="7">
        <v>1</v>
      </c>
      <c r="E3340" s="7">
        <v>0</v>
      </c>
      <c r="F3340" s="8">
        <v>0</v>
      </c>
      <c r="G3340" s="44" t="str">
        <f t="shared" si="465"/>
        <v>NAO-</v>
      </c>
      <c r="H3340" s="51">
        <v>0.87618669026446006</v>
      </c>
      <c r="I3340" s="52">
        <v>2.4192463362800799E-47</v>
      </c>
      <c r="J3340" s="52">
        <v>0.123809731625195</v>
      </c>
      <c r="K3340" s="53">
        <v>3.5781103418656802E-6</v>
      </c>
      <c r="L3340" s="7" t="str">
        <f t="shared" si="470"/>
        <v>AL</v>
      </c>
      <c r="M3340" s="51">
        <v>7.0120118486926199E-3</v>
      </c>
      <c r="N3340" s="52">
        <v>0.99298471738837302</v>
      </c>
      <c r="O3340" s="52">
        <v>1.4808992146786801E-6</v>
      </c>
      <c r="P3340" s="53">
        <v>1.78986371359727E-6</v>
      </c>
      <c r="Q3340" s="7" t="str">
        <f t="shared" si="466"/>
        <v>NAO-</v>
      </c>
      <c r="R3340" s="6">
        <v>1</v>
      </c>
      <c r="S3340" s="7">
        <v>0</v>
      </c>
      <c r="T3340" s="7">
        <v>0</v>
      </c>
      <c r="U3340" s="8">
        <v>0</v>
      </c>
      <c r="V3340" s="7" t="str">
        <f t="shared" si="467"/>
        <v>AL</v>
      </c>
      <c r="W3340" s="51">
        <v>1.97875724641218E-5</v>
      </c>
      <c r="X3340" s="52">
        <v>0.56214857022831699</v>
      </c>
      <c r="Y3340" s="52">
        <v>0.181678415991047</v>
      </c>
      <c r="Z3340" s="53">
        <v>0.25615322620817099</v>
      </c>
      <c r="AA3340" s="7" t="str">
        <f t="shared" si="468"/>
        <v>NAO-</v>
      </c>
      <c r="AB3340" s="51">
        <v>4.6782476501388301E-5</v>
      </c>
      <c r="AC3340" s="52">
        <v>0.44620000219539602</v>
      </c>
      <c r="AD3340" s="52">
        <v>0.18258346467014699</v>
      </c>
      <c r="AE3340" s="53">
        <v>0.37116975065795399</v>
      </c>
      <c r="AF3340" s="7" t="str">
        <f t="shared" si="469"/>
        <v>NAO-</v>
      </c>
      <c r="AG3340" s="51">
        <v>0.340847779741284</v>
      </c>
      <c r="AH3340" s="52">
        <v>0.25126177510839498</v>
      </c>
      <c r="AI3340" s="52">
        <v>0.208172435640784</v>
      </c>
      <c r="AJ3340" s="53">
        <v>0.199718009509535</v>
      </c>
      <c r="AK3340" s="44" t="str">
        <f t="shared" si="462"/>
        <v>AL</v>
      </c>
      <c r="AL3340" s="51">
        <v>0.61538866930171199</v>
      </c>
      <c r="AM3340" s="52">
        <v>0.35936758893280601</v>
      </c>
      <c r="AN3340" s="52">
        <v>2.52437417654808E-2</v>
      </c>
      <c r="AO3340" s="53">
        <v>0</v>
      </c>
      <c r="AP3340" s="44" t="str">
        <f t="shared" si="463"/>
        <v>AL</v>
      </c>
    </row>
    <row r="3341" spans="1:42" x14ac:dyDescent="0.3">
      <c r="A3341" s="4">
        <v>42181</v>
      </c>
      <c r="B3341" s="5">
        <f t="shared" si="464"/>
        <v>2015</v>
      </c>
      <c r="C3341" s="6">
        <v>0</v>
      </c>
      <c r="D3341" s="7">
        <v>1</v>
      </c>
      <c r="E3341" s="7">
        <v>0</v>
      </c>
      <c r="F3341" s="8">
        <v>0</v>
      </c>
      <c r="G3341" s="44" t="str">
        <f t="shared" si="465"/>
        <v>NAO-</v>
      </c>
      <c r="H3341" s="51">
        <v>0.99507071921289802</v>
      </c>
      <c r="I3341" s="52">
        <v>1.35425060634142E-45</v>
      </c>
      <c r="J3341" s="52">
        <v>4.2821113354329296E-3</v>
      </c>
      <c r="K3341" s="53">
        <v>6.4716945167197202E-4</v>
      </c>
      <c r="L3341" s="7" t="str">
        <f t="shared" si="470"/>
        <v>AL</v>
      </c>
      <c r="M3341" s="51">
        <v>0.78626067166941904</v>
      </c>
      <c r="N3341" s="52">
        <v>0.209315976931326</v>
      </c>
      <c r="O3341" s="52">
        <v>5.8421283979700699E-8</v>
      </c>
      <c r="P3341" s="53">
        <v>4.4232929779699798E-3</v>
      </c>
      <c r="Q3341" s="7" t="str">
        <f t="shared" si="466"/>
        <v>AL</v>
      </c>
      <c r="R3341" s="6">
        <v>1</v>
      </c>
      <c r="S3341" s="7">
        <v>0</v>
      </c>
      <c r="T3341" s="7">
        <v>0</v>
      </c>
      <c r="U3341" s="8">
        <v>0</v>
      </c>
      <c r="V3341" s="7" t="str">
        <f t="shared" si="467"/>
        <v>AL</v>
      </c>
      <c r="W3341" s="51">
        <v>3.7619671996391902E-4</v>
      </c>
      <c r="X3341" s="52">
        <v>0.88604377329947603</v>
      </c>
      <c r="Y3341" s="52">
        <v>3.97478907444851E-2</v>
      </c>
      <c r="Z3341" s="53">
        <v>7.3832139236075095E-2</v>
      </c>
      <c r="AA3341" s="7" t="str">
        <f t="shared" si="468"/>
        <v>NAO-</v>
      </c>
      <c r="AB3341" s="51">
        <v>6.2887992311945495E-4</v>
      </c>
      <c r="AC3341" s="52">
        <v>0.83522145894981903</v>
      </c>
      <c r="AD3341" s="52">
        <v>4.6165214659516098E-2</v>
      </c>
      <c r="AE3341" s="53">
        <v>0.117984446467543</v>
      </c>
      <c r="AF3341" s="7" t="str">
        <f t="shared" si="469"/>
        <v>NAO-</v>
      </c>
      <c r="AG3341" s="51">
        <v>0.37873994784496301</v>
      </c>
      <c r="AH3341" s="52">
        <v>0.21298781760714999</v>
      </c>
      <c r="AI3341" s="52">
        <v>0.195935417767331</v>
      </c>
      <c r="AJ3341" s="53">
        <v>0.21233681678055399</v>
      </c>
      <c r="AK3341" s="44" t="str">
        <f t="shared" si="462"/>
        <v>AL</v>
      </c>
      <c r="AL3341" s="51">
        <v>0.62752853995593805</v>
      </c>
      <c r="AM3341" s="52">
        <v>0.21985780092128901</v>
      </c>
      <c r="AN3341" s="52">
        <v>0</v>
      </c>
      <c r="AO3341" s="53">
        <v>0.152613659122771</v>
      </c>
      <c r="AP3341" s="44" t="str">
        <f t="shared" si="463"/>
        <v>AL</v>
      </c>
    </row>
    <row r="3342" spans="1:42" x14ac:dyDescent="0.3">
      <c r="A3342" s="4">
        <v>42182</v>
      </c>
      <c r="B3342" s="5">
        <f t="shared" si="464"/>
        <v>2015</v>
      </c>
      <c r="C3342" s="6">
        <v>0</v>
      </c>
      <c r="D3342" s="7">
        <v>0</v>
      </c>
      <c r="E3342" s="7">
        <v>0</v>
      </c>
      <c r="F3342" s="8">
        <v>1</v>
      </c>
      <c r="G3342" s="44" t="str">
        <f t="shared" si="465"/>
        <v>Zonal</v>
      </c>
      <c r="H3342" s="51">
        <v>0.99536136215147297</v>
      </c>
      <c r="I3342" s="52">
        <v>3.2985375737342802E-32</v>
      </c>
      <c r="J3342" s="52">
        <v>1.58062287439409E-3</v>
      </c>
      <c r="K3342" s="53">
        <v>3.0580149741305301E-3</v>
      </c>
      <c r="L3342" s="7" t="str">
        <f t="shared" si="470"/>
        <v>AL</v>
      </c>
      <c r="M3342" s="51">
        <v>0.96379848521941203</v>
      </c>
      <c r="N3342" s="52">
        <v>2.5803510738848401E-2</v>
      </c>
      <c r="O3342" s="52">
        <v>1.4329614148022699E-8</v>
      </c>
      <c r="P3342" s="53">
        <v>1.0397989712118E-2</v>
      </c>
      <c r="Q3342" s="7" t="str">
        <f t="shared" si="466"/>
        <v>AL</v>
      </c>
      <c r="R3342" s="6">
        <v>1</v>
      </c>
      <c r="S3342" s="7">
        <v>0</v>
      </c>
      <c r="T3342" s="7">
        <v>0</v>
      </c>
      <c r="U3342" s="8">
        <v>0</v>
      </c>
      <c r="V3342" s="7" t="str">
        <f t="shared" si="467"/>
        <v>AL</v>
      </c>
      <c r="W3342" s="51">
        <v>0.79951983454457098</v>
      </c>
      <c r="X3342" s="52">
        <v>0.123264806142139</v>
      </c>
      <c r="Y3342" s="52">
        <v>8.1365186676417105E-4</v>
      </c>
      <c r="Z3342" s="53">
        <v>7.6401707446525996E-2</v>
      </c>
      <c r="AA3342" s="7" t="str">
        <f t="shared" si="468"/>
        <v>AL</v>
      </c>
      <c r="AB3342" s="51">
        <v>0.84150287727995299</v>
      </c>
      <c r="AC3342" s="52">
        <v>9.4459260254962193E-2</v>
      </c>
      <c r="AD3342" s="52">
        <v>6.3383014588984095E-4</v>
      </c>
      <c r="AE3342" s="53">
        <v>6.3404032319195294E-2</v>
      </c>
      <c r="AF3342" s="7" t="str">
        <f t="shared" si="469"/>
        <v>AL</v>
      </c>
      <c r="AG3342" s="51">
        <v>0.36078146258008498</v>
      </c>
      <c r="AH3342" s="52">
        <v>0.208289889447689</v>
      </c>
      <c r="AI3342" s="52">
        <v>0.19677412783680701</v>
      </c>
      <c r="AJ3342" s="53">
        <v>0.23415452013541799</v>
      </c>
      <c r="AK3342" s="44" t="str">
        <f t="shared" si="462"/>
        <v>AL</v>
      </c>
      <c r="AL3342" s="51">
        <v>0.58302110037467902</v>
      </c>
      <c r="AM3342" s="52">
        <v>0.173387891934529</v>
      </c>
      <c r="AN3342" s="52">
        <v>0</v>
      </c>
      <c r="AO3342" s="53">
        <v>0.24359100769079001</v>
      </c>
      <c r="AP3342" s="44" t="str">
        <f t="shared" si="463"/>
        <v>AL</v>
      </c>
    </row>
    <row r="3343" spans="1:42" x14ac:dyDescent="0.3">
      <c r="A3343" s="4">
        <v>42183</v>
      </c>
      <c r="B3343" s="5">
        <f t="shared" si="464"/>
        <v>2015</v>
      </c>
      <c r="C3343" s="6">
        <v>0</v>
      </c>
      <c r="D3343" s="7">
        <v>1</v>
      </c>
      <c r="E3343" s="7">
        <v>0</v>
      </c>
      <c r="F3343" s="8">
        <v>0</v>
      </c>
      <c r="G3343" s="44" t="str">
        <f t="shared" si="465"/>
        <v>NAO-</v>
      </c>
      <c r="H3343" s="51">
        <v>0.93300688627719697</v>
      </c>
      <c r="I3343" s="52">
        <v>1.09275587613924E-24</v>
      </c>
      <c r="J3343" s="52">
        <v>3.3618270445053201E-2</v>
      </c>
      <c r="K3343" s="53">
        <v>3.3374843277752198E-2</v>
      </c>
      <c r="L3343" s="7" t="str">
        <f t="shared" si="470"/>
        <v>AL</v>
      </c>
      <c r="M3343" s="51">
        <v>0.64575906534454897</v>
      </c>
      <c r="N3343" s="52">
        <v>0.205491109059071</v>
      </c>
      <c r="O3343" s="52">
        <v>4.5547820122922301E-6</v>
      </c>
      <c r="P3343" s="53">
        <v>0.14874527081435801</v>
      </c>
      <c r="Q3343" s="7" t="str">
        <f t="shared" si="466"/>
        <v>AL</v>
      </c>
      <c r="R3343" s="6">
        <v>1</v>
      </c>
      <c r="S3343" s="7">
        <v>0</v>
      </c>
      <c r="T3343" s="7">
        <v>0</v>
      </c>
      <c r="U3343" s="8">
        <v>0</v>
      </c>
      <c r="V3343" s="7" t="str">
        <f t="shared" si="467"/>
        <v>AL</v>
      </c>
      <c r="W3343" s="51">
        <v>0.257734036928564</v>
      </c>
      <c r="X3343" s="52">
        <v>0.68456562913789898</v>
      </c>
      <c r="Y3343" s="52">
        <v>3.6643406567322501E-3</v>
      </c>
      <c r="Z3343" s="53">
        <v>5.4035993276804001E-2</v>
      </c>
      <c r="AA3343" s="7" t="str">
        <f t="shared" si="468"/>
        <v>NAO-</v>
      </c>
      <c r="AB3343" s="51">
        <v>0.29672726208165101</v>
      </c>
      <c r="AC3343" s="52">
        <v>0.63349198843287002</v>
      </c>
      <c r="AD3343" s="52">
        <v>4.1042178510221098E-3</v>
      </c>
      <c r="AE3343" s="53">
        <v>6.5676531634456997E-2</v>
      </c>
      <c r="AF3343" s="7" t="str">
        <f t="shared" si="469"/>
        <v>NAO-</v>
      </c>
      <c r="AG3343" s="51">
        <v>0.37414296040625</v>
      </c>
      <c r="AH3343" s="52">
        <v>0.208863184672714</v>
      </c>
      <c r="AI3343" s="52">
        <v>0.196048488730443</v>
      </c>
      <c r="AJ3343" s="53">
        <v>0.22094536619059099</v>
      </c>
      <c r="AK3343" s="44" t="str">
        <f t="shared" si="462"/>
        <v>AL</v>
      </c>
      <c r="AL3343" s="51">
        <v>0.62403384165448095</v>
      </c>
      <c r="AM3343" s="52">
        <v>0.189889283476081</v>
      </c>
      <c r="AN3343" s="52">
        <v>0</v>
      </c>
      <c r="AO3343" s="53">
        <v>0.186076874869438</v>
      </c>
      <c r="AP3343" s="44" t="str">
        <f t="shared" si="463"/>
        <v>AL</v>
      </c>
    </row>
    <row r="3344" spans="1:42" x14ac:dyDescent="0.3">
      <c r="A3344" s="4">
        <v>42184</v>
      </c>
      <c r="B3344" s="5">
        <f t="shared" si="464"/>
        <v>2015</v>
      </c>
      <c r="C3344" s="6">
        <v>0</v>
      </c>
      <c r="D3344" s="7">
        <v>1</v>
      </c>
      <c r="E3344" s="7">
        <v>0</v>
      </c>
      <c r="F3344" s="8">
        <v>0</v>
      </c>
      <c r="G3344" s="44" t="str">
        <f t="shared" si="465"/>
        <v>NAO-</v>
      </c>
      <c r="H3344" s="51">
        <v>0.84195605674115803</v>
      </c>
      <c r="I3344" s="52">
        <v>6.5477308538055295E-13</v>
      </c>
      <c r="J3344" s="52">
        <v>0.15404435712320599</v>
      </c>
      <c r="K3344" s="53">
        <v>3.99958613499031E-3</v>
      </c>
      <c r="L3344" s="7" t="str">
        <f t="shared" si="470"/>
        <v>AL</v>
      </c>
      <c r="M3344" s="51">
        <v>3.7807779373964998E-2</v>
      </c>
      <c r="N3344" s="52">
        <v>0.95877797293137601</v>
      </c>
      <c r="O3344" s="52">
        <v>1.37791942200507E-5</v>
      </c>
      <c r="P3344" s="53">
        <v>3.40046850043197E-3</v>
      </c>
      <c r="Q3344" s="7" t="str">
        <f t="shared" si="466"/>
        <v>NAO-</v>
      </c>
      <c r="R3344" s="6">
        <v>1</v>
      </c>
      <c r="S3344" s="7">
        <v>0</v>
      </c>
      <c r="T3344" s="7">
        <v>0</v>
      </c>
      <c r="U3344" s="8">
        <v>0</v>
      </c>
      <c r="V3344" s="7" t="str">
        <f t="shared" si="467"/>
        <v>AL</v>
      </c>
      <c r="W3344" s="51">
        <v>8.0835826367925797E-5</v>
      </c>
      <c r="X3344" s="52">
        <v>0.93940441726093504</v>
      </c>
      <c r="Y3344" s="52">
        <v>3.2813904814231402E-2</v>
      </c>
      <c r="Z3344" s="53">
        <v>2.7700842098465E-2</v>
      </c>
      <c r="AA3344" s="7" t="str">
        <f t="shared" si="468"/>
        <v>NAO-</v>
      </c>
      <c r="AB3344" s="51">
        <v>1.20520508869899E-4</v>
      </c>
      <c r="AC3344" s="52">
        <v>0.90715293809129105</v>
      </c>
      <c r="AD3344" s="52">
        <v>4.2542720095380897E-2</v>
      </c>
      <c r="AE3344" s="53">
        <v>5.0183821304455999E-2</v>
      </c>
      <c r="AF3344" s="7" t="str">
        <f t="shared" si="469"/>
        <v>NAO-</v>
      </c>
      <c r="AG3344" s="51">
        <v>0.34662654263251202</v>
      </c>
      <c r="AH3344" s="52">
        <v>0.22396390969330701</v>
      </c>
      <c r="AI3344" s="52">
        <v>0.21618294783941</v>
      </c>
      <c r="AJ3344" s="53">
        <v>0.21322659983476899</v>
      </c>
      <c r="AK3344" s="44" t="str">
        <f t="shared" si="462"/>
        <v>AL</v>
      </c>
      <c r="AL3344" s="51">
        <v>0.71659602217150298</v>
      </c>
      <c r="AM3344" s="52">
        <v>0.21323769155526501</v>
      </c>
      <c r="AN3344" s="52">
        <v>0</v>
      </c>
      <c r="AO3344" s="53">
        <v>7.0166286273231099E-2</v>
      </c>
      <c r="AP3344" s="44" t="str">
        <f t="shared" si="463"/>
        <v>AL</v>
      </c>
    </row>
    <row r="3345" spans="1:42" x14ac:dyDescent="0.3">
      <c r="A3345" s="4">
        <v>42185</v>
      </c>
      <c r="B3345" s="5">
        <f t="shared" si="464"/>
        <v>2015</v>
      </c>
      <c r="C3345" s="6">
        <v>0</v>
      </c>
      <c r="D3345" s="7">
        <v>1</v>
      </c>
      <c r="E3345" s="7">
        <v>0</v>
      </c>
      <c r="F3345" s="8">
        <v>0</v>
      </c>
      <c r="G3345" s="44" t="str">
        <f t="shared" si="465"/>
        <v>NAO-</v>
      </c>
      <c r="H3345" s="51">
        <v>0.98294848202406704</v>
      </c>
      <c r="I3345" s="52">
        <v>2.2088615009659001E-15</v>
      </c>
      <c r="J3345" s="52">
        <v>6.6156126022474395E-4</v>
      </c>
      <c r="K3345" s="53">
        <v>1.6389956715701599E-2</v>
      </c>
      <c r="L3345" s="7" t="str">
        <f t="shared" si="470"/>
        <v>AL</v>
      </c>
      <c r="M3345" s="51">
        <v>0.33915850001571402</v>
      </c>
      <c r="N3345" s="52">
        <v>0.36886091048970898</v>
      </c>
      <c r="O3345" s="52">
        <v>3.0390580398103701E-9</v>
      </c>
      <c r="P3345" s="53">
        <v>0.29198058645553099</v>
      </c>
      <c r="Q3345" s="7" t="str">
        <f t="shared" si="466"/>
        <v>NAO-</v>
      </c>
      <c r="R3345" s="6">
        <v>0</v>
      </c>
      <c r="S3345" s="7">
        <v>0</v>
      </c>
      <c r="T3345" s="7">
        <v>1</v>
      </c>
      <c r="U3345" s="8">
        <v>0</v>
      </c>
      <c r="V3345" s="7" t="str">
        <f t="shared" si="467"/>
        <v>SB</v>
      </c>
      <c r="W3345" s="51">
        <v>2.9154445751584901E-13</v>
      </c>
      <c r="X3345" s="52">
        <v>0.18497031687174501</v>
      </c>
      <c r="Y3345" s="52">
        <v>0.79524937955431496</v>
      </c>
      <c r="Z3345" s="53">
        <v>1.9780303573646199E-2</v>
      </c>
      <c r="AA3345" s="7" t="str">
        <f t="shared" si="468"/>
        <v>SB</v>
      </c>
      <c r="AB3345" s="51">
        <v>3.5858705072311703E-14</v>
      </c>
      <c r="AC3345" s="52">
        <v>6.6921297710605704E-2</v>
      </c>
      <c r="AD3345" s="52">
        <v>0.90217381330343405</v>
      </c>
      <c r="AE3345" s="53">
        <v>3.0904888985924799E-2</v>
      </c>
      <c r="AF3345" s="7" t="str">
        <f t="shared" si="469"/>
        <v>SB</v>
      </c>
      <c r="AG3345" s="51">
        <v>0.33669988053467698</v>
      </c>
      <c r="AH3345" s="52">
        <v>0.226674831976582</v>
      </c>
      <c r="AI3345" s="52">
        <v>0.22665650494529399</v>
      </c>
      <c r="AJ3345" s="53">
        <v>0.209968782543445</v>
      </c>
      <c r="AK3345" s="44" t="str">
        <f t="shared" si="462"/>
        <v>AL</v>
      </c>
      <c r="AL3345" s="51">
        <v>0.77999732763228202</v>
      </c>
      <c r="AM3345" s="52">
        <v>0.20142971672902099</v>
      </c>
      <c r="AN3345" s="52">
        <v>0</v>
      </c>
      <c r="AO3345" s="53">
        <v>1.85729556386958E-2</v>
      </c>
      <c r="AP3345" s="44" t="str">
        <f t="shared" si="463"/>
        <v>AL</v>
      </c>
    </row>
    <row r="3346" spans="1:42" x14ac:dyDescent="0.3">
      <c r="A3346" s="4">
        <v>42186</v>
      </c>
      <c r="B3346" s="5">
        <f t="shared" si="464"/>
        <v>2015</v>
      </c>
      <c r="C3346" s="6">
        <v>0</v>
      </c>
      <c r="D3346" s="7">
        <v>1</v>
      </c>
      <c r="E3346" s="7">
        <v>0</v>
      </c>
      <c r="F3346" s="8">
        <v>0</v>
      </c>
      <c r="G3346" s="44" t="str">
        <f t="shared" si="465"/>
        <v>NAO-</v>
      </c>
      <c r="H3346" s="51">
        <v>0.97669815083945599</v>
      </c>
      <c r="I3346" s="52">
        <v>2.5040452750364601E-18</v>
      </c>
      <c r="J3346" s="52">
        <v>4.3867037348231603E-3</v>
      </c>
      <c r="K3346" s="53">
        <v>1.8915145425728998E-2</v>
      </c>
      <c r="L3346" s="7" t="str">
        <f t="shared" si="470"/>
        <v>AL</v>
      </c>
      <c r="M3346" s="51">
        <v>0.19587825538620901</v>
      </c>
      <c r="N3346" s="52">
        <v>0.55880787176262603</v>
      </c>
      <c r="O3346" s="52">
        <v>1.4217580874648199E-6</v>
      </c>
      <c r="P3346" s="53">
        <v>0.24531245109306399</v>
      </c>
      <c r="Q3346" s="7" t="str">
        <f t="shared" si="466"/>
        <v>NAO-</v>
      </c>
      <c r="R3346" s="6">
        <v>0</v>
      </c>
      <c r="S3346" s="7">
        <v>0</v>
      </c>
      <c r="T3346" s="7">
        <v>1</v>
      </c>
      <c r="U3346" s="8">
        <v>0</v>
      </c>
      <c r="V3346" s="7" t="str">
        <f t="shared" si="467"/>
        <v>SB</v>
      </c>
      <c r="W3346" s="51">
        <v>2.3026596969378699E-18</v>
      </c>
      <c r="X3346" s="52">
        <v>9.5276678594834203E-3</v>
      </c>
      <c r="Y3346" s="52">
        <v>0.97845635739861203</v>
      </c>
      <c r="Z3346" s="53">
        <v>1.2015974741904601E-2</v>
      </c>
      <c r="AA3346" s="7" t="str">
        <f t="shared" si="468"/>
        <v>SB</v>
      </c>
      <c r="AB3346" s="51">
        <v>1.61155828445065E-19</v>
      </c>
      <c r="AC3346" s="52">
        <v>1.5310354987897901E-3</v>
      </c>
      <c r="AD3346" s="52">
        <v>0.982274757535603</v>
      </c>
      <c r="AE3346" s="53">
        <v>1.61942069656071E-2</v>
      </c>
      <c r="AF3346" s="7" t="str">
        <f t="shared" si="469"/>
        <v>SB</v>
      </c>
      <c r="AG3346" s="51">
        <v>0.30841161950319301</v>
      </c>
      <c r="AH3346" s="52">
        <v>0.26114009920252701</v>
      </c>
      <c r="AI3346" s="52">
        <v>0.233641650764109</v>
      </c>
      <c r="AJ3346" s="53">
        <v>0.196806630530168</v>
      </c>
      <c r="AK3346" s="44" t="str">
        <f t="shared" si="462"/>
        <v>AL</v>
      </c>
      <c r="AL3346" s="51">
        <v>0.54680193361448204</v>
      </c>
      <c r="AM3346" s="52">
        <v>0.33568580199099102</v>
      </c>
      <c r="AN3346" s="52">
        <v>0.117512264394526</v>
      </c>
      <c r="AO3346" s="53">
        <v>0</v>
      </c>
      <c r="AP3346" s="44" t="str">
        <f t="shared" si="463"/>
        <v>AL</v>
      </c>
    </row>
    <row r="3347" spans="1:42" x14ac:dyDescent="0.3">
      <c r="A3347" s="4">
        <v>42187</v>
      </c>
      <c r="B3347" s="5">
        <f t="shared" si="464"/>
        <v>2015</v>
      </c>
      <c r="C3347" s="6">
        <v>0</v>
      </c>
      <c r="D3347" s="7">
        <v>1</v>
      </c>
      <c r="E3347" s="7">
        <v>0</v>
      </c>
      <c r="F3347" s="8">
        <v>0</v>
      </c>
      <c r="G3347" s="44" t="str">
        <f t="shared" si="465"/>
        <v>NAO-</v>
      </c>
      <c r="H3347" s="51">
        <v>0.93513812849968203</v>
      </c>
      <c r="I3347" s="52">
        <v>4.6620567310080403E-21</v>
      </c>
      <c r="J3347" s="52">
        <v>6.3950188566339994E-2</v>
      </c>
      <c r="K3347" s="53">
        <v>9.1168293399055203E-4</v>
      </c>
      <c r="L3347" s="7" t="str">
        <f t="shared" si="470"/>
        <v>AL</v>
      </c>
      <c r="M3347" s="51">
        <v>4.5279657378194102E-2</v>
      </c>
      <c r="N3347" s="52">
        <v>0.95229956307129204</v>
      </c>
      <c r="O3347" s="52">
        <v>2.2887354650418201E-4</v>
      </c>
      <c r="P3347" s="53">
        <v>2.1919060040123299E-3</v>
      </c>
      <c r="Q3347" s="7" t="str">
        <f t="shared" si="466"/>
        <v>NAO-</v>
      </c>
      <c r="R3347" s="6">
        <v>0</v>
      </c>
      <c r="S3347" s="7">
        <v>0</v>
      </c>
      <c r="T3347" s="7">
        <v>1</v>
      </c>
      <c r="U3347" s="8">
        <v>0</v>
      </c>
      <c r="V3347" s="7" t="str">
        <f t="shared" si="467"/>
        <v>SB</v>
      </c>
      <c r="W3347" s="51">
        <v>1.4886412258169001E-24</v>
      </c>
      <c r="X3347" s="52">
        <v>7.3386624600940405E-4</v>
      </c>
      <c r="Y3347" s="52">
        <v>0.999221653823962</v>
      </c>
      <c r="Z3347" s="53">
        <v>4.4479930026829399E-5</v>
      </c>
      <c r="AA3347" s="7" t="str">
        <f t="shared" si="468"/>
        <v>SB</v>
      </c>
      <c r="AB3347" s="51">
        <v>8.2820873323804199E-26</v>
      </c>
      <c r="AC3347" s="52">
        <v>7.9456634527513397E-5</v>
      </c>
      <c r="AD3347" s="52">
        <v>0.99985256783926502</v>
      </c>
      <c r="AE3347" s="53">
        <v>6.7975526208826199E-5</v>
      </c>
      <c r="AF3347" s="7" t="str">
        <f t="shared" si="469"/>
        <v>SB</v>
      </c>
      <c r="AG3347" s="51">
        <v>0.287244826185242</v>
      </c>
      <c r="AH3347" s="52">
        <v>0.26592185068394802</v>
      </c>
      <c r="AI3347" s="52">
        <v>0.24690895292138601</v>
      </c>
      <c r="AJ3347" s="53">
        <v>0.199924370209422</v>
      </c>
      <c r="AK3347" s="44" t="str">
        <f t="shared" si="462"/>
        <v>AL</v>
      </c>
      <c r="AL3347" s="51">
        <v>0.47878369947131599</v>
      </c>
      <c r="AM3347" s="52">
        <v>0.337700719140971</v>
      </c>
      <c r="AN3347" s="52">
        <v>0.18351558138771201</v>
      </c>
      <c r="AO3347" s="53">
        <v>0</v>
      </c>
      <c r="AP3347" s="44" t="str">
        <f t="shared" si="463"/>
        <v>AL</v>
      </c>
    </row>
    <row r="3348" spans="1:42" x14ac:dyDescent="0.3">
      <c r="A3348" s="4">
        <v>42188</v>
      </c>
      <c r="B3348" s="5">
        <f t="shared" si="464"/>
        <v>2015</v>
      </c>
      <c r="C3348" s="6">
        <v>0</v>
      </c>
      <c r="D3348" s="7">
        <v>1</v>
      </c>
      <c r="E3348" s="7">
        <v>0</v>
      </c>
      <c r="F3348" s="8">
        <v>0</v>
      </c>
      <c r="G3348" s="44" t="str">
        <f t="shared" si="465"/>
        <v>NAO-</v>
      </c>
      <c r="H3348" s="51">
        <v>0.94616130023084999</v>
      </c>
      <c r="I3348" s="52">
        <v>6.0202170528139201E-15</v>
      </c>
      <c r="J3348" s="52">
        <v>4.1882751581077599E-2</v>
      </c>
      <c r="K3348" s="53">
        <v>1.19559481880613E-2</v>
      </c>
      <c r="L3348" s="7" t="str">
        <f t="shared" si="470"/>
        <v>AL</v>
      </c>
      <c r="M3348" s="51">
        <v>1.29790813151011E-2</v>
      </c>
      <c r="N3348" s="52">
        <v>0.92182228123079002</v>
      </c>
      <c r="O3348" s="52">
        <v>5.5891754646592798E-4</v>
      </c>
      <c r="P3348" s="53">
        <v>6.4639719907656407E-2</v>
      </c>
      <c r="Q3348" s="7" t="str">
        <f t="shared" si="466"/>
        <v>NAO-</v>
      </c>
      <c r="R3348" s="6">
        <v>0</v>
      </c>
      <c r="S3348" s="7">
        <v>0</v>
      </c>
      <c r="T3348" s="7">
        <v>1</v>
      </c>
      <c r="U3348" s="8">
        <v>0</v>
      </c>
      <c r="V3348" s="7" t="str">
        <f t="shared" si="467"/>
        <v>SB</v>
      </c>
      <c r="W3348" s="51">
        <v>2.0893264834724801E-29</v>
      </c>
      <c r="X3348" s="52">
        <v>3.8310040163879002E-5</v>
      </c>
      <c r="Y3348" s="52">
        <v>0.99996145657253999</v>
      </c>
      <c r="Z3348" s="53">
        <v>2.3338729706319E-7</v>
      </c>
      <c r="AA3348" s="7" t="str">
        <f t="shared" si="468"/>
        <v>SB</v>
      </c>
      <c r="AB3348" s="51">
        <v>4.1687646479308E-31</v>
      </c>
      <c r="AC3348" s="52">
        <v>4.2317309675722502E-6</v>
      </c>
      <c r="AD3348" s="52">
        <v>0.99999544947602503</v>
      </c>
      <c r="AE3348" s="53">
        <v>3.18793007221196E-7</v>
      </c>
      <c r="AF3348" s="7" t="str">
        <f t="shared" si="469"/>
        <v>SB</v>
      </c>
      <c r="AG3348" s="51">
        <v>0.26257098158023601</v>
      </c>
      <c r="AH3348" s="52">
        <v>0.272387863997198</v>
      </c>
      <c r="AI3348" s="52">
        <v>0.260457117017521</v>
      </c>
      <c r="AJ3348" s="53">
        <v>0.204584037405043</v>
      </c>
      <c r="AK3348" s="44" t="str">
        <f t="shared" si="462"/>
        <v>NAO-</v>
      </c>
      <c r="AL3348" s="51">
        <v>0.40974356591411398</v>
      </c>
      <c r="AM3348" s="52">
        <v>0.36146717736635597</v>
      </c>
      <c r="AN3348" s="52">
        <v>0.22878925671952799</v>
      </c>
      <c r="AO3348" s="53">
        <v>0</v>
      </c>
      <c r="AP3348" s="44" t="str">
        <f t="shared" si="463"/>
        <v>AL</v>
      </c>
    </row>
    <row r="3349" spans="1:42" x14ac:dyDescent="0.3">
      <c r="A3349" s="4">
        <v>42189</v>
      </c>
      <c r="B3349" s="5">
        <f t="shared" si="464"/>
        <v>2015</v>
      </c>
      <c r="C3349" s="6">
        <v>0</v>
      </c>
      <c r="D3349" s="7">
        <v>1</v>
      </c>
      <c r="E3349" s="7">
        <v>0</v>
      </c>
      <c r="F3349" s="8">
        <v>0</v>
      </c>
      <c r="G3349" s="44" t="str">
        <f t="shared" si="465"/>
        <v>NAO-</v>
      </c>
      <c r="H3349" s="51">
        <v>0.98606013830422501</v>
      </c>
      <c r="I3349" s="52">
        <v>2.8103010222978798E-18</v>
      </c>
      <c r="J3349" s="52">
        <v>1.3138763861470001E-2</v>
      </c>
      <c r="K3349" s="53">
        <v>8.0109783429116596E-4</v>
      </c>
      <c r="L3349" s="7" t="str">
        <f t="shared" si="470"/>
        <v>AL</v>
      </c>
      <c r="M3349" s="51">
        <v>0.13233945916756601</v>
      </c>
      <c r="N3349" s="52">
        <v>0.85981489844237402</v>
      </c>
      <c r="O3349" s="52">
        <v>4.8151099409601199E-8</v>
      </c>
      <c r="P3349" s="53">
        <v>7.8455942389513093E-3</v>
      </c>
      <c r="Q3349" s="7" t="str">
        <f t="shared" si="466"/>
        <v>NAO-</v>
      </c>
      <c r="R3349" s="6">
        <v>0</v>
      </c>
      <c r="S3349" s="7">
        <v>0</v>
      </c>
      <c r="T3349" s="7">
        <v>1</v>
      </c>
      <c r="U3349" s="8">
        <v>0</v>
      </c>
      <c r="V3349" s="7" t="str">
        <f t="shared" si="467"/>
        <v>SB</v>
      </c>
      <c r="W3349" s="51">
        <v>1.8902196377796301E-38</v>
      </c>
      <c r="X3349" s="52">
        <v>7.6466406974325097E-4</v>
      </c>
      <c r="Y3349" s="52">
        <v>0.99923533592569302</v>
      </c>
      <c r="Z3349" s="53">
        <v>4.5644872739220703E-12</v>
      </c>
      <c r="AA3349" s="7" t="str">
        <f t="shared" si="468"/>
        <v>SB</v>
      </c>
      <c r="AB3349" s="51">
        <v>9.5577021437684295E-42</v>
      </c>
      <c r="AC3349" s="52">
        <v>1.4898488826879501E-4</v>
      </c>
      <c r="AD3349" s="52">
        <v>0.99985101510350105</v>
      </c>
      <c r="AE3349" s="53">
        <v>8.2303423205751298E-12</v>
      </c>
      <c r="AF3349" s="7" t="str">
        <f t="shared" si="469"/>
        <v>SB</v>
      </c>
      <c r="AG3349" s="51">
        <v>0.26101941311077698</v>
      </c>
      <c r="AH3349" s="52">
        <v>0.28650789430908402</v>
      </c>
      <c r="AI3349" s="52">
        <v>0.24852650277913901</v>
      </c>
      <c r="AJ3349" s="53">
        <v>0.20394618980099799</v>
      </c>
      <c r="AK3349" s="44" t="str">
        <f t="shared" si="462"/>
        <v>NAO-</v>
      </c>
      <c r="AL3349" s="51">
        <v>0.43837316322320602</v>
      </c>
      <c r="AM3349" s="52">
        <v>0.41671268526452698</v>
      </c>
      <c r="AN3349" s="52">
        <v>0.144914151512266</v>
      </c>
      <c r="AO3349" s="53">
        <v>0</v>
      </c>
      <c r="AP3349" s="44" t="str">
        <f t="shared" si="463"/>
        <v>AL</v>
      </c>
    </row>
    <row r="3350" spans="1:42" x14ac:dyDescent="0.3">
      <c r="A3350" s="4">
        <v>42190</v>
      </c>
      <c r="B3350" s="5">
        <f t="shared" si="464"/>
        <v>2015</v>
      </c>
      <c r="C3350" s="6">
        <v>0</v>
      </c>
      <c r="D3350" s="7">
        <v>1</v>
      </c>
      <c r="E3350" s="7">
        <v>0</v>
      </c>
      <c r="F3350" s="8">
        <v>0</v>
      </c>
      <c r="G3350" s="44" t="str">
        <f t="shared" si="465"/>
        <v>NAO-</v>
      </c>
      <c r="H3350" s="51">
        <v>0.99204047227296699</v>
      </c>
      <c r="I3350" s="52">
        <v>6.8987568917652302E-12</v>
      </c>
      <c r="J3350" s="52">
        <v>7.94035931485732E-3</v>
      </c>
      <c r="K3350" s="53">
        <v>1.91684052747738E-5</v>
      </c>
      <c r="L3350" s="7" t="str">
        <f t="shared" si="470"/>
        <v>AL</v>
      </c>
      <c r="M3350" s="51">
        <v>0.198921614242484</v>
      </c>
      <c r="N3350" s="52">
        <v>0.80104743119587496</v>
      </c>
      <c r="O3350" s="52">
        <v>4.7603771070639199E-7</v>
      </c>
      <c r="P3350" s="53">
        <v>3.0478523928112499E-5</v>
      </c>
      <c r="Q3350" s="7" t="str">
        <f t="shared" si="466"/>
        <v>NAO-</v>
      </c>
      <c r="R3350" s="6">
        <v>0</v>
      </c>
      <c r="S3350" s="7">
        <v>1</v>
      </c>
      <c r="T3350" s="7">
        <v>0</v>
      </c>
      <c r="U3350" s="8">
        <v>0</v>
      </c>
      <c r="V3350" s="7" t="str">
        <f t="shared" si="467"/>
        <v>NAO-</v>
      </c>
      <c r="W3350" s="51">
        <v>4.7916579488529102E-36</v>
      </c>
      <c r="X3350" s="52">
        <v>0.168941091159336</v>
      </c>
      <c r="Y3350" s="52">
        <v>0.83105890884066103</v>
      </c>
      <c r="Z3350" s="53">
        <v>1.0786683546943299E-15</v>
      </c>
      <c r="AA3350" s="7" t="str">
        <f t="shared" si="468"/>
        <v>SB</v>
      </c>
      <c r="AB3350" s="51">
        <v>4.0531592375721802E-38</v>
      </c>
      <c r="AC3350" s="52">
        <v>0.11078941448625999</v>
      </c>
      <c r="AD3350" s="52">
        <v>0.889210585513734</v>
      </c>
      <c r="AE3350" s="53">
        <v>4.0720444956354801E-15</v>
      </c>
      <c r="AF3350" s="7" t="str">
        <f t="shared" si="469"/>
        <v>SB</v>
      </c>
      <c r="AG3350" s="51">
        <v>0.27119803179572799</v>
      </c>
      <c r="AH3350" s="52">
        <v>0.29516077314346001</v>
      </c>
      <c r="AI3350" s="52">
        <v>0.23074689349826899</v>
      </c>
      <c r="AJ3350" s="53">
        <v>0.20289430156254101</v>
      </c>
      <c r="AK3350" s="44" t="str">
        <f t="shared" si="462"/>
        <v>NAO-</v>
      </c>
      <c r="AL3350" s="51">
        <v>0.49660019810146799</v>
      </c>
      <c r="AM3350" s="52">
        <v>0.45584487456511003</v>
      </c>
      <c r="AN3350" s="52">
        <v>4.7554927333420198E-2</v>
      </c>
      <c r="AO3350" s="53">
        <v>0</v>
      </c>
      <c r="AP3350" s="44" t="str">
        <f t="shared" si="463"/>
        <v>AL</v>
      </c>
    </row>
    <row r="3351" spans="1:42" x14ac:dyDescent="0.3">
      <c r="A3351" s="4">
        <v>42191</v>
      </c>
      <c r="B3351" s="5">
        <f t="shared" si="464"/>
        <v>2015</v>
      </c>
      <c r="C3351" s="6">
        <v>0</v>
      </c>
      <c r="D3351" s="7">
        <v>1</v>
      </c>
      <c r="E3351" s="7">
        <v>0</v>
      </c>
      <c r="F3351" s="8">
        <v>0</v>
      </c>
      <c r="G3351" s="44" t="str">
        <f t="shared" si="465"/>
        <v>NAO-</v>
      </c>
      <c r="H3351" s="51">
        <v>0.99476575728207395</v>
      </c>
      <c r="I3351" s="52">
        <v>6.9733540110589303E-8</v>
      </c>
      <c r="J3351" s="52">
        <v>4.9876410036136304E-3</v>
      </c>
      <c r="K3351" s="53">
        <v>2.4653198078024698E-4</v>
      </c>
      <c r="L3351" s="7" t="str">
        <f t="shared" si="470"/>
        <v>AL</v>
      </c>
      <c r="M3351" s="51">
        <v>8.5614524225299304E-2</v>
      </c>
      <c r="N3351" s="52">
        <v>0.91424615578899204</v>
      </c>
      <c r="O3351" s="52">
        <v>3.9037439432295299E-7</v>
      </c>
      <c r="P3351" s="53">
        <v>1.38929611313022E-4</v>
      </c>
      <c r="Q3351" s="7" t="str">
        <f t="shared" si="466"/>
        <v>NAO-</v>
      </c>
      <c r="R3351" s="6">
        <v>0</v>
      </c>
      <c r="S3351" s="7">
        <v>1</v>
      </c>
      <c r="T3351" s="7">
        <v>0</v>
      </c>
      <c r="U3351" s="8">
        <v>0</v>
      </c>
      <c r="V3351" s="7" t="str">
        <f t="shared" si="467"/>
        <v>NAO-</v>
      </c>
      <c r="W3351" s="51">
        <v>1.74206480050946E-22</v>
      </c>
      <c r="X3351" s="52">
        <v>0.958656440113556</v>
      </c>
      <c r="Y3351" s="52">
        <v>4.1343559886321199E-2</v>
      </c>
      <c r="Z3351" s="53">
        <v>1.2081207849772199E-13</v>
      </c>
      <c r="AA3351" s="7" t="str">
        <f t="shared" si="468"/>
        <v>NAO-</v>
      </c>
      <c r="AB3351" s="51">
        <v>4.2348497230547398E-23</v>
      </c>
      <c r="AC3351" s="52">
        <v>0.96734340688043496</v>
      </c>
      <c r="AD3351" s="52">
        <v>3.2656593119260099E-2</v>
      </c>
      <c r="AE3351" s="53">
        <v>3.0429878103271199E-13</v>
      </c>
      <c r="AF3351" s="7" t="str">
        <f t="shared" si="469"/>
        <v>NAO-</v>
      </c>
      <c r="AG3351" s="51">
        <v>0.272715292882378</v>
      </c>
      <c r="AH3351" s="52">
        <v>0.30908381340250701</v>
      </c>
      <c r="AI3351" s="52">
        <v>0.21372997704628499</v>
      </c>
      <c r="AJ3351" s="53">
        <v>0.204470916668828</v>
      </c>
      <c r="AK3351" s="44" t="str">
        <f t="shared" si="462"/>
        <v>NAO-</v>
      </c>
      <c r="AL3351" s="51">
        <v>0.46466724833229101</v>
      </c>
      <c r="AM3351" s="52">
        <v>0.47076099725884302</v>
      </c>
      <c r="AN3351" s="52">
        <v>0</v>
      </c>
      <c r="AO3351" s="53">
        <v>6.4571754408865104E-2</v>
      </c>
      <c r="AP3351" s="44" t="str">
        <f t="shared" si="463"/>
        <v>NAO-</v>
      </c>
    </row>
    <row r="3352" spans="1:42" x14ac:dyDescent="0.3">
      <c r="A3352" s="4">
        <v>42192</v>
      </c>
      <c r="B3352" s="5">
        <f t="shared" si="464"/>
        <v>2015</v>
      </c>
      <c r="C3352" s="6">
        <v>0</v>
      </c>
      <c r="D3352" s="7">
        <v>1</v>
      </c>
      <c r="E3352" s="7">
        <v>0</v>
      </c>
      <c r="F3352" s="8">
        <v>0</v>
      </c>
      <c r="G3352" s="44" t="str">
        <f t="shared" si="465"/>
        <v>NAO-</v>
      </c>
      <c r="H3352" s="51">
        <v>3.0870514022595299E-2</v>
      </c>
      <c r="I3352" s="52">
        <v>6.6941826074553703E-9</v>
      </c>
      <c r="J3352" s="52">
        <v>0.96797534977719502</v>
      </c>
      <c r="K3352" s="53">
        <v>1.1541295060235801E-3</v>
      </c>
      <c r="L3352" s="7" t="str">
        <f t="shared" si="470"/>
        <v>SB</v>
      </c>
      <c r="M3352" s="51">
        <v>1.7936542817076901E-4</v>
      </c>
      <c r="N3352" s="52">
        <v>0.998668077437463</v>
      </c>
      <c r="O3352" s="52">
        <v>1.09159505619605E-4</v>
      </c>
      <c r="P3352" s="53">
        <v>1.0433976287373501E-3</v>
      </c>
      <c r="Q3352" s="7" t="str">
        <f t="shared" si="466"/>
        <v>NAO-</v>
      </c>
      <c r="R3352" s="6">
        <v>0</v>
      </c>
      <c r="S3352" s="7">
        <v>1</v>
      </c>
      <c r="T3352" s="7">
        <v>0</v>
      </c>
      <c r="U3352" s="8">
        <v>0</v>
      </c>
      <c r="V3352" s="7" t="str">
        <f t="shared" si="467"/>
        <v>NAO-</v>
      </c>
      <c r="W3352" s="51">
        <v>1.3559956905566099E-18</v>
      </c>
      <c r="X3352" s="52">
        <v>0.961627100815307</v>
      </c>
      <c r="Y3352" s="52">
        <v>3.8372899174669101E-2</v>
      </c>
      <c r="Z3352" s="53">
        <v>1.0024574541679501E-11</v>
      </c>
      <c r="AA3352" s="7" t="str">
        <f t="shared" si="468"/>
        <v>NAO-</v>
      </c>
      <c r="AB3352" s="51">
        <v>2.4429222113501301E-19</v>
      </c>
      <c r="AC3352" s="52">
        <v>0.95642005947433895</v>
      </c>
      <c r="AD3352" s="52">
        <v>4.3579940507192799E-2</v>
      </c>
      <c r="AE3352" s="53">
        <v>1.84680490476088E-11</v>
      </c>
      <c r="AF3352" s="7" t="str">
        <f t="shared" si="469"/>
        <v>NAO-</v>
      </c>
      <c r="AG3352" s="51">
        <v>0.25401933766774498</v>
      </c>
      <c r="AH3352" s="52">
        <v>0.320904983971873</v>
      </c>
      <c r="AI3352" s="52">
        <v>0.20691625814064599</v>
      </c>
      <c r="AJ3352" s="53">
        <v>0.218159420219733</v>
      </c>
      <c r="AK3352" s="44" t="str">
        <f t="shared" si="462"/>
        <v>NAO-</v>
      </c>
      <c r="AL3352" s="51">
        <v>0.35071290500907099</v>
      </c>
      <c r="AM3352" s="52">
        <v>0.49352022587383199</v>
      </c>
      <c r="AN3352" s="52">
        <v>0</v>
      </c>
      <c r="AO3352" s="53">
        <v>0.155766869117095</v>
      </c>
      <c r="AP3352" s="44" t="str">
        <f t="shared" si="463"/>
        <v>NAO-</v>
      </c>
    </row>
    <row r="3353" spans="1:42" x14ac:dyDescent="0.3">
      <c r="A3353" s="4">
        <v>42193</v>
      </c>
      <c r="B3353" s="5">
        <f t="shared" si="464"/>
        <v>2015</v>
      </c>
      <c r="C3353" s="6">
        <v>0</v>
      </c>
      <c r="D3353" s="7">
        <v>1</v>
      </c>
      <c r="E3353" s="7">
        <v>0</v>
      </c>
      <c r="F3353" s="8">
        <v>0</v>
      </c>
      <c r="G3353" s="44" t="str">
        <f t="shared" si="465"/>
        <v>NAO-</v>
      </c>
      <c r="H3353" s="51">
        <v>0.57338755645545203</v>
      </c>
      <c r="I3353" s="52">
        <v>1.2468586638778E-20</v>
      </c>
      <c r="J3353" s="52">
        <v>0.42631226029805902</v>
      </c>
      <c r="K3353" s="53">
        <v>3.0018324647916502E-4</v>
      </c>
      <c r="L3353" s="7" t="str">
        <f t="shared" si="470"/>
        <v>AL</v>
      </c>
      <c r="M3353" s="51">
        <v>2.6376468914787398E-3</v>
      </c>
      <c r="N3353" s="52">
        <v>0.99360684755945805</v>
      </c>
      <c r="O3353" s="52">
        <v>3.6892531789095E-3</v>
      </c>
      <c r="P3353" s="53">
        <v>6.6252370163698306E-5</v>
      </c>
      <c r="Q3353" s="7" t="str">
        <f t="shared" si="466"/>
        <v>NAO-</v>
      </c>
      <c r="R3353" s="6">
        <v>0</v>
      </c>
      <c r="S3353" s="7">
        <v>1</v>
      </c>
      <c r="T3353" s="7">
        <v>0</v>
      </c>
      <c r="U3353" s="8">
        <v>0</v>
      </c>
      <c r="V3353" s="7" t="str">
        <f t="shared" si="467"/>
        <v>NAO-</v>
      </c>
      <c r="W3353" s="51">
        <v>2.23304212024387E-20</v>
      </c>
      <c r="X3353" s="52">
        <v>0.96810276463220002</v>
      </c>
      <c r="Y3353" s="52">
        <v>3.1897235356493199E-2</v>
      </c>
      <c r="Z3353" s="53">
        <v>1.1305000871128799E-11</v>
      </c>
      <c r="AA3353" s="7" t="str">
        <f t="shared" si="468"/>
        <v>NAO-</v>
      </c>
      <c r="AB3353" s="51">
        <v>2.1291434116611602E-21</v>
      </c>
      <c r="AC3353" s="52">
        <v>0.95514055517720597</v>
      </c>
      <c r="AD3353" s="52">
        <v>4.4859444803123698E-2</v>
      </c>
      <c r="AE3353" s="53">
        <v>1.96699479202797E-11</v>
      </c>
      <c r="AF3353" s="7" t="str">
        <f t="shared" si="469"/>
        <v>NAO-</v>
      </c>
      <c r="AG3353" s="51">
        <v>0.233688135358773</v>
      </c>
      <c r="AH3353" s="52">
        <v>0.32153392372248302</v>
      </c>
      <c r="AI3353" s="52">
        <v>0.21456591598305899</v>
      </c>
      <c r="AJ3353" s="53">
        <v>0.23021202493568299</v>
      </c>
      <c r="AK3353" s="44" t="str">
        <f t="shared" si="462"/>
        <v>NAO-</v>
      </c>
      <c r="AL3353" s="51">
        <v>0.21203946233354701</v>
      </c>
      <c r="AM3353" s="52">
        <v>0.591772929508393</v>
      </c>
      <c r="AN3353" s="52">
        <v>0</v>
      </c>
      <c r="AO3353" s="53">
        <v>0.196187608158058</v>
      </c>
      <c r="AP3353" s="44" t="str">
        <f t="shared" si="463"/>
        <v>NAO-</v>
      </c>
    </row>
    <row r="3354" spans="1:42" x14ac:dyDescent="0.3">
      <c r="A3354" s="4">
        <v>42194</v>
      </c>
      <c r="B3354" s="5">
        <f t="shared" si="464"/>
        <v>2015</v>
      </c>
      <c r="C3354" s="6">
        <v>0</v>
      </c>
      <c r="D3354" s="7">
        <v>1</v>
      </c>
      <c r="E3354" s="7">
        <v>0</v>
      </c>
      <c r="F3354" s="8">
        <v>0</v>
      </c>
      <c r="G3354" s="44" t="str">
        <f t="shared" si="465"/>
        <v>NAO-</v>
      </c>
      <c r="H3354" s="51">
        <v>0.99770014035499099</v>
      </c>
      <c r="I3354" s="52">
        <v>8.5554364705508396E-9</v>
      </c>
      <c r="J3354" s="52">
        <v>1.5232450200730399E-3</v>
      </c>
      <c r="K3354" s="53">
        <v>7.7660606951236299E-4</v>
      </c>
      <c r="L3354" s="7" t="str">
        <f t="shared" si="470"/>
        <v>AL</v>
      </c>
      <c r="M3354" s="51">
        <v>0.110555037808636</v>
      </c>
      <c r="N3354" s="52">
        <v>0.88355868161268403</v>
      </c>
      <c r="O3354" s="52">
        <v>2.5127466160974601E-3</v>
      </c>
      <c r="P3354" s="53">
        <v>3.37353396257993E-3</v>
      </c>
      <c r="Q3354" s="7" t="str">
        <f t="shared" si="466"/>
        <v>NAO-</v>
      </c>
      <c r="R3354" s="6">
        <v>0</v>
      </c>
      <c r="S3354" s="7">
        <v>1</v>
      </c>
      <c r="T3354" s="7">
        <v>0</v>
      </c>
      <c r="U3354" s="8">
        <v>0</v>
      </c>
      <c r="V3354" s="7" t="str">
        <f t="shared" si="467"/>
        <v>NAO-</v>
      </c>
      <c r="W3354" s="51">
        <v>2.9773163838093199E-17</v>
      </c>
      <c r="X3354" s="52">
        <v>0.975039847432144</v>
      </c>
      <c r="Y3354" s="52">
        <v>2.4960152210885701E-2</v>
      </c>
      <c r="Z3354" s="53">
        <v>3.56970416798128E-10</v>
      </c>
      <c r="AA3354" s="7" t="str">
        <f t="shared" si="468"/>
        <v>NAO-</v>
      </c>
      <c r="AB3354" s="51">
        <v>2.1972004562628099E-18</v>
      </c>
      <c r="AC3354" s="52">
        <v>0.96513460815621799</v>
      </c>
      <c r="AD3354" s="52">
        <v>3.4865391318897897E-2</v>
      </c>
      <c r="AE3354" s="53">
        <v>5.2488378679105102E-10</v>
      </c>
      <c r="AF3354" s="7" t="str">
        <f t="shared" si="469"/>
        <v>NAO-</v>
      </c>
      <c r="AG3354" s="51">
        <v>0.232707956797336</v>
      </c>
      <c r="AH3354" s="52">
        <v>0.34470970218757901</v>
      </c>
      <c r="AI3354" s="52">
        <v>0.212578196101463</v>
      </c>
      <c r="AJ3354" s="53">
        <v>0.21000414491362099</v>
      </c>
      <c r="AK3354" s="44" t="str">
        <f t="shared" si="462"/>
        <v>NAO-</v>
      </c>
      <c r="AL3354" s="51">
        <v>0.26327179046801202</v>
      </c>
      <c r="AM3354" s="52">
        <v>0.664720194647202</v>
      </c>
      <c r="AN3354" s="52">
        <v>0</v>
      </c>
      <c r="AO3354" s="53">
        <v>7.2008014884786004E-2</v>
      </c>
      <c r="AP3354" s="44" t="str">
        <f t="shared" si="463"/>
        <v>NAO-</v>
      </c>
    </row>
    <row r="3355" spans="1:42" x14ac:dyDescent="0.3">
      <c r="A3355" s="4">
        <v>42195</v>
      </c>
      <c r="B3355" s="5">
        <f t="shared" si="464"/>
        <v>2015</v>
      </c>
      <c r="C3355" s="6">
        <v>0</v>
      </c>
      <c r="D3355" s="7">
        <v>1</v>
      </c>
      <c r="E3355" s="7">
        <v>0</v>
      </c>
      <c r="F3355" s="8">
        <v>0</v>
      </c>
      <c r="G3355" s="44" t="str">
        <f t="shared" si="465"/>
        <v>NAO-</v>
      </c>
      <c r="H3355" s="51">
        <v>0.99494391259124204</v>
      </c>
      <c r="I3355" s="52">
        <v>5.2924384789732998E-13</v>
      </c>
      <c r="J3355" s="52">
        <v>3.9639262286104097E-3</v>
      </c>
      <c r="K3355" s="53">
        <v>1.09216117961955E-3</v>
      </c>
      <c r="L3355" s="7" t="str">
        <f t="shared" si="470"/>
        <v>AL</v>
      </c>
      <c r="M3355" s="51">
        <v>3.0190837355050099E-2</v>
      </c>
      <c r="N3355" s="52">
        <v>0.96942473167364196</v>
      </c>
      <c r="O3355" s="52">
        <v>1.30519986830714E-5</v>
      </c>
      <c r="P3355" s="53">
        <v>3.71378972620316E-4</v>
      </c>
      <c r="Q3355" s="7" t="str">
        <f t="shared" si="466"/>
        <v>NAO-</v>
      </c>
      <c r="R3355" s="6">
        <v>0</v>
      </c>
      <c r="S3355" s="7">
        <v>1</v>
      </c>
      <c r="T3355" s="7">
        <v>0</v>
      </c>
      <c r="U3355" s="8">
        <v>0</v>
      </c>
      <c r="V3355" s="7" t="str">
        <f t="shared" si="467"/>
        <v>NAO-</v>
      </c>
      <c r="W3355" s="51">
        <v>1.0509742870789201E-15</v>
      </c>
      <c r="X3355" s="52">
        <v>0.98171631050099195</v>
      </c>
      <c r="Y3355" s="52">
        <v>1.82836893071446E-2</v>
      </c>
      <c r="Z3355" s="53">
        <v>1.9186336566387499E-10</v>
      </c>
      <c r="AA3355" s="7" t="str">
        <f t="shared" si="468"/>
        <v>NAO-</v>
      </c>
      <c r="AB3355" s="51">
        <v>2.9680826508721799E-16</v>
      </c>
      <c r="AC3355" s="52">
        <v>0.98087185039292502</v>
      </c>
      <c r="AD3355" s="52">
        <v>1.9128149215990899E-2</v>
      </c>
      <c r="AE3355" s="53">
        <v>3.91083795884068E-10</v>
      </c>
      <c r="AF3355" s="7" t="str">
        <f t="shared" si="469"/>
        <v>NAO-</v>
      </c>
      <c r="AG3355" s="51">
        <v>0.26382149542387201</v>
      </c>
      <c r="AH3355" s="52">
        <v>0.33648431275716301</v>
      </c>
      <c r="AI3355" s="52">
        <v>0.203396224918343</v>
      </c>
      <c r="AJ3355" s="53">
        <v>0.19629796690062101</v>
      </c>
      <c r="AK3355" s="44" t="str">
        <f t="shared" si="462"/>
        <v>NAO-</v>
      </c>
      <c r="AL3355" s="51">
        <v>0.425464686288339</v>
      </c>
      <c r="AM3355" s="52">
        <v>0.53504462374578499</v>
      </c>
      <c r="AN3355" s="52">
        <v>0</v>
      </c>
      <c r="AO3355" s="53">
        <v>3.9490689965874702E-2</v>
      </c>
      <c r="AP3355" s="44" t="str">
        <f t="shared" si="463"/>
        <v>NAO-</v>
      </c>
    </row>
    <row r="3356" spans="1:42" x14ac:dyDescent="0.3">
      <c r="A3356" s="4">
        <v>42196</v>
      </c>
      <c r="B3356" s="5">
        <f t="shared" si="464"/>
        <v>2015</v>
      </c>
      <c r="C3356" s="6">
        <v>0</v>
      </c>
      <c r="D3356" s="7">
        <v>1</v>
      </c>
      <c r="E3356" s="7">
        <v>0</v>
      </c>
      <c r="F3356" s="8">
        <v>0</v>
      </c>
      <c r="G3356" s="44" t="str">
        <f t="shared" si="465"/>
        <v>NAO-</v>
      </c>
      <c r="H3356" s="51">
        <v>0.98237096706826299</v>
      </c>
      <c r="I3356" s="52">
        <v>1.4129245938737201E-12</v>
      </c>
      <c r="J3356" s="52">
        <v>1.5659712521190899E-2</v>
      </c>
      <c r="K3356" s="53">
        <v>1.9693204091424002E-3</v>
      </c>
      <c r="L3356" s="7" t="str">
        <f t="shared" si="470"/>
        <v>AL</v>
      </c>
      <c r="M3356" s="51">
        <v>5.6433504383818701E-2</v>
      </c>
      <c r="N3356" s="52">
        <v>0.94275526372808705</v>
      </c>
      <c r="O3356" s="52">
        <v>1.4157525566590301E-5</v>
      </c>
      <c r="P3356" s="53">
        <v>7.9707436252340099E-4</v>
      </c>
      <c r="Q3356" s="7" t="str">
        <f t="shared" si="466"/>
        <v>NAO-</v>
      </c>
      <c r="R3356" s="6">
        <v>0</v>
      </c>
      <c r="S3356" s="7">
        <v>1</v>
      </c>
      <c r="T3356" s="7">
        <v>0</v>
      </c>
      <c r="U3356" s="8">
        <v>0</v>
      </c>
      <c r="V3356" s="7" t="str">
        <f t="shared" si="467"/>
        <v>NAO-</v>
      </c>
      <c r="W3356" s="51">
        <v>2.40182981737466E-8</v>
      </c>
      <c r="X3356" s="52">
        <v>0.96903154200558095</v>
      </c>
      <c r="Y3356" s="52">
        <v>3.0777532727089E-2</v>
      </c>
      <c r="Z3356" s="53">
        <v>1.9090124903229901E-4</v>
      </c>
      <c r="AA3356" s="7" t="str">
        <f t="shared" si="468"/>
        <v>NAO-</v>
      </c>
      <c r="AB3356" s="51">
        <v>1.04793378346385E-8</v>
      </c>
      <c r="AC3356" s="52">
        <v>0.960737627574896</v>
      </c>
      <c r="AD3356" s="52">
        <v>3.8903904480630101E-2</v>
      </c>
      <c r="AE3356" s="53">
        <v>3.5845746513424602E-4</v>
      </c>
      <c r="AF3356" s="7" t="str">
        <f t="shared" si="469"/>
        <v>NAO-</v>
      </c>
      <c r="AG3356" s="51">
        <v>0.284053421008854</v>
      </c>
      <c r="AH3356" s="52">
        <v>0.32005709024533002</v>
      </c>
      <c r="AI3356" s="52">
        <v>0.19790439737514501</v>
      </c>
      <c r="AJ3356" s="53">
        <v>0.197985091370669</v>
      </c>
      <c r="AK3356" s="44" t="str">
        <f t="shared" si="462"/>
        <v>NAO-</v>
      </c>
      <c r="AL3356" s="51">
        <v>0.44401548648232397</v>
      </c>
      <c r="AM3356" s="52">
        <v>0.46450647836511999</v>
      </c>
      <c r="AN3356" s="52">
        <v>0</v>
      </c>
      <c r="AO3356" s="53">
        <v>9.1478035152554996E-2</v>
      </c>
      <c r="AP3356" s="44" t="str">
        <f t="shared" si="463"/>
        <v>NAO-</v>
      </c>
    </row>
    <row r="3357" spans="1:42" x14ac:dyDescent="0.3">
      <c r="A3357" s="4">
        <v>42197</v>
      </c>
      <c r="B3357" s="5">
        <f t="shared" si="464"/>
        <v>2015</v>
      </c>
      <c r="C3357" s="6">
        <v>0</v>
      </c>
      <c r="D3357" s="7">
        <v>1</v>
      </c>
      <c r="E3357" s="7">
        <v>0</v>
      </c>
      <c r="F3357" s="8">
        <v>0</v>
      </c>
      <c r="G3357" s="44" t="str">
        <f t="shared" si="465"/>
        <v>NAO-</v>
      </c>
      <c r="H3357" s="51">
        <v>0.521593450986236</v>
      </c>
      <c r="I3357" s="52">
        <v>4.8822347009774501E-7</v>
      </c>
      <c r="J3357" s="52">
        <v>0.27736915177358701</v>
      </c>
      <c r="K3357" s="53">
        <v>0.20103690901670901</v>
      </c>
      <c r="L3357" s="7" t="str">
        <f t="shared" si="470"/>
        <v>AL</v>
      </c>
      <c r="M3357" s="51">
        <v>2.7354895800041398E-2</v>
      </c>
      <c r="N3357" s="52">
        <v>0.83668693064100097</v>
      </c>
      <c r="O3357" s="52">
        <v>1.1265669852116401E-2</v>
      </c>
      <c r="P3357" s="53">
        <v>0.124692503706855</v>
      </c>
      <c r="Q3357" s="7" t="str">
        <f t="shared" si="466"/>
        <v>NAO-</v>
      </c>
      <c r="R3357" s="6">
        <v>1</v>
      </c>
      <c r="S3357" s="7">
        <v>0</v>
      </c>
      <c r="T3357" s="7">
        <v>0</v>
      </c>
      <c r="U3357" s="8">
        <v>0</v>
      </c>
      <c r="V3357" s="7" t="str">
        <f t="shared" si="467"/>
        <v>AL</v>
      </c>
      <c r="W3357" s="51">
        <v>5.9425462406036599E-2</v>
      </c>
      <c r="X3357" s="52">
        <v>0.90581702934100405</v>
      </c>
      <c r="Y3357" s="52">
        <v>5.7920218298932397E-3</v>
      </c>
      <c r="Z3357" s="53">
        <v>2.89654864230659E-2</v>
      </c>
      <c r="AA3357" s="7" t="str">
        <f t="shared" si="468"/>
        <v>NAO-</v>
      </c>
      <c r="AB3357" s="51">
        <v>4.56647469240705E-2</v>
      </c>
      <c r="AC3357" s="52">
        <v>0.90957472388035898</v>
      </c>
      <c r="AD3357" s="52">
        <v>7.0978718124097397E-3</v>
      </c>
      <c r="AE3357" s="53">
        <v>3.7662657383160297E-2</v>
      </c>
      <c r="AF3357" s="7" t="str">
        <f t="shared" si="469"/>
        <v>NAO-</v>
      </c>
      <c r="AG3357" s="51">
        <v>0.28223888387394303</v>
      </c>
      <c r="AH3357" s="52">
        <v>0.31886491384119903</v>
      </c>
      <c r="AI3357" s="52">
        <v>0.19480898571687399</v>
      </c>
      <c r="AJ3357" s="53">
        <v>0.20408721656798201</v>
      </c>
      <c r="AK3357" s="44" t="str">
        <f t="shared" si="462"/>
        <v>NAO-</v>
      </c>
      <c r="AL3357" s="51">
        <v>0.40891563887518501</v>
      </c>
      <c r="AM3357" s="52">
        <v>0.46424864331524401</v>
      </c>
      <c r="AN3357" s="52">
        <v>0</v>
      </c>
      <c r="AO3357" s="53">
        <v>0.12683571780957001</v>
      </c>
      <c r="AP3357" s="44" t="str">
        <f t="shared" si="463"/>
        <v>NAO-</v>
      </c>
    </row>
    <row r="3358" spans="1:42" x14ac:dyDescent="0.3">
      <c r="A3358" s="4">
        <v>42198</v>
      </c>
      <c r="B3358" s="5">
        <f t="shared" si="464"/>
        <v>2015</v>
      </c>
      <c r="C3358" s="6">
        <v>0</v>
      </c>
      <c r="D3358" s="7">
        <v>1</v>
      </c>
      <c r="E3358" s="7">
        <v>0</v>
      </c>
      <c r="F3358" s="8">
        <v>0</v>
      </c>
      <c r="G3358" s="44" t="str">
        <f t="shared" si="465"/>
        <v>NAO-</v>
      </c>
      <c r="H3358" s="51">
        <v>0.242663996563657</v>
      </c>
      <c r="I3358" s="52">
        <v>0.70753083662855298</v>
      </c>
      <c r="J3358" s="52">
        <v>1.0269443275043E-2</v>
      </c>
      <c r="K3358" s="53">
        <v>3.9535723532760997E-2</v>
      </c>
      <c r="L3358" s="7" t="str">
        <f t="shared" si="470"/>
        <v>NAO-</v>
      </c>
      <c r="M3358" s="51">
        <v>0.13810594157662701</v>
      </c>
      <c r="N3358" s="52">
        <v>0.697867979660032</v>
      </c>
      <c r="O3358" s="52">
        <v>6.5180826670697897E-3</v>
      </c>
      <c r="P3358" s="53">
        <v>0.157507996096277</v>
      </c>
      <c r="Q3358" s="7" t="str">
        <f t="shared" si="466"/>
        <v>NAO-</v>
      </c>
      <c r="R3358" s="6">
        <v>0</v>
      </c>
      <c r="S3358" s="7">
        <v>1</v>
      </c>
      <c r="T3358" s="7">
        <v>0</v>
      </c>
      <c r="U3358" s="8">
        <v>0</v>
      </c>
      <c r="V3358" s="7" t="str">
        <f t="shared" si="467"/>
        <v>NAO-</v>
      </c>
      <c r="W3358" s="51">
        <v>1.00842944377559E-8</v>
      </c>
      <c r="X3358" s="52">
        <v>0.99074108505150904</v>
      </c>
      <c r="Y3358" s="52">
        <v>9.2540852080608103E-3</v>
      </c>
      <c r="Z3358" s="53">
        <v>4.8196561357089001E-6</v>
      </c>
      <c r="AA3358" s="7" t="str">
        <f t="shared" si="468"/>
        <v>NAO-</v>
      </c>
      <c r="AB3358" s="51">
        <v>4.2004553527460303E-9</v>
      </c>
      <c r="AC3358" s="52">
        <v>0.98929138989824805</v>
      </c>
      <c r="AD3358" s="52">
        <v>1.07009501768394E-2</v>
      </c>
      <c r="AE3358" s="53">
        <v>7.6557244562074401E-6</v>
      </c>
      <c r="AF3358" s="7" t="str">
        <f t="shared" si="469"/>
        <v>NAO-</v>
      </c>
      <c r="AG3358" s="51">
        <v>0.230917549047467</v>
      </c>
      <c r="AH3358" s="52">
        <v>0.38242195741211599</v>
      </c>
      <c r="AI3358" s="52">
        <v>0.191474945544651</v>
      </c>
      <c r="AJ3358" s="53">
        <v>0.19518554799576401</v>
      </c>
      <c r="AK3358" s="44" t="str">
        <f t="shared" si="462"/>
        <v>NAO-</v>
      </c>
      <c r="AL3358" s="51">
        <v>0.29968543276125198</v>
      </c>
      <c r="AM3358" s="52">
        <v>0.58880510709164002</v>
      </c>
      <c r="AN3358" s="52">
        <v>0</v>
      </c>
      <c r="AO3358" s="53">
        <v>0.111509460147106</v>
      </c>
      <c r="AP3358" s="44" t="str">
        <f t="shared" si="463"/>
        <v>NAO-</v>
      </c>
    </row>
    <row r="3359" spans="1:42" x14ac:dyDescent="0.3">
      <c r="A3359" s="4">
        <v>42199</v>
      </c>
      <c r="B3359" s="5">
        <f t="shared" si="464"/>
        <v>2015</v>
      </c>
      <c r="C3359" s="6">
        <v>0</v>
      </c>
      <c r="D3359" s="7">
        <v>1</v>
      </c>
      <c r="E3359" s="7">
        <v>0</v>
      </c>
      <c r="F3359" s="8">
        <v>0</v>
      </c>
      <c r="G3359" s="44" t="str">
        <f t="shared" si="465"/>
        <v>NAO-</v>
      </c>
      <c r="H3359" s="51">
        <v>0.117160905138824</v>
      </c>
      <c r="I3359" s="52">
        <v>8.9349389893397992E-3</v>
      </c>
      <c r="J3359" s="52">
        <v>5.4085242513826702E-2</v>
      </c>
      <c r="K3359" s="53">
        <v>0.81981891335801904</v>
      </c>
      <c r="L3359" s="7" t="str">
        <f t="shared" si="470"/>
        <v>Zonal</v>
      </c>
      <c r="M3359" s="51">
        <v>8.4578145171625603E-3</v>
      </c>
      <c r="N3359" s="52">
        <v>0.25885372340377899</v>
      </c>
      <c r="O3359" s="52">
        <v>2.7056840690825899E-2</v>
      </c>
      <c r="P3359" s="53">
        <v>0.70563162138824498</v>
      </c>
      <c r="Q3359" s="7" t="str">
        <f t="shared" si="466"/>
        <v>Zonal</v>
      </c>
      <c r="R3359" s="6">
        <v>0</v>
      </c>
      <c r="S3359" s="7">
        <v>1</v>
      </c>
      <c r="T3359" s="7">
        <v>0</v>
      </c>
      <c r="U3359" s="8">
        <v>0</v>
      </c>
      <c r="V3359" s="7" t="str">
        <f t="shared" si="467"/>
        <v>NAO-</v>
      </c>
      <c r="W3359" s="51">
        <v>4.6708058385850097E-6</v>
      </c>
      <c r="X3359" s="52">
        <v>0.978462265185848</v>
      </c>
      <c r="Y3359" s="52">
        <v>2.1025669034692902E-2</v>
      </c>
      <c r="Z3359" s="53">
        <v>5.0739497362044001E-4</v>
      </c>
      <c r="AA3359" s="7" t="str">
        <f t="shared" si="468"/>
        <v>NAO-</v>
      </c>
      <c r="AB3359" s="51">
        <v>1.9908730997996802E-6</v>
      </c>
      <c r="AC3359" s="52">
        <v>0.97575278592819403</v>
      </c>
      <c r="AD3359" s="52">
        <v>2.3675996686695899E-2</v>
      </c>
      <c r="AE3359" s="53">
        <v>5.6922651201110901E-4</v>
      </c>
      <c r="AF3359" s="7" t="str">
        <f t="shared" si="469"/>
        <v>NAO-</v>
      </c>
      <c r="AG3359" s="51">
        <v>0.22128188095017101</v>
      </c>
      <c r="AH3359" s="52">
        <v>0.34650784964968701</v>
      </c>
      <c r="AI3359" s="52">
        <v>0.225565977079908</v>
      </c>
      <c r="AJ3359" s="53">
        <v>0.20664429232023099</v>
      </c>
      <c r="AK3359" s="44" t="str">
        <f t="shared" si="462"/>
        <v>NAO-</v>
      </c>
      <c r="AL3359" s="51">
        <v>0.138614383020359</v>
      </c>
      <c r="AM3359" s="52">
        <v>0.75503706770029699</v>
      </c>
      <c r="AN3359" s="52">
        <v>0.10634854927934299</v>
      </c>
      <c r="AO3359" s="53">
        <v>0</v>
      </c>
      <c r="AP3359" s="44" t="str">
        <f t="shared" si="463"/>
        <v>NAO-</v>
      </c>
    </row>
    <row r="3360" spans="1:42" x14ac:dyDescent="0.3">
      <c r="A3360" s="4">
        <v>42200</v>
      </c>
      <c r="B3360" s="5">
        <f t="shared" si="464"/>
        <v>2015</v>
      </c>
      <c r="C3360" s="6">
        <v>0</v>
      </c>
      <c r="D3360" s="7">
        <v>1</v>
      </c>
      <c r="E3360" s="7">
        <v>0</v>
      </c>
      <c r="F3360" s="8">
        <v>0</v>
      </c>
      <c r="G3360" s="44" t="str">
        <f t="shared" si="465"/>
        <v>NAO-</v>
      </c>
      <c r="H3360" s="51">
        <v>0.30985711119616799</v>
      </c>
      <c r="I3360" s="52">
        <v>3.1295592885824299E-13</v>
      </c>
      <c r="J3360" s="52">
        <v>9.4187833688968797E-2</v>
      </c>
      <c r="K3360" s="53">
        <v>0.59595505511454505</v>
      </c>
      <c r="L3360" s="7" t="str">
        <f t="shared" si="470"/>
        <v>Zonal</v>
      </c>
      <c r="M3360" s="51">
        <v>3.4583868154999302E-2</v>
      </c>
      <c r="N3360" s="52">
        <v>9.1108533755383095E-2</v>
      </c>
      <c r="O3360" s="52">
        <v>4.5136606057411002E-2</v>
      </c>
      <c r="P3360" s="53">
        <v>0.82917099203220501</v>
      </c>
      <c r="Q3360" s="7" t="str">
        <f t="shared" si="466"/>
        <v>Zonal</v>
      </c>
      <c r="R3360" s="6">
        <v>0</v>
      </c>
      <c r="S3360" s="7">
        <v>1</v>
      </c>
      <c r="T3360" s="7">
        <v>0</v>
      </c>
      <c r="U3360" s="8">
        <v>0</v>
      </c>
      <c r="V3360" s="7" t="str">
        <f t="shared" si="467"/>
        <v>NAO-</v>
      </c>
      <c r="W3360" s="51">
        <v>1.80062221005128E-15</v>
      </c>
      <c r="X3360" s="52">
        <v>0.89757701067948104</v>
      </c>
      <c r="Y3360" s="52">
        <v>0.102422800817956</v>
      </c>
      <c r="Z3360" s="53">
        <v>1.8850255921081101E-7</v>
      </c>
      <c r="AA3360" s="7" t="str">
        <f t="shared" si="468"/>
        <v>NAO-</v>
      </c>
      <c r="AB3360" s="51">
        <v>1.5585461543758501E-16</v>
      </c>
      <c r="AC3360" s="52">
        <v>0.86352678550106099</v>
      </c>
      <c r="AD3360" s="52">
        <v>0.13647296691482899</v>
      </c>
      <c r="AE3360" s="53">
        <v>2.4758410763000502E-7</v>
      </c>
      <c r="AF3360" s="7" t="str">
        <f t="shared" si="469"/>
        <v>NAO-</v>
      </c>
      <c r="AG3360" s="51">
        <v>0.215762216744743</v>
      </c>
      <c r="AH3360" s="52">
        <v>0.35068767376768001</v>
      </c>
      <c r="AI3360" s="52">
        <v>0.235982136489476</v>
      </c>
      <c r="AJ3360" s="53">
        <v>0.197567972998098</v>
      </c>
      <c r="AK3360" s="44" t="str">
        <f t="shared" si="462"/>
        <v>NAO-</v>
      </c>
      <c r="AL3360" s="51">
        <v>0.159429021398485</v>
      </c>
      <c r="AM3360" s="52">
        <v>0.63368372097939396</v>
      </c>
      <c r="AN3360" s="52">
        <v>0.20688725762212001</v>
      </c>
      <c r="AO3360" s="53">
        <v>0</v>
      </c>
      <c r="AP3360" s="44" t="str">
        <f t="shared" si="463"/>
        <v>NAO-</v>
      </c>
    </row>
    <row r="3361" spans="1:42" x14ac:dyDescent="0.3">
      <c r="A3361" s="4">
        <v>42201</v>
      </c>
      <c r="B3361" s="5">
        <f t="shared" si="464"/>
        <v>2015</v>
      </c>
      <c r="C3361" s="6">
        <v>0</v>
      </c>
      <c r="D3361" s="7">
        <v>1</v>
      </c>
      <c r="E3361" s="7">
        <v>0</v>
      </c>
      <c r="F3361" s="8">
        <v>0</v>
      </c>
      <c r="G3361" s="44" t="str">
        <f t="shared" si="465"/>
        <v>NAO-</v>
      </c>
      <c r="H3361" s="51">
        <v>0.653292286801745</v>
      </c>
      <c r="I3361" s="52">
        <v>7.7301187326432799E-7</v>
      </c>
      <c r="J3361" s="52">
        <v>1.6228094385792698E-2</v>
      </c>
      <c r="K3361" s="53">
        <v>0.330478845800597</v>
      </c>
      <c r="L3361" s="7" t="str">
        <f t="shared" si="470"/>
        <v>AL</v>
      </c>
      <c r="M3361" s="51">
        <v>7.3028570390881098E-3</v>
      </c>
      <c r="N3361" s="52">
        <v>7.2244633412265696E-2</v>
      </c>
      <c r="O3361" s="52">
        <v>6.64815891156458E-4</v>
      </c>
      <c r="P3361" s="53">
        <v>0.91978769365748403</v>
      </c>
      <c r="Q3361" s="7" t="str">
        <f t="shared" si="466"/>
        <v>Zonal</v>
      </c>
      <c r="R3361" s="6">
        <v>0</v>
      </c>
      <c r="S3361" s="7">
        <v>1</v>
      </c>
      <c r="T3361" s="7">
        <v>0</v>
      </c>
      <c r="U3361" s="8">
        <v>0</v>
      </c>
      <c r="V3361" s="7" t="str">
        <f t="shared" si="467"/>
        <v>NAO-</v>
      </c>
      <c r="W3361" s="51">
        <v>2.3930647440926701E-15</v>
      </c>
      <c r="X3361" s="52">
        <v>0.97869137843036003</v>
      </c>
      <c r="Y3361" s="52">
        <v>2.1308619112990999E-2</v>
      </c>
      <c r="Z3361" s="53">
        <v>2.4566474189614998E-9</v>
      </c>
      <c r="AA3361" s="7" t="str">
        <f t="shared" si="468"/>
        <v>NAO-</v>
      </c>
      <c r="AB3361" s="51">
        <v>2.31541490192971E-16</v>
      </c>
      <c r="AC3361" s="52">
        <v>0.97295402647394102</v>
      </c>
      <c r="AD3361" s="52">
        <v>2.70459698063471E-2</v>
      </c>
      <c r="AE3361" s="53">
        <v>3.7197116122597802E-9</v>
      </c>
      <c r="AF3361" s="7" t="str">
        <f t="shared" si="469"/>
        <v>NAO-</v>
      </c>
      <c r="AG3361" s="51">
        <v>0.22466060191878201</v>
      </c>
      <c r="AH3361" s="52">
        <v>0.37740466008256901</v>
      </c>
      <c r="AI3361" s="52">
        <v>0.21762986665258099</v>
      </c>
      <c r="AJ3361" s="53">
        <v>0.18030487134606599</v>
      </c>
      <c r="AK3361" s="44" t="str">
        <f t="shared" si="462"/>
        <v>NAO-</v>
      </c>
      <c r="AL3361" s="51">
        <v>0.28371329496827502</v>
      </c>
      <c r="AM3361" s="52">
        <v>0.55163789287295195</v>
      </c>
      <c r="AN3361" s="52">
        <v>0.164648812158772</v>
      </c>
      <c r="AO3361" s="53">
        <v>0</v>
      </c>
      <c r="AP3361" s="44" t="str">
        <f t="shared" si="463"/>
        <v>NAO-</v>
      </c>
    </row>
    <row r="3362" spans="1:42" x14ac:dyDescent="0.3">
      <c r="A3362" s="4">
        <v>42202</v>
      </c>
      <c r="B3362" s="5">
        <f t="shared" si="464"/>
        <v>2015</v>
      </c>
      <c r="C3362" s="6">
        <v>0</v>
      </c>
      <c r="D3362" s="7">
        <v>1</v>
      </c>
      <c r="E3362" s="7">
        <v>0</v>
      </c>
      <c r="F3362" s="8">
        <v>0</v>
      </c>
      <c r="G3362" s="44" t="str">
        <f t="shared" si="465"/>
        <v>NAO-</v>
      </c>
      <c r="H3362" s="51">
        <v>0.98775622925795303</v>
      </c>
      <c r="I3362" s="52">
        <v>4.3310938650180496E-3</v>
      </c>
      <c r="J3362" s="52">
        <v>7.1634591228265697E-3</v>
      </c>
      <c r="K3362" s="53">
        <v>7.4921775420846797E-4</v>
      </c>
      <c r="L3362" s="7" t="str">
        <f t="shared" si="470"/>
        <v>AL</v>
      </c>
      <c r="M3362" s="51">
        <v>0.24427973498421299</v>
      </c>
      <c r="N3362" s="52">
        <v>0.75266022156819801</v>
      </c>
      <c r="O3362" s="52">
        <v>8.4654099542853296E-5</v>
      </c>
      <c r="P3362" s="53">
        <v>2.9753893480497702E-3</v>
      </c>
      <c r="Q3362" s="7" t="str">
        <f t="shared" si="466"/>
        <v>NAO-</v>
      </c>
      <c r="R3362" s="6">
        <v>0</v>
      </c>
      <c r="S3362" s="7">
        <v>1</v>
      </c>
      <c r="T3362" s="7">
        <v>0</v>
      </c>
      <c r="U3362" s="8">
        <v>0</v>
      </c>
      <c r="V3362" s="7" t="str">
        <f t="shared" si="467"/>
        <v>NAO-</v>
      </c>
      <c r="W3362" s="51">
        <v>3.3131217040040901E-15</v>
      </c>
      <c r="X3362" s="52">
        <v>0.98776254241628703</v>
      </c>
      <c r="Y3362" s="52">
        <v>1.2237457402741099E-2</v>
      </c>
      <c r="Z3362" s="53">
        <v>1.8096947623810901E-10</v>
      </c>
      <c r="AA3362" s="7" t="str">
        <f t="shared" si="468"/>
        <v>NAO-</v>
      </c>
      <c r="AB3362" s="51">
        <v>8.3738441187872205E-16</v>
      </c>
      <c r="AC3362" s="52">
        <v>0.98645138993447501</v>
      </c>
      <c r="AD3362" s="52">
        <v>1.35486097478256E-2</v>
      </c>
      <c r="AE3362" s="53">
        <v>3.17697830613241E-10</v>
      </c>
      <c r="AF3362" s="7" t="str">
        <f t="shared" si="469"/>
        <v>NAO-</v>
      </c>
      <c r="AG3362" s="51">
        <v>0.26282941123509601</v>
      </c>
      <c r="AH3362" s="52">
        <v>0.357559446379901</v>
      </c>
      <c r="AI3362" s="52">
        <v>0.19627890230254499</v>
      </c>
      <c r="AJ3362" s="53">
        <v>0.18333224008245699</v>
      </c>
      <c r="AK3362" s="44" t="str">
        <f t="shared" si="462"/>
        <v>NAO-</v>
      </c>
      <c r="AL3362" s="51">
        <v>0.42229632436528902</v>
      </c>
      <c r="AM3362" s="52">
        <v>0.54592648730579696</v>
      </c>
      <c r="AN3362" s="52">
        <v>3.1777188328912402E-2</v>
      </c>
      <c r="AO3362" s="53">
        <v>0</v>
      </c>
      <c r="AP3362" s="44" t="str">
        <f t="shared" si="463"/>
        <v>NAO-</v>
      </c>
    </row>
    <row r="3363" spans="1:42" x14ac:dyDescent="0.3">
      <c r="A3363" s="4">
        <v>42203</v>
      </c>
      <c r="B3363" s="5">
        <f t="shared" si="464"/>
        <v>2015</v>
      </c>
      <c r="C3363" s="6">
        <v>0</v>
      </c>
      <c r="D3363" s="7">
        <v>1</v>
      </c>
      <c r="E3363" s="7">
        <v>0</v>
      </c>
      <c r="F3363" s="8">
        <v>0</v>
      </c>
      <c r="G3363" s="44" t="str">
        <f t="shared" si="465"/>
        <v>NAO-</v>
      </c>
      <c r="H3363" s="51">
        <v>0.96392525088833503</v>
      </c>
      <c r="I3363" s="52">
        <v>9.8555030290555296E-5</v>
      </c>
      <c r="J3363" s="52">
        <v>3.5627490963523002E-2</v>
      </c>
      <c r="K3363" s="53">
        <v>3.48703117854457E-4</v>
      </c>
      <c r="L3363" s="7" t="str">
        <f t="shared" si="470"/>
        <v>AL</v>
      </c>
      <c r="M3363" s="51">
        <v>2.9416519107343001E-2</v>
      </c>
      <c r="N3363" s="52">
        <v>0.96730641682069296</v>
      </c>
      <c r="O3363" s="52">
        <v>3.24113397593692E-3</v>
      </c>
      <c r="P3363" s="53">
        <v>3.5930096029542597E-5</v>
      </c>
      <c r="Q3363" s="7" t="str">
        <f t="shared" si="466"/>
        <v>NAO-</v>
      </c>
      <c r="R3363" s="6">
        <v>0</v>
      </c>
      <c r="S3363" s="7">
        <v>1</v>
      </c>
      <c r="T3363" s="7">
        <v>0</v>
      </c>
      <c r="U3363" s="8">
        <v>0</v>
      </c>
      <c r="V3363" s="7" t="str">
        <f t="shared" si="467"/>
        <v>NAO-</v>
      </c>
      <c r="W3363" s="51">
        <v>1.5094542368629001E-15</v>
      </c>
      <c r="X3363" s="52">
        <v>0.986586296779565</v>
      </c>
      <c r="Y3363" s="52">
        <v>1.34137030668975E-2</v>
      </c>
      <c r="Z3363" s="53">
        <v>1.53535392221272E-10</v>
      </c>
      <c r="AA3363" s="7" t="str">
        <f t="shared" si="468"/>
        <v>NAO-</v>
      </c>
      <c r="AB3363" s="51">
        <v>1.6701756442694799E-15</v>
      </c>
      <c r="AC3363" s="52">
        <v>0.98717237469998997</v>
      </c>
      <c r="AD3363" s="52">
        <v>1.2827624968915499E-2</v>
      </c>
      <c r="AE3363" s="53">
        <v>3.3109426682417801E-10</v>
      </c>
      <c r="AF3363" s="7" t="str">
        <f t="shared" si="469"/>
        <v>NAO-</v>
      </c>
      <c r="AG3363" s="51">
        <v>0.275068754212279</v>
      </c>
      <c r="AH3363" s="52">
        <v>0.33661531561630298</v>
      </c>
      <c r="AI3363" s="52">
        <v>0.19032816001354899</v>
      </c>
      <c r="AJ3363" s="53">
        <v>0.197987770157867</v>
      </c>
      <c r="AK3363" s="44" t="str">
        <f t="shared" si="462"/>
        <v>NAO-</v>
      </c>
      <c r="AL3363" s="51">
        <v>0.410492336452494</v>
      </c>
      <c r="AM3363" s="52">
        <v>0.497739679142155</v>
      </c>
      <c r="AN3363" s="52">
        <v>0</v>
      </c>
      <c r="AO3363" s="53">
        <v>9.1767984405349695E-2</v>
      </c>
      <c r="AP3363" s="44" t="str">
        <f t="shared" si="463"/>
        <v>NAO-</v>
      </c>
    </row>
    <row r="3364" spans="1:42" x14ac:dyDescent="0.3">
      <c r="A3364" s="4">
        <v>42204</v>
      </c>
      <c r="B3364" s="5">
        <f t="shared" si="464"/>
        <v>2015</v>
      </c>
      <c r="C3364" s="6">
        <v>0</v>
      </c>
      <c r="D3364" s="7">
        <v>1</v>
      </c>
      <c r="E3364" s="7">
        <v>0</v>
      </c>
      <c r="F3364" s="8">
        <v>0</v>
      </c>
      <c r="G3364" s="44" t="str">
        <f t="shared" si="465"/>
        <v>NAO-</v>
      </c>
      <c r="H3364" s="51">
        <v>0.90236885309680004</v>
      </c>
      <c r="I3364" s="52">
        <v>8.7998269642483201E-12</v>
      </c>
      <c r="J3364" s="52">
        <v>9.5563214552042905E-2</v>
      </c>
      <c r="K3364" s="53">
        <v>2.06793234236716E-3</v>
      </c>
      <c r="L3364" s="7" t="str">
        <f t="shared" si="470"/>
        <v>AL</v>
      </c>
      <c r="M3364" s="51">
        <v>3.4675075428464699E-3</v>
      </c>
      <c r="N3364" s="52">
        <v>0.98809940465350998</v>
      </c>
      <c r="O3364" s="52">
        <v>8.3752359994871094E-3</v>
      </c>
      <c r="P3364" s="53">
        <v>5.7851804160138597E-5</v>
      </c>
      <c r="Q3364" s="7" t="str">
        <f t="shared" si="466"/>
        <v>NAO-</v>
      </c>
      <c r="R3364" s="6">
        <v>0</v>
      </c>
      <c r="S3364" s="7">
        <v>1</v>
      </c>
      <c r="T3364" s="7">
        <v>0</v>
      </c>
      <c r="U3364" s="8">
        <v>0</v>
      </c>
      <c r="V3364" s="7" t="str">
        <f t="shared" si="467"/>
        <v>NAO-</v>
      </c>
      <c r="W3364" s="51">
        <v>2.66717533646006E-12</v>
      </c>
      <c r="X3364" s="52">
        <v>0.99002079348738403</v>
      </c>
      <c r="Y3364" s="52">
        <v>9.9791850921866106E-3</v>
      </c>
      <c r="Z3364" s="53">
        <v>2.1417759678101E-8</v>
      </c>
      <c r="AA3364" s="7" t="str">
        <f t="shared" si="468"/>
        <v>NAO-</v>
      </c>
      <c r="AB3364" s="51">
        <v>2.18815859460211E-12</v>
      </c>
      <c r="AC3364" s="52">
        <v>0.99063825283795603</v>
      </c>
      <c r="AD3364" s="52">
        <v>9.3617085416580204E-3</v>
      </c>
      <c r="AE3364" s="53">
        <v>3.8618196305365798E-8</v>
      </c>
      <c r="AF3364" s="7" t="str">
        <f t="shared" si="469"/>
        <v>NAO-</v>
      </c>
      <c r="AG3364" s="51">
        <v>0.27913464074335798</v>
      </c>
      <c r="AH3364" s="52">
        <v>0.323964215795357</v>
      </c>
      <c r="AI3364" s="52">
        <v>0.189347727326454</v>
      </c>
      <c r="AJ3364" s="53">
        <v>0.207553416134829</v>
      </c>
      <c r="AK3364" s="44" t="str">
        <f t="shared" si="462"/>
        <v>NAO-</v>
      </c>
      <c r="AL3364" s="51">
        <v>0.39352599792239401</v>
      </c>
      <c r="AM3364" s="52">
        <v>0.47589944913962801</v>
      </c>
      <c r="AN3364" s="52">
        <v>0</v>
      </c>
      <c r="AO3364" s="53">
        <v>0.13057455293797601</v>
      </c>
      <c r="AP3364" s="44" t="str">
        <f t="shared" si="463"/>
        <v>NAO-</v>
      </c>
    </row>
    <row r="3365" spans="1:42" x14ac:dyDescent="0.3">
      <c r="A3365" s="4">
        <v>42205</v>
      </c>
      <c r="B3365" s="5">
        <f t="shared" si="464"/>
        <v>2015</v>
      </c>
      <c r="C3365" s="6">
        <v>0</v>
      </c>
      <c r="D3365" s="7">
        <v>1</v>
      </c>
      <c r="E3365" s="7">
        <v>0</v>
      </c>
      <c r="F3365" s="8">
        <v>0</v>
      </c>
      <c r="G3365" s="44" t="str">
        <f t="shared" si="465"/>
        <v>NAO-</v>
      </c>
      <c r="H3365" s="51">
        <v>0.99232500072887997</v>
      </c>
      <c r="I3365" s="52">
        <v>4.2826916051731803E-4</v>
      </c>
      <c r="J3365" s="52">
        <v>5.4221252521852604E-3</v>
      </c>
      <c r="K3365" s="53">
        <v>1.82460485842064E-3</v>
      </c>
      <c r="L3365" s="7" t="str">
        <f t="shared" si="470"/>
        <v>AL</v>
      </c>
      <c r="M3365" s="51">
        <v>1.19769124350166E-2</v>
      </c>
      <c r="N3365" s="52">
        <v>0.98789396836728904</v>
      </c>
      <c r="O3365" s="52">
        <v>3.9184730157480901E-6</v>
      </c>
      <c r="P3365" s="53">
        <v>1.25200724682088E-4</v>
      </c>
      <c r="Q3365" s="7" t="str">
        <f t="shared" si="466"/>
        <v>NAO-</v>
      </c>
      <c r="R3365" s="6">
        <v>0</v>
      </c>
      <c r="S3365" s="7">
        <v>1</v>
      </c>
      <c r="T3365" s="7">
        <v>0</v>
      </c>
      <c r="U3365" s="8">
        <v>0</v>
      </c>
      <c r="V3365" s="7" t="str">
        <f t="shared" si="467"/>
        <v>NAO-</v>
      </c>
      <c r="W3365" s="51">
        <v>7.20781755821341E-7</v>
      </c>
      <c r="X3365" s="52">
        <v>0.993821386930962</v>
      </c>
      <c r="Y3365" s="52">
        <v>6.16153933271015E-3</v>
      </c>
      <c r="Z3365" s="53">
        <v>1.6352954572169599E-5</v>
      </c>
      <c r="AA3365" s="7" t="str">
        <f t="shared" si="468"/>
        <v>NAO-</v>
      </c>
      <c r="AB3365" s="51">
        <v>4.6892176815038001E-7</v>
      </c>
      <c r="AC3365" s="52">
        <v>0.99314224616581603</v>
      </c>
      <c r="AD3365" s="52">
        <v>6.8336665083416001E-3</v>
      </c>
      <c r="AE3365" s="53">
        <v>2.36184040739329E-5</v>
      </c>
      <c r="AF3365" s="7" t="str">
        <f t="shared" si="469"/>
        <v>NAO-</v>
      </c>
      <c r="AG3365" s="51">
        <v>0.27884338904946498</v>
      </c>
      <c r="AH3365" s="52">
        <v>0.31530570678703501</v>
      </c>
      <c r="AI3365" s="52">
        <v>0.19411189211263999</v>
      </c>
      <c r="AJ3365" s="53">
        <v>0.21173901205085899</v>
      </c>
      <c r="AK3365" s="44" t="str">
        <f t="shared" si="462"/>
        <v>NAO-</v>
      </c>
      <c r="AL3365" s="51">
        <v>0.39190610834029399</v>
      </c>
      <c r="AM3365" s="52">
        <v>0.49874701608083399</v>
      </c>
      <c r="AN3365" s="52">
        <v>0</v>
      </c>
      <c r="AO3365" s="53">
        <v>0.109346875578871</v>
      </c>
      <c r="AP3365" s="44" t="str">
        <f t="shared" si="463"/>
        <v>NAO-</v>
      </c>
    </row>
    <row r="3366" spans="1:42" x14ac:dyDescent="0.3">
      <c r="A3366" s="4">
        <v>42206</v>
      </c>
      <c r="B3366" s="5">
        <f t="shared" si="464"/>
        <v>2015</v>
      </c>
      <c r="C3366" s="6">
        <v>0</v>
      </c>
      <c r="D3366" s="7">
        <v>1</v>
      </c>
      <c r="E3366" s="7">
        <v>0</v>
      </c>
      <c r="F3366" s="8">
        <v>0</v>
      </c>
      <c r="G3366" s="44" t="str">
        <f t="shared" si="465"/>
        <v>NAO-</v>
      </c>
      <c r="H3366" s="51">
        <v>5.4728638141688699E-2</v>
      </c>
      <c r="I3366" s="52">
        <v>0.94303700410045799</v>
      </c>
      <c r="J3366" s="52">
        <v>1.6224041139329499E-3</v>
      </c>
      <c r="K3366" s="53">
        <v>6.1195364391167001E-4</v>
      </c>
      <c r="L3366" s="7" t="str">
        <f t="shared" si="470"/>
        <v>NAO-</v>
      </c>
      <c r="M3366" s="51">
        <v>3.7006104546316401E-3</v>
      </c>
      <c r="N3366" s="52">
        <v>0.99619396520749803</v>
      </c>
      <c r="O3366" s="52">
        <v>1.5552500854099801E-5</v>
      </c>
      <c r="P3366" s="53">
        <v>8.9871837015883504E-5</v>
      </c>
      <c r="Q3366" s="7" t="str">
        <f t="shared" si="466"/>
        <v>NAO-</v>
      </c>
      <c r="R3366" s="6">
        <v>0</v>
      </c>
      <c r="S3366" s="7">
        <v>1</v>
      </c>
      <c r="T3366" s="7">
        <v>0</v>
      </c>
      <c r="U3366" s="8">
        <v>0</v>
      </c>
      <c r="V3366" s="7" t="str">
        <f t="shared" si="467"/>
        <v>NAO-</v>
      </c>
      <c r="W3366" s="51">
        <v>4.8480688521050398E-5</v>
      </c>
      <c r="X3366" s="52">
        <v>0.99409947847559799</v>
      </c>
      <c r="Y3366" s="52">
        <v>5.7677364158233903E-3</v>
      </c>
      <c r="Z3366" s="53">
        <v>8.4304420056068499E-5</v>
      </c>
      <c r="AA3366" s="7" t="str">
        <f t="shared" si="468"/>
        <v>NAO-</v>
      </c>
      <c r="AB3366" s="51">
        <v>3.3728245042443598E-5</v>
      </c>
      <c r="AC3366" s="52">
        <v>0.99297168452252005</v>
      </c>
      <c r="AD3366" s="52">
        <v>6.8873557857347398E-3</v>
      </c>
      <c r="AE3366" s="53">
        <v>1.0723144670361999E-4</v>
      </c>
      <c r="AF3366" s="7" t="str">
        <f t="shared" si="469"/>
        <v>NAO-</v>
      </c>
      <c r="AG3366" s="51">
        <v>0.26827625925028098</v>
      </c>
      <c r="AH3366" s="52">
        <v>0.32273854543776798</v>
      </c>
      <c r="AI3366" s="52">
        <v>0.196869102655578</v>
      </c>
      <c r="AJ3366" s="53">
        <v>0.21211609265636999</v>
      </c>
      <c r="AK3366" s="44" t="str">
        <f t="shared" si="462"/>
        <v>NAO-</v>
      </c>
      <c r="AL3366" s="51">
        <v>0.35906748238000002</v>
      </c>
      <c r="AM3366" s="52">
        <v>0.55652563620143602</v>
      </c>
      <c r="AN3366" s="52">
        <v>0</v>
      </c>
      <c r="AO3366" s="53">
        <v>8.4406881418563201E-2</v>
      </c>
      <c r="AP3366" s="44" t="str">
        <f t="shared" si="463"/>
        <v>NAO-</v>
      </c>
    </row>
    <row r="3367" spans="1:42" x14ac:dyDescent="0.3">
      <c r="A3367" s="4">
        <v>42207</v>
      </c>
      <c r="B3367" s="5">
        <f t="shared" si="464"/>
        <v>2015</v>
      </c>
      <c r="C3367" s="6">
        <v>0</v>
      </c>
      <c r="D3367" s="7">
        <v>1</v>
      </c>
      <c r="E3367" s="7">
        <v>0</v>
      </c>
      <c r="F3367" s="8">
        <v>0</v>
      </c>
      <c r="G3367" s="44" t="str">
        <f t="shared" si="465"/>
        <v>NAO-</v>
      </c>
      <c r="H3367" s="51">
        <v>4.4625188103793997E-2</v>
      </c>
      <c r="I3367" s="52">
        <v>0.94817384285466</v>
      </c>
      <c r="J3367" s="52">
        <v>4.6419917014022998E-3</v>
      </c>
      <c r="K3367" s="53">
        <v>2.5589773401477598E-3</v>
      </c>
      <c r="L3367" s="7" t="str">
        <f t="shared" si="470"/>
        <v>NAO-</v>
      </c>
      <c r="M3367" s="51">
        <v>1.0519756425736999E-2</v>
      </c>
      <c r="N3367" s="52">
        <v>0.98183764522545203</v>
      </c>
      <c r="O3367" s="52">
        <v>6.87604896531702E-3</v>
      </c>
      <c r="P3367" s="53">
        <v>7.6654938350483905E-4</v>
      </c>
      <c r="Q3367" s="7" t="str">
        <f t="shared" si="466"/>
        <v>NAO-</v>
      </c>
      <c r="R3367" s="6">
        <v>1</v>
      </c>
      <c r="S3367" s="7">
        <v>0</v>
      </c>
      <c r="T3367" s="7">
        <v>0</v>
      </c>
      <c r="U3367" s="8">
        <v>0</v>
      </c>
      <c r="V3367" s="7" t="str">
        <f t="shared" si="467"/>
        <v>AL</v>
      </c>
      <c r="W3367" s="51">
        <v>4.3591154863546901E-4</v>
      </c>
      <c r="X3367" s="52">
        <v>0.99254300014613595</v>
      </c>
      <c r="Y3367" s="52">
        <v>6.2757196850363097E-3</v>
      </c>
      <c r="Z3367" s="53">
        <v>7.4536862019253301E-4</v>
      </c>
      <c r="AA3367" s="7" t="str">
        <f t="shared" si="468"/>
        <v>NAO-</v>
      </c>
      <c r="AB3367" s="51">
        <v>2.51932665791944E-4</v>
      </c>
      <c r="AC3367" s="52">
        <v>0.99128094566849601</v>
      </c>
      <c r="AD3367" s="52">
        <v>7.5792144876827101E-3</v>
      </c>
      <c r="AE3367" s="53">
        <v>8.8790717802740299E-4</v>
      </c>
      <c r="AF3367" s="7" t="str">
        <f t="shared" si="469"/>
        <v>NAO-</v>
      </c>
      <c r="AG3367" s="51">
        <v>0.24085078541396401</v>
      </c>
      <c r="AH3367" s="52">
        <v>0.34933511074299001</v>
      </c>
      <c r="AI3367" s="52">
        <v>0.20173620767240799</v>
      </c>
      <c r="AJ3367" s="53">
        <v>0.20807789617063599</v>
      </c>
      <c r="AK3367" s="44" t="str">
        <f t="shared" si="462"/>
        <v>NAO-</v>
      </c>
      <c r="AL3367" s="51">
        <v>0.255943053581623</v>
      </c>
      <c r="AM3367" s="52">
        <v>0.71000813867327395</v>
      </c>
      <c r="AN3367" s="52">
        <v>0</v>
      </c>
      <c r="AO3367" s="53">
        <v>3.4048807745101599E-2</v>
      </c>
      <c r="AP3367" s="44" t="str">
        <f t="shared" si="463"/>
        <v>NAO-</v>
      </c>
    </row>
    <row r="3368" spans="1:42" x14ac:dyDescent="0.3">
      <c r="A3368" s="4">
        <v>42208</v>
      </c>
      <c r="B3368" s="5">
        <f t="shared" si="464"/>
        <v>2015</v>
      </c>
      <c r="C3368" s="6">
        <v>0</v>
      </c>
      <c r="D3368" s="7">
        <v>1</v>
      </c>
      <c r="E3368" s="7">
        <v>0</v>
      </c>
      <c r="F3368" s="8">
        <v>0</v>
      </c>
      <c r="G3368" s="44" t="str">
        <f t="shared" si="465"/>
        <v>NAO-</v>
      </c>
      <c r="H3368" s="51">
        <v>0.86845317277216705</v>
      </c>
      <c r="I3368" s="52">
        <v>2.3609731082288201E-5</v>
      </c>
      <c r="J3368" s="52">
        <v>9.1624125941717705E-2</v>
      </c>
      <c r="K3368" s="53">
        <v>3.9899091555037999E-2</v>
      </c>
      <c r="L3368" s="7" t="str">
        <f t="shared" si="470"/>
        <v>AL</v>
      </c>
      <c r="M3368" s="51">
        <v>0.166958830520336</v>
      </c>
      <c r="N3368" s="52">
        <v>0.81594283624462804</v>
      </c>
      <c r="O3368" s="52">
        <v>1.6063580657326899E-2</v>
      </c>
      <c r="P3368" s="53">
        <v>1.0347525777178899E-3</v>
      </c>
      <c r="Q3368" s="7" t="str">
        <f t="shared" si="466"/>
        <v>NAO-</v>
      </c>
      <c r="R3368" s="6">
        <v>0</v>
      </c>
      <c r="S3368" s="7">
        <v>1</v>
      </c>
      <c r="T3368" s="7">
        <v>0</v>
      </c>
      <c r="U3368" s="8">
        <v>0</v>
      </c>
      <c r="V3368" s="7" t="str">
        <f t="shared" si="467"/>
        <v>NAO-</v>
      </c>
      <c r="W3368" s="51">
        <v>1.20813371590715E-6</v>
      </c>
      <c r="X3368" s="52">
        <v>0.98723187070747898</v>
      </c>
      <c r="Y3368" s="52">
        <v>1.2743021848683899E-2</v>
      </c>
      <c r="Z3368" s="53">
        <v>2.3899310119772801E-5</v>
      </c>
      <c r="AA3368" s="7" t="str">
        <f t="shared" si="468"/>
        <v>NAO-</v>
      </c>
      <c r="AB3368" s="51">
        <v>7.7240804467713303E-7</v>
      </c>
      <c r="AC3368" s="52">
        <v>0.985354643400562</v>
      </c>
      <c r="AD3368" s="52">
        <v>1.46138027818254E-2</v>
      </c>
      <c r="AE3368" s="53">
        <v>3.0781409566082203E-5</v>
      </c>
      <c r="AF3368" s="7" t="str">
        <f t="shared" si="469"/>
        <v>NAO-</v>
      </c>
      <c r="AG3368" s="51">
        <v>0.22048425796860499</v>
      </c>
      <c r="AH3368" s="52">
        <v>0.38460705081609597</v>
      </c>
      <c r="AI3368" s="52">
        <v>0.197727728763535</v>
      </c>
      <c r="AJ3368" s="53">
        <v>0.197180962451762</v>
      </c>
      <c r="AK3368" s="44" t="str">
        <f t="shared" si="462"/>
        <v>NAO-</v>
      </c>
      <c r="AL3368" s="51">
        <v>0.185888438865942</v>
      </c>
      <c r="AM3368" s="52">
        <v>0.81251420245685702</v>
      </c>
      <c r="AN3368" s="52">
        <v>1.5973586771998701E-3</v>
      </c>
      <c r="AO3368" s="53">
        <v>0</v>
      </c>
      <c r="AP3368" s="44" t="str">
        <f t="shared" si="463"/>
        <v>NAO-</v>
      </c>
    </row>
    <row r="3369" spans="1:42" x14ac:dyDescent="0.3">
      <c r="A3369" s="4">
        <v>42209</v>
      </c>
      <c r="B3369" s="5">
        <f t="shared" si="464"/>
        <v>2015</v>
      </c>
      <c r="C3369" s="6">
        <v>0</v>
      </c>
      <c r="D3369" s="7">
        <v>1</v>
      </c>
      <c r="E3369" s="7">
        <v>0</v>
      </c>
      <c r="F3369" s="8">
        <v>0</v>
      </c>
      <c r="G3369" s="44" t="str">
        <f t="shared" si="465"/>
        <v>NAO-</v>
      </c>
      <c r="H3369" s="51">
        <v>0.72925652758541204</v>
      </c>
      <c r="I3369" s="52">
        <v>5.6966918854585501E-5</v>
      </c>
      <c r="J3369" s="52">
        <v>0.26511620898496702</v>
      </c>
      <c r="K3369" s="53">
        <v>5.5702965107592099E-3</v>
      </c>
      <c r="L3369" s="7" t="str">
        <f t="shared" si="470"/>
        <v>AL</v>
      </c>
      <c r="M3369" s="51">
        <v>1.0606628728831001E-2</v>
      </c>
      <c r="N3369" s="52">
        <v>0.96488943398286597</v>
      </c>
      <c r="O3369" s="52">
        <v>2.4426591148936701E-2</v>
      </c>
      <c r="P3369" s="53">
        <v>7.7346139356961803E-5</v>
      </c>
      <c r="Q3369" s="7" t="str">
        <f t="shared" si="466"/>
        <v>NAO-</v>
      </c>
      <c r="R3369" s="6">
        <v>0</v>
      </c>
      <c r="S3369" s="7">
        <v>1</v>
      </c>
      <c r="T3369" s="7">
        <v>0</v>
      </c>
      <c r="U3369" s="8">
        <v>0</v>
      </c>
      <c r="V3369" s="7" t="str">
        <f t="shared" si="467"/>
        <v>NAO-</v>
      </c>
      <c r="W3369" s="51">
        <v>2.9785909958373102E-7</v>
      </c>
      <c r="X3369" s="52">
        <v>0.98141420064833196</v>
      </c>
      <c r="Y3369" s="52">
        <v>1.85459448293845E-2</v>
      </c>
      <c r="Z3369" s="53">
        <v>3.9556663184803899E-5</v>
      </c>
      <c r="AA3369" s="7" t="str">
        <f t="shared" si="468"/>
        <v>NAO-</v>
      </c>
      <c r="AB3369" s="51">
        <v>1.1582968689539501E-7</v>
      </c>
      <c r="AC3369" s="52">
        <v>0.97951437294678401</v>
      </c>
      <c r="AD3369" s="52">
        <v>2.0434177891759799E-2</v>
      </c>
      <c r="AE3369" s="53">
        <v>5.1333331767547399E-5</v>
      </c>
      <c r="AF3369" s="7" t="str">
        <f t="shared" si="469"/>
        <v>NAO-</v>
      </c>
      <c r="AG3369" s="51">
        <v>0.21948088422610099</v>
      </c>
      <c r="AH3369" s="52">
        <v>0.40845286865448099</v>
      </c>
      <c r="AI3369" s="52">
        <v>0.18816356794637201</v>
      </c>
      <c r="AJ3369" s="53">
        <v>0.18390267917304401</v>
      </c>
      <c r="AK3369" s="44" t="str">
        <f t="shared" si="462"/>
        <v>NAO-</v>
      </c>
      <c r="AL3369" s="51">
        <v>0.24785283513963399</v>
      </c>
      <c r="AM3369" s="52">
        <v>0.72327758238608097</v>
      </c>
      <c r="AN3369" s="52">
        <v>2.88695824742836E-2</v>
      </c>
      <c r="AO3369" s="53">
        <v>0</v>
      </c>
      <c r="AP3369" s="44" t="str">
        <f t="shared" si="463"/>
        <v>NAO-</v>
      </c>
    </row>
    <row r="3370" spans="1:42" x14ac:dyDescent="0.3">
      <c r="A3370" s="4">
        <v>42210</v>
      </c>
      <c r="B3370" s="5">
        <f t="shared" si="464"/>
        <v>2015</v>
      </c>
      <c r="C3370" s="6">
        <v>0</v>
      </c>
      <c r="D3370" s="7">
        <v>1</v>
      </c>
      <c r="E3370" s="7">
        <v>0</v>
      </c>
      <c r="F3370" s="8">
        <v>0</v>
      </c>
      <c r="G3370" s="44" t="str">
        <f t="shared" si="465"/>
        <v>NAO-</v>
      </c>
      <c r="H3370" s="51">
        <v>0.90334241446371299</v>
      </c>
      <c r="I3370" s="52">
        <v>4.3641953672259303E-6</v>
      </c>
      <c r="J3370" s="52">
        <v>9.63648202386614E-2</v>
      </c>
      <c r="K3370" s="53">
        <v>2.8840110227026098E-4</v>
      </c>
      <c r="L3370" s="7" t="str">
        <f t="shared" si="470"/>
        <v>AL</v>
      </c>
      <c r="M3370" s="51">
        <v>3.2584587624153998E-2</v>
      </c>
      <c r="N3370" s="52">
        <v>0.95746938937815196</v>
      </c>
      <c r="O3370" s="52">
        <v>9.9091566563500304E-3</v>
      </c>
      <c r="P3370" s="53">
        <v>3.6866341333406E-5</v>
      </c>
      <c r="Q3370" s="7" t="str">
        <f t="shared" si="466"/>
        <v>NAO-</v>
      </c>
      <c r="R3370" s="6">
        <v>1</v>
      </c>
      <c r="S3370" s="7">
        <v>0</v>
      </c>
      <c r="T3370" s="7">
        <v>0</v>
      </c>
      <c r="U3370" s="8">
        <v>0</v>
      </c>
      <c r="V3370" s="7" t="str">
        <f t="shared" si="467"/>
        <v>AL</v>
      </c>
      <c r="W3370" s="51">
        <v>0.452001240660314</v>
      </c>
      <c r="X3370" s="52">
        <v>0.52334067307333598</v>
      </c>
      <c r="Y3370" s="52">
        <v>2.8284578304408098E-3</v>
      </c>
      <c r="Z3370" s="53">
        <v>2.1829628435907401E-2</v>
      </c>
      <c r="AA3370" s="7" t="str">
        <f t="shared" si="468"/>
        <v>NAO-</v>
      </c>
      <c r="AB3370" s="51">
        <v>0.44820920933550801</v>
      </c>
      <c r="AC3370" s="52">
        <v>0.52500510423626701</v>
      </c>
      <c r="AD3370" s="52">
        <v>3.3869476196025801E-3</v>
      </c>
      <c r="AE3370" s="53">
        <v>2.33987388086201E-2</v>
      </c>
      <c r="AF3370" s="7" t="str">
        <f t="shared" si="469"/>
        <v>NAO-</v>
      </c>
      <c r="AG3370" s="51">
        <v>0.241947156686109</v>
      </c>
      <c r="AH3370" s="52">
        <v>0.42777376678581602</v>
      </c>
      <c r="AI3370" s="52">
        <v>0.16833212055576899</v>
      </c>
      <c r="AJ3370" s="53">
        <v>0.16194695597230299</v>
      </c>
      <c r="AK3370" s="44" t="str">
        <f t="shared" si="462"/>
        <v>NAO-</v>
      </c>
      <c r="AL3370" s="51">
        <v>0.36447551123453598</v>
      </c>
      <c r="AM3370" s="52">
        <v>0.59009325296642201</v>
      </c>
      <c r="AN3370" s="52">
        <v>4.5431235799040598E-2</v>
      </c>
      <c r="AO3370" s="53">
        <v>0</v>
      </c>
      <c r="AP3370" s="44" t="str">
        <f t="shared" si="463"/>
        <v>NAO-</v>
      </c>
    </row>
    <row r="3371" spans="1:42" x14ac:dyDescent="0.3">
      <c r="A3371" s="4">
        <v>42211</v>
      </c>
      <c r="B3371" s="5">
        <f t="shared" si="464"/>
        <v>2015</v>
      </c>
      <c r="C3371" s="6">
        <v>1</v>
      </c>
      <c r="D3371" s="7">
        <v>0</v>
      </c>
      <c r="E3371" s="7">
        <v>0</v>
      </c>
      <c r="F3371" s="8">
        <v>0</v>
      </c>
      <c r="G3371" s="44" t="str">
        <f t="shared" si="465"/>
        <v>AL</v>
      </c>
      <c r="H3371" s="51">
        <v>0.87564004966175601</v>
      </c>
      <c r="I3371" s="52">
        <v>7.6988596838012402E-11</v>
      </c>
      <c r="J3371" s="52">
        <v>0.10976256128626</v>
      </c>
      <c r="K3371" s="53">
        <v>1.45973889750013E-2</v>
      </c>
      <c r="L3371" s="7" t="str">
        <f t="shared" si="470"/>
        <v>AL</v>
      </c>
      <c r="M3371" s="51">
        <v>7.5879670051530899E-3</v>
      </c>
      <c r="N3371" s="52">
        <v>0.96888850303681395</v>
      </c>
      <c r="O3371" s="52">
        <v>6.02582044848684E-3</v>
      </c>
      <c r="P3371" s="53">
        <v>1.74977095095348E-2</v>
      </c>
      <c r="Q3371" s="7" t="str">
        <f t="shared" si="466"/>
        <v>NAO-</v>
      </c>
      <c r="R3371" s="6">
        <v>1</v>
      </c>
      <c r="S3371" s="7">
        <v>0</v>
      </c>
      <c r="T3371" s="7">
        <v>0</v>
      </c>
      <c r="U3371" s="8">
        <v>0</v>
      </c>
      <c r="V3371" s="7" t="str">
        <f t="shared" si="467"/>
        <v>AL</v>
      </c>
      <c r="W3371" s="51">
        <v>0.719302255956357</v>
      </c>
      <c r="X3371" s="52">
        <v>0.26604027866062102</v>
      </c>
      <c r="Y3371" s="52">
        <v>1.0696037367591801E-3</v>
      </c>
      <c r="Z3371" s="53">
        <v>1.3587861646262101E-2</v>
      </c>
      <c r="AA3371" s="7" t="str">
        <f t="shared" si="468"/>
        <v>AL</v>
      </c>
      <c r="AB3371" s="51">
        <v>0.71348224477916999</v>
      </c>
      <c r="AC3371" s="52">
        <v>0.27093571966977198</v>
      </c>
      <c r="AD3371" s="52">
        <v>1.36807222324161E-3</v>
      </c>
      <c r="AE3371" s="53">
        <v>1.42139633278167E-2</v>
      </c>
      <c r="AF3371" s="7" t="str">
        <f t="shared" si="469"/>
        <v>AL</v>
      </c>
      <c r="AG3371" s="51">
        <v>0.28823267479456</v>
      </c>
      <c r="AH3371" s="52">
        <v>0.32696831745993199</v>
      </c>
      <c r="AI3371" s="52">
        <v>0.185574015556664</v>
      </c>
      <c r="AJ3371" s="53">
        <v>0.19922499218884199</v>
      </c>
      <c r="AK3371" s="44" t="str">
        <f t="shared" si="462"/>
        <v>NAO-</v>
      </c>
      <c r="AL3371" s="51">
        <v>0.41002305362604902</v>
      </c>
      <c r="AM3371" s="52">
        <v>0.496960085584703</v>
      </c>
      <c r="AN3371" s="52">
        <v>0</v>
      </c>
      <c r="AO3371" s="53">
        <v>9.3016860789247605E-2</v>
      </c>
      <c r="AP3371" s="44" t="str">
        <f t="shared" si="463"/>
        <v>NAO-</v>
      </c>
    </row>
    <row r="3372" spans="1:42" x14ac:dyDescent="0.3">
      <c r="A3372" s="4">
        <v>42212</v>
      </c>
      <c r="B3372" s="5">
        <f t="shared" si="464"/>
        <v>2015</v>
      </c>
      <c r="C3372" s="6">
        <v>1</v>
      </c>
      <c r="D3372" s="7">
        <v>0</v>
      </c>
      <c r="E3372" s="7">
        <v>0</v>
      </c>
      <c r="F3372" s="8">
        <v>0</v>
      </c>
      <c r="G3372" s="44" t="str">
        <f t="shared" si="465"/>
        <v>AL</v>
      </c>
      <c r="H3372" s="51">
        <v>0.80931835397232799</v>
      </c>
      <c r="I3372" s="52">
        <v>4.6175320663673302E-19</v>
      </c>
      <c r="J3372" s="52">
        <v>0.15572376272736799</v>
      </c>
      <c r="K3372" s="53">
        <v>3.4957883300316898E-2</v>
      </c>
      <c r="L3372" s="7" t="str">
        <f t="shared" si="470"/>
        <v>AL</v>
      </c>
      <c r="M3372" s="51">
        <v>7.8791867792202E-2</v>
      </c>
      <c r="N3372" s="52">
        <v>0.67004251051924002</v>
      </c>
      <c r="O3372" s="52">
        <v>0.21797884826695199</v>
      </c>
      <c r="P3372" s="53">
        <v>3.3186773421605802E-2</v>
      </c>
      <c r="Q3372" s="7" t="str">
        <f t="shared" si="466"/>
        <v>NAO-</v>
      </c>
      <c r="R3372" s="6">
        <v>1</v>
      </c>
      <c r="S3372" s="7">
        <v>0</v>
      </c>
      <c r="T3372" s="7">
        <v>0</v>
      </c>
      <c r="U3372" s="8">
        <v>0</v>
      </c>
      <c r="V3372" s="7" t="str">
        <f t="shared" si="467"/>
        <v>AL</v>
      </c>
      <c r="W3372" s="51">
        <v>0.63029884578929996</v>
      </c>
      <c r="X3372" s="52">
        <v>0.34585767084467101</v>
      </c>
      <c r="Y3372" s="52">
        <v>2.0512240318605198E-3</v>
      </c>
      <c r="Z3372" s="53">
        <v>2.17922593341679E-2</v>
      </c>
      <c r="AA3372" s="7" t="str">
        <f t="shared" si="468"/>
        <v>AL</v>
      </c>
      <c r="AB3372" s="51">
        <v>0.59676659520388398</v>
      </c>
      <c r="AC3372" s="52">
        <v>0.37616091553244801</v>
      </c>
      <c r="AD3372" s="52">
        <v>2.9293979255132002E-3</v>
      </c>
      <c r="AE3372" s="53">
        <v>2.41430913381523E-2</v>
      </c>
      <c r="AF3372" s="7" t="str">
        <f t="shared" si="469"/>
        <v>AL</v>
      </c>
      <c r="AG3372" s="51">
        <v>0.25398888992510998</v>
      </c>
      <c r="AH3372" s="52">
        <v>0.31371571108458701</v>
      </c>
      <c r="AI3372" s="52">
        <v>0.19662999326693001</v>
      </c>
      <c r="AJ3372" s="53">
        <v>0.23566540572337</v>
      </c>
      <c r="AK3372" s="44" t="str">
        <f t="shared" si="462"/>
        <v>NAO-</v>
      </c>
      <c r="AL3372" s="51">
        <v>0.28474556443751198</v>
      </c>
      <c r="AM3372" s="52">
        <v>0.48378631312146603</v>
      </c>
      <c r="AN3372" s="52">
        <v>0</v>
      </c>
      <c r="AO3372" s="53">
        <v>0.231468122441021</v>
      </c>
      <c r="AP3372" s="44" t="str">
        <f t="shared" si="463"/>
        <v>NAO-</v>
      </c>
    </row>
    <row r="3373" spans="1:42" x14ac:dyDescent="0.3">
      <c r="A3373" s="4">
        <v>42213</v>
      </c>
      <c r="B3373" s="5">
        <f t="shared" si="464"/>
        <v>2015</v>
      </c>
      <c r="C3373" s="6">
        <v>1</v>
      </c>
      <c r="D3373" s="7">
        <v>0</v>
      </c>
      <c r="E3373" s="7">
        <v>0</v>
      </c>
      <c r="F3373" s="8">
        <v>0</v>
      </c>
      <c r="G3373" s="44" t="str">
        <f t="shared" si="465"/>
        <v>AL</v>
      </c>
      <c r="H3373" s="51">
        <v>0.85667580352838901</v>
      </c>
      <c r="I3373" s="52">
        <v>7.9688478094349296E-22</v>
      </c>
      <c r="J3373" s="52">
        <v>3.1475097566977299E-2</v>
      </c>
      <c r="K3373" s="53">
        <v>0.111849098904638</v>
      </c>
      <c r="L3373" s="7" t="str">
        <f t="shared" si="470"/>
        <v>AL</v>
      </c>
      <c r="M3373" s="51">
        <v>0.62079248903016904</v>
      </c>
      <c r="N3373" s="52">
        <v>0.12154330173269901</v>
      </c>
      <c r="O3373" s="52">
        <v>0.176800929818059</v>
      </c>
      <c r="P3373" s="53">
        <v>8.0863279419070899E-2</v>
      </c>
      <c r="Q3373" s="7" t="str">
        <f t="shared" si="466"/>
        <v>AL</v>
      </c>
      <c r="R3373" s="6">
        <v>1</v>
      </c>
      <c r="S3373" s="7">
        <v>0</v>
      </c>
      <c r="T3373" s="7">
        <v>0</v>
      </c>
      <c r="U3373" s="8">
        <v>0</v>
      </c>
      <c r="V3373" s="7" t="str">
        <f t="shared" si="467"/>
        <v>AL</v>
      </c>
      <c r="W3373" s="51">
        <v>0.39737597318802997</v>
      </c>
      <c r="X3373" s="52">
        <v>0.55380672784585805</v>
      </c>
      <c r="Y3373" s="52">
        <v>3.7676349075315401E-3</v>
      </c>
      <c r="Z3373" s="53">
        <v>4.5049664058580997E-2</v>
      </c>
      <c r="AA3373" s="7" t="str">
        <f t="shared" si="468"/>
        <v>NAO-</v>
      </c>
      <c r="AB3373" s="51">
        <v>0.336058564776549</v>
      </c>
      <c r="AC3373" s="52">
        <v>0.61125583459608701</v>
      </c>
      <c r="AD3373" s="52">
        <v>4.4701309283415799E-3</v>
      </c>
      <c r="AE3373" s="53">
        <v>4.8215469699020401E-2</v>
      </c>
      <c r="AF3373" s="7" t="str">
        <f t="shared" si="469"/>
        <v>NAO-</v>
      </c>
      <c r="AG3373" s="51">
        <v>0.23035288687986</v>
      </c>
      <c r="AH3373" s="52">
        <v>0.32676238275289798</v>
      </c>
      <c r="AI3373" s="52">
        <v>0.202717088516355</v>
      </c>
      <c r="AJ3373" s="53">
        <v>0.24016764185088599</v>
      </c>
      <c r="AK3373" s="44" t="str">
        <f t="shared" si="462"/>
        <v>NAO-</v>
      </c>
      <c r="AL3373" s="51">
        <v>0.163858327053504</v>
      </c>
      <c r="AM3373" s="52">
        <v>0.57456920371765896</v>
      </c>
      <c r="AN3373" s="52">
        <v>0</v>
      </c>
      <c r="AO3373" s="53">
        <v>0.26157246922883698</v>
      </c>
      <c r="AP3373" s="44" t="str">
        <f t="shared" si="463"/>
        <v>NAO-</v>
      </c>
    </row>
    <row r="3374" spans="1:42" x14ac:dyDescent="0.3">
      <c r="A3374" s="4">
        <v>42214</v>
      </c>
      <c r="B3374" s="5">
        <f t="shared" si="464"/>
        <v>2015</v>
      </c>
      <c r="C3374" s="6">
        <v>1</v>
      </c>
      <c r="D3374" s="7">
        <v>0</v>
      </c>
      <c r="E3374" s="7">
        <v>0</v>
      </c>
      <c r="F3374" s="8">
        <v>0</v>
      </c>
      <c r="G3374" s="44" t="str">
        <f t="shared" si="465"/>
        <v>AL</v>
      </c>
      <c r="H3374" s="51">
        <v>0.85844779725502696</v>
      </c>
      <c r="I3374" s="52">
        <v>3.0013502558314499E-9</v>
      </c>
      <c r="J3374" s="52">
        <v>3.6789862489050598E-2</v>
      </c>
      <c r="K3374" s="53">
        <v>0.104762337254568</v>
      </c>
      <c r="L3374" s="7" t="str">
        <f t="shared" si="470"/>
        <v>AL</v>
      </c>
      <c r="M3374" s="51">
        <v>0.80821802281904698</v>
      </c>
      <c r="N3374" s="52">
        <v>1.61210346706454E-2</v>
      </c>
      <c r="O3374" s="52">
        <v>0.16620040266403399</v>
      </c>
      <c r="P3374" s="53">
        <v>9.4605398462787402E-3</v>
      </c>
      <c r="Q3374" s="7" t="str">
        <f t="shared" si="466"/>
        <v>AL</v>
      </c>
      <c r="R3374" s="6">
        <v>1</v>
      </c>
      <c r="S3374" s="7">
        <v>0</v>
      </c>
      <c r="T3374" s="7">
        <v>0</v>
      </c>
      <c r="U3374" s="8">
        <v>0</v>
      </c>
      <c r="V3374" s="7" t="str">
        <f t="shared" si="467"/>
        <v>AL</v>
      </c>
      <c r="W3374" s="51">
        <v>3.1322784611139201E-2</v>
      </c>
      <c r="X3374" s="52">
        <v>0.93047982760645398</v>
      </c>
      <c r="Y3374" s="52">
        <v>1.07718491084169E-2</v>
      </c>
      <c r="Z3374" s="53">
        <v>2.7425538673989201E-2</v>
      </c>
      <c r="AA3374" s="7" t="str">
        <f t="shared" si="468"/>
        <v>NAO-</v>
      </c>
      <c r="AB3374" s="51">
        <v>2.09374957073717E-2</v>
      </c>
      <c r="AC3374" s="52">
        <v>0.94027757800149403</v>
      </c>
      <c r="AD3374" s="52">
        <v>1.2800474263509999E-2</v>
      </c>
      <c r="AE3374" s="53">
        <v>2.5984452027622999E-2</v>
      </c>
      <c r="AF3374" s="7" t="str">
        <f t="shared" si="469"/>
        <v>NAO-</v>
      </c>
      <c r="AG3374" s="51">
        <v>0.21554598269014799</v>
      </c>
      <c r="AH3374" s="52">
        <v>0.33657828072278501</v>
      </c>
      <c r="AI3374" s="52">
        <v>0.21087697819464701</v>
      </c>
      <c r="AJ3374" s="53">
        <v>0.23699875839241899</v>
      </c>
      <c r="AK3374" s="44" t="str">
        <f t="shared" si="462"/>
        <v>NAO-</v>
      </c>
      <c r="AL3374" s="51">
        <v>1.7976363259382101E-2</v>
      </c>
      <c r="AM3374" s="52">
        <v>0.71767917616974197</v>
      </c>
      <c r="AN3374" s="52">
        <v>0</v>
      </c>
      <c r="AO3374" s="53">
        <v>0.26434446057087502</v>
      </c>
      <c r="AP3374" s="44" t="str">
        <f t="shared" si="463"/>
        <v>NAO-</v>
      </c>
    </row>
    <row r="3375" spans="1:42" x14ac:dyDescent="0.3">
      <c r="A3375" s="4">
        <v>42215</v>
      </c>
      <c r="B3375" s="5">
        <f t="shared" si="464"/>
        <v>2015</v>
      </c>
      <c r="C3375" s="6">
        <v>0</v>
      </c>
      <c r="D3375" s="7">
        <v>1</v>
      </c>
      <c r="E3375" s="7">
        <v>0</v>
      </c>
      <c r="F3375" s="8">
        <v>0</v>
      </c>
      <c r="G3375" s="44" t="str">
        <f t="shared" si="465"/>
        <v>NAO-</v>
      </c>
      <c r="H3375" s="51">
        <v>2.2826258184629701E-3</v>
      </c>
      <c r="I3375" s="52">
        <v>0.99738620436345105</v>
      </c>
      <c r="J3375" s="52">
        <v>8.7761363183948101E-6</v>
      </c>
      <c r="K3375" s="53">
        <v>3.2239368176713101E-4</v>
      </c>
      <c r="L3375" s="7" t="str">
        <f t="shared" si="470"/>
        <v>NAO-</v>
      </c>
      <c r="M3375" s="51">
        <v>4.9396309543929297E-2</v>
      </c>
      <c r="N3375" s="52">
        <v>0.93707484236502503</v>
      </c>
      <c r="O3375" s="52">
        <v>9.9214826413347897E-3</v>
      </c>
      <c r="P3375" s="53">
        <v>3.6073654496998099E-3</v>
      </c>
      <c r="Q3375" s="7" t="str">
        <f t="shared" si="466"/>
        <v>NAO-</v>
      </c>
      <c r="R3375" s="6">
        <v>0</v>
      </c>
      <c r="S3375" s="7">
        <v>1</v>
      </c>
      <c r="T3375" s="7">
        <v>0</v>
      </c>
      <c r="U3375" s="8">
        <v>0</v>
      </c>
      <c r="V3375" s="7" t="str">
        <f t="shared" si="467"/>
        <v>NAO-</v>
      </c>
      <c r="W3375" s="51">
        <v>4.2788812056028102E-7</v>
      </c>
      <c r="X3375" s="52">
        <v>0.98620005047162895</v>
      </c>
      <c r="Y3375" s="52">
        <v>1.37840481645361E-2</v>
      </c>
      <c r="Z3375" s="53">
        <v>1.5473475714354199E-5</v>
      </c>
      <c r="AA3375" s="7" t="str">
        <f t="shared" si="468"/>
        <v>NAO-</v>
      </c>
      <c r="AB3375" s="51">
        <v>2.35565291503094E-7</v>
      </c>
      <c r="AC3375" s="52">
        <v>0.98292754333559296</v>
      </c>
      <c r="AD3375" s="52">
        <v>1.70539383988145E-2</v>
      </c>
      <c r="AE3375" s="53">
        <v>1.8282700299806201E-5</v>
      </c>
      <c r="AF3375" s="7" t="str">
        <f t="shared" si="469"/>
        <v>NAO-</v>
      </c>
      <c r="AG3375" s="51">
        <v>0.226460608059007</v>
      </c>
      <c r="AH3375" s="52">
        <v>0.330192310476288</v>
      </c>
      <c r="AI3375" s="52">
        <v>0.21615149340703699</v>
      </c>
      <c r="AJ3375" s="53">
        <v>0.22719558805766599</v>
      </c>
      <c r="AK3375" s="44" t="str">
        <f t="shared" si="462"/>
        <v>NAO-</v>
      </c>
      <c r="AL3375" s="51">
        <v>8.0142803397183895E-2</v>
      </c>
      <c r="AM3375" s="52">
        <v>0.77928710366854204</v>
      </c>
      <c r="AN3375" s="52">
        <v>0</v>
      </c>
      <c r="AO3375" s="53">
        <v>0.140570092934273</v>
      </c>
      <c r="AP3375" s="44" t="str">
        <f t="shared" si="463"/>
        <v>NAO-</v>
      </c>
    </row>
    <row r="3376" spans="1:42" x14ac:dyDescent="0.3">
      <c r="A3376" s="4">
        <v>42216</v>
      </c>
      <c r="B3376" s="5">
        <f t="shared" si="464"/>
        <v>2015</v>
      </c>
      <c r="C3376" s="6">
        <v>0</v>
      </c>
      <c r="D3376" s="7">
        <v>1</v>
      </c>
      <c r="E3376" s="7">
        <v>0</v>
      </c>
      <c r="F3376" s="8">
        <v>0</v>
      </c>
      <c r="G3376" s="44" t="str">
        <f t="shared" si="465"/>
        <v>NAO-</v>
      </c>
      <c r="H3376" s="51">
        <v>1.06979194678089E-5</v>
      </c>
      <c r="I3376" s="52">
        <v>0.999979822628698</v>
      </c>
      <c r="J3376" s="52">
        <v>6.2218078352476297E-7</v>
      </c>
      <c r="K3376" s="53">
        <v>8.85727103870763E-6</v>
      </c>
      <c r="L3376" s="7" t="str">
        <f t="shared" si="470"/>
        <v>NAO-</v>
      </c>
      <c r="M3376" s="51">
        <v>4.0233934475152802E-5</v>
      </c>
      <c r="N3376" s="52">
        <v>0.99455134045997895</v>
      </c>
      <c r="O3376" s="52">
        <v>4.4849595020184302E-4</v>
      </c>
      <c r="P3376" s="53">
        <v>4.9599296553379697E-3</v>
      </c>
      <c r="Q3376" s="7" t="str">
        <f t="shared" si="466"/>
        <v>NAO-</v>
      </c>
      <c r="R3376" s="6">
        <v>0</v>
      </c>
      <c r="S3376" s="7">
        <v>1</v>
      </c>
      <c r="T3376" s="7">
        <v>0</v>
      </c>
      <c r="U3376" s="8">
        <v>0</v>
      </c>
      <c r="V3376" s="7" t="str">
        <f t="shared" si="467"/>
        <v>NAO-</v>
      </c>
      <c r="W3376" s="51">
        <v>2.4255252642485798E-10</v>
      </c>
      <c r="X3376" s="52">
        <v>0.98537382547086905</v>
      </c>
      <c r="Y3376" s="52">
        <v>1.4626131773917901E-2</v>
      </c>
      <c r="Z3376" s="53">
        <v>4.2512660622475899E-8</v>
      </c>
      <c r="AA3376" s="7" t="str">
        <f t="shared" si="468"/>
        <v>NAO-</v>
      </c>
      <c r="AB3376" s="51">
        <v>1.46232316066318E-10</v>
      </c>
      <c r="AC3376" s="52">
        <v>0.98269112836629902</v>
      </c>
      <c r="AD3376" s="52">
        <v>1.73088114222586E-2</v>
      </c>
      <c r="AE3376" s="53">
        <v>6.0065208616137803E-8</v>
      </c>
      <c r="AF3376" s="7" t="str">
        <f t="shared" si="469"/>
        <v>NAO-</v>
      </c>
      <c r="AG3376" s="51">
        <v>0.25154269619844899</v>
      </c>
      <c r="AH3376" s="52">
        <v>0.32687677610291099</v>
      </c>
      <c r="AI3376" s="52">
        <v>0.210837208554987</v>
      </c>
      <c r="AJ3376" s="53">
        <v>0.21074331914365099</v>
      </c>
      <c r="AK3376" s="44" t="str">
        <f t="shared" si="462"/>
        <v>NAO-</v>
      </c>
      <c r="AL3376" s="51">
        <v>0.308504735015946</v>
      </c>
      <c r="AM3376" s="52">
        <v>0.665743851796744</v>
      </c>
      <c r="AN3376" s="52">
        <v>2.5751413187308999E-2</v>
      </c>
      <c r="AO3376" s="53">
        <v>0</v>
      </c>
      <c r="AP3376" s="44" t="str">
        <f t="shared" si="463"/>
        <v>NAO-</v>
      </c>
    </row>
    <row r="3377" spans="1:42" x14ac:dyDescent="0.3">
      <c r="A3377" s="4">
        <v>42217</v>
      </c>
      <c r="B3377" s="5">
        <f t="shared" si="464"/>
        <v>2015</v>
      </c>
      <c r="C3377" s="6">
        <v>0</v>
      </c>
      <c r="D3377" s="7">
        <v>1</v>
      </c>
      <c r="E3377" s="7">
        <v>0</v>
      </c>
      <c r="F3377" s="8">
        <v>0</v>
      </c>
      <c r="G3377" s="44" t="str">
        <f t="shared" si="465"/>
        <v>NAO-</v>
      </c>
      <c r="H3377" s="51">
        <v>1.6141129909369101E-2</v>
      </c>
      <c r="I3377" s="52">
        <v>0.97221481140111699</v>
      </c>
      <c r="J3377" s="52">
        <v>9.1126699730056295E-3</v>
      </c>
      <c r="K3377" s="53">
        <v>2.53138871649942E-3</v>
      </c>
      <c r="L3377" s="7" t="str">
        <f t="shared" si="470"/>
        <v>NAO-</v>
      </c>
      <c r="M3377" s="51">
        <v>3.5873227191282598E-4</v>
      </c>
      <c r="N3377" s="52">
        <v>0.99363313146941901</v>
      </c>
      <c r="O3377" s="52">
        <v>8.8090491754806201E-4</v>
      </c>
      <c r="P3377" s="53">
        <v>5.1272313411301496E-3</v>
      </c>
      <c r="Q3377" s="7" t="str">
        <f t="shared" si="466"/>
        <v>NAO-</v>
      </c>
      <c r="R3377" s="6">
        <v>0</v>
      </c>
      <c r="S3377" s="7">
        <v>1</v>
      </c>
      <c r="T3377" s="7">
        <v>0</v>
      </c>
      <c r="U3377" s="8">
        <v>0</v>
      </c>
      <c r="V3377" s="7" t="str">
        <f t="shared" si="467"/>
        <v>NAO-</v>
      </c>
      <c r="W3377" s="51">
        <v>2.5530043643587202E-10</v>
      </c>
      <c r="X3377" s="52">
        <v>0.99059195138828404</v>
      </c>
      <c r="Y3377" s="52">
        <v>9.4077196702069803E-3</v>
      </c>
      <c r="Z3377" s="53">
        <v>3.2868620684244803E-7</v>
      </c>
      <c r="AA3377" s="7" t="str">
        <f t="shared" si="468"/>
        <v>NAO-</v>
      </c>
      <c r="AB3377" s="51">
        <v>9.4601386545713798E-11</v>
      </c>
      <c r="AC3377" s="52">
        <v>0.98895125213395496</v>
      </c>
      <c r="AD3377" s="52">
        <v>1.10482280615124E-2</v>
      </c>
      <c r="AE3377" s="53">
        <v>5.1970993240408597E-7</v>
      </c>
      <c r="AF3377" s="7" t="str">
        <f t="shared" si="469"/>
        <v>NAO-</v>
      </c>
      <c r="AG3377" s="51">
        <v>0.276660091080703</v>
      </c>
      <c r="AH3377" s="52">
        <v>0.31294818939194702</v>
      </c>
      <c r="AI3377" s="52">
        <v>0.21201910103986699</v>
      </c>
      <c r="AJ3377" s="53">
        <v>0.198372618487481</v>
      </c>
      <c r="AK3377" s="44" t="str">
        <f t="shared" si="462"/>
        <v>NAO-</v>
      </c>
      <c r="AL3377" s="51">
        <v>0.40643723374364898</v>
      </c>
      <c r="AM3377" s="52">
        <v>0.49236826717899201</v>
      </c>
      <c r="AN3377" s="52">
        <v>0.101194499077357</v>
      </c>
      <c r="AO3377" s="53">
        <v>0</v>
      </c>
      <c r="AP3377" s="44" t="str">
        <f t="shared" si="463"/>
        <v>NAO-</v>
      </c>
    </row>
    <row r="3378" spans="1:42" x14ac:dyDescent="0.3">
      <c r="A3378" s="4">
        <v>42218</v>
      </c>
      <c r="B3378" s="5">
        <f t="shared" si="464"/>
        <v>2015</v>
      </c>
      <c r="C3378" s="6">
        <v>0</v>
      </c>
      <c r="D3378" s="7">
        <v>1</v>
      </c>
      <c r="E3378" s="7">
        <v>0</v>
      </c>
      <c r="F3378" s="8">
        <v>0</v>
      </c>
      <c r="G3378" s="44" t="str">
        <f t="shared" si="465"/>
        <v>NAO-</v>
      </c>
      <c r="H3378" s="51">
        <v>3.5697425432169798E-2</v>
      </c>
      <c r="I3378" s="52">
        <v>0.96246818256998701</v>
      </c>
      <c r="J3378" s="52">
        <v>1.0358919201470401E-3</v>
      </c>
      <c r="K3378" s="53">
        <v>7.9850007769714099E-4</v>
      </c>
      <c r="L3378" s="7" t="str">
        <f t="shared" si="470"/>
        <v>NAO-</v>
      </c>
      <c r="M3378" s="51">
        <v>2.8651815308754198E-4</v>
      </c>
      <c r="N3378" s="52">
        <v>0.99681682565594998</v>
      </c>
      <c r="O3378" s="52">
        <v>2.52872267584212E-7</v>
      </c>
      <c r="P3378" s="53">
        <v>2.89640331870037E-3</v>
      </c>
      <c r="Q3378" s="7" t="str">
        <f t="shared" si="466"/>
        <v>NAO-</v>
      </c>
      <c r="R3378" s="6">
        <v>0</v>
      </c>
      <c r="S3378" s="7">
        <v>1</v>
      </c>
      <c r="T3378" s="7">
        <v>0</v>
      </c>
      <c r="U3378" s="8">
        <v>0</v>
      </c>
      <c r="V3378" s="7" t="str">
        <f t="shared" si="467"/>
        <v>NAO-</v>
      </c>
      <c r="W3378" s="51">
        <v>1.58411602509925E-9</v>
      </c>
      <c r="X3378" s="52">
        <v>0.98842488945596596</v>
      </c>
      <c r="Y3378" s="52">
        <v>1.15741603671221E-2</v>
      </c>
      <c r="Z3378" s="53">
        <v>9.4859279503863203E-7</v>
      </c>
      <c r="AA3378" s="7" t="str">
        <f t="shared" si="468"/>
        <v>NAO-</v>
      </c>
      <c r="AB3378" s="51">
        <v>3.5884836480003701E-10</v>
      </c>
      <c r="AC3378" s="52">
        <v>0.98559009433605205</v>
      </c>
      <c r="AD3378" s="52">
        <v>1.44084218300926E-2</v>
      </c>
      <c r="AE3378" s="53">
        <v>1.48347500637164E-6</v>
      </c>
      <c r="AF3378" s="7" t="str">
        <f t="shared" si="469"/>
        <v>NAO-</v>
      </c>
      <c r="AG3378" s="51">
        <v>0.28149394373498499</v>
      </c>
      <c r="AH3378" s="52">
        <v>0.30397767148207999</v>
      </c>
      <c r="AI3378" s="52">
        <v>0.21869958371944101</v>
      </c>
      <c r="AJ3378" s="53">
        <v>0.19582880106349199</v>
      </c>
      <c r="AK3378" s="44" t="str">
        <f t="shared" si="462"/>
        <v>NAO-</v>
      </c>
      <c r="AL3378" s="51">
        <v>0.42973722533580899</v>
      </c>
      <c r="AM3378" s="52">
        <v>0.448920013442548</v>
      </c>
      <c r="AN3378" s="52">
        <v>0.121342761221642</v>
      </c>
      <c r="AO3378" s="53">
        <v>0</v>
      </c>
      <c r="AP3378" s="44" t="str">
        <f t="shared" si="463"/>
        <v>NAO-</v>
      </c>
    </row>
    <row r="3379" spans="1:42" x14ac:dyDescent="0.3">
      <c r="A3379" s="4">
        <v>42219</v>
      </c>
      <c r="B3379" s="5">
        <f t="shared" si="464"/>
        <v>2015</v>
      </c>
      <c r="C3379" s="6">
        <v>0</v>
      </c>
      <c r="D3379" s="7">
        <v>1</v>
      </c>
      <c r="E3379" s="7">
        <v>0</v>
      </c>
      <c r="F3379" s="8">
        <v>0</v>
      </c>
      <c r="G3379" s="44" t="str">
        <f t="shared" si="465"/>
        <v>NAO-</v>
      </c>
      <c r="H3379" s="51">
        <v>4.3516021127346701E-3</v>
      </c>
      <c r="I3379" s="52">
        <v>0.99563002110788601</v>
      </c>
      <c r="J3379" s="52">
        <v>1.23769468905282E-5</v>
      </c>
      <c r="K3379" s="53">
        <v>5.9998324866408601E-6</v>
      </c>
      <c r="L3379" s="7" t="str">
        <f t="shared" si="470"/>
        <v>NAO-</v>
      </c>
      <c r="M3379" s="51">
        <v>3.0681542553271102E-2</v>
      </c>
      <c r="N3379" s="52">
        <v>0.96594254335315899</v>
      </c>
      <c r="O3379" s="52">
        <v>1.5023271181024201E-9</v>
      </c>
      <c r="P3379" s="53">
        <v>3.3759125912311999E-3</v>
      </c>
      <c r="Q3379" s="7" t="str">
        <f t="shared" si="466"/>
        <v>NAO-</v>
      </c>
      <c r="R3379" s="6">
        <v>0</v>
      </c>
      <c r="S3379" s="7">
        <v>1</v>
      </c>
      <c r="T3379" s="7">
        <v>0</v>
      </c>
      <c r="U3379" s="8">
        <v>0</v>
      </c>
      <c r="V3379" s="7" t="str">
        <f t="shared" si="467"/>
        <v>NAO-</v>
      </c>
      <c r="W3379" s="51">
        <v>3.6387920380717298E-17</v>
      </c>
      <c r="X3379" s="52">
        <v>0.88487004501211597</v>
      </c>
      <c r="Y3379" s="52">
        <v>0.115129953796294</v>
      </c>
      <c r="Z3379" s="53">
        <v>1.1915894911148201E-9</v>
      </c>
      <c r="AA3379" s="7" t="str">
        <f t="shared" si="468"/>
        <v>NAO-</v>
      </c>
      <c r="AB3379" s="51">
        <v>8.9802928988059202E-19</v>
      </c>
      <c r="AC3379" s="52">
        <v>0.85494968683277806</v>
      </c>
      <c r="AD3379" s="52">
        <v>0.14505031095825299</v>
      </c>
      <c r="AE3379" s="53">
        <v>2.2089663172311401E-9</v>
      </c>
      <c r="AF3379" s="7" t="str">
        <f t="shared" si="469"/>
        <v>NAO-</v>
      </c>
      <c r="AG3379" s="51">
        <v>0.283998262115014</v>
      </c>
      <c r="AH3379" s="52">
        <v>0.30493637878225199</v>
      </c>
      <c r="AI3379" s="52">
        <v>0.21483584038630299</v>
      </c>
      <c r="AJ3379" s="53">
        <v>0.19622951871642899</v>
      </c>
      <c r="AK3379" s="44" t="str">
        <f t="shared" si="462"/>
        <v>NAO-</v>
      </c>
      <c r="AL3379" s="51">
        <v>0.48236213114514698</v>
      </c>
      <c r="AM3379" s="52">
        <v>0.46581932865131598</v>
      </c>
      <c r="AN3379" s="52">
        <v>5.1818540203536302E-2</v>
      </c>
      <c r="AO3379" s="53">
        <v>0</v>
      </c>
      <c r="AP3379" s="44" t="str">
        <f t="shared" si="463"/>
        <v>AL</v>
      </c>
    </row>
    <row r="3380" spans="1:42" x14ac:dyDescent="0.3">
      <c r="A3380" s="4">
        <v>42220</v>
      </c>
      <c r="B3380" s="5">
        <f t="shared" si="464"/>
        <v>2015</v>
      </c>
      <c r="C3380" s="6">
        <v>0</v>
      </c>
      <c r="D3380" s="7">
        <v>1</v>
      </c>
      <c r="E3380" s="7">
        <v>0</v>
      </c>
      <c r="F3380" s="8">
        <v>0</v>
      </c>
      <c r="G3380" s="44" t="str">
        <f t="shared" si="465"/>
        <v>NAO-</v>
      </c>
      <c r="H3380" s="51">
        <v>0.99447867328550699</v>
      </c>
      <c r="I3380" s="52">
        <v>1.9258455373609899E-3</v>
      </c>
      <c r="J3380" s="52">
        <v>6.4154784074075904E-4</v>
      </c>
      <c r="K3380" s="53">
        <v>2.9539333363791799E-3</v>
      </c>
      <c r="L3380" s="7" t="str">
        <f t="shared" si="470"/>
        <v>AL</v>
      </c>
      <c r="M3380" s="51">
        <v>0.894319992450053</v>
      </c>
      <c r="N3380" s="52">
        <v>0.100859821709272</v>
      </c>
      <c r="O3380" s="52">
        <v>4.03664516354222E-7</v>
      </c>
      <c r="P3380" s="53">
        <v>4.8197821761567297E-3</v>
      </c>
      <c r="Q3380" s="7" t="str">
        <f t="shared" si="466"/>
        <v>AL</v>
      </c>
      <c r="R3380" s="6">
        <v>0</v>
      </c>
      <c r="S3380" s="7">
        <v>1</v>
      </c>
      <c r="T3380" s="7">
        <v>0</v>
      </c>
      <c r="U3380" s="8">
        <v>0</v>
      </c>
      <c r="V3380" s="7" t="str">
        <f t="shared" si="467"/>
        <v>NAO-</v>
      </c>
      <c r="W3380" s="51">
        <v>5.2825893428085501E-14</v>
      </c>
      <c r="X3380" s="52">
        <v>0.97398167854955398</v>
      </c>
      <c r="Y3380" s="52">
        <v>2.6018280916662698E-2</v>
      </c>
      <c r="Z3380" s="53">
        <v>4.0533729445958698E-8</v>
      </c>
      <c r="AA3380" s="7" t="str">
        <f t="shared" si="468"/>
        <v>NAO-</v>
      </c>
      <c r="AB3380" s="51">
        <v>5.8226121742992799E-15</v>
      </c>
      <c r="AC3380" s="52">
        <v>0.96781198349806896</v>
      </c>
      <c r="AD3380" s="52">
        <v>3.2187937403854297E-2</v>
      </c>
      <c r="AE3380" s="53">
        <v>7.9098072057983595E-8</v>
      </c>
      <c r="AF3380" s="7" t="str">
        <f t="shared" si="469"/>
        <v>NAO-</v>
      </c>
      <c r="AG3380" s="51">
        <v>0.28989582998374103</v>
      </c>
      <c r="AH3380" s="52">
        <v>0.292681805775034</v>
      </c>
      <c r="AI3380" s="52">
        <v>0.213556181813709</v>
      </c>
      <c r="AJ3380" s="53">
        <v>0.203866182427514</v>
      </c>
      <c r="AK3380" s="44" t="str">
        <f t="shared" si="462"/>
        <v>NAO-</v>
      </c>
      <c r="AL3380" s="51">
        <v>0.51613823616778398</v>
      </c>
      <c r="AM3380" s="52">
        <v>0.44533167612525898</v>
      </c>
      <c r="AN3380" s="52">
        <v>0</v>
      </c>
      <c r="AO3380" s="53">
        <v>3.8530087706955499E-2</v>
      </c>
      <c r="AP3380" s="44" t="str">
        <f t="shared" si="463"/>
        <v>AL</v>
      </c>
    </row>
    <row r="3381" spans="1:42" x14ac:dyDescent="0.3">
      <c r="A3381" s="4">
        <v>42221</v>
      </c>
      <c r="B3381" s="5">
        <f t="shared" si="464"/>
        <v>2015</v>
      </c>
      <c r="C3381" s="6">
        <v>1</v>
      </c>
      <c r="D3381" s="7">
        <v>0</v>
      </c>
      <c r="E3381" s="7">
        <v>0</v>
      </c>
      <c r="F3381" s="8">
        <v>0</v>
      </c>
      <c r="G3381" s="44" t="str">
        <f t="shared" si="465"/>
        <v>AL</v>
      </c>
      <c r="H3381" s="51">
        <v>0.88024258238388298</v>
      </c>
      <c r="I3381" s="52">
        <v>3.8065854021629804E-12</v>
      </c>
      <c r="J3381" s="52">
        <v>1.1268705149775401E-4</v>
      </c>
      <c r="K3381" s="53">
        <v>0.119644730560808</v>
      </c>
      <c r="L3381" s="7" t="str">
        <f t="shared" si="470"/>
        <v>AL</v>
      </c>
      <c r="M3381" s="51">
        <v>0.94387539835253897</v>
      </c>
      <c r="N3381" s="52">
        <v>6.5023965090713195E-4</v>
      </c>
      <c r="O3381" s="52">
        <v>8.5137282532685901E-6</v>
      </c>
      <c r="P3381" s="53">
        <v>5.54658482683053E-2</v>
      </c>
      <c r="Q3381" s="7" t="str">
        <f t="shared" si="466"/>
        <v>AL</v>
      </c>
      <c r="R3381" s="6">
        <v>1</v>
      </c>
      <c r="S3381" s="7">
        <v>0</v>
      </c>
      <c r="T3381" s="7">
        <v>0</v>
      </c>
      <c r="U3381" s="8">
        <v>0</v>
      </c>
      <c r="V3381" s="7" t="str">
        <f t="shared" si="467"/>
        <v>AL</v>
      </c>
      <c r="W3381" s="51">
        <v>0.30037902730409799</v>
      </c>
      <c r="X3381" s="52">
        <v>0.67811581520946496</v>
      </c>
      <c r="Y3381" s="52">
        <v>3.1655819410157399E-3</v>
      </c>
      <c r="Z3381" s="53">
        <v>1.8339575545421299E-2</v>
      </c>
      <c r="AA3381" s="7" t="str">
        <f t="shared" si="468"/>
        <v>NAO-</v>
      </c>
      <c r="AB3381" s="51">
        <v>0.25304344260143602</v>
      </c>
      <c r="AC3381" s="52">
        <v>0.71853589649326099</v>
      </c>
      <c r="AD3381" s="52">
        <v>4.5232100075835004E-3</v>
      </c>
      <c r="AE3381" s="53">
        <v>2.3897450897718699E-2</v>
      </c>
      <c r="AF3381" s="7" t="str">
        <f t="shared" si="469"/>
        <v>NAO-</v>
      </c>
      <c r="AG3381" s="51">
        <v>0.31132186399003398</v>
      </c>
      <c r="AH3381" s="52">
        <v>0.269844282074438</v>
      </c>
      <c r="AI3381" s="52">
        <v>0.213932583046719</v>
      </c>
      <c r="AJ3381" s="53">
        <v>0.204901270888808</v>
      </c>
      <c r="AK3381" s="44" t="str">
        <f t="shared" si="462"/>
        <v>AL</v>
      </c>
      <c r="AL3381" s="51">
        <v>0.57140896893803805</v>
      </c>
      <c r="AM3381" s="52">
        <v>0.402773825012197</v>
      </c>
      <c r="AN3381" s="52">
        <v>0</v>
      </c>
      <c r="AO3381" s="53">
        <v>2.5817206049764198E-2</v>
      </c>
      <c r="AP3381" s="44" t="str">
        <f t="shared" si="463"/>
        <v>AL</v>
      </c>
    </row>
    <row r="3382" spans="1:42" x14ac:dyDescent="0.3">
      <c r="A3382" s="4">
        <v>42222</v>
      </c>
      <c r="B3382" s="5">
        <f t="shared" si="464"/>
        <v>2015</v>
      </c>
      <c r="C3382" s="6">
        <v>0</v>
      </c>
      <c r="D3382" s="7">
        <v>0</v>
      </c>
      <c r="E3382" s="7">
        <v>0</v>
      </c>
      <c r="F3382" s="8">
        <v>1</v>
      </c>
      <c r="G3382" s="44" t="str">
        <f t="shared" si="465"/>
        <v>Zonal</v>
      </c>
      <c r="H3382" s="51">
        <v>0.73304590061950503</v>
      </c>
      <c r="I3382" s="52">
        <v>9.3187209417822299E-24</v>
      </c>
      <c r="J3382" s="52">
        <v>1.34719787826221E-4</v>
      </c>
      <c r="K3382" s="53">
        <v>0.266819379592664</v>
      </c>
      <c r="L3382" s="7" t="str">
        <f t="shared" si="470"/>
        <v>AL</v>
      </c>
      <c r="M3382" s="51">
        <v>0.80730816147037399</v>
      </c>
      <c r="N3382" s="52">
        <v>4.1181981117265199E-6</v>
      </c>
      <c r="O3382" s="52">
        <v>4.2400754284857597E-5</v>
      </c>
      <c r="P3382" s="53">
        <v>0.19264531957723</v>
      </c>
      <c r="Q3382" s="7" t="str">
        <f t="shared" si="466"/>
        <v>AL</v>
      </c>
      <c r="R3382" s="6">
        <v>1</v>
      </c>
      <c r="S3382" s="7">
        <v>0</v>
      </c>
      <c r="T3382" s="7">
        <v>0</v>
      </c>
      <c r="U3382" s="8">
        <v>0</v>
      </c>
      <c r="V3382" s="7" t="str">
        <f t="shared" si="467"/>
        <v>AL</v>
      </c>
      <c r="W3382" s="51">
        <v>0.94235177145336402</v>
      </c>
      <c r="X3382" s="52">
        <v>3.8849075014773998E-2</v>
      </c>
      <c r="Y3382" s="52">
        <v>1.74016839497516E-4</v>
      </c>
      <c r="Z3382" s="53">
        <v>1.8625136692364E-2</v>
      </c>
      <c r="AA3382" s="7" t="str">
        <f t="shared" si="468"/>
        <v>AL</v>
      </c>
      <c r="AB3382" s="51">
        <v>0.94333397988020695</v>
      </c>
      <c r="AC3382" s="52">
        <v>3.5119585536465603E-2</v>
      </c>
      <c r="AD3382" s="52">
        <v>2.3983985111597199E-4</v>
      </c>
      <c r="AE3382" s="53">
        <v>2.13065947322102E-2</v>
      </c>
      <c r="AF3382" s="7" t="str">
        <f t="shared" si="469"/>
        <v>AL</v>
      </c>
      <c r="AG3382" s="51">
        <v>0.29353663904563598</v>
      </c>
      <c r="AH3382" s="52">
        <v>0.23030012378016501</v>
      </c>
      <c r="AI3382" s="52">
        <v>0.25100482682282499</v>
      </c>
      <c r="AJ3382" s="53">
        <v>0.22515841035137199</v>
      </c>
      <c r="AK3382" s="44" t="str">
        <f t="shared" si="462"/>
        <v>AL</v>
      </c>
      <c r="AL3382" s="51">
        <v>0.52734696334343201</v>
      </c>
      <c r="AM3382" s="52">
        <v>0.20361750366164399</v>
      </c>
      <c r="AN3382" s="52">
        <v>0.269035532994923</v>
      </c>
      <c r="AO3382" s="53">
        <v>0</v>
      </c>
      <c r="AP3382" s="44" t="str">
        <f t="shared" si="463"/>
        <v>AL</v>
      </c>
    </row>
    <row r="3383" spans="1:42" x14ac:dyDescent="0.3">
      <c r="A3383" s="4">
        <v>42223</v>
      </c>
      <c r="B3383" s="5">
        <f t="shared" si="464"/>
        <v>2015</v>
      </c>
      <c r="C3383" s="6">
        <v>0</v>
      </c>
      <c r="D3383" s="7">
        <v>0</v>
      </c>
      <c r="E3383" s="7">
        <v>0</v>
      </c>
      <c r="F3383" s="8">
        <v>1</v>
      </c>
      <c r="G3383" s="44" t="str">
        <f t="shared" si="465"/>
        <v>Zonal</v>
      </c>
      <c r="H3383" s="51">
        <v>0.70872396819978001</v>
      </c>
      <c r="I3383" s="52">
        <v>4.7463774359020303E-33</v>
      </c>
      <c r="J3383" s="52">
        <v>2.3911473011158701E-4</v>
      </c>
      <c r="K3383" s="53">
        <v>0.29103691707012103</v>
      </c>
      <c r="L3383" s="7" t="str">
        <f t="shared" si="470"/>
        <v>AL</v>
      </c>
      <c r="M3383" s="51">
        <v>0.93376591274617204</v>
      </c>
      <c r="N3383" s="52">
        <v>5.9628354456389104E-8</v>
      </c>
      <c r="O3383" s="52">
        <v>2.95726701668968E-4</v>
      </c>
      <c r="P3383" s="53">
        <v>6.5938300923817597E-2</v>
      </c>
      <c r="Q3383" s="7" t="str">
        <f t="shared" si="466"/>
        <v>AL</v>
      </c>
      <c r="R3383" s="6">
        <v>1</v>
      </c>
      <c r="S3383" s="7">
        <v>0</v>
      </c>
      <c r="T3383" s="7">
        <v>0</v>
      </c>
      <c r="U3383" s="8">
        <v>0</v>
      </c>
      <c r="V3383" s="7" t="str">
        <f t="shared" si="467"/>
        <v>AL</v>
      </c>
      <c r="W3383" s="51">
        <v>0.90531956684863701</v>
      </c>
      <c r="X3383" s="52">
        <v>4.3565095819874299E-2</v>
      </c>
      <c r="Y3383" s="52">
        <v>3.4327170858934098E-4</v>
      </c>
      <c r="Z3383" s="53">
        <v>5.0772065622899099E-2</v>
      </c>
      <c r="AA3383" s="7" t="str">
        <f t="shared" si="468"/>
        <v>AL</v>
      </c>
      <c r="AB3383" s="51">
        <v>0.88202239823798001</v>
      </c>
      <c r="AC3383" s="52">
        <v>5.3972585577741997E-2</v>
      </c>
      <c r="AD3383" s="52">
        <v>4.58758573067218E-4</v>
      </c>
      <c r="AE3383" s="53">
        <v>6.3546257611210299E-2</v>
      </c>
      <c r="AF3383" s="7" t="str">
        <f t="shared" si="469"/>
        <v>AL</v>
      </c>
      <c r="AG3383" s="51">
        <v>0.24888665787018799</v>
      </c>
      <c r="AH3383" s="52">
        <v>0.20121862625595399</v>
      </c>
      <c r="AI3383" s="52">
        <v>0.28720049067040199</v>
      </c>
      <c r="AJ3383" s="53">
        <v>0.26269422520345398</v>
      </c>
      <c r="AK3383" s="44" t="str">
        <f t="shared" si="462"/>
        <v>SB</v>
      </c>
      <c r="AL3383" s="51">
        <v>0.21554703291622401</v>
      </c>
      <c r="AM3383" s="52">
        <v>0</v>
      </c>
      <c r="AN3383" s="52">
        <v>0.46405178392540603</v>
      </c>
      <c r="AO3383" s="53">
        <v>0.32040118315836802</v>
      </c>
      <c r="AP3383" s="44" t="str">
        <f t="shared" si="463"/>
        <v>SB</v>
      </c>
    </row>
    <row r="3384" spans="1:42" x14ac:dyDescent="0.3">
      <c r="A3384" s="4">
        <v>42224</v>
      </c>
      <c r="B3384" s="5">
        <f t="shared" si="464"/>
        <v>2015</v>
      </c>
      <c r="C3384" s="6">
        <v>0</v>
      </c>
      <c r="D3384" s="7">
        <v>0</v>
      </c>
      <c r="E3384" s="7">
        <v>0</v>
      </c>
      <c r="F3384" s="8">
        <v>1</v>
      </c>
      <c r="G3384" s="44" t="str">
        <f t="shared" si="465"/>
        <v>Zonal</v>
      </c>
      <c r="H3384" s="51">
        <v>0.25794544724636098</v>
      </c>
      <c r="I3384" s="52">
        <v>5.4799833832912804E-32</v>
      </c>
      <c r="J3384" s="52">
        <v>2.9951921042043501E-5</v>
      </c>
      <c r="K3384" s="53">
        <v>0.74202460083259303</v>
      </c>
      <c r="L3384" s="7" t="str">
        <f t="shared" si="470"/>
        <v>Zonal</v>
      </c>
      <c r="M3384" s="51">
        <v>0.66072635658020895</v>
      </c>
      <c r="N3384" s="52">
        <v>1.30943551592574E-7</v>
      </c>
      <c r="O3384" s="52">
        <v>2.23738378749167E-5</v>
      </c>
      <c r="P3384" s="53">
        <v>0.33925113863835499</v>
      </c>
      <c r="Q3384" s="7" t="str">
        <f t="shared" si="466"/>
        <v>AL</v>
      </c>
      <c r="R3384" s="6">
        <v>1</v>
      </c>
      <c r="S3384" s="7">
        <v>0</v>
      </c>
      <c r="T3384" s="7">
        <v>0</v>
      </c>
      <c r="U3384" s="8">
        <v>0</v>
      </c>
      <c r="V3384" s="7" t="str">
        <f t="shared" si="467"/>
        <v>AL</v>
      </c>
      <c r="W3384" s="51">
        <v>0.234366014086033</v>
      </c>
      <c r="X3384" s="52">
        <v>8.8725433489466904E-2</v>
      </c>
      <c r="Y3384" s="52">
        <v>5.2459954450197596E-3</v>
      </c>
      <c r="Z3384" s="53">
        <v>0.67166255697947996</v>
      </c>
      <c r="AA3384" s="7" t="str">
        <f t="shared" si="468"/>
        <v>Zonal</v>
      </c>
      <c r="AB3384" s="51">
        <v>0.14156033236255999</v>
      </c>
      <c r="AC3384" s="52">
        <v>0.115852727693999</v>
      </c>
      <c r="AD3384" s="52">
        <v>5.5943835347051496E-3</v>
      </c>
      <c r="AE3384" s="53">
        <v>0.73699255640873296</v>
      </c>
      <c r="AF3384" s="7" t="str">
        <f t="shared" si="469"/>
        <v>Zonal</v>
      </c>
      <c r="AG3384" s="51">
        <v>0.25166285018809798</v>
      </c>
      <c r="AH3384" s="52">
        <v>0.187488773945587</v>
      </c>
      <c r="AI3384" s="52">
        <v>0.27319792774928398</v>
      </c>
      <c r="AJ3384" s="53">
        <v>0.28765044811703</v>
      </c>
      <c r="AK3384" s="44" t="str">
        <f t="shared" si="462"/>
        <v>Zonal</v>
      </c>
      <c r="AL3384" s="51">
        <v>0.27623538623058103</v>
      </c>
      <c r="AM3384" s="52">
        <v>0</v>
      </c>
      <c r="AN3384" s="52">
        <v>0.34065519511717701</v>
      </c>
      <c r="AO3384" s="53">
        <v>0.38310941865224102</v>
      </c>
      <c r="AP3384" s="44" t="str">
        <f t="shared" si="463"/>
        <v>Zonal</v>
      </c>
    </row>
    <row r="3385" spans="1:42" x14ac:dyDescent="0.3">
      <c r="A3385" s="4">
        <v>42225</v>
      </c>
      <c r="B3385" s="5">
        <f t="shared" si="464"/>
        <v>2015</v>
      </c>
      <c r="C3385" s="6">
        <v>0</v>
      </c>
      <c r="D3385" s="7">
        <v>0</v>
      </c>
      <c r="E3385" s="7">
        <v>0</v>
      </c>
      <c r="F3385" s="8">
        <v>1</v>
      </c>
      <c r="G3385" s="44" t="str">
        <f t="shared" si="465"/>
        <v>Zonal</v>
      </c>
      <c r="H3385" s="51">
        <v>3.0561881384544999E-2</v>
      </c>
      <c r="I3385" s="52">
        <v>6.1972197781941902E-33</v>
      </c>
      <c r="J3385" s="52">
        <v>1.11448161247208E-4</v>
      </c>
      <c r="K3385" s="53">
        <v>0.96932667045419396</v>
      </c>
      <c r="L3385" s="7" t="str">
        <f t="shared" si="470"/>
        <v>Zonal</v>
      </c>
      <c r="M3385" s="51">
        <v>6.0402693225718999E-2</v>
      </c>
      <c r="N3385" s="52">
        <v>6.7405638377255598E-7</v>
      </c>
      <c r="O3385" s="52">
        <v>1.0587537555025401E-5</v>
      </c>
      <c r="P3385" s="53">
        <v>0.93958604518034206</v>
      </c>
      <c r="Q3385" s="7" t="str">
        <f t="shared" si="466"/>
        <v>Zonal</v>
      </c>
      <c r="R3385" s="6">
        <v>1</v>
      </c>
      <c r="S3385" s="7">
        <v>0</v>
      </c>
      <c r="T3385" s="7">
        <v>0</v>
      </c>
      <c r="U3385" s="8">
        <v>0</v>
      </c>
      <c r="V3385" s="7" t="str">
        <f t="shared" si="467"/>
        <v>AL</v>
      </c>
      <c r="W3385" s="51">
        <v>0.17079474138568301</v>
      </c>
      <c r="X3385" s="52">
        <v>0.106289977877631</v>
      </c>
      <c r="Y3385" s="52">
        <v>6.5848559169353598E-3</v>
      </c>
      <c r="Z3385" s="53">
        <v>0.71633042481974896</v>
      </c>
      <c r="AA3385" s="7" t="str">
        <f t="shared" si="468"/>
        <v>Zonal</v>
      </c>
      <c r="AB3385" s="51">
        <v>0.13948424810021101</v>
      </c>
      <c r="AC3385" s="52">
        <v>0.11490281969058901</v>
      </c>
      <c r="AD3385" s="52">
        <v>6.2786012584498197E-3</v>
      </c>
      <c r="AE3385" s="53">
        <v>0.73933433095074996</v>
      </c>
      <c r="AF3385" s="7" t="str">
        <f t="shared" si="469"/>
        <v>Zonal</v>
      </c>
      <c r="AG3385" s="51">
        <v>0.249046614551689</v>
      </c>
      <c r="AH3385" s="52">
        <v>0.19021175911879001</v>
      </c>
      <c r="AI3385" s="52">
        <v>0.25980011695629601</v>
      </c>
      <c r="AJ3385" s="53">
        <v>0.300941509373222</v>
      </c>
      <c r="AK3385" s="44" t="str">
        <f t="shared" si="462"/>
        <v>Zonal</v>
      </c>
      <c r="AL3385" s="51">
        <v>0.27381019025759501</v>
      </c>
      <c r="AM3385" s="52">
        <v>0</v>
      </c>
      <c r="AN3385" s="52">
        <v>0.29466335042106101</v>
      </c>
      <c r="AO3385" s="53">
        <v>0.43152645932134198</v>
      </c>
      <c r="AP3385" s="44" t="str">
        <f t="shared" si="463"/>
        <v>Zonal</v>
      </c>
    </row>
    <row r="3386" spans="1:42" x14ac:dyDescent="0.3">
      <c r="A3386" s="4">
        <v>42226</v>
      </c>
      <c r="B3386" s="5">
        <f t="shared" si="464"/>
        <v>2015</v>
      </c>
      <c r="C3386" s="6">
        <v>0</v>
      </c>
      <c r="D3386" s="7">
        <v>0</v>
      </c>
      <c r="E3386" s="7">
        <v>0</v>
      </c>
      <c r="F3386" s="8">
        <v>1</v>
      </c>
      <c r="G3386" s="44" t="str">
        <f t="shared" si="465"/>
        <v>Zonal</v>
      </c>
      <c r="H3386" s="51">
        <v>1.5702994508376301E-3</v>
      </c>
      <c r="I3386" s="52">
        <v>1.51670228541823E-31</v>
      </c>
      <c r="J3386" s="52">
        <v>1.31487389058783E-4</v>
      </c>
      <c r="K3386" s="53">
        <v>0.99829821316009404</v>
      </c>
      <c r="L3386" s="7" t="str">
        <f t="shared" si="470"/>
        <v>Zonal</v>
      </c>
      <c r="M3386" s="51">
        <v>2.42450627547365E-2</v>
      </c>
      <c r="N3386" s="52">
        <v>3.1269645253945899E-9</v>
      </c>
      <c r="O3386" s="52">
        <v>2.4009907224922301E-3</v>
      </c>
      <c r="P3386" s="53">
        <v>0.97335394339579295</v>
      </c>
      <c r="Q3386" s="7" t="str">
        <f t="shared" si="466"/>
        <v>Zonal</v>
      </c>
      <c r="R3386" s="6">
        <v>1</v>
      </c>
      <c r="S3386" s="7">
        <v>0</v>
      </c>
      <c r="T3386" s="7">
        <v>0</v>
      </c>
      <c r="U3386" s="8">
        <v>0</v>
      </c>
      <c r="V3386" s="7" t="str">
        <f t="shared" si="467"/>
        <v>AL</v>
      </c>
      <c r="W3386" s="51">
        <v>0.28874872393226703</v>
      </c>
      <c r="X3386" s="52">
        <v>0.39118786940267503</v>
      </c>
      <c r="Y3386" s="52">
        <v>3.9301661726091697E-3</v>
      </c>
      <c r="Z3386" s="53">
        <v>0.31613324049244501</v>
      </c>
      <c r="AA3386" s="7" t="str">
        <f t="shared" si="468"/>
        <v>NAO-</v>
      </c>
      <c r="AB3386" s="51">
        <v>0.15876967046863999</v>
      </c>
      <c r="AC3386" s="52">
        <v>0.40311193371512</v>
      </c>
      <c r="AD3386" s="52">
        <v>6.4325290747162698E-3</v>
      </c>
      <c r="AE3386" s="53">
        <v>0.43168586674152098</v>
      </c>
      <c r="AF3386" s="7" t="str">
        <f t="shared" si="469"/>
        <v>Zonal</v>
      </c>
      <c r="AG3386" s="51">
        <v>0.24392158507126299</v>
      </c>
      <c r="AH3386" s="52">
        <v>0.195142333399863</v>
      </c>
      <c r="AI3386" s="52">
        <v>0.274657968356886</v>
      </c>
      <c r="AJ3386" s="53">
        <v>0.28627811317198498</v>
      </c>
      <c r="AK3386" s="44" t="str">
        <f t="shared" si="462"/>
        <v>Zonal</v>
      </c>
      <c r="AL3386" s="51">
        <v>0.23619830183511301</v>
      </c>
      <c r="AM3386" s="52">
        <v>0</v>
      </c>
      <c r="AN3386" s="52">
        <v>0.34484798685291701</v>
      </c>
      <c r="AO3386" s="53">
        <v>0.41895371131196901</v>
      </c>
      <c r="AP3386" s="44" t="str">
        <f t="shared" si="463"/>
        <v>Zonal</v>
      </c>
    </row>
    <row r="3387" spans="1:42" x14ac:dyDescent="0.3">
      <c r="A3387" s="4">
        <v>42227</v>
      </c>
      <c r="B3387" s="5">
        <f t="shared" si="464"/>
        <v>2015</v>
      </c>
      <c r="C3387" s="6">
        <v>0</v>
      </c>
      <c r="D3387" s="7">
        <v>0</v>
      </c>
      <c r="E3387" s="7">
        <v>1</v>
      </c>
      <c r="F3387" s="8">
        <v>0</v>
      </c>
      <c r="G3387" s="44" t="str">
        <f t="shared" si="465"/>
        <v>SB</v>
      </c>
      <c r="H3387" s="51">
        <v>1.0966134655095199E-2</v>
      </c>
      <c r="I3387" s="52">
        <v>2.09254009913701E-33</v>
      </c>
      <c r="J3387" s="52">
        <v>4.7570269968211801E-4</v>
      </c>
      <c r="K3387" s="53">
        <v>0.98855816264521401</v>
      </c>
      <c r="L3387" s="7" t="str">
        <f t="shared" si="470"/>
        <v>Zonal</v>
      </c>
      <c r="M3387" s="51">
        <v>3.63748034889676E-2</v>
      </c>
      <c r="N3387" s="52">
        <v>1.6166612042648699E-12</v>
      </c>
      <c r="O3387" s="52">
        <v>1.21765686813961E-2</v>
      </c>
      <c r="P3387" s="53">
        <v>0.95144862782801098</v>
      </c>
      <c r="Q3387" s="7" t="str">
        <f t="shared" si="466"/>
        <v>Zonal</v>
      </c>
      <c r="R3387" s="6">
        <v>1</v>
      </c>
      <c r="S3387" s="7">
        <v>0</v>
      </c>
      <c r="T3387" s="7">
        <v>0</v>
      </c>
      <c r="U3387" s="8">
        <v>0</v>
      </c>
      <c r="V3387" s="7" t="str">
        <f t="shared" si="467"/>
        <v>AL</v>
      </c>
      <c r="W3387" s="51">
        <v>1.9480889183111399E-2</v>
      </c>
      <c r="X3387" s="52">
        <v>0.124902433005653</v>
      </c>
      <c r="Y3387" s="52">
        <v>1.15273979907614E-2</v>
      </c>
      <c r="Z3387" s="53">
        <v>0.84408927982047099</v>
      </c>
      <c r="AA3387" s="7" t="str">
        <f t="shared" si="468"/>
        <v>Zonal</v>
      </c>
      <c r="AB3387" s="51">
        <v>3.5445973573583101E-3</v>
      </c>
      <c r="AC3387" s="52">
        <v>0.136208253553252</v>
      </c>
      <c r="AD3387" s="52">
        <v>1.34716602019039E-2</v>
      </c>
      <c r="AE3387" s="53">
        <v>0.846775488887484</v>
      </c>
      <c r="AF3387" s="7" t="str">
        <f t="shared" si="469"/>
        <v>Zonal</v>
      </c>
      <c r="AG3387" s="51">
        <v>0.21214887184820899</v>
      </c>
      <c r="AH3387" s="52">
        <v>0.187462562514635</v>
      </c>
      <c r="AI3387" s="52">
        <v>0.34683166582415997</v>
      </c>
      <c r="AJ3387" s="53">
        <v>0.25355689981299401</v>
      </c>
      <c r="AK3387" s="44" t="str">
        <f t="shared" si="462"/>
        <v>SB</v>
      </c>
      <c r="AL3387" s="51">
        <v>0.112231879000686</v>
      </c>
      <c r="AM3387" s="52">
        <v>0</v>
      </c>
      <c r="AN3387" s="52">
        <v>0.53598573656259796</v>
      </c>
      <c r="AO3387" s="53">
        <v>0.351782384436714</v>
      </c>
      <c r="AP3387" s="44" t="str">
        <f t="shared" si="463"/>
        <v>SB</v>
      </c>
    </row>
    <row r="3388" spans="1:42" x14ac:dyDescent="0.3">
      <c r="A3388" s="4">
        <v>42228</v>
      </c>
      <c r="B3388" s="5">
        <f t="shared" si="464"/>
        <v>2015</v>
      </c>
      <c r="C3388" s="6">
        <v>0</v>
      </c>
      <c r="D3388" s="7">
        <v>0</v>
      </c>
      <c r="E3388" s="7">
        <v>1</v>
      </c>
      <c r="F3388" s="8">
        <v>0</v>
      </c>
      <c r="G3388" s="44" t="str">
        <f t="shared" si="465"/>
        <v>SB</v>
      </c>
      <c r="H3388" s="51">
        <v>4.6870181145492198E-5</v>
      </c>
      <c r="I3388" s="52">
        <v>7.56340702724433E-42</v>
      </c>
      <c r="J3388" s="52">
        <v>1.57376897011966E-7</v>
      </c>
      <c r="K3388" s="53">
        <v>0.99995297244194403</v>
      </c>
      <c r="L3388" s="7" t="str">
        <f t="shared" si="470"/>
        <v>Zonal</v>
      </c>
      <c r="M3388" s="51">
        <v>2.9847451714377601E-5</v>
      </c>
      <c r="N3388" s="52">
        <v>1.3695153850577501E-17</v>
      </c>
      <c r="O3388" s="52">
        <v>6.6579328498210903E-3</v>
      </c>
      <c r="P3388" s="53">
        <v>0.99331221969847705</v>
      </c>
      <c r="Q3388" s="7" t="str">
        <f t="shared" si="466"/>
        <v>Zonal</v>
      </c>
      <c r="R3388" s="6">
        <v>0</v>
      </c>
      <c r="S3388" s="7">
        <v>0</v>
      </c>
      <c r="T3388" s="7">
        <v>0</v>
      </c>
      <c r="U3388" s="8">
        <v>1</v>
      </c>
      <c r="V3388" s="7" t="str">
        <f t="shared" si="467"/>
        <v>Zonal</v>
      </c>
      <c r="W3388" s="51">
        <v>1.17305310774938E-4</v>
      </c>
      <c r="X3388" s="52">
        <v>5.6510480329635196E-3</v>
      </c>
      <c r="Y3388" s="52">
        <v>1.93074393857951E-2</v>
      </c>
      <c r="Z3388" s="53">
        <v>0.97492420727046702</v>
      </c>
      <c r="AA3388" s="7" t="str">
        <f t="shared" si="468"/>
        <v>Zonal</v>
      </c>
      <c r="AB3388" s="51">
        <v>8.6574148511140903E-6</v>
      </c>
      <c r="AC3388" s="52">
        <v>7.8308849289561704E-3</v>
      </c>
      <c r="AD3388" s="52">
        <v>2.1684182893851298E-2</v>
      </c>
      <c r="AE3388" s="53">
        <v>0.970476274762341</v>
      </c>
      <c r="AF3388" s="7" t="str">
        <f t="shared" si="469"/>
        <v>Zonal</v>
      </c>
      <c r="AG3388" s="51">
        <v>0.21201187350439299</v>
      </c>
      <c r="AH3388" s="52">
        <v>0.18643758224882701</v>
      </c>
      <c r="AI3388" s="52">
        <v>0.34528943095171799</v>
      </c>
      <c r="AJ3388" s="53">
        <v>0.25626111329506002</v>
      </c>
      <c r="AK3388" s="44" t="str">
        <f t="shared" si="462"/>
        <v>SB</v>
      </c>
      <c r="AL3388" s="51">
        <v>0.15079922901457801</v>
      </c>
      <c r="AM3388" s="52">
        <v>0</v>
      </c>
      <c r="AN3388" s="52">
        <v>0.48800617478256703</v>
      </c>
      <c r="AO3388" s="53">
        <v>0.36119459620285299</v>
      </c>
      <c r="AP3388" s="44" t="str">
        <f t="shared" si="463"/>
        <v>SB</v>
      </c>
    </row>
    <row r="3389" spans="1:42" x14ac:dyDescent="0.3">
      <c r="A3389" s="4">
        <v>42229</v>
      </c>
      <c r="B3389" s="5">
        <f t="shared" si="464"/>
        <v>2015</v>
      </c>
      <c r="C3389" s="6">
        <v>0</v>
      </c>
      <c r="D3389" s="7">
        <v>0</v>
      </c>
      <c r="E3389" s="7">
        <v>1</v>
      </c>
      <c r="F3389" s="8">
        <v>0</v>
      </c>
      <c r="G3389" s="44" t="str">
        <f t="shared" si="465"/>
        <v>SB</v>
      </c>
      <c r="H3389" s="51">
        <v>1.5003814942759E-8</v>
      </c>
      <c r="I3389" s="52">
        <v>6.3261850925282896E-32</v>
      </c>
      <c r="J3389" s="52">
        <v>8.2918860667807603E-7</v>
      </c>
      <c r="K3389" s="53">
        <v>0.99999915580757304</v>
      </c>
      <c r="L3389" s="7" t="str">
        <f t="shared" si="470"/>
        <v>Zonal</v>
      </c>
      <c r="M3389" s="51">
        <v>1.3825948358546501E-11</v>
      </c>
      <c r="N3389" s="52">
        <v>5.3814512275436998E-15</v>
      </c>
      <c r="O3389" s="52">
        <v>6.2441186036187001E-3</v>
      </c>
      <c r="P3389" s="53">
        <v>0.99375588138253901</v>
      </c>
      <c r="Q3389" s="7" t="str">
        <f t="shared" si="466"/>
        <v>Zonal</v>
      </c>
      <c r="R3389" s="6">
        <v>0</v>
      </c>
      <c r="S3389" s="7">
        <v>0</v>
      </c>
      <c r="T3389" s="7">
        <v>1</v>
      </c>
      <c r="U3389" s="8">
        <v>0</v>
      </c>
      <c r="V3389" s="7" t="str">
        <f t="shared" si="467"/>
        <v>SB</v>
      </c>
      <c r="W3389" s="51">
        <v>3.6857120393203298E-4</v>
      </c>
      <c r="X3389" s="52">
        <v>2.34937588866285E-2</v>
      </c>
      <c r="Y3389" s="52">
        <v>1.77330197197587E-2</v>
      </c>
      <c r="Z3389" s="53">
        <v>0.95840465018968202</v>
      </c>
      <c r="AA3389" s="7" t="str">
        <f t="shared" si="468"/>
        <v>Zonal</v>
      </c>
      <c r="AB3389" s="51">
        <v>1.5262889781080799E-4</v>
      </c>
      <c r="AC3389" s="52">
        <v>1.3528889042650901E-2</v>
      </c>
      <c r="AD3389" s="52">
        <v>1.7217455154706299E-2</v>
      </c>
      <c r="AE3389" s="53">
        <v>0.96910102690483102</v>
      </c>
      <c r="AF3389" s="7" t="str">
        <f t="shared" si="469"/>
        <v>Zonal</v>
      </c>
      <c r="AG3389" s="51">
        <v>0.227846650555109</v>
      </c>
      <c r="AH3389" s="52">
        <v>0.19696467203551299</v>
      </c>
      <c r="AI3389" s="52">
        <v>0.29922486100222401</v>
      </c>
      <c r="AJ3389" s="53">
        <v>0.27596381640715201</v>
      </c>
      <c r="AK3389" s="44" t="str">
        <f t="shared" ref="AK3389:AK3452" si="471">INDEX($AG$3:$AJ$3, MATCH(MAX($AG3389:$AJ3389),$AG3389:$AJ3389,0))</f>
        <v>SB</v>
      </c>
      <c r="AL3389" s="51">
        <v>0.206500388953714</v>
      </c>
      <c r="AM3389" s="52">
        <v>0</v>
      </c>
      <c r="AN3389" s="52">
        <v>0.37264196810579497</v>
      </c>
      <c r="AO3389" s="53">
        <v>0.42085764294049</v>
      </c>
      <c r="AP3389" s="44" t="str">
        <f t="shared" ref="AP3389:AP3452" si="472">INDEX($AL$3:$AO$3, MATCH(MAX($AL3389:$AO3389),$AL3389:$AO3389,0))</f>
        <v>Zonal</v>
      </c>
    </row>
    <row r="3390" spans="1:42" x14ac:dyDescent="0.3">
      <c r="A3390" s="4">
        <v>42230</v>
      </c>
      <c r="B3390" s="5">
        <f t="shared" si="464"/>
        <v>2015</v>
      </c>
      <c r="C3390" s="6">
        <v>1</v>
      </c>
      <c r="D3390" s="7">
        <v>0</v>
      </c>
      <c r="E3390" s="7">
        <v>0</v>
      </c>
      <c r="F3390" s="8">
        <v>0</v>
      </c>
      <c r="G3390" s="44" t="str">
        <f t="shared" si="465"/>
        <v>AL</v>
      </c>
      <c r="H3390" s="51">
        <v>9.6102523895710296E-3</v>
      </c>
      <c r="I3390" s="52">
        <v>9.8652074929619393E-18</v>
      </c>
      <c r="J3390" s="52">
        <v>5.9063382829594097E-4</v>
      </c>
      <c r="K3390" s="53">
        <v>0.98979911378212404</v>
      </c>
      <c r="L3390" s="7" t="str">
        <f t="shared" si="470"/>
        <v>Zonal</v>
      </c>
      <c r="M3390" s="51">
        <v>7.0680842572385999E-4</v>
      </c>
      <c r="N3390" s="52">
        <v>1.8298097815772901E-7</v>
      </c>
      <c r="O3390" s="52">
        <v>1.81024686969293E-3</v>
      </c>
      <c r="P3390" s="53">
        <v>0.99748276172360295</v>
      </c>
      <c r="Q3390" s="7" t="str">
        <f t="shared" si="466"/>
        <v>Zonal</v>
      </c>
      <c r="R3390" s="6">
        <v>0</v>
      </c>
      <c r="S3390" s="7">
        <v>0</v>
      </c>
      <c r="T3390" s="7">
        <v>1</v>
      </c>
      <c r="U3390" s="8">
        <v>0</v>
      </c>
      <c r="V3390" s="7" t="str">
        <f t="shared" si="467"/>
        <v>SB</v>
      </c>
      <c r="W3390" s="51">
        <v>1.89262319916612E-6</v>
      </c>
      <c r="X3390" s="52">
        <v>7.8900401048613705E-3</v>
      </c>
      <c r="Y3390" s="52">
        <v>4.72302820824827E-2</v>
      </c>
      <c r="Z3390" s="53">
        <v>0.94487778518945797</v>
      </c>
      <c r="AA3390" s="7" t="str">
        <f t="shared" si="468"/>
        <v>Zonal</v>
      </c>
      <c r="AB3390" s="51">
        <v>5.4602049088345403E-7</v>
      </c>
      <c r="AC3390" s="52">
        <v>3.1459197177028698E-3</v>
      </c>
      <c r="AD3390" s="52">
        <v>4.69371981258156E-2</v>
      </c>
      <c r="AE3390" s="53">
        <v>0.94991633613599102</v>
      </c>
      <c r="AF3390" s="7" t="str">
        <f t="shared" si="469"/>
        <v>Zonal</v>
      </c>
      <c r="AG3390" s="51">
        <v>0.26562291153134299</v>
      </c>
      <c r="AH3390" s="52">
        <v>0.208921328419506</v>
      </c>
      <c r="AI3390" s="52">
        <v>0.25767997373033302</v>
      </c>
      <c r="AJ3390" s="53">
        <v>0.26777578631881599</v>
      </c>
      <c r="AK3390" s="44" t="str">
        <f t="shared" si="471"/>
        <v>Zonal</v>
      </c>
      <c r="AL3390" s="51">
        <v>0.42643930372887701</v>
      </c>
      <c r="AM3390" s="52">
        <v>0</v>
      </c>
      <c r="AN3390" s="52">
        <v>0.17204078082979801</v>
      </c>
      <c r="AO3390" s="53">
        <v>0.40151991544132398</v>
      </c>
      <c r="AP3390" s="44" t="str">
        <f t="shared" si="472"/>
        <v>AL</v>
      </c>
    </row>
    <row r="3391" spans="1:42" x14ac:dyDescent="0.3">
      <c r="A3391" s="4">
        <v>42231</v>
      </c>
      <c r="B3391" s="5">
        <f t="shared" si="464"/>
        <v>2015</v>
      </c>
      <c r="C3391" s="6">
        <v>1</v>
      </c>
      <c r="D3391" s="7">
        <v>0</v>
      </c>
      <c r="E3391" s="7">
        <v>0</v>
      </c>
      <c r="F3391" s="8">
        <v>0</v>
      </c>
      <c r="G3391" s="44" t="str">
        <f t="shared" si="465"/>
        <v>AL</v>
      </c>
      <c r="H3391" s="51">
        <v>0.28964267214520201</v>
      </c>
      <c r="I3391" s="52">
        <v>1.0622144791754E-20</v>
      </c>
      <c r="J3391" s="52">
        <v>1.76200222152195E-3</v>
      </c>
      <c r="K3391" s="53">
        <v>0.70859532563327299</v>
      </c>
      <c r="L3391" s="7" t="str">
        <f t="shared" si="470"/>
        <v>Zonal</v>
      </c>
      <c r="M3391" s="51">
        <v>0.43134276552021</v>
      </c>
      <c r="N3391" s="52">
        <v>1.55373071186455E-6</v>
      </c>
      <c r="O3391" s="52">
        <v>2.8203585753570999E-3</v>
      </c>
      <c r="P3391" s="53">
        <v>0.56583532217372901</v>
      </c>
      <c r="Q3391" s="7" t="str">
        <f t="shared" si="466"/>
        <v>Zonal</v>
      </c>
      <c r="R3391" s="6">
        <v>0</v>
      </c>
      <c r="S3391" s="7">
        <v>0</v>
      </c>
      <c r="T3391" s="7">
        <v>1</v>
      </c>
      <c r="U3391" s="8">
        <v>0</v>
      </c>
      <c r="V3391" s="7" t="str">
        <f t="shared" si="467"/>
        <v>SB</v>
      </c>
      <c r="W3391" s="51">
        <v>4.3673737950736603E-6</v>
      </c>
      <c r="X3391" s="52">
        <v>3.9754783984532298E-2</v>
      </c>
      <c r="Y3391" s="52">
        <v>4.2711462366727203E-2</v>
      </c>
      <c r="Z3391" s="53">
        <v>0.91752938627494596</v>
      </c>
      <c r="AA3391" s="7" t="str">
        <f t="shared" si="468"/>
        <v>Zonal</v>
      </c>
      <c r="AB3391" s="51">
        <v>9.796692641080541E-7</v>
      </c>
      <c r="AC3391" s="52">
        <v>1.4603464489475301E-2</v>
      </c>
      <c r="AD3391" s="52">
        <v>4.7492327187990097E-2</v>
      </c>
      <c r="AE3391" s="53">
        <v>0.93790322865327103</v>
      </c>
      <c r="AF3391" s="7" t="str">
        <f t="shared" si="469"/>
        <v>Zonal</v>
      </c>
      <c r="AG3391" s="51">
        <v>0.28234191437301798</v>
      </c>
      <c r="AH3391" s="52">
        <v>0.22228302282541099</v>
      </c>
      <c r="AI3391" s="52">
        <v>0.24417277857111899</v>
      </c>
      <c r="AJ3391" s="53">
        <v>0.25120228423044999</v>
      </c>
      <c r="AK3391" s="44" t="str">
        <f t="shared" si="471"/>
        <v>AL</v>
      </c>
      <c r="AL3391" s="51">
        <v>0.67217900051364898</v>
      </c>
      <c r="AM3391" s="52">
        <v>0</v>
      </c>
      <c r="AN3391" s="52">
        <v>1.7927613034163899E-2</v>
      </c>
      <c r="AO3391" s="53">
        <v>0.309893386452186</v>
      </c>
      <c r="AP3391" s="44" t="str">
        <f t="shared" si="472"/>
        <v>AL</v>
      </c>
    </row>
    <row r="3392" spans="1:42" x14ac:dyDescent="0.3">
      <c r="A3392" s="4">
        <v>42232</v>
      </c>
      <c r="B3392" s="5">
        <f t="shared" si="464"/>
        <v>2015</v>
      </c>
      <c r="C3392" s="6">
        <v>0</v>
      </c>
      <c r="D3392" s="7">
        <v>0</v>
      </c>
      <c r="E3392" s="7">
        <v>0</v>
      </c>
      <c r="F3392" s="8">
        <v>1</v>
      </c>
      <c r="G3392" s="44" t="str">
        <f t="shared" si="465"/>
        <v>Zonal</v>
      </c>
      <c r="H3392" s="51">
        <v>0.187439814347787</v>
      </c>
      <c r="I3392" s="52">
        <v>1.63767667029238E-21</v>
      </c>
      <c r="J3392" s="52">
        <v>1.0296370801208001E-3</v>
      </c>
      <c r="K3392" s="53">
        <v>0.81153054857208395</v>
      </c>
      <c r="L3392" s="7" t="str">
        <f t="shared" si="470"/>
        <v>Zonal</v>
      </c>
      <c r="M3392" s="51">
        <v>0.74781756887835005</v>
      </c>
      <c r="N3392" s="52">
        <v>1.6579074917806501E-7</v>
      </c>
      <c r="O3392" s="52">
        <v>1.7784821342021299E-2</v>
      </c>
      <c r="P3392" s="53">
        <v>0.234397443988868</v>
      </c>
      <c r="Q3392" s="7" t="str">
        <f t="shared" si="466"/>
        <v>AL</v>
      </c>
      <c r="R3392" s="6">
        <v>0</v>
      </c>
      <c r="S3392" s="7">
        <v>0</v>
      </c>
      <c r="T3392" s="7">
        <v>1</v>
      </c>
      <c r="U3392" s="8">
        <v>0</v>
      </c>
      <c r="V3392" s="7" t="str">
        <f t="shared" si="467"/>
        <v>SB</v>
      </c>
      <c r="W3392" s="51">
        <v>3.2758527667351899E-7</v>
      </c>
      <c r="X3392" s="52">
        <v>0.192490719747623</v>
      </c>
      <c r="Y3392" s="52">
        <v>4.2801455246612503E-2</v>
      </c>
      <c r="Z3392" s="53">
        <v>0.76470749742048805</v>
      </c>
      <c r="AA3392" s="7" t="str">
        <f t="shared" si="468"/>
        <v>Zonal</v>
      </c>
      <c r="AB3392" s="51">
        <v>4.1322989070553098E-8</v>
      </c>
      <c r="AC3392" s="52">
        <v>7.4259336957879299E-2</v>
      </c>
      <c r="AD3392" s="52">
        <v>5.7774380463459403E-2</v>
      </c>
      <c r="AE3392" s="53">
        <v>0.86796624125567201</v>
      </c>
      <c r="AF3392" s="7" t="str">
        <f t="shared" si="469"/>
        <v>Zonal</v>
      </c>
      <c r="AG3392" s="51">
        <v>0.26800712710311603</v>
      </c>
      <c r="AH3392" s="52">
        <v>0.21035229012728901</v>
      </c>
      <c r="AI3392" s="52">
        <v>0.28307415984397399</v>
      </c>
      <c r="AJ3392" s="53">
        <v>0.238566422925619</v>
      </c>
      <c r="AK3392" s="44" t="str">
        <f t="shared" si="471"/>
        <v>SB</v>
      </c>
      <c r="AL3392" s="51">
        <v>0.38918729129470098</v>
      </c>
      <c r="AM3392" s="52">
        <v>0</v>
      </c>
      <c r="AN3392" s="52">
        <v>0.42874324859369001</v>
      </c>
      <c r="AO3392" s="53">
        <v>0.18206946011160799</v>
      </c>
      <c r="AP3392" s="44" t="str">
        <f t="shared" si="472"/>
        <v>SB</v>
      </c>
    </row>
    <row r="3393" spans="1:42" x14ac:dyDescent="0.3">
      <c r="A3393" s="4">
        <v>42233</v>
      </c>
      <c r="B3393" s="5">
        <f t="shared" si="464"/>
        <v>2015</v>
      </c>
      <c r="C3393" s="6">
        <v>0</v>
      </c>
      <c r="D3393" s="7">
        <v>0</v>
      </c>
      <c r="E3393" s="7">
        <v>0</v>
      </c>
      <c r="F3393" s="8">
        <v>1</v>
      </c>
      <c r="G3393" s="44" t="str">
        <f t="shared" si="465"/>
        <v>Zonal</v>
      </c>
      <c r="H3393" s="51">
        <v>0.22215137733970899</v>
      </c>
      <c r="I3393" s="52">
        <v>5.8535559769314703E-32</v>
      </c>
      <c r="J3393" s="52">
        <v>5.0702135493163103E-2</v>
      </c>
      <c r="K3393" s="53">
        <v>0.72714648716713504</v>
      </c>
      <c r="L3393" s="7" t="str">
        <f t="shared" si="470"/>
        <v>Zonal</v>
      </c>
      <c r="M3393" s="51">
        <v>0.20449939138297099</v>
      </c>
      <c r="N3393" s="52">
        <v>5.8562307987132295E-4</v>
      </c>
      <c r="O3393" s="52">
        <v>0.27935885295257501</v>
      </c>
      <c r="P3393" s="53">
        <v>0.51555613258459299</v>
      </c>
      <c r="Q3393" s="7" t="str">
        <f t="shared" si="466"/>
        <v>Zonal</v>
      </c>
      <c r="R3393" s="6">
        <v>0</v>
      </c>
      <c r="S3393" s="7">
        <v>0</v>
      </c>
      <c r="T3393" s="7">
        <v>1</v>
      </c>
      <c r="U3393" s="8">
        <v>0</v>
      </c>
      <c r="V3393" s="7" t="str">
        <f t="shared" si="467"/>
        <v>SB</v>
      </c>
      <c r="W3393" s="51">
        <v>4.7364446668025803E-18</v>
      </c>
      <c r="X3393" s="52">
        <v>3.16647950803923E-2</v>
      </c>
      <c r="Y3393" s="52">
        <v>0.31113347443607597</v>
      </c>
      <c r="Z3393" s="53">
        <v>0.65720173048353203</v>
      </c>
      <c r="AA3393" s="7" t="str">
        <f t="shared" si="468"/>
        <v>Zonal</v>
      </c>
      <c r="AB3393" s="51">
        <v>2.29704812657017E-20</v>
      </c>
      <c r="AC3393" s="52">
        <v>5.8360816343450599E-3</v>
      </c>
      <c r="AD3393" s="52">
        <v>0.383009424579485</v>
      </c>
      <c r="AE3393" s="53">
        <v>0.61115449378616804</v>
      </c>
      <c r="AF3393" s="7" t="str">
        <f t="shared" si="469"/>
        <v>Zonal</v>
      </c>
      <c r="AG3393" s="51">
        <v>0.24807910326371199</v>
      </c>
      <c r="AH3393" s="52">
        <v>0.21066072868278901</v>
      </c>
      <c r="AI3393" s="52">
        <v>0.31748757499931601</v>
      </c>
      <c r="AJ3393" s="53">
        <v>0.22377259305418001</v>
      </c>
      <c r="AK3393" s="44" t="str">
        <f t="shared" si="471"/>
        <v>SB</v>
      </c>
      <c r="AL3393" s="51">
        <v>0.26975001322081699</v>
      </c>
      <c r="AM3393" s="52">
        <v>0</v>
      </c>
      <c r="AN3393" s="52">
        <v>0.67258455657376803</v>
      </c>
      <c r="AO3393" s="53">
        <v>5.7665430205413697E-2</v>
      </c>
      <c r="AP3393" s="44" t="str">
        <f t="shared" si="472"/>
        <v>SB</v>
      </c>
    </row>
    <row r="3394" spans="1:42" x14ac:dyDescent="0.3">
      <c r="A3394" s="4">
        <v>42234</v>
      </c>
      <c r="B3394" s="5">
        <f t="shared" si="464"/>
        <v>2015</v>
      </c>
      <c r="C3394" s="6">
        <v>0</v>
      </c>
      <c r="D3394" s="7">
        <v>0</v>
      </c>
      <c r="E3394" s="7">
        <v>0</v>
      </c>
      <c r="F3394" s="8">
        <v>1</v>
      </c>
      <c r="G3394" s="44" t="str">
        <f t="shared" si="465"/>
        <v>Zonal</v>
      </c>
      <c r="H3394" s="51">
        <v>0.74285847299640095</v>
      </c>
      <c r="I3394" s="52">
        <v>1.07475931218699E-27</v>
      </c>
      <c r="J3394" s="52">
        <v>8.8687541992177599E-2</v>
      </c>
      <c r="K3394" s="53">
        <v>0.168453985011427</v>
      </c>
      <c r="L3394" s="7" t="str">
        <f t="shared" si="470"/>
        <v>AL</v>
      </c>
      <c r="M3394" s="51">
        <v>0.18222581881397301</v>
      </c>
      <c r="N3394" s="52">
        <v>8.0832626198171498E-2</v>
      </c>
      <c r="O3394" s="52">
        <v>2.68128138418154E-2</v>
      </c>
      <c r="P3394" s="53">
        <v>0.71012874114604496</v>
      </c>
      <c r="Q3394" s="7" t="str">
        <f t="shared" si="466"/>
        <v>Zonal</v>
      </c>
      <c r="R3394" s="6">
        <v>0</v>
      </c>
      <c r="S3394" s="7">
        <v>0</v>
      </c>
      <c r="T3394" s="7">
        <v>1</v>
      </c>
      <c r="U3394" s="8">
        <v>0</v>
      </c>
      <c r="V3394" s="7" t="str">
        <f t="shared" si="467"/>
        <v>SB</v>
      </c>
      <c r="W3394" s="51">
        <v>1.09241066653866E-12</v>
      </c>
      <c r="X3394" s="52">
        <v>0.102033624150244</v>
      </c>
      <c r="Y3394" s="52">
        <v>0.107908701132746</v>
      </c>
      <c r="Z3394" s="53">
        <v>0.79005767471591604</v>
      </c>
      <c r="AA3394" s="7" t="str">
        <f t="shared" si="468"/>
        <v>Zonal</v>
      </c>
      <c r="AB3394" s="51">
        <v>2.51753978317313E-14</v>
      </c>
      <c r="AC3394" s="52">
        <v>2.49164617358444E-2</v>
      </c>
      <c r="AD3394" s="52">
        <v>0.14328364353532499</v>
      </c>
      <c r="AE3394" s="53">
        <v>0.831799894728805</v>
      </c>
      <c r="AF3394" s="7" t="str">
        <f t="shared" si="469"/>
        <v>Zonal</v>
      </c>
      <c r="AG3394" s="51">
        <v>0.26049790059133499</v>
      </c>
      <c r="AH3394" s="52">
        <v>0.21988243439532201</v>
      </c>
      <c r="AI3394" s="52">
        <v>0.30907097838019898</v>
      </c>
      <c r="AJ3394" s="53">
        <v>0.210548686633142</v>
      </c>
      <c r="AK3394" s="44" t="str">
        <f t="shared" si="471"/>
        <v>SB</v>
      </c>
      <c r="AL3394" s="51">
        <v>0.355360226024172</v>
      </c>
      <c r="AM3394" s="52">
        <v>0.13606794677270201</v>
      </c>
      <c r="AN3394" s="52">
        <v>0.50857182720312499</v>
      </c>
      <c r="AO3394" s="53">
        <v>0</v>
      </c>
      <c r="AP3394" s="44" t="str">
        <f t="shared" si="472"/>
        <v>SB</v>
      </c>
    </row>
    <row r="3395" spans="1:42" x14ac:dyDescent="0.3">
      <c r="A3395" s="4">
        <v>42235</v>
      </c>
      <c r="B3395" s="5">
        <f t="shared" si="464"/>
        <v>2015</v>
      </c>
      <c r="C3395" s="6">
        <v>0</v>
      </c>
      <c r="D3395" s="7">
        <v>0</v>
      </c>
      <c r="E3395" s="7">
        <v>0</v>
      </c>
      <c r="F3395" s="8">
        <v>1</v>
      </c>
      <c r="G3395" s="44" t="str">
        <f t="shared" si="465"/>
        <v>Zonal</v>
      </c>
      <c r="H3395" s="51">
        <v>0.96999114858409197</v>
      </c>
      <c r="I3395" s="52">
        <v>1.4734415068762501E-17</v>
      </c>
      <c r="J3395" s="52">
        <v>6.03559408780085E-3</v>
      </c>
      <c r="K3395" s="53">
        <v>2.3973257328094098E-2</v>
      </c>
      <c r="L3395" s="7" t="str">
        <f t="shared" si="470"/>
        <v>AL</v>
      </c>
      <c r="M3395" s="51">
        <v>0.90995291694192604</v>
      </c>
      <c r="N3395" s="52">
        <v>1.94664622121049E-3</v>
      </c>
      <c r="O3395" s="52">
        <v>4.1928270953734201E-4</v>
      </c>
      <c r="P3395" s="53">
        <v>8.7681154127330505E-2</v>
      </c>
      <c r="Q3395" s="7" t="str">
        <f t="shared" si="466"/>
        <v>AL</v>
      </c>
      <c r="R3395" s="6">
        <v>0</v>
      </c>
      <c r="S3395" s="7">
        <v>0</v>
      </c>
      <c r="T3395" s="7">
        <v>1</v>
      </c>
      <c r="U3395" s="8">
        <v>0</v>
      </c>
      <c r="V3395" s="7" t="str">
        <f t="shared" si="467"/>
        <v>SB</v>
      </c>
      <c r="W3395" s="51">
        <v>1.3860875784384399E-8</v>
      </c>
      <c r="X3395" s="52">
        <v>7.5653831315661099E-2</v>
      </c>
      <c r="Y3395" s="52">
        <v>4.9140450419471397E-2</v>
      </c>
      <c r="Z3395" s="53">
        <v>0.87520570440399104</v>
      </c>
      <c r="AA3395" s="7" t="str">
        <f t="shared" si="468"/>
        <v>Zonal</v>
      </c>
      <c r="AB3395" s="51">
        <v>7.1904731865315296E-10</v>
      </c>
      <c r="AC3395" s="52">
        <v>2.0466213047753101E-2</v>
      </c>
      <c r="AD3395" s="52">
        <v>6.0084547722742097E-2</v>
      </c>
      <c r="AE3395" s="53">
        <v>0.91944923851045801</v>
      </c>
      <c r="AF3395" s="7" t="str">
        <f t="shared" si="469"/>
        <v>Zonal</v>
      </c>
      <c r="AG3395" s="51">
        <v>0.29082878015076302</v>
      </c>
      <c r="AH3395" s="52">
        <v>0.23453064074423</v>
      </c>
      <c r="AI3395" s="52">
        <v>0.26687969463998601</v>
      </c>
      <c r="AJ3395" s="53">
        <v>0.207760884465019</v>
      </c>
      <c r="AK3395" s="44" t="str">
        <f t="shared" si="471"/>
        <v>AL</v>
      </c>
      <c r="AL3395" s="51">
        <v>0.53391885312676202</v>
      </c>
      <c r="AM3395" s="52">
        <v>0.212030792813724</v>
      </c>
      <c r="AN3395" s="52">
        <v>0.25405035405951198</v>
      </c>
      <c r="AO3395" s="53">
        <v>0</v>
      </c>
      <c r="AP3395" s="44" t="str">
        <f t="shared" si="472"/>
        <v>AL</v>
      </c>
    </row>
    <row r="3396" spans="1:42" x14ac:dyDescent="0.3">
      <c r="A3396" s="4">
        <v>42236</v>
      </c>
      <c r="B3396" s="5">
        <f t="shared" si="464"/>
        <v>2015</v>
      </c>
      <c r="C3396" s="6">
        <v>0</v>
      </c>
      <c r="D3396" s="7">
        <v>1</v>
      </c>
      <c r="E3396" s="7">
        <v>0</v>
      </c>
      <c r="F3396" s="8">
        <v>0</v>
      </c>
      <c r="G3396" s="44" t="str">
        <f t="shared" si="465"/>
        <v>NAO-</v>
      </c>
      <c r="H3396" s="51">
        <v>0.9481995912983</v>
      </c>
      <c r="I3396" s="52">
        <v>2.0598741000814401E-29</v>
      </c>
      <c r="J3396" s="52">
        <v>1.67916002996896E-2</v>
      </c>
      <c r="K3396" s="53">
        <v>3.50088084019963E-2</v>
      </c>
      <c r="L3396" s="7" t="str">
        <f t="shared" si="470"/>
        <v>AL</v>
      </c>
      <c r="M3396" s="51">
        <v>0.98308009540434904</v>
      </c>
      <c r="N3396" s="52">
        <v>3.6812537632395601E-4</v>
      </c>
      <c r="O3396" s="52">
        <v>6.1004923290846203E-4</v>
      </c>
      <c r="P3396" s="53">
        <v>1.5941729986418299E-2</v>
      </c>
      <c r="Q3396" s="7" t="str">
        <f t="shared" si="466"/>
        <v>AL</v>
      </c>
      <c r="R3396" s="6">
        <v>0</v>
      </c>
      <c r="S3396" s="7">
        <v>0</v>
      </c>
      <c r="T3396" s="7">
        <v>1</v>
      </c>
      <c r="U3396" s="8">
        <v>0</v>
      </c>
      <c r="V3396" s="7" t="str">
        <f t="shared" si="467"/>
        <v>SB</v>
      </c>
      <c r="W3396" s="51">
        <v>5.0938369942433298E-19</v>
      </c>
      <c r="X3396" s="52">
        <v>6.8875386980627E-3</v>
      </c>
      <c r="Y3396" s="52">
        <v>0.99187115591769104</v>
      </c>
      <c r="Z3396" s="53">
        <v>1.2413053842470301E-3</v>
      </c>
      <c r="AA3396" s="7" t="str">
        <f t="shared" si="468"/>
        <v>SB</v>
      </c>
      <c r="AB3396" s="51">
        <v>1.4683452285498601E-20</v>
      </c>
      <c r="AC3396" s="52">
        <v>9.9467373401235606E-4</v>
      </c>
      <c r="AD3396" s="52">
        <v>0.99745241355382896</v>
      </c>
      <c r="AE3396" s="53">
        <v>1.5529127121596399E-3</v>
      </c>
      <c r="AF3396" s="7" t="str">
        <f t="shared" si="469"/>
        <v>SB</v>
      </c>
      <c r="AG3396" s="51">
        <v>0.27467360818288999</v>
      </c>
      <c r="AH3396" s="52">
        <v>0.24974628410069899</v>
      </c>
      <c r="AI3396" s="52">
        <v>0.254185731641346</v>
      </c>
      <c r="AJ3396" s="53">
        <v>0.22139437607506199</v>
      </c>
      <c r="AK3396" s="44" t="str">
        <f t="shared" si="471"/>
        <v>AL</v>
      </c>
      <c r="AL3396" s="51">
        <v>0.59893612220492298</v>
      </c>
      <c r="AM3396" s="52">
        <v>0.26819197184051902</v>
      </c>
      <c r="AN3396" s="52">
        <v>0.132871905954556</v>
      </c>
      <c r="AO3396" s="53">
        <v>0</v>
      </c>
      <c r="AP3396" s="44" t="str">
        <f t="shared" si="472"/>
        <v>AL</v>
      </c>
    </row>
    <row r="3397" spans="1:42" x14ac:dyDescent="0.3">
      <c r="A3397" s="4">
        <v>42237</v>
      </c>
      <c r="B3397" s="5">
        <f t="shared" ref="B3397:B3460" si="473">YEAR(A3397)</f>
        <v>2015</v>
      </c>
      <c r="C3397" s="6">
        <v>0</v>
      </c>
      <c r="D3397" s="7">
        <v>1</v>
      </c>
      <c r="E3397" s="7">
        <v>0</v>
      </c>
      <c r="F3397" s="8">
        <v>0</v>
      </c>
      <c r="G3397" s="44" t="str">
        <f t="shared" ref="G3397:G3460" si="474">INDEX($C$3:$F$3, MATCH(1,$C3397:$F3397,0))</f>
        <v>NAO-</v>
      </c>
      <c r="H3397" s="51">
        <v>5.1703251746569199E-3</v>
      </c>
      <c r="I3397" s="52">
        <v>3.2667126666067799E-34</v>
      </c>
      <c r="J3397" s="52">
        <v>3.7061858023844598E-5</v>
      </c>
      <c r="K3397" s="53">
        <v>0.99479261296732402</v>
      </c>
      <c r="L3397" s="7" t="str">
        <f t="shared" si="470"/>
        <v>Zonal</v>
      </c>
      <c r="M3397" s="51">
        <v>1.8012493141708399E-2</v>
      </c>
      <c r="N3397" s="52">
        <v>1.01533097083334E-9</v>
      </c>
      <c r="O3397" s="52">
        <v>6.3630347368275996E-4</v>
      </c>
      <c r="P3397" s="53">
        <v>0.98135120236928097</v>
      </c>
      <c r="Q3397" s="7" t="str">
        <f t="shared" ref="Q3397:Q3460" si="475">INDEX($M$3:$P$3, MATCH(MAX($M3397:$P3397),$M3397:$P3397,0))</f>
        <v>Zonal</v>
      </c>
      <c r="R3397" s="6">
        <v>0</v>
      </c>
      <c r="S3397" s="7">
        <v>0</v>
      </c>
      <c r="T3397" s="7">
        <v>1</v>
      </c>
      <c r="U3397" s="8">
        <v>0</v>
      </c>
      <c r="V3397" s="7" t="str">
        <f t="shared" ref="V3397:V3460" si="476">INDEX($R$3:$U$3, MATCH(MAX($R3397:$U3397),$R3397:$U3397,0))</f>
        <v>SB</v>
      </c>
      <c r="W3397" s="51">
        <v>5.4387081193998296E-23</v>
      </c>
      <c r="X3397" s="52">
        <v>6.1550130546733899E-3</v>
      </c>
      <c r="Y3397" s="52">
        <v>0.99381828192265798</v>
      </c>
      <c r="Z3397" s="53">
        <v>2.6705022666404899E-5</v>
      </c>
      <c r="AA3397" s="7" t="str">
        <f t="shared" ref="AA3397:AA3460" si="477">INDEX($W$3:$Z$3, MATCH(MAX($W3397:$Z3397),$W3397:$Z3397,0))</f>
        <v>SB</v>
      </c>
      <c r="AB3397" s="51">
        <v>1.99599650686957E-24</v>
      </c>
      <c r="AC3397" s="52">
        <v>1.0899816033066599E-3</v>
      </c>
      <c r="AD3397" s="52">
        <v>0.99886863270912196</v>
      </c>
      <c r="AE3397" s="53">
        <v>4.1385687572560002E-5</v>
      </c>
      <c r="AF3397" s="7" t="str">
        <f t="shared" ref="AF3397:AF3460" si="478">INDEX($AB$3:$AE$3, MATCH(MAX($AB3397:$AE3397),$AB3397:$AE3397,0))</f>
        <v>SB</v>
      </c>
      <c r="AG3397" s="51">
        <v>0.269258941560233</v>
      </c>
      <c r="AH3397" s="52">
        <v>0.24155447956503101</v>
      </c>
      <c r="AI3397" s="52">
        <v>0.25639043428352598</v>
      </c>
      <c r="AJ3397" s="53">
        <v>0.23279614459120801</v>
      </c>
      <c r="AK3397" s="44" t="str">
        <f t="shared" si="471"/>
        <v>AL</v>
      </c>
      <c r="AL3397" s="51">
        <v>0.85049267643142401</v>
      </c>
      <c r="AM3397" s="52">
        <v>0.120362183754993</v>
      </c>
      <c r="AN3397" s="52">
        <v>2.91451398135819E-2</v>
      </c>
      <c r="AO3397" s="53">
        <v>0</v>
      </c>
      <c r="AP3397" s="44" t="str">
        <f t="shared" si="472"/>
        <v>AL</v>
      </c>
    </row>
    <row r="3398" spans="1:42" x14ac:dyDescent="0.3">
      <c r="A3398" s="4">
        <v>42238</v>
      </c>
      <c r="B3398" s="5">
        <f t="shared" si="473"/>
        <v>2015</v>
      </c>
      <c r="C3398" s="6">
        <v>0</v>
      </c>
      <c r="D3398" s="7">
        <v>1</v>
      </c>
      <c r="E3398" s="7">
        <v>0</v>
      </c>
      <c r="F3398" s="8">
        <v>0</v>
      </c>
      <c r="G3398" s="44" t="str">
        <f t="shared" si="474"/>
        <v>NAO-</v>
      </c>
      <c r="H3398" s="51">
        <v>9.50118364389826E-5</v>
      </c>
      <c r="I3398" s="52">
        <v>3.9095117144565798E-30</v>
      </c>
      <c r="J3398" s="52">
        <v>2.21902878458919E-4</v>
      </c>
      <c r="K3398" s="53">
        <v>0.99968308528509797</v>
      </c>
      <c r="L3398" s="7" t="str">
        <f t="shared" ref="L3398:L3461" si="479">INDEX($H$3:$K$3, MATCH(MAX($H3398:$K3398),$H3398:$K3398,0))</f>
        <v>Zonal</v>
      </c>
      <c r="M3398" s="51">
        <v>5.5809385399307703E-5</v>
      </c>
      <c r="N3398" s="52">
        <v>6.49055713452524E-11</v>
      </c>
      <c r="O3398" s="52">
        <v>1.31959498293405E-3</v>
      </c>
      <c r="P3398" s="53">
        <v>0.99862459556676497</v>
      </c>
      <c r="Q3398" s="7" t="str">
        <f t="shared" si="475"/>
        <v>Zonal</v>
      </c>
      <c r="R3398" s="6">
        <v>0</v>
      </c>
      <c r="S3398" s="7">
        <v>0</v>
      </c>
      <c r="T3398" s="7">
        <v>1</v>
      </c>
      <c r="U3398" s="8">
        <v>0</v>
      </c>
      <c r="V3398" s="7" t="str">
        <f t="shared" si="476"/>
        <v>SB</v>
      </c>
      <c r="W3398" s="51">
        <v>2.3151498133840101E-17</v>
      </c>
      <c r="X3398" s="52">
        <v>0.106316327039292</v>
      </c>
      <c r="Y3398" s="52">
        <v>0.88852934260175098</v>
      </c>
      <c r="Z3398" s="53">
        <v>5.1543303589557804E-3</v>
      </c>
      <c r="AA3398" s="7" t="str">
        <f t="shared" si="477"/>
        <v>SB</v>
      </c>
      <c r="AB3398" s="51">
        <v>2.84678865202121E-19</v>
      </c>
      <c r="AC3398" s="52">
        <v>2.5351723724756199E-2</v>
      </c>
      <c r="AD3398" s="52">
        <v>0.96793511558786305</v>
      </c>
      <c r="AE3398" s="53">
        <v>6.7131606873787296E-3</v>
      </c>
      <c r="AF3398" s="7" t="str">
        <f t="shared" si="478"/>
        <v>SB</v>
      </c>
      <c r="AG3398" s="51">
        <v>0.28246530268311199</v>
      </c>
      <c r="AH3398" s="52">
        <v>0.23702304189857901</v>
      </c>
      <c r="AI3398" s="52">
        <v>0.25845784467816402</v>
      </c>
      <c r="AJ3398" s="53">
        <v>0.22205381074014399</v>
      </c>
      <c r="AK3398" s="44" t="str">
        <f t="shared" si="471"/>
        <v>AL</v>
      </c>
      <c r="AL3398" s="51">
        <v>0.72311356667388405</v>
      </c>
      <c r="AM3398" s="52">
        <v>0.16017657700447699</v>
      </c>
      <c r="AN3398" s="52">
        <v>0.11670985632163799</v>
      </c>
      <c r="AO3398" s="53">
        <v>0</v>
      </c>
      <c r="AP3398" s="44" t="str">
        <f t="shared" si="472"/>
        <v>AL</v>
      </c>
    </row>
    <row r="3399" spans="1:42" x14ac:dyDescent="0.3">
      <c r="A3399" s="4">
        <v>42239</v>
      </c>
      <c r="B3399" s="5">
        <f t="shared" si="473"/>
        <v>2015</v>
      </c>
      <c r="C3399" s="6">
        <v>0</v>
      </c>
      <c r="D3399" s="7">
        <v>1</v>
      </c>
      <c r="E3399" s="7">
        <v>0</v>
      </c>
      <c r="F3399" s="8">
        <v>0</v>
      </c>
      <c r="G3399" s="44" t="str">
        <f t="shared" si="474"/>
        <v>NAO-</v>
      </c>
      <c r="H3399" s="51">
        <v>3.7194512103367001E-2</v>
      </c>
      <c r="I3399" s="52">
        <v>9.5948495824541403E-17</v>
      </c>
      <c r="J3399" s="52">
        <v>0.88868569903121897</v>
      </c>
      <c r="K3399" s="53">
        <v>7.4119788865422503E-2</v>
      </c>
      <c r="L3399" s="7" t="str">
        <f t="shared" si="479"/>
        <v>SB</v>
      </c>
      <c r="M3399" s="51">
        <v>5.1190321345156602E-2</v>
      </c>
      <c r="N3399" s="52">
        <v>1.6907763190516401E-3</v>
      </c>
      <c r="O3399" s="52">
        <v>0.82879874968185496</v>
      </c>
      <c r="P3399" s="53">
        <v>0.11832015265394399</v>
      </c>
      <c r="Q3399" s="7" t="str">
        <f t="shared" si="475"/>
        <v>SB</v>
      </c>
      <c r="R3399" s="6">
        <v>0</v>
      </c>
      <c r="S3399" s="7">
        <v>0</v>
      </c>
      <c r="T3399" s="7">
        <v>1</v>
      </c>
      <c r="U3399" s="8">
        <v>0</v>
      </c>
      <c r="V3399" s="7" t="str">
        <f t="shared" si="476"/>
        <v>SB</v>
      </c>
      <c r="W3399" s="51">
        <v>2.1166619107910799E-16</v>
      </c>
      <c r="X3399" s="52">
        <v>0.23514444881546701</v>
      </c>
      <c r="Y3399" s="52">
        <v>0.75861486749680895</v>
      </c>
      <c r="Z3399" s="53">
        <v>6.2406836877228998E-3</v>
      </c>
      <c r="AA3399" s="7" t="str">
        <f t="shared" si="477"/>
        <v>SB</v>
      </c>
      <c r="AB3399" s="51">
        <v>1.80493439472113E-18</v>
      </c>
      <c r="AC3399" s="52">
        <v>8.7770271076236306E-2</v>
      </c>
      <c r="AD3399" s="52">
        <v>0.90462133252690102</v>
      </c>
      <c r="AE3399" s="53">
        <v>7.6083963968611099E-3</v>
      </c>
      <c r="AF3399" s="7" t="str">
        <f t="shared" si="478"/>
        <v>SB</v>
      </c>
      <c r="AG3399" s="51">
        <v>0.27970677515303399</v>
      </c>
      <c r="AH3399" s="52">
        <v>0.272673075861675</v>
      </c>
      <c r="AI3399" s="52">
        <v>0.244096282768618</v>
      </c>
      <c r="AJ3399" s="53">
        <v>0.20352386621667101</v>
      </c>
      <c r="AK3399" s="44" t="str">
        <f t="shared" si="471"/>
        <v>AL</v>
      </c>
      <c r="AL3399" s="51">
        <v>0.46766713543065702</v>
      </c>
      <c r="AM3399" s="52">
        <v>0.37146254365035403</v>
      </c>
      <c r="AN3399" s="52">
        <v>0.16087032091898801</v>
      </c>
      <c r="AO3399" s="53">
        <v>0</v>
      </c>
      <c r="AP3399" s="44" t="str">
        <f t="shared" si="472"/>
        <v>AL</v>
      </c>
    </row>
    <row r="3400" spans="1:42" x14ac:dyDescent="0.3">
      <c r="A3400" s="4">
        <v>42240</v>
      </c>
      <c r="B3400" s="5">
        <f t="shared" si="473"/>
        <v>2015</v>
      </c>
      <c r="C3400" s="6">
        <v>0</v>
      </c>
      <c r="D3400" s="7">
        <v>1</v>
      </c>
      <c r="E3400" s="7">
        <v>0</v>
      </c>
      <c r="F3400" s="8">
        <v>0</v>
      </c>
      <c r="G3400" s="44" t="str">
        <f t="shared" si="474"/>
        <v>NAO-</v>
      </c>
      <c r="H3400" s="51">
        <v>0.201728330692175</v>
      </c>
      <c r="I3400" s="52">
        <v>8.6779229583577308E-6</v>
      </c>
      <c r="J3400" s="52">
        <v>0.79713380252361399</v>
      </c>
      <c r="K3400" s="53">
        <v>1.1291888612627999E-3</v>
      </c>
      <c r="L3400" s="7" t="str">
        <f t="shared" si="479"/>
        <v>SB</v>
      </c>
      <c r="M3400" s="51">
        <v>0.74402970260650603</v>
      </c>
      <c r="N3400" s="52">
        <v>0.17976216127925701</v>
      </c>
      <c r="O3400" s="52">
        <v>7.5086712620280605E-2</v>
      </c>
      <c r="P3400" s="53">
        <v>1.1214234939447799E-3</v>
      </c>
      <c r="Q3400" s="7" t="str">
        <f t="shared" si="475"/>
        <v>AL</v>
      </c>
      <c r="R3400" s="6">
        <v>0</v>
      </c>
      <c r="S3400" s="7">
        <v>1</v>
      </c>
      <c r="T3400" s="7">
        <v>0</v>
      </c>
      <c r="U3400" s="8">
        <v>0</v>
      </c>
      <c r="V3400" s="7" t="str">
        <f t="shared" si="476"/>
        <v>NAO-</v>
      </c>
      <c r="W3400" s="51">
        <v>1.9631623764928999E-28</v>
      </c>
      <c r="X3400" s="52">
        <v>0.76026703343318203</v>
      </c>
      <c r="Y3400" s="52">
        <v>0.23973296656632401</v>
      </c>
      <c r="Z3400" s="53">
        <v>4.9162635438849699E-13</v>
      </c>
      <c r="AA3400" s="7" t="str">
        <f t="shared" si="477"/>
        <v>NAO-</v>
      </c>
      <c r="AB3400" s="51">
        <v>1.3567643107989101E-30</v>
      </c>
      <c r="AC3400" s="52">
        <v>0.67180700866367105</v>
      </c>
      <c r="AD3400" s="52">
        <v>0.32819299133482999</v>
      </c>
      <c r="AE3400" s="53">
        <v>1.49693370485372E-12</v>
      </c>
      <c r="AF3400" s="7" t="str">
        <f t="shared" si="478"/>
        <v>NAO-</v>
      </c>
      <c r="AG3400" s="51">
        <v>0.28315937553163301</v>
      </c>
      <c r="AH3400" s="52">
        <v>0.29842547730726798</v>
      </c>
      <c r="AI3400" s="52">
        <v>0.21659913675527501</v>
      </c>
      <c r="AJ3400" s="53">
        <v>0.20181601040582101</v>
      </c>
      <c r="AK3400" s="44" t="str">
        <f t="shared" si="471"/>
        <v>NAO-</v>
      </c>
      <c r="AL3400" s="51">
        <v>0.49809125124817499</v>
      </c>
      <c r="AM3400" s="52">
        <v>0.47038174975036401</v>
      </c>
      <c r="AN3400" s="52">
        <v>3.1526999001459402E-2</v>
      </c>
      <c r="AO3400" s="53">
        <v>0</v>
      </c>
      <c r="AP3400" s="44" t="str">
        <f t="shared" si="472"/>
        <v>AL</v>
      </c>
    </row>
    <row r="3401" spans="1:42" x14ac:dyDescent="0.3">
      <c r="A3401" s="4">
        <v>42241</v>
      </c>
      <c r="B3401" s="5">
        <f t="shared" si="473"/>
        <v>2015</v>
      </c>
      <c r="C3401" s="6">
        <v>0</v>
      </c>
      <c r="D3401" s="7">
        <v>1</v>
      </c>
      <c r="E3401" s="7">
        <v>0</v>
      </c>
      <c r="F3401" s="8">
        <v>0</v>
      </c>
      <c r="G3401" s="44" t="str">
        <f t="shared" si="474"/>
        <v>NAO-</v>
      </c>
      <c r="H3401" s="51">
        <v>0.23885150934457799</v>
      </c>
      <c r="I3401" s="52">
        <v>1.3837589264334199E-2</v>
      </c>
      <c r="J3401" s="52">
        <v>0.74658373800312705</v>
      </c>
      <c r="K3401" s="53">
        <v>7.2716338796834101E-4</v>
      </c>
      <c r="L3401" s="7" t="str">
        <f t="shared" si="479"/>
        <v>SB</v>
      </c>
      <c r="M3401" s="51">
        <v>4.7468392412513903E-2</v>
      </c>
      <c r="N3401" s="52">
        <v>0.95188764509807</v>
      </c>
      <c r="O3401" s="52">
        <v>5.4762326357502705E-4</v>
      </c>
      <c r="P3401" s="53">
        <v>9.6339225831549804E-5</v>
      </c>
      <c r="Q3401" s="7" t="str">
        <f t="shared" si="475"/>
        <v>NAO-</v>
      </c>
      <c r="R3401" s="6">
        <v>0</v>
      </c>
      <c r="S3401" s="7">
        <v>1</v>
      </c>
      <c r="T3401" s="7">
        <v>0</v>
      </c>
      <c r="U3401" s="8">
        <v>0</v>
      </c>
      <c r="V3401" s="7" t="str">
        <f t="shared" si="476"/>
        <v>NAO-</v>
      </c>
      <c r="W3401" s="51">
        <v>4.23469872863414E-30</v>
      </c>
      <c r="X3401" s="52">
        <v>0.89666559016875103</v>
      </c>
      <c r="Y3401" s="52">
        <v>0.103334409831248</v>
      </c>
      <c r="Z3401" s="53">
        <v>2.5307417266174699E-17</v>
      </c>
      <c r="AA3401" s="7" t="str">
        <f t="shared" si="477"/>
        <v>NAO-</v>
      </c>
      <c r="AB3401" s="51">
        <v>4.3864363599233399E-31</v>
      </c>
      <c r="AC3401" s="52">
        <v>0.92092743890094697</v>
      </c>
      <c r="AD3401" s="52">
        <v>7.9072561099053904E-2</v>
      </c>
      <c r="AE3401" s="53">
        <v>8.4217822695489705E-17</v>
      </c>
      <c r="AF3401" s="7" t="str">
        <f t="shared" si="478"/>
        <v>NAO-</v>
      </c>
      <c r="AG3401" s="51">
        <v>0.28876614156425301</v>
      </c>
      <c r="AH3401" s="52">
        <v>0.29592414311172199</v>
      </c>
      <c r="AI3401" s="52">
        <v>0.20883067312671</v>
      </c>
      <c r="AJ3401" s="53">
        <v>0.206479042197313</v>
      </c>
      <c r="AK3401" s="44" t="str">
        <f t="shared" si="471"/>
        <v>NAO-</v>
      </c>
      <c r="AL3401" s="51">
        <v>0.49357223484162199</v>
      </c>
      <c r="AM3401" s="52">
        <v>0.453528477264176</v>
      </c>
      <c r="AN3401" s="52">
        <v>0</v>
      </c>
      <c r="AO3401" s="53">
        <v>5.2899287894201397E-2</v>
      </c>
      <c r="AP3401" s="44" t="str">
        <f t="shared" si="472"/>
        <v>AL</v>
      </c>
    </row>
    <row r="3402" spans="1:42" x14ac:dyDescent="0.3">
      <c r="A3402" s="4">
        <v>42242</v>
      </c>
      <c r="B3402" s="5">
        <f t="shared" si="473"/>
        <v>2015</v>
      </c>
      <c r="C3402" s="6">
        <v>0</v>
      </c>
      <c r="D3402" s="7">
        <v>1</v>
      </c>
      <c r="E3402" s="7">
        <v>0</v>
      </c>
      <c r="F3402" s="8">
        <v>0</v>
      </c>
      <c r="G3402" s="44" t="str">
        <f t="shared" si="474"/>
        <v>NAO-</v>
      </c>
      <c r="H3402" s="51">
        <v>0.105994071504687</v>
      </c>
      <c r="I3402" s="52">
        <v>4.16847857672757E-12</v>
      </c>
      <c r="J3402" s="52">
        <v>0.64077845120629695</v>
      </c>
      <c r="K3402" s="53">
        <v>0.25322747728486</v>
      </c>
      <c r="L3402" s="7" t="str">
        <f t="shared" si="479"/>
        <v>SB</v>
      </c>
      <c r="M3402" s="51">
        <v>2.0370208774785899E-2</v>
      </c>
      <c r="N3402" s="52">
        <v>0.91750452879606204</v>
      </c>
      <c r="O3402" s="52">
        <v>8.4069826674167403E-3</v>
      </c>
      <c r="P3402" s="53">
        <v>5.3718279761739401E-2</v>
      </c>
      <c r="Q3402" s="7" t="str">
        <f t="shared" si="475"/>
        <v>NAO-</v>
      </c>
      <c r="R3402" s="6">
        <v>0</v>
      </c>
      <c r="S3402" s="7">
        <v>1</v>
      </c>
      <c r="T3402" s="7">
        <v>0</v>
      </c>
      <c r="U3402" s="8">
        <v>0</v>
      </c>
      <c r="V3402" s="7" t="str">
        <f t="shared" si="476"/>
        <v>NAO-</v>
      </c>
      <c r="W3402" s="51">
        <v>7.21641124395939E-11</v>
      </c>
      <c r="X3402" s="52">
        <v>0.98296101471029396</v>
      </c>
      <c r="Y3402" s="52">
        <v>1.7038596323768199E-2</v>
      </c>
      <c r="Z3402" s="53">
        <v>3.8889377406049701E-7</v>
      </c>
      <c r="AA3402" s="7" t="str">
        <f t="shared" si="477"/>
        <v>NAO-</v>
      </c>
      <c r="AB3402" s="51">
        <v>6.8484634592681402E-11</v>
      </c>
      <c r="AC3402" s="52">
        <v>0.985792923818127</v>
      </c>
      <c r="AD3402" s="52">
        <v>1.4206473619804099E-2</v>
      </c>
      <c r="AE3402" s="53">
        <v>6.0249358170580001E-7</v>
      </c>
      <c r="AF3402" s="7" t="str">
        <f t="shared" si="478"/>
        <v>NAO-</v>
      </c>
      <c r="AG3402" s="51">
        <v>0.30516450684871699</v>
      </c>
      <c r="AH3402" s="52">
        <v>0.28424684049040699</v>
      </c>
      <c r="AI3402" s="52">
        <v>0.19895965330117901</v>
      </c>
      <c r="AJ3402" s="53">
        <v>0.21162899935969601</v>
      </c>
      <c r="AK3402" s="44" t="str">
        <f t="shared" si="471"/>
        <v>AL</v>
      </c>
      <c r="AL3402" s="51">
        <v>0.476347333908966</v>
      </c>
      <c r="AM3402" s="52">
        <v>0.40256084857684499</v>
      </c>
      <c r="AN3402" s="52">
        <v>0</v>
      </c>
      <c r="AO3402" s="53">
        <v>0.121091817514188</v>
      </c>
      <c r="AP3402" s="44" t="str">
        <f t="shared" si="472"/>
        <v>AL</v>
      </c>
    </row>
    <row r="3403" spans="1:42" x14ac:dyDescent="0.3">
      <c r="A3403" s="4">
        <v>42243</v>
      </c>
      <c r="B3403" s="5">
        <f t="shared" si="473"/>
        <v>2015</v>
      </c>
      <c r="C3403" s="6">
        <v>1</v>
      </c>
      <c r="D3403" s="7">
        <v>0</v>
      </c>
      <c r="E3403" s="7">
        <v>0</v>
      </c>
      <c r="F3403" s="8">
        <v>0</v>
      </c>
      <c r="G3403" s="44" t="str">
        <f t="shared" si="474"/>
        <v>AL</v>
      </c>
      <c r="H3403" s="51">
        <v>2.05730814189971E-4</v>
      </c>
      <c r="I3403" s="52">
        <v>4.2508233821148398E-31</v>
      </c>
      <c r="J3403" s="52">
        <v>4.2926200343926197E-5</v>
      </c>
      <c r="K3403" s="53">
        <v>0.99975134298545298</v>
      </c>
      <c r="L3403" s="7" t="str">
        <f t="shared" si="479"/>
        <v>Zonal</v>
      </c>
      <c r="M3403" s="51">
        <v>1.79028611327966E-4</v>
      </c>
      <c r="N3403" s="52">
        <v>8.6067972318468304E-7</v>
      </c>
      <c r="O3403" s="52">
        <v>1.68244259286812E-3</v>
      </c>
      <c r="P3403" s="53">
        <v>0.99813766811609395</v>
      </c>
      <c r="Q3403" s="7" t="str">
        <f t="shared" si="475"/>
        <v>Zonal</v>
      </c>
      <c r="R3403" s="6">
        <v>1</v>
      </c>
      <c r="S3403" s="7">
        <v>0</v>
      </c>
      <c r="T3403" s="7">
        <v>0</v>
      </c>
      <c r="U3403" s="8">
        <v>0</v>
      </c>
      <c r="V3403" s="7" t="str">
        <f t="shared" si="476"/>
        <v>AL</v>
      </c>
      <c r="W3403" s="51">
        <v>0.170835342550782</v>
      </c>
      <c r="X3403" s="52">
        <v>0.76993850902452499</v>
      </c>
      <c r="Y3403" s="52">
        <v>5.8014581502236796E-3</v>
      </c>
      <c r="Z3403" s="53">
        <v>5.34246902744685E-2</v>
      </c>
      <c r="AA3403" s="7" t="str">
        <f t="shared" si="477"/>
        <v>NAO-</v>
      </c>
      <c r="AB3403" s="51">
        <v>0.16272069219080301</v>
      </c>
      <c r="AC3403" s="52">
        <v>0.76470257172229905</v>
      </c>
      <c r="AD3403" s="52">
        <v>6.6916744938676498E-3</v>
      </c>
      <c r="AE3403" s="53">
        <v>6.5885061593028094E-2</v>
      </c>
      <c r="AF3403" s="7" t="str">
        <f t="shared" si="478"/>
        <v>NAO-</v>
      </c>
      <c r="AG3403" s="51">
        <v>0.34092473892727698</v>
      </c>
      <c r="AH3403" s="52">
        <v>0.251830932876487</v>
      </c>
      <c r="AI3403" s="52">
        <v>0.189376613142896</v>
      </c>
      <c r="AJ3403" s="53">
        <v>0.21786771505333799</v>
      </c>
      <c r="AK3403" s="44" t="str">
        <f t="shared" si="471"/>
        <v>AL</v>
      </c>
      <c r="AL3403" s="51">
        <v>0.49624200242218702</v>
      </c>
      <c r="AM3403" s="52">
        <v>0.32863621201056598</v>
      </c>
      <c r="AN3403" s="52">
        <v>0</v>
      </c>
      <c r="AO3403" s="53">
        <v>0.175121785567245</v>
      </c>
      <c r="AP3403" s="44" t="str">
        <f t="shared" si="472"/>
        <v>AL</v>
      </c>
    </row>
    <row r="3404" spans="1:42" x14ac:dyDescent="0.3">
      <c r="A3404" s="4">
        <v>42244</v>
      </c>
      <c r="B3404" s="5">
        <f t="shared" si="473"/>
        <v>2015</v>
      </c>
      <c r="C3404" s="6">
        <v>1</v>
      </c>
      <c r="D3404" s="7">
        <v>0</v>
      </c>
      <c r="E3404" s="7">
        <v>0</v>
      </c>
      <c r="F3404" s="8">
        <v>0</v>
      </c>
      <c r="G3404" s="44" t="str">
        <f t="shared" si="474"/>
        <v>AL</v>
      </c>
      <c r="H3404" s="51">
        <v>1.4579193197934899E-4</v>
      </c>
      <c r="I3404" s="52">
        <v>1.2681525825245399E-27</v>
      </c>
      <c r="J3404" s="52">
        <v>3.3246194616250199E-5</v>
      </c>
      <c r="K3404" s="53">
        <v>0.99982096187340197</v>
      </c>
      <c r="L3404" s="7" t="str">
        <f t="shared" si="479"/>
        <v>Zonal</v>
      </c>
      <c r="M3404" s="51">
        <v>4.0059153231785798E-5</v>
      </c>
      <c r="N3404" s="52">
        <v>1.4007742342597699E-7</v>
      </c>
      <c r="O3404" s="52">
        <v>8.4767518933876905E-4</v>
      </c>
      <c r="P3404" s="53">
        <v>0.99911212558000595</v>
      </c>
      <c r="Q3404" s="7" t="str">
        <f t="shared" si="475"/>
        <v>Zonal</v>
      </c>
      <c r="R3404" s="6">
        <v>1</v>
      </c>
      <c r="S3404" s="7">
        <v>0</v>
      </c>
      <c r="T3404" s="7">
        <v>0</v>
      </c>
      <c r="U3404" s="8">
        <v>0</v>
      </c>
      <c r="V3404" s="7" t="str">
        <f t="shared" si="476"/>
        <v>AL</v>
      </c>
      <c r="W3404" s="51">
        <v>0.95470351856297697</v>
      </c>
      <c r="X3404" s="52">
        <v>3.1073277987423899E-2</v>
      </c>
      <c r="Y3404" s="52">
        <v>9.6368686966538799E-5</v>
      </c>
      <c r="Z3404" s="53">
        <v>1.41268347626322E-2</v>
      </c>
      <c r="AA3404" s="7" t="str">
        <f t="shared" si="477"/>
        <v>AL</v>
      </c>
      <c r="AB3404" s="51">
        <v>0.96285555466957196</v>
      </c>
      <c r="AC3404" s="52">
        <v>2.4904029046440498E-2</v>
      </c>
      <c r="AD3404" s="52">
        <v>9.2983856687580806E-5</v>
      </c>
      <c r="AE3404" s="53">
        <v>1.2147432427299499E-2</v>
      </c>
      <c r="AF3404" s="7" t="str">
        <f t="shared" si="478"/>
        <v>AL</v>
      </c>
      <c r="AG3404" s="51">
        <v>0.372684884504768</v>
      </c>
      <c r="AH3404" s="52">
        <v>0.21177216248800099</v>
      </c>
      <c r="AI3404" s="52">
        <v>0.178431472029321</v>
      </c>
      <c r="AJ3404" s="53">
        <v>0.23711148097790799</v>
      </c>
      <c r="AK3404" s="44" t="str">
        <f t="shared" si="471"/>
        <v>AL</v>
      </c>
      <c r="AL3404" s="51">
        <v>0.48485163008271198</v>
      </c>
      <c r="AM3404" s="52">
        <v>0.24568454884163701</v>
      </c>
      <c r="AN3404" s="52">
        <v>0</v>
      </c>
      <c r="AO3404" s="53">
        <v>0.26946382107564998</v>
      </c>
      <c r="AP3404" s="44" t="str">
        <f t="shared" si="472"/>
        <v>AL</v>
      </c>
    </row>
    <row r="3405" spans="1:42" x14ac:dyDescent="0.3">
      <c r="A3405" s="4">
        <v>42245</v>
      </c>
      <c r="B3405" s="5">
        <f t="shared" si="473"/>
        <v>2015</v>
      </c>
      <c r="C3405" s="6">
        <v>0</v>
      </c>
      <c r="D3405" s="7">
        <v>0</v>
      </c>
      <c r="E3405" s="7">
        <v>0</v>
      </c>
      <c r="F3405" s="8">
        <v>1</v>
      </c>
      <c r="G3405" s="44" t="str">
        <f t="shared" si="474"/>
        <v>Zonal</v>
      </c>
      <c r="H3405" s="51">
        <v>1.3575902568634399E-3</v>
      </c>
      <c r="I3405" s="52">
        <v>2.3848264027750399E-28</v>
      </c>
      <c r="J3405" s="52">
        <v>3.9747548172086801E-5</v>
      </c>
      <c r="K3405" s="53">
        <v>0.99860266219496596</v>
      </c>
      <c r="L3405" s="7" t="str">
        <f t="shared" si="479"/>
        <v>Zonal</v>
      </c>
      <c r="M3405" s="51">
        <v>4.2912758469850702E-4</v>
      </c>
      <c r="N3405" s="52">
        <v>1.16675929559502E-9</v>
      </c>
      <c r="O3405" s="52">
        <v>4.0142697564816299E-3</v>
      </c>
      <c r="P3405" s="53">
        <v>0.99555660149207104</v>
      </c>
      <c r="Q3405" s="7" t="str">
        <f t="shared" si="475"/>
        <v>Zonal</v>
      </c>
      <c r="R3405" s="6">
        <v>1</v>
      </c>
      <c r="S3405" s="7">
        <v>0</v>
      </c>
      <c r="T3405" s="7">
        <v>0</v>
      </c>
      <c r="U3405" s="8">
        <v>0</v>
      </c>
      <c r="V3405" s="7" t="str">
        <f t="shared" si="476"/>
        <v>AL</v>
      </c>
      <c r="W3405" s="51">
        <v>0.63768238751468798</v>
      </c>
      <c r="X3405" s="52">
        <v>6.17264763981678E-2</v>
      </c>
      <c r="Y3405" s="52">
        <v>2.4318823461751699E-3</v>
      </c>
      <c r="Z3405" s="53">
        <v>0.29815925374096902</v>
      </c>
      <c r="AA3405" s="7" t="str">
        <f t="shared" si="477"/>
        <v>AL</v>
      </c>
      <c r="AB3405" s="51">
        <v>0.77294492662446801</v>
      </c>
      <c r="AC3405" s="52">
        <v>2.5756639792898699E-2</v>
      </c>
      <c r="AD3405" s="52">
        <v>2.0284760760130201E-3</v>
      </c>
      <c r="AE3405" s="53">
        <v>0.19926995750661999</v>
      </c>
      <c r="AF3405" s="7" t="str">
        <f t="shared" si="478"/>
        <v>AL</v>
      </c>
      <c r="AG3405" s="51">
        <v>0.248660890760806</v>
      </c>
      <c r="AH3405" s="52">
        <v>0.231509152169729</v>
      </c>
      <c r="AI3405" s="52">
        <v>0.25354109757555299</v>
      </c>
      <c r="AJ3405" s="53">
        <v>0.26628885949391001</v>
      </c>
      <c r="AK3405" s="44" t="str">
        <f t="shared" si="471"/>
        <v>Zonal</v>
      </c>
      <c r="AL3405" s="51">
        <v>0</v>
      </c>
      <c r="AM3405" s="52">
        <v>0.14283372269355299</v>
      </c>
      <c r="AN3405" s="52">
        <v>9.7463010779130305E-2</v>
      </c>
      <c r="AO3405" s="53">
        <v>0.75970326652731601</v>
      </c>
      <c r="AP3405" s="44" t="str">
        <f t="shared" si="472"/>
        <v>Zonal</v>
      </c>
    </row>
    <row r="3406" spans="1:42" x14ac:dyDescent="0.3">
      <c r="A3406" s="4">
        <v>42246</v>
      </c>
      <c r="B3406" s="5">
        <f t="shared" si="473"/>
        <v>2015</v>
      </c>
      <c r="C3406" s="6">
        <v>0</v>
      </c>
      <c r="D3406" s="7">
        <v>0</v>
      </c>
      <c r="E3406" s="7">
        <v>1</v>
      </c>
      <c r="F3406" s="8">
        <v>0</v>
      </c>
      <c r="G3406" s="44" t="str">
        <f t="shared" si="474"/>
        <v>SB</v>
      </c>
      <c r="H3406" s="51">
        <v>1.2408420137281801E-3</v>
      </c>
      <c r="I3406" s="52">
        <v>9.1501602305618596E-29</v>
      </c>
      <c r="J3406" s="52">
        <v>6.2567239856177296E-4</v>
      </c>
      <c r="K3406" s="53">
        <v>0.99813348558771797</v>
      </c>
      <c r="L3406" s="7" t="str">
        <f t="shared" si="479"/>
        <v>Zonal</v>
      </c>
      <c r="M3406" s="51">
        <v>1.3221443719404599E-3</v>
      </c>
      <c r="N3406" s="52">
        <v>2.22104577732388E-10</v>
      </c>
      <c r="O3406" s="52">
        <v>7.14392133116033E-2</v>
      </c>
      <c r="P3406" s="53">
        <v>0.92723864209435602</v>
      </c>
      <c r="Q3406" s="7" t="str">
        <f t="shared" si="475"/>
        <v>Zonal</v>
      </c>
      <c r="R3406" s="6">
        <v>1</v>
      </c>
      <c r="S3406" s="7">
        <v>0</v>
      </c>
      <c r="T3406" s="7">
        <v>0</v>
      </c>
      <c r="U3406" s="8">
        <v>0</v>
      </c>
      <c r="V3406" s="7" t="str">
        <f t="shared" si="476"/>
        <v>AL</v>
      </c>
      <c r="W3406" s="51">
        <v>4.0616815351015301E-2</v>
      </c>
      <c r="X3406" s="52">
        <v>2.6457621704469698E-2</v>
      </c>
      <c r="Y3406" s="52">
        <v>1.44023017471468E-2</v>
      </c>
      <c r="Z3406" s="53">
        <v>0.91852326119736705</v>
      </c>
      <c r="AA3406" s="7" t="str">
        <f t="shared" si="477"/>
        <v>Zonal</v>
      </c>
      <c r="AB3406" s="51">
        <v>1.8562314392694599E-2</v>
      </c>
      <c r="AC3406" s="52">
        <v>1.7841006706532801E-2</v>
      </c>
      <c r="AD3406" s="52">
        <v>1.6691784856359498E-2</v>
      </c>
      <c r="AE3406" s="53">
        <v>0.94690489404441303</v>
      </c>
      <c r="AF3406" s="7" t="str">
        <f t="shared" si="478"/>
        <v>Zonal</v>
      </c>
      <c r="AG3406" s="51">
        <v>0.20589585868381199</v>
      </c>
      <c r="AH3406" s="52">
        <v>0.252605472510054</v>
      </c>
      <c r="AI3406" s="52">
        <v>0.32973254794927098</v>
      </c>
      <c r="AJ3406" s="53">
        <v>0.211766120856861</v>
      </c>
      <c r="AK3406" s="44" t="str">
        <f t="shared" si="471"/>
        <v>SB</v>
      </c>
      <c r="AL3406" s="51">
        <v>0</v>
      </c>
      <c r="AM3406" s="52">
        <v>0.38912450666311399</v>
      </c>
      <c r="AN3406" s="52">
        <v>0.53908489950999205</v>
      </c>
      <c r="AO3406" s="53">
        <v>7.1790593826892193E-2</v>
      </c>
      <c r="AP3406" s="44" t="str">
        <f t="shared" si="472"/>
        <v>SB</v>
      </c>
    </row>
    <row r="3407" spans="1:42" x14ac:dyDescent="0.3">
      <c r="A3407" s="4">
        <v>42247</v>
      </c>
      <c r="B3407" s="5">
        <f t="shared" si="473"/>
        <v>2015</v>
      </c>
      <c r="C3407" s="6">
        <v>0</v>
      </c>
      <c r="D3407" s="7">
        <v>0</v>
      </c>
      <c r="E3407" s="7">
        <v>1</v>
      </c>
      <c r="F3407" s="8">
        <v>0</v>
      </c>
      <c r="G3407" s="44" t="str">
        <f t="shared" si="474"/>
        <v>SB</v>
      </c>
      <c r="H3407" s="51">
        <v>6.1305808805960501E-3</v>
      </c>
      <c r="I3407" s="52">
        <v>3.9360002294425404E-24</v>
      </c>
      <c r="J3407" s="52">
        <v>0.289527597645929</v>
      </c>
      <c r="K3407" s="53">
        <v>0.70434182147348201</v>
      </c>
      <c r="L3407" s="7" t="str">
        <f t="shared" si="479"/>
        <v>Zonal</v>
      </c>
      <c r="M3407" s="51">
        <v>9.9044588328312394E-3</v>
      </c>
      <c r="N3407" s="52">
        <v>1.03601557670541E-6</v>
      </c>
      <c r="O3407" s="52">
        <v>0.82795972390499095</v>
      </c>
      <c r="P3407" s="53">
        <v>0.162134781246598</v>
      </c>
      <c r="Q3407" s="7" t="str">
        <f t="shared" si="475"/>
        <v>SB</v>
      </c>
      <c r="R3407" s="6">
        <v>0</v>
      </c>
      <c r="S3407" s="7">
        <v>0</v>
      </c>
      <c r="T3407" s="7">
        <v>0</v>
      </c>
      <c r="U3407" s="8">
        <v>1</v>
      </c>
      <c r="V3407" s="7" t="str">
        <f t="shared" si="476"/>
        <v>Zonal</v>
      </c>
      <c r="W3407" s="51">
        <v>5.9676241711713395E-10</v>
      </c>
      <c r="X3407" s="52">
        <v>1.6141214049635901E-3</v>
      </c>
      <c r="Y3407" s="52">
        <v>0.86960769558085205</v>
      </c>
      <c r="Z3407" s="53">
        <v>0.128778182417423</v>
      </c>
      <c r="AA3407" s="7" t="str">
        <f t="shared" si="477"/>
        <v>SB</v>
      </c>
      <c r="AB3407" s="51">
        <v>2.06041691241189E-12</v>
      </c>
      <c r="AC3407" s="52">
        <v>2.0461482192716501E-3</v>
      </c>
      <c r="AD3407" s="52">
        <v>0.92083571071214099</v>
      </c>
      <c r="AE3407" s="53">
        <v>7.7118141066525897E-2</v>
      </c>
      <c r="AF3407" s="7" t="str">
        <f t="shared" si="478"/>
        <v>SB</v>
      </c>
      <c r="AG3407" s="51">
        <v>0.19189509924162099</v>
      </c>
      <c r="AH3407" s="52">
        <v>0.29882938900035899</v>
      </c>
      <c r="AI3407" s="52">
        <v>0.30979013546614897</v>
      </c>
      <c r="AJ3407" s="53">
        <v>0.19948537629186899</v>
      </c>
      <c r="AK3407" s="44" t="str">
        <f t="shared" si="471"/>
        <v>SB</v>
      </c>
      <c r="AL3407" s="51">
        <v>0</v>
      </c>
      <c r="AM3407" s="52">
        <v>0.48771128573667299</v>
      </c>
      <c r="AN3407" s="52">
        <v>0.44011910358877898</v>
      </c>
      <c r="AO3407" s="53">
        <v>7.2169610674547205E-2</v>
      </c>
      <c r="AP3407" s="44" t="str">
        <f t="shared" si="472"/>
        <v>NAO-</v>
      </c>
    </row>
    <row r="3408" spans="1:42" x14ac:dyDescent="0.3">
      <c r="A3408" s="4">
        <v>42522</v>
      </c>
      <c r="B3408" s="5">
        <f t="shared" si="473"/>
        <v>2016</v>
      </c>
      <c r="C3408" s="6">
        <v>0</v>
      </c>
      <c r="D3408" s="7">
        <v>1</v>
      </c>
      <c r="E3408" s="7">
        <v>0</v>
      </c>
      <c r="F3408" s="8">
        <v>0</v>
      </c>
      <c r="G3408" s="44" t="str">
        <f t="shared" si="474"/>
        <v>NAO-</v>
      </c>
      <c r="H3408" s="51">
        <v>3.13742561006224E-5</v>
      </c>
      <c r="I3408" s="52">
        <v>2.3294111326909501E-36</v>
      </c>
      <c r="J3408" s="52">
        <v>0.99996846711495802</v>
      </c>
      <c r="K3408" s="53">
        <v>1.5862893229072699E-7</v>
      </c>
      <c r="L3408" s="7" t="str">
        <f t="shared" si="479"/>
        <v>SB</v>
      </c>
      <c r="M3408" s="51">
        <v>6.5897932719667998E-6</v>
      </c>
      <c r="N3408" s="52">
        <v>0.82828276994530503</v>
      </c>
      <c r="O3408" s="52">
        <v>0.17171056370363799</v>
      </c>
      <c r="P3408" s="53">
        <v>7.6557772289094102E-8</v>
      </c>
      <c r="Q3408" s="7" t="str">
        <f t="shared" si="475"/>
        <v>NAO-</v>
      </c>
      <c r="R3408" s="6">
        <v>0</v>
      </c>
      <c r="S3408" s="7">
        <v>0</v>
      </c>
      <c r="T3408" s="7">
        <v>0</v>
      </c>
      <c r="U3408" s="8">
        <v>1</v>
      </c>
      <c r="V3408" s="7" t="str">
        <f t="shared" si="476"/>
        <v>Zonal</v>
      </c>
      <c r="W3408" s="51">
        <v>5.4737353331215099E-92</v>
      </c>
      <c r="X3408" s="52">
        <v>3.1780284219913702E-13</v>
      </c>
      <c r="Y3408" s="52">
        <v>0.99999999999968303</v>
      </c>
      <c r="Z3408" s="53">
        <v>1.8664435606903799E-28</v>
      </c>
      <c r="AA3408" s="7" t="str">
        <f t="shared" si="477"/>
        <v>SB</v>
      </c>
      <c r="AB3408" s="51">
        <v>2.8552694651948498E-104</v>
      </c>
      <c r="AC3408" s="52">
        <v>1.13897683641866E-13</v>
      </c>
      <c r="AD3408" s="52">
        <v>0.99999999999988598</v>
      </c>
      <c r="AE3408" s="53">
        <v>4.0664574642803201E-29</v>
      </c>
      <c r="AF3408" s="7" t="str">
        <f t="shared" si="478"/>
        <v>SB</v>
      </c>
      <c r="AG3408" s="51">
        <v>0.22638170633089599</v>
      </c>
      <c r="AH3408" s="52">
        <v>0.29013168178985699</v>
      </c>
      <c r="AI3408" s="52">
        <v>0.27530600004089401</v>
      </c>
      <c r="AJ3408" s="53">
        <v>0.20818061183834999</v>
      </c>
      <c r="AK3408" s="44" t="str">
        <f t="shared" si="471"/>
        <v>NAO-</v>
      </c>
      <c r="AL3408" s="51">
        <v>0.19809110932419599</v>
      </c>
      <c r="AM3408" s="52">
        <v>0.46281858546306298</v>
      </c>
      <c r="AN3408" s="52">
        <v>0.33909030521273997</v>
      </c>
      <c r="AO3408" s="53">
        <v>0</v>
      </c>
      <c r="AP3408" s="44" t="str">
        <f t="shared" si="472"/>
        <v>NAO-</v>
      </c>
    </row>
    <row r="3409" spans="1:42" x14ac:dyDescent="0.3">
      <c r="A3409" s="4">
        <v>42523</v>
      </c>
      <c r="B3409" s="5">
        <f t="shared" si="473"/>
        <v>2016</v>
      </c>
      <c r="C3409" s="6">
        <v>0</v>
      </c>
      <c r="D3409" s="7">
        <v>1</v>
      </c>
      <c r="E3409" s="7">
        <v>0</v>
      </c>
      <c r="F3409" s="8">
        <v>0</v>
      </c>
      <c r="G3409" s="44" t="str">
        <f t="shared" si="474"/>
        <v>NAO-</v>
      </c>
      <c r="H3409" s="51">
        <v>5.1466344570384498E-5</v>
      </c>
      <c r="I3409" s="52">
        <v>2.9731700404798197E-39</v>
      </c>
      <c r="J3409" s="52">
        <v>0.99994853343337997</v>
      </c>
      <c r="K3409" s="53">
        <v>2.2204102801540499E-10</v>
      </c>
      <c r="L3409" s="7" t="str">
        <f t="shared" si="479"/>
        <v>SB</v>
      </c>
      <c r="M3409" s="51">
        <v>1.11118377773533E-5</v>
      </c>
      <c r="N3409" s="52">
        <v>0.99947894685151495</v>
      </c>
      <c r="O3409" s="52">
        <v>5.0994129155793304E-4</v>
      </c>
      <c r="P3409" s="53">
        <v>1.9151782582981099E-11</v>
      </c>
      <c r="Q3409" s="7" t="str">
        <f t="shared" si="475"/>
        <v>NAO-</v>
      </c>
      <c r="R3409" s="6">
        <v>0</v>
      </c>
      <c r="S3409" s="7">
        <v>1</v>
      </c>
      <c r="T3409" s="7">
        <v>0</v>
      </c>
      <c r="U3409" s="8">
        <v>0</v>
      </c>
      <c r="V3409" s="7" t="str">
        <f t="shared" si="476"/>
        <v>NAO-</v>
      </c>
      <c r="W3409" s="51">
        <v>1.4887419970075E-90</v>
      </c>
      <c r="X3409" s="52">
        <v>1.40755745563438E-7</v>
      </c>
      <c r="Y3409" s="52">
        <v>0.99999985924425405</v>
      </c>
      <c r="Z3409" s="53">
        <v>4.4229805330366498E-39</v>
      </c>
      <c r="AA3409" s="7" t="str">
        <f t="shared" si="477"/>
        <v>SB</v>
      </c>
      <c r="AB3409" s="51">
        <v>4.9390954379041699E-99</v>
      </c>
      <c r="AC3409" s="52">
        <v>8.28657874769691E-8</v>
      </c>
      <c r="AD3409" s="52">
        <v>0.99999991713421099</v>
      </c>
      <c r="AE3409" s="53">
        <v>4.2412629486751901E-39</v>
      </c>
      <c r="AF3409" s="7" t="str">
        <f t="shared" si="478"/>
        <v>SB</v>
      </c>
      <c r="AG3409" s="51">
        <v>0.230186422412893</v>
      </c>
      <c r="AH3409" s="52">
        <v>0.30305870012229702</v>
      </c>
      <c r="AI3409" s="52">
        <v>0.25809686965608802</v>
      </c>
      <c r="AJ3409" s="53">
        <v>0.20865800780871999</v>
      </c>
      <c r="AK3409" s="44" t="str">
        <f t="shared" si="471"/>
        <v>NAO-</v>
      </c>
      <c r="AL3409" s="51">
        <v>0.236270842800713</v>
      </c>
      <c r="AM3409" s="52">
        <v>0.515992589226413</v>
      </c>
      <c r="AN3409" s="52">
        <v>0.247736567972873</v>
      </c>
      <c r="AO3409" s="53">
        <v>0</v>
      </c>
      <c r="AP3409" s="44" t="str">
        <f t="shared" si="472"/>
        <v>NAO-</v>
      </c>
    </row>
    <row r="3410" spans="1:42" x14ac:dyDescent="0.3">
      <c r="A3410" s="4">
        <v>42524</v>
      </c>
      <c r="B3410" s="5">
        <f t="shared" si="473"/>
        <v>2016</v>
      </c>
      <c r="C3410" s="6">
        <v>0</v>
      </c>
      <c r="D3410" s="7">
        <v>1</v>
      </c>
      <c r="E3410" s="7">
        <v>0</v>
      </c>
      <c r="F3410" s="8">
        <v>0</v>
      </c>
      <c r="G3410" s="44" t="str">
        <f t="shared" si="474"/>
        <v>NAO-</v>
      </c>
      <c r="H3410" s="51">
        <v>7.2528433565417395E-5</v>
      </c>
      <c r="I3410" s="52">
        <v>1.2501476061604E-38</v>
      </c>
      <c r="J3410" s="52">
        <v>0.99992722166512604</v>
      </c>
      <c r="K3410" s="53">
        <v>2.4990131105453799E-7</v>
      </c>
      <c r="L3410" s="7" t="str">
        <f t="shared" si="479"/>
        <v>SB</v>
      </c>
      <c r="M3410" s="51">
        <v>7.3723085987673406E-8</v>
      </c>
      <c r="N3410" s="52">
        <v>0.99985987382930497</v>
      </c>
      <c r="O3410" s="52">
        <v>1.40041335370502E-4</v>
      </c>
      <c r="P3410" s="53">
        <v>1.1112249971410099E-8</v>
      </c>
      <c r="Q3410" s="7" t="str">
        <f t="shared" si="475"/>
        <v>NAO-</v>
      </c>
      <c r="R3410" s="6">
        <v>0</v>
      </c>
      <c r="S3410" s="7">
        <v>1</v>
      </c>
      <c r="T3410" s="7">
        <v>0</v>
      </c>
      <c r="U3410" s="8">
        <v>0</v>
      </c>
      <c r="V3410" s="7" t="str">
        <f t="shared" si="476"/>
        <v>NAO-</v>
      </c>
      <c r="W3410" s="51">
        <v>1.5069027471708501E-87</v>
      </c>
      <c r="X3410" s="52">
        <v>3.01587499736586E-3</v>
      </c>
      <c r="Y3410" s="52">
        <v>0.996984125002633</v>
      </c>
      <c r="Z3410" s="53">
        <v>1.07810380424557E-43</v>
      </c>
      <c r="AA3410" s="7" t="str">
        <f t="shared" si="477"/>
        <v>SB</v>
      </c>
      <c r="AB3410" s="51">
        <v>4.9169051332161796E-94</v>
      </c>
      <c r="AC3410" s="52">
        <v>2.2944666278427602E-3</v>
      </c>
      <c r="AD3410" s="52">
        <v>0.99770553337215595</v>
      </c>
      <c r="AE3410" s="53">
        <v>2.7056990784124798E-43</v>
      </c>
      <c r="AF3410" s="7" t="str">
        <f t="shared" si="478"/>
        <v>SB</v>
      </c>
      <c r="AG3410" s="51">
        <v>0.23149624313608999</v>
      </c>
      <c r="AH3410" s="52">
        <v>0.32799552377715302</v>
      </c>
      <c r="AI3410" s="52">
        <v>0.23751988971122601</v>
      </c>
      <c r="AJ3410" s="53">
        <v>0.20298834337552901</v>
      </c>
      <c r="AK3410" s="44" t="str">
        <f t="shared" si="471"/>
        <v>NAO-</v>
      </c>
      <c r="AL3410" s="51">
        <v>0.258611322394871</v>
      </c>
      <c r="AM3410" s="52">
        <v>0.565793762903401</v>
      </c>
      <c r="AN3410" s="52">
        <v>0.175594914701727</v>
      </c>
      <c r="AO3410" s="53">
        <v>0</v>
      </c>
      <c r="AP3410" s="44" t="str">
        <f t="shared" si="472"/>
        <v>NAO-</v>
      </c>
    </row>
    <row r="3411" spans="1:42" x14ac:dyDescent="0.3">
      <c r="A3411" s="4">
        <v>42525</v>
      </c>
      <c r="B3411" s="5">
        <f t="shared" si="473"/>
        <v>2016</v>
      </c>
      <c r="C3411" s="6">
        <v>0</v>
      </c>
      <c r="D3411" s="7">
        <v>1</v>
      </c>
      <c r="E3411" s="7">
        <v>0</v>
      </c>
      <c r="F3411" s="8">
        <v>0</v>
      </c>
      <c r="G3411" s="44" t="str">
        <f t="shared" si="474"/>
        <v>NAO-</v>
      </c>
      <c r="H3411" s="51">
        <v>8.5657304707678597E-6</v>
      </c>
      <c r="I3411" s="52">
        <v>1.5737476504772602E-36</v>
      </c>
      <c r="J3411" s="52">
        <v>0.99999131349046599</v>
      </c>
      <c r="K3411" s="53">
        <v>1.20779060202833E-7</v>
      </c>
      <c r="L3411" s="7" t="str">
        <f t="shared" si="479"/>
        <v>SB</v>
      </c>
      <c r="M3411" s="51">
        <v>2.4080460642684501E-8</v>
      </c>
      <c r="N3411" s="52">
        <v>0.99887699225568105</v>
      </c>
      <c r="O3411" s="52">
        <v>1.1229752106090699E-3</v>
      </c>
      <c r="P3411" s="53">
        <v>8.4532392924551399E-9</v>
      </c>
      <c r="Q3411" s="7" t="str">
        <f t="shared" si="475"/>
        <v>NAO-</v>
      </c>
      <c r="R3411" s="6">
        <v>0</v>
      </c>
      <c r="S3411" s="7">
        <v>1</v>
      </c>
      <c r="T3411" s="7">
        <v>0</v>
      </c>
      <c r="U3411" s="8">
        <v>0</v>
      </c>
      <c r="V3411" s="7" t="str">
        <f t="shared" si="476"/>
        <v>NAO-</v>
      </c>
      <c r="W3411" s="51">
        <v>1.2468895119404301E-73</v>
      </c>
      <c r="X3411" s="52">
        <v>4.2752673918882801E-2</v>
      </c>
      <c r="Y3411" s="52">
        <v>0.95724732608111696</v>
      </c>
      <c r="Z3411" s="53">
        <v>1.0614462362391801E-37</v>
      </c>
      <c r="AA3411" s="7" t="str">
        <f t="shared" si="477"/>
        <v>SB</v>
      </c>
      <c r="AB3411" s="51">
        <v>3.4825138925037798E-78</v>
      </c>
      <c r="AC3411" s="52">
        <v>3.49281458176081E-2</v>
      </c>
      <c r="AD3411" s="52">
        <v>0.96507185418239305</v>
      </c>
      <c r="AE3411" s="53">
        <v>4.48584674953411E-37</v>
      </c>
      <c r="AF3411" s="7" t="str">
        <f t="shared" si="478"/>
        <v>SB</v>
      </c>
      <c r="AG3411" s="51">
        <v>0.23761818541201901</v>
      </c>
      <c r="AH3411" s="52">
        <v>0.33439375743962602</v>
      </c>
      <c r="AI3411" s="52">
        <v>0.227431562101405</v>
      </c>
      <c r="AJ3411" s="53">
        <v>0.200556495046948</v>
      </c>
      <c r="AK3411" s="44" t="str">
        <f t="shared" si="471"/>
        <v>NAO-</v>
      </c>
      <c r="AL3411" s="51">
        <v>0.291176999101527</v>
      </c>
      <c r="AM3411" s="52">
        <v>0.56316262353998203</v>
      </c>
      <c r="AN3411" s="52">
        <v>0.14566037735849</v>
      </c>
      <c r="AO3411" s="53">
        <v>0</v>
      </c>
      <c r="AP3411" s="44" t="str">
        <f t="shared" si="472"/>
        <v>NAO-</v>
      </c>
    </row>
    <row r="3412" spans="1:42" x14ac:dyDescent="0.3">
      <c r="A3412" s="4">
        <v>42526</v>
      </c>
      <c r="B3412" s="5">
        <f t="shared" si="473"/>
        <v>2016</v>
      </c>
      <c r="C3412" s="6">
        <v>0</v>
      </c>
      <c r="D3412" s="7">
        <v>1</v>
      </c>
      <c r="E3412" s="7">
        <v>0</v>
      </c>
      <c r="F3412" s="8">
        <v>0</v>
      </c>
      <c r="G3412" s="44" t="str">
        <f t="shared" si="474"/>
        <v>NAO-</v>
      </c>
      <c r="H3412" s="51">
        <v>1.5244754835403499E-6</v>
      </c>
      <c r="I3412" s="52">
        <v>5.9766587797973999E-25</v>
      </c>
      <c r="J3412" s="52">
        <v>0.99999844442813102</v>
      </c>
      <c r="K3412" s="53">
        <v>3.1096377817195398E-8</v>
      </c>
      <c r="L3412" s="7" t="str">
        <f t="shared" si="479"/>
        <v>SB</v>
      </c>
      <c r="M3412" s="51">
        <v>1.00573991974785E-7</v>
      </c>
      <c r="N3412" s="52">
        <v>0.99070278313735105</v>
      </c>
      <c r="O3412" s="52">
        <v>9.2971115109505096E-3</v>
      </c>
      <c r="P3412" s="53">
        <v>4.7777110318105502E-9</v>
      </c>
      <c r="Q3412" s="7" t="str">
        <f t="shared" si="475"/>
        <v>NAO-</v>
      </c>
      <c r="R3412" s="6">
        <v>0</v>
      </c>
      <c r="S3412" s="7">
        <v>1</v>
      </c>
      <c r="T3412" s="7">
        <v>0</v>
      </c>
      <c r="U3412" s="8">
        <v>0</v>
      </c>
      <c r="V3412" s="7" t="str">
        <f t="shared" si="476"/>
        <v>NAO-</v>
      </c>
      <c r="W3412" s="51">
        <v>2.9939589699214498E-74</v>
      </c>
      <c r="X3412" s="52">
        <v>1.0541365645926699E-3</v>
      </c>
      <c r="Y3412" s="52">
        <v>0.99894586343540703</v>
      </c>
      <c r="Z3412" s="53">
        <v>8.0230812594251401E-34</v>
      </c>
      <c r="AA3412" s="7" t="str">
        <f t="shared" si="477"/>
        <v>SB</v>
      </c>
      <c r="AB3412" s="51">
        <v>3.62688199219917E-80</v>
      </c>
      <c r="AC3412" s="52">
        <v>5.8102430580274996E-4</v>
      </c>
      <c r="AD3412" s="52">
        <v>0.99941897569419702</v>
      </c>
      <c r="AE3412" s="53">
        <v>2.4106307661917899E-33</v>
      </c>
      <c r="AF3412" s="7" t="str">
        <f t="shared" si="478"/>
        <v>SB</v>
      </c>
      <c r="AG3412" s="51">
        <v>0.245471513841484</v>
      </c>
      <c r="AH3412" s="52">
        <v>0.333826744618131</v>
      </c>
      <c r="AI3412" s="52">
        <v>0.228860272545238</v>
      </c>
      <c r="AJ3412" s="53">
        <v>0.19184146899514601</v>
      </c>
      <c r="AK3412" s="44" t="str">
        <f t="shared" si="471"/>
        <v>NAO-</v>
      </c>
      <c r="AL3412" s="51">
        <v>0.32443466427309797</v>
      </c>
      <c r="AM3412" s="52">
        <v>0.491501867562324</v>
      </c>
      <c r="AN3412" s="52">
        <v>0.184063468164577</v>
      </c>
      <c r="AO3412" s="53">
        <v>0</v>
      </c>
      <c r="AP3412" s="44" t="str">
        <f t="shared" si="472"/>
        <v>NAO-</v>
      </c>
    </row>
    <row r="3413" spans="1:42" x14ac:dyDescent="0.3">
      <c r="A3413" s="4">
        <v>42527</v>
      </c>
      <c r="B3413" s="5">
        <f t="shared" si="473"/>
        <v>2016</v>
      </c>
      <c r="C3413" s="6">
        <v>0</v>
      </c>
      <c r="D3413" s="7">
        <v>1</v>
      </c>
      <c r="E3413" s="7">
        <v>0</v>
      </c>
      <c r="F3413" s="8">
        <v>0</v>
      </c>
      <c r="G3413" s="44" t="str">
        <f t="shared" si="474"/>
        <v>NAO-</v>
      </c>
      <c r="H3413" s="51">
        <v>1.3594283034792601E-6</v>
      </c>
      <c r="I3413" s="52">
        <v>3.3991954195931499E-23</v>
      </c>
      <c r="J3413" s="52">
        <v>0.99999861015314095</v>
      </c>
      <c r="K3413" s="53">
        <v>3.0418546101627698E-8</v>
      </c>
      <c r="L3413" s="7" t="str">
        <f t="shared" si="479"/>
        <v>SB</v>
      </c>
      <c r="M3413" s="51">
        <v>4.9764303831275703E-7</v>
      </c>
      <c r="N3413" s="52">
        <v>0.98093197919894604</v>
      </c>
      <c r="O3413" s="52">
        <v>1.90675056771198E-2</v>
      </c>
      <c r="P3413" s="53">
        <v>1.7480905914996299E-8</v>
      </c>
      <c r="Q3413" s="7" t="str">
        <f t="shared" si="475"/>
        <v>NAO-</v>
      </c>
      <c r="R3413" s="6">
        <v>0</v>
      </c>
      <c r="S3413" s="7">
        <v>1</v>
      </c>
      <c r="T3413" s="7">
        <v>0</v>
      </c>
      <c r="U3413" s="8">
        <v>0</v>
      </c>
      <c r="V3413" s="7" t="str">
        <f t="shared" si="476"/>
        <v>NAO-</v>
      </c>
      <c r="W3413" s="51">
        <v>1.7266759328516199E-67</v>
      </c>
      <c r="X3413" s="52">
        <v>6.5629473489467103E-4</v>
      </c>
      <c r="Y3413" s="52">
        <v>0.99934370526510297</v>
      </c>
      <c r="Z3413" s="53">
        <v>5.6514716929132602E-28</v>
      </c>
      <c r="AA3413" s="7" t="str">
        <f t="shared" si="477"/>
        <v>SB</v>
      </c>
      <c r="AB3413" s="51">
        <v>1.2380707384495001E-73</v>
      </c>
      <c r="AC3413" s="52">
        <v>2.4754549132413503E-4</v>
      </c>
      <c r="AD3413" s="52">
        <v>0.999752454508676</v>
      </c>
      <c r="AE3413" s="53">
        <v>1.6159531759144599E-27</v>
      </c>
      <c r="AF3413" s="7" t="str">
        <f t="shared" si="478"/>
        <v>SB</v>
      </c>
      <c r="AG3413" s="51">
        <v>0.25241842165277101</v>
      </c>
      <c r="AH3413" s="52">
        <v>0.31587250105813702</v>
      </c>
      <c r="AI3413" s="52">
        <v>0.23731984029501199</v>
      </c>
      <c r="AJ3413" s="53">
        <v>0.19438923699407801</v>
      </c>
      <c r="AK3413" s="44" t="str">
        <f t="shared" si="471"/>
        <v>NAO-</v>
      </c>
      <c r="AL3413" s="51">
        <v>0.33136192792394398</v>
      </c>
      <c r="AM3413" s="52">
        <v>0.45199535706389499</v>
      </c>
      <c r="AN3413" s="52">
        <v>0.21664271501216001</v>
      </c>
      <c r="AO3413" s="53">
        <v>0</v>
      </c>
      <c r="AP3413" s="44" t="str">
        <f t="shared" si="472"/>
        <v>NAO-</v>
      </c>
    </row>
    <row r="3414" spans="1:42" x14ac:dyDescent="0.3">
      <c r="A3414" s="4">
        <v>42528</v>
      </c>
      <c r="B3414" s="5">
        <f t="shared" si="473"/>
        <v>2016</v>
      </c>
      <c r="C3414" s="6">
        <v>0</v>
      </c>
      <c r="D3414" s="7">
        <v>1</v>
      </c>
      <c r="E3414" s="7">
        <v>0</v>
      </c>
      <c r="F3414" s="8">
        <v>0</v>
      </c>
      <c r="G3414" s="44" t="str">
        <f t="shared" si="474"/>
        <v>NAO-</v>
      </c>
      <c r="H3414" s="51">
        <v>2.5683958348682399E-5</v>
      </c>
      <c r="I3414" s="52">
        <v>1.2427449774321E-17</v>
      </c>
      <c r="J3414" s="52">
        <v>0.99997429194905696</v>
      </c>
      <c r="K3414" s="53">
        <v>2.4092603128749801E-8</v>
      </c>
      <c r="L3414" s="7" t="str">
        <f t="shared" si="479"/>
        <v>SB</v>
      </c>
      <c r="M3414" s="51">
        <v>1.5505814428694401E-7</v>
      </c>
      <c r="N3414" s="52">
        <v>0.99353180124185103</v>
      </c>
      <c r="O3414" s="52">
        <v>6.4680344015275899E-3</v>
      </c>
      <c r="P3414" s="53">
        <v>9.2984715873603706E-9</v>
      </c>
      <c r="Q3414" s="7" t="str">
        <f t="shared" si="475"/>
        <v>NAO-</v>
      </c>
      <c r="R3414" s="6">
        <v>0</v>
      </c>
      <c r="S3414" s="7">
        <v>1</v>
      </c>
      <c r="T3414" s="7">
        <v>0</v>
      </c>
      <c r="U3414" s="8">
        <v>0</v>
      </c>
      <c r="V3414" s="7" t="str">
        <f t="shared" si="476"/>
        <v>NAO-</v>
      </c>
      <c r="W3414" s="51">
        <v>1.3633067212244501E-38</v>
      </c>
      <c r="X3414" s="52">
        <v>1.3307218762376E-3</v>
      </c>
      <c r="Y3414" s="52">
        <v>0.99866927812376305</v>
      </c>
      <c r="Z3414" s="53">
        <v>2.22851381696095E-20</v>
      </c>
      <c r="AA3414" s="7" t="str">
        <f t="shared" si="477"/>
        <v>SB</v>
      </c>
      <c r="AB3414" s="51">
        <v>1.09700817744063E-40</v>
      </c>
      <c r="AC3414" s="52">
        <v>8.2905090389390895E-4</v>
      </c>
      <c r="AD3414" s="52">
        <v>0.99917094909610704</v>
      </c>
      <c r="AE3414" s="53">
        <v>6.1707416940690796E-20</v>
      </c>
      <c r="AF3414" s="7" t="str">
        <f t="shared" si="478"/>
        <v>SB</v>
      </c>
      <c r="AG3414" s="51">
        <v>0.25130942259670502</v>
      </c>
      <c r="AH3414" s="52">
        <v>0.30768302444683099</v>
      </c>
      <c r="AI3414" s="52">
        <v>0.241335375902478</v>
      </c>
      <c r="AJ3414" s="53">
        <v>0.19967217705398399</v>
      </c>
      <c r="AK3414" s="44" t="str">
        <f t="shared" si="471"/>
        <v>NAO-</v>
      </c>
      <c r="AL3414" s="51">
        <v>0.31538176655761901</v>
      </c>
      <c r="AM3414" s="52">
        <v>0.45302759088945099</v>
      </c>
      <c r="AN3414" s="52">
        <v>0.23159064255292799</v>
      </c>
      <c r="AO3414" s="53">
        <v>0</v>
      </c>
      <c r="AP3414" s="44" t="str">
        <f t="shared" si="472"/>
        <v>NAO-</v>
      </c>
    </row>
    <row r="3415" spans="1:42" x14ac:dyDescent="0.3">
      <c r="A3415" s="4">
        <v>42529</v>
      </c>
      <c r="B3415" s="5">
        <f t="shared" si="473"/>
        <v>2016</v>
      </c>
      <c r="C3415" s="6">
        <v>0</v>
      </c>
      <c r="D3415" s="7">
        <v>1</v>
      </c>
      <c r="E3415" s="7">
        <v>0</v>
      </c>
      <c r="F3415" s="8">
        <v>0</v>
      </c>
      <c r="G3415" s="44" t="str">
        <f t="shared" si="474"/>
        <v>NAO-</v>
      </c>
      <c r="H3415" s="51">
        <v>0.84696271804563605</v>
      </c>
      <c r="I3415" s="52">
        <v>1.6700199903756499E-20</v>
      </c>
      <c r="J3415" s="52">
        <v>0.15303722132115399</v>
      </c>
      <c r="K3415" s="53">
        <v>6.0633206428524097E-8</v>
      </c>
      <c r="L3415" s="7" t="str">
        <f t="shared" si="479"/>
        <v>AL</v>
      </c>
      <c r="M3415" s="51">
        <v>2.7149016837135498E-3</v>
      </c>
      <c r="N3415" s="52">
        <v>0.99687926936636195</v>
      </c>
      <c r="O3415" s="52">
        <v>4.05815011403919E-4</v>
      </c>
      <c r="P3415" s="53">
        <v>1.39385257518708E-8</v>
      </c>
      <c r="Q3415" s="7" t="str">
        <f t="shared" si="475"/>
        <v>NAO-</v>
      </c>
      <c r="R3415" s="6">
        <v>0</v>
      </c>
      <c r="S3415" s="7">
        <v>1</v>
      </c>
      <c r="T3415" s="7">
        <v>0</v>
      </c>
      <c r="U3415" s="8">
        <v>0</v>
      </c>
      <c r="V3415" s="7" t="str">
        <f t="shared" si="476"/>
        <v>NAO-</v>
      </c>
      <c r="W3415" s="51">
        <v>1.0741915063274E-32</v>
      </c>
      <c r="X3415" s="52">
        <v>8.12382573596831E-3</v>
      </c>
      <c r="Y3415" s="52">
        <v>0.99187617426393304</v>
      </c>
      <c r="Z3415" s="53">
        <v>1.00152927840399E-13</v>
      </c>
      <c r="AA3415" s="7" t="str">
        <f t="shared" si="477"/>
        <v>SB</v>
      </c>
      <c r="AB3415" s="51">
        <v>5.2705618833931897E-36</v>
      </c>
      <c r="AC3415" s="52">
        <v>4.2275169933687299E-3</v>
      </c>
      <c r="AD3415" s="52">
        <v>0.99577248300649301</v>
      </c>
      <c r="AE3415" s="53">
        <v>1.36723801428371E-13</v>
      </c>
      <c r="AF3415" s="7" t="str">
        <f t="shared" si="478"/>
        <v>SB</v>
      </c>
      <c r="AG3415" s="51">
        <v>0.246567469204127</v>
      </c>
      <c r="AH3415" s="52">
        <v>0.31626002872576098</v>
      </c>
      <c r="AI3415" s="52">
        <v>0.23843050420732401</v>
      </c>
      <c r="AJ3415" s="53">
        <v>0.19874199786278601</v>
      </c>
      <c r="AK3415" s="44" t="str">
        <f t="shared" si="471"/>
        <v>NAO-</v>
      </c>
      <c r="AL3415" s="51">
        <v>0.28900697442709999</v>
      </c>
      <c r="AM3415" s="52">
        <v>0.47555629359016899</v>
      </c>
      <c r="AN3415" s="52">
        <v>0.23543673198272999</v>
      </c>
      <c r="AO3415" s="53">
        <v>0</v>
      </c>
      <c r="AP3415" s="44" t="str">
        <f t="shared" si="472"/>
        <v>NAO-</v>
      </c>
    </row>
    <row r="3416" spans="1:42" x14ac:dyDescent="0.3">
      <c r="A3416" s="4">
        <v>42530</v>
      </c>
      <c r="B3416" s="5">
        <f t="shared" si="473"/>
        <v>2016</v>
      </c>
      <c r="C3416" s="6">
        <v>0</v>
      </c>
      <c r="D3416" s="7">
        <v>1</v>
      </c>
      <c r="E3416" s="7">
        <v>0</v>
      </c>
      <c r="F3416" s="8">
        <v>0</v>
      </c>
      <c r="G3416" s="44" t="str">
        <f t="shared" si="474"/>
        <v>NAO-</v>
      </c>
      <c r="H3416" s="51">
        <v>0.94103076615317305</v>
      </c>
      <c r="I3416" s="52">
        <v>4.8578108936839299E-39</v>
      </c>
      <c r="J3416" s="52">
        <v>5.89684362187885E-2</v>
      </c>
      <c r="K3416" s="53">
        <v>7.9762803893657604E-7</v>
      </c>
      <c r="L3416" s="7" t="str">
        <f t="shared" si="479"/>
        <v>AL</v>
      </c>
      <c r="M3416" s="51">
        <v>0.104138708463252</v>
      </c>
      <c r="N3416" s="52">
        <v>0.89374569186581998</v>
      </c>
      <c r="O3416" s="52">
        <v>2.1153725158464501E-3</v>
      </c>
      <c r="P3416" s="53">
        <v>2.2715508049752701E-7</v>
      </c>
      <c r="Q3416" s="7" t="str">
        <f t="shared" si="475"/>
        <v>NAO-</v>
      </c>
      <c r="R3416" s="6">
        <v>0</v>
      </c>
      <c r="S3416" s="7">
        <v>1</v>
      </c>
      <c r="T3416" s="7">
        <v>0</v>
      </c>
      <c r="U3416" s="8">
        <v>0</v>
      </c>
      <c r="V3416" s="7" t="str">
        <f t="shared" si="476"/>
        <v>NAO-</v>
      </c>
      <c r="W3416" s="51">
        <v>4.8753160366901996E-24</v>
      </c>
      <c r="X3416" s="52">
        <v>0.47897890927758102</v>
      </c>
      <c r="Y3416" s="52">
        <v>0.52102109030669796</v>
      </c>
      <c r="Z3416" s="53">
        <v>4.1572105190403599E-10</v>
      </c>
      <c r="AA3416" s="7" t="str">
        <f t="shared" si="477"/>
        <v>SB</v>
      </c>
      <c r="AB3416" s="51">
        <v>5.9752898105334603E-26</v>
      </c>
      <c r="AC3416" s="52">
        <v>0.36331977531858001</v>
      </c>
      <c r="AD3416" s="52">
        <v>0.63668022383998601</v>
      </c>
      <c r="AE3416" s="53">
        <v>8.4143117850830802E-10</v>
      </c>
      <c r="AF3416" s="7" t="str">
        <f t="shared" si="478"/>
        <v>SB</v>
      </c>
      <c r="AG3416" s="51">
        <v>0.25940353957953799</v>
      </c>
      <c r="AH3416" s="52">
        <v>0.30550604903608802</v>
      </c>
      <c r="AI3416" s="52">
        <v>0.229345738590821</v>
      </c>
      <c r="AJ3416" s="53">
        <v>0.20574467279355099</v>
      </c>
      <c r="AK3416" s="44" t="str">
        <f t="shared" si="471"/>
        <v>NAO-</v>
      </c>
      <c r="AL3416" s="51">
        <v>0.31875245194193702</v>
      </c>
      <c r="AM3416" s="52">
        <v>0.48591604550804202</v>
      </c>
      <c r="AN3416" s="52">
        <v>0.19533150255001899</v>
      </c>
      <c r="AO3416" s="53">
        <v>0</v>
      </c>
      <c r="AP3416" s="44" t="str">
        <f t="shared" si="472"/>
        <v>NAO-</v>
      </c>
    </row>
    <row r="3417" spans="1:42" x14ac:dyDescent="0.3">
      <c r="A3417" s="4">
        <v>42531</v>
      </c>
      <c r="B3417" s="5">
        <f t="shared" si="473"/>
        <v>2016</v>
      </c>
      <c r="C3417" s="6">
        <v>0</v>
      </c>
      <c r="D3417" s="7">
        <v>1</v>
      </c>
      <c r="E3417" s="7">
        <v>0</v>
      </c>
      <c r="F3417" s="8">
        <v>0</v>
      </c>
      <c r="G3417" s="44" t="str">
        <f t="shared" si="474"/>
        <v>NAO-</v>
      </c>
      <c r="H3417" s="51">
        <v>0.97611494611543903</v>
      </c>
      <c r="I3417" s="52">
        <v>1.1537208329784301E-44</v>
      </c>
      <c r="J3417" s="52">
        <v>2.3884606235400601E-2</v>
      </c>
      <c r="K3417" s="53">
        <v>4.47649155949794E-7</v>
      </c>
      <c r="L3417" s="7" t="str">
        <f t="shared" si="479"/>
        <v>AL</v>
      </c>
      <c r="M3417" s="51">
        <v>0.88696107345918196</v>
      </c>
      <c r="N3417" s="52">
        <v>0.10864150267561801</v>
      </c>
      <c r="O3417" s="52">
        <v>4.3972169491640197E-3</v>
      </c>
      <c r="P3417" s="53">
        <v>2.06916025562178E-7</v>
      </c>
      <c r="Q3417" s="7" t="str">
        <f t="shared" si="475"/>
        <v>AL</v>
      </c>
      <c r="R3417" s="6">
        <v>1</v>
      </c>
      <c r="S3417" s="7">
        <v>0</v>
      </c>
      <c r="T3417" s="7">
        <v>0</v>
      </c>
      <c r="U3417" s="8">
        <v>0</v>
      </c>
      <c r="V3417" s="7" t="str">
        <f t="shared" si="476"/>
        <v>AL</v>
      </c>
      <c r="W3417" s="51">
        <v>3.6074312389909603E-7</v>
      </c>
      <c r="X3417" s="52">
        <v>0.62755157171916798</v>
      </c>
      <c r="Y3417" s="52">
        <v>0.307541810787541</v>
      </c>
      <c r="Z3417" s="53">
        <v>6.49062567501653E-2</v>
      </c>
      <c r="AA3417" s="7" t="str">
        <f t="shared" si="477"/>
        <v>NAO-</v>
      </c>
      <c r="AB3417" s="51">
        <v>1.12808415101437E-7</v>
      </c>
      <c r="AC3417" s="52">
        <v>0.540448413831221</v>
      </c>
      <c r="AD3417" s="52">
        <v>0.36084031888092699</v>
      </c>
      <c r="AE3417" s="53">
        <v>9.8711154479434807E-2</v>
      </c>
      <c r="AF3417" s="7" t="str">
        <f t="shared" si="478"/>
        <v>NAO-</v>
      </c>
      <c r="AG3417" s="51">
        <v>0.28522610981131402</v>
      </c>
      <c r="AH3417" s="52">
        <v>0.28086582211540401</v>
      </c>
      <c r="AI3417" s="52">
        <v>0.22158607091513699</v>
      </c>
      <c r="AJ3417" s="53">
        <v>0.21232199715814401</v>
      </c>
      <c r="AK3417" s="44" t="str">
        <f t="shared" si="471"/>
        <v>AL</v>
      </c>
      <c r="AL3417" s="51">
        <v>0.40098330159011297</v>
      </c>
      <c r="AM3417" s="52">
        <v>0.44700358772201798</v>
      </c>
      <c r="AN3417" s="52">
        <v>0.15201311068786799</v>
      </c>
      <c r="AO3417" s="53">
        <v>0</v>
      </c>
      <c r="AP3417" s="44" t="str">
        <f t="shared" si="472"/>
        <v>NAO-</v>
      </c>
    </row>
    <row r="3418" spans="1:42" x14ac:dyDescent="0.3">
      <c r="A3418" s="4">
        <v>42532</v>
      </c>
      <c r="B3418" s="5">
        <f t="shared" si="473"/>
        <v>2016</v>
      </c>
      <c r="C3418" s="6">
        <v>0</v>
      </c>
      <c r="D3418" s="7">
        <v>1</v>
      </c>
      <c r="E3418" s="7">
        <v>0</v>
      </c>
      <c r="F3418" s="8">
        <v>0</v>
      </c>
      <c r="G3418" s="44" t="str">
        <f t="shared" si="474"/>
        <v>NAO-</v>
      </c>
      <c r="H3418" s="51">
        <v>0.99561170047585301</v>
      </c>
      <c r="I3418" s="52">
        <v>1.1780693118145101E-30</v>
      </c>
      <c r="J3418" s="52">
        <v>4.3821767263436898E-3</v>
      </c>
      <c r="K3418" s="53">
        <v>6.1227978171547403E-6</v>
      </c>
      <c r="L3418" s="7" t="str">
        <f t="shared" si="479"/>
        <v>AL</v>
      </c>
      <c r="M3418" s="51">
        <v>0.96398359092296904</v>
      </c>
      <c r="N3418" s="52">
        <v>3.6005500689059403E-2</v>
      </c>
      <c r="O3418" s="52">
        <v>6.2155835629743502E-6</v>
      </c>
      <c r="P3418" s="53">
        <v>4.69280440283666E-6</v>
      </c>
      <c r="Q3418" s="7" t="str">
        <f t="shared" si="475"/>
        <v>AL</v>
      </c>
      <c r="R3418" s="6">
        <v>1</v>
      </c>
      <c r="S3418" s="7">
        <v>0</v>
      </c>
      <c r="T3418" s="7">
        <v>0</v>
      </c>
      <c r="U3418" s="8">
        <v>0</v>
      </c>
      <c r="V3418" s="7" t="str">
        <f t="shared" si="476"/>
        <v>AL</v>
      </c>
      <c r="W3418" s="51">
        <v>0.51893969975316701</v>
      </c>
      <c r="X3418" s="52">
        <v>0.30192514385646202</v>
      </c>
      <c r="Y3418" s="52">
        <v>2.5368740148830498E-3</v>
      </c>
      <c r="Z3418" s="53">
        <v>0.176598282375487</v>
      </c>
      <c r="AA3418" s="7" t="str">
        <f t="shared" si="477"/>
        <v>AL</v>
      </c>
      <c r="AB3418" s="51">
        <v>0.41029716533569</v>
      </c>
      <c r="AC3418" s="52">
        <v>0.33350696706167499</v>
      </c>
      <c r="AD3418" s="52">
        <v>3.9350169151194598E-3</v>
      </c>
      <c r="AE3418" s="53">
        <v>0.25226085068751503</v>
      </c>
      <c r="AF3418" s="7" t="str">
        <f t="shared" si="478"/>
        <v>AL</v>
      </c>
      <c r="AG3418" s="51">
        <v>0.33448567136364599</v>
      </c>
      <c r="AH3418" s="52">
        <v>0.24239934220470399</v>
      </c>
      <c r="AI3418" s="52">
        <v>0.21093136012576699</v>
      </c>
      <c r="AJ3418" s="53">
        <v>0.212183626305882</v>
      </c>
      <c r="AK3418" s="44" t="str">
        <f t="shared" si="471"/>
        <v>AL</v>
      </c>
      <c r="AL3418" s="51">
        <v>0.56634288489558005</v>
      </c>
      <c r="AM3418" s="52">
        <v>0.32476930548810101</v>
      </c>
      <c r="AN3418" s="52">
        <v>0.108887809616318</v>
      </c>
      <c r="AO3418" s="53">
        <v>0</v>
      </c>
      <c r="AP3418" s="44" t="str">
        <f t="shared" si="472"/>
        <v>AL</v>
      </c>
    </row>
    <row r="3419" spans="1:42" x14ac:dyDescent="0.3">
      <c r="A3419" s="4">
        <v>42533</v>
      </c>
      <c r="B3419" s="5">
        <f t="shared" si="473"/>
        <v>2016</v>
      </c>
      <c r="C3419" s="6">
        <v>0</v>
      </c>
      <c r="D3419" s="7">
        <v>1</v>
      </c>
      <c r="E3419" s="7">
        <v>0</v>
      </c>
      <c r="F3419" s="8">
        <v>0</v>
      </c>
      <c r="G3419" s="44" t="str">
        <f t="shared" si="474"/>
        <v>NAO-</v>
      </c>
      <c r="H3419" s="51">
        <v>0.98981660446504804</v>
      </c>
      <c r="I3419" s="52">
        <v>5.6378903351543197E-29</v>
      </c>
      <c r="J3419" s="52">
        <v>1.0149420785410399E-2</v>
      </c>
      <c r="K3419" s="53">
        <v>3.39747495463661E-5</v>
      </c>
      <c r="L3419" s="7" t="str">
        <f t="shared" si="479"/>
        <v>AL</v>
      </c>
      <c r="M3419" s="51">
        <v>0.96143726106096705</v>
      </c>
      <c r="N3419" s="52">
        <v>3.7438195922883201E-2</v>
      </c>
      <c r="O3419" s="52">
        <v>1.04035982108079E-3</v>
      </c>
      <c r="P3419" s="53">
        <v>8.4183195060518793E-5</v>
      </c>
      <c r="Q3419" s="7" t="str">
        <f t="shared" si="475"/>
        <v>AL</v>
      </c>
      <c r="R3419" s="6">
        <v>1</v>
      </c>
      <c r="S3419" s="7">
        <v>0</v>
      </c>
      <c r="T3419" s="7">
        <v>0</v>
      </c>
      <c r="U3419" s="8">
        <v>0</v>
      </c>
      <c r="V3419" s="7" t="str">
        <f t="shared" si="476"/>
        <v>AL</v>
      </c>
      <c r="W3419" s="51">
        <v>0.92933604042860496</v>
      </c>
      <c r="X3419" s="52">
        <v>5.4771140947305799E-2</v>
      </c>
      <c r="Y3419" s="52">
        <v>1.96157903458946E-4</v>
      </c>
      <c r="Z3419" s="53">
        <v>1.5696660720628901E-2</v>
      </c>
      <c r="AA3419" s="7" t="str">
        <f t="shared" si="477"/>
        <v>AL</v>
      </c>
      <c r="AB3419" s="51">
        <v>0.934772192823207</v>
      </c>
      <c r="AC3419" s="52">
        <v>4.8520421993428403E-2</v>
      </c>
      <c r="AD3419" s="52">
        <v>2.3142003591313599E-4</v>
      </c>
      <c r="AE3419" s="53">
        <v>1.6475965147451699E-2</v>
      </c>
      <c r="AF3419" s="7" t="str">
        <f t="shared" si="478"/>
        <v>AL</v>
      </c>
      <c r="AG3419" s="51">
        <v>0.388492858100559</v>
      </c>
      <c r="AH3419" s="52">
        <v>0.22428048161974201</v>
      </c>
      <c r="AI3419" s="52">
        <v>0.18216564387850001</v>
      </c>
      <c r="AJ3419" s="53">
        <v>0.205061016401197</v>
      </c>
      <c r="AK3419" s="44" t="str">
        <f t="shared" si="471"/>
        <v>AL</v>
      </c>
      <c r="AL3419" s="51">
        <v>0.59910433621840398</v>
      </c>
      <c r="AM3419" s="52">
        <v>0.31675494122206399</v>
      </c>
      <c r="AN3419" s="52">
        <v>0</v>
      </c>
      <c r="AO3419" s="53">
        <v>8.4140722559531506E-2</v>
      </c>
      <c r="AP3419" s="44" t="str">
        <f t="shared" si="472"/>
        <v>AL</v>
      </c>
    </row>
    <row r="3420" spans="1:42" x14ac:dyDescent="0.3">
      <c r="A3420" s="4">
        <v>42534</v>
      </c>
      <c r="B3420" s="5">
        <f t="shared" si="473"/>
        <v>2016</v>
      </c>
      <c r="C3420" s="6">
        <v>1</v>
      </c>
      <c r="D3420" s="7">
        <v>0</v>
      </c>
      <c r="E3420" s="7">
        <v>0</v>
      </c>
      <c r="F3420" s="8">
        <v>0</v>
      </c>
      <c r="G3420" s="44" t="str">
        <f t="shared" si="474"/>
        <v>AL</v>
      </c>
      <c r="H3420" s="51">
        <v>0.99965267769576005</v>
      </c>
      <c r="I3420" s="52">
        <v>4.77533445369607E-25</v>
      </c>
      <c r="J3420" s="52">
        <v>3.4432979187096202E-4</v>
      </c>
      <c r="K3420" s="53">
        <v>2.9925123757312599E-6</v>
      </c>
      <c r="L3420" s="7" t="str">
        <f t="shared" si="479"/>
        <v>AL</v>
      </c>
      <c r="M3420" s="51">
        <v>0.99954731541514896</v>
      </c>
      <c r="N3420" s="52">
        <v>1.02939073413891E-4</v>
      </c>
      <c r="O3420" s="52">
        <v>3.4969235428413602E-4</v>
      </c>
      <c r="P3420" s="53">
        <v>5.3157157014200102E-8</v>
      </c>
      <c r="Q3420" s="7" t="str">
        <f t="shared" si="475"/>
        <v>AL</v>
      </c>
      <c r="R3420" s="6">
        <v>1</v>
      </c>
      <c r="S3420" s="7">
        <v>0</v>
      </c>
      <c r="T3420" s="7">
        <v>0</v>
      </c>
      <c r="U3420" s="8">
        <v>0</v>
      </c>
      <c r="V3420" s="7" t="str">
        <f t="shared" si="476"/>
        <v>AL</v>
      </c>
      <c r="W3420" s="51">
        <v>4.3713518951872197E-5</v>
      </c>
      <c r="X3420" s="52">
        <v>0.92358398148047904</v>
      </c>
      <c r="Y3420" s="52">
        <v>5.7985627521796299E-2</v>
      </c>
      <c r="Z3420" s="53">
        <v>1.8386677478771499E-2</v>
      </c>
      <c r="AA3420" s="7" t="str">
        <f t="shared" si="477"/>
        <v>NAO-</v>
      </c>
      <c r="AB3420" s="51">
        <v>9.1031090073254698E-5</v>
      </c>
      <c r="AC3420" s="52">
        <v>0.93449022852929597</v>
      </c>
      <c r="AD3420" s="52">
        <v>4.2079316435139999E-2</v>
      </c>
      <c r="AE3420" s="53">
        <v>2.3339423945489601E-2</v>
      </c>
      <c r="AF3420" s="7" t="str">
        <f t="shared" si="478"/>
        <v>NAO-</v>
      </c>
      <c r="AG3420" s="51">
        <v>0.29258963423912498</v>
      </c>
      <c r="AH3420" s="52">
        <v>0.25863278295284498</v>
      </c>
      <c r="AI3420" s="52">
        <v>0.197256427667621</v>
      </c>
      <c r="AJ3420" s="53">
        <v>0.25152115514040801</v>
      </c>
      <c r="AK3420" s="44" t="str">
        <f t="shared" si="471"/>
        <v>AL</v>
      </c>
      <c r="AL3420" s="51">
        <v>0.37493466736354802</v>
      </c>
      <c r="AM3420" s="52">
        <v>0.35776151721048299</v>
      </c>
      <c r="AN3420" s="52">
        <v>0</v>
      </c>
      <c r="AO3420" s="53">
        <v>0.26730381542596798</v>
      </c>
      <c r="AP3420" s="44" t="str">
        <f t="shared" si="472"/>
        <v>AL</v>
      </c>
    </row>
    <row r="3421" spans="1:42" x14ac:dyDescent="0.3">
      <c r="A3421" s="4">
        <v>42535</v>
      </c>
      <c r="B3421" s="5">
        <f t="shared" si="473"/>
        <v>2016</v>
      </c>
      <c r="C3421" s="6">
        <v>1</v>
      </c>
      <c r="D3421" s="7">
        <v>0</v>
      </c>
      <c r="E3421" s="7">
        <v>0</v>
      </c>
      <c r="F3421" s="8">
        <v>0</v>
      </c>
      <c r="G3421" s="44" t="str">
        <f t="shared" si="474"/>
        <v>AL</v>
      </c>
      <c r="H3421" s="51">
        <v>0.96939080787793097</v>
      </c>
      <c r="I3421" s="52">
        <v>4.20218038971138E-25</v>
      </c>
      <c r="J3421" s="52">
        <v>3.0605760035869199E-2</v>
      </c>
      <c r="K3421" s="53">
        <v>3.4320861980188899E-6</v>
      </c>
      <c r="L3421" s="7" t="str">
        <f t="shared" si="479"/>
        <v>AL</v>
      </c>
      <c r="M3421" s="51">
        <v>0.98854159044403001</v>
      </c>
      <c r="N3421" s="52">
        <v>1.3619000147228201E-3</v>
      </c>
      <c r="O3421" s="52">
        <v>1.00965082339007E-2</v>
      </c>
      <c r="P3421" s="53">
        <v>1.30735673300155E-9</v>
      </c>
      <c r="Q3421" s="7" t="str">
        <f t="shared" si="475"/>
        <v>AL</v>
      </c>
      <c r="R3421" s="6">
        <v>0</v>
      </c>
      <c r="S3421" s="7">
        <v>1</v>
      </c>
      <c r="T3421" s="7">
        <v>0</v>
      </c>
      <c r="U3421" s="8">
        <v>0</v>
      </c>
      <c r="V3421" s="7" t="str">
        <f t="shared" si="476"/>
        <v>NAO-</v>
      </c>
      <c r="W3421" s="51">
        <v>1.8586344788620698E-12</v>
      </c>
      <c r="X3421" s="52">
        <v>0.33292541867152298</v>
      </c>
      <c r="Y3421" s="52">
        <v>0.66703334531675496</v>
      </c>
      <c r="Z3421" s="53">
        <v>4.1236009864416802E-5</v>
      </c>
      <c r="AA3421" s="7" t="str">
        <f t="shared" si="477"/>
        <v>SB</v>
      </c>
      <c r="AB3421" s="51">
        <v>6.5657615218532003E-12</v>
      </c>
      <c r="AC3421" s="52">
        <v>0.43508105065054598</v>
      </c>
      <c r="AD3421" s="52">
        <v>0.56482418593224104</v>
      </c>
      <c r="AE3421" s="53">
        <v>9.4763410644709101E-5</v>
      </c>
      <c r="AF3421" s="7" t="str">
        <f t="shared" si="478"/>
        <v>SB</v>
      </c>
      <c r="AG3421" s="51">
        <v>0.266698558004616</v>
      </c>
      <c r="AH3421" s="52">
        <v>0.28462025071443797</v>
      </c>
      <c r="AI3421" s="52">
        <v>0.205859236080039</v>
      </c>
      <c r="AJ3421" s="53">
        <v>0.24282195520090499</v>
      </c>
      <c r="AK3421" s="44" t="str">
        <f t="shared" si="471"/>
        <v>NAO-</v>
      </c>
      <c r="AL3421" s="51">
        <v>0.32344439983942103</v>
      </c>
      <c r="AM3421" s="52">
        <v>0.44528301886792399</v>
      </c>
      <c r="AN3421" s="52">
        <v>0</v>
      </c>
      <c r="AO3421" s="53">
        <v>0.23127258129265299</v>
      </c>
      <c r="AP3421" s="44" t="str">
        <f t="shared" si="472"/>
        <v>NAO-</v>
      </c>
    </row>
    <row r="3422" spans="1:42" x14ac:dyDescent="0.3">
      <c r="A3422" s="4">
        <v>42536</v>
      </c>
      <c r="B3422" s="5">
        <f t="shared" si="473"/>
        <v>2016</v>
      </c>
      <c r="C3422" s="6">
        <v>1</v>
      </c>
      <c r="D3422" s="7">
        <v>0</v>
      </c>
      <c r="E3422" s="7">
        <v>0</v>
      </c>
      <c r="F3422" s="8">
        <v>0</v>
      </c>
      <c r="G3422" s="44" t="str">
        <f t="shared" si="474"/>
        <v>AL</v>
      </c>
      <c r="H3422" s="51">
        <v>1.9210275388659699E-3</v>
      </c>
      <c r="I3422" s="52">
        <v>2.9616472663018802E-20</v>
      </c>
      <c r="J3422" s="52">
        <v>0.99807858354433898</v>
      </c>
      <c r="K3422" s="53">
        <v>3.8891679529229999E-7</v>
      </c>
      <c r="L3422" s="7" t="str">
        <f t="shared" si="479"/>
        <v>SB</v>
      </c>
      <c r="M3422" s="51">
        <v>2.92988997311919E-3</v>
      </c>
      <c r="N3422" s="52">
        <v>2.54326260832802E-3</v>
      </c>
      <c r="O3422" s="52">
        <v>0.99452684706257199</v>
      </c>
      <c r="P3422" s="53">
        <v>3.5599239379660399E-10</v>
      </c>
      <c r="Q3422" s="7" t="str">
        <f t="shared" si="475"/>
        <v>SB</v>
      </c>
      <c r="R3422" s="6">
        <v>0</v>
      </c>
      <c r="S3422" s="7">
        <v>1</v>
      </c>
      <c r="T3422" s="7">
        <v>0</v>
      </c>
      <c r="U3422" s="8">
        <v>0</v>
      </c>
      <c r="V3422" s="7" t="str">
        <f t="shared" si="476"/>
        <v>NAO-</v>
      </c>
      <c r="W3422" s="51">
        <v>3.6586722951830399E-17</v>
      </c>
      <c r="X3422" s="52">
        <v>0.111201713640039</v>
      </c>
      <c r="Y3422" s="52">
        <v>0.88879810739488796</v>
      </c>
      <c r="Z3422" s="53">
        <v>1.78965071249958E-7</v>
      </c>
      <c r="AA3422" s="7" t="str">
        <f t="shared" si="477"/>
        <v>SB</v>
      </c>
      <c r="AB3422" s="51">
        <v>5.2320437484949699E-17</v>
      </c>
      <c r="AC3422" s="52">
        <v>0.13782395823892399</v>
      </c>
      <c r="AD3422" s="52">
        <v>0.86217562532046699</v>
      </c>
      <c r="AE3422" s="53">
        <v>4.1644060860250202E-7</v>
      </c>
      <c r="AF3422" s="7" t="str">
        <f t="shared" si="478"/>
        <v>SB</v>
      </c>
      <c r="AG3422" s="51">
        <v>0.248337636340278</v>
      </c>
      <c r="AH3422" s="52">
        <v>0.29721131805835399</v>
      </c>
      <c r="AI3422" s="52">
        <v>0.21625347509186299</v>
      </c>
      <c r="AJ3422" s="53">
        <v>0.23819757050950199</v>
      </c>
      <c r="AK3422" s="44" t="str">
        <f t="shared" si="471"/>
        <v>NAO-</v>
      </c>
      <c r="AL3422" s="51">
        <v>0.236159571993486</v>
      </c>
      <c r="AM3422" s="52">
        <v>0.57350546638753197</v>
      </c>
      <c r="AN3422" s="52">
        <v>0</v>
      </c>
      <c r="AO3422" s="53">
        <v>0.190334961618981</v>
      </c>
      <c r="AP3422" s="44" t="str">
        <f t="shared" si="472"/>
        <v>NAO-</v>
      </c>
    </row>
    <row r="3423" spans="1:42" x14ac:dyDescent="0.3">
      <c r="A3423" s="4">
        <v>42537</v>
      </c>
      <c r="B3423" s="5">
        <f t="shared" si="473"/>
        <v>2016</v>
      </c>
      <c r="C3423" s="6">
        <v>0</v>
      </c>
      <c r="D3423" s="7">
        <v>1</v>
      </c>
      <c r="E3423" s="7">
        <v>0</v>
      </c>
      <c r="F3423" s="8">
        <v>0</v>
      </c>
      <c r="G3423" s="44" t="str">
        <f t="shared" si="474"/>
        <v>NAO-</v>
      </c>
      <c r="H3423" s="51">
        <v>2.97296274822661E-2</v>
      </c>
      <c r="I3423" s="52">
        <v>6.0216872720287798E-22</v>
      </c>
      <c r="J3423" s="52">
        <v>0.97025806398206504</v>
      </c>
      <c r="K3423" s="53">
        <v>1.23085356617641E-5</v>
      </c>
      <c r="L3423" s="7" t="str">
        <f t="shared" si="479"/>
        <v>SB</v>
      </c>
      <c r="M3423" s="51">
        <v>1.59471630960916E-2</v>
      </c>
      <c r="N3423" s="52">
        <v>3.5798731162637E-3</v>
      </c>
      <c r="O3423" s="52">
        <v>0.980472554812158</v>
      </c>
      <c r="P3423" s="53">
        <v>4.0897549181336598E-7</v>
      </c>
      <c r="Q3423" s="7" t="str">
        <f t="shared" si="475"/>
        <v>SB</v>
      </c>
      <c r="R3423" s="6">
        <v>1</v>
      </c>
      <c r="S3423" s="7">
        <v>0</v>
      </c>
      <c r="T3423" s="7">
        <v>0</v>
      </c>
      <c r="U3423" s="8">
        <v>0</v>
      </c>
      <c r="V3423" s="7" t="str">
        <f t="shared" si="476"/>
        <v>AL</v>
      </c>
      <c r="W3423" s="51">
        <v>1.8389505743208299E-4</v>
      </c>
      <c r="X3423" s="52">
        <v>0.83303401151502898</v>
      </c>
      <c r="Y3423" s="52">
        <v>0.10291571971023</v>
      </c>
      <c r="Z3423" s="53">
        <v>6.3866373717307204E-2</v>
      </c>
      <c r="AA3423" s="7" t="str">
        <f t="shared" si="477"/>
        <v>NAO-</v>
      </c>
      <c r="AB3423" s="51">
        <v>1.3231606218037001E-4</v>
      </c>
      <c r="AC3423" s="52">
        <v>0.85306761390347396</v>
      </c>
      <c r="AD3423" s="52">
        <v>7.9115597962487405E-2</v>
      </c>
      <c r="AE3423" s="53">
        <v>6.7684472071858806E-2</v>
      </c>
      <c r="AF3423" s="7" t="str">
        <f t="shared" si="478"/>
        <v>NAO-</v>
      </c>
      <c r="AG3423" s="51">
        <v>0.25236754151658503</v>
      </c>
      <c r="AH3423" s="52">
        <v>0.29133074192602199</v>
      </c>
      <c r="AI3423" s="52">
        <v>0.21805701747440101</v>
      </c>
      <c r="AJ3423" s="53">
        <v>0.23824469908299001</v>
      </c>
      <c r="AK3423" s="44" t="str">
        <f t="shared" si="471"/>
        <v>NAO-</v>
      </c>
      <c r="AL3423" s="51">
        <v>0.21583964800782199</v>
      </c>
      <c r="AM3423" s="52">
        <v>0.63431923735028095</v>
      </c>
      <c r="AN3423" s="52">
        <v>0</v>
      </c>
      <c r="AO3423" s="53">
        <v>0.14984111464189601</v>
      </c>
      <c r="AP3423" s="44" t="str">
        <f t="shared" si="472"/>
        <v>NAO-</v>
      </c>
    </row>
    <row r="3424" spans="1:42" x14ac:dyDescent="0.3">
      <c r="A3424" s="4">
        <v>42538</v>
      </c>
      <c r="B3424" s="5">
        <f t="shared" si="473"/>
        <v>2016</v>
      </c>
      <c r="C3424" s="6">
        <v>0</v>
      </c>
      <c r="D3424" s="7">
        <v>1</v>
      </c>
      <c r="E3424" s="7">
        <v>0</v>
      </c>
      <c r="F3424" s="8">
        <v>0</v>
      </c>
      <c r="G3424" s="44" t="str">
        <f t="shared" si="474"/>
        <v>NAO-</v>
      </c>
      <c r="H3424" s="51">
        <v>0.92086185949420996</v>
      </c>
      <c r="I3424" s="52">
        <v>4.9660803511491802E-21</v>
      </c>
      <c r="J3424" s="52">
        <v>7.9104257339848993E-2</v>
      </c>
      <c r="K3424" s="53">
        <v>3.3883165940230301E-5</v>
      </c>
      <c r="L3424" s="7" t="str">
        <f t="shared" si="479"/>
        <v>AL</v>
      </c>
      <c r="M3424" s="51">
        <v>0.96147094813326694</v>
      </c>
      <c r="N3424" s="52">
        <v>1.18849809889986E-2</v>
      </c>
      <c r="O3424" s="52">
        <v>2.6640740434475198E-2</v>
      </c>
      <c r="P3424" s="53">
        <v>3.3304432465001E-6</v>
      </c>
      <c r="Q3424" s="7" t="str">
        <f t="shared" si="475"/>
        <v>AL</v>
      </c>
      <c r="R3424" s="6">
        <v>1</v>
      </c>
      <c r="S3424" s="7">
        <v>0</v>
      </c>
      <c r="T3424" s="7">
        <v>0</v>
      </c>
      <c r="U3424" s="8">
        <v>0</v>
      </c>
      <c r="V3424" s="7" t="str">
        <f t="shared" si="476"/>
        <v>AL</v>
      </c>
      <c r="W3424" s="51">
        <v>6.3794476203730105E-2</v>
      </c>
      <c r="X3424" s="52">
        <v>4.9360173694180803E-2</v>
      </c>
      <c r="Y3424" s="52">
        <v>1.2799802945015201E-2</v>
      </c>
      <c r="Z3424" s="53">
        <v>0.87404554715707306</v>
      </c>
      <c r="AA3424" s="7" t="str">
        <f t="shared" si="477"/>
        <v>Zonal</v>
      </c>
      <c r="AB3424" s="51">
        <v>3.0615303016352201E-2</v>
      </c>
      <c r="AC3424" s="52">
        <v>6.3997138934583503E-2</v>
      </c>
      <c r="AD3424" s="52">
        <v>1.1819062346821001E-2</v>
      </c>
      <c r="AE3424" s="53">
        <v>0.89356849570224095</v>
      </c>
      <c r="AF3424" s="7" t="str">
        <f t="shared" si="478"/>
        <v>Zonal</v>
      </c>
      <c r="AG3424" s="51">
        <v>0.25721559963192597</v>
      </c>
      <c r="AH3424" s="52">
        <v>0.273676696518527</v>
      </c>
      <c r="AI3424" s="52">
        <v>0.22395957308047901</v>
      </c>
      <c r="AJ3424" s="53">
        <v>0.245148130769066</v>
      </c>
      <c r="AK3424" s="44" t="str">
        <f t="shared" si="471"/>
        <v>NAO-</v>
      </c>
      <c r="AL3424" s="51">
        <v>0.17273328921244199</v>
      </c>
      <c r="AM3424" s="52">
        <v>0.677696889477167</v>
      </c>
      <c r="AN3424" s="52">
        <v>0</v>
      </c>
      <c r="AO3424" s="53">
        <v>0.14956982131039001</v>
      </c>
      <c r="AP3424" s="44" t="str">
        <f t="shared" si="472"/>
        <v>NAO-</v>
      </c>
    </row>
    <row r="3425" spans="1:42" x14ac:dyDescent="0.3">
      <c r="A3425" s="4">
        <v>42539</v>
      </c>
      <c r="B3425" s="5">
        <f t="shared" si="473"/>
        <v>2016</v>
      </c>
      <c r="C3425" s="6">
        <v>0</v>
      </c>
      <c r="D3425" s="7">
        <v>0</v>
      </c>
      <c r="E3425" s="7">
        <v>0</v>
      </c>
      <c r="F3425" s="8">
        <v>1</v>
      </c>
      <c r="G3425" s="44" t="str">
        <f t="shared" si="474"/>
        <v>Zonal</v>
      </c>
      <c r="H3425" s="51">
        <v>7.1675229114546003E-4</v>
      </c>
      <c r="I3425" s="52">
        <v>1.2260285072932E-43</v>
      </c>
      <c r="J3425" s="52">
        <v>0.99303839208515698</v>
      </c>
      <c r="K3425" s="53">
        <v>6.2448556237004503E-3</v>
      </c>
      <c r="L3425" s="7" t="str">
        <f t="shared" si="479"/>
        <v>SB</v>
      </c>
      <c r="M3425" s="51">
        <v>1.8675250534610599E-4</v>
      </c>
      <c r="N3425" s="52">
        <v>0.34381714707176703</v>
      </c>
      <c r="O3425" s="52">
        <v>0.62307551556837104</v>
      </c>
      <c r="P3425" s="53">
        <v>3.2920584854509799E-2</v>
      </c>
      <c r="Q3425" s="7" t="str">
        <f t="shared" si="475"/>
        <v>SB</v>
      </c>
      <c r="R3425" s="6">
        <v>0</v>
      </c>
      <c r="S3425" s="7">
        <v>0</v>
      </c>
      <c r="T3425" s="7">
        <v>0</v>
      </c>
      <c r="U3425" s="8">
        <v>1</v>
      </c>
      <c r="V3425" s="7" t="str">
        <f t="shared" si="476"/>
        <v>Zonal</v>
      </c>
      <c r="W3425" s="51">
        <v>2.2347909490170599E-6</v>
      </c>
      <c r="X3425" s="52">
        <v>1.0845134885189E-5</v>
      </c>
      <c r="Y3425" s="52">
        <v>2.2030769637065298E-2</v>
      </c>
      <c r="Z3425" s="53">
        <v>0.97795615043709805</v>
      </c>
      <c r="AA3425" s="7" t="str">
        <f t="shared" si="477"/>
        <v>Zonal</v>
      </c>
      <c r="AB3425" s="51">
        <v>4.5171049739132299E-7</v>
      </c>
      <c r="AC3425" s="52">
        <v>2.1084015506635801E-5</v>
      </c>
      <c r="AD3425" s="52">
        <v>1.9456606956815298E-2</v>
      </c>
      <c r="AE3425" s="53">
        <v>0.980521857317181</v>
      </c>
      <c r="AF3425" s="7" t="str">
        <f t="shared" si="478"/>
        <v>Zonal</v>
      </c>
      <c r="AG3425" s="51">
        <v>0.24017559300817301</v>
      </c>
      <c r="AH3425" s="52">
        <v>0.19359843644277799</v>
      </c>
      <c r="AI3425" s="52">
        <v>0.24492493626831</v>
      </c>
      <c r="AJ3425" s="53">
        <v>0.32130103428073598</v>
      </c>
      <c r="AK3425" s="44" t="str">
        <f t="shared" si="471"/>
        <v>Zonal</v>
      </c>
      <c r="AL3425" s="51">
        <v>0.17110920034393801</v>
      </c>
      <c r="AM3425" s="52">
        <v>0</v>
      </c>
      <c r="AN3425" s="52">
        <v>0.30851246775580399</v>
      </c>
      <c r="AO3425" s="53">
        <v>0.52037833190025795</v>
      </c>
      <c r="AP3425" s="44" t="str">
        <f t="shared" si="472"/>
        <v>Zonal</v>
      </c>
    </row>
    <row r="3426" spans="1:42" x14ac:dyDescent="0.3">
      <c r="A3426" s="4">
        <v>42540</v>
      </c>
      <c r="B3426" s="5">
        <f t="shared" si="473"/>
        <v>2016</v>
      </c>
      <c r="C3426" s="6">
        <v>0</v>
      </c>
      <c r="D3426" s="7">
        <v>0</v>
      </c>
      <c r="E3426" s="7">
        <v>0</v>
      </c>
      <c r="F3426" s="8">
        <v>1</v>
      </c>
      <c r="G3426" s="44" t="str">
        <f t="shared" si="474"/>
        <v>Zonal</v>
      </c>
      <c r="H3426" s="51">
        <v>1.4335917529927E-2</v>
      </c>
      <c r="I3426" s="52">
        <v>8.8248815979540003E-42</v>
      </c>
      <c r="J3426" s="52">
        <v>5.0488777566799002E-2</v>
      </c>
      <c r="K3426" s="53">
        <v>0.93517530490326495</v>
      </c>
      <c r="L3426" s="7" t="str">
        <f t="shared" si="479"/>
        <v>Zonal</v>
      </c>
      <c r="M3426" s="51">
        <v>3.1101296404012998E-3</v>
      </c>
      <c r="N3426" s="52">
        <v>0.113957222941756</v>
      </c>
      <c r="O3426" s="52">
        <v>4.28042772725682E-4</v>
      </c>
      <c r="P3426" s="53">
        <v>0.88250460464510205</v>
      </c>
      <c r="Q3426" s="7" t="str">
        <f t="shared" si="475"/>
        <v>Zonal</v>
      </c>
      <c r="R3426" s="6">
        <v>1</v>
      </c>
      <c r="S3426" s="7">
        <v>0</v>
      </c>
      <c r="T3426" s="7">
        <v>0</v>
      </c>
      <c r="U3426" s="8">
        <v>0</v>
      </c>
      <c r="V3426" s="7" t="str">
        <f t="shared" si="476"/>
        <v>AL</v>
      </c>
      <c r="W3426" s="51">
        <v>8.9730549853638095E-4</v>
      </c>
      <c r="X3426" s="52">
        <v>1.6582029289494802E-5</v>
      </c>
      <c r="Y3426" s="52">
        <v>7.8355475333449307E-3</v>
      </c>
      <c r="Z3426" s="53">
        <v>0.99125056493882902</v>
      </c>
      <c r="AA3426" s="7" t="str">
        <f t="shared" si="477"/>
        <v>Zonal</v>
      </c>
      <c r="AB3426" s="51">
        <v>3.1604162616244201E-3</v>
      </c>
      <c r="AC3426" s="52">
        <v>2.0070142324887301E-5</v>
      </c>
      <c r="AD3426" s="52">
        <v>5.4909115240697201E-3</v>
      </c>
      <c r="AE3426" s="53">
        <v>0.99132860207198203</v>
      </c>
      <c r="AF3426" s="7" t="str">
        <f t="shared" si="478"/>
        <v>Zonal</v>
      </c>
      <c r="AG3426" s="51">
        <v>0.249974476644232</v>
      </c>
      <c r="AH3426" s="52">
        <v>0.179087734962701</v>
      </c>
      <c r="AI3426" s="52">
        <v>0.251905275477396</v>
      </c>
      <c r="AJ3426" s="53">
        <v>0.31903251291566997</v>
      </c>
      <c r="AK3426" s="44" t="str">
        <f t="shared" si="471"/>
        <v>Zonal</v>
      </c>
      <c r="AL3426" s="51">
        <v>0.27658409744080997</v>
      </c>
      <c r="AM3426" s="52">
        <v>0</v>
      </c>
      <c r="AN3426" s="52">
        <v>0.29815245654851502</v>
      </c>
      <c r="AO3426" s="53">
        <v>0.42526344601067401</v>
      </c>
      <c r="AP3426" s="44" t="str">
        <f t="shared" si="472"/>
        <v>Zonal</v>
      </c>
    </row>
    <row r="3427" spans="1:42" x14ac:dyDescent="0.3">
      <c r="A3427" s="4">
        <v>42541</v>
      </c>
      <c r="B3427" s="5">
        <f t="shared" si="473"/>
        <v>2016</v>
      </c>
      <c r="C3427" s="6">
        <v>0</v>
      </c>
      <c r="D3427" s="7">
        <v>0</v>
      </c>
      <c r="E3427" s="7">
        <v>0</v>
      </c>
      <c r="F3427" s="8">
        <v>1</v>
      </c>
      <c r="G3427" s="44" t="str">
        <f t="shared" si="474"/>
        <v>Zonal</v>
      </c>
      <c r="H3427" s="51">
        <v>0.49171814739444802</v>
      </c>
      <c r="I3427" s="52">
        <v>1.04090002930578E-20</v>
      </c>
      <c r="J3427" s="52">
        <v>8.9062995880675297E-5</v>
      </c>
      <c r="K3427" s="53">
        <v>0.50819278960967795</v>
      </c>
      <c r="L3427" s="7" t="str">
        <f t="shared" si="479"/>
        <v>Zonal</v>
      </c>
      <c r="M3427" s="51">
        <v>0.839185042345171</v>
      </c>
      <c r="N3427" s="52">
        <v>6.3423950248317495E-4</v>
      </c>
      <c r="O3427" s="52">
        <v>3.5894061350773999E-7</v>
      </c>
      <c r="P3427" s="53">
        <v>0.16018035921172899</v>
      </c>
      <c r="Q3427" s="7" t="str">
        <f t="shared" si="475"/>
        <v>AL</v>
      </c>
      <c r="R3427" s="6">
        <v>1</v>
      </c>
      <c r="S3427" s="7">
        <v>0</v>
      </c>
      <c r="T3427" s="7">
        <v>0</v>
      </c>
      <c r="U3427" s="8">
        <v>0</v>
      </c>
      <c r="V3427" s="7" t="str">
        <f t="shared" si="476"/>
        <v>AL</v>
      </c>
      <c r="W3427" s="51">
        <v>1.41735928692946E-2</v>
      </c>
      <c r="X3427" s="52">
        <v>7.7337928065116302E-5</v>
      </c>
      <c r="Y3427" s="52">
        <v>7.1802791638793098E-3</v>
      </c>
      <c r="Z3427" s="53">
        <v>0.97856879003875896</v>
      </c>
      <c r="AA3427" s="7" t="str">
        <f t="shared" si="477"/>
        <v>Zonal</v>
      </c>
      <c r="AB3427" s="51">
        <v>4.6127693258572001E-2</v>
      </c>
      <c r="AC3427" s="52">
        <v>7.9684472350874294E-5</v>
      </c>
      <c r="AD3427" s="52">
        <v>5.44414507207828E-3</v>
      </c>
      <c r="AE3427" s="53">
        <v>0.948348477196997</v>
      </c>
      <c r="AF3427" s="7" t="str">
        <f t="shared" si="478"/>
        <v>Zonal</v>
      </c>
      <c r="AG3427" s="51">
        <v>0.270752745405961</v>
      </c>
      <c r="AH3427" s="52">
        <v>0.186418600390515</v>
      </c>
      <c r="AI3427" s="52">
        <v>0.241992270419122</v>
      </c>
      <c r="AJ3427" s="53">
        <v>0.30083638378440097</v>
      </c>
      <c r="AK3427" s="44" t="str">
        <f t="shared" si="471"/>
        <v>Zonal</v>
      </c>
      <c r="AL3427" s="51">
        <v>0.33514328808446398</v>
      </c>
      <c r="AM3427" s="52">
        <v>0</v>
      </c>
      <c r="AN3427" s="52">
        <v>0.25879610585492901</v>
      </c>
      <c r="AO3427" s="53">
        <v>0.40606060606060601</v>
      </c>
      <c r="AP3427" s="44" t="str">
        <f t="shared" si="472"/>
        <v>Zonal</v>
      </c>
    </row>
    <row r="3428" spans="1:42" x14ac:dyDescent="0.3">
      <c r="A3428" s="4">
        <v>42542</v>
      </c>
      <c r="B3428" s="5">
        <f t="shared" si="473"/>
        <v>2016</v>
      </c>
      <c r="C3428" s="6">
        <v>0</v>
      </c>
      <c r="D3428" s="7">
        <v>0</v>
      </c>
      <c r="E3428" s="7">
        <v>0</v>
      </c>
      <c r="F3428" s="8">
        <v>1</v>
      </c>
      <c r="G3428" s="44" t="str">
        <f t="shared" si="474"/>
        <v>Zonal</v>
      </c>
      <c r="H3428" s="51">
        <v>0.97717545947552698</v>
      </c>
      <c r="I3428" s="52">
        <v>3.6812940951411397E-30</v>
      </c>
      <c r="J3428" s="52">
        <v>9.6385714911547597E-5</v>
      </c>
      <c r="K3428" s="53">
        <v>2.2728154809549098E-2</v>
      </c>
      <c r="L3428" s="7" t="str">
        <f t="shared" si="479"/>
        <v>AL</v>
      </c>
      <c r="M3428" s="51">
        <v>0.99402027844804797</v>
      </c>
      <c r="N3428" s="52">
        <v>3.8227645990362698E-4</v>
      </c>
      <c r="O3428" s="52">
        <v>8.2765225685184296E-8</v>
      </c>
      <c r="P3428" s="53">
        <v>5.59736232681168E-3</v>
      </c>
      <c r="Q3428" s="7" t="str">
        <f t="shared" si="475"/>
        <v>AL</v>
      </c>
      <c r="R3428" s="6">
        <v>1</v>
      </c>
      <c r="S3428" s="7">
        <v>0</v>
      </c>
      <c r="T3428" s="7">
        <v>0</v>
      </c>
      <c r="U3428" s="8">
        <v>0</v>
      </c>
      <c r="V3428" s="7" t="str">
        <f t="shared" si="476"/>
        <v>AL</v>
      </c>
      <c r="W3428" s="51">
        <v>3.9410144244245202E-2</v>
      </c>
      <c r="X3428" s="52">
        <v>3.8747013681111102E-2</v>
      </c>
      <c r="Y3428" s="52">
        <v>8.4211912159134206E-3</v>
      </c>
      <c r="Z3428" s="53">
        <v>0.91342165085872995</v>
      </c>
      <c r="AA3428" s="7" t="str">
        <f t="shared" si="477"/>
        <v>Zonal</v>
      </c>
      <c r="AB3428" s="51">
        <v>0.110426177324665</v>
      </c>
      <c r="AC3428" s="52">
        <v>2.8180808603449799E-2</v>
      </c>
      <c r="AD3428" s="52">
        <v>7.02759605103796E-3</v>
      </c>
      <c r="AE3428" s="53">
        <v>0.85436541802084698</v>
      </c>
      <c r="AF3428" s="7" t="str">
        <f t="shared" si="478"/>
        <v>Zonal</v>
      </c>
      <c r="AG3428" s="51">
        <v>0.28034209123047599</v>
      </c>
      <c r="AH3428" s="52">
        <v>0.19672000705996001</v>
      </c>
      <c r="AI3428" s="52">
        <v>0.24386025154329199</v>
      </c>
      <c r="AJ3428" s="53">
        <v>0.27907765016627001</v>
      </c>
      <c r="AK3428" s="44" t="str">
        <f t="shared" si="471"/>
        <v>AL</v>
      </c>
      <c r="AL3428" s="51">
        <v>0.36491915727584501</v>
      </c>
      <c r="AM3428" s="52">
        <v>0</v>
      </c>
      <c r="AN3428" s="52">
        <v>0.26764657847460299</v>
      </c>
      <c r="AO3428" s="53">
        <v>0.36743426424955</v>
      </c>
      <c r="AP3428" s="44" t="str">
        <f t="shared" si="472"/>
        <v>Zonal</v>
      </c>
    </row>
    <row r="3429" spans="1:42" x14ac:dyDescent="0.3">
      <c r="A3429" s="4">
        <v>42543</v>
      </c>
      <c r="B3429" s="5">
        <f t="shared" si="473"/>
        <v>2016</v>
      </c>
      <c r="C3429" s="6">
        <v>0</v>
      </c>
      <c r="D3429" s="7">
        <v>0</v>
      </c>
      <c r="E3429" s="7">
        <v>0</v>
      </c>
      <c r="F3429" s="8">
        <v>1</v>
      </c>
      <c r="G3429" s="44" t="str">
        <f t="shared" si="474"/>
        <v>Zonal</v>
      </c>
      <c r="H3429" s="51">
        <v>0.83910946047940904</v>
      </c>
      <c r="I3429" s="52">
        <v>2.1863775000572699E-49</v>
      </c>
      <c r="J3429" s="52">
        <v>2.3924822824321701E-3</v>
      </c>
      <c r="K3429" s="53">
        <v>0.15849805723815</v>
      </c>
      <c r="L3429" s="7" t="str">
        <f t="shared" si="479"/>
        <v>AL</v>
      </c>
      <c r="M3429" s="51">
        <v>0.71922765017201995</v>
      </c>
      <c r="N3429" s="52">
        <v>3.1162960121776501E-3</v>
      </c>
      <c r="O3429" s="52">
        <v>2.2018018231009699E-7</v>
      </c>
      <c r="P3429" s="53">
        <v>0.27765583363562302</v>
      </c>
      <c r="Q3429" s="7" t="str">
        <f t="shared" si="475"/>
        <v>AL</v>
      </c>
      <c r="R3429" s="6">
        <v>1</v>
      </c>
      <c r="S3429" s="7">
        <v>0</v>
      </c>
      <c r="T3429" s="7">
        <v>0</v>
      </c>
      <c r="U3429" s="8">
        <v>0</v>
      </c>
      <c r="V3429" s="7" t="str">
        <f t="shared" si="476"/>
        <v>AL</v>
      </c>
      <c r="W3429" s="51">
        <v>3.0178860867191597E-4</v>
      </c>
      <c r="X3429" s="52">
        <v>2.9566084608483201E-2</v>
      </c>
      <c r="Y3429" s="52">
        <v>2.0356175141950299E-2</v>
      </c>
      <c r="Z3429" s="53">
        <v>0.94977595164089301</v>
      </c>
      <c r="AA3429" s="7" t="str">
        <f t="shared" si="477"/>
        <v>Zonal</v>
      </c>
      <c r="AB3429" s="51">
        <v>7.6674074959659695E-4</v>
      </c>
      <c r="AC3429" s="52">
        <v>1.33365027264914E-2</v>
      </c>
      <c r="AD3429" s="52">
        <v>1.9581542876098999E-2</v>
      </c>
      <c r="AE3429" s="53">
        <v>0.96631521364781203</v>
      </c>
      <c r="AF3429" s="7" t="str">
        <f t="shared" si="478"/>
        <v>Zonal</v>
      </c>
      <c r="AG3429" s="51">
        <v>0.26177575571802397</v>
      </c>
      <c r="AH3429" s="52">
        <v>0.193457631958694</v>
      </c>
      <c r="AI3429" s="52">
        <v>0.26572939812056701</v>
      </c>
      <c r="AJ3429" s="53">
        <v>0.27903721420271299</v>
      </c>
      <c r="AK3429" s="44" t="str">
        <f t="shared" si="471"/>
        <v>Zonal</v>
      </c>
      <c r="AL3429" s="51">
        <v>0.29465491734739802</v>
      </c>
      <c r="AM3429" s="52">
        <v>0</v>
      </c>
      <c r="AN3429" s="52">
        <v>0.34698012478291601</v>
      </c>
      <c r="AO3429" s="53">
        <v>0.35836495786968497</v>
      </c>
      <c r="AP3429" s="44" t="str">
        <f t="shared" si="472"/>
        <v>Zonal</v>
      </c>
    </row>
    <row r="3430" spans="1:42" x14ac:dyDescent="0.3">
      <c r="A3430" s="4">
        <v>42544</v>
      </c>
      <c r="B3430" s="5">
        <f t="shared" si="473"/>
        <v>2016</v>
      </c>
      <c r="C3430" s="6">
        <v>0</v>
      </c>
      <c r="D3430" s="7">
        <v>0</v>
      </c>
      <c r="E3430" s="7">
        <v>0</v>
      </c>
      <c r="F3430" s="8">
        <v>1</v>
      </c>
      <c r="G3430" s="44" t="str">
        <f t="shared" si="474"/>
        <v>Zonal</v>
      </c>
      <c r="H3430" s="51">
        <v>0.28372391379128198</v>
      </c>
      <c r="I3430" s="52">
        <v>2.3174775442585099E-54</v>
      </c>
      <c r="J3430" s="52">
        <v>1.3613445776903601E-2</v>
      </c>
      <c r="K3430" s="53">
        <v>0.70266264043181204</v>
      </c>
      <c r="L3430" s="7" t="str">
        <f t="shared" si="479"/>
        <v>Zonal</v>
      </c>
      <c r="M3430" s="51">
        <v>5.8383103029222901E-2</v>
      </c>
      <c r="N3430" s="52">
        <v>1.32787372916342E-3</v>
      </c>
      <c r="O3430" s="52">
        <v>4.7434663049257799E-5</v>
      </c>
      <c r="P3430" s="53">
        <v>0.940241588578553</v>
      </c>
      <c r="Q3430" s="7" t="str">
        <f t="shared" si="475"/>
        <v>Zonal</v>
      </c>
      <c r="R3430" s="6">
        <v>0</v>
      </c>
      <c r="S3430" s="7">
        <v>0</v>
      </c>
      <c r="T3430" s="7">
        <v>1</v>
      </c>
      <c r="U3430" s="8">
        <v>0</v>
      </c>
      <c r="V3430" s="7" t="str">
        <f t="shared" si="476"/>
        <v>SB</v>
      </c>
      <c r="W3430" s="51">
        <v>4.7573706114544897E-6</v>
      </c>
      <c r="X3430" s="52">
        <v>4.3854487948488396E-3</v>
      </c>
      <c r="Y3430" s="52">
        <v>3.0556678215117299E-2</v>
      </c>
      <c r="Z3430" s="53">
        <v>0.96505311561942297</v>
      </c>
      <c r="AA3430" s="7" t="str">
        <f t="shared" si="477"/>
        <v>Zonal</v>
      </c>
      <c r="AB3430" s="51">
        <v>2.2151632331738898E-6</v>
      </c>
      <c r="AC3430" s="52">
        <v>2.2778323020241401E-3</v>
      </c>
      <c r="AD3430" s="52">
        <v>2.9738134246332201E-2</v>
      </c>
      <c r="AE3430" s="53">
        <v>0.96798181828840901</v>
      </c>
      <c r="AF3430" s="7" t="str">
        <f t="shared" si="478"/>
        <v>Zonal</v>
      </c>
      <c r="AG3430" s="51">
        <v>0.236474308045939</v>
      </c>
      <c r="AH3430" s="52">
        <v>0.18916049969305701</v>
      </c>
      <c r="AI3430" s="52">
        <v>0.29497391197544198</v>
      </c>
      <c r="AJ3430" s="53">
        <v>0.27939128028556098</v>
      </c>
      <c r="AK3430" s="44" t="str">
        <f t="shared" si="471"/>
        <v>SB</v>
      </c>
      <c r="AL3430" s="51">
        <v>0.21488876563751699</v>
      </c>
      <c r="AM3430" s="52">
        <v>0</v>
      </c>
      <c r="AN3430" s="52">
        <v>0.416897762987613</v>
      </c>
      <c r="AO3430" s="53">
        <v>0.36821347137486898</v>
      </c>
      <c r="AP3430" s="44" t="str">
        <f t="shared" si="472"/>
        <v>SB</v>
      </c>
    </row>
    <row r="3431" spans="1:42" x14ac:dyDescent="0.3">
      <c r="A3431" s="4">
        <v>42545</v>
      </c>
      <c r="B3431" s="5">
        <f t="shared" si="473"/>
        <v>2016</v>
      </c>
      <c r="C3431" s="6">
        <v>0</v>
      </c>
      <c r="D3431" s="7">
        <v>0</v>
      </c>
      <c r="E3431" s="7">
        <v>1</v>
      </c>
      <c r="F3431" s="8">
        <v>0</v>
      </c>
      <c r="G3431" s="44" t="str">
        <f t="shared" si="474"/>
        <v>SB</v>
      </c>
      <c r="H3431" s="51">
        <v>0.122942129178924</v>
      </c>
      <c r="I3431" s="52">
        <v>9.6198074742576606E-45</v>
      </c>
      <c r="J3431" s="52">
        <v>5.0568403740011997E-3</v>
      </c>
      <c r="K3431" s="53">
        <v>0.87200103044706101</v>
      </c>
      <c r="L3431" s="7" t="str">
        <f t="shared" si="479"/>
        <v>Zonal</v>
      </c>
      <c r="M3431" s="51">
        <v>5.6865705003894498E-2</v>
      </c>
      <c r="N3431" s="52">
        <v>4.80440921597434E-4</v>
      </c>
      <c r="O3431" s="52">
        <v>6.3780867816032598E-4</v>
      </c>
      <c r="P3431" s="53">
        <v>0.94201604539633799</v>
      </c>
      <c r="Q3431" s="7" t="str">
        <f t="shared" si="475"/>
        <v>Zonal</v>
      </c>
      <c r="R3431" s="6">
        <v>0</v>
      </c>
      <c r="S3431" s="7">
        <v>0</v>
      </c>
      <c r="T3431" s="7">
        <v>0</v>
      </c>
      <c r="U3431" s="8">
        <v>1</v>
      </c>
      <c r="V3431" s="7" t="str">
        <f t="shared" si="476"/>
        <v>Zonal</v>
      </c>
      <c r="W3431" s="51">
        <v>2.1323502310575701E-7</v>
      </c>
      <c r="X3431" s="52">
        <v>3.6074695629669301E-6</v>
      </c>
      <c r="Y3431" s="52">
        <v>3.13043448001918E-2</v>
      </c>
      <c r="Z3431" s="53">
        <v>0.96869183449522001</v>
      </c>
      <c r="AA3431" s="7" t="str">
        <f t="shared" si="477"/>
        <v>Zonal</v>
      </c>
      <c r="AB3431" s="51">
        <v>1.1982552320782E-8</v>
      </c>
      <c r="AC3431" s="52">
        <v>9.38171281845331E-6</v>
      </c>
      <c r="AD3431" s="52">
        <v>3.1973026207825099E-2</v>
      </c>
      <c r="AE3431" s="53">
        <v>0.96801758009680205</v>
      </c>
      <c r="AF3431" s="7" t="str">
        <f t="shared" si="478"/>
        <v>Zonal</v>
      </c>
      <c r="AG3431" s="51">
        <v>0.21263386451178601</v>
      </c>
      <c r="AH3431" s="52">
        <v>0.18258239918044</v>
      </c>
      <c r="AI3431" s="52">
        <v>0.306799009065719</v>
      </c>
      <c r="AJ3431" s="53">
        <v>0.29798472724205399</v>
      </c>
      <c r="AK3431" s="44" t="str">
        <f t="shared" si="471"/>
        <v>SB</v>
      </c>
      <c r="AL3431" s="51">
        <v>0.131754165260347</v>
      </c>
      <c r="AM3431" s="52">
        <v>0</v>
      </c>
      <c r="AN3431" s="52">
        <v>0.44202387162099899</v>
      </c>
      <c r="AO3431" s="53">
        <v>0.42622196311865201</v>
      </c>
      <c r="AP3431" s="44" t="str">
        <f t="shared" si="472"/>
        <v>SB</v>
      </c>
    </row>
    <row r="3432" spans="1:42" x14ac:dyDescent="0.3">
      <c r="A3432" s="4">
        <v>42546</v>
      </c>
      <c r="B3432" s="5">
        <f t="shared" si="473"/>
        <v>2016</v>
      </c>
      <c r="C3432" s="6">
        <v>0</v>
      </c>
      <c r="D3432" s="7">
        <v>0</v>
      </c>
      <c r="E3432" s="7">
        <v>1</v>
      </c>
      <c r="F3432" s="8">
        <v>0</v>
      </c>
      <c r="G3432" s="44" t="str">
        <f t="shared" si="474"/>
        <v>SB</v>
      </c>
      <c r="H3432" s="51">
        <v>0.18375528138351899</v>
      </c>
      <c r="I3432" s="52">
        <v>1.34966874996858E-33</v>
      </c>
      <c r="J3432" s="52">
        <v>3.9410793442893497E-3</v>
      </c>
      <c r="K3432" s="53">
        <v>0.81230363927219995</v>
      </c>
      <c r="L3432" s="7" t="str">
        <f t="shared" si="479"/>
        <v>Zonal</v>
      </c>
      <c r="M3432" s="51">
        <v>0.13160418657957701</v>
      </c>
      <c r="N3432" s="52">
        <v>1.5536092414092799E-7</v>
      </c>
      <c r="O3432" s="52">
        <v>4.4874137550615801E-3</v>
      </c>
      <c r="P3432" s="53">
        <v>0.86390824430443702</v>
      </c>
      <c r="Q3432" s="7" t="str">
        <f t="shared" si="475"/>
        <v>Zonal</v>
      </c>
      <c r="R3432" s="6">
        <v>0</v>
      </c>
      <c r="S3432" s="7">
        <v>0</v>
      </c>
      <c r="T3432" s="7">
        <v>0</v>
      </c>
      <c r="U3432" s="8">
        <v>1</v>
      </c>
      <c r="V3432" s="7" t="str">
        <f t="shared" si="476"/>
        <v>Zonal</v>
      </c>
      <c r="W3432" s="51">
        <v>3.4182696059883699E-10</v>
      </c>
      <c r="X3432" s="52">
        <v>1.16200195023463E-8</v>
      </c>
      <c r="Y3432" s="52">
        <v>6.13562576902223E-2</v>
      </c>
      <c r="Z3432" s="53">
        <v>0.93864373034792903</v>
      </c>
      <c r="AA3432" s="7" t="str">
        <f t="shared" si="477"/>
        <v>Zonal</v>
      </c>
      <c r="AB3432" s="51">
        <v>7.6369484334882697E-12</v>
      </c>
      <c r="AC3432" s="52">
        <v>5.3275629349257099E-8</v>
      </c>
      <c r="AD3432" s="52">
        <v>6.24493589653402E-2</v>
      </c>
      <c r="AE3432" s="53">
        <v>0.93755058775139399</v>
      </c>
      <c r="AF3432" s="7" t="str">
        <f t="shared" si="478"/>
        <v>Zonal</v>
      </c>
      <c r="AG3432" s="51">
        <v>0.204386840641333</v>
      </c>
      <c r="AH3432" s="52">
        <v>0.17814194439450301</v>
      </c>
      <c r="AI3432" s="52">
        <v>0.29666976050958399</v>
      </c>
      <c r="AJ3432" s="53">
        <v>0.32080145445457797</v>
      </c>
      <c r="AK3432" s="44" t="str">
        <f t="shared" si="471"/>
        <v>Zonal</v>
      </c>
      <c r="AL3432" s="51">
        <v>0.114619494672019</v>
      </c>
      <c r="AM3432" s="52">
        <v>0</v>
      </c>
      <c r="AN3432" s="52">
        <v>0.41573338968213203</v>
      </c>
      <c r="AO3432" s="53">
        <v>0.46964711564584699</v>
      </c>
      <c r="AP3432" s="44" t="str">
        <f t="shared" si="472"/>
        <v>Zonal</v>
      </c>
    </row>
    <row r="3433" spans="1:42" x14ac:dyDescent="0.3">
      <c r="A3433" s="4">
        <v>42547</v>
      </c>
      <c r="B3433" s="5">
        <f t="shared" si="473"/>
        <v>2016</v>
      </c>
      <c r="C3433" s="6">
        <v>0</v>
      </c>
      <c r="D3433" s="7">
        <v>0</v>
      </c>
      <c r="E3433" s="7">
        <v>1</v>
      </c>
      <c r="F3433" s="8">
        <v>0</v>
      </c>
      <c r="G3433" s="44" t="str">
        <f t="shared" si="474"/>
        <v>SB</v>
      </c>
      <c r="H3433" s="51">
        <v>7.1886166181058295E-2</v>
      </c>
      <c r="I3433" s="52">
        <v>1.2878990671038801E-22</v>
      </c>
      <c r="J3433" s="52">
        <v>4.8940595610316102E-5</v>
      </c>
      <c r="K3433" s="53">
        <v>0.92806489322332497</v>
      </c>
      <c r="L3433" s="7" t="str">
        <f t="shared" si="479"/>
        <v>Zonal</v>
      </c>
      <c r="M3433" s="51">
        <v>0.13765443440378999</v>
      </c>
      <c r="N3433" s="52">
        <v>3.1688034839248201E-9</v>
      </c>
      <c r="O3433" s="52">
        <v>5.93842818365798E-4</v>
      </c>
      <c r="P3433" s="53">
        <v>0.86175171960903596</v>
      </c>
      <c r="Q3433" s="7" t="str">
        <f t="shared" si="475"/>
        <v>Zonal</v>
      </c>
      <c r="R3433" s="6">
        <v>0</v>
      </c>
      <c r="S3433" s="7">
        <v>0</v>
      </c>
      <c r="T3433" s="7">
        <v>0</v>
      </c>
      <c r="U3433" s="8">
        <v>1</v>
      </c>
      <c r="V3433" s="7" t="str">
        <f t="shared" si="476"/>
        <v>Zonal</v>
      </c>
      <c r="W3433" s="51">
        <v>9.7797197248954395E-10</v>
      </c>
      <c r="X3433" s="52">
        <v>4.6013883524086998E-12</v>
      </c>
      <c r="Y3433" s="52">
        <v>1.1499738679491601E-2</v>
      </c>
      <c r="Z3433" s="53">
        <v>0.98850026033793303</v>
      </c>
      <c r="AA3433" s="7" t="str">
        <f t="shared" si="477"/>
        <v>Zonal</v>
      </c>
      <c r="AB3433" s="51">
        <v>1.8667371187997799E-10</v>
      </c>
      <c r="AC3433" s="52">
        <v>1.8098004523964E-11</v>
      </c>
      <c r="AD3433" s="52">
        <v>9.0575696099511604E-3</v>
      </c>
      <c r="AE3433" s="53">
        <v>0.99094243018527695</v>
      </c>
      <c r="AF3433" s="7" t="str">
        <f t="shared" si="478"/>
        <v>Zonal</v>
      </c>
      <c r="AG3433" s="51">
        <v>0.21590915033345101</v>
      </c>
      <c r="AH3433" s="52">
        <v>0.186948496894904</v>
      </c>
      <c r="AI3433" s="52">
        <v>0.26858797960176101</v>
      </c>
      <c r="AJ3433" s="53">
        <v>0.32855437316988201</v>
      </c>
      <c r="AK3433" s="44" t="str">
        <f t="shared" si="471"/>
        <v>Zonal</v>
      </c>
      <c r="AL3433" s="51">
        <v>0.148388371250781</v>
      </c>
      <c r="AM3433" s="52">
        <v>0</v>
      </c>
      <c r="AN3433" s="52">
        <v>0.34352879201922698</v>
      </c>
      <c r="AO3433" s="53">
        <v>0.50808283672999</v>
      </c>
      <c r="AP3433" s="44" t="str">
        <f t="shared" si="472"/>
        <v>Zonal</v>
      </c>
    </row>
    <row r="3434" spans="1:42" x14ac:dyDescent="0.3">
      <c r="A3434" s="4">
        <v>42548</v>
      </c>
      <c r="B3434" s="5">
        <f t="shared" si="473"/>
        <v>2016</v>
      </c>
      <c r="C3434" s="6">
        <v>1</v>
      </c>
      <c r="D3434" s="7">
        <v>0</v>
      </c>
      <c r="E3434" s="7">
        <v>0</v>
      </c>
      <c r="F3434" s="8">
        <v>0</v>
      </c>
      <c r="G3434" s="44" t="str">
        <f t="shared" si="474"/>
        <v>AL</v>
      </c>
      <c r="H3434" s="51">
        <v>6.9679994307349002E-2</v>
      </c>
      <c r="I3434" s="52">
        <v>4.7074171084295602E-14</v>
      </c>
      <c r="J3434" s="52">
        <v>5.4907985474707199E-7</v>
      </c>
      <c r="K3434" s="53">
        <v>0.93031945661276005</v>
      </c>
      <c r="L3434" s="7" t="str">
        <f t="shared" si="479"/>
        <v>Zonal</v>
      </c>
      <c r="M3434" s="51">
        <v>0.156795040709827</v>
      </c>
      <c r="N3434" s="52">
        <v>1.20733798083356E-9</v>
      </c>
      <c r="O3434" s="52">
        <v>3.4181654231178998E-4</v>
      </c>
      <c r="P3434" s="53">
        <v>0.84286314154052</v>
      </c>
      <c r="Q3434" s="7" t="str">
        <f t="shared" si="475"/>
        <v>Zonal</v>
      </c>
      <c r="R3434" s="6">
        <v>1</v>
      </c>
      <c r="S3434" s="7">
        <v>0</v>
      </c>
      <c r="T3434" s="7">
        <v>0</v>
      </c>
      <c r="U3434" s="8">
        <v>0</v>
      </c>
      <c r="V3434" s="7" t="str">
        <f t="shared" si="476"/>
        <v>AL</v>
      </c>
      <c r="W3434" s="51">
        <v>2.4954129879754001E-5</v>
      </c>
      <c r="X3434" s="52">
        <v>1.39156035956183E-8</v>
      </c>
      <c r="Y3434" s="52">
        <v>4.30526928197542E-3</v>
      </c>
      <c r="Z3434" s="53">
        <v>0.99566976267254004</v>
      </c>
      <c r="AA3434" s="7" t="str">
        <f t="shared" si="477"/>
        <v>Zonal</v>
      </c>
      <c r="AB3434" s="51">
        <v>2.1299857445128399E-5</v>
      </c>
      <c r="AC3434" s="52">
        <v>3.7368330206824303E-8</v>
      </c>
      <c r="AD3434" s="52">
        <v>2.7831007487137799E-3</v>
      </c>
      <c r="AE3434" s="53">
        <v>0.99719556202550996</v>
      </c>
      <c r="AF3434" s="7" t="str">
        <f t="shared" si="478"/>
        <v>Zonal</v>
      </c>
      <c r="AG3434" s="51">
        <v>0.227951861525023</v>
      </c>
      <c r="AH3434" s="52">
        <v>0.185454914736013</v>
      </c>
      <c r="AI3434" s="52">
        <v>0.24266723585743799</v>
      </c>
      <c r="AJ3434" s="53">
        <v>0.34392598788152401</v>
      </c>
      <c r="AK3434" s="44" t="str">
        <f t="shared" si="471"/>
        <v>Zonal</v>
      </c>
      <c r="AL3434" s="51">
        <v>0.210643840714551</v>
      </c>
      <c r="AM3434" s="52">
        <v>0</v>
      </c>
      <c r="AN3434" s="52">
        <v>0.26372771255540101</v>
      </c>
      <c r="AO3434" s="53">
        <v>0.52562844673004705</v>
      </c>
      <c r="AP3434" s="44" t="str">
        <f t="shared" si="472"/>
        <v>Zonal</v>
      </c>
    </row>
    <row r="3435" spans="1:42" x14ac:dyDescent="0.3">
      <c r="A3435" s="4">
        <v>42549</v>
      </c>
      <c r="B3435" s="5">
        <f t="shared" si="473"/>
        <v>2016</v>
      </c>
      <c r="C3435" s="6">
        <v>1</v>
      </c>
      <c r="D3435" s="7">
        <v>0</v>
      </c>
      <c r="E3435" s="7">
        <v>0</v>
      </c>
      <c r="F3435" s="8">
        <v>0</v>
      </c>
      <c r="G3435" s="44" t="str">
        <f t="shared" si="474"/>
        <v>AL</v>
      </c>
      <c r="H3435" s="51">
        <v>0.126363782414147</v>
      </c>
      <c r="I3435" s="52">
        <v>6.9898942397562103E-14</v>
      </c>
      <c r="J3435" s="52">
        <v>2.02092508940383E-6</v>
      </c>
      <c r="K3435" s="53">
        <v>0.87363419666070197</v>
      </c>
      <c r="L3435" s="7" t="str">
        <f t="shared" si="479"/>
        <v>Zonal</v>
      </c>
      <c r="M3435" s="51">
        <v>0.30137538438783901</v>
      </c>
      <c r="N3435" s="52">
        <v>1.60943631030782E-7</v>
      </c>
      <c r="O3435" s="52">
        <v>8.0729184178554602E-5</v>
      </c>
      <c r="P3435" s="53">
        <v>0.69854372548434496</v>
      </c>
      <c r="Q3435" s="7" t="str">
        <f t="shared" si="475"/>
        <v>Zonal</v>
      </c>
      <c r="R3435" s="6">
        <v>1</v>
      </c>
      <c r="S3435" s="7">
        <v>0</v>
      </c>
      <c r="T3435" s="7">
        <v>0</v>
      </c>
      <c r="U3435" s="8">
        <v>0</v>
      </c>
      <c r="V3435" s="7" t="str">
        <f t="shared" si="476"/>
        <v>AL</v>
      </c>
      <c r="W3435" s="51">
        <v>1.6646162245266601E-4</v>
      </c>
      <c r="X3435" s="52">
        <v>3.0152465922319399E-9</v>
      </c>
      <c r="Y3435" s="52">
        <v>3.40189412004084E-3</v>
      </c>
      <c r="Z3435" s="53">
        <v>0.99643164124226002</v>
      </c>
      <c r="AA3435" s="7" t="str">
        <f t="shared" si="477"/>
        <v>Zonal</v>
      </c>
      <c r="AB3435" s="51">
        <v>5.2729908738134495E-4</v>
      </c>
      <c r="AC3435" s="52">
        <v>5.4160652829029696E-9</v>
      </c>
      <c r="AD3435" s="52">
        <v>2.0354001033102398E-3</v>
      </c>
      <c r="AE3435" s="53">
        <v>0.997437295393242</v>
      </c>
      <c r="AF3435" s="7" t="str">
        <f t="shared" si="478"/>
        <v>Zonal</v>
      </c>
      <c r="AG3435" s="51">
        <v>0.24054926369297899</v>
      </c>
      <c r="AH3435" s="52">
        <v>0.174457258251877</v>
      </c>
      <c r="AI3435" s="52">
        <v>0.22334148298491599</v>
      </c>
      <c r="AJ3435" s="53">
        <v>0.361651995070226</v>
      </c>
      <c r="AK3435" s="44" t="str">
        <f t="shared" si="471"/>
        <v>Zonal</v>
      </c>
      <c r="AL3435" s="51">
        <v>0.278621641978408</v>
      </c>
      <c r="AM3435" s="52">
        <v>0</v>
      </c>
      <c r="AN3435" s="52">
        <v>0.21585488325382801</v>
      </c>
      <c r="AO3435" s="53">
        <v>0.50552347476776305</v>
      </c>
      <c r="AP3435" s="44" t="str">
        <f t="shared" si="472"/>
        <v>Zonal</v>
      </c>
    </row>
    <row r="3436" spans="1:42" x14ac:dyDescent="0.3">
      <c r="A3436" s="4">
        <v>42550</v>
      </c>
      <c r="B3436" s="5">
        <f t="shared" si="473"/>
        <v>2016</v>
      </c>
      <c r="C3436" s="6">
        <v>1</v>
      </c>
      <c r="D3436" s="7">
        <v>0</v>
      </c>
      <c r="E3436" s="7">
        <v>0</v>
      </c>
      <c r="F3436" s="8">
        <v>0</v>
      </c>
      <c r="G3436" s="44" t="str">
        <f t="shared" si="474"/>
        <v>AL</v>
      </c>
      <c r="H3436" s="51">
        <v>0.75967112036895801</v>
      </c>
      <c r="I3436" s="52">
        <v>3.6995055053751999E-8</v>
      </c>
      <c r="J3436" s="52">
        <v>1.11341524179792E-3</v>
      </c>
      <c r="K3436" s="53">
        <v>0.239215427394186</v>
      </c>
      <c r="L3436" s="7" t="str">
        <f t="shared" si="479"/>
        <v>AL</v>
      </c>
      <c r="M3436" s="51">
        <v>0.90072617617861295</v>
      </c>
      <c r="N3436" s="52">
        <v>1.3511472747640601E-3</v>
      </c>
      <c r="O3436" s="52">
        <v>4.5273756126827402E-5</v>
      </c>
      <c r="P3436" s="53">
        <v>9.78774027904903E-2</v>
      </c>
      <c r="Q3436" s="7" t="str">
        <f t="shared" si="475"/>
        <v>AL</v>
      </c>
      <c r="R3436" s="6">
        <v>1</v>
      </c>
      <c r="S3436" s="7">
        <v>0</v>
      </c>
      <c r="T3436" s="7">
        <v>0</v>
      </c>
      <c r="U3436" s="8">
        <v>0</v>
      </c>
      <c r="V3436" s="7" t="str">
        <f t="shared" si="476"/>
        <v>AL</v>
      </c>
      <c r="W3436" s="51">
        <v>5.2581507449466304E-6</v>
      </c>
      <c r="X3436" s="52">
        <v>5.1215965961372997E-10</v>
      </c>
      <c r="Y3436" s="52">
        <v>6.53800291895466E-3</v>
      </c>
      <c r="Z3436" s="53">
        <v>0.99345673841813897</v>
      </c>
      <c r="AA3436" s="7" t="str">
        <f t="shared" si="477"/>
        <v>Zonal</v>
      </c>
      <c r="AB3436" s="51">
        <v>2.6738552070960799E-5</v>
      </c>
      <c r="AC3436" s="52">
        <v>6.7270405271968901E-10</v>
      </c>
      <c r="AD3436" s="52">
        <v>3.44039861233805E-3</v>
      </c>
      <c r="AE3436" s="53">
        <v>0.99653286216288695</v>
      </c>
      <c r="AF3436" s="7" t="str">
        <f t="shared" si="478"/>
        <v>Zonal</v>
      </c>
      <c r="AG3436" s="51">
        <v>0.26525067190805601</v>
      </c>
      <c r="AH3436" s="52">
        <v>0.19680755352714899</v>
      </c>
      <c r="AI3436" s="52">
        <v>0.22609147046926101</v>
      </c>
      <c r="AJ3436" s="53">
        <v>0.31185030409553199</v>
      </c>
      <c r="AK3436" s="44" t="str">
        <f t="shared" si="471"/>
        <v>Zonal</v>
      </c>
      <c r="AL3436" s="51">
        <v>0.35596098580510299</v>
      </c>
      <c r="AM3436" s="52">
        <v>0</v>
      </c>
      <c r="AN3436" s="52">
        <v>0.14012017765392301</v>
      </c>
      <c r="AO3436" s="53">
        <v>0.50391883654097303</v>
      </c>
      <c r="AP3436" s="44" t="str">
        <f t="shared" si="472"/>
        <v>Zonal</v>
      </c>
    </row>
    <row r="3437" spans="1:42" x14ac:dyDescent="0.3">
      <c r="A3437" s="4">
        <v>42551</v>
      </c>
      <c r="B3437" s="5">
        <f t="shared" si="473"/>
        <v>2016</v>
      </c>
      <c r="C3437" s="6">
        <v>1</v>
      </c>
      <c r="D3437" s="7">
        <v>0</v>
      </c>
      <c r="E3437" s="7">
        <v>0</v>
      </c>
      <c r="F3437" s="8">
        <v>0</v>
      </c>
      <c r="G3437" s="44" t="str">
        <f t="shared" si="474"/>
        <v>AL</v>
      </c>
      <c r="H3437" s="51">
        <v>0.82915032970470304</v>
      </c>
      <c r="I3437" s="52">
        <v>1.2474431024430401E-5</v>
      </c>
      <c r="J3437" s="52">
        <v>3.9692712617821501E-5</v>
      </c>
      <c r="K3437" s="53">
        <v>0.170797503151667</v>
      </c>
      <c r="L3437" s="7" t="str">
        <f t="shared" si="479"/>
        <v>AL</v>
      </c>
      <c r="M3437" s="51">
        <v>0.98376514473084997</v>
      </c>
      <c r="N3437" s="52">
        <v>2.2879902516867598E-5</v>
      </c>
      <c r="O3437" s="52">
        <v>2.2534678937854601E-5</v>
      </c>
      <c r="P3437" s="53">
        <v>1.6189440687683101E-2</v>
      </c>
      <c r="Q3437" s="7" t="str">
        <f t="shared" si="475"/>
        <v>AL</v>
      </c>
      <c r="R3437" s="6">
        <v>1</v>
      </c>
      <c r="S3437" s="7">
        <v>0</v>
      </c>
      <c r="T3437" s="7">
        <v>0</v>
      </c>
      <c r="U3437" s="8">
        <v>0</v>
      </c>
      <c r="V3437" s="7" t="str">
        <f t="shared" si="476"/>
        <v>AL</v>
      </c>
      <c r="W3437" s="51">
        <v>5.0868731142219003E-9</v>
      </c>
      <c r="X3437" s="52">
        <v>7.76248276521581E-11</v>
      </c>
      <c r="Y3437" s="52">
        <v>3.7358616185972401E-2</v>
      </c>
      <c r="Z3437" s="53">
        <v>0.96264137864952803</v>
      </c>
      <c r="AA3437" s="7" t="str">
        <f t="shared" si="477"/>
        <v>Zonal</v>
      </c>
      <c r="AB3437" s="51">
        <v>3.30733497140449E-8</v>
      </c>
      <c r="AC3437" s="52">
        <v>8.7496690107110503E-11</v>
      </c>
      <c r="AD3437" s="52">
        <v>1.6691489739395202E-2</v>
      </c>
      <c r="AE3437" s="53">
        <v>0.98330847709975799</v>
      </c>
      <c r="AF3437" s="7" t="str">
        <f t="shared" si="478"/>
        <v>Zonal</v>
      </c>
      <c r="AG3437" s="51">
        <v>0.26222323731867597</v>
      </c>
      <c r="AH3437" s="52">
        <v>0.20655762570786901</v>
      </c>
      <c r="AI3437" s="52">
        <v>0.22353061624814199</v>
      </c>
      <c r="AJ3437" s="53">
        <v>0.307688520725312</v>
      </c>
      <c r="AK3437" s="44" t="str">
        <f t="shared" si="471"/>
        <v>Zonal</v>
      </c>
      <c r="AL3437" s="51">
        <v>0.38014596875356299</v>
      </c>
      <c r="AM3437" s="52">
        <v>0</v>
      </c>
      <c r="AN3437" s="52">
        <v>4.3334473714220501E-2</v>
      </c>
      <c r="AO3437" s="53">
        <v>0.57651955753221495</v>
      </c>
      <c r="AP3437" s="44" t="str">
        <f t="shared" si="472"/>
        <v>Zonal</v>
      </c>
    </row>
    <row r="3438" spans="1:42" x14ac:dyDescent="0.3">
      <c r="A3438" s="4">
        <v>42552</v>
      </c>
      <c r="B3438" s="5">
        <f t="shared" si="473"/>
        <v>2016</v>
      </c>
      <c r="C3438" s="6">
        <v>1</v>
      </c>
      <c r="D3438" s="7">
        <v>0</v>
      </c>
      <c r="E3438" s="7">
        <v>0</v>
      </c>
      <c r="F3438" s="8">
        <v>0</v>
      </c>
      <c r="G3438" s="44" t="str">
        <f t="shared" si="474"/>
        <v>AL</v>
      </c>
      <c r="H3438" s="51">
        <v>0.77013710918959299</v>
      </c>
      <c r="I3438" s="52">
        <v>1.54490851600304E-2</v>
      </c>
      <c r="J3438" s="52">
        <v>2.0678154112528199E-6</v>
      </c>
      <c r="K3438" s="53">
        <v>0.214411737834976</v>
      </c>
      <c r="L3438" s="7" t="str">
        <f t="shared" si="479"/>
        <v>AL</v>
      </c>
      <c r="M3438" s="51">
        <v>0.96718105825349199</v>
      </c>
      <c r="N3438" s="52">
        <v>4.6548492476093701E-5</v>
      </c>
      <c r="O3438" s="52">
        <v>2.1168938689622902E-6</v>
      </c>
      <c r="P3438" s="53">
        <v>3.2770276360169902E-2</v>
      </c>
      <c r="Q3438" s="7" t="str">
        <f t="shared" si="475"/>
        <v>AL</v>
      </c>
      <c r="R3438" s="6">
        <v>1</v>
      </c>
      <c r="S3438" s="7">
        <v>0</v>
      </c>
      <c r="T3438" s="7">
        <v>0</v>
      </c>
      <c r="U3438" s="8">
        <v>0</v>
      </c>
      <c r="V3438" s="7" t="str">
        <f t="shared" si="476"/>
        <v>AL</v>
      </c>
      <c r="W3438" s="51">
        <v>2.7957480304063899E-11</v>
      </c>
      <c r="X3438" s="52">
        <v>2.6502295374421901E-11</v>
      </c>
      <c r="Y3438" s="52">
        <v>7.3556812019015705E-2</v>
      </c>
      <c r="Z3438" s="53">
        <v>0.92644318792652403</v>
      </c>
      <c r="AA3438" s="7" t="str">
        <f t="shared" si="477"/>
        <v>Zonal</v>
      </c>
      <c r="AB3438" s="51">
        <v>2.3130997246900299E-10</v>
      </c>
      <c r="AC3438" s="52">
        <v>4.5769022174495002E-11</v>
      </c>
      <c r="AD3438" s="52">
        <v>3.01387881669118E-2</v>
      </c>
      <c r="AE3438" s="53">
        <v>0.96986121155601002</v>
      </c>
      <c r="AF3438" s="7" t="str">
        <f t="shared" si="478"/>
        <v>Zonal</v>
      </c>
      <c r="AG3438" s="51">
        <v>0.26174991691372801</v>
      </c>
      <c r="AH3438" s="52">
        <v>0.21504736099302399</v>
      </c>
      <c r="AI3438" s="52">
        <v>0.21733320467176101</v>
      </c>
      <c r="AJ3438" s="53">
        <v>0.30586951742148499</v>
      </c>
      <c r="AK3438" s="44" t="str">
        <f t="shared" si="471"/>
        <v>Zonal</v>
      </c>
      <c r="AL3438" s="51">
        <v>0.37206210531313799</v>
      </c>
      <c r="AM3438" s="52">
        <v>0.121884051089691</v>
      </c>
      <c r="AN3438" s="52">
        <v>0</v>
      </c>
      <c r="AO3438" s="53">
        <v>0.50605384359716998</v>
      </c>
      <c r="AP3438" s="44" t="str">
        <f t="shared" si="472"/>
        <v>Zonal</v>
      </c>
    </row>
    <row r="3439" spans="1:42" x14ac:dyDescent="0.3">
      <c r="A3439" s="4">
        <v>42553</v>
      </c>
      <c r="B3439" s="5">
        <f t="shared" si="473"/>
        <v>2016</v>
      </c>
      <c r="C3439" s="6">
        <v>1</v>
      </c>
      <c r="D3439" s="7">
        <v>0</v>
      </c>
      <c r="E3439" s="7">
        <v>0</v>
      </c>
      <c r="F3439" s="8">
        <v>0</v>
      </c>
      <c r="G3439" s="44" t="str">
        <f t="shared" si="474"/>
        <v>AL</v>
      </c>
      <c r="H3439" s="51">
        <v>0.90775784624766698</v>
      </c>
      <c r="I3439" s="52">
        <v>6.3124099759432202E-5</v>
      </c>
      <c r="J3439" s="52">
        <v>1.8402668044323999E-5</v>
      </c>
      <c r="K3439" s="53">
        <v>9.2160626984539099E-2</v>
      </c>
      <c r="L3439" s="7" t="str">
        <f t="shared" si="479"/>
        <v>AL</v>
      </c>
      <c r="M3439" s="51">
        <v>0.99063661204942399</v>
      </c>
      <c r="N3439" s="52">
        <v>3.07794778586414E-3</v>
      </c>
      <c r="O3439" s="52">
        <v>1.9940283623643399E-5</v>
      </c>
      <c r="P3439" s="53">
        <v>6.2654998810854901E-3</v>
      </c>
      <c r="Q3439" s="7" t="str">
        <f t="shared" si="475"/>
        <v>AL</v>
      </c>
      <c r="R3439" s="6">
        <v>1</v>
      </c>
      <c r="S3439" s="7">
        <v>0</v>
      </c>
      <c r="T3439" s="7">
        <v>0</v>
      </c>
      <c r="U3439" s="8">
        <v>0</v>
      </c>
      <c r="V3439" s="7" t="str">
        <f t="shared" si="476"/>
        <v>AL</v>
      </c>
      <c r="W3439" s="51">
        <v>2.8211790390233099E-8</v>
      </c>
      <c r="X3439" s="52">
        <v>4.4800357434603201E-6</v>
      </c>
      <c r="Y3439" s="52">
        <v>0.365452609046092</v>
      </c>
      <c r="Z3439" s="53">
        <v>0.63454288270637305</v>
      </c>
      <c r="AA3439" s="7" t="str">
        <f t="shared" si="477"/>
        <v>Zonal</v>
      </c>
      <c r="AB3439" s="51">
        <v>7.4691191775143297E-8</v>
      </c>
      <c r="AC3439" s="52">
        <v>6.2218665099918502E-6</v>
      </c>
      <c r="AD3439" s="52">
        <v>0.21382844002391599</v>
      </c>
      <c r="AE3439" s="53">
        <v>0.786165263418381</v>
      </c>
      <c r="AF3439" s="7" t="str">
        <f t="shared" si="478"/>
        <v>Zonal</v>
      </c>
      <c r="AG3439" s="51">
        <v>0.247901045243382</v>
      </c>
      <c r="AH3439" s="52">
        <v>0.21633731394367001</v>
      </c>
      <c r="AI3439" s="52">
        <v>0.21291056889035101</v>
      </c>
      <c r="AJ3439" s="53">
        <v>0.32285107192259499</v>
      </c>
      <c r="AK3439" s="44" t="str">
        <f t="shared" si="471"/>
        <v>Zonal</v>
      </c>
      <c r="AL3439" s="51">
        <v>0.30341985182277598</v>
      </c>
      <c r="AM3439" s="52">
        <v>0.16716549727687499</v>
      </c>
      <c r="AN3439" s="52">
        <v>0</v>
      </c>
      <c r="AO3439" s="53">
        <v>0.52941465090034801</v>
      </c>
      <c r="AP3439" s="44" t="str">
        <f t="shared" si="472"/>
        <v>Zonal</v>
      </c>
    </row>
    <row r="3440" spans="1:42" x14ac:dyDescent="0.3">
      <c r="A3440" s="4">
        <v>42554</v>
      </c>
      <c r="B3440" s="5">
        <f t="shared" si="473"/>
        <v>2016</v>
      </c>
      <c r="C3440" s="6">
        <v>1</v>
      </c>
      <c r="D3440" s="7">
        <v>0</v>
      </c>
      <c r="E3440" s="7">
        <v>0</v>
      </c>
      <c r="F3440" s="8">
        <v>0</v>
      </c>
      <c r="G3440" s="44" t="str">
        <f t="shared" si="474"/>
        <v>AL</v>
      </c>
      <c r="H3440" s="51">
        <v>0.51160569265923395</v>
      </c>
      <c r="I3440" s="52">
        <v>7.8168203239871001E-15</v>
      </c>
      <c r="J3440" s="52">
        <v>3.9871173829057402E-4</v>
      </c>
      <c r="K3440" s="53">
        <v>0.48799559560247902</v>
      </c>
      <c r="L3440" s="7" t="str">
        <f t="shared" si="479"/>
        <v>AL</v>
      </c>
      <c r="M3440" s="51">
        <v>0.89564040486262897</v>
      </c>
      <c r="N3440" s="52">
        <v>5.5523956968618604E-4</v>
      </c>
      <c r="O3440" s="52">
        <v>3.9151865920213098E-3</v>
      </c>
      <c r="P3440" s="53">
        <v>9.9889168975653295E-2</v>
      </c>
      <c r="Q3440" s="7" t="str">
        <f t="shared" si="475"/>
        <v>AL</v>
      </c>
      <c r="R3440" s="6">
        <v>1</v>
      </c>
      <c r="S3440" s="7">
        <v>0</v>
      </c>
      <c r="T3440" s="7">
        <v>0</v>
      </c>
      <c r="U3440" s="8">
        <v>0</v>
      </c>
      <c r="V3440" s="7" t="str">
        <f t="shared" si="476"/>
        <v>AL</v>
      </c>
      <c r="W3440" s="51">
        <v>1.0551617105973599E-7</v>
      </c>
      <c r="X3440" s="52">
        <v>9.0801273975317E-4</v>
      </c>
      <c r="Y3440" s="52">
        <v>0.74609451392248005</v>
      </c>
      <c r="Z3440" s="53">
        <v>0.25299736782159499</v>
      </c>
      <c r="AA3440" s="7" t="str">
        <f t="shared" si="477"/>
        <v>SB</v>
      </c>
      <c r="AB3440" s="51">
        <v>2.2281562030931401E-7</v>
      </c>
      <c r="AC3440" s="52">
        <v>1.4093422969900099E-3</v>
      </c>
      <c r="AD3440" s="52">
        <v>0.60158765729640096</v>
      </c>
      <c r="AE3440" s="53">
        <v>0.39700277759098701</v>
      </c>
      <c r="AF3440" s="7" t="str">
        <f t="shared" si="478"/>
        <v>SB</v>
      </c>
      <c r="AG3440" s="51">
        <v>0.23261924131565101</v>
      </c>
      <c r="AH3440" s="52">
        <v>0.245452750746633</v>
      </c>
      <c r="AI3440" s="52">
        <v>0.230351707402734</v>
      </c>
      <c r="AJ3440" s="53">
        <v>0.29157630053497902</v>
      </c>
      <c r="AK3440" s="44" t="str">
        <f t="shared" si="471"/>
        <v>Zonal</v>
      </c>
      <c r="AL3440" s="51">
        <v>0.132940681531342</v>
      </c>
      <c r="AM3440" s="52">
        <v>0.32864955826672199</v>
      </c>
      <c r="AN3440" s="52">
        <v>0</v>
      </c>
      <c r="AO3440" s="53">
        <v>0.53840976020193498</v>
      </c>
      <c r="AP3440" s="44" t="str">
        <f t="shared" si="472"/>
        <v>Zonal</v>
      </c>
    </row>
    <row r="3441" spans="1:42" x14ac:dyDescent="0.3">
      <c r="A3441" s="4">
        <v>42555</v>
      </c>
      <c r="B3441" s="5">
        <f t="shared" si="473"/>
        <v>2016</v>
      </c>
      <c r="C3441" s="6">
        <v>0</v>
      </c>
      <c r="D3441" s="7">
        <v>1</v>
      </c>
      <c r="E3441" s="7">
        <v>0</v>
      </c>
      <c r="F3441" s="8">
        <v>0</v>
      </c>
      <c r="G3441" s="44" t="str">
        <f t="shared" si="474"/>
        <v>NAO-</v>
      </c>
      <c r="H3441" s="51">
        <v>0.96548198765439497</v>
      </c>
      <c r="I3441" s="52">
        <v>2.3629851979385502E-18</v>
      </c>
      <c r="J3441" s="52">
        <v>9.4710292739177294E-3</v>
      </c>
      <c r="K3441" s="53">
        <v>2.50469830716822E-2</v>
      </c>
      <c r="L3441" s="7" t="str">
        <f t="shared" si="479"/>
        <v>AL</v>
      </c>
      <c r="M3441" s="51">
        <v>0.87193300139977703</v>
      </c>
      <c r="N3441" s="52">
        <v>5.2513149842466099E-2</v>
      </c>
      <c r="O3441" s="52">
        <v>5.88177288891933E-4</v>
      </c>
      <c r="P3441" s="53">
        <v>7.4965671468850803E-2</v>
      </c>
      <c r="Q3441" s="7" t="str">
        <f t="shared" si="475"/>
        <v>AL</v>
      </c>
      <c r="R3441" s="6">
        <v>1</v>
      </c>
      <c r="S3441" s="7">
        <v>0</v>
      </c>
      <c r="T3441" s="7">
        <v>0</v>
      </c>
      <c r="U3441" s="8">
        <v>0</v>
      </c>
      <c r="V3441" s="7" t="str">
        <f t="shared" si="476"/>
        <v>AL</v>
      </c>
      <c r="W3441" s="51">
        <v>1.6728238215653199E-4</v>
      </c>
      <c r="X3441" s="52">
        <v>0.91545037208228797</v>
      </c>
      <c r="Y3441" s="52">
        <v>6.3050614030573396E-2</v>
      </c>
      <c r="Z3441" s="53">
        <v>2.13317315049803E-2</v>
      </c>
      <c r="AA3441" s="7" t="str">
        <f t="shared" si="477"/>
        <v>NAO-</v>
      </c>
      <c r="AB3441" s="51">
        <v>1.0782246532141399E-4</v>
      </c>
      <c r="AC3441" s="52">
        <v>0.92029368441509496</v>
      </c>
      <c r="AD3441" s="52">
        <v>5.49052485104463E-2</v>
      </c>
      <c r="AE3441" s="53">
        <v>2.4693244609138101E-2</v>
      </c>
      <c r="AF3441" s="7" t="str">
        <f t="shared" si="478"/>
        <v>NAO-</v>
      </c>
      <c r="AG3441" s="51">
        <v>0.24027006903041201</v>
      </c>
      <c r="AH3441" s="52">
        <v>0.28782524550084798</v>
      </c>
      <c r="AI3441" s="52">
        <v>0.23783073812351899</v>
      </c>
      <c r="AJ3441" s="53">
        <v>0.234073947345219</v>
      </c>
      <c r="AK3441" s="44" t="str">
        <f t="shared" si="471"/>
        <v>NAO-</v>
      </c>
      <c r="AL3441" s="51">
        <v>9.9056603773584898E-2</v>
      </c>
      <c r="AM3441" s="52">
        <v>0.82628497072218599</v>
      </c>
      <c r="AN3441" s="52">
        <v>0</v>
      </c>
      <c r="AO3441" s="53">
        <v>7.4658425504229006E-2</v>
      </c>
      <c r="AP3441" s="44" t="str">
        <f t="shared" si="472"/>
        <v>NAO-</v>
      </c>
    </row>
    <row r="3442" spans="1:42" x14ac:dyDescent="0.3">
      <c r="A3442" s="4">
        <v>42556</v>
      </c>
      <c r="B3442" s="5">
        <f t="shared" si="473"/>
        <v>2016</v>
      </c>
      <c r="C3442" s="6">
        <v>0</v>
      </c>
      <c r="D3442" s="7">
        <v>1</v>
      </c>
      <c r="E3442" s="7">
        <v>0</v>
      </c>
      <c r="F3442" s="8">
        <v>0</v>
      </c>
      <c r="G3442" s="44" t="str">
        <f t="shared" si="474"/>
        <v>NAO-</v>
      </c>
      <c r="H3442" s="51">
        <v>0.99791251322283403</v>
      </c>
      <c r="I3442" s="52">
        <v>2.1558896102801999E-23</v>
      </c>
      <c r="J3442" s="52">
        <v>2.0731526016641699E-3</v>
      </c>
      <c r="K3442" s="53">
        <v>1.4334175506743901E-5</v>
      </c>
      <c r="L3442" s="7" t="str">
        <f t="shared" si="479"/>
        <v>AL</v>
      </c>
      <c r="M3442" s="51">
        <v>0.65422347642924294</v>
      </c>
      <c r="N3442" s="52">
        <v>0.34561999765905499</v>
      </c>
      <c r="O3442" s="52">
        <v>1.34462424366016E-4</v>
      </c>
      <c r="P3442" s="53">
        <v>2.20634873335064E-5</v>
      </c>
      <c r="Q3442" s="7" t="str">
        <f t="shared" si="475"/>
        <v>AL</v>
      </c>
      <c r="R3442" s="6">
        <v>0</v>
      </c>
      <c r="S3442" s="7">
        <v>1</v>
      </c>
      <c r="T3442" s="7">
        <v>0</v>
      </c>
      <c r="U3442" s="8">
        <v>0</v>
      </c>
      <c r="V3442" s="7" t="str">
        <f t="shared" si="476"/>
        <v>NAO-</v>
      </c>
      <c r="W3442" s="51">
        <v>1.4382099017710201E-7</v>
      </c>
      <c r="X3442" s="52">
        <v>0.93581003974580201</v>
      </c>
      <c r="Y3442" s="52">
        <v>6.3956857326129102E-2</v>
      </c>
      <c r="Z3442" s="53">
        <v>2.3295910707764E-4</v>
      </c>
      <c r="AA3442" s="7" t="str">
        <f t="shared" si="477"/>
        <v>NAO-</v>
      </c>
      <c r="AB3442" s="51">
        <v>8.3504745770465596E-8</v>
      </c>
      <c r="AC3442" s="52">
        <v>0.93427123999669703</v>
      </c>
      <c r="AD3442" s="52">
        <v>6.53957106721402E-2</v>
      </c>
      <c r="AE3442" s="53">
        <v>3.3296582641525801E-4</v>
      </c>
      <c r="AF3442" s="7" t="str">
        <f t="shared" si="478"/>
        <v>NAO-</v>
      </c>
      <c r="AG3442" s="51">
        <v>0.25328369066881501</v>
      </c>
      <c r="AH3442" s="52">
        <v>0.30670448115161703</v>
      </c>
      <c r="AI3442" s="52">
        <v>0.22009853478806601</v>
      </c>
      <c r="AJ3442" s="53">
        <v>0.21991329339150001</v>
      </c>
      <c r="AK3442" s="44" t="str">
        <f t="shared" si="471"/>
        <v>NAO-</v>
      </c>
      <c r="AL3442" s="51">
        <v>0.321325084188268</v>
      </c>
      <c r="AM3442" s="52">
        <v>0.63755971493460695</v>
      </c>
      <c r="AN3442" s="52">
        <v>0</v>
      </c>
      <c r="AO3442" s="53">
        <v>4.1115200877124197E-2</v>
      </c>
      <c r="AP3442" s="44" t="str">
        <f t="shared" si="472"/>
        <v>NAO-</v>
      </c>
    </row>
    <row r="3443" spans="1:42" x14ac:dyDescent="0.3">
      <c r="A3443" s="4">
        <v>42557</v>
      </c>
      <c r="B3443" s="5">
        <f t="shared" si="473"/>
        <v>2016</v>
      </c>
      <c r="C3443" s="6">
        <v>0</v>
      </c>
      <c r="D3443" s="7">
        <v>1</v>
      </c>
      <c r="E3443" s="7">
        <v>0</v>
      </c>
      <c r="F3443" s="8">
        <v>0</v>
      </c>
      <c r="G3443" s="44" t="str">
        <f t="shared" si="474"/>
        <v>NAO-</v>
      </c>
      <c r="H3443" s="51">
        <v>0.99926227397796796</v>
      </c>
      <c r="I3443" s="52">
        <v>3.5940952414241799E-28</v>
      </c>
      <c r="J3443" s="52">
        <v>6.9111205753665797E-4</v>
      </c>
      <c r="K3443" s="53">
        <v>4.6613964489204298E-5</v>
      </c>
      <c r="L3443" s="7" t="str">
        <f t="shared" si="479"/>
        <v>AL</v>
      </c>
      <c r="M3443" s="51">
        <v>0.61182749533932901</v>
      </c>
      <c r="N3443" s="52">
        <v>0.38803998487080099</v>
      </c>
      <c r="O3443" s="52">
        <v>8.3602575803093794E-5</v>
      </c>
      <c r="P3443" s="53">
        <v>4.8917214070335303E-5</v>
      </c>
      <c r="Q3443" s="7" t="str">
        <f t="shared" si="475"/>
        <v>AL</v>
      </c>
      <c r="R3443" s="6">
        <v>0</v>
      </c>
      <c r="S3443" s="7">
        <v>1</v>
      </c>
      <c r="T3443" s="7">
        <v>0</v>
      </c>
      <c r="U3443" s="8">
        <v>0</v>
      </c>
      <c r="V3443" s="7" t="str">
        <f t="shared" si="476"/>
        <v>NAO-</v>
      </c>
      <c r="W3443" s="51">
        <v>1.1780983978004099E-6</v>
      </c>
      <c r="X3443" s="52">
        <v>0.98444255839213102</v>
      </c>
      <c r="Y3443" s="52">
        <v>1.54340301024134E-2</v>
      </c>
      <c r="Z3443" s="53">
        <v>1.2223340705822301E-4</v>
      </c>
      <c r="AA3443" s="7" t="str">
        <f t="shared" si="477"/>
        <v>NAO-</v>
      </c>
      <c r="AB3443" s="51">
        <v>8.4257864170208699E-7</v>
      </c>
      <c r="AC3443" s="52">
        <v>0.98372144868552902</v>
      </c>
      <c r="AD3443" s="52">
        <v>1.61010442836894E-2</v>
      </c>
      <c r="AE3443" s="53">
        <v>1.76664452140491E-4</v>
      </c>
      <c r="AF3443" s="7" t="str">
        <f t="shared" si="478"/>
        <v>NAO-</v>
      </c>
      <c r="AG3443" s="51">
        <v>0.25960985011290399</v>
      </c>
      <c r="AH3443" s="52">
        <v>0.30221371099168798</v>
      </c>
      <c r="AI3443" s="52">
        <v>0.21100125116702101</v>
      </c>
      <c r="AJ3443" s="53">
        <v>0.22717518772838499</v>
      </c>
      <c r="AK3443" s="44" t="str">
        <f t="shared" si="471"/>
        <v>NAO-</v>
      </c>
      <c r="AL3443" s="51">
        <v>0.32372382380714299</v>
      </c>
      <c r="AM3443" s="52">
        <v>0.53935455201910798</v>
      </c>
      <c r="AN3443" s="52">
        <v>0</v>
      </c>
      <c r="AO3443" s="53">
        <v>0.13692162417374801</v>
      </c>
      <c r="AP3443" s="44" t="str">
        <f t="shared" si="472"/>
        <v>NAO-</v>
      </c>
    </row>
    <row r="3444" spans="1:42" x14ac:dyDescent="0.3">
      <c r="A3444" s="4">
        <v>42558</v>
      </c>
      <c r="B3444" s="5">
        <f t="shared" si="473"/>
        <v>2016</v>
      </c>
      <c r="C3444" s="6">
        <v>0</v>
      </c>
      <c r="D3444" s="7">
        <v>1</v>
      </c>
      <c r="E3444" s="7">
        <v>0</v>
      </c>
      <c r="F3444" s="8">
        <v>0</v>
      </c>
      <c r="G3444" s="44" t="str">
        <f t="shared" si="474"/>
        <v>NAO-</v>
      </c>
      <c r="H3444" s="51">
        <v>0.103188532462687</v>
      </c>
      <c r="I3444" s="52">
        <v>4.51789217395441E-11</v>
      </c>
      <c r="J3444" s="52">
        <v>0.89638891058664905</v>
      </c>
      <c r="K3444" s="53">
        <v>4.2255690548864499E-4</v>
      </c>
      <c r="L3444" s="7" t="str">
        <f t="shared" si="479"/>
        <v>SB</v>
      </c>
      <c r="M3444" s="51">
        <v>3.5483840218922601E-5</v>
      </c>
      <c r="N3444" s="52">
        <v>0.99964683326441595</v>
      </c>
      <c r="O3444" s="52">
        <v>3.0378299723686101E-4</v>
      </c>
      <c r="P3444" s="53">
        <v>1.3899898113981E-5</v>
      </c>
      <c r="Q3444" s="7" t="str">
        <f t="shared" si="475"/>
        <v>NAO-</v>
      </c>
      <c r="R3444" s="6">
        <v>1</v>
      </c>
      <c r="S3444" s="7">
        <v>0</v>
      </c>
      <c r="T3444" s="7">
        <v>0</v>
      </c>
      <c r="U3444" s="8">
        <v>0</v>
      </c>
      <c r="V3444" s="7" t="str">
        <f t="shared" si="476"/>
        <v>AL</v>
      </c>
      <c r="W3444" s="51">
        <v>1.08162795734982E-2</v>
      </c>
      <c r="X3444" s="52">
        <v>0.97878193639422095</v>
      </c>
      <c r="Y3444" s="52">
        <v>4.7463869354177598E-3</v>
      </c>
      <c r="Z3444" s="53">
        <v>5.6553970968622703E-3</v>
      </c>
      <c r="AA3444" s="7" t="str">
        <f t="shared" si="477"/>
        <v>NAO-</v>
      </c>
      <c r="AB3444" s="51">
        <v>1.43349796901405E-2</v>
      </c>
      <c r="AC3444" s="52">
        <v>0.97363482880105301</v>
      </c>
      <c r="AD3444" s="52">
        <v>5.0507511711811301E-3</v>
      </c>
      <c r="AE3444" s="53">
        <v>6.9794403376254302E-3</v>
      </c>
      <c r="AF3444" s="7" t="str">
        <f t="shared" si="478"/>
        <v>NAO-</v>
      </c>
      <c r="AG3444" s="51">
        <v>0.275431151420793</v>
      </c>
      <c r="AH3444" s="52">
        <v>0.30363089429669798</v>
      </c>
      <c r="AI3444" s="52">
        <v>0.20343173042742899</v>
      </c>
      <c r="AJ3444" s="53">
        <v>0.21750622385507801</v>
      </c>
      <c r="AK3444" s="44" t="str">
        <f t="shared" si="471"/>
        <v>NAO-</v>
      </c>
      <c r="AL3444" s="51">
        <v>0.39037334440906302</v>
      </c>
      <c r="AM3444" s="52">
        <v>0.50740689464211497</v>
      </c>
      <c r="AN3444" s="52">
        <v>0</v>
      </c>
      <c r="AO3444" s="53">
        <v>0.10221976094882</v>
      </c>
      <c r="AP3444" s="44" t="str">
        <f t="shared" si="472"/>
        <v>NAO-</v>
      </c>
    </row>
    <row r="3445" spans="1:42" x14ac:dyDescent="0.3">
      <c r="A3445" s="4">
        <v>42559</v>
      </c>
      <c r="B3445" s="5">
        <f t="shared" si="473"/>
        <v>2016</v>
      </c>
      <c r="C3445" s="6">
        <v>0</v>
      </c>
      <c r="D3445" s="7">
        <v>1</v>
      </c>
      <c r="E3445" s="7">
        <v>0</v>
      </c>
      <c r="F3445" s="8">
        <v>0</v>
      </c>
      <c r="G3445" s="44" t="str">
        <f t="shared" si="474"/>
        <v>NAO-</v>
      </c>
      <c r="H3445" s="51">
        <v>0.12949283914183601</v>
      </c>
      <c r="I3445" s="52">
        <v>2.9700312236446999E-7</v>
      </c>
      <c r="J3445" s="52">
        <v>0.870492421437977</v>
      </c>
      <c r="K3445" s="53">
        <v>1.44424170508612E-5</v>
      </c>
      <c r="L3445" s="7" t="str">
        <f t="shared" si="479"/>
        <v>SB</v>
      </c>
      <c r="M3445" s="51">
        <v>3.3835589450897198E-4</v>
      </c>
      <c r="N3445" s="52">
        <v>0.99849129795994196</v>
      </c>
      <c r="O3445" s="52">
        <v>1.1690677462868201E-3</v>
      </c>
      <c r="P3445" s="53">
        <v>1.27839925921441E-6</v>
      </c>
      <c r="Q3445" s="7" t="str">
        <f t="shared" si="475"/>
        <v>NAO-</v>
      </c>
      <c r="R3445" s="6">
        <v>1</v>
      </c>
      <c r="S3445" s="7">
        <v>0</v>
      </c>
      <c r="T3445" s="7">
        <v>0</v>
      </c>
      <c r="U3445" s="8">
        <v>0</v>
      </c>
      <c r="V3445" s="7" t="str">
        <f t="shared" si="476"/>
        <v>AL</v>
      </c>
      <c r="W3445" s="51">
        <v>4.5823713654697701E-6</v>
      </c>
      <c r="X3445" s="52">
        <v>0.98977658566832205</v>
      </c>
      <c r="Y3445" s="52">
        <v>9.9211554955116101E-3</v>
      </c>
      <c r="Z3445" s="53">
        <v>2.9767646480068999E-4</v>
      </c>
      <c r="AA3445" s="7" t="str">
        <f t="shared" si="477"/>
        <v>NAO-</v>
      </c>
      <c r="AB3445" s="51">
        <v>8.2990921398583597E-6</v>
      </c>
      <c r="AC3445" s="52">
        <v>0.98956902281612702</v>
      </c>
      <c r="AD3445" s="52">
        <v>9.9560669696360394E-3</v>
      </c>
      <c r="AE3445" s="53">
        <v>4.6661112209457899E-4</v>
      </c>
      <c r="AF3445" s="7" t="str">
        <f t="shared" si="478"/>
        <v>NAO-</v>
      </c>
      <c r="AG3445" s="51">
        <v>0.294450259383297</v>
      </c>
      <c r="AH3445" s="52">
        <v>0.300779546778701</v>
      </c>
      <c r="AI3445" s="52">
        <v>0.19603558501604099</v>
      </c>
      <c r="AJ3445" s="53">
        <v>0.20873460882195999</v>
      </c>
      <c r="AK3445" s="44" t="str">
        <f t="shared" si="471"/>
        <v>NAO-</v>
      </c>
      <c r="AL3445" s="51">
        <v>0.43928411298759501</v>
      </c>
      <c r="AM3445" s="52">
        <v>0.44840083694514998</v>
      </c>
      <c r="AN3445" s="52">
        <v>0</v>
      </c>
      <c r="AO3445" s="53">
        <v>0.11231505006725399</v>
      </c>
      <c r="AP3445" s="44" t="str">
        <f t="shared" si="472"/>
        <v>NAO-</v>
      </c>
    </row>
    <row r="3446" spans="1:42" x14ac:dyDescent="0.3">
      <c r="A3446" s="4">
        <v>42560</v>
      </c>
      <c r="B3446" s="5">
        <f t="shared" si="473"/>
        <v>2016</v>
      </c>
      <c r="C3446" s="6">
        <v>0</v>
      </c>
      <c r="D3446" s="7">
        <v>1</v>
      </c>
      <c r="E3446" s="7">
        <v>0</v>
      </c>
      <c r="F3446" s="8">
        <v>0</v>
      </c>
      <c r="G3446" s="44" t="str">
        <f t="shared" si="474"/>
        <v>NAO-</v>
      </c>
      <c r="H3446" s="51">
        <v>0.88024831243443702</v>
      </c>
      <c r="I3446" s="52">
        <v>2.2312512809382101E-10</v>
      </c>
      <c r="J3446" s="52">
        <v>0.10681261046049099</v>
      </c>
      <c r="K3446" s="53">
        <v>1.2939076881939401E-2</v>
      </c>
      <c r="L3446" s="7" t="str">
        <f t="shared" si="479"/>
        <v>AL</v>
      </c>
      <c r="M3446" s="51">
        <v>3.7834170103181902E-3</v>
      </c>
      <c r="N3446" s="52">
        <v>0.991918259291379</v>
      </c>
      <c r="O3446" s="52">
        <v>3.0900740804765403E-5</v>
      </c>
      <c r="P3446" s="53">
        <v>4.2674229574898399E-3</v>
      </c>
      <c r="Q3446" s="7" t="str">
        <f t="shared" si="475"/>
        <v>NAO-</v>
      </c>
      <c r="R3446" s="6">
        <v>0</v>
      </c>
      <c r="S3446" s="7">
        <v>1</v>
      </c>
      <c r="T3446" s="7">
        <v>0</v>
      </c>
      <c r="U3446" s="8">
        <v>0</v>
      </c>
      <c r="V3446" s="7" t="str">
        <f t="shared" si="476"/>
        <v>NAO-</v>
      </c>
      <c r="W3446" s="51">
        <v>4.8516051068620003E-13</v>
      </c>
      <c r="X3446" s="52">
        <v>0.98979284787525701</v>
      </c>
      <c r="Y3446" s="52">
        <v>1.0207143290601999E-2</v>
      </c>
      <c r="Z3446" s="53">
        <v>8.8336547387506496E-9</v>
      </c>
      <c r="AA3446" s="7" t="str">
        <f t="shared" si="477"/>
        <v>NAO-</v>
      </c>
      <c r="AB3446" s="51">
        <v>4.9369085458061299E-13</v>
      </c>
      <c r="AC3446" s="52">
        <v>0.99062771452277598</v>
      </c>
      <c r="AD3446" s="52">
        <v>9.3722684984642295E-3</v>
      </c>
      <c r="AE3446" s="53">
        <v>1.6978264578250301E-8</v>
      </c>
      <c r="AF3446" s="7" t="str">
        <f t="shared" si="478"/>
        <v>NAO-</v>
      </c>
      <c r="AG3446" s="51">
        <v>0.28451198484401402</v>
      </c>
      <c r="AH3446" s="52">
        <v>0.320313341427438</v>
      </c>
      <c r="AI3446" s="52">
        <v>0.188249030234859</v>
      </c>
      <c r="AJ3446" s="53">
        <v>0.206925643493687</v>
      </c>
      <c r="AK3446" s="44" t="str">
        <f t="shared" si="471"/>
        <v>NAO-</v>
      </c>
      <c r="AL3446" s="51">
        <v>0.40507342302127203</v>
      </c>
      <c r="AM3446" s="52">
        <v>0.43755195025089999</v>
      </c>
      <c r="AN3446" s="52">
        <v>0</v>
      </c>
      <c r="AO3446" s="53">
        <v>0.15737462672782601</v>
      </c>
      <c r="AP3446" s="44" t="str">
        <f t="shared" si="472"/>
        <v>NAO-</v>
      </c>
    </row>
    <row r="3447" spans="1:42" x14ac:dyDescent="0.3">
      <c r="A3447" s="4">
        <v>42561</v>
      </c>
      <c r="B3447" s="5">
        <f t="shared" si="473"/>
        <v>2016</v>
      </c>
      <c r="C3447" s="6">
        <v>1</v>
      </c>
      <c r="D3447" s="7">
        <v>0</v>
      </c>
      <c r="E3447" s="7">
        <v>0</v>
      </c>
      <c r="F3447" s="8">
        <v>0</v>
      </c>
      <c r="G3447" s="44" t="str">
        <f t="shared" si="474"/>
        <v>AL</v>
      </c>
      <c r="H3447" s="51">
        <v>0.79676536347296401</v>
      </c>
      <c r="I3447" s="52">
        <v>8.5576505930797906E-6</v>
      </c>
      <c r="J3447" s="52">
        <v>3.7870650108528699E-2</v>
      </c>
      <c r="K3447" s="53">
        <v>0.16535542876789899</v>
      </c>
      <c r="L3447" s="7" t="str">
        <f t="shared" si="479"/>
        <v>AL</v>
      </c>
      <c r="M3447" s="51">
        <v>1.2013412243372301E-2</v>
      </c>
      <c r="N3447" s="52">
        <v>0.96319248323406403</v>
      </c>
      <c r="O3447" s="52">
        <v>1.169720619249E-4</v>
      </c>
      <c r="P3447" s="53">
        <v>2.4677132460638702E-2</v>
      </c>
      <c r="Q3447" s="7" t="str">
        <f t="shared" si="475"/>
        <v>NAO-</v>
      </c>
      <c r="R3447" s="6">
        <v>0</v>
      </c>
      <c r="S3447" s="7">
        <v>1</v>
      </c>
      <c r="T3447" s="7">
        <v>0</v>
      </c>
      <c r="U3447" s="8">
        <v>0</v>
      </c>
      <c r="V3447" s="7" t="str">
        <f t="shared" si="476"/>
        <v>NAO-</v>
      </c>
      <c r="W3447" s="51">
        <v>2.9406466759844099E-8</v>
      </c>
      <c r="X3447" s="52">
        <v>0.98669359344176899</v>
      </c>
      <c r="Y3447" s="52">
        <v>1.3302002459692101E-2</v>
      </c>
      <c r="Z3447" s="53">
        <v>4.3746920720790204E-6</v>
      </c>
      <c r="AA3447" s="7" t="str">
        <f t="shared" si="477"/>
        <v>NAO-</v>
      </c>
      <c r="AB3447" s="51">
        <v>1.9565863564204901E-8</v>
      </c>
      <c r="AC3447" s="52">
        <v>0.984683670141006</v>
      </c>
      <c r="AD3447" s="52">
        <v>1.5310026107714E-2</v>
      </c>
      <c r="AE3447" s="53">
        <v>6.2841854150165401E-6</v>
      </c>
      <c r="AF3447" s="7" t="str">
        <f t="shared" si="478"/>
        <v>NAO-</v>
      </c>
      <c r="AG3447" s="51">
        <v>0.26635975472693202</v>
      </c>
      <c r="AH3447" s="52">
        <v>0.32471303022403297</v>
      </c>
      <c r="AI3447" s="52">
        <v>0.188666642844006</v>
      </c>
      <c r="AJ3447" s="53">
        <v>0.22026057220502701</v>
      </c>
      <c r="AK3447" s="44" t="str">
        <f t="shared" si="471"/>
        <v>NAO-</v>
      </c>
      <c r="AL3447" s="51">
        <v>0.35340065340065302</v>
      </c>
      <c r="AM3447" s="52">
        <v>0.44018414018413998</v>
      </c>
      <c r="AN3447" s="52">
        <v>0</v>
      </c>
      <c r="AO3447" s="53">
        <v>0.206415206415206</v>
      </c>
      <c r="AP3447" s="44" t="str">
        <f t="shared" si="472"/>
        <v>NAO-</v>
      </c>
    </row>
    <row r="3448" spans="1:42" x14ac:dyDescent="0.3">
      <c r="A3448" s="4">
        <v>42562</v>
      </c>
      <c r="B3448" s="5">
        <f t="shared" si="473"/>
        <v>2016</v>
      </c>
      <c r="C3448" s="6">
        <v>1</v>
      </c>
      <c r="D3448" s="7">
        <v>0</v>
      </c>
      <c r="E3448" s="7">
        <v>0</v>
      </c>
      <c r="F3448" s="8">
        <v>0</v>
      </c>
      <c r="G3448" s="44" t="str">
        <f t="shared" si="474"/>
        <v>AL</v>
      </c>
      <c r="H3448" s="51">
        <v>1.6238360104065298E-2</v>
      </c>
      <c r="I3448" s="52">
        <v>0.97489229948229805</v>
      </c>
      <c r="J3448" s="52">
        <v>4.0438509682796603E-3</v>
      </c>
      <c r="K3448" s="53">
        <v>4.8254894453596204E-3</v>
      </c>
      <c r="L3448" s="7" t="str">
        <f t="shared" si="479"/>
        <v>NAO-</v>
      </c>
      <c r="M3448" s="51">
        <v>5.7997800186203097E-2</v>
      </c>
      <c r="N3448" s="52">
        <v>0.91972061438745401</v>
      </c>
      <c r="O3448" s="52">
        <v>1.8777179733465901E-2</v>
      </c>
      <c r="P3448" s="53">
        <v>3.50440569288541E-3</v>
      </c>
      <c r="Q3448" s="7" t="str">
        <f t="shared" si="475"/>
        <v>NAO-</v>
      </c>
      <c r="R3448" s="6">
        <v>0</v>
      </c>
      <c r="S3448" s="7">
        <v>1</v>
      </c>
      <c r="T3448" s="7">
        <v>0</v>
      </c>
      <c r="U3448" s="8">
        <v>0</v>
      </c>
      <c r="V3448" s="7" t="str">
        <f t="shared" si="476"/>
        <v>NAO-</v>
      </c>
      <c r="W3448" s="51">
        <v>7.3197316246376895E-7</v>
      </c>
      <c r="X3448" s="52">
        <v>0.99139589500743097</v>
      </c>
      <c r="Y3448" s="52">
        <v>8.5775118520937197E-3</v>
      </c>
      <c r="Z3448" s="53">
        <v>2.5861167313859601E-5</v>
      </c>
      <c r="AA3448" s="7" t="str">
        <f t="shared" si="477"/>
        <v>NAO-</v>
      </c>
      <c r="AB3448" s="51">
        <v>5.0782356961724803E-7</v>
      </c>
      <c r="AC3448" s="52">
        <v>0.98995960434241503</v>
      </c>
      <c r="AD3448" s="52">
        <v>1.0005319948308399E-2</v>
      </c>
      <c r="AE3448" s="53">
        <v>3.45678857058932E-5</v>
      </c>
      <c r="AF3448" s="7" t="str">
        <f t="shared" si="478"/>
        <v>NAO-</v>
      </c>
      <c r="AG3448" s="51">
        <v>0.24392533753572199</v>
      </c>
      <c r="AH3448" s="52">
        <v>0.32650535959036098</v>
      </c>
      <c r="AI3448" s="52">
        <v>0.19502682085499701</v>
      </c>
      <c r="AJ3448" s="53">
        <v>0.234542482018919</v>
      </c>
      <c r="AK3448" s="44" t="str">
        <f t="shared" si="471"/>
        <v>NAO-</v>
      </c>
      <c r="AL3448" s="51">
        <v>0.27678171994906903</v>
      </c>
      <c r="AM3448" s="52">
        <v>0.47427647200522999</v>
      </c>
      <c r="AN3448" s="52">
        <v>0</v>
      </c>
      <c r="AO3448" s="53">
        <v>0.24894180804570001</v>
      </c>
      <c r="AP3448" s="44" t="str">
        <f t="shared" si="472"/>
        <v>NAO-</v>
      </c>
    </row>
    <row r="3449" spans="1:42" x14ac:dyDescent="0.3">
      <c r="A3449" s="4">
        <v>42563</v>
      </c>
      <c r="B3449" s="5">
        <f t="shared" si="473"/>
        <v>2016</v>
      </c>
      <c r="C3449" s="6">
        <v>1</v>
      </c>
      <c r="D3449" s="7">
        <v>0</v>
      </c>
      <c r="E3449" s="7">
        <v>0</v>
      </c>
      <c r="F3449" s="8">
        <v>0</v>
      </c>
      <c r="G3449" s="44" t="str">
        <f t="shared" si="474"/>
        <v>AL</v>
      </c>
      <c r="H3449" s="51">
        <v>8.06702994846852E-4</v>
      </c>
      <c r="I3449" s="52">
        <v>0.99913701521136</v>
      </c>
      <c r="J3449" s="52">
        <v>5.1295725783440498E-5</v>
      </c>
      <c r="K3449" s="53">
        <v>4.9860680217809901E-6</v>
      </c>
      <c r="L3449" s="7" t="str">
        <f t="shared" si="479"/>
        <v>NAO-</v>
      </c>
      <c r="M3449" s="51">
        <v>6.1045893137709098E-2</v>
      </c>
      <c r="N3449" s="52">
        <v>0.92347232622487796</v>
      </c>
      <c r="O3449" s="52">
        <v>1.5280238410304001E-2</v>
      </c>
      <c r="P3449" s="53">
        <v>2.01542227113568E-4</v>
      </c>
      <c r="Q3449" s="7" t="str">
        <f t="shared" si="475"/>
        <v>NAO-</v>
      </c>
      <c r="R3449" s="6">
        <v>0</v>
      </c>
      <c r="S3449" s="7">
        <v>1</v>
      </c>
      <c r="T3449" s="7">
        <v>0</v>
      </c>
      <c r="U3449" s="8">
        <v>0</v>
      </c>
      <c r="V3449" s="7" t="str">
        <f t="shared" si="476"/>
        <v>NAO-</v>
      </c>
      <c r="W3449" s="51">
        <v>3.8859697095396E-7</v>
      </c>
      <c r="X3449" s="52">
        <v>0.96336450794567396</v>
      </c>
      <c r="Y3449" s="52">
        <v>3.6504728254971301E-2</v>
      </c>
      <c r="Z3449" s="53">
        <v>1.3037520238242E-4</v>
      </c>
      <c r="AA3449" s="7" t="str">
        <f t="shared" si="477"/>
        <v>NAO-</v>
      </c>
      <c r="AB3449" s="51">
        <v>2.28381263802212E-7</v>
      </c>
      <c r="AC3449" s="52">
        <v>0.96123083290542599</v>
      </c>
      <c r="AD3449" s="52">
        <v>3.8615198905328801E-2</v>
      </c>
      <c r="AE3449" s="53">
        <v>1.5373980798254501E-4</v>
      </c>
      <c r="AF3449" s="7" t="str">
        <f t="shared" si="478"/>
        <v>NAO-</v>
      </c>
      <c r="AG3449" s="51">
        <v>0.22824818362354801</v>
      </c>
      <c r="AH3449" s="52">
        <v>0.33064774168678301</v>
      </c>
      <c r="AI3449" s="52">
        <v>0.205929494321795</v>
      </c>
      <c r="AJ3449" s="53">
        <v>0.235174580367872</v>
      </c>
      <c r="AK3449" s="44" t="str">
        <f t="shared" si="471"/>
        <v>NAO-</v>
      </c>
      <c r="AL3449" s="51">
        <v>0.184797232365942</v>
      </c>
      <c r="AM3449" s="52">
        <v>0.56755717855083598</v>
      </c>
      <c r="AN3449" s="52">
        <v>0</v>
      </c>
      <c r="AO3449" s="53">
        <v>0.24764558908322101</v>
      </c>
      <c r="AP3449" s="44" t="str">
        <f t="shared" si="472"/>
        <v>NAO-</v>
      </c>
    </row>
    <row r="3450" spans="1:42" x14ac:dyDescent="0.3">
      <c r="A3450" s="4">
        <v>42564</v>
      </c>
      <c r="B3450" s="5">
        <f t="shared" si="473"/>
        <v>2016</v>
      </c>
      <c r="C3450" s="6">
        <v>0</v>
      </c>
      <c r="D3450" s="7">
        <v>1</v>
      </c>
      <c r="E3450" s="7">
        <v>0</v>
      </c>
      <c r="F3450" s="8">
        <v>0</v>
      </c>
      <c r="G3450" s="44" t="str">
        <f t="shared" si="474"/>
        <v>NAO-</v>
      </c>
      <c r="H3450" s="51">
        <v>0.92681538384073503</v>
      </c>
      <c r="I3450" s="52">
        <v>7.0026398468435003E-2</v>
      </c>
      <c r="J3450" s="52">
        <v>3.07870033356948E-3</v>
      </c>
      <c r="K3450" s="53">
        <v>7.9517357248985295E-5</v>
      </c>
      <c r="L3450" s="7" t="str">
        <f t="shared" si="479"/>
        <v>AL</v>
      </c>
      <c r="M3450" s="51">
        <v>0.12556640814467601</v>
      </c>
      <c r="N3450" s="52">
        <v>0.87337735142004203</v>
      </c>
      <c r="O3450" s="52">
        <v>1.0339711185648099E-3</v>
      </c>
      <c r="P3450" s="53">
        <v>2.2269316705970199E-5</v>
      </c>
      <c r="Q3450" s="7" t="str">
        <f t="shared" si="475"/>
        <v>NAO-</v>
      </c>
      <c r="R3450" s="6">
        <v>1</v>
      </c>
      <c r="S3450" s="7">
        <v>0</v>
      </c>
      <c r="T3450" s="7">
        <v>0</v>
      </c>
      <c r="U3450" s="8">
        <v>0</v>
      </c>
      <c r="V3450" s="7" t="str">
        <f t="shared" si="476"/>
        <v>AL</v>
      </c>
      <c r="W3450" s="51">
        <v>1.38975001341345E-3</v>
      </c>
      <c r="X3450" s="52">
        <v>0.96678051668079501</v>
      </c>
      <c r="Y3450" s="52">
        <v>2.3740222934369198E-2</v>
      </c>
      <c r="Z3450" s="53">
        <v>8.08951037141987E-3</v>
      </c>
      <c r="AA3450" s="7" t="str">
        <f t="shared" si="477"/>
        <v>NAO-</v>
      </c>
      <c r="AB3450" s="51">
        <v>5.8783145333678004E-4</v>
      </c>
      <c r="AC3450" s="52">
        <v>0.96563171182511198</v>
      </c>
      <c r="AD3450" s="52">
        <v>2.54076516777135E-2</v>
      </c>
      <c r="AE3450" s="53">
        <v>8.3728050438364194E-3</v>
      </c>
      <c r="AF3450" s="7" t="str">
        <f t="shared" si="478"/>
        <v>NAO-</v>
      </c>
      <c r="AG3450" s="51">
        <v>0.223899885450562</v>
      </c>
      <c r="AH3450" s="52">
        <v>0.32781011095146401</v>
      </c>
      <c r="AI3450" s="52">
        <v>0.21965935731702799</v>
      </c>
      <c r="AJ3450" s="53">
        <v>0.22863064628094401</v>
      </c>
      <c r="AK3450" s="44" t="str">
        <f t="shared" si="471"/>
        <v>NAO-</v>
      </c>
      <c r="AL3450" s="51">
        <v>6.4662198877015006E-2</v>
      </c>
      <c r="AM3450" s="52">
        <v>0.77087484151421803</v>
      </c>
      <c r="AN3450" s="52">
        <v>0</v>
      </c>
      <c r="AO3450" s="53">
        <v>0.164462959608766</v>
      </c>
      <c r="AP3450" s="44" t="str">
        <f t="shared" si="472"/>
        <v>NAO-</v>
      </c>
    </row>
    <row r="3451" spans="1:42" x14ac:dyDescent="0.3">
      <c r="A3451" s="4">
        <v>42565</v>
      </c>
      <c r="B3451" s="5">
        <f t="shared" si="473"/>
        <v>2016</v>
      </c>
      <c r="C3451" s="6">
        <v>0</v>
      </c>
      <c r="D3451" s="7">
        <v>0</v>
      </c>
      <c r="E3451" s="7">
        <v>1</v>
      </c>
      <c r="F3451" s="8">
        <v>0</v>
      </c>
      <c r="G3451" s="44" t="str">
        <f t="shared" si="474"/>
        <v>SB</v>
      </c>
      <c r="H3451" s="51">
        <v>0.99982620426646296</v>
      </c>
      <c r="I3451" s="52">
        <v>2.5033703278370299E-17</v>
      </c>
      <c r="J3451" s="52">
        <v>1.07794317555552E-4</v>
      </c>
      <c r="K3451" s="53">
        <v>6.6001415982222403E-5</v>
      </c>
      <c r="L3451" s="7" t="str">
        <f t="shared" si="479"/>
        <v>AL</v>
      </c>
      <c r="M3451" s="51">
        <v>0.96854593462875005</v>
      </c>
      <c r="N3451" s="52">
        <v>3.1079581012832001E-2</v>
      </c>
      <c r="O3451" s="52">
        <v>2.6262874714245602E-6</v>
      </c>
      <c r="P3451" s="53">
        <v>3.7185807093385398E-4</v>
      </c>
      <c r="Q3451" s="7" t="str">
        <f t="shared" si="475"/>
        <v>AL</v>
      </c>
      <c r="R3451" s="6">
        <v>1</v>
      </c>
      <c r="S3451" s="7">
        <v>0</v>
      </c>
      <c r="T3451" s="7">
        <v>0</v>
      </c>
      <c r="U3451" s="8">
        <v>0</v>
      </c>
      <c r="V3451" s="7" t="str">
        <f t="shared" si="476"/>
        <v>AL</v>
      </c>
      <c r="W3451" s="51">
        <v>0.28664537359946402</v>
      </c>
      <c r="X3451" s="52">
        <v>0.208696124230144</v>
      </c>
      <c r="Y3451" s="52">
        <v>6.0939603174580397E-3</v>
      </c>
      <c r="Z3451" s="53">
        <v>0.49856454185293297</v>
      </c>
      <c r="AA3451" s="7" t="str">
        <f t="shared" si="477"/>
        <v>Zonal</v>
      </c>
      <c r="AB3451" s="51">
        <v>0.119622032991184</v>
      </c>
      <c r="AC3451" s="52">
        <v>0.26780164291634201</v>
      </c>
      <c r="AD3451" s="52">
        <v>8.7586892997710501E-3</v>
      </c>
      <c r="AE3451" s="53">
        <v>0.60381763479270201</v>
      </c>
      <c r="AF3451" s="7" t="str">
        <f t="shared" si="478"/>
        <v>Zonal</v>
      </c>
      <c r="AG3451" s="51">
        <v>0.250920588669161</v>
      </c>
      <c r="AH3451" s="52">
        <v>0.24546466520730101</v>
      </c>
      <c r="AI3451" s="52">
        <v>0.26090351857696198</v>
      </c>
      <c r="AJ3451" s="53">
        <v>0.24271122754657501</v>
      </c>
      <c r="AK3451" s="44" t="str">
        <f t="shared" si="471"/>
        <v>SB</v>
      </c>
      <c r="AL3451" s="51">
        <v>6.8634179821549905E-4</v>
      </c>
      <c r="AM3451" s="52">
        <v>0.38961336078700498</v>
      </c>
      <c r="AN3451" s="52">
        <v>0.60970029741477905</v>
      </c>
      <c r="AO3451" s="53">
        <v>0</v>
      </c>
      <c r="AP3451" s="44" t="str">
        <f t="shared" si="472"/>
        <v>SB</v>
      </c>
    </row>
    <row r="3452" spans="1:42" x14ac:dyDescent="0.3">
      <c r="A3452" s="4">
        <v>42566</v>
      </c>
      <c r="B3452" s="5">
        <f t="shared" si="473"/>
        <v>2016</v>
      </c>
      <c r="C3452" s="6">
        <v>0</v>
      </c>
      <c r="D3452" s="7">
        <v>0</v>
      </c>
      <c r="E3452" s="7">
        <v>0</v>
      </c>
      <c r="F3452" s="8">
        <v>1</v>
      </c>
      <c r="G3452" s="44" t="str">
        <f t="shared" si="474"/>
        <v>Zonal</v>
      </c>
      <c r="H3452" s="51">
        <v>0.96854546328782098</v>
      </c>
      <c r="I3452" s="52">
        <v>3.5584956210941799E-36</v>
      </c>
      <c r="J3452" s="52">
        <v>2.8653608682053899E-5</v>
      </c>
      <c r="K3452" s="53">
        <v>3.1425883103486402E-2</v>
      </c>
      <c r="L3452" s="7" t="str">
        <f t="shared" si="479"/>
        <v>AL</v>
      </c>
      <c r="M3452" s="51">
        <v>0.94093880719941903</v>
      </c>
      <c r="N3452" s="52">
        <v>1.95605095003245E-4</v>
      </c>
      <c r="O3452" s="52">
        <v>1.7881776438191501E-6</v>
      </c>
      <c r="P3452" s="53">
        <v>5.8863799527934399E-2</v>
      </c>
      <c r="Q3452" s="7" t="str">
        <f t="shared" si="475"/>
        <v>AL</v>
      </c>
      <c r="R3452" s="6">
        <v>1</v>
      </c>
      <c r="S3452" s="7">
        <v>0</v>
      </c>
      <c r="T3452" s="7">
        <v>0</v>
      </c>
      <c r="U3452" s="8">
        <v>0</v>
      </c>
      <c r="V3452" s="7" t="str">
        <f t="shared" si="476"/>
        <v>AL</v>
      </c>
      <c r="W3452" s="51">
        <v>0.42501842973999598</v>
      </c>
      <c r="X3452" s="52">
        <v>0.153366678443461</v>
      </c>
      <c r="Y3452" s="52">
        <v>3.3149327897315402E-3</v>
      </c>
      <c r="Z3452" s="53">
        <v>0.418299959026808</v>
      </c>
      <c r="AA3452" s="7" t="str">
        <f t="shared" si="477"/>
        <v>AL</v>
      </c>
      <c r="AB3452" s="51">
        <v>0.37642695046213098</v>
      </c>
      <c r="AC3452" s="52">
        <v>0.13672260707165801</v>
      </c>
      <c r="AD3452" s="52">
        <v>4.0535899108273396E-3</v>
      </c>
      <c r="AE3452" s="53">
        <v>0.48279685255538102</v>
      </c>
      <c r="AF3452" s="7" t="str">
        <f t="shared" si="478"/>
        <v>Zonal</v>
      </c>
      <c r="AG3452" s="51">
        <v>0.255457616254119</v>
      </c>
      <c r="AH3452" s="52">
        <v>0.20165598152247899</v>
      </c>
      <c r="AI3452" s="52">
        <v>0.279801489750586</v>
      </c>
      <c r="AJ3452" s="53">
        <v>0.26308491247281401</v>
      </c>
      <c r="AK3452" s="44" t="str">
        <f t="shared" si="471"/>
        <v>SB</v>
      </c>
      <c r="AL3452" s="51">
        <v>0.21239569609134801</v>
      </c>
      <c r="AM3452" s="52">
        <v>0</v>
      </c>
      <c r="AN3452" s="52">
        <v>0.48512296881861999</v>
      </c>
      <c r="AO3452" s="53">
        <v>0.30248133509003</v>
      </c>
      <c r="AP3452" s="44" t="str">
        <f t="shared" si="472"/>
        <v>SB</v>
      </c>
    </row>
    <row r="3453" spans="1:42" x14ac:dyDescent="0.3">
      <c r="A3453" s="4">
        <v>42567</v>
      </c>
      <c r="B3453" s="5">
        <f t="shared" si="473"/>
        <v>2016</v>
      </c>
      <c r="C3453" s="6">
        <v>0</v>
      </c>
      <c r="D3453" s="7">
        <v>0</v>
      </c>
      <c r="E3453" s="7">
        <v>0</v>
      </c>
      <c r="F3453" s="8">
        <v>1</v>
      </c>
      <c r="G3453" s="44" t="str">
        <f t="shared" si="474"/>
        <v>Zonal</v>
      </c>
      <c r="H3453" s="51">
        <v>0.40045284756205901</v>
      </c>
      <c r="I3453" s="52">
        <v>2.8142101114164201E-36</v>
      </c>
      <c r="J3453" s="52">
        <v>1.23063133328478E-3</v>
      </c>
      <c r="K3453" s="53">
        <v>0.59831652110465805</v>
      </c>
      <c r="L3453" s="7" t="str">
        <f t="shared" si="479"/>
        <v>Zonal</v>
      </c>
      <c r="M3453" s="51">
        <v>0.55676320968910598</v>
      </c>
      <c r="N3453" s="52">
        <v>8.5181163453661895E-4</v>
      </c>
      <c r="O3453" s="52">
        <v>6.2712909316573503E-4</v>
      </c>
      <c r="P3453" s="53">
        <v>0.44175784958318198</v>
      </c>
      <c r="Q3453" s="7" t="str">
        <f t="shared" si="475"/>
        <v>AL</v>
      </c>
      <c r="R3453" s="6">
        <v>1</v>
      </c>
      <c r="S3453" s="7">
        <v>0</v>
      </c>
      <c r="T3453" s="7">
        <v>0</v>
      </c>
      <c r="U3453" s="8">
        <v>0</v>
      </c>
      <c r="V3453" s="7" t="str">
        <f t="shared" si="476"/>
        <v>AL</v>
      </c>
      <c r="W3453" s="51">
        <v>0.81437274822049599</v>
      </c>
      <c r="X3453" s="52">
        <v>0.113333999267927</v>
      </c>
      <c r="Y3453" s="52">
        <v>6.9341090590200704E-4</v>
      </c>
      <c r="Z3453" s="53">
        <v>7.1599841605675105E-2</v>
      </c>
      <c r="AA3453" s="7" t="str">
        <f t="shared" si="477"/>
        <v>AL</v>
      </c>
      <c r="AB3453" s="51">
        <v>0.81740742821793499</v>
      </c>
      <c r="AC3453" s="52">
        <v>0.102776226970882</v>
      </c>
      <c r="AD3453" s="52">
        <v>8.5784842728903405E-4</v>
      </c>
      <c r="AE3453" s="53">
        <v>7.8958496383894294E-2</v>
      </c>
      <c r="AF3453" s="7" t="str">
        <f t="shared" si="478"/>
        <v>AL</v>
      </c>
      <c r="AG3453" s="51">
        <v>0.23770681824805001</v>
      </c>
      <c r="AH3453" s="52">
        <v>0.18354404207811101</v>
      </c>
      <c r="AI3453" s="52">
        <v>0.27869130254866997</v>
      </c>
      <c r="AJ3453" s="53">
        <v>0.30005783712516698</v>
      </c>
      <c r="AK3453" s="44" t="str">
        <f t="shared" ref="AK3453:AK3516" si="480">INDEX($AG$3:$AJ$3, MATCH(MAX($AG3453:$AJ3453),$AG3453:$AJ3453,0))</f>
        <v>Zonal</v>
      </c>
      <c r="AL3453" s="51">
        <v>0.195243766568058</v>
      </c>
      <c r="AM3453" s="52">
        <v>0</v>
      </c>
      <c r="AN3453" s="52">
        <v>0.40105267201966999</v>
      </c>
      <c r="AO3453" s="53">
        <v>0.40370356141226998</v>
      </c>
      <c r="AP3453" s="44" t="str">
        <f t="shared" ref="AP3453:AP3516" si="481">INDEX($AL$3:$AO$3, MATCH(MAX($AL3453:$AO3453),$AL3453:$AO3453,0))</f>
        <v>Zonal</v>
      </c>
    </row>
    <row r="3454" spans="1:42" x14ac:dyDescent="0.3">
      <c r="A3454" s="4">
        <v>42568</v>
      </c>
      <c r="B3454" s="5">
        <f t="shared" si="473"/>
        <v>2016</v>
      </c>
      <c r="C3454" s="6">
        <v>0</v>
      </c>
      <c r="D3454" s="7">
        <v>0</v>
      </c>
      <c r="E3454" s="7">
        <v>0</v>
      </c>
      <c r="F3454" s="8">
        <v>1</v>
      </c>
      <c r="G3454" s="44" t="str">
        <f t="shared" si="474"/>
        <v>Zonal</v>
      </c>
      <c r="H3454" s="51">
        <v>0.25164064001117997</v>
      </c>
      <c r="I3454" s="52">
        <v>3.8635980791627798E-18</v>
      </c>
      <c r="J3454" s="52">
        <v>1.4377830376088099E-3</v>
      </c>
      <c r="K3454" s="53">
        <v>0.74692157695120298</v>
      </c>
      <c r="L3454" s="7" t="str">
        <f t="shared" si="479"/>
        <v>Zonal</v>
      </c>
      <c r="M3454" s="51">
        <v>0.13953124774421999</v>
      </c>
      <c r="N3454" s="52">
        <v>4.7720304406214997E-2</v>
      </c>
      <c r="O3454" s="52">
        <v>1.68706550223489E-4</v>
      </c>
      <c r="P3454" s="53">
        <v>0.81257974129933097</v>
      </c>
      <c r="Q3454" s="7" t="str">
        <f t="shared" si="475"/>
        <v>Zonal</v>
      </c>
      <c r="R3454" s="6">
        <v>1</v>
      </c>
      <c r="S3454" s="7">
        <v>0</v>
      </c>
      <c r="T3454" s="7">
        <v>0</v>
      </c>
      <c r="U3454" s="8">
        <v>0</v>
      </c>
      <c r="V3454" s="7" t="str">
        <f t="shared" si="476"/>
        <v>AL</v>
      </c>
      <c r="W3454" s="51">
        <v>0.89530367332795702</v>
      </c>
      <c r="X3454" s="52">
        <v>4.0700728286409901E-2</v>
      </c>
      <c r="Y3454" s="52">
        <v>5.8848273547467897E-4</v>
      </c>
      <c r="Z3454" s="53">
        <v>6.3407115650156498E-2</v>
      </c>
      <c r="AA3454" s="7" t="str">
        <f t="shared" si="477"/>
        <v>AL</v>
      </c>
      <c r="AB3454" s="51">
        <v>0.90467164845743897</v>
      </c>
      <c r="AC3454" s="52">
        <v>3.78155683809328E-2</v>
      </c>
      <c r="AD3454" s="52">
        <v>5.4309588086824602E-4</v>
      </c>
      <c r="AE3454" s="53">
        <v>5.6969687280758602E-2</v>
      </c>
      <c r="AF3454" s="7" t="str">
        <f t="shared" si="478"/>
        <v>AL</v>
      </c>
      <c r="AG3454" s="51">
        <v>0.23213859995257199</v>
      </c>
      <c r="AH3454" s="52">
        <v>0.183739414958831</v>
      </c>
      <c r="AI3454" s="52">
        <v>0.26340444052197298</v>
      </c>
      <c r="AJ3454" s="53">
        <v>0.32071754456662199</v>
      </c>
      <c r="AK3454" s="44" t="str">
        <f t="shared" si="480"/>
        <v>Zonal</v>
      </c>
      <c r="AL3454" s="51">
        <v>0.20256086407386401</v>
      </c>
      <c r="AM3454" s="52">
        <v>0</v>
      </c>
      <c r="AN3454" s="52">
        <v>0.32720700317930401</v>
      </c>
      <c r="AO3454" s="53">
        <v>0.47023213274683101</v>
      </c>
      <c r="AP3454" s="44" t="str">
        <f t="shared" si="481"/>
        <v>Zonal</v>
      </c>
    </row>
    <row r="3455" spans="1:42" x14ac:dyDescent="0.3">
      <c r="A3455" s="4">
        <v>42569</v>
      </c>
      <c r="B3455" s="5">
        <f t="shared" si="473"/>
        <v>2016</v>
      </c>
      <c r="C3455" s="6">
        <v>0</v>
      </c>
      <c r="D3455" s="7">
        <v>0</v>
      </c>
      <c r="E3455" s="7">
        <v>0</v>
      </c>
      <c r="F3455" s="8">
        <v>1</v>
      </c>
      <c r="G3455" s="44" t="str">
        <f t="shared" si="474"/>
        <v>Zonal</v>
      </c>
      <c r="H3455" s="51">
        <v>0.15645739431275901</v>
      </c>
      <c r="I3455" s="52">
        <v>1.08721725342528E-18</v>
      </c>
      <c r="J3455" s="52">
        <v>3.1718877917209301E-3</v>
      </c>
      <c r="K3455" s="53">
        <v>0.84037071789551199</v>
      </c>
      <c r="L3455" s="7" t="str">
        <f t="shared" si="479"/>
        <v>Zonal</v>
      </c>
      <c r="M3455" s="51">
        <v>3.3813073052671601E-3</v>
      </c>
      <c r="N3455" s="52">
        <v>6.4034093430234598E-2</v>
      </c>
      <c r="O3455" s="52">
        <v>5.6349863349431604E-7</v>
      </c>
      <c r="P3455" s="53">
        <v>0.93258403576586302</v>
      </c>
      <c r="Q3455" s="7" t="str">
        <f t="shared" si="475"/>
        <v>Zonal</v>
      </c>
      <c r="R3455" s="6">
        <v>1</v>
      </c>
      <c r="S3455" s="7">
        <v>0</v>
      </c>
      <c r="T3455" s="7">
        <v>0</v>
      </c>
      <c r="U3455" s="8">
        <v>0</v>
      </c>
      <c r="V3455" s="7" t="str">
        <f t="shared" si="476"/>
        <v>AL</v>
      </c>
      <c r="W3455" s="51">
        <v>0.90011289409117201</v>
      </c>
      <c r="X3455" s="52">
        <v>3.08959093311823E-2</v>
      </c>
      <c r="Y3455" s="52">
        <v>5.0352032303719295E-4</v>
      </c>
      <c r="Z3455" s="53">
        <v>6.8487676254607693E-2</v>
      </c>
      <c r="AA3455" s="7" t="str">
        <f t="shared" si="477"/>
        <v>AL</v>
      </c>
      <c r="AB3455" s="51">
        <v>0.93229855212398605</v>
      </c>
      <c r="AC3455" s="52">
        <v>1.9850824369754098E-2</v>
      </c>
      <c r="AD3455" s="52">
        <v>3.6569500616064299E-4</v>
      </c>
      <c r="AE3455" s="53">
        <v>4.7484928500098798E-2</v>
      </c>
      <c r="AF3455" s="7" t="str">
        <f t="shared" si="478"/>
        <v>AL</v>
      </c>
      <c r="AG3455" s="51">
        <v>0.253133501144574</v>
      </c>
      <c r="AH3455" s="52">
        <v>0.207444526378324</v>
      </c>
      <c r="AI3455" s="52">
        <v>0.25975446910915301</v>
      </c>
      <c r="AJ3455" s="53">
        <v>0.27966750336794699</v>
      </c>
      <c r="AK3455" s="44" t="str">
        <f t="shared" si="480"/>
        <v>Zonal</v>
      </c>
      <c r="AL3455" s="51">
        <v>0.228591266779817</v>
      </c>
      <c r="AM3455" s="52">
        <v>0</v>
      </c>
      <c r="AN3455" s="52">
        <v>0.34493133775651902</v>
      </c>
      <c r="AO3455" s="53">
        <v>0.42647739546366298</v>
      </c>
      <c r="AP3455" s="44" t="str">
        <f t="shared" si="481"/>
        <v>Zonal</v>
      </c>
    </row>
    <row r="3456" spans="1:42" x14ac:dyDescent="0.3">
      <c r="A3456" s="4">
        <v>42570</v>
      </c>
      <c r="B3456" s="5">
        <f t="shared" si="473"/>
        <v>2016</v>
      </c>
      <c r="C3456" s="6">
        <v>0</v>
      </c>
      <c r="D3456" s="7">
        <v>0</v>
      </c>
      <c r="E3456" s="7">
        <v>0</v>
      </c>
      <c r="F3456" s="8">
        <v>1</v>
      </c>
      <c r="G3456" s="44" t="str">
        <f t="shared" si="474"/>
        <v>Zonal</v>
      </c>
      <c r="H3456" s="51">
        <v>8.8487057144932796E-2</v>
      </c>
      <c r="I3456" s="52">
        <v>2.7891789729375301E-27</v>
      </c>
      <c r="J3456" s="52">
        <v>3.9022297296237001E-3</v>
      </c>
      <c r="K3456" s="53">
        <v>0.90761071312544295</v>
      </c>
      <c r="L3456" s="7" t="str">
        <f t="shared" si="479"/>
        <v>Zonal</v>
      </c>
      <c r="M3456" s="51">
        <v>2.8228988288492999E-3</v>
      </c>
      <c r="N3456" s="52">
        <v>0.240288136585181</v>
      </c>
      <c r="O3456" s="52">
        <v>7.6231814550833905E-7</v>
      </c>
      <c r="P3456" s="53">
        <v>0.75688820226783105</v>
      </c>
      <c r="Q3456" s="7" t="str">
        <f t="shared" si="475"/>
        <v>Zonal</v>
      </c>
      <c r="R3456" s="6">
        <v>1</v>
      </c>
      <c r="S3456" s="7">
        <v>0</v>
      </c>
      <c r="T3456" s="7">
        <v>0</v>
      </c>
      <c r="U3456" s="8">
        <v>0</v>
      </c>
      <c r="V3456" s="7" t="str">
        <f t="shared" si="476"/>
        <v>AL</v>
      </c>
      <c r="W3456" s="51">
        <v>0.86869330267536504</v>
      </c>
      <c r="X3456" s="52">
        <v>5.9577711852649901E-2</v>
      </c>
      <c r="Y3456" s="52">
        <v>5.8665263055593202E-4</v>
      </c>
      <c r="Z3456" s="53">
        <v>7.1142332841428402E-2</v>
      </c>
      <c r="AA3456" s="7" t="str">
        <f t="shared" si="477"/>
        <v>AL</v>
      </c>
      <c r="AB3456" s="51">
        <v>0.90704597763605499</v>
      </c>
      <c r="AC3456" s="52">
        <v>3.7013117016426601E-2</v>
      </c>
      <c r="AD3456" s="52">
        <v>4.9676386321742397E-4</v>
      </c>
      <c r="AE3456" s="53">
        <v>5.54441414843014E-2</v>
      </c>
      <c r="AF3456" s="7" t="str">
        <f t="shared" si="478"/>
        <v>AL</v>
      </c>
      <c r="AG3456" s="51">
        <v>0.29052136640392501</v>
      </c>
      <c r="AH3456" s="52">
        <v>0.19803527926790801</v>
      </c>
      <c r="AI3456" s="52">
        <v>0.25989989355721499</v>
      </c>
      <c r="AJ3456" s="53">
        <v>0.25154346077094902</v>
      </c>
      <c r="AK3456" s="44" t="str">
        <f t="shared" si="480"/>
        <v>AL</v>
      </c>
      <c r="AL3456" s="51">
        <v>0.37185032612426999</v>
      </c>
      <c r="AM3456" s="52">
        <v>0</v>
      </c>
      <c r="AN3456" s="52">
        <v>0.38118777892207301</v>
      </c>
      <c r="AO3456" s="53">
        <v>0.246961894953656</v>
      </c>
      <c r="AP3456" s="44" t="str">
        <f t="shared" si="481"/>
        <v>SB</v>
      </c>
    </row>
    <row r="3457" spans="1:42" x14ac:dyDescent="0.3">
      <c r="A3457" s="4">
        <v>42571</v>
      </c>
      <c r="B3457" s="5">
        <f t="shared" si="473"/>
        <v>2016</v>
      </c>
      <c r="C3457" s="6">
        <v>0</v>
      </c>
      <c r="D3457" s="7">
        <v>0</v>
      </c>
      <c r="E3457" s="7">
        <v>0</v>
      </c>
      <c r="F3457" s="8">
        <v>1</v>
      </c>
      <c r="G3457" s="44" t="str">
        <f t="shared" si="474"/>
        <v>Zonal</v>
      </c>
      <c r="H3457" s="51">
        <v>0.62492162817632102</v>
      </c>
      <c r="I3457" s="52">
        <v>1.19587497975824E-25</v>
      </c>
      <c r="J3457" s="52">
        <v>2.5521005368736999E-3</v>
      </c>
      <c r="K3457" s="53">
        <v>0.37252627128681398</v>
      </c>
      <c r="L3457" s="7" t="str">
        <f t="shared" si="479"/>
        <v>AL</v>
      </c>
      <c r="M3457" s="51">
        <v>0.105490075675088</v>
      </c>
      <c r="N3457" s="52">
        <v>0.45296034504895599</v>
      </c>
      <c r="O3457" s="52">
        <v>1.5118177523482201E-7</v>
      </c>
      <c r="P3457" s="53">
        <v>0.44154942809416903</v>
      </c>
      <c r="Q3457" s="7" t="str">
        <f t="shared" si="475"/>
        <v>NAO-</v>
      </c>
      <c r="R3457" s="6">
        <v>1</v>
      </c>
      <c r="S3457" s="7">
        <v>0</v>
      </c>
      <c r="T3457" s="7">
        <v>0</v>
      </c>
      <c r="U3457" s="8">
        <v>0</v>
      </c>
      <c r="V3457" s="7" t="str">
        <f t="shared" si="476"/>
        <v>AL</v>
      </c>
      <c r="W3457" s="51">
        <v>0.71435093597099597</v>
      </c>
      <c r="X3457" s="52">
        <v>0.15503278013042299</v>
      </c>
      <c r="Y3457" s="52">
        <v>1.20556068178638E-3</v>
      </c>
      <c r="Z3457" s="53">
        <v>0.129410723216794</v>
      </c>
      <c r="AA3457" s="7" t="str">
        <f t="shared" si="477"/>
        <v>AL</v>
      </c>
      <c r="AB3457" s="51">
        <v>0.70367598477225002</v>
      </c>
      <c r="AC3457" s="52">
        <v>0.13006302793041699</v>
      </c>
      <c r="AD3457" s="52">
        <v>1.79613124421057E-3</v>
      </c>
      <c r="AE3457" s="53">
        <v>0.164464856053122</v>
      </c>
      <c r="AF3457" s="7" t="str">
        <f t="shared" si="478"/>
        <v>AL</v>
      </c>
      <c r="AG3457" s="51">
        <v>0.40011058608099898</v>
      </c>
      <c r="AH3457" s="52">
        <v>0.18381572780993399</v>
      </c>
      <c r="AI3457" s="52">
        <v>0.20817779215356499</v>
      </c>
      <c r="AJ3457" s="53">
        <v>0.20789589395550001</v>
      </c>
      <c r="AK3457" s="44" t="str">
        <f t="shared" si="480"/>
        <v>AL</v>
      </c>
      <c r="AL3457" s="51">
        <v>0.84269662921348298</v>
      </c>
      <c r="AM3457" s="52">
        <v>0</v>
      </c>
      <c r="AN3457" s="52">
        <v>9.6150303923374397E-2</v>
      </c>
      <c r="AO3457" s="53">
        <v>6.11530668631423E-2</v>
      </c>
      <c r="AP3457" s="44" t="str">
        <f t="shared" si="481"/>
        <v>AL</v>
      </c>
    </row>
    <row r="3458" spans="1:42" x14ac:dyDescent="0.3">
      <c r="A3458" s="4">
        <v>42572</v>
      </c>
      <c r="B3458" s="5">
        <f t="shared" si="473"/>
        <v>2016</v>
      </c>
      <c r="C3458" s="6">
        <v>0</v>
      </c>
      <c r="D3458" s="7">
        <v>0</v>
      </c>
      <c r="E3458" s="7">
        <v>0</v>
      </c>
      <c r="F3458" s="8">
        <v>1</v>
      </c>
      <c r="G3458" s="44" t="str">
        <f t="shared" si="474"/>
        <v>Zonal</v>
      </c>
      <c r="H3458" s="51">
        <v>0.82669969361404905</v>
      </c>
      <c r="I3458" s="52">
        <v>1.3393443361297299E-16</v>
      </c>
      <c r="J3458" s="52">
        <v>1.6269752171646399E-3</v>
      </c>
      <c r="K3458" s="53">
        <v>0.171673331168777</v>
      </c>
      <c r="L3458" s="7" t="str">
        <f t="shared" si="479"/>
        <v>AL</v>
      </c>
      <c r="M3458" s="51">
        <v>0.59802202542023797</v>
      </c>
      <c r="N3458" s="52">
        <v>7.7939510110508004E-3</v>
      </c>
      <c r="O3458" s="52">
        <v>2.5224969309293202E-5</v>
      </c>
      <c r="P3458" s="53">
        <v>0.394158798599407</v>
      </c>
      <c r="Q3458" s="7" t="str">
        <f t="shared" si="475"/>
        <v>AL</v>
      </c>
      <c r="R3458" s="6">
        <v>1</v>
      </c>
      <c r="S3458" s="7">
        <v>0</v>
      </c>
      <c r="T3458" s="7">
        <v>0</v>
      </c>
      <c r="U3458" s="8">
        <v>0</v>
      </c>
      <c r="V3458" s="7" t="str">
        <f t="shared" si="476"/>
        <v>AL</v>
      </c>
      <c r="W3458" s="51">
        <v>5.2580236327237698E-2</v>
      </c>
      <c r="X3458" s="52">
        <v>0.236220509796676</v>
      </c>
      <c r="Y3458" s="52">
        <v>1.01144489428694E-2</v>
      </c>
      <c r="Z3458" s="53">
        <v>0.70108480493321501</v>
      </c>
      <c r="AA3458" s="7" t="str">
        <f t="shared" si="477"/>
        <v>Zonal</v>
      </c>
      <c r="AB3458" s="51">
        <v>3.0159997135849399E-2</v>
      </c>
      <c r="AC3458" s="52">
        <v>0.15816480991197601</v>
      </c>
      <c r="AD3458" s="52">
        <v>1.2911857602902799E-2</v>
      </c>
      <c r="AE3458" s="53">
        <v>0.79876333534927102</v>
      </c>
      <c r="AF3458" s="7" t="str">
        <f t="shared" si="478"/>
        <v>Zonal</v>
      </c>
      <c r="AG3458" s="51">
        <v>0.35903995906705599</v>
      </c>
      <c r="AH3458" s="52">
        <v>0.201851351523233</v>
      </c>
      <c r="AI3458" s="52">
        <v>0.23669526827169901</v>
      </c>
      <c r="AJ3458" s="53">
        <v>0.20241342113801</v>
      </c>
      <c r="AK3458" s="44" t="str">
        <f t="shared" si="480"/>
        <v>AL</v>
      </c>
      <c r="AL3458" s="51">
        <v>0.68047762911811205</v>
      </c>
      <c r="AM3458" s="52">
        <v>0.13681484678463501</v>
      </c>
      <c r="AN3458" s="52">
        <v>0.18270752409725199</v>
      </c>
      <c r="AO3458" s="53">
        <v>0</v>
      </c>
      <c r="AP3458" s="44" t="str">
        <f t="shared" si="481"/>
        <v>AL</v>
      </c>
    </row>
    <row r="3459" spans="1:42" x14ac:dyDescent="0.3">
      <c r="A3459" s="4">
        <v>42573</v>
      </c>
      <c r="B3459" s="5">
        <f t="shared" si="473"/>
        <v>2016</v>
      </c>
      <c r="C3459" s="6">
        <v>0</v>
      </c>
      <c r="D3459" s="7">
        <v>0</v>
      </c>
      <c r="E3459" s="7">
        <v>1</v>
      </c>
      <c r="F3459" s="8">
        <v>0</v>
      </c>
      <c r="G3459" s="44" t="str">
        <f t="shared" si="474"/>
        <v>SB</v>
      </c>
      <c r="H3459" s="51">
        <v>0.59123682759375995</v>
      </c>
      <c r="I3459" s="52">
        <v>2.6095113199717298E-15</v>
      </c>
      <c r="J3459" s="52">
        <v>1.0441795827872E-2</v>
      </c>
      <c r="K3459" s="53">
        <v>0.39832137657835498</v>
      </c>
      <c r="L3459" s="7" t="str">
        <f t="shared" si="479"/>
        <v>AL</v>
      </c>
      <c r="M3459" s="51">
        <v>0.59386826083048005</v>
      </c>
      <c r="N3459" s="52">
        <v>2.9571176563683698E-3</v>
      </c>
      <c r="O3459" s="52">
        <v>1.04542466103896E-2</v>
      </c>
      <c r="P3459" s="53">
        <v>0.39272037490276102</v>
      </c>
      <c r="Q3459" s="7" t="str">
        <f t="shared" si="475"/>
        <v>AL</v>
      </c>
      <c r="R3459" s="6">
        <v>0</v>
      </c>
      <c r="S3459" s="7">
        <v>0</v>
      </c>
      <c r="T3459" s="7">
        <v>1</v>
      </c>
      <c r="U3459" s="8">
        <v>0</v>
      </c>
      <c r="V3459" s="7" t="str">
        <f t="shared" si="476"/>
        <v>SB</v>
      </c>
      <c r="W3459" s="51">
        <v>9.1592961715035795E-4</v>
      </c>
      <c r="X3459" s="52">
        <v>0.12947789332639301</v>
      </c>
      <c r="Y3459" s="52">
        <v>1.4952273428354E-2</v>
      </c>
      <c r="Z3459" s="53">
        <v>0.85465390362810301</v>
      </c>
      <c r="AA3459" s="7" t="str">
        <f t="shared" si="477"/>
        <v>Zonal</v>
      </c>
      <c r="AB3459" s="51">
        <v>1.9372184006963999E-4</v>
      </c>
      <c r="AC3459" s="52">
        <v>9.0548557513632902E-2</v>
      </c>
      <c r="AD3459" s="52">
        <v>1.7302674827656701E-2</v>
      </c>
      <c r="AE3459" s="53">
        <v>0.89195504581864005</v>
      </c>
      <c r="AF3459" s="7" t="str">
        <f t="shared" si="478"/>
        <v>Zonal</v>
      </c>
      <c r="AG3459" s="51">
        <v>0.259151751386069</v>
      </c>
      <c r="AH3459" s="52">
        <v>0.220033468222472</v>
      </c>
      <c r="AI3459" s="52">
        <v>0.30484727609703699</v>
      </c>
      <c r="AJ3459" s="53">
        <v>0.21596750429441899</v>
      </c>
      <c r="AK3459" s="44" t="str">
        <f t="shared" si="480"/>
        <v>SB</v>
      </c>
      <c r="AL3459" s="51">
        <v>0.40773077901161298</v>
      </c>
      <c r="AM3459" s="52">
        <v>0.11731796219377801</v>
      </c>
      <c r="AN3459" s="52">
        <v>0.47495125879460798</v>
      </c>
      <c r="AO3459" s="53">
        <v>0</v>
      </c>
      <c r="AP3459" s="44" t="str">
        <f t="shared" si="481"/>
        <v>SB</v>
      </c>
    </row>
    <row r="3460" spans="1:42" x14ac:dyDescent="0.3">
      <c r="A3460" s="4">
        <v>42574</v>
      </c>
      <c r="B3460" s="5">
        <f t="shared" si="473"/>
        <v>2016</v>
      </c>
      <c r="C3460" s="6">
        <v>0</v>
      </c>
      <c r="D3460" s="7">
        <v>0</v>
      </c>
      <c r="E3460" s="7">
        <v>1</v>
      </c>
      <c r="F3460" s="8">
        <v>0</v>
      </c>
      <c r="G3460" s="44" t="str">
        <f t="shared" si="474"/>
        <v>SB</v>
      </c>
      <c r="H3460" s="51">
        <v>0.69933794452578202</v>
      </c>
      <c r="I3460" s="52">
        <v>1.31222454265981E-13</v>
      </c>
      <c r="J3460" s="52">
        <v>1.6734539647773E-3</v>
      </c>
      <c r="K3460" s="53">
        <v>0.29898860150929502</v>
      </c>
      <c r="L3460" s="7" t="str">
        <f t="shared" si="479"/>
        <v>AL</v>
      </c>
      <c r="M3460" s="51">
        <v>0.67755705620593398</v>
      </c>
      <c r="N3460" s="52">
        <v>1.2506682887077499E-3</v>
      </c>
      <c r="O3460" s="52">
        <v>1.4116975482907799E-3</v>
      </c>
      <c r="P3460" s="53">
        <v>0.319780577957058</v>
      </c>
      <c r="Q3460" s="7" t="str">
        <f t="shared" si="475"/>
        <v>AL</v>
      </c>
      <c r="R3460" s="6">
        <v>0</v>
      </c>
      <c r="S3460" s="7">
        <v>0</v>
      </c>
      <c r="T3460" s="7">
        <v>1</v>
      </c>
      <c r="U3460" s="8">
        <v>0</v>
      </c>
      <c r="V3460" s="7" t="str">
        <f t="shared" si="476"/>
        <v>SB</v>
      </c>
      <c r="W3460" s="51">
        <v>1.09592224415918E-7</v>
      </c>
      <c r="X3460" s="52">
        <v>4.1645869707269301E-2</v>
      </c>
      <c r="Y3460" s="52">
        <v>0.10504857539672301</v>
      </c>
      <c r="Z3460" s="53">
        <v>0.85330544530378105</v>
      </c>
      <c r="AA3460" s="7" t="str">
        <f t="shared" si="477"/>
        <v>Zonal</v>
      </c>
      <c r="AB3460" s="51">
        <v>4.0708485390839599E-9</v>
      </c>
      <c r="AC3460" s="52">
        <v>2.9254407994958799E-2</v>
      </c>
      <c r="AD3460" s="52">
        <v>0.121783232781194</v>
      </c>
      <c r="AE3460" s="53">
        <v>0.84896235515299801</v>
      </c>
      <c r="AF3460" s="7" t="str">
        <f t="shared" si="478"/>
        <v>Zonal</v>
      </c>
      <c r="AG3460" s="51">
        <v>0.23817273445982101</v>
      </c>
      <c r="AH3460" s="52">
        <v>0.22722260593045099</v>
      </c>
      <c r="AI3460" s="52">
        <v>0.32271597276650199</v>
      </c>
      <c r="AJ3460" s="53">
        <v>0.21188868684322401</v>
      </c>
      <c r="AK3460" s="44" t="str">
        <f t="shared" si="480"/>
        <v>SB</v>
      </c>
      <c r="AL3460" s="51">
        <v>0.314933808159789</v>
      </c>
      <c r="AM3460" s="52">
        <v>0.18804676008360999</v>
      </c>
      <c r="AN3460" s="52">
        <v>0.49701943175659902</v>
      </c>
      <c r="AO3460" s="53">
        <v>0</v>
      </c>
      <c r="AP3460" s="44" t="str">
        <f t="shared" si="481"/>
        <v>SB</v>
      </c>
    </row>
    <row r="3461" spans="1:42" x14ac:dyDescent="0.3">
      <c r="A3461" s="4">
        <v>42575</v>
      </c>
      <c r="B3461" s="5">
        <f t="shared" ref="B3461:B3524" si="482">YEAR(A3461)</f>
        <v>2016</v>
      </c>
      <c r="C3461" s="6">
        <v>0</v>
      </c>
      <c r="D3461" s="7">
        <v>0</v>
      </c>
      <c r="E3461" s="7">
        <v>1</v>
      </c>
      <c r="F3461" s="8">
        <v>0</v>
      </c>
      <c r="G3461" s="44" t="str">
        <f t="shared" ref="G3461:G3524" si="483">INDEX($C$3:$F$3, MATCH(1,$C3461:$F3461,0))</f>
        <v>SB</v>
      </c>
      <c r="H3461" s="51">
        <v>0.93115126821363903</v>
      </c>
      <c r="I3461" s="52">
        <v>6.6066621573739297E-15</v>
      </c>
      <c r="J3461" s="52">
        <v>3.4430123160594702E-4</v>
      </c>
      <c r="K3461" s="53">
        <v>6.8504430554757204E-2</v>
      </c>
      <c r="L3461" s="7" t="str">
        <f t="shared" si="479"/>
        <v>AL</v>
      </c>
      <c r="M3461" s="51">
        <v>0.90213850544787</v>
      </c>
      <c r="N3461" s="52">
        <v>1.0728116578270599E-2</v>
      </c>
      <c r="O3461" s="52">
        <v>2.9204028034199301E-5</v>
      </c>
      <c r="P3461" s="53">
        <v>8.7104173945816196E-2</v>
      </c>
      <c r="Q3461" s="7" t="str">
        <f t="shared" ref="Q3461:Q3524" si="484">INDEX($M$3:$P$3, MATCH(MAX($M3461:$P3461),$M3461:$P3461,0))</f>
        <v>AL</v>
      </c>
      <c r="R3461" s="6">
        <v>0</v>
      </c>
      <c r="S3461" s="7">
        <v>0</v>
      </c>
      <c r="T3461" s="7">
        <v>1</v>
      </c>
      <c r="U3461" s="8">
        <v>0</v>
      </c>
      <c r="V3461" s="7" t="str">
        <f t="shared" ref="V3461:V3524" si="485">INDEX($R$3:$U$3, MATCH(MAX($R3461:$U3461),$R3461:$U3461,0))</f>
        <v>SB</v>
      </c>
      <c r="W3461" s="51">
        <v>2.5803308000203099E-11</v>
      </c>
      <c r="X3461" s="52">
        <v>6.70751480625634E-2</v>
      </c>
      <c r="Y3461" s="52">
        <v>0.79300811541534599</v>
      </c>
      <c r="Z3461" s="53">
        <v>0.139916736496286</v>
      </c>
      <c r="AA3461" s="7" t="str">
        <f t="shared" ref="AA3461:AA3524" si="486">INDEX($W$3:$Z$3, MATCH(MAX($W3461:$Z3461),$W3461:$Z3461,0))</f>
        <v>SB</v>
      </c>
      <c r="AB3461" s="51">
        <v>2.6208655808934401E-13</v>
      </c>
      <c r="AC3461" s="52">
        <v>4.7746627398288902E-2</v>
      </c>
      <c r="AD3461" s="52">
        <v>0.82917407322894199</v>
      </c>
      <c r="AE3461" s="53">
        <v>0.123079299372506</v>
      </c>
      <c r="AF3461" s="7" t="str">
        <f t="shared" ref="AF3461:AF3524" si="487">INDEX($AB$3:$AE$3, MATCH(MAX($AB3461:$AE3461),$AB3461:$AE3461,0))</f>
        <v>SB</v>
      </c>
      <c r="AG3461" s="51">
        <v>0.22376815108703901</v>
      </c>
      <c r="AH3461" s="52">
        <v>0.25924032775879602</v>
      </c>
      <c r="AI3461" s="52">
        <v>0.31159230436387902</v>
      </c>
      <c r="AJ3461" s="53">
        <v>0.205399216790284</v>
      </c>
      <c r="AK3461" s="44" t="str">
        <f t="shared" si="480"/>
        <v>SB</v>
      </c>
      <c r="AL3461" s="51">
        <v>0.25307112625167699</v>
      </c>
      <c r="AM3461" s="52">
        <v>0.387374832249406</v>
      </c>
      <c r="AN3461" s="52">
        <v>0.35955404149891601</v>
      </c>
      <c r="AO3461" s="53">
        <v>0</v>
      </c>
      <c r="AP3461" s="44" t="str">
        <f t="shared" si="481"/>
        <v>NAO-</v>
      </c>
    </row>
    <row r="3462" spans="1:42" x14ac:dyDescent="0.3">
      <c r="A3462" s="4">
        <v>42576</v>
      </c>
      <c r="B3462" s="5">
        <f t="shared" si="482"/>
        <v>2016</v>
      </c>
      <c r="C3462" s="6">
        <v>0</v>
      </c>
      <c r="D3462" s="7">
        <v>1</v>
      </c>
      <c r="E3462" s="7">
        <v>0</v>
      </c>
      <c r="F3462" s="8">
        <v>0</v>
      </c>
      <c r="G3462" s="44" t="str">
        <f t="shared" si="483"/>
        <v>NAO-</v>
      </c>
      <c r="H3462" s="51">
        <v>0.95558948072254901</v>
      </c>
      <c r="I3462" s="52">
        <v>5.3381788219340703E-11</v>
      </c>
      <c r="J3462" s="52">
        <v>2.1373396327326001E-4</v>
      </c>
      <c r="K3462" s="53">
        <v>4.4196785260798302E-2</v>
      </c>
      <c r="L3462" s="7" t="str">
        <f t="shared" ref="L3462:L3525" si="488">INDEX($H$3:$K$3, MATCH(MAX($H3462:$K3462),$H3462:$K3462,0))</f>
        <v>AL</v>
      </c>
      <c r="M3462" s="51">
        <v>0.95745558160635402</v>
      </c>
      <c r="N3462" s="52">
        <v>1.47180067727997E-2</v>
      </c>
      <c r="O3462" s="52">
        <v>8.2526657738105099E-5</v>
      </c>
      <c r="P3462" s="53">
        <v>2.7743884963094701E-2</v>
      </c>
      <c r="Q3462" s="7" t="str">
        <f t="shared" si="484"/>
        <v>AL</v>
      </c>
      <c r="R3462" s="6">
        <v>0</v>
      </c>
      <c r="S3462" s="7">
        <v>1</v>
      </c>
      <c r="T3462" s="7">
        <v>0</v>
      </c>
      <c r="U3462" s="8">
        <v>0</v>
      </c>
      <c r="V3462" s="7" t="str">
        <f t="shared" si="485"/>
        <v>NAO-</v>
      </c>
      <c r="W3462" s="51">
        <v>4.9256701482007402E-15</v>
      </c>
      <c r="X3462" s="52">
        <v>0.10137783284136</v>
      </c>
      <c r="Y3462" s="52">
        <v>0.89859549572547004</v>
      </c>
      <c r="Z3462" s="53">
        <v>2.6671433164484902E-5</v>
      </c>
      <c r="AA3462" s="7" t="str">
        <f t="shared" si="486"/>
        <v>SB</v>
      </c>
      <c r="AB3462" s="51">
        <v>7.4940097126229899E-17</v>
      </c>
      <c r="AC3462" s="52">
        <v>9.57652220085424E-2</v>
      </c>
      <c r="AD3462" s="52">
        <v>0.90420699075253397</v>
      </c>
      <c r="AE3462" s="53">
        <v>2.7787238923249901E-5</v>
      </c>
      <c r="AF3462" s="7" t="str">
        <f t="shared" si="487"/>
        <v>SB</v>
      </c>
      <c r="AG3462" s="51">
        <v>0.21754537285218101</v>
      </c>
      <c r="AH3462" s="52">
        <v>0.30430094459673201</v>
      </c>
      <c r="AI3462" s="52">
        <v>0.27602642158869301</v>
      </c>
      <c r="AJ3462" s="53">
        <v>0.202127260962393</v>
      </c>
      <c r="AK3462" s="44" t="str">
        <f t="shared" si="480"/>
        <v>NAO-</v>
      </c>
      <c r="AL3462" s="51">
        <v>0.21523339143908499</v>
      </c>
      <c r="AM3462" s="52">
        <v>0.55844470269223301</v>
      </c>
      <c r="AN3462" s="52">
        <v>0.22632190586868101</v>
      </c>
      <c r="AO3462" s="53">
        <v>0</v>
      </c>
      <c r="AP3462" s="44" t="str">
        <f t="shared" si="481"/>
        <v>NAO-</v>
      </c>
    </row>
    <row r="3463" spans="1:42" x14ac:dyDescent="0.3">
      <c r="A3463" s="4">
        <v>42577</v>
      </c>
      <c r="B3463" s="5">
        <f t="shared" si="482"/>
        <v>2016</v>
      </c>
      <c r="C3463" s="6">
        <v>0</v>
      </c>
      <c r="D3463" s="7">
        <v>1</v>
      </c>
      <c r="E3463" s="7">
        <v>0</v>
      </c>
      <c r="F3463" s="8">
        <v>0</v>
      </c>
      <c r="G3463" s="44" t="str">
        <f t="shared" si="483"/>
        <v>NAO-</v>
      </c>
      <c r="H3463" s="51">
        <v>0.94321740269265297</v>
      </c>
      <c r="I3463" s="52">
        <v>4.8053117417568398E-8</v>
      </c>
      <c r="J3463" s="52">
        <v>2.6821556661295699E-5</v>
      </c>
      <c r="K3463" s="53">
        <v>5.6755727697561098E-2</v>
      </c>
      <c r="L3463" s="7" t="str">
        <f t="shared" si="488"/>
        <v>AL</v>
      </c>
      <c r="M3463" s="51">
        <v>0.98232896229484301</v>
      </c>
      <c r="N3463" s="52">
        <v>4.02013984980348E-3</v>
      </c>
      <c r="O3463" s="52">
        <v>4.5055982164572201E-5</v>
      </c>
      <c r="P3463" s="53">
        <v>1.36058418731898E-2</v>
      </c>
      <c r="Q3463" s="7" t="str">
        <f t="shared" si="484"/>
        <v>AL</v>
      </c>
      <c r="R3463" s="6">
        <v>0</v>
      </c>
      <c r="S3463" s="7">
        <v>1</v>
      </c>
      <c r="T3463" s="7">
        <v>0</v>
      </c>
      <c r="U3463" s="8">
        <v>0</v>
      </c>
      <c r="V3463" s="7" t="str">
        <f t="shared" si="485"/>
        <v>NAO-</v>
      </c>
      <c r="W3463" s="51">
        <v>2.21457065495144E-13</v>
      </c>
      <c r="X3463" s="52">
        <v>0.40352427052470702</v>
      </c>
      <c r="Y3463" s="52">
        <v>0.59647336500435699</v>
      </c>
      <c r="Z3463" s="53">
        <v>2.3644707116482298E-6</v>
      </c>
      <c r="AA3463" s="7" t="str">
        <f t="shared" si="486"/>
        <v>SB</v>
      </c>
      <c r="AB3463" s="51">
        <v>2.3194416087555E-14</v>
      </c>
      <c r="AC3463" s="52">
        <v>0.41934529842938401</v>
      </c>
      <c r="AD3463" s="52">
        <v>0.58065184109794399</v>
      </c>
      <c r="AE3463" s="53">
        <v>2.8604726487310499E-6</v>
      </c>
      <c r="AF3463" s="7" t="str">
        <f t="shared" si="487"/>
        <v>SB</v>
      </c>
      <c r="AG3463" s="51">
        <v>0.22497160361353</v>
      </c>
      <c r="AH3463" s="52">
        <v>0.30887232673489201</v>
      </c>
      <c r="AI3463" s="52">
        <v>0.25516328412665301</v>
      </c>
      <c r="AJ3463" s="53">
        <v>0.21099278552492201</v>
      </c>
      <c r="AK3463" s="44" t="str">
        <f t="shared" si="480"/>
        <v>NAO-</v>
      </c>
      <c r="AL3463" s="51">
        <v>0.228909115609292</v>
      </c>
      <c r="AM3463" s="52">
        <v>0.65018339899470101</v>
      </c>
      <c r="AN3463" s="52">
        <v>0.120907485396005</v>
      </c>
      <c r="AO3463" s="53">
        <v>0</v>
      </c>
      <c r="AP3463" s="44" t="str">
        <f t="shared" si="481"/>
        <v>NAO-</v>
      </c>
    </row>
    <row r="3464" spans="1:42" x14ac:dyDescent="0.3">
      <c r="A3464" s="4">
        <v>42578</v>
      </c>
      <c r="B3464" s="5">
        <f t="shared" si="482"/>
        <v>2016</v>
      </c>
      <c r="C3464" s="6">
        <v>0</v>
      </c>
      <c r="D3464" s="7">
        <v>1</v>
      </c>
      <c r="E3464" s="7">
        <v>0</v>
      </c>
      <c r="F3464" s="8">
        <v>0</v>
      </c>
      <c r="G3464" s="44" t="str">
        <f t="shared" si="483"/>
        <v>NAO-</v>
      </c>
      <c r="H3464" s="51">
        <v>0.96438496321549205</v>
      </c>
      <c r="I3464" s="52">
        <v>9.7760226706780799E-11</v>
      </c>
      <c r="J3464" s="52">
        <v>6.9909031880641299E-5</v>
      </c>
      <c r="K3464" s="53">
        <v>3.5545127654867399E-2</v>
      </c>
      <c r="L3464" s="7" t="str">
        <f t="shared" si="488"/>
        <v>AL</v>
      </c>
      <c r="M3464" s="51">
        <v>0.94066922036477896</v>
      </c>
      <c r="N3464" s="52">
        <v>5.10886941384169E-2</v>
      </c>
      <c r="O3464" s="52">
        <v>4.6895486613937802E-5</v>
      </c>
      <c r="P3464" s="53">
        <v>8.1951900102028505E-3</v>
      </c>
      <c r="Q3464" s="7" t="str">
        <f t="shared" si="484"/>
        <v>AL</v>
      </c>
      <c r="R3464" s="6">
        <v>0</v>
      </c>
      <c r="S3464" s="7">
        <v>1</v>
      </c>
      <c r="T3464" s="7">
        <v>0</v>
      </c>
      <c r="U3464" s="8">
        <v>0</v>
      </c>
      <c r="V3464" s="7" t="str">
        <f t="shared" si="485"/>
        <v>NAO-</v>
      </c>
      <c r="W3464" s="51">
        <v>1.0752120665522601E-18</v>
      </c>
      <c r="X3464" s="52">
        <v>0.80117839014237102</v>
      </c>
      <c r="Y3464" s="52">
        <v>0.198821609751162</v>
      </c>
      <c r="Z3464" s="53">
        <v>1.06466118213391E-10</v>
      </c>
      <c r="AA3464" s="7" t="str">
        <f t="shared" si="486"/>
        <v>NAO-</v>
      </c>
      <c r="AB3464" s="51">
        <v>5.1632669411792397E-19</v>
      </c>
      <c r="AC3464" s="52">
        <v>0.79133351254925199</v>
      </c>
      <c r="AD3464" s="52">
        <v>0.20866648724158801</v>
      </c>
      <c r="AE3464" s="53">
        <v>2.09160014742995E-10</v>
      </c>
      <c r="AF3464" s="7" t="str">
        <f t="shared" si="487"/>
        <v>NAO-</v>
      </c>
      <c r="AG3464" s="51">
        <v>0.22799757999168099</v>
      </c>
      <c r="AH3464" s="52">
        <v>0.30982975339678898</v>
      </c>
      <c r="AI3464" s="52">
        <v>0.24342389979883999</v>
      </c>
      <c r="AJ3464" s="53">
        <v>0.21874876681268801</v>
      </c>
      <c r="AK3464" s="44" t="str">
        <f t="shared" si="480"/>
        <v>NAO-</v>
      </c>
      <c r="AL3464" s="51">
        <v>0.25120435662919699</v>
      </c>
      <c r="AM3464" s="52">
        <v>0.677372058926202</v>
      </c>
      <c r="AN3464" s="52">
        <v>0</v>
      </c>
      <c r="AO3464" s="53">
        <v>7.1423584444599494E-2</v>
      </c>
      <c r="AP3464" s="44" t="str">
        <f t="shared" si="481"/>
        <v>NAO-</v>
      </c>
    </row>
    <row r="3465" spans="1:42" x14ac:dyDescent="0.3">
      <c r="A3465" s="4">
        <v>42579</v>
      </c>
      <c r="B3465" s="5">
        <f t="shared" si="482"/>
        <v>2016</v>
      </c>
      <c r="C3465" s="6">
        <v>0</v>
      </c>
      <c r="D3465" s="7">
        <v>1</v>
      </c>
      <c r="E3465" s="7">
        <v>0</v>
      </c>
      <c r="F3465" s="8">
        <v>0</v>
      </c>
      <c r="G3465" s="44" t="str">
        <f t="shared" si="483"/>
        <v>NAO-</v>
      </c>
      <c r="H3465" s="51">
        <v>0.96541395280333597</v>
      </c>
      <c r="I3465" s="52">
        <v>1.1952226933189E-8</v>
      </c>
      <c r="J3465" s="52">
        <v>1.01624040140744E-4</v>
      </c>
      <c r="K3465" s="53">
        <v>3.4484411204290098E-2</v>
      </c>
      <c r="L3465" s="7" t="str">
        <f t="shared" si="488"/>
        <v>AL</v>
      </c>
      <c r="M3465" s="51">
        <v>0.86285938161724796</v>
      </c>
      <c r="N3465" s="52">
        <v>0.108683091177249</v>
      </c>
      <c r="O3465" s="52">
        <v>1.99539699192961E-5</v>
      </c>
      <c r="P3465" s="53">
        <v>2.8437573235583199E-2</v>
      </c>
      <c r="Q3465" s="7" t="str">
        <f t="shared" si="484"/>
        <v>AL</v>
      </c>
      <c r="R3465" s="6">
        <v>0</v>
      </c>
      <c r="S3465" s="7">
        <v>1</v>
      </c>
      <c r="T3465" s="7">
        <v>0</v>
      </c>
      <c r="U3465" s="8">
        <v>0</v>
      </c>
      <c r="V3465" s="7" t="str">
        <f t="shared" si="485"/>
        <v>NAO-</v>
      </c>
      <c r="W3465" s="51">
        <v>2.9184370102554601E-18</v>
      </c>
      <c r="X3465" s="52">
        <v>0.85713811010166896</v>
      </c>
      <c r="Y3465" s="52">
        <v>0.14286188961038901</v>
      </c>
      <c r="Z3465" s="53">
        <v>2.8794237371830398E-10</v>
      </c>
      <c r="AA3465" s="7" t="str">
        <f t="shared" si="486"/>
        <v>NAO-</v>
      </c>
      <c r="AB3465" s="51">
        <v>2.8385134903329502E-18</v>
      </c>
      <c r="AC3465" s="52">
        <v>0.83165957632887599</v>
      </c>
      <c r="AD3465" s="52">
        <v>0.16834042306917199</v>
      </c>
      <c r="AE3465" s="53">
        <v>6.0194978335494295E-10</v>
      </c>
      <c r="AF3465" s="7" t="str">
        <f t="shared" si="487"/>
        <v>NAO-</v>
      </c>
      <c r="AG3465" s="51">
        <v>0.23051505566286601</v>
      </c>
      <c r="AH3465" s="52">
        <v>0.316518181236489</v>
      </c>
      <c r="AI3465" s="52">
        <v>0.22959581230290799</v>
      </c>
      <c r="AJ3465" s="53">
        <v>0.223370950797736</v>
      </c>
      <c r="AK3465" s="44" t="str">
        <f t="shared" si="480"/>
        <v>NAO-</v>
      </c>
      <c r="AL3465" s="51">
        <v>0.26822031870603402</v>
      </c>
      <c r="AM3465" s="52">
        <v>0.56036751686844999</v>
      </c>
      <c r="AN3465" s="52">
        <v>0</v>
      </c>
      <c r="AO3465" s="53">
        <v>0.17141216442551499</v>
      </c>
      <c r="AP3465" s="44" t="str">
        <f t="shared" si="481"/>
        <v>NAO-</v>
      </c>
    </row>
    <row r="3466" spans="1:42" x14ac:dyDescent="0.3">
      <c r="A3466" s="4">
        <v>42580</v>
      </c>
      <c r="B3466" s="5">
        <f t="shared" si="482"/>
        <v>2016</v>
      </c>
      <c r="C3466" s="6">
        <v>0</v>
      </c>
      <c r="D3466" s="7">
        <v>1</v>
      </c>
      <c r="E3466" s="7">
        <v>0</v>
      </c>
      <c r="F3466" s="8">
        <v>0</v>
      </c>
      <c r="G3466" s="44" t="str">
        <f t="shared" si="483"/>
        <v>NAO-</v>
      </c>
      <c r="H3466" s="51">
        <v>0.97579681694734799</v>
      </c>
      <c r="I3466" s="52">
        <v>3.0800746486288499E-7</v>
      </c>
      <c r="J3466" s="52">
        <v>3.5360454049008599E-4</v>
      </c>
      <c r="K3466" s="53">
        <v>2.3849270504694799E-2</v>
      </c>
      <c r="L3466" s="7" t="str">
        <f t="shared" si="488"/>
        <v>AL</v>
      </c>
      <c r="M3466" s="51">
        <v>0.90147353594143798</v>
      </c>
      <c r="N3466" s="52">
        <v>7.6938596035952905E-2</v>
      </c>
      <c r="O3466" s="52">
        <v>3.2330050457295498E-4</v>
      </c>
      <c r="P3466" s="53">
        <v>2.1264567518029499E-2</v>
      </c>
      <c r="Q3466" s="7" t="str">
        <f t="shared" si="484"/>
        <v>AL</v>
      </c>
      <c r="R3466" s="6">
        <v>0</v>
      </c>
      <c r="S3466" s="7">
        <v>1</v>
      </c>
      <c r="T3466" s="7">
        <v>0</v>
      </c>
      <c r="U3466" s="8">
        <v>0</v>
      </c>
      <c r="V3466" s="7" t="str">
        <f t="shared" si="485"/>
        <v>NAO-</v>
      </c>
      <c r="W3466" s="51">
        <v>4.4876885896546896E-22</v>
      </c>
      <c r="X3466" s="52">
        <v>0.84203426713379803</v>
      </c>
      <c r="Y3466" s="52">
        <v>0.15796573286451099</v>
      </c>
      <c r="Z3466" s="53">
        <v>1.68894124696919E-12</v>
      </c>
      <c r="AA3466" s="7" t="str">
        <f t="shared" si="486"/>
        <v>NAO-</v>
      </c>
      <c r="AB3466" s="51">
        <v>3.4569714089843402E-22</v>
      </c>
      <c r="AC3466" s="52">
        <v>0.79341723831578104</v>
      </c>
      <c r="AD3466" s="52">
        <v>0.206582761680424</v>
      </c>
      <c r="AE3466" s="53">
        <v>3.7945017645980897E-12</v>
      </c>
      <c r="AF3466" s="7" t="str">
        <f t="shared" si="487"/>
        <v>NAO-</v>
      </c>
      <c r="AG3466" s="51">
        <v>0.22220254220365701</v>
      </c>
      <c r="AH3466" s="52">
        <v>0.33607779607326599</v>
      </c>
      <c r="AI3466" s="52">
        <v>0.222030178204777</v>
      </c>
      <c r="AJ3466" s="53">
        <v>0.21968948351829801</v>
      </c>
      <c r="AK3466" s="44" t="str">
        <f t="shared" si="480"/>
        <v>NAO-</v>
      </c>
      <c r="AL3466" s="51">
        <v>0.22344924812030001</v>
      </c>
      <c r="AM3466" s="52">
        <v>0.60070488721804505</v>
      </c>
      <c r="AN3466" s="52">
        <v>0</v>
      </c>
      <c r="AO3466" s="53">
        <v>0.175845864661654</v>
      </c>
      <c r="AP3466" s="44" t="str">
        <f t="shared" si="481"/>
        <v>NAO-</v>
      </c>
    </row>
    <row r="3467" spans="1:42" x14ac:dyDescent="0.3">
      <c r="A3467" s="4">
        <v>42581</v>
      </c>
      <c r="B3467" s="5">
        <f t="shared" si="482"/>
        <v>2016</v>
      </c>
      <c r="C3467" s="6">
        <v>0</v>
      </c>
      <c r="D3467" s="7">
        <v>1</v>
      </c>
      <c r="E3467" s="7">
        <v>0</v>
      </c>
      <c r="F3467" s="8">
        <v>0</v>
      </c>
      <c r="G3467" s="44" t="str">
        <f t="shared" si="483"/>
        <v>NAO-</v>
      </c>
      <c r="H3467" s="51">
        <v>0.99261621028932601</v>
      </c>
      <c r="I3467" s="52">
        <v>5.4919173686097902E-6</v>
      </c>
      <c r="J3467" s="52">
        <v>8.4848288133149499E-4</v>
      </c>
      <c r="K3467" s="53">
        <v>6.5298149119804097E-3</v>
      </c>
      <c r="L3467" s="7" t="str">
        <f t="shared" si="488"/>
        <v>AL</v>
      </c>
      <c r="M3467" s="51">
        <v>0.92408678381009601</v>
      </c>
      <c r="N3467" s="52">
        <v>6.9240716574802699E-2</v>
      </c>
      <c r="O3467" s="52">
        <v>7.5531594054987399E-4</v>
      </c>
      <c r="P3467" s="53">
        <v>5.9171836745572498E-3</v>
      </c>
      <c r="Q3467" s="7" t="str">
        <f t="shared" si="484"/>
        <v>AL</v>
      </c>
      <c r="R3467" s="6">
        <v>0</v>
      </c>
      <c r="S3467" s="7">
        <v>1</v>
      </c>
      <c r="T3467" s="7">
        <v>0</v>
      </c>
      <c r="U3467" s="8">
        <v>0</v>
      </c>
      <c r="V3467" s="7" t="str">
        <f t="shared" si="485"/>
        <v>NAO-</v>
      </c>
      <c r="W3467" s="51">
        <v>5.4310340896586397E-22</v>
      </c>
      <c r="X3467" s="52">
        <v>0.30061238448751898</v>
      </c>
      <c r="Y3467" s="52">
        <v>0.69938761537983696</v>
      </c>
      <c r="Z3467" s="53">
        <v>1.3264375994502001E-10</v>
      </c>
      <c r="AA3467" s="7" t="str">
        <f t="shared" si="486"/>
        <v>SB</v>
      </c>
      <c r="AB3467" s="51">
        <v>8.6046989705985204E-23</v>
      </c>
      <c r="AC3467" s="52">
        <v>0.27363964044316103</v>
      </c>
      <c r="AD3467" s="52">
        <v>0.72636035933897902</v>
      </c>
      <c r="AE3467" s="53">
        <v>2.1786066383983701E-10</v>
      </c>
      <c r="AF3467" s="7" t="str">
        <f t="shared" si="487"/>
        <v>SB</v>
      </c>
      <c r="AG3467" s="51">
        <v>0.21880426429511901</v>
      </c>
      <c r="AH3467" s="52">
        <v>0.35277058110266801</v>
      </c>
      <c r="AI3467" s="52">
        <v>0.21381493411988201</v>
      </c>
      <c r="AJ3467" s="53">
        <v>0.214610220482329</v>
      </c>
      <c r="AK3467" s="44" t="str">
        <f t="shared" si="480"/>
        <v>NAO-</v>
      </c>
      <c r="AL3467" s="51">
        <v>0.21983013126220599</v>
      </c>
      <c r="AM3467" s="52">
        <v>0.61030113094426997</v>
      </c>
      <c r="AN3467" s="52">
        <v>0</v>
      </c>
      <c r="AO3467" s="53">
        <v>0.16986873779352299</v>
      </c>
      <c r="AP3467" s="44" t="str">
        <f t="shared" si="481"/>
        <v>NAO-</v>
      </c>
    </row>
    <row r="3468" spans="1:42" x14ac:dyDescent="0.3">
      <c r="A3468" s="4">
        <v>42582</v>
      </c>
      <c r="B3468" s="5">
        <f t="shared" si="482"/>
        <v>2016</v>
      </c>
      <c r="C3468" s="6">
        <v>0</v>
      </c>
      <c r="D3468" s="7">
        <v>1</v>
      </c>
      <c r="E3468" s="7">
        <v>0</v>
      </c>
      <c r="F3468" s="8">
        <v>0</v>
      </c>
      <c r="G3468" s="44" t="str">
        <f t="shared" si="483"/>
        <v>NAO-</v>
      </c>
      <c r="H3468" s="51">
        <v>0.99950798931110696</v>
      </c>
      <c r="I3468" s="52">
        <v>8.3170153547644502E-8</v>
      </c>
      <c r="J3468" s="52">
        <v>1.88114480087416E-4</v>
      </c>
      <c r="K3468" s="53">
        <v>3.0381303866322502E-4</v>
      </c>
      <c r="L3468" s="7" t="str">
        <f t="shared" si="488"/>
        <v>AL</v>
      </c>
      <c r="M3468" s="51">
        <v>0.71348161263662802</v>
      </c>
      <c r="N3468" s="52">
        <v>0.28598955553612099</v>
      </c>
      <c r="O3468" s="52">
        <v>4.0651047011454003E-5</v>
      </c>
      <c r="P3468" s="53">
        <v>4.8818078023775299E-4</v>
      </c>
      <c r="Q3468" s="7" t="str">
        <f t="shared" si="484"/>
        <v>AL</v>
      </c>
      <c r="R3468" s="6">
        <v>0</v>
      </c>
      <c r="S3468" s="7">
        <v>1</v>
      </c>
      <c r="T3468" s="7">
        <v>0</v>
      </c>
      <c r="U3468" s="8">
        <v>0</v>
      </c>
      <c r="V3468" s="7" t="str">
        <f t="shared" si="485"/>
        <v>NAO-</v>
      </c>
      <c r="W3468" s="51">
        <v>2.5840805437997298E-13</v>
      </c>
      <c r="X3468" s="52">
        <v>0.97331553525018299</v>
      </c>
      <c r="Y3468" s="52">
        <v>2.6684447570300099E-2</v>
      </c>
      <c r="Z3468" s="53">
        <v>1.7179257610468798E-8</v>
      </c>
      <c r="AA3468" s="7" t="str">
        <f t="shared" si="486"/>
        <v>NAO-</v>
      </c>
      <c r="AB3468" s="51">
        <v>8.7367079705127498E-14</v>
      </c>
      <c r="AC3468" s="52">
        <v>0.97101328362169204</v>
      </c>
      <c r="AD3468" s="52">
        <v>2.8986689273593401E-2</v>
      </c>
      <c r="AE3468" s="53">
        <v>2.7104627470720101E-8</v>
      </c>
      <c r="AF3468" s="7" t="str">
        <f t="shared" si="487"/>
        <v>NAO-</v>
      </c>
      <c r="AG3468" s="51">
        <v>0.22884231717837999</v>
      </c>
      <c r="AH3468" s="52">
        <v>0.33899275966657699</v>
      </c>
      <c r="AI3468" s="52">
        <v>0.214306482406105</v>
      </c>
      <c r="AJ3468" s="53">
        <v>0.21785844074893601</v>
      </c>
      <c r="AK3468" s="44" t="str">
        <f t="shared" si="480"/>
        <v>NAO-</v>
      </c>
      <c r="AL3468" s="51">
        <v>0.26056241739209701</v>
      </c>
      <c r="AM3468" s="52">
        <v>0.56911717788614902</v>
      </c>
      <c r="AN3468" s="52">
        <v>0</v>
      </c>
      <c r="AO3468" s="53">
        <v>0.170320404721753</v>
      </c>
      <c r="AP3468" s="44" t="str">
        <f t="shared" si="481"/>
        <v>NAO-</v>
      </c>
    </row>
    <row r="3469" spans="1:42" x14ac:dyDescent="0.3">
      <c r="A3469" s="4">
        <v>42583</v>
      </c>
      <c r="B3469" s="5">
        <f t="shared" si="482"/>
        <v>2016</v>
      </c>
      <c r="C3469" s="6">
        <v>0</v>
      </c>
      <c r="D3469" s="7">
        <v>1</v>
      </c>
      <c r="E3469" s="7">
        <v>0</v>
      </c>
      <c r="F3469" s="8">
        <v>0</v>
      </c>
      <c r="G3469" s="44" t="str">
        <f t="shared" si="483"/>
        <v>NAO-</v>
      </c>
      <c r="H3469" s="51">
        <v>0.999314454697662</v>
      </c>
      <c r="I3469" s="52">
        <v>5.4523181298317502E-11</v>
      </c>
      <c r="J3469" s="52">
        <v>2.01904575960602E-4</v>
      </c>
      <c r="K3469" s="53">
        <v>4.8364067186647898E-4</v>
      </c>
      <c r="L3469" s="7" t="str">
        <f t="shared" si="488"/>
        <v>AL</v>
      </c>
      <c r="M3469" s="51">
        <v>5.1667500734490897E-2</v>
      </c>
      <c r="N3469" s="52">
        <v>0.94779025118700899</v>
      </c>
      <c r="O3469" s="52">
        <v>5.7224300844579E-6</v>
      </c>
      <c r="P3469" s="53">
        <v>5.3652564840871403E-4</v>
      </c>
      <c r="Q3469" s="7" t="str">
        <f t="shared" si="484"/>
        <v>NAO-</v>
      </c>
      <c r="R3469" s="6">
        <v>0</v>
      </c>
      <c r="S3469" s="7">
        <v>1</v>
      </c>
      <c r="T3469" s="7">
        <v>0</v>
      </c>
      <c r="U3469" s="8">
        <v>0</v>
      </c>
      <c r="V3469" s="7" t="str">
        <f t="shared" si="485"/>
        <v>NAO-</v>
      </c>
      <c r="W3469" s="51">
        <v>5.9256943260907304E-7</v>
      </c>
      <c r="X3469" s="52">
        <v>0.98016391108698397</v>
      </c>
      <c r="Y3469" s="52">
        <v>1.9787484415753401E-2</v>
      </c>
      <c r="Z3469" s="53">
        <v>4.8011927828481497E-5</v>
      </c>
      <c r="AA3469" s="7" t="str">
        <f t="shared" si="486"/>
        <v>NAO-</v>
      </c>
      <c r="AB3469" s="51">
        <v>5.1310431016179004E-7</v>
      </c>
      <c r="AC3469" s="52">
        <v>0.97859476583736105</v>
      </c>
      <c r="AD3469" s="52">
        <v>2.1338462089959199E-2</v>
      </c>
      <c r="AE3469" s="53">
        <v>6.6258968367885799E-5</v>
      </c>
      <c r="AF3469" s="7" t="str">
        <f t="shared" si="487"/>
        <v>NAO-</v>
      </c>
      <c r="AG3469" s="51">
        <v>0.24476548610190699</v>
      </c>
      <c r="AH3469" s="52">
        <v>0.32552153521640198</v>
      </c>
      <c r="AI3469" s="52">
        <v>0.21371675464672901</v>
      </c>
      <c r="AJ3469" s="53">
        <v>0.21599622403496099</v>
      </c>
      <c r="AK3469" s="44" t="str">
        <f t="shared" si="480"/>
        <v>NAO-</v>
      </c>
      <c r="AL3469" s="51">
        <v>0.34148139525860399</v>
      </c>
      <c r="AM3469" s="52">
        <v>0.49773018274938802</v>
      </c>
      <c r="AN3469" s="52">
        <v>0</v>
      </c>
      <c r="AO3469" s="53">
        <v>0.16078842199200699</v>
      </c>
      <c r="AP3469" s="44" t="str">
        <f t="shared" si="481"/>
        <v>NAO-</v>
      </c>
    </row>
    <row r="3470" spans="1:42" x14ac:dyDescent="0.3">
      <c r="A3470" s="4">
        <v>42584</v>
      </c>
      <c r="B3470" s="5">
        <f t="shared" si="482"/>
        <v>2016</v>
      </c>
      <c r="C3470" s="6">
        <v>1</v>
      </c>
      <c r="D3470" s="7">
        <v>0</v>
      </c>
      <c r="E3470" s="7">
        <v>0</v>
      </c>
      <c r="F3470" s="8">
        <v>0</v>
      </c>
      <c r="G3470" s="44" t="str">
        <f t="shared" si="483"/>
        <v>AL</v>
      </c>
      <c r="H3470" s="51">
        <v>0.99304168966273798</v>
      </c>
      <c r="I3470" s="52">
        <v>1.8543376673968299E-10</v>
      </c>
      <c r="J3470" s="52">
        <v>2.6188209390606799E-3</v>
      </c>
      <c r="K3470" s="53">
        <v>4.3394892127675997E-3</v>
      </c>
      <c r="L3470" s="7" t="str">
        <f t="shared" si="488"/>
        <v>AL</v>
      </c>
      <c r="M3470" s="51">
        <v>3.2996035143269903E-2</v>
      </c>
      <c r="N3470" s="52">
        <v>0.96539778157838696</v>
      </c>
      <c r="O3470" s="52">
        <v>8.5174329812231306E-6</v>
      </c>
      <c r="P3470" s="53">
        <v>1.5976658453669499E-3</v>
      </c>
      <c r="Q3470" s="7" t="str">
        <f t="shared" si="484"/>
        <v>NAO-</v>
      </c>
      <c r="R3470" s="6">
        <v>1</v>
      </c>
      <c r="S3470" s="7">
        <v>0</v>
      </c>
      <c r="T3470" s="7">
        <v>0</v>
      </c>
      <c r="U3470" s="8">
        <v>0</v>
      </c>
      <c r="V3470" s="7" t="str">
        <f t="shared" si="485"/>
        <v>AL</v>
      </c>
      <c r="W3470" s="51">
        <v>1.82390109536977E-3</v>
      </c>
      <c r="X3470" s="52">
        <v>0.99219707348557995</v>
      </c>
      <c r="Y3470" s="52">
        <v>4.61804711472518E-3</v>
      </c>
      <c r="Z3470" s="53">
        <v>1.3609783043235901E-3</v>
      </c>
      <c r="AA3470" s="7" t="str">
        <f t="shared" si="486"/>
        <v>NAO-</v>
      </c>
      <c r="AB3470" s="51">
        <v>2.29960986253764E-3</v>
      </c>
      <c r="AC3470" s="52">
        <v>0.991074468503511</v>
      </c>
      <c r="AD3470" s="52">
        <v>4.9334386610494704E-3</v>
      </c>
      <c r="AE3470" s="53">
        <v>1.69248297290233E-3</v>
      </c>
      <c r="AF3470" s="7" t="str">
        <f t="shared" si="487"/>
        <v>NAO-</v>
      </c>
      <c r="AG3470" s="51">
        <v>0.26637786381575002</v>
      </c>
      <c r="AH3470" s="52">
        <v>0.31137438908484699</v>
      </c>
      <c r="AI3470" s="52">
        <v>0.202780363922998</v>
      </c>
      <c r="AJ3470" s="53">
        <v>0.21946738317640399</v>
      </c>
      <c r="AK3470" s="44" t="str">
        <f t="shared" si="480"/>
        <v>NAO-</v>
      </c>
      <c r="AL3470" s="51">
        <v>0.38170585639538501</v>
      </c>
      <c r="AM3470" s="52">
        <v>0.42129483704217302</v>
      </c>
      <c r="AN3470" s="52">
        <v>0</v>
      </c>
      <c r="AO3470" s="53">
        <v>0.19699930656244</v>
      </c>
      <c r="AP3470" s="44" t="str">
        <f t="shared" si="481"/>
        <v>NAO-</v>
      </c>
    </row>
    <row r="3471" spans="1:42" x14ac:dyDescent="0.3">
      <c r="A3471" s="4">
        <v>42585</v>
      </c>
      <c r="B3471" s="5">
        <f t="shared" si="482"/>
        <v>2016</v>
      </c>
      <c r="C3471" s="6">
        <v>1</v>
      </c>
      <c r="D3471" s="7">
        <v>0</v>
      </c>
      <c r="E3471" s="7">
        <v>0</v>
      </c>
      <c r="F3471" s="8">
        <v>0</v>
      </c>
      <c r="G3471" s="44" t="str">
        <f t="shared" si="483"/>
        <v>AL</v>
      </c>
      <c r="H3471" s="51">
        <v>0.96904963067342897</v>
      </c>
      <c r="I3471" s="52">
        <v>2.4186016765235E-4</v>
      </c>
      <c r="J3471" s="52">
        <v>9.6472820919539307E-3</v>
      </c>
      <c r="K3471" s="53">
        <v>2.1061227066962701E-2</v>
      </c>
      <c r="L3471" s="7" t="str">
        <f t="shared" si="488"/>
        <v>AL</v>
      </c>
      <c r="M3471" s="51">
        <v>3.4219225559685797E-2</v>
      </c>
      <c r="N3471" s="52">
        <v>0.962548847975364</v>
      </c>
      <c r="O3471" s="52">
        <v>4.5411845296391303E-5</v>
      </c>
      <c r="P3471" s="53">
        <v>3.1865146196557201E-3</v>
      </c>
      <c r="Q3471" s="7" t="str">
        <f t="shared" si="484"/>
        <v>NAO-</v>
      </c>
      <c r="R3471" s="6">
        <v>1</v>
      </c>
      <c r="S3471" s="7">
        <v>0</v>
      </c>
      <c r="T3471" s="7">
        <v>0</v>
      </c>
      <c r="U3471" s="8">
        <v>0</v>
      </c>
      <c r="V3471" s="7" t="str">
        <f t="shared" si="485"/>
        <v>AL</v>
      </c>
      <c r="W3471" s="51">
        <v>0.63275115686391603</v>
      </c>
      <c r="X3471" s="52">
        <v>0.32399638608711501</v>
      </c>
      <c r="Y3471" s="52">
        <v>1.52831598311342E-3</v>
      </c>
      <c r="Z3471" s="53">
        <v>4.17241410658531E-2</v>
      </c>
      <c r="AA3471" s="7" t="str">
        <f t="shared" si="486"/>
        <v>AL</v>
      </c>
      <c r="AB3471" s="51">
        <v>0.63602054952140996</v>
      </c>
      <c r="AC3471" s="52">
        <v>0.32048635794698999</v>
      </c>
      <c r="AD3471" s="52">
        <v>1.5085950080275499E-3</v>
      </c>
      <c r="AE3471" s="53">
        <v>4.1984497523570703E-2</v>
      </c>
      <c r="AF3471" s="7" t="str">
        <f t="shared" si="487"/>
        <v>AL</v>
      </c>
      <c r="AG3471" s="51">
        <v>0.27785079272073199</v>
      </c>
      <c r="AH3471" s="52">
        <v>0.31180993881180702</v>
      </c>
      <c r="AI3471" s="52">
        <v>0.18600957959769501</v>
      </c>
      <c r="AJ3471" s="53">
        <v>0.22432968886976401</v>
      </c>
      <c r="AK3471" s="44" t="str">
        <f t="shared" si="480"/>
        <v>NAO-</v>
      </c>
      <c r="AL3471" s="51">
        <v>0.364817843866171</v>
      </c>
      <c r="AM3471" s="52">
        <v>0.40550185873605898</v>
      </c>
      <c r="AN3471" s="52">
        <v>0</v>
      </c>
      <c r="AO3471" s="53">
        <v>0.22968029739776899</v>
      </c>
      <c r="AP3471" s="44" t="str">
        <f t="shared" si="481"/>
        <v>NAO-</v>
      </c>
    </row>
    <row r="3472" spans="1:42" x14ac:dyDescent="0.3">
      <c r="A3472" s="4">
        <v>42586</v>
      </c>
      <c r="B3472" s="5">
        <f t="shared" si="482"/>
        <v>2016</v>
      </c>
      <c r="C3472" s="6">
        <v>1</v>
      </c>
      <c r="D3472" s="7">
        <v>0</v>
      </c>
      <c r="E3472" s="7">
        <v>0</v>
      </c>
      <c r="F3472" s="8">
        <v>0</v>
      </c>
      <c r="G3472" s="44" t="str">
        <f t="shared" si="483"/>
        <v>AL</v>
      </c>
      <c r="H3472" s="51">
        <v>0.94674792218047499</v>
      </c>
      <c r="I3472" s="52">
        <v>1.2965740468056401E-3</v>
      </c>
      <c r="J3472" s="52">
        <v>3.01849770360542E-2</v>
      </c>
      <c r="K3472" s="53">
        <v>2.17705267366766E-2</v>
      </c>
      <c r="L3472" s="7" t="str">
        <f t="shared" si="488"/>
        <v>AL</v>
      </c>
      <c r="M3472" s="51">
        <v>0.16919645222865801</v>
      </c>
      <c r="N3472" s="52">
        <v>0.80886960588726997</v>
      </c>
      <c r="O3472" s="52">
        <v>9.8003115036430603E-3</v>
      </c>
      <c r="P3472" s="53">
        <v>1.21336303804313E-2</v>
      </c>
      <c r="Q3472" s="7" t="str">
        <f t="shared" si="484"/>
        <v>NAO-</v>
      </c>
      <c r="R3472" s="6">
        <v>1</v>
      </c>
      <c r="S3472" s="7">
        <v>0</v>
      </c>
      <c r="T3472" s="7">
        <v>0</v>
      </c>
      <c r="U3472" s="8">
        <v>0</v>
      </c>
      <c r="V3472" s="7" t="str">
        <f t="shared" si="485"/>
        <v>AL</v>
      </c>
      <c r="W3472" s="51">
        <v>0.96719170170392499</v>
      </c>
      <c r="X3472" s="52">
        <v>2.5063610175413899E-2</v>
      </c>
      <c r="Y3472" s="52">
        <v>7.0669071065754095E-5</v>
      </c>
      <c r="Z3472" s="53">
        <v>7.6740190495941897E-3</v>
      </c>
      <c r="AA3472" s="7" t="str">
        <f t="shared" si="486"/>
        <v>AL</v>
      </c>
      <c r="AB3472" s="51">
        <v>0.96808390312301296</v>
      </c>
      <c r="AC3472" s="52">
        <v>2.4590108344844899E-2</v>
      </c>
      <c r="AD3472" s="52">
        <v>8.0613982201247102E-5</v>
      </c>
      <c r="AE3472" s="53">
        <v>7.24537454993965E-3</v>
      </c>
      <c r="AF3472" s="7" t="str">
        <f t="shared" si="487"/>
        <v>AL</v>
      </c>
      <c r="AG3472" s="51">
        <v>0.26055111750331</v>
      </c>
      <c r="AH3472" s="52">
        <v>0.34058211234406599</v>
      </c>
      <c r="AI3472" s="52">
        <v>0.17521929124755301</v>
      </c>
      <c r="AJ3472" s="53">
        <v>0.223647478905069</v>
      </c>
      <c r="AK3472" s="44" t="str">
        <f t="shared" si="480"/>
        <v>NAO-</v>
      </c>
      <c r="AL3472" s="51">
        <v>0.30160083978480501</v>
      </c>
      <c r="AM3472" s="52">
        <v>0.46614617504264499</v>
      </c>
      <c r="AN3472" s="52">
        <v>0</v>
      </c>
      <c r="AO3472" s="53">
        <v>0.232252985172549</v>
      </c>
      <c r="AP3472" s="44" t="str">
        <f t="shared" si="481"/>
        <v>NAO-</v>
      </c>
    </row>
    <row r="3473" spans="1:42" x14ac:dyDescent="0.3">
      <c r="A3473" s="4">
        <v>42587</v>
      </c>
      <c r="B3473" s="5">
        <f t="shared" si="482"/>
        <v>2016</v>
      </c>
      <c r="C3473" s="6">
        <v>0</v>
      </c>
      <c r="D3473" s="7">
        <v>1</v>
      </c>
      <c r="E3473" s="7">
        <v>0</v>
      </c>
      <c r="F3473" s="8">
        <v>0</v>
      </c>
      <c r="G3473" s="44" t="str">
        <f t="shared" si="483"/>
        <v>NAO-</v>
      </c>
      <c r="H3473" s="51">
        <v>0.95743787810373004</v>
      </c>
      <c r="I3473" s="52">
        <v>1.9075713975318701E-7</v>
      </c>
      <c r="J3473" s="52">
        <v>3.9406997963750197E-2</v>
      </c>
      <c r="K3473" s="53">
        <v>3.1549331753729201E-3</v>
      </c>
      <c r="L3473" s="7" t="str">
        <f t="shared" si="488"/>
        <v>AL</v>
      </c>
      <c r="M3473" s="51">
        <v>7.0535040311791294E-2</v>
      </c>
      <c r="N3473" s="52">
        <v>0.92147425214770595</v>
      </c>
      <c r="O3473" s="52">
        <v>2.8275976467382101E-3</v>
      </c>
      <c r="P3473" s="53">
        <v>5.1631098937572201E-3</v>
      </c>
      <c r="Q3473" s="7" t="str">
        <f t="shared" si="484"/>
        <v>NAO-</v>
      </c>
      <c r="R3473" s="6">
        <v>1</v>
      </c>
      <c r="S3473" s="7">
        <v>0</v>
      </c>
      <c r="T3473" s="7">
        <v>0</v>
      </c>
      <c r="U3473" s="8">
        <v>0</v>
      </c>
      <c r="V3473" s="7" t="str">
        <f t="shared" si="485"/>
        <v>AL</v>
      </c>
      <c r="W3473" s="51">
        <v>0.87994855872351496</v>
      </c>
      <c r="X3473" s="52">
        <v>6.7891676468210094E-2</v>
      </c>
      <c r="Y3473" s="52">
        <v>7.0433078476514997E-4</v>
      </c>
      <c r="Z3473" s="53">
        <v>5.14554340235098E-2</v>
      </c>
      <c r="AA3473" s="7" t="str">
        <f t="shared" si="486"/>
        <v>AL</v>
      </c>
      <c r="AB3473" s="51">
        <v>0.85456312143588398</v>
      </c>
      <c r="AC3473" s="52">
        <v>8.1113674241254305E-2</v>
      </c>
      <c r="AD3473" s="52">
        <v>1.0278720154107E-3</v>
      </c>
      <c r="AE3473" s="53">
        <v>6.3295332307451602E-2</v>
      </c>
      <c r="AF3473" s="7" t="str">
        <f t="shared" si="487"/>
        <v>AL</v>
      </c>
      <c r="AG3473" s="51">
        <v>0.24568499708834199</v>
      </c>
      <c r="AH3473" s="52">
        <v>0.31804985000359698</v>
      </c>
      <c r="AI3473" s="52">
        <v>0.23638156642004701</v>
      </c>
      <c r="AJ3473" s="53">
        <v>0.19988358648801099</v>
      </c>
      <c r="AK3473" s="44" t="str">
        <f t="shared" si="480"/>
        <v>NAO-</v>
      </c>
      <c r="AL3473" s="51">
        <v>0.22332716212642101</v>
      </c>
      <c r="AM3473" s="52">
        <v>0.52980692938376095</v>
      </c>
      <c r="AN3473" s="52">
        <v>0.24686590848981699</v>
      </c>
      <c r="AO3473" s="53">
        <v>0</v>
      </c>
      <c r="AP3473" s="44" t="str">
        <f t="shared" si="481"/>
        <v>NAO-</v>
      </c>
    </row>
    <row r="3474" spans="1:42" x14ac:dyDescent="0.3">
      <c r="A3474" s="4">
        <v>42588</v>
      </c>
      <c r="B3474" s="5">
        <f t="shared" si="482"/>
        <v>2016</v>
      </c>
      <c r="C3474" s="6">
        <v>0</v>
      </c>
      <c r="D3474" s="7">
        <v>0</v>
      </c>
      <c r="E3474" s="7">
        <v>0</v>
      </c>
      <c r="F3474" s="8">
        <v>1</v>
      </c>
      <c r="G3474" s="44" t="str">
        <f t="shared" si="483"/>
        <v>Zonal</v>
      </c>
      <c r="H3474" s="51">
        <v>0.99962549429079395</v>
      </c>
      <c r="I3474" s="52">
        <v>8.9210609365085095E-14</v>
      </c>
      <c r="J3474" s="52">
        <v>1.4400720857899799E-4</v>
      </c>
      <c r="K3474" s="53">
        <v>2.3049850053289699E-4</v>
      </c>
      <c r="L3474" s="7" t="str">
        <f t="shared" si="488"/>
        <v>AL</v>
      </c>
      <c r="M3474" s="51">
        <v>0.97428379014168898</v>
      </c>
      <c r="N3474" s="52">
        <v>2.37835236440067E-2</v>
      </c>
      <c r="O3474" s="52">
        <v>7.6874150043846801E-7</v>
      </c>
      <c r="P3474" s="53">
        <v>1.93191747280519E-3</v>
      </c>
      <c r="Q3474" s="7" t="str">
        <f t="shared" si="484"/>
        <v>AL</v>
      </c>
      <c r="R3474" s="6">
        <v>1</v>
      </c>
      <c r="S3474" s="7">
        <v>0</v>
      </c>
      <c r="T3474" s="7">
        <v>0</v>
      </c>
      <c r="U3474" s="8">
        <v>0</v>
      </c>
      <c r="V3474" s="7" t="str">
        <f t="shared" si="485"/>
        <v>AL</v>
      </c>
      <c r="W3474" s="51">
        <v>0.63334105054548795</v>
      </c>
      <c r="X3474" s="52">
        <v>0.137361935998492</v>
      </c>
      <c r="Y3474" s="52">
        <v>2.2065118854847701E-3</v>
      </c>
      <c r="Z3474" s="53">
        <v>0.22709050157053301</v>
      </c>
      <c r="AA3474" s="7" t="str">
        <f t="shared" si="486"/>
        <v>AL</v>
      </c>
      <c r="AB3474" s="51">
        <v>0.67040795967843003</v>
      </c>
      <c r="AC3474" s="52">
        <v>0.10355240623341</v>
      </c>
      <c r="AD3474" s="52">
        <v>2.27030635492934E-3</v>
      </c>
      <c r="AE3474" s="53">
        <v>0.223769327733229</v>
      </c>
      <c r="AF3474" s="7" t="str">
        <f t="shared" si="487"/>
        <v>AL</v>
      </c>
      <c r="AG3474" s="51">
        <v>0.25605844997139199</v>
      </c>
      <c r="AH3474" s="52">
        <v>0.249598344580963</v>
      </c>
      <c r="AI3474" s="52">
        <v>0.27452565136311802</v>
      </c>
      <c r="AJ3474" s="53">
        <v>0.219817554084525</v>
      </c>
      <c r="AK3474" s="44" t="str">
        <f t="shared" si="480"/>
        <v>SB</v>
      </c>
      <c r="AL3474" s="51">
        <v>0.28573569074018501</v>
      </c>
      <c r="AM3474" s="52">
        <v>0.31577764459094898</v>
      </c>
      <c r="AN3474" s="52">
        <v>0.39848666466886401</v>
      </c>
      <c r="AO3474" s="53">
        <v>0</v>
      </c>
      <c r="AP3474" s="44" t="str">
        <f t="shared" si="481"/>
        <v>SB</v>
      </c>
    </row>
    <row r="3475" spans="1:42" x14ac:dyDescent="0.3">
      <c r="A3475" s="4">
        <v>42589</v>
      </c>
      <c r="B3475" s="5">
        <f t="shared" si="482"/>
        <v>2016</v>
      </c>
      <c r="C3475" s="6">
        <v>1</v>
      </c>
      <c r="D3475" s="7">
        <v>0</v>
      </c>
      <c r="E3475" s="7">
        <v>0</v>
      </c>
      <c r="F3475" s="8">
        <v>0</v>
      </c>
      <c r="G3475" s="44" t="str">
        <f t="shared" si="483"/>
        <v>AL</v>
      </c>
      <c r="H3475" s="51">
        <v>0.90923333443534504</v>
      </c>
      <c r="I3475" s="52">
        <v>5.0952949847038797E-25</v>
      </c>
      <c r="J3475" s="52">
        <v>1.2493554597656E-5</v>
      </c>
      <c r="K3475" s="53">
        <v>9.07541720100703E-2</v>
      </c>
      <c r="L3475" s="7" t="str">
        <f t="shared" si="488"/>
        <v>AL</v>
      </c>
      <c r="M3475" s="51">
        <v>0.97013651550607005</v>
      </c>
      <c r="N3475" s="52">
        <v>1.3583453647009999E-4</v>
      </c>
      <c r="O3475" s="52">
        <v>3.27989601600566E-6</v>
      </c>
      <c r="P3475" s="53">
        <v>2.9724370061439801E-2</v>
      </c>
      <c r="Q3475" s="7" t="str">
        <f t="shared" si="484"/>
        <v>AL</v>
      </c>
      <c r="R3475" s="6">
        <v>0</v>
      </c>
      <c r="S3475" s="7">
        <v>0</v>
      </c>
      <c r="T3475" s="7">
        <v>0</v>
      </c>
      <c r="U3475" s="8">
        <v>1</v>
      </c>
      <c r="V3475" s="7" t="str">
        <f t="shared" si="485"/>
        <v>Zonal</v>
      </c>
      <c r="W3475" s="51">
        <v>2.4680775528012602E-4</v>
      </c>
      <c r="X3475" s="52">
        <v>0.10735476711913</v>
      </c>
      <c r="Y3475" s="52">
        <v>9.6834699948944405E-2</v>
      </c>
      <c r="Z3475" s="53">
        <v>0.79556372517664498</v>
      </c>
      <c r="AA3475" s="7" t="str">
        <f t="shared" si="486"/>
        <v>Zonal</v>
      </c>
      <c r="AB3475" s="51">
        <v>4.9968834336911998E-5</v>
      </c>
      <c r="AC3475" s="52">
        <v>0.12804538068292201</v>
      </c>
      <c r="AD3475" s="52">
        <v>9.1886621121358897E-2</v>
      </c>
      <c r="AE3475" s="53">
        <v>0.78001802936138298</v>
      </c>
      <c r="AF3475" s="7" t="str">
        <f t="shared" si="487"/>
        <v>Zonal</v>
      </c>
      <c r="AG3475" s="51">
        <v>0.235260645454997</v>
      </c>
      <c r="AH3475" s="52">
        <v>0.25088018628751602</v>
      </c>
      <c r="AI3475" s="52">
        <v>0.25878900433095697</v>
      </c>
      <c r="AJ3475" s="53">
        <v>0.25507016392652798</v>
      </c>
      <c r="AK3475" s="44" t="str">
        <f t="shared" si="480"/>
        <v>SB</v>
      </c>
      <c r="AL3475" s="51">
        <v>0</v>
      </c>
      <c r="AM3475" s="52">
        <v>0.35353988923813801</v>
      </c>
      <c r="AN3475" s="52">
        <v>0.26403233048944702</v>
      </c>
      <c r="AO3475" s="53">
        <v>0.38242778027241398</v>
      </c>
      <c r="AP3475" s="44" t="str">
        <f t="shared" si="481"/>
        <v>Zonal</v>
      </c>
    </row>
    <row r="3476" spans="1:42" x14ac:dyDescent="0.3">
      <c r="A3476" s="4">
        <v>42590</v>
      </c>
      <c r="B3476" s="5">
        <f t="shared" si="482"/>
        <v>2016</v>
      </c>
      <c r="C3476" s="6">
        <v>0</v>
      </c>
      <c r="D3476" s="7">
        <v>0</v>
      </c>
      <c r="E3476" s="7">
        <v>1</v>
      </c>
      <c r="F3476" s="8">
        <v>0</v>
      </c>
      <c r="G3476" s="44" t="str">
        <f t="shared" si="483"/>
        <v>SB</v>
      </c>
      <c r="H3476" s="51">
        <v>0.79314673463541197</v>
      </c>
      <c r="I3476" s="52">
        <v>1.0075392679837801E-31</v>
      </c>
      <c r="J3476" s="52">
        <v>1.0828028933915301E-5</v>
      </c>
      <c r="K3476" s="53">
        <v>0.206842437335648</v>
      </c>
      <c r="L3476" s="7" t="str">
        <f t="shared" si="488"/>
        <v>AL</v>
      </c>
      <c r="M3476" s="51">
        <v>0.78518081189551903</v>
      </c>
      <c r="N3476" s="52">
        <v>3.9074283999643002E-7</v>
      </c>
      <c r="O3476" s="52">
        <v>1.8917824461775199E-3</v>
      </c>
      <c r="P3476" s="53">
        <v>0.21292701491545099</v>
      </c>
      <c r="Q3476" s="7" t="str">
        <f t="shared" si="484"/>
        <v>AL</v>
      </c>
      <c r="R3476" s="6">
        <v>0</v>
      </c>
      <c r="S3476" s="7">
        <v>0</v>
      </c>
      <c r="T3476" s="7">
        <v>0</v>
      </c>
      <c r="U3476" s="8">
        <v>1</v>
      </c>
      <c r="V3476" s="7" t="str">
        <f t="shared" si="485"/>
        <v>Zonal</v>
      </c>
      <c r="W3476" s="51">
        <v>2.99859842515704E-19</v>
      </c>
      <c r="X3476" s="52">
        <v>1.3104716877409999E-7</v>
      </c>
      <c r="Y3476" s="52">
        <v>0.99676267264271801</v>
      </c>
      <c r="Z3476" s="53">
        <v>3.2371963101137202E-3</v>
      </c>
      <c r="AA3476" s="7" t="str">
        <f t="shared" si="486"/>
        <v>SB</v>
      </c>
      <c r="AB3476" s="51">
        <v>1.2529014380985899E-22</v>
      </c>
      <c r="AC3476" s="52">
        <v>3.3394425942749099E-7</v>
      </c>
      <c r="AD3476" s="52">
        <v>0.99809872911247299</v>
      </c>
      <c r="AE3476" s="53">
        <v>1.9009369432679E-3</v>
      </c>
      <c r="AF3476" s="7" t="str">
        <f t="shared" si="487"/>
        <v>SB</v>
      </c>
      <c r="AG3476" s="51">
        <v>0.21647322272723299</v>
      </c>
      <c r="AH3476" s="52">
        <v>0.265805482286465</v>
      </c>
      <c r="AI3476" s="52">
        <v>0.25396452148940102</v>
      </c>
      <c r="AJ3476" s="53">
        <v>0.26375677349689802</v>
      </c>
      <c r="AK3476" s="44" t="str">
        <f t="shared" si="480"/>
        <v>NAO-</v>
      </c>
      <c r="AL3476" s="51">
        <v>0</v>
      </c>
      <c r="AM3476" s="52">
        <v>0.372142857142857</v>
      </c>
      <c r="AN3476" s="52">
        <v>0.25066666666666598</v>
      </c>
      <c r="AO3476" s="53">
        <v>0.37719047619047602</v>
      </c>
      <c r="AP3476" s="44" t="str">
        <f t="shared" si="481"/>
        <v>Zonal</v>
      </c>
    </row>
    <row r="3477" spans="1:42" x14ac:dyDescent="0.3">
      <c r="A3477" s="4">
        <v>42591</v>
      </c>
      <c r="B3477" s="5">
        <f t="shared" si="482"/>
        <v>2016</v>
      </c>
      <c r="C3477" s="6">
        <v>0</v>
      </c>
      <c r="D3477" s="7">
        <v>0</v>
      </c>
      <c r="E3477" s="7">
        <v>1</v>
      </c>
      <c r="F3477" s="8">
        <v>0</v>
      </c>
      <c r="G3477" s="44" t="str">
        <f t="shared" si="483"/>
        <v>SB</v>
      </c>
      <c r="H3477" s="51">
        <v>0.93189469926792401</v>
      </c>
      <c r="I3477" s="52">
        <v>9.9525309598957995E-30</v>
      </c>
      <c r="J3477" s="52">
        <v>3.85117473399793E-5</v>
      </c>
      <c r="K3477" s="53">
        <v>6.8066788984733603E-2</v>
      </c>
      <c r="L3477" s="7" t="str">
        <f t="shared" si="488"/>
        <v>AL</v>
      </c>
      <c r="M3477" s="51">
        <v>0.61590646707776597</v>
      </c>
      <c r="N3477" s="52">
        <v>5.0948874226578399E-7</v>
      </c>
      <c r="O3477" s="52">
        <v>9.9592343689382301E-2</v>
      </c>
      <c r="P3477" s="53">
        <v>0.28450067974411902</v>
      </c>
      <c r="Q3477" s="7" t="str">
        <f t="shared" si="484"/>
        <v>AL</v>
      </c>
      <c r="R3477" s="6">
        <v>0</v>
      </c>
      <c r="S3477" s="7">
        <v>0</v>
      </c>
      <c r="T3477" s="7">
        <v>0</v>
      </c>
      <c r="U3477" s="8">
        <v>1</v>
      </c>
      <c r="V3477" s="7" t="str">
        <f t="shared" si="485"/>
        <v>Zonal</v>
      </c>
      <c r="W3477" s="51">
        <v>1.8028180634575201E-27</v>
      </c>
      <c r="X3477" s="52">
        <v>3.8765061857128201E-13</v>
      </c>
      <c r="Y3477" s="52">
        <v>0.96628711801571598</v>
      </c>
      <c r="Z3477" s="53">
        <v>3.3712881983894299E-2</v>
      </c>
      <c r="AA3477" s="7" t="str">
        <f t="shared" si="486"/>
        <v>SB</v>
      </c>
      <c r="AB3477" s="51">
        <v>2.60721748790599E-33</v>
      </c>
      <c r="AC3477" s="52">
        <v>2.7368683008368601E-12</v>
      </c>
      <c r="AD3477" s="52">
        <v>0.98890788985123301</v>
      </c>
      <c r="AE3477" s="53">
        <v>1.1092110146030299E-2</v>
      </c>
      <c r="AF3477" s="7" t="str">
        <f t="shared" si="487"/>
        <v>SB</v>
      </c>
      <c r="AG3477" s="51">
        <v>0.20678076992698899</v>
      </c>
      <c r="AH3477" s="52">
        <v>0.25360576532068302</v>
      </c>
      <c r="AI3477" s="52">
        <v>0.27068495940579701</v>
      </c>
      <c r="AJ3477" s="53">
        <v>0.26892850534652801</v>
      </c>
      <c r="AK3477" s="44" t="str">
        <f t="shared" si="480"/>
        <v>SB</v>
      </c>
      <c r="AL3477" s="51">
        <v>0</v>
      </c>
      <c r="AM3477" s="52">
        <v>0.298158452570217</v>
      </c>
      <c r="AN3477" s="52">
        <v>0.32945813460519302</v>
      </c>
      <c r="AO3477" s="53">
        <v>0.37238341282458898</v>
      </c>
      <c r="AP3477" s="44" t="str">
        <f t="shared" si="481"/>
        <v>Zonal</v>
      </c>
    </row>
    <row r="3478" spans="1:42" x14ac:dyDescent="0.3">
      <c r="A3478" s="4">
        <v>42592</v>
      </c>
      <c r="B3478" s="5">
        <f t="shared" si="482"/>
        <v>2016</v>
      </c>
      <c r="C3478" s="6">
        <v>0</v>
      </c>
      <c r="D3478" s="7">
        <v>0</v>
      </c>
      <c r="E3478" s="7">
        <v>1</v>
      </c>
      <c r="F3478" s="8">
        <v>0</v>
      </c>
      <c r="G3478" s="44" t="str">
        <f t="shared" si="483"/>
        <v>SB</v>
      </c>
      <c r="H3478" s="51">
        <v>0.92461528620792599</v>
      </c>
      <c r="I3478" s="52">
        <v>9.8805348440677394E-24</v>
      </c>
      <c r="J3478" s="52">
        <v>1.72674831133751E-3</v>
      </c>
      <c r="K3478" s="53">
        <v>7.3657965480745893E-2</v>
      </c>
      <c r="L3478" s="7" t="str">
        <f t="shared" si="488"/>
        <v>AL</v>
      </c>
      <c r="M3478" s="51">
        <v>0.74985344743445803</v>
      </c>
      <c r="N3478" s="52">
        <v>1.78854147627004E-5</v>
      </c>
      <c r="O3478" s="52">
        <v>5.3513448407428402E-2</v>
      </c>
      <c r="P3478" s="53">
        <v>0.19661521874334101</v>
      </c>
      <c r="Q3478" s="7" t="str">
        <f t="shared" si="484"/>
        <v>AL</v>
      </c>
      <c r="R3478" s="6">
        <v>0</v>
      </c>
      <c r="S3478" s="7">
        <v>0</v>
      </c>
      <c r="T3478" s="7">
        <v>0</v>
      </c>
      <c r="U3478" s="8">
        <v>1</v>
      </c>
      <c r="V3478" s="7" t="str">
        <f t="shared" si="485"/>
        <v>Zonal</v>
      </c>
      <c r="W3478" s="51">
        <v>3.4366680312800802E-10</v>
      </c>
      <c r="X3478" s="52">
        <v>4.0743593967767902E-6</v>
      </c>
      <c r="Y3478" s="52">
        <v>6.9124461431373602E-2</v>
      </c>
      <c r="Z3478" s="53">
        <v>0.93087146386556097</v>
      </c>
      <c r="AA3478" s="7" t="str">
        <f t="shared" si="486"/>
        <v>Zonal</v>
      </c>
      <c r="AB3478" s="51">
        <v>9.4409848378642002E-13</v>
      </c>
      <c r="AC3478" s="52">
        <v>1.9193421303470501E-5</v>
      </c>
      <c r="AD3478" s="52">
        <v>8.2341028289711501E-2</v>
      </c>
      <c r="AE3478" s="53">
        <v>0.91763977828804</v>
      </c>
      <c r="AF3478" s="7" t="str">
        <f t="shared" si="487"/>
        <v>Zonal</v>
      </c>
      <c r="AG3478" s="51">
        <v>0.18734403786752701</v>
      </c>
      <c r="AH3478" s="52">
        <v>0.20600591170013899</v>
      </c>
      <c r="AI3478" s="52">
        <v>0.30600289835248201</v>
      </c>
      <c r="AJ3478" s="53">
        <v>0.30064715207984999</v>
      </c>
      <c r="AK3478" s="44" t="str">
        <f t="shared" si="480"/>
        <v>SB</v>
      </c>
      <c r="AL3478" s="51">
        <v>0</v>
      </c>
      <c r="AM3478" s="52">
        <v>0.16267793870827299</v>
      </c>
      <c r="AN3478" s="52">
        <v>0.406974575744389</v>
      </c>
      <c r="AO3478" s="53">
        <v>0.43034748554733598</v>
      </c>
      <c r="AP3478" s="44" t="str">
        <f t="shared" si="481"/>
        <v>Zonal</v>
      </c>
    </row>
    <row r="3479" spans="1:42" x14ac:dyDescent="0.3">
      <c r="A3479" s="4">
        <v>42593</v>
      </c>
      <c r="B3479" s="5">
        <f t="shared" si="482"/>
        <v>2016</v>
      </c>
      <c r="C3479" s="6">
        <v>0</v>
      </c>
      <c r="D3479" s="7">
        <v>0</v>
      </c>
      <c r="E3479" s="7">
        <v>0</v>
      </c>
      <c r="F3479" s="8">
        <v>1</v>
      </c>
      <c r="G3479" s="44" t="str">
        <f t="shared" si="483"/>
        <v>Zonal</v>
      </c>
      <c r="H3479" s="51">
        <v>0.82606054546414098</v>
      </c>
      <c r="I3479" s="52">
        <v>1.11216150141307E-28</v>
      </c>
      <c r="J3479" s="52">
        <v>1.7376355032948699E-5</v>
      </c>
      <c r="K3479" s="53">
        <v>0.17392207818082001</v>
      </c>
      <c r="L3479" s="7" t="str">
        <f t="shared" si="488"/>
        <v>AL</v>
      </c>
      <c r="M3479" s="51">
        <v>0.72304616353118101</v>
      </c>
      <c r="N3479" s="52">
        <v>1.23985050387093E-7</v>
      </c>
      <c r="O3479" s="52">
        <v>2.8828235767251499E-5</v>
      </c>
      <c r="P3479" s="53">
        <v>0.276924884247988</v>
      </c>
      <c r="Q3479" s="7" t="str">
        <f t="shared" si="484"/>
        <v>AL</v>
      </c>
      <c r="R3479" s="6">
        <v>1</v>
      </c>
      <c r="S3479" s="7">
        <v>0</v>
      </c>
      <c r="T3479" s="7">
        <v>0</v>
      </c>
      <c r="U3479" s="8">
        <v>0</v>
      </c>
      <c r="V3479" s="7" t="str">
        <f t="shared" si="485"/>
        <v>AL</v>
      </c>
      <c r="W3479" s="51">
        <v>0.70381774512359097</v>
      </c>
      <c r="X3479" s="52">
        <v>0.14530154043670099</v>
      </c>
      <c r="Y3479" s="52">
        <v>1.47240081427768E-3</v>
      </c>
      <c r="Z3479" s="53">
        <v>0.14940831362543</v>
      </c>
      <c r="AA3479" s="7" t="str">
        <f t="shared" si="486"/>
        <v>AL</v>
      </c>
      <c r="AB3479" s="51">
        <v>0.590514180326279</v>
      </c>
      <c r="AC3479" s="52">
        <v>0.21527893034549</v>
      </c>
      <c r="AD3479" s="52">
        <v>2.0317242781071102E-3</v>
      </c>
      <c r="AE3479" s="53">
        <v>0.19217516505012</v>
      </c>
      <c r="AF3479" s="7" t="str">
        <f t="shared" si="487"/>
        <v>AL</v>
      </c>
      <c r="AG3479" s="51">
        <v>0.19496921626949801</v>
      </c>
      <c r="AH3479" s="52">
        <v>0.15598889108725</v>
      </c>
      <c r="AI3479" s="52">
        <v>0.28241080326672202</v>
      </c>
      <c r="AJ3479" s="53">
        <v>0.366631089376528</v>
      </c>
      <c r="AK3479" s="44" t="str">
        <f t="shared" si="480"/>
        <v>Zonal</v>
      </c>
      <c r="AL3479" s="51">
        <v>0.14515301212548901</v>
      </c>
      <c r="AM3479" s="52">
        <v>0</v>
      </c>
      <c r="AN3479" s="52">
        <v>0.37938666837749402</v>
      </c>
      <c r="AO3479" s="53">
        <v>0.475460319497016</v>
      </c>
      <c r="AP3479" s="44" t="str">
        <f t="shared" si="481"/>
        <v>Zonal</v>
      </c>
    </row>
    <row r="3480" spans="1:42" x14ac:dyDescent="0.3">
      <c r="A3480" s="4">
        <v>42594</v>
      </c>
      <c r="B3480" s="5">
        <f t="shared" si="482"/>
        <v>2016</v>
      </c>
      <c r="C3480" s="6">
        <v>0</v>
      </c>
      <c r="D3480" s="7">
        <v>0</v>
      </c>
      <c r="E3480" s="7">
        <v>0</v>
      </c>
      <c r="F3480" s="8">
        <v>1</v>
      </c>
      <c r="G3480" s="44" t="str">
        <f t="shared" si="483"/>
        <v>Zonal</v>
      </c>
      <c r="H3480" s="51">
        <v>0.74379486832213804</v>
      </c>
      <c r="I3480" s="52">
        <v>2.5367505591730302E-35</v>
      </c>
      <c r="J3480" s="52">
        <v>3.0098676832349199E-6</v>
      </c>
      <c r="K3480" s="53">
        <v>0.256202121810165</v>
      </c>
      <c r="L3480" s="7" t="str">
        <f t="shared" si="488"/>
        <v>AL</v>
      </c>
      <c r="M3480" s="51">
        <v>0.71776840926057495</v>
      </c>
      <c r="N3480" s="52">
        <v>2.7621918038034401E-8</v>
      </c>
      <c r="O3480" s="52">
        <v>3.22751267190603E-6</v>
      </c>
      <c r="P3480" s="53">
        <v>0.28222833560482402</v>
      </c>
      <c r="Q3480" s="7" t="str">
        <f t="shared" si="484"/>
        <v>AL</v>
      </c>
      <c r="R3480" s="6">
        <v>1</v>
      </c>
      <c r="S3480" s="7">
        <v>0</v>
      </c>
      <c r="T3480" s="7">
        <v>0</v>
      </c>
      <c r="U3480" s="8">
        <v>0</v>
      </c>
      <c r="V3480" s="7" t="str">
        <f t="shared" si="485"/>
        <v>AL</v>
      </c>
      <c r="W3480" s="51">
        <v>5.3520794966202503E-2</v>
      </c>
      <c r="X3480" s="52">
        <v>0.146116234684179</v>
      </c>
      <c r="Y3480" s="52">
        <v>8.14107722921701E-3</v>
      </c>
      <c r="Z3480" s="53">
        <v>0.79222189312040003</v>
      </c>
      <c r="AA3480" s="7" t="str">
        <f t="shared" si="486"/>
        <v>Zonal</v>
      </c>
      <c r="AB3480" s="51">
        <v>9.6310286807183995E-2</v>
      </c>
      <c r="AC3480" s="52">
        <v>9.2385133169208405E-2</v>
      </c>
      <c r="AD3480" s="52">
        <v>8.5814031626313108E-3</v>
      </c>
      <c r="AE3480" s="53">
        <v>0.80272317686097405</v>
      </c>
      <c r="AF3480" s="7" t="str">
        <f t="shared" si="487"/>
        <v>Zonal</v>
      </c>
      <c r="AG3480" s="51">
        <v>0.234176453739535</v>
      </c>
      <c r="AH3480" s="52">
        <v>0.17949379064717899</v>
      </c>
      <c r="AI3480" s="52">
        <v>0.26032826388978703</v>
      </c>
      <c r="AJ3480" s="53">
        <v>0.32600149172349602</v>
      </c>
      <c r="AK3480" s="44" t="str">
        <f t="shared" si="480"/>
        <v>Zonal</v>
      </c>
      <c r="AL3480" s="51">
        <v>0.214277042612601</v>
      </c>
      <c r="AM3480" s="52">
        <v>0</v>
      </c>
      <c r="AN3480" s="52">
        <v>0.32532070737728103</v>
      </c>
      <c r="AO3480" s="53">
        <v>0.46040225001011598</v>
      </c>
      <c r="AP3480" s="44" t="str">
        <f t="shared" si="481"/>
        <v>Zonal</v>
      </c>
    </row>
    <row r="3481" spans="1:42" x14ac:dyDescent="0.3">
      <c r="A3481" s="4">
        <v>42595</v>
      </c>
      <c r="B3481" s="5">
        <f t="shared" si="482"/>
        <v>2016</v>
      </c>
      <c r="C3481" s="6">
        <v>0</v>
      </c>
      <c r="D3481" s="7">
        <v>0</v>
      </c>
      <c r="E3481" s="7">
        <v>0</v>
      </c>
      <c r="F3481" s="8">
        <v>1</v>
      </c>
      <c r="G3481" s="44" t="str">
        <f t="shared" si="483"/>
        <v>Zonal</v>
      </c>
      <c r="H3481" s="51">
        <v>0.99671975456302397</v>
      </c>
      <c r="I3481" s="52">
        <v>8.3947579622667798E-50</v>
      </c>
      <c r="J3481" s="52">
        <v>9.9501303766238896E-5</v>
      </c>
      <c r="K3481" s="53">
        <v>3.1807441331994099E-3</v>
      </c>
      <c r="L3481" s="7" t="str">
        <f t="shared" si="488"/>
        <v>AL</v>
      </c>
      <c r="M3481" s="51">
        <v>0.99628341892085504</v>
      </c>
      <c r="N3481" s="52">
        <v>7.1499221329930497E-7</v>
      </c>
      <c r="O3481" s="52">
        <v>6.8109029664894301E-5</v>
      </c>
      <c r="P3481" s="53">
        <v>3.6477570572640301E-3</v>
      </c>
      <c r="Q3481" s="7" t="str">
        <f t="shared" si="484"/>
        <v>AL</v>
      </c>
      <c r="R3481" s="6">
        <v>1</v>
      </c>
      <c r="S3481" s="7">
        <v>0</v>
      </c>
      <c r="T3481" s="7">
        <v>0</v>
      </c>
      <c r="U3481" s="8">
        <v>0</v>
      </c>
      <c r="V3481" s="7" t="str">
        <f t="shared" si="485"/>
        <v>AL</v>
      </c>
      <c r="W3481" s="51">
        <v>6.8697159786063695E-4</v>
      </c>
      <c r="X3481" s="52">
        <v>3.20555279667648E-2</v>
      </c>
      <c r="Y3481" s="52">
        <v>1.99594719243343E-2</v>
      </c>
      <c r="Z3481" s="53">
        <v>0.94729802851103995</v>
      </c>
      <c r="AA3481" s="7" t="str">
        <f t="shared" si="486"/>
        <v>Zonal</v>
      </c>
      <c r="AB3481" s="51">
        <v>8.1075952432958797E-4</v>
      </c>
      <c r="AC3481" s="52">
        <v>2.10279095329475E-2</v>
      </c>
      <c r="AD3481" s="52">
        <v>2.0057121522521801E-2</v>
      </c>
      <c r="AE3481" s="53">
        <v>0.95810420942020003</v>
      </c>
      <c r="AF3481" s="7" t="str">
        <f t="shared" si="487"/>
        <v>Zonal</v>
      </c>
      <c r="AG3481" s="51">
        <v>0.236562928291841</v>
      </c>
      <c r="AH3481" s="52">
        <v>0.208235810927834</v>
      </c>
      <c r="AI3481" s="52">
        <v>0.26931896377873499</v>
      </c>
      <c r="AJ3481" s="53">
        <v>0.28588229700158801</v>
      </c>
      <c r="AK3481" s="44" t="str">
        <f t="shared" si="480"/>
        <v>Zonal</v>
      </c>
      <c r="AL3481" s="51">
        <v>0.14411866160744999</v>
      </c>
      <c r="AM3481" s="52">
        <v>0</v>
      </c>
      <c r="AN3481" s="52">
        <v>0.381855812349085</v>
      </c>
      <c r="AO3481" s="53">
        <v>0.47402552604346299</v>
      </c>
      <c r="AP3481" s="44" t="str">
        <f t="shared" si="481"/>
        <v>Zonal</v>
      </c>
    </row>
    <row r="3482" spans="1:42" x14ac:dyDescent="0.3">
      <c r="A3482" s="4">
        <v>42596</v>
      </c>
      <c r="B3482" s="5">
        <f t="shared" si="482"/>
        <v>2016</v>
      </c>
      <c r="C3482" s="6">
        <v>0</v>
      </c>
      <c r="D3482" s="7">
        <v>0</v>
      </c>
      <c r="E3482" s="7">
        <v>0</v>
      </c>
      <c r="F3482" s="8">
        <v>1</v>
      </c>
      <c r="G3482" s="44" t="str">
        <f t="shared" si="483"/>
        <v>Zonal</v>
      </c>
      <c r="H3482" s="51">
        <v>0.99757553489064399</v>
      </c>
      <c r="I3482" s="52">
        <v>3.3109143773468998E-54</v>
      </c>
      <c r="J3482" s="52">
        <v>7.7596007380861595E-5</v>
      </c>
      <c r="K3482" s="53">
        <v>2.3468691019718599E-3</v>
      </c>
      <c r="L3482" s="7" t="str">
        <f t="shared" si="488"/>
        <v>AL</v>
      </c>
      <c r="M3482" s="51">
        <v>0.99743942692188203</v>
      </c>
      <c r="N3482" s="52">
        <v>2.7412482972409302E-10</v>
      </c>
      <c r="O3482" s="52">
        <v>5.296377243947E-5</v>
      </c>
      <c r="P3482" s="53">
        <v>2.5076090315595801E-3</v>
      </c>
      <c r="Q3482" s="7" t="str">
        <f t="shared" si="484"/>
        <v>AL</v>
      </c>
      <c r="R3482" s="6">
        <v>1</v>
      </c>
      <c r="S3482" s="7">
        <v>0</v>
      </c>
      <c r="T3482" s="7">
        <v>0</v>
      </c>
      <c r="U3482" s="8">
        <v>0</v>
      </c>
      <c r="V3482" s="7" t="str">
        <f t="shared" si="485"/>
        <v>AL</v>
      </c>
      <c r="W3482" s="51">
        <v>1.4141555967298401E-5</v>
      </c>
      <c r="X3482" s="52">
        <v>6.1598371496692601E-3</v>
      </c>
      <c r="Y3482" s="52">
        <v>4.0713861561218298E-2</v>
      </c>
      <c r="Z3482" s="53">
        <v>0.953112159733146</v>
      </c>
      <c r="AA3482" s="7" t="str">
        <f t="shared" si="486"/>
        <v>Zonal</v>
      </c>
      <c r="AB3482" s="51">
        <v>2.4178742264200101E-5</v>
      </c>
      <c r="AC3482" s="52">
        <v>2.5683368794471098E-3</v>
      </c>
      <c r="AD3482" s="52">
        <v>4.2265667299678303E-2</v>
      </c>
      <c r="AE3482" s="53">
        <v>0.95514181707861001</v>
      </c>
      <c r="AF3482" s="7" t="str">
        <f t="shared" si="487"/>
        <v>Zonal</v>
      </c>
      <c r="AG3482" s="51">
        <v>0.26612680995893001</v>
      </c>
      <c r="AH3482" s="52">
        <v>0.21119119349943499</v>
      </c>
      <c r="AI3482" s="52">
        <v>0.27462145990145198</v>
      </c>
      <c r="AJ3482" s="53">
        <v>0.24806053664018199</v>
      </c>
      <c r="AK3482" s="44" t="str">
        <f t="shared" si="480"/>
        <v>SB</v>
      </c>
      <c r="AL3482" s="51">
        <v>0.36802540340872197</v>
      </c>
      <c r="AM3482" s="52">
        <v>0</v>
      </c>
      <c r="AN3482" s="52">
        <v>0.38312487849134802</v>
      </c>
      <c r="AO3482" s="53">
        <v>0.24884971809992801</v>
      </c>
      <c r="AP3482" s="44" t="str">
        <f t="shared" si="481"/>
        <v>SB</v>
      </c>
    </row>
    <row r="3483" spans="1:42" x14ac:dyDescent="0.3">
      <c r="A3483" s="4">
        <v>42597</v>
      </c>
      <c r="B3483" s="5">
        <f t="shared" si="482"/>
        <v>2016</v>
      </c>
      <c r="C3483" s="6">
        <v>0</v>
      </c>
      <c r="D3483" s="7">
        <v>0</v>
      </c>
      <c r="E3483" s="7">
        <v>0</v>
      </c>
      <c r="F3483" s="8">
        <v>1</v>
      </c>
      <c r="G3483" s="44" t="str">
        <f t="shared" si="483"/>
        <v>Zonal</v>
      </c>
      <c r="H3483" s="51">
        <v>0.18153093839834</v>
      </c>
      <c r="I3483" s="52">
        <v>4.5850566139764298E-48</v>
      </c>
      <c r="J3483" s="52">
        <v>7.4899804473327198E-6</v>
      </c>
      <c r="K3483" s="53">
        <v>0.81846157162120403</v>
      </c>
      <c r="L3483" s="7" t="str">
        <f t="shared" si="488"/>
        <v>Zonal</v>
      </c>
      <c r="M3483" s="51">
        <v>0.238085033734458</v>
      </c>
      <c r="N3483" s="52">
        <v>5.2788365334123604E-12</v>
      </c>
      <c r="O3483" s="52">
        <v>2.4466558465736901E-5</v>
      </c>
      <c r="P3483" s="53">
        <v>0.76189049970178402</v>
      </c>
      <c r="Q3483" s="7" t="str">
        <f t="shared" si="484"/>
        <v>Zonal</v>
      </c>
      <c r="R3483" s="6">
        <v>0</v>
      </c>
      <c r="S3483" s="7">
        <v>0</v>
      </c>
      <c r="T3483" s="7">
        <v>1</v>
      </c>
      <c r="U3483" s="8">
        <v>0</v>
      </c>
      <c r="V3483" s="7" t="str">
        <f t="shared" si="485"/>
        <v>SB</v>
      </c>
      <c r="W3483" s="51">
        <v>1.1746013487830901E-5</v>
      </c>
      <c r="X3483" s="52">
        <v>1.9256366389520298E-2</v>
      </c>
      <c r="Y3483" s="52">
        <v>4.1114055288769602E-2</v>
      </c>
      <c r="Z3483" s="53">
        <v>0.93961783230822105</v>
      </c>
      <c r="AA3483" s="7" t="str">
        <f t="shared" si="486"/>
        <v>Zonal</v>
      </c>
      <c r="AB3483" s="51">
        <v>1.93766627926422E-5</v>
      </c>
      <c r="AC3483" s="52">
        <v>5.7756707636741397E-3</v>
      </c>
      <c r="AD3483" s="52">
        <v>4.4996961666248898E-2</v>
      </c>
      <c r="AE3483" s="53">
        <v>0.94920799090728203</v>
      </c>
      <c r="AF3483" s="7" t="str">
        <f t="shared" si="487"/>
        <v>Zonal</v>
      </c>
      <c r="AG3483" s="51">
        <v>0.28495826540713598</v>
      </c>
      <c r="AH3483" s="52">
        <v>0.20725757843651299</v>
      </c>
      <c r="AI3483" s="52">
        <v>0.26851464520373702</v>
      </c>
      <c r="AJ3483" s="53">
        <v>0.23926951095261101</v>
      </c>
      <c r="AK3483" s="44" t="str">
        <f t="shared" si="480"/>
        <v>AL</v>
      </c>
      <c r="AL3483" s="51">
        <v>0.46452849921561701</v>
      </c>
      <c r="AM3483" s="52">
        <v>0</v>
      </c>
      <c r="AN3483" s="52">
        <v>0.33472779036662598</v>
      </c>
      <c r="AO3483" s="53">
        <v>0.20074371041775599</v>
      </c>
      <c r="AP3483" s="44" t="str">
        <f t="shared" si="481"/>
        <v>AL</v>
      </c>
    </row>
    <row r="3484" spans="1:42" x14ac:dyDescent="0.3">
      <c r="A3484" s="4">
        <v>42598</v>
      </c>
      <c r="B3484" s="5">
        <f t="shared" si="482"/>
        <v>2016</v>
      </c>
      <c r="C3484" s="6">
        <v>0</v>
      </c>
      <c r="D3484" s="7">
        <v>0</v>
      </c>
      <c r="E3484" s="7">
        <v>0</v>
      </c>
      <c r="F3484" s="8">
        <v>1</v>
      </c>
      <c r="G3484" s="44" t="str">
        <f t="shared" si="483"/>
        <v>Zonal</v>
      </c>
      <c r="H3484" s="51">
        <v>4.0940610030964003E-3</v>
      </c>
      <c r="I3484" s="52">
        <v>1.41419340377863E-32</v>
      </c>
      <c r="J3484" s="52">
        <v>1.13171426628191E-4</v>
      </c>
      <c r="K3484" s="53">
        <v>0.99579276757028801</v>
      </c>
      <c r="L3484" s="7" t="str">
        <f t="shared" si="488"/>
        <v>Zonal</v>
      </c>
      <c r="M3484" s="51">
        <v>6.7812462162202903E-3</v>
      </c>
      <c r="N3484" s="52">
        <v>1.4512345181105299E-10</v>
      </c>
      <c r="O3484" s="52">
        <v>1.91491736062295E-3</v>
      </c>
      <c r="P3484" s="53">
        <v>0.99130383627802598</v>
      </c>
      <c r="Q3484" s="7" t="str">
        <f t="shared" si="484"/>
        <v>Zonal</v>
      </c>
      <c r="R3484" s="6">
        <v>0</v>
      </c>
      <c r="S3484" s="7">
        <v>0</v>
      </c>
      <c r="T3484" s="7">
        <v>1</v>
      </c>
      <c r="U3484" s="8">
        <v>0</v>
      </c>
      <c r="V3484" s="7" t="str">
        <f t="shared" si="485"/>
        <v>SB</v>
      </c>
      <c r="W3484" s="51">
        <v>1.24532239984303E-2</v>
      </c>
      <c r="X3484" s="52">
        <v>0.211910516807122</v>
      </c>
      <c r="Y3484" s="52">
        <v>1.0194646551809201E-2</v>
      </c>
      <c r="Z3484" s="53">
        <v>0.76544161264263799</v>
      </c>
      <c r="AA3484" s="7" t="str">
        <f t="shared" si="486"/>
        <v>Zonal</v>
      </c>
      <c r="AB3484" s="51">
        <v>8.5535163794934893E-3</v>
      </c>
      <c r="AC3484" s="52">
        <v>0.113728866281607</v>
      </c>
      <c r="AD3484" s="52">
        <v>1.2458020132994799E-2</v>
      </c>
      <c r="AE3484" s="53">
        <v>0.86525959720590495</v>
      </c>
      <c r="AF3484" s="7" t="str">
        <f t="shared" si="487"/>
        <v>Zonal</v>
      </c>
      <c r="AG3484" s="51">
        <v>0.29082362679812701</v>
      </c>
      <c r="AH3484" s="52">
        <v>0.206435163689377</v>
      </c>
      <c r="AI3484" s="52">
        <v>0.26675176984040699</v>
      </c>
      <c r="AJ3484" s="53">
        <v>0.23598943967208699</v>
      </c>
      <c r="AK3484" s="44" t="str">
        <f t="shared" si="480"/>
        <v>AL</v>
      </c>
      <c r="AL3484" s="51">
        <v>0.47826986754966799</v>
      </c>
      <c r="AM3484" s="52">
        <v>0</v>
      </c>
      <c r="AN3484" s="52">
        <v>0.35464955849889601</v>
      </c>
      <c r="AO3484" s="53">
        <v>0.167080573951434</v>
      </c>
      <c r="AP3484" s="44" t="str">
        <f t="shared" si="481"/>
        <v>AL</v>
      </c>
    </row>
    <row r="3485" spans="1:42" x14ac:dyDescent="0.3">
      <c r="A3485" s="4">
        <v>42599</v>
      </c>
      <c r="B3485" s="5">
        <f t="shared" si="482"/>
        <v>2016</v>
      </c>
      <c r="C3485" s="6">
        <v>0</v>
      </c>
      <c r="D3485" s="7">
        <v>0</v>
      </c>
      <c r="E3485" s="7">
        <v>0</v>
      </c>
      <c r="F3485" s="8">
        <v>1</v>
      </c>
      <c r="G3485" s="44" t="str">
        <f t="shared" si="483"/>
        <v>Zonal</v>
      </c>
      <c r="H3485" s="51">
        <v>4.8714205597534997E-2</v>
      </c>
      <c r="I3485" s="52">
        <v>4.4097204084708502E-24</v>
      </c>
      <c r="J3485" s="52">
        <v>4.7752186821462803E-2</v>
      </c>
      <c r="K3485" s="53">
        <v>0.90353360758099099</v>
      </c>
      <c r="L3485" s="7" t="str">
        <f t="shared" si="488"/>
        <v>Zonal</v>
      </c>
      <c r="M3485" s="51">
        <v>6.8645929900016098E-2</v>
      </c>
      <c r="N3485" s="52">
        <v>2.0962838210973798E-6</v>
      </c>
      <c r="O3485" s="52">
        <v>0.17246861616470999</v>
      </c>
      <c r="P3485" s="53">
        <v>0.75888335765145798</v>
      </c>
      <c r="Q3485" s="7" t="str">
        <f t="shared" si="484"/>
        <v>Zonal</v>
      </c>
      <c r="R3485" s="6">
        <v>1</v>
      </c>
      <c r="S3485" s="7">
        <v>0</v>
      </c>
      <c r="T3485" s="7">
        <v>0</v>
      </c>
      <c r="U3485" s="8">
        <v>0</v>
      </c>
      <c r="V3485" s="7" t="str">
        <f t="shared" si="485"/>
        <v>AL</v>
      </c>
      <c r="W3485" s="51">
        <v>0.102905807733225</v>
      </c>
      <c r="X3485" s="52">
        <v>0.43685874902695498</v>
      </c>
      <c r="Y3485" s="52">
        <v>5.5103758989659699E-3</v>
      </c>
      <c r="Z3485" s="53">
        <v>0.45472506734085399</v>
      </c>
      <c r="AA3485" s="7" t="str">
        <f t="shared" si="486"/>
        <v>Zonal</v>
      </c>
      <c r="AB3485" s="51">
        <v>7.0512069008530798E-2</v>
      </c>
      <c r="AC3485" s="52">
        <v>0.31446002672636397</v>
      </c>
      <c r="AD3485" s="52">
        <v>8.6409683611140403E-3</v>
      </c>
      <c r="AE3485" s="53">
        <v>0.60638693590399095</v>
      </c>
      <c r="AF3485" s="7" t="str">
        <f t="shared" si="487"/>
        <v>Zonal</v>
      </c>
      <c r="AG3485" s="51">
        <v>0.296007720218117</v>
      </c>
      <c r="AH3485" s="52">
        <v>0.21562318177769901</v>
      </c>
      <c r="AI3485" s="52">
        <v>0.26950397899357897</v>
      </c>
      <c r="AJ3485" s="53">
        <v>0.21886511901060299</v>
      </c>
      <c r="AK3485" s="44" t="str">
        <f t="shared" si="480"/>
        <v>AL</v>
      </c>
      <c r="AL3485" s="51">
        <v>0.43511008111239802</v>
      </c>
      <c r="AM3485" s="52">
        <v>0.116599073001158</v>
      </c>
      <c r="AN3485" s="52">
        <v>0.44829084588644202</v>
      </c>
      <c r="AO3485" s="53">
        <v>0</v>
      </c>
      <c r="AP3485" s="44" t="str">
        <f t="shared" si="481"/>
        <v>SB</v>
      </c>
    </row>
    <row r="3486" spans="1:42" x14ac:dyDescent="0.3">
      <c r="A3486" s="4">
        <v>42600</v>
      </c>
      <c r="B3486" s="5">
        <f t="shared" si="482"/>
        <v>2016</v>
      </c>
      <c r="C3486" s="6">
        <v>0</v>
      </c>
      <c r="D3486" s="7">
        <v>0</v>
      </c>
      <c r="E3486" s="7">
        <v>0</v>
      </c>
      <c r="F3486" s="8">
        <v>1</v>
      </c>
      <c r="G3486" s="44" t="str">
        <f t="shared" si="483"/>
        <v>Zonal</v>
      </c>
      <c r="H3486" s="51">
        <v>1.1677121251504399E-2</v>
      </c>
      <c r="I3486" s="52">
        <v>1.5543955141449701E-19</v>
      </c>
      <c r="J3486" s="52">
        <v>0.82142488379479395</v>
      </c>
      <c r="K3486" s="53">
        <v>0.16689799495369501</v>
      </c>
      <c r="L3486" s="7" t="str">
        <f t="shared" si="488"/>
        <v>SB</v>
      </c>
      <c r="M3486" s="51">
        <v>1.80205732892414E-3</v>
      </c>
      <c r="N3486" s="52">
        <v>5.4295299628165199E-4</v>
      </c>
      <c r="O3486" s="52">
        <v>0.931664256407994</v>
      </c>
      <c r="P3486" s="53">
        <v>6.5990733266800397E-2</v>
      </c>
      <c r="Q3486" s="7" t="str">
        <f t="shared" si="484"/>
        <v>SB</v>
      </c>
      <c r="R3486" s="6">
        <v>0</v>
      </c>
      <c r="S3486" s="7">
        <v>0</v>
      </c>
      <c r="T3486" s="7">
        <v>1</v>
      </c>
      <c r="U3486" s="8">
        <v>0</v>
      </c>
      <c r="V3486" s="7" t="str">
        <f t="shared" si="485"/>
        <v>SB</v>
      </c>
      <c r="W3486" s="51">
        <v>9.4457036921814196E-3</v>
      </c>
      <c r="X3486" s="52">
        <v>0.42884559834602998</v>
      </c>
      <c r="Y3486" s="52">
        <v>9.6106676374224792E-3</v>
      </c>
      <c r="Z3486" s="53">
        <v>0.552098030324365</v>
      </c>
      <c r="AA3486" s="7" t="str">
        <f t="shared" si="486"/>
        <v>Zonal</v>
      </c>
      <c r="AB3486" s="51">
        <v>4.1457035937163501E-3</v>
      </c>
      <c r="AC3486" s="52">
        <v>0.28208182454356601</v>
      </c>
      <c r="AD3486" s="52">
        <v>1.4506481254839399E-2</v>
      </c>
      <c r="AE3486" s="53">
        <v>0.69926599060787598</v>
      </c>
      <c r="AF3486" s="7" t="str">
        <f t="shared" si="487"/>
        <v>Zonal</v>
      </c>
      <c r="AG3486" s="51">
        <v>0.29871116950047499</v>
      </c>
      <c r="AH3486" s="52">
        <v>0.25201939833845999</v>
      </c>
      <c r="AI3486" s="52">
        <v>0.24800321029696701</v>
      </c>
      <c r="AJ3486" s="53">
        <v>0.20126622186409601</v>
      </c>
      <c r="AK3486" s="44" t="str">
        <f t="shared" si="480"/>
        <v>AL</v>
      </c>
      <c r="AL3486" s="51">
        <v>0.36723816623182998</v>
      </c>
      <c r="AM3486" s="52">
        <v>0.31636228102869901</v>
      </c>
      <c r="AN3486" s="52">
        <v>0.31639955273947001</v>
      </c>
      <c r="AO3486" s="53">
        <v>0</v>
      </c>
      <c r="AP3486" s="44" t="str">
        <f t="shared" si="481"/>
        <v>AL</v>
      </c>
    </row>
    <row r="3487" spans="1:42" x14ac:dyDescent="0.3">
      <c r="A3487" s="4">
        <v>42601</v>
      </c>
      <c r="B3487" s="5">
        <f t="shared" si="482"/>
        <v>2016</v>
      </c>
      <c r="C3487" s="6">
        <v>0</v>
      </c>
      <c r="D3487" s="7">
        <v>1</v>
      </c>
      <c r="E3487" s="7">
        <v>0</v>
      </c>
      <c r="F3487" s="8">
        <v>0</v>
      </c>
      <c r="G3487" s="44" t="str">
        <f t="shared" si="483"/>
        <v>NAO-</v>
      </c>
      <c r="H3487" s="51">
        <v>0.70088456764482698</v>
      </c>
      <c r="I3487" s="52">
        <v>6.7803776174319803E-13</v>
      </c>
      <c r="J3487" s="52">
        <v>0.29507853510256798</v>
      </c>
      <c r="K3487" s="53">
        <v>4.0368972519302703E-3</v>
      </c>
      <c r="L3487" s="7" t="str">
        <f t="shared" si="488"/>
        <v>AL</v>
      </c>
      <c r="M3487" s="51">
        <v>2.60523746604568E-2</v>
      </c>
      <c r="N3487" s="52">
        <v>0.97089957324782905</v>
      </c>
      <c r="O3487" s="52">
        <v>1.7488739270946001E-3</v>
      </c>
      <c r="P3487" s="53">
        <v>1.2991781646171699E-3</v>
      </c>
      <c r="Q3487" s="7" t="str">
        <f t="shared" si="484"/>
        <v>NAO-</v>
      </c>
      <c r="R3487" s="6">
        <v>1</v>
      </c>
      <c r="S3487" s="7">
        <v>0</v>
      </c>
      <c r="T3487" s="7">
        <v>0</v>
      </c>
      <c r="U3487" s="8">
        <v>0</v>
      </c>
      <c r="V3487" s="7" t="str">
        <f t="shared" si="485"/>
        <v>AL</v>
      </c>
      <c r="W3487" s="51">
        <v>0.77994404080883295</v>
      </c>
      <c r="X3487" s="52">
        <v>0.14952799418247001</v>
      </c>
      <c r="Y3487" s="52">
        <v>7.69975575337369E-4</v>
      </c>
      <c r="Z3487" s="53">
        <v>6.9757989433356898E-2</v>
      </c>
      <c r="AA3487" s="7" t="str">
        <f t="shared" si="486"/>
        <v>AL</v>
      </c>
      <c r="AB3487" s="51">
        <v>0.73263539963140201</v>
      </c>
      <c r="AC3487" s="52">
        <v>0.165790851924839</v>
      </c>
      <c r="AD3487" s="52">
        <v>1.3273419896835501E-3</v>
      </c>
      <c r="AE3487" s="53">
        <v>0.100246406454072</v>
      </c>
      <c r="AF3487" s="7" t="str">
        <f t="shared" si="487"/>
        <v>AL</v>
      </c>
      <c r="AG3487" s="51">
        <v>0.31191192986604099</v>
      </c>
      <c r="AH3487" s="52">
        <v>0.29167404710865402</v>
      </c>
      <c r="AI3487" s="52">
        <v>0.20926686510567799</v>
      </c>
      <c r="AJ3487" s="53">
        <v>0.187147157919625</v>
      </c>
      <c r="AK3487" s="44" t="str">
        <f t="shared" si="480"/>
        <v>AL</v>
      </c>
      <c r="AL3487" s="51">
        <v>0.41989892413108798</v>
      </c>
      <c r="AM3487" s="52">
        <v>0.412550770470963</v>
      </c>
      <c r="AN3487" s="52">
        <v>0.16755030539794699</v>
      </c>
      <c r="AO3487" s="53">
        <v>0</v>
      </c>
      <c r="AP3487" s="44" t="str">
        <f t="shared" si="481"/>
        <v>AL</v>
      </c>
    </row>
    <row r="3488" spans="1:42" x14ac:dyDescent="0.3">
      <c r="A3488" s="4">
        <v>42602</v>
      </c>
      <c r="B3488" s="5">
        <f t="shared" si="482"/>
        <v>2016</v>
      </c>
      <c r="C3488" s="6">
        <v>0</v>
      </c>
      <c r="D3488" s="7">
        <v>1</v>
      </c>
      <c r="E3488" s="7">
        <v>0</v>
      </c>
      <c r="F3488" s="8">
        <v>0</v>
      </c>
      <c r="G3488" s="44" t="str">
        <f t="shared" si="483"/>
        <v>NAO-</v>
      </c>
      <c r="H3488" s="51">
        <v>0.25993768787531002</v>
      </c>
      <c r="I3488" s="52">
        <v>1.5728867186612799E-8</v>
      </c>
      <c r="J3488" s="52">
        <v>0.73924106363456399</v>
      </c>
      <c r="K3488" s="53">
        <v>8.2123276124855299E-4</v>
      </c>
      <c r="L3488" s="7" t="str">
        <f t="shared" si="488"/>
        <v>SB</v>
      </c>
      <c r="M3488" s="51">
        <v>8.0548124587190696E-4</v>
      </c>
      <c r="N3488" s="52">
        <v>0.99891171454895</v>
      </c>
      <c r="O3488" s="52">
        <v>2.3081478722335999E-4</v>
      </c>
      <c r="P3488" s="53">
        <v>5.1989417949085097E-5</v>
      </c>
      <c r="Q3488" s="7" t="str">
        <f t="shared" si="484"/>
        <v>NAO-</v>
      </c>
      <c r="R3488" s="6">
        <v>1</v>
      </c>
      <c r="S3488" s="7">
        <v>0</v>
      </c>
      <c r="T3488" s="7">
        <v>0</v>
      </c>
      <c r="U3488" s="8">
        <v>0</v>
      </c>
      <c r="V3488" s="7" t="str">
        <f t="shared" si="485"/>
        <v>AL</v>
      </c>
      <c r="W3488" s="51">
        <v>0.96307492882742396</v>
      </c>
      <c r="X3488" s="52">
        <v>2.81162389484171E-2</v>
      </c>
      <c r="Y3488" s="52">
        <v>7.90393691539181E-5</v>
      </c>
      <c r="Z3488" s="53">
        <v>8.7297928550050807E-3</v>
      </c>
      <c r="AA3488" s="7" t="str">
        <f t="shared" si="486"/>
        <v>AL</v>
      </c>
      <c r="AB3488" s="51">
        <v>0.96438296634079401</v>
      </c>
      <c r="AC3488" s="52">
        <v>2.73080515303122E-2</v>
      </c>
      <c r="AD3488" s="52">
        <v>9.0851391022013896E-5</v>
      </c>
      <c r="AE3488" s="53">
        <v>8.2181307378710496E-3</v>
      </c>
      <c r="AF3488" s="7" t="str">
        <f t="shared" si="487"/>
        <v>AL</v>
      </c>
      <c r="AG3488" s="51">
        <v>0.36119078037151497</v>
      </c>
      <c r="AH3488" s="52">
        <v>0.28708996441923001</v>
      </c>
      <c r="AI3488" s="52">
        <v>0.17931470489805401</v>
      </c>
      <c r="AJ3488" s="53">
        <v>0.172404550311198</v>
      </c>
      <c r="AK3488" s="44" t="str">
        <f t="shared" si="480"/>
        <v>AL</v>
      </c>
      <c r="AL3488" s="51">
        <v>0.483095341604521</v>
      </c>
      <c r="AM3488" s="52">
        <v>0.43851787446075602</v>
      </c>
      <c r="AN3488" s="52">
        <v>7.8386783934722204E-2</v>
      </c>
      <c r="AO3488" s="53">
        <v>0</v>
      </c>
      <c r="AP3488" s="44" t="str">
        <f t="shared" si="481"/>
        <v>AL</v>
      </c>
    </row>
    <row r="3489" spans="1:42" x14ac:dyDescent="0.3">
      <c r="A3489" s="4">
        <v>42603</v>
      </c>
      <c r="B3489" s="5">
        <f t="shared" si="482"/>
        <v>2016</v>
      </c>
      <c r="C3489" s="6">
        <v>1</v>
      </c>
      <c r="D3489" s="7">
        <v>0</v>
      </c>
      <c r="E3489" s="7">
        <v>0</v>
      </c>
      <c r="F3489" s="8">
        <v>0</v>
      </c>
      <c r="G3489" s="44" t="str">
        <f t="shared" si="483"/>
        <v>AL</v>
      </c>
      <c r="H3489" s="51">
        <v>0.96801538877418303</v>
      </c>
      <c r="I3489" s="52">
        <v>1.1195174369822901E-9</v>
      </c>
      <c r="J3489" s="52">
        <v>2.6696149605617201E-2</v>
      </c>
      <c r="K3489" s="53">
        <v>5.2884605006951798E-3</v>
      </c>
      <c r="L3489" s="7" t="str">
        <f t="shared" si="488"/>
        <v>AL</v>
      </c>
      <c r="M3489" s="51">
        <v>7.3354752418805097E-2</v>
      </c>
      <c r="N3489" s="52">
        <v>0.91139080727666799</v>
      </c>
      <c r="O3489" s="52">
        <v>1.0300075498482901E-5</v>
      </c>
      <c r="P3489" s="53">
        <v>1.5244140229039801E-2</v>
      </c>
      <c r="Q3489" s="7" t="str">
        <f t="shared" si="484"/>
        <v>NAO-</v>
      </c>
      <c r="R3489" s="6">
        <v>1</v>
      </c>
      <c r="S3489" s="7">
        <v>0</v>
      </c>
      <c r="T3489" s="7">
        <v>0</v>
      </c>
      <c r="U3489" s="8">
        <v>0</v>
      </c>
      <c r="V3489" s="7" t="str">
        <f t="shared" si="485"/>
        <v>AL</v>
      </c>
      <c r="W3489" s="51">
        <v>0.89955821441853001</v>
      </c>
      <c r="X3489" s="52">
        <v>8.3827384202247696E-2</v>
      </c>
      <c r="Y3489" s="52">
        <v>2.95883501228054E-4</v>
      </c>
      <c r="Z3489" s="53">
        <v>1.6318517877992898E-2</v>
      </c>
      <c r="AA3489" s="7" t="str">
        <f t="shared" si="486"/>
        <v>AL</v>
      </c>
      <c r="AB3489" s="51">
        <v>0.89544093675329495</v>
      </c>
      <c r="AC3489" s="52">
        <v>8.5550082594958901E-2</v>
      </c>
      <c r="AD3489" s="52">
        <v>3.7647347492129202E-4</v>
      </c>
      <c r="AE3489" s="53">
        <v>1.8632507176824901E-2</v>
      </c>
      <c r="AF3489" s="7" t="str">
        <f t="shared" si="487"/>
        <v>AL</v>
      </c>
      <c r="AG3489" s="51">
        <v>0.302040110870467</v>
      </c>
      <c r="AH3489" s="52">
        <v>0.26040320297438602</v>
      </c>
      <c r="AI3489" s="52">
        <v>0.23321091060194701</v>
      </c>
      <c r="AJ3489" s="53">
        <v>0.20434577555319899</v>
      </c>
      <c r="AK3489" s="44" t="str">
        <f t="shared" si="480"/>
        <v>AL</v>
      </c>
      <c r="AL3489" s="51">
        <v>0.48688394276629499</v>
      </c>
      <c r="AM3489" s="52">
        <v>0.37304110833522602</v>
      </c>
      <c r="AN3489" s="52">
        <v>0.14007494889847799</v>
      </c>
      <c r="AO3489" s="53">
        <v>0</v>
      </c>
      <c r="AP3489" s="44" t="str">
        <f t="shared" si="481"/>
        <v>AL</v>
      </c>
    </row>
    <row r="3490" spans="1:42" x14ac:dyDescent="0.3">
      <c r="A3490" s="4">
        <v>42604</v>
      </c>
      <c r="B3490" s="5">
        <f t="shared" si="482"/>
        <v>2016</v>
      </c>
      <c r="C3490" s="6">
        <v>0</v>
      </c>
      <c r="D3490" s="7">
        <v>0</v>
      </c>
      <c r="E3490" s="7">
        <v>1</v>
      </c>
      <c r="F3490" s="8">
        <v>0</v>
      </c>
      <c r="G3490" s="44" t="str">
        <f t="shared" si="483"/>
        <v>SB</v>
      </c>
      <c r="H3490" s="51">
        <v>0.99134973708200902</v>
      </c>
      <c r="I3490" s="52">
        <v>1.3753693700574301E-18</v>
      </c>
      <c r="J3490" s="52">
        <v>2.98698565457202E-3</v>
      </c>
      <c r="K3490" s="53">
        <v>5.6632772634154296E-3</v>
      </c>
      <c r="L3490" s="7" t="str">
        <f t="shared" si="488"/>
        <v>AL</v>
      </c>
      <c r="M3490" s="51">
        <v>0.61984826123520298</v>
      </c>
      <c r="N3490" s="52">
        <v>0.34281150837602797</v>
      </c>
      <c r="O3490" s="52">
        <v>8.2803186627544201E-7</v>
      </c>
      <c r="P3490" s="53">
        <v>3.7339402356914998E-2</v>
      </c>
      <c r="Q3490" s="7" t="str">
        <f t="shared" si="484"/>
        <v>AL</v>
      </c>
      <c r="R3490" s="6">
        <v>0</v>
      </c>
      <c r="S3490" s="7">
        <v>0</v>
      </c>
      <c r="T3490" s="7">
        <v>1</v>
      </c>
      <c r="U3490" s="8">
        <v>0</v>
      </c>
      <c r="V3490" s="7" t="str">
        <f t="shared" si="485"/>
        <v>SB</v>
      </c>
      <c r="W3490" s="51">
        <v>1.63438758629125E-5</v>
      </c>
      <c r="X3490" s="52">
        <v>0.55460348025731798</v>
      </c>
      <c r="Y3490" s="52">
        <v>5.9450551343919099E-2</v>
      </c>
      <c r="Z3490" s="53">
        <v>0.38592962452289897</v>
      </c>
      <c r="AA3490" s="7" t="str">
        <f t="shared" si="486"/>
        <v>NAO-</v>
      </c>
      <c r="AB3490" s="51">
        <v>3.00975373640494E-6</v>
      </c>
      <c r="AC3490" s="52">
        <v>0.33178653763933902</v>
      </c>
      <c r="AD3490" s="52">
        <v>9.1297810713297595E-2</v>
      </c>
      <c r="AE3490" s="53">
        <v>0.57691264189362501</v>
      </c>
      <c r="AF3490" s="7" t="str">
        <f t="shared" si="487"/>
        <v>Zonal</v>
      </c>
      <c r="AG3490" s="51">
        <v>0.25291806589244598</v>
      </c>
      <c r="AH3490" s="52">
        <v>0.23380998629451899</v>
      </c>
      <c r="AI3490" s="52">
        <v>0.293856641865612</v>
      </c>
      <c r="AJ3490" s="53">
        <v>0.21941530594742101</v>
      </c>
      <c r="AK3490" s="44" t="str">
        <f t="shared" si="480"/>
        <v>SB</v>
      </c>
      <c r="AL3490" s="51">
        <v>0.42811501597444002</v>
      </c>
      <c r="AM3490" s="52">
        <v>0.17539116900139201</v>
      </c>
      <c r="AN3490" s="52">
        <v>0.39649381502416597</v>
      </c>
      <c r="AO3490" s="53">
        <v>0</v>
      </c>
      <c r="AP3490" s="44" t="str">
        <f t="shared" si="481"/>
        <v>AL</v>
      </c>
    </row>
    <row r="3491" spans="1:42" x14ac:dyDescent="0.3">
      <c r="A3491" s="4">
        <v>42605</v>
      </c>
      <c r="B3491" s="5">
        <f t="shared" si="482"/>
        <v>2016</v>
      </c>
      <c r="C3491" s="6">
        <v>0</v>
      </c>
      <c r="D3491" s="7">
        <v>0</v>
      </c>
      <c r="E3491" s="7">
        <v>1</v>
      </c>
      <c r="F3491" s="8">
        <v>0</v>
      </c>
      <c r="G3491" s="44" t="str">
        <f t="shared" si="483"/>
        <v>SB</v>
      </c>
      <c r="H3491" s="51">
        <v>0.73393376962893098</v>
      </c>
      <c r="I3491" s="52">
        <v>5.1735099071238598E-19</v>
      </c>
      <c r="J3491" s="52">
        <v>3.4670273049117401E-3</v>
      </c>
      <c r="K3491" s="53">
        <v>0.26259920306615497</v>
      </c>
      <c r="L3491" s="7" t="str">
        <f t="shared" si="488"/>
        <v>AL</v>
      </c>
      <c r="M3491" s="51">
        <v>0.122448522270837</v>
      </c>
      <c r="N3491" s="52">
        <v>8.2068616678088499E-2</v>
      </c>
      <c r="O3491" s="52">
        <v>9.0472601710870396E-6</v>
      </c>
      <c r="P3491" s="53">
        <v>0.79547381379089799</v>
      </c>
      <c r="Q3491" s="7" t="str">
        <f t="shared" si="484"/>
        <v>Zonal</v>
      </c>
      <c r="R3491" s="6">
        <v>0</v>
      </c>
      <c r="S3491" s="7">
        <v>0</v>
      </c>
      <c r="T3491" s="7">
        <v>1</v>
      </c>
      <c r="U3491" s="8">
        <v>0</v>
      </c>
      <c r="V3491" s="7" t="str">
        <f t="shared" si="485"/>
        <v>SB</v>
      </c>
      <c r="W3491" s="51">
        <v>9.2806268922034599E-14</v>
      </c>
      <c r="X3491" s="52">
        <v>4.2220064073348697E-2</v>
      </c>
      <c r="Y3491" s="52">
        <v>0.51798027059789897</v>
      </c>
      <c r="Z3491" s="53">
        <v>0.439799665328658</v>
      </c>
      <c r="AA3491" s="7" t="str">
        <f t="shared" si="486"/>
        <v>SB</v>
      </c>
      <c r="AB3491" s="51">
        <v>6.1244395721769195E-16</v>
      </c>
      <c r="AC3491" s="52">
        <v>1.02515222036042E-2</v>
      </c>
      <c r="AD3491" s="52">
        <v>0.57758522986944005</v>
      </c>
      <c r="AE3491" s="53">
        <v>0.41216324792695302</v>
      </c>
      <c r="AF3491" s="7" t="str">
        <f t="shared" si="487"/>
        <v>SB</v>
      </c>
      <c r="AG3491" s="51">
        <v>0.23352073417365199</v>
      </c>
      <c r="AH3491" s="52">
        <v>0.23509411507619199</v>
      </c>
      <c r="AI3491" s="52">
        <v>0.31461670323165403</v>
      </c>
      <c r="AJ3491" s="53">
        <v>0.216768447518501</v>
      </c>
      <c r="AK3491" s="44" t="str">
        <f t="shared" si="480"/>
        <v>SB</v>
      </c>
      <c r="AL3491" s="51">
        <v>0.31671094761223501</v>
      </c>
      <c r="AM3491" s="52">
        <v>0.185298726071258</v>
      </c>
      <c r="AN3491" s="52">
        <v>0.49799032631650603</v>
      </c>
      <c r="AO3491" s="53">
        <v>0</v>
      </c>
      <c r="AP3491" s="44" t="str">
        <f t="shared" si="481"/>
        <v>SB</v>
      </c>
    </row>
    <row r="3492" spans="1:42" x14ac:dyDescent="0.3">
      <c r="A3492" s="4">
        <v>42606</v>
      </c>
      <c r="B3492" s="5">
        <f t="shared" si="482"/>
        <v>2016</v>
      </c>
      <c r="C3492" s="6">
        <v>0</v>
      </c>
      <c r="D3492" s="7">
        <v>0</v>
      </c>
      <c r="E3492" s="7">
        <v>1</v>
      </c>
      <c r="F3492" s="8">
        <v>0</v>
      </c>
      <c r="G3492" s="44" t="str">
        <f t="shared" si="483"/>
        <v>SB</v>
      </c>
      <c r="H3492" s="51">
        <v>0.29796155095474403</v>
      </c>
      <c r="I3492" s="52">
        <v>1.48808254327505E-36</v>
      </c>
      <c r="J3492" s="52">
        <v>9.6010045719126496E-4</v>
      </c>
      <c r="K3492" s="53">
        <v>0.70107834858805695</v>
      </c>
      <c r="L3492" s="7" t="str">
        <f t="shared" si="488"/>
        <v>Zonal</v>
      </c>
      <c r="M3492" s="51">
        <v>4.77163380029502E-2</v>
      </c>
      <c r="N3492" s="52">
        <v>3.1139944733085003E-5</v>
      </c>
      <c r="O3492" s="52">
        <v>2.01433054290363E-5</v>
      </c>
      <c r="P3492" s="53">
        <v>0.95223237874688405</v>
      </c>
      <c r="Q3492" s="7" t="str">
        <f t="shared" si="484"/>
        <v>Zonal</v>
      </c>
      <c r="R3492" s="6">
        <v>0</v>
      </c>
      <c r="S3492" s="7">
        <v>0</v>
      </c>
      <c r="T3492" s="7">
        <v>1</v>
      </c>
      <c r="U3492" s="8">
        <v>0</v>
      </c>
      <c r="V3492" s="7" t="str">
        <f t="shared" si="485"/>
        <v>SB</v>
      </c>
      <c r="W3492" s="51">
        <v>4.0576181004013201E-10</v>
      </c>
      <c r="X3492" s="52">
        <v>7.4790950560734799E-3</v>
      </c>
      <c r="Y3492" s="52">
        <v>4.5429999368775197E-2</v>
      </c>
      <c r="Z3492" s="53">
        <v>0.94709090516938699</v>
      </c>
      <c r="AA3492" s="7" t="str">
        <f t="shared" si="486"/>
        <v>Zonal</v>
      </c>
      <c r="AB3492" s="51">
        <v>1.91294700685721E-11</v>
      </c>
      <c r="AC3492" s="52">
        <v>1.32862722420953E-3</v>
      </c>
      <c r="AD3492" s="52">
        <v>5.3489923380867999E-2</v>
      </c>
      <c r="AE3492" s="53">
        <v>0.94518144937579296</v>
      </c>
      <c r="AF3492" s="7" t="str">
        <f t="shared" si="487"/>
        <v>Zonal</v>
      </c>
      <c r="AG3492" s="51">
        <v>0.23563714431586899</v>
      </c>
      <c r="AH3492" s="52">
        <v>0.224916300996023</v>
      </c>
      <c r="AI3492" s="52">
        <v>0.32533585052688502</v>
      </c>
      <c r="AJ3492" s="53">
        <v>0.21411070416122099</v>
      </c>
      <c r="AK3492" s="44" t="str">
        <f t="shared" si="480"/>
        <v>SB</v>
      </c>
      <c r="AL3492" s="51">
        <v>0.33705450006933801</v>
      </c>
      <c r="AM3492" s="52">
        <v>0.11489391207876801</v>
      </c>
      <c r="AN3492" s="52">
        <v>0.54805158785189201</v>
      </c>
      <c r="AO3492" s="53">
        <v>0</v>
      </c>
      <c r="AP3492" s="44" t="str">
        <f t="shared" si="481"/>
        <v>SB</v>
      </c>
    </row>
    <row r="3493" spans="1:42" x14ac:dyDescent="0.3">
      <c r="A3493" s="4">
        <v>42607</v>
      </c>
      <c r="B3493" s="5">
        <f t="shared" si="482"/>
        <v>2016</v>
      </c>
      <c r="C3493" s="6">
        <v>0</v>
      </c>
      <c r="D3493" s="7">
        <v>0</v>
      </c>
      <c r="E3493" s="7">
        <v>1</v>
      </c>
      <c r="F3493" s="8">
        <v>0</v>
      </c>
      <c r="G3493" s="44" t="str">
        <f t="shared" si="483"/>
        <v>SB</v>
      </c>
      <c r="H3493" s="51">
        <v>0.47847772641861203</v>
      </c>
      <c r="I3493" s="52">
        <v>1.7767223945818799E-17</v>
      </c>
      <c r="J3493" s="52">
        <v>1.17954705194121E-3</v>
      </c>
      <c r="K3493" s="53">
        <v>0.52034272652944003</v>
      </c>
      <c r="L3493" s="7" t="str">
        <f t="shared" si="488"/>
        <v>Zonal</v>
      </c>
      <c r="M3493" s="51">
        <v>3.4795262547755501E-2</v>
      </c>
      <c r="N3493" s="52">
        <v>2.8080613402221301E-4</v>
      </c>
      <c r="O3493" s="52">
        <v>6.7406975748568801E-4</v>
      </c>
      <c r="P3493" s="53">
        <v>0.96424986156072701</v>
      </c>
      <c r="Q3493" s="7" t="str">
        <f t="shared" si="484"/>
        <v>Zonal</v>
      </c>
      <c r="R3493" s="6">
        <v>0</v>
      </c>
      <c r="S3493" s="7">
        <v>0</v>
      </c>
      <c r="T3493" s="7">
        <v>1</v>
      </c>
      <c r="U3493" s="8">
        <v>0</v>
      </c>
      <c r="V3493" s="7" t="str">
        <f t="shared" si="485"/>
        <v>SB</v>
      </c>
      <c r="W3493" s="51">
        <v>6.12658054944384E-2</v>
      </c>
      <c r="X3493" s="52">
        <v>0.22836297792806601</v>
      </c>
      <c r="Y3493" s="52">
        <v>8.6914923075862398E-3</v>
      </c>
      <c r="Z3493" s="53">
        <v>0.70167972426990699</v>
      </c>
      <c r="AA3493" s="7" t="str">
        <f t="shared" si="486"/>
        <v>Zonal</v>
      </c>
      <c r="AB3493" s="51">
        <v>2.85614678961E-2</v>
      </c>
      <c r="AC3493" s="52">
        <v>0.12662745621446</v>
      </c>
      <c r="AD3493" s="52">
        <v>1.2424024966294901E-2</v>
      </c>
      <c r="AE3493" s="53">
        <v>0.83238705092314302</v>
      </c>
      <c r="AF3493" s="7" t="str">
        <f t="shared" si="487"/>
        <v>Zonal</v>
      </c>
      <c r="AG3493" s="51">
        <v>0.25805706649669702</v>
      </c>
      <c r="AH3493" s="52">
        <v>0.229321083032206</v>
      </c>
      <c r="AI3493" s="52">
        <v>0.31009768073823502</v>
      </c>
      <c r="AJ3493" s="53">
        <v>0.20252416973286</v>
      </c>
      <c r="AK3493" s="44" t="str">
        <f t="shared" si="480"/>
        <v>SB</v>
      </c>
      <c r="AL3493" s="51">
        <v>0.37249722647789102</v>
      </c>
      <c r="AM3493" s="52">
        <v>0.223889270431612</v>
      </c>
      <c r="AN3493" s="52">
        <v>0.40361350309049598</v>
      </c>
      <c r="AO3493" s="53">
        <v>0</v>
      </c>
      <c r="AP3493" s="44" t="str">
        <f t="shared" si="481"/>
        <v>SB</v>
      </c>
    </row>
    <row r="3494" spans="1:42" x14ac:dyDescent="0.3">
      <c r="A3494" s="4">
        <v>42608</v>
      </c>
      <c r="B3494" s="5">
        <f t="shared" si="482"/>
        <v>2016</v>
      </c>
      <c r="C3494" s="6">
        <v>0</v>
      </c>
      <c r="D3494" s="7">
        <v>1</v>
      </c>
      <c r="E3494" s="7">
        <v>0</v>
      </c>
      <c r="F3494" s="8">
        <v>0</v>
      </c>
      <c r="G3494" s="44" t="str">
        <f t="shared" si="483"/>
        <v>NAO-</v>
      </c>
      <c r="H3494" s="51">
        <v>0.51475878356320803</v>
      </c>
      <c r="I3494" s="52">
        <v>5.7589616279562599E-15</v>
      </c>
      <c r="J3494" s="52">
        <v>8.0181513869183796E-4</v>
      </c>
      <c r="K3494" s="53">
        <v>0.48443940129808</v>
      </c>
      <c r="L3494" s="7" t="str">
        <f t="shared" si="488"/>
        <v>AL</v>
      </c>
      <c r="M3494" s="51">
        <v>0.12475590431822201</v>
      </c>
      <c r="N3494" s="52">
        <v>7.5276731444300895E-4</v>
      </c>
      <c r="O3494" s="52">
        <v>7.7141125719353398E-3</v>
      </c>
      <c r="P3494" s="53">
        <v>0.86677721579540901</v>
      </c>
      <c r="Q3494" s="7" t="str">
        <f t="shared" si="484"/>
        <v>Zonal</v>
      </c>
      <c r="R3494" s="6">
        <v>1</v>
      </c>
      <c r="S3494" s="7">
        <v>0</v>
      </c>
      <c r="T3494" s="7">
        <v>0</v>
      </c>
      <c r="U3494" s="8">
        <v>0</v>
      </c>
      <c r="V3494" s="7" t="str">
        <f t="shared" si="485"/>
        <v>AL</v>
      </c>
      <c r="W3494" s="51">
        <v>8.19585219097895E-2</v>
      </c>
      <c r="X3494" s="52">
        <v>0.88512709714322702</v>
      </c>
      <c r="Y3494" s="52">
        <v>7.7238805222890599E-3</v>
      </c>
      <c r="Z3494" s="53">
        <v>2.5190500424692799E-2</v>
      </c>
      <c r="AA3494" s="7" t="str">
        <f t="shared" si="486"/>
        <v>NAO-</v>
      </c>
      <c r="AB3494" s="51">
        <v>4.6961313083824598E-2</v>
      </c>
      <c r="AC3494" s="52">
        <v>0.90583453691429205</v>
      </c>
      <c r="AD3494" s="52">
        <v>1.2174012458141901E-2</v>
      </c>
      <c r="AE3494" s="53">
        <v>3.5030137543742401E-2</v>
      </c>
      <c r="AF3494" s="7" t="str">
        <f t="shared" si="487"/>
        <v>NAO-</v>
      </c>
      <c r="AG3494" s="51">
        <v>0.26563651175439501</v>
      </c>
      <c r="AH3494" s="52">
        <v>0.291660264055843</v>
      </c>
      <c r="AI3494" s="52">
        <v>0.24556342303682299</v>
      </c>
      <c r="AJ3494" s="53">
        <v>0.197139801152937</v>
      </c>
      <c r="AK3494" s="44" t="str">
        <f t="shared" si="480"/>
        <v>NAO-</v>
      </c>
      <c r="AL3494" s="51">
        <v>0.41125404821878297</v>
      </c>
      <c r="AM3494" s="52">
        <v>0.43464375674703098</v>
      </c>
      <c r="AN3494" s="52">
        <v>0.15410219503418399</v>
      </c>
      <c r="AO3494" s="53">
        <v>0</v>
      </c>
      <c r="AP3494" s="44" t="str">
        <f t="shared" si="481"/>
        <v>NAO-</v>
      </c>
    </row>
    <row r="3495" spans="1:42" x14ac:dyDescent="0.3">
      <c r="A3495" s="4">
        <v>42609</v>
      </c>
      <c r="B3495" s="5">
        <f t="shared" si="482"/>
        <v>2016</v>
      </c>
      <c r="C3495" s="6">
        <v>0</v>
      </c>
      <c r="D3495" s="7">
        <v>1</v>
      </c>
      <c r="E3495" s="7">
        <v>0</v>
      </c>
      <c r="F3495" s="8">
        <v>0</v>
      </c>
      <c r="G3495" s="44" t="str">
        <f t="shared" si="483"/>
        <v>NAO-</v>
      </c>
      <c r="H3495" s="51">
        <v>0.73249758303163404</v>
      </c>
      <c r="I3495" s="52">
        <v>9.7644747169848099E-8</v>
      </c>
      <c r="J3495" s="52">
        <v>1.3178763786812801E-3</v>
      </c>
      <c r="K3495" s="53">
        <v>0.26618444294494997</v>
      </c>
      <c r="L3495" s="7" t="str">
        <f t="shared" si="488"/>
        <v>AL</v>
      </c>
      <c r="M3495" s="51">
        <v>8.0796599444249897E-2</v>
      </c>
      <c r="N3495" s="52">
        <v>1.0744389415616399E-3</v>
      </c>
      <c r="O3495" s="52">
        <v>7.2114807831952996E-2</v>
      </c>
      <c r="P3495" s="53">
        <v>0.84601415378224099</v>
      </c>
      <c r="Q3495" s="7" t="str">
        <f t="shared" si="484"/>
        <v>Zonal</v>
      </c>
      <c r="R3495" s="6">
        <v>0</v>
      </c>
      <c r="S3495" s="7">
        <v>1</v>
      </c>
      <c r="T3495" s="7">
        <v>0</v>
      </c>
      <c r="U3495" s="8">
        <v>0</v>
      </c>
      <c r="V3495" s="7" t="str">
        <f t="shared" si="485"/>
        <v>NAO-</v>
      </c>
      <c r="W3495" s="51">
        <v>7.6937048025448405E-9</v>
      </c>
      <c r="X3495" s="52">
        <v>0.867457108386678</v>
      </c>
      <c r="Y3495" s="52">
        <v>0.132458247055534</v>
      </c>
      <c r="Z3495" s="53">
        <v>8.4636864082872603E-5</v>
      </c>
      <c r="AA3495" s="7" t="str">
        <f t="shared" si="486"/>
        <v>NAO-</v>
      </c>
      <c r="AB3495" s="51">
        <v>4.4993309618670101E-9</v>
      </c>
      <c r="AC3495" s="52">
        <v>0.82567549509389304</v>
      </c>
      <c r="AD3495" s="52">
        <v>0.17416611077378999</v>
      </c>
      <c r="AE3495" s="53">
        <v>1.583896329849E-4</v>
      </c>
      <c r="AF3495" s="7" t="str">
        <f t="shared" si="487"/>
        <v>NAO-</v>
      </c>
      <c r="AG3495" s="51">
        <v>0.23062502583491301</v>
      </c>
      <c r="AH3495" s="52">
        <v>0.30797784022204999</v>
      </c>
      <c r="AI3495" s="52">
        <v>0.244273939136809</v>
      </c>
      <c r="AJ3495" s="53">
        <v>0.21712319480622599</v>
      </c>
      <c r="AK3495" s="44" t="str">
        <f t="shared" si="480"/>
        <v>NAO-</v>
      </c>
      <c r="AL3495" s="51">
        <v>0.24162864767151501</v>
      </c>
      <c r="AM3495" s="52">
        <v>0.72738228458293797</v>
      </c>
      <c r="AN3495" s="52">
        <v>3.0989067745545301E-2</v>
      </c>
      <c r="AO3495" s="53">
        <v>0</v>
      </c>
      <c r="AP3495" s="44" t="str">
        <f t="shared" si="481"/>
        <v>NAO-</v>
      </c>
    </row>
    <row r="3496" spans="1:42" x14ac:dyDescent="0.3">
      <c r="A3496" s="4">
        <v>42610</v>
      </c>
      <c r="B3496" s="5">
        <f t="shared" si="482"/>
        <v>2016</v>
      </c>
      <c r="C3496" s="6">
        <v>0</v>
      </c>
      <c r="D3496" s="7">
        <v>1</v>
      </c>
      <c r="E3496" s="7">
        <v>0</v>
      </c>
      <c r="F3496" s="8">
        <v>0</v>
      </c>
      <c r="G3496" s="44" t="str">
        <f t="shared" si="483"/>
        <v>NAO-</v>
      </c>
      <c r="H3496" s="51">
        <v>0.98941764156174605</v>
      </c>
      <c r="I3496" s="52">
        <v>1.1478394455942001E-13</v>
      </c>
      <c r="J3496" s="52">
        <v>9.9672940538777597E-3</v>
      </c>
      <c r="K3496" s="53">
        <v>6.1506438427067303E-4</v>
      </c>
      <c r="L3496" s="7" t="str">
        <f t="shared" si="488"/>
        <v>AL</v>
      </c>
      <c r="M3496" s="51">
        <v>0.97645357163226898</v>
      </c>
      <c r="N3496" s="52">
        <v>2.5442454834077599E-5</v>
      </c>
      <c r="O3496" s="52">
        <v>2.3142335742093401E-2</v>
      </c>
      <c r="P3496" s="53">
        <v>3.7865017081102799E-4</v>
      </c>
      <c r="Q3496" s="7" t="str">
        <f t="shared" si="484"/>
        <v>AL</v>
      </c>
      <c r="R3496" s="6">
        <v>0</v>
      </c>
      <c r="S3496" s="7">
        <v>1</v>
      </c>
      <c r="T3496" s="7">
        <v>0</v>
      </c>
      <c r="U3496" s="8">
        <v>0</v>
      </c>
      <c r="V3496" s="7" t="str">
        <f t="shared" si="485"/>
        <v>NAO-</v>
      </c>
      <c r="W3496" s="51">
        <v>6.4314875508001004E-11</v>
      </c>
      <c r="X3496" s="52">
        <v>0.89699283480798497</v>
      </c>
      <c r="Y3496" s="52">
        <v>0.102993153226226</v>
      </c>
      <c r="Z3496" s="53">
        <v>1.4011901472303499E-5</v>
      </c>
      <c r="AA3496" s="7" t="str">
        <f t="shared" si="486"/>
        <v>NAO-</v>
      </c>
      <c r="AB3496" s="51">
        <v>2.6191706469595701E-10</v>
      </c>
      <c r="AC3496" s="52">
        <v>0.88459107455729502</v>
      </c>
      <c r="AD3496" s="52">
        <v>0.115378010071909</v>
      </c>
      <c r="AE3496" s="53">
        <v>3.0915108879371303E-5</v>
      </c>
      <c r="AF3496" s="7" t="str">
        <f t="shared" si="487"/>
        <v>NAO-</v>
      </c>
      <c r="AG3496" s="51">
        <v>0.23738561038759701</v>
      </c>
      <c r="AH3496" s="52">
        <v>0.28459374726284797</v>
      </c>
      <c r="AI3496" s="52">
        <v>0.250551370685486</v>
      </c>
      <c r="AJ3496" s="53">
        <v>0.227469271664067</v>
      </c>
      <c r="AK3496" s="44" t="str">
        <f t="shared" si="480"/>
        <v>NAO-</v>
      </c>
      <c r="AL3496" s="51">
        <v>0.26724345109348702</v>
      </c>
      <c r="AM3496" s="52">
        <v>0.72506608988223897</v>
      </c>
      <c r="AN3496" s="52">
        <v>7.69045902427303E-3</v>
      </c>
      <c r="AO3496" s="53">
        <v>0</v>
      </c>
      <c r="AP3496" s="44" t="str">
        <f t="shared" si="481"/>
        <v>NAO-</v>
      </c>
    </row>
    <row r="3497" spans="1:42" x14ac:dyDescent="0.3">
      <c r="A3497" s="4">
        <v>42611</v>
      </c>
      <c r="B3497" s="5">
        <f t="shared" si="482"/>
        <v>2016</v>
      </c>
      <c r="C3497" s="6">
        <v>0</v>
      </c>
      <c r="D3497" s="7">
        <v>0</v>
      </c>
      <c r="E3497" s="7">
        <v>0</v>
      </c>
      <c r="F3497" s="8">
        <v>1</v>
      </c>
      <c r="G3497" s="44" t="str">
        <f t="shared" si="483"/>
        <v>Zonal</v>
      </c>
      <c r="H3497" s="51">
        <v>0.99991006117825698</v>
      </c>
      <c r="I3497" s="52">
        <v>2.0056742527079701E-19</v>
      </c>
      <c r="J3497" s="52">
        <v>9.4077212708564393E-6</v>
      </c>
      <c r="K3497" s="53">
        <v>8.0531100473717405E-5</v>
      </c>
      <c r="L3497" s="7" t="str">
        <f t="shared" si="488"/>
        <v>AL</v>
      </c>
      <c r="M3497" s="51">
        <v>0.99043526263291604</v>
      </c>
      <c r="N3497" s="52">
        <v>1.9419761037848201E-10</v>
      </c>
      <c r="O3497" s="52">
        <v>9.2935526980729207E-3</v>
      </c>
      <c r="P3497" s="53">
        <v>2.7118447480611998E-4</v>
      </c>
      <c r="Q3497" s="7" t="str">
        <f t="shared" si="484"/>
        <v>AL</v>
      </c>
      <c r="R3497" s="6">
        <v>1</v>
      </c>
      <c r="S3497" s="7">
        <v>0</v>
      </c>
      <c r="T3497" s="7">
        <v>0</v>
      </c>
      <c r="U3497" s="8">
        <v>0</v>
      </c>
      <c r="V3497" s="7" t="str">
        <f t="shared" si="485"/>
        <v>AL</v>
      </c>
      <c r="W3497" s="51">
        <v>3.7244539393971497E-8</v>
      </c>
      <c r="X3497" s="52">
        <v>0.83008784477998798</v>
      </c>
      <c r="Y3497" s="52">
        <v>0.133365904607467</v>
      </c>
      <c r="Z3497" s="53">
        <v>3.65462133680051E-2</v>
      </c>
      <c r="AA3497" s="7" t="str">
        <f t="shared" si="486"/>
        <v>NAO-</v>
      </c>
      <c r="AB3497" s="51">
        <v>2.25247474775244E-7</v>
      </c>
      <c r="AC3497" s="52">
        <v>0.84119833051309501</v>
      </c>
      <c r="AD3497" s="52">
        <v>0.105580627220413</v>
      </c>
      <c r="AE3497" s="53">
        <v>5.3220817019014599E-2</v>
      </c>
      <c r="AF3497" s="7" t="str">
        <f t="shared" si="487"/>
        <v>NAO-</v>
      </c>
      <c r="AG3497" s="51">
        <v>0.253504238212647</v>
      </c>
      <c r="AH3497" s="52">
        <v>0.23339304999670199</v>
      </c>
      <c r="AI3497" s="52">
        <v>0.246412028808638</v>
      </c>
      <c r="AJ3497" s="53">
        <v>0.26669068298201098</v>
      </c>
      <c r="AK3497" s="44" t="str">
        <f t="shared" si="480"/>
        <v>Zonal</v>
      </c>
      <c r="AL3497" s="51">
        <v>0.276503164556962</v>
      </c>
      <c r="AM3497" s="52">
        <v>0</v>
      </c>
      <c r="AN3497" s="52">
        <v>0.119462025316455</v>
      </c>
      <c r="AO3497" s="53">
        <v>0.604034810126582</v>
      </c>
      <c r="AP3497" s="44" t="str">
        <f t="shared" si="481"/>
        <v>Zonal</v>
      </c>
    </row>
    <row r="3498" spans="1:42" x14ac:dyDescent="0.3">
      <c r="A3498" s="4">
        <v>42612</v>
      </c>
      <c r="B3498" s="5">
        <f t="shared" si="482"/>
        <v>2016</v>
      </c>
      <c r="C3498" s="6">
        <v>0</v>
      </c>
      <c r="D3498" s="7">
        <v>0</v>
      </c>
      <c r="E3498" s="7">
        <v>0</v>
      </c>
      <c r="F3498" s="8">
        <v>1</v>
      </c>
      <c r="G3498" s="44" t="str">
        <f t="shared" si="483"/>
        <v>Zonal</v>
      </c>
      <c r="H3498" s="51">
        <v>0.85182699052712196</v>
      </c>
      <c r="I3498" s="52">
        <v>1.6244815460817101E-24</v>
      </c>
      <c r="J3498" s="52">
        <v>2.33607485636393E-7</v>
      </c>
      <c r="K3498" s="53">
        <v>0.14817277586539501</v>
      </c>
      <c r="L3498" s="7" t="str">
        <f t="shared" si="488"/>
        <v>AL</v>
      </c>
      <c r="M3498" s="51">
        <v>0.98497860596605702</v>
      </c>
      <c r="N3498" s="52">
        <v>5.6550294832977598E-13</v>
      </c>
      <c r="O3498" s="52">
        <v>1.8728998887439199E-6</v>
      </c>
      <c r="P3498" s="53">
        <v>1.50195211334943E-2</v>
      </c>
      <c r="Q3498" s="7" t="str">
        <f t="shared" si="484"/>
        <v>AL</v>
      </c>
      <c r="R3498" s="6">
        <v>1</v>
      </c>
      <c r="S3498" s="7">
        <v>0</v>
      </c>
      <c r="T3498" s="7">
        <v>0</v>
      </c>
      <c r="U3498" s="8">
        <v>0</v>
      </c>
      <c r="V3498" s="7" t="str">
        <f t="shared" si="485"/>
        <v>AL</v>
      </c>
      <c r="W3498" s="51">
        <v>5.9196844806653501E-3</v>
      </c>
      <c r="X3498" s="52">
        <v>0.344694298241841</v>
      </c>
      <c r="Y3498" s="52">
        <v>1.7443146791745499E-2</v>
      </c>
      <c r="Z3498" s="53">
        <v>0.63194287048574604</v>
      </c>
      <c r="AA3498" s="7" t="str">
        <f t="shared" si="486"/>
        <v>Zonal</v>
      </c>
      <c r="AB3498" s="51">
        <v>2.00518655823387E-2</v>
      </c>
      <c r="AC3498" s="52">
        <v>0.24372078940907599</v>
      </c>
      <c r="AD3498" s="52">
        <v>1.7392362411390201E-2</v>
      </c>
      <c r="AE3498" s="53">
        <v>0.71883498259719203</v>
      </c>
      <c r="AF3498" s="7" t="str">
        <f t="shared" si="487"/>
        <v>Zonal</v>
      </c>
      <c r="AG3498" s="51">
        <v>0.271843401025744</v>
      </c>
      <c r="AH3498" s="52">
        <v>0.20807610230347301</v>
      </c>
      <c r="AI3498" s="52">
        <v>0.23643640931615001</v>
      </c>
      <c r="AJ3498" s="53">
        <v>0.28364408735462998</v>
      </c>
      <c r="AK3498" s="44" t="str">
        <f t="shared" si="480"/>
        <v>Zonal</v>
      </c>
      <c r="AL3498" s="51">
        <v>0.34137257296373102</v>
      </c>
      <c r="AM3498" s="52">
        <v>0</v>
      </c>
      <c r="AN3498" s="52">
        <v>0.222066186347539</v>
      </c>
      <c r="AO3498" s="53">
        <v>0.43656124068872798</v>
      </c>
      <c r="AP3498" s="44" t="str">
        <f t="shared" si="481"/>
        <v>Zonal</v>
      </c>
    </row>
    <row r="3499" spans="1:42" x14ac:dyDescent="0.3">
      <c r="A3499" s="4">
        <v>42613</v>
      </c>
      <c r="B3499" s="5">
        <f t="shared" si="482"/>
        <v>2016</v>
      </c>
      <c r="C3499" s="6">
        <v>0</v>
      </c>
      <c r="D3499" s="7">
        <v>0</v>
      </c>
      <c r="E3499" s="7">
        <v>0</v>
      </c>
      <c r="F3499" s="8">
        <v>1</v>
      </c>
      <c r="G3499" s="44" t="str">
        <f t="shared" si="483"/>
        <v>Zonal</v>
      </c>
      <c r="H3499" s="51">
        <v>0.88414840410739404</v>
      </c>
      <c r="I3499" s="52">
        <v>8.5095113496085996E-25</v>
      </c>
      <c r="J3499" s="52">
        <v>3.24303700785281E-7</v>
      </c>
      <c r="K3499" s="53">
        <v>0.115851271588917</v>
      </c>
      <c r="L3499" s="7" t="str">
        <f t="shared" si="488"/>
        <v>AL</v>
      </c>
      <c r="M3499" s="51">
        <v>0.998425254094924</v>
      </c>
      <c r="N3499" s="52">
        <v>2.8902540262691899E-12</v>
      </c>
      <c r="O3499" s="52">
        <v>3.7539072720769701E-5</v>
      </c>
      <c r="P3499" s="53">
        <v>1.5372068294747399E-3</v>
      </c>
      <c r="Q3499" s="7" t="str">
        <f t="shared" si="484"/>
        <v>AL</v>
      </c>
      <c r="R3499" s="6">
        <v>1</v>
      </c>
      <c r="S3499" s="7">
        <v>0</v>
      </c>
      <c r="T3499" s="7">
        <v>0</v>
      </c>
      <c r="U3499" s="8">
        <v>0</v>
      </c>
      <c r="V3499" s="7" t="str">
        <f t="shared" si="485"/>
        <v>AL</v>
      </c>
      <c r="W3499" s="51">
        <v>2.3932468596830898E-3</v>
      </c>
      <c r="X3499" s="52">
        <v>0.17248081919361299</v>
      </c>
      <c r="Y3499" s="52">
        <v>2.3329303822093601E-2</v>
      </c>
      <c r="Z3499" s="53">
        <v>0.801796630124609</v>
      </c>
      <c r="AA3499" s="7" t="str">
        <f t="shared" si="486"/>
        <v>Zonal</v>
      </c>
      <c r="AB3499" s="51">
        <v>1.04936699433419E-2</v>
      </c>
      <c r="AC3499" s="52">
        <v>8.8868036769846198E-2</v>
      </c>
      <c r="AD3499" s="52">
        <v>2.37642285856118E-2</v>
      </c>
      <c r="AE3499" s="53">
        <v>0.8768740647012</v>
      </c>
      <c r="AF3499" s="7" t="str">
        <f t="shared" si="487"/>
        <v>Zonal</v>
      </c>
      <c r="AG3499" s="51">
        <v>0.26480597154355301</v>
      </c>
      <c r="AH3499" s="52">
        <v>0.20795251330078901</v>
      </c>
      <c r="AI3499" s="52">
        <v>0.243085571529188</v>
      </c>
      <c r="AJ3499" s="53">
        <v>0.28415594362646901</v>
      </c>
      <c r="AK3499" s="44" t="str">
        <f t="shared" si="480"/>
        <v>Zonal</v>
      </c>
      <c r="AL3499" s="51">
        <v>0.291148695512991</v>
      </c>
      <c r="AM3499" s="52">
        <v>0</v>
      </c>
      <c r="AN3499" s="52">
        <v>0.28287894147148201</v>
      </c>
      <c r="AO3499" s="53">
        <v>0.42597236301552499</v>
      </c>
      <c r="AP3499" s="44" t="str">
        <f t="shared" si="481"/>
        <v>Zonal</v>
      </c>
    </row>
    <row r="3500" spans="1:42" x14ac:dyDescent="0.3">
      <c r="A3500" s="4">
        <v>42887</v>
      </c>
      <c r="B3500" s="5">
        <f t="shared" si="482"/>
        <v>2017</v>
      </c>
      <c r="C3500" s="6">
        <v>0</v>
      </c>
      <c r="D3500" s="7">
        <v>1</v>
      </c>
      <c r="E3500" s="7">
        <v>0</v>
      </c>
      <c r="F3500" s="8">
        <v>0</v>
      </c>
      <c r="G3500" s="44" t="str">
        <f t="shared" si="483"/>
        <v>NAO-</v>
      </c>
      <c r="H3500" s="51">
        <v>0.89259884327027705</v>
      </c>
      <c r="I3500" s="52">
        <v>7.6282338985141694E-27</v>
      </c>
      <c r="J3500" s="52">
        <v>7.3575887245965304E-6</v>
      </c>
      <c r="K3500" s="53">
        <v>0.10739379914099099</v>
      </c>
      <c r="L3500" s="7" t="str">
        <f t="shared" si="488"/>
        <v>AL</v>
      </c>
      <c r="M3500" s="51">
        <v>0.338859692626027</v>
      </c>
      <c r="N3500" s="52">
        <v>3.8930788469974499E-3</v>
      </c>
      <c r="O3500" s="52">
        <v>1.10999919103916E-5</v>
      </c>
      <c r="P3500" s="53">
        <v>0.65723612853506297</v>
      </c>
      <c r="Q3500" s="7" t="str">
        <f t="shared" si="484"/>
        <v>Zonal</v>
      </c>
      <c r="R3500" s="6">
        <v>0</v>
      </c>
      <c r="S3500" s="7">
        <v>1</v>
      </c>
      <c r="T3500" s="7">
        <v>0</v>
      </c>
      <c r="U3500" s="8">
        <v>0</v>
      </c>
      <c r="V3500" s="7" t="str">
        <f t="shared" si="485"/>
        <v>NAO-</v>
      </c>
      <c r="W3500" s="51">
        <v>1.55391153479808E-21</v>
      </c>
      <c r="X3500" s="52">
        <v>0.38534013412386497</v>
      </c>
      <c r="Y3500" s="52">
        <v>0.61465984880692703</v>
      </c>
      <c r="Z3500" s="53">
        <v>1.70692059823978E-8</v>
      </c>
      <c r="AA3500" s="7" t="str">
        <f t="shared" si="486"/>
        <v>SB</v>
      </c>
      <c r="AB3500" s="51">
        <v>2.3431327229827301E-22</v>
      </c>
      <c r="AC3500" s="52">
        <v>0.27107632757739403</v>
      </c>
      <c r="AD3500" s="52">
        <v>0.72892362345725403</v>
      </c>
      <c r="AE3500" s="53">
        <v>4.8965348922098E-8</v>
      </c>
      <c r="AF3500" s="7" t="str">
        <f t="shared" si="487"/>
        <v>SB</v>
      </c>
      <c r="AG3500" s="51">
        <v>0.28637250597737801</v>
      </c>
      <c r="AH3500" s="52">
        <v>0.250868156075364</v>
      </c>
      <c r="AI3500" s="52">
        <v>0.21998689010089201</v>
      </c>
      <c r="AJ3500" s="53">
        <v>0.24277244784636501</v>
      </c>
      <c r="AK3500" s="44" t="str">
        <f t="shared" si="480"/>
        <v>AL</v>
      </c>
      <c r="AL3500" s="51">
        <v>0.46274230837631097</v>
      </c>
      <c r="AM3500" s="52">
        <v>0.29134803485683802</v>
      </c>
      <c r="AN3500" s="52">
        <v>0</v>
      </c>
      <c r="AO3500" s="53">
        <v>0.24590965676685</v>
      </c>
      <c r="AP3500" s="44" t="str">
        <f t="shared" si="481"/>
        <v>AL</v>
      </c>
    </row>
    <row r="3501" spans="1:42" x14ac:dyDescent="0.3">
      <c r="A3501" s="4">
        <v>42888</v>
      </c>
      <c r="B3501" s="5">
        <f t="shared" si="482"/>
        <v>2017</v>
      </c>
      <c r="C3501" s="6">
        <v>0</v>
      </c>
      <c r="D3501" s="7">
        <v>1</v>
      </c>
      <c r="E3501" s="7">
        <v>0</v>
      </c>
      <c r="F3501" s="8">
        <v>0</v>
      </c>
      <c r="G3501" s="44" t="str">
        <f t="shared" si="483"/>
        <v>NAO-</v>
      </c>
      <c r="H3501" s="51">
        <v>0.840665996225611</v>
      </c>
      <c r="I3501" s="52">
        <v>4.8859806477587603E-13</v>
      </c>
      <c r="J3501" s="52">
        <v>6.1706555199854795E-5</v>
      </c>
      <c r="K3501" s="53">
        <v>0.159272297218713</v>
      </c>
      <c r="L3501" s="7" t="str">
        <f t="shared" si="488"/>
        <v>AL</v>
      </c>
      <c r="M3501" s="51">
        <v>0.35342716034090799</v>
      </c>
      <c r="N3501" s="52">
        <v>4.3641037677621397E-2</v>
      </c>
      <c r="O3501" s="52">
        <v>5.6615771433548201E-4</v>
      </c>
      <c r="P3501" s="53">
        <v>0.60236564426714101</v>
      </c>
      <c r="Q3501" s="7" t="str">
        <f t="shared" si="484"/>
        <v>Zonal</v>
      </c>
      <c r="R3501" s="6">
        <v>0</v>
      </c>
      <c r="S3501" s="7">
        <v>1</v>
      </c>
      <c r="T3501" s="7">
        <v>0</v>
      </c>
      <c r="U3501" s="8">
        <v>0</v>
      </c>
      <c r="V3501" s="7" t="str">
        <f t="shared" si="485"/>
        <v>NAO-</v>
      </c>
      <c r="W3501" s="51">
        <v>1.13833532332963E-31</v>
      </c>
      <c r="X3501" s="52">
        <v>1.9270755591197598E-2</v>
      </c>
      <c r="Y3501" s="52">
        <v>0.98072924440672704</v>
      </c>
      <c r="Z3501" s="53">
        <v>2.07576984992881E-12</v>
      </c>
      <c r="AA3501" s="7" t="str">
        <f t="shared" si="486"/>
        <v>SB</v>
      </c>
      <c r="AB3501" s="51">
        <v>7.5987583940661195E-33</v>
      </c>
      <c r="AC3501" s="52">
        <v>1.2296992719083299E-2</v>
      </c>
      <c r="AD3501" s="52">
        <v>0.98770300727443605</v>
      </c>
      <c r="AE3501" s="53">
        <v>6.4796700568867399E-12</v>
      </c>
      <c r="AF3501" s="7" t="str">
        <f t="shared" si="487"/>
        <v>SB</v>
      </c>
      <c r="AG3501" s="51">
        <v>0.29467486498780598</v>
      </c>
      <c r="AH3501" s="52">
        <v>0.25466535644786897</v>
      </c>
      <c r="AI3501" s="52">
        <v>0.219748990585377</v>
      </c>
      <c r="AJ3501" s="53">
        <v>0.23091078797894601</v>
      </c>
      <c r="AK3501" s="44" t="str">
        <f t="shared" si="480"/>
        <v>AL</v>
      </c>
      <c r="AL3501" s="51">
        <v>0.48472561215652299</v>
      </c>
      <c r="AM3501" s="52">
        <v>0.30651129832296597</v>
      </c>
      <c r="AN3501" s="52">
        <v>0</v>
      </c>
      <c r="AO3501" s="53">
        <v>0.20876308952051001</v>
      </c>
      <c r="AP3501" s="44" t="str">
        <f t="shared" si="481"/>
        <v>AL</v>
      </c>
    </row>
    <row r="3502" spans="1:42" x14ac:dyDescent="0.3">
      <c r="A3502" s="4">
        <v>42889</v>
      </c>
      <c r="B3502" s="5">
        <f t="shared" si="482"/>
        <v>2017</v>
      </c>
      <c r="C3502" s="6">
        <v>0</v>
      </c>
      <c r="D3502" s="7">
        <v>1</v>
      </c>
      <c r="E3502" s="7">
        <v>0</v>
      </c>
      <c r="F3502" s="8">
        <v>0</v>
      </c>
      <c r="G3502" s="44" t="str">
        <f t="shared" si="483"/>
        <v>NAO-</v>
      </c>
      <c r="H3502" s="51">
        <v>0.97629586550729397</v>
      </c>
      <c r="I3502" s="52">
        <v>8.0721497727831296E-5</v>
      </c>
      <c r="J3502" s="52">
        <v>2.0693752163460002E-3</v>
      </c>
      <c r="K3502" s="53">
        <v>2.1554037778620999E-2</v>
      </c>
      <c r="L3502" s="7" t="str">
        <f t="shared" si="488"/>
        <v>AL</v>
      </c>
      <c r="M3502" s="51">
        <v>0.344856903625821</v>
      </c>
      <c r="N3502" s="52">
        <v>0.63534461254907004</v>
      </c>
      <c r="O3502" s="52">
        <v>3.32700825576521E-4</v>
      </c>
      <c r="P3502" s="53">
        <v>1.9465782999539601E-2</v>
      </c>
      <c r="Q3502" s="7" t="str">
        <f t="shared" si="484"/>
        <v>NAO-</v>
      </c>
      <c r="R3502" s="6">
        <v>0</v>
      </c>
      <c r="S3502" s="7">
        <v>1</v>
      </c>
      <c r="T3502" s="7">
        <v>0</v>
      </c>
      <c r="U3502" s="8">
        <v>0</v>
      </c>
      <c r="V3502" s="7" t="str">
        <f t="shared" si="485"/>
        <v>NAO-</v>
      </c>
      <c r="W3502" s="51">
        <v>5.1352873066465697E-19</v>
      </c>
      <c r="X3502" s="52">
        <v>0.47915071326574299</v>
      </c>
      <c r="Y3502" s="52">
        <v>0.52084923855809295</v>
      </c>
      <c r="Z3502" s="53">
        <v>4.8176161890140197E-8</v>
      </c>
      <c r="AA3502" s="7" t="str">
        <f t="shared" si="486"/>
        <v>SB</v>
      </c>
      <c r="AB3502" s="51">
        <v>1.51184157294978E-19</v>
      </c>
      <c r="AC3502" s="52">
        <v>0.43123063241373299</v>
      </c>
      <c r="AD3502" s="52">
        <v>0.568769242432561</v>
      </c>
      <c r="AE3502" s="53">
        <v>1.25153706280538E-7</v>
      </c>
      <c r="AF3502" s="7" t="str">
        <f t="shared" si="487"/>
        <v>SB</v>
      </c>
      <c r="AG3502" s="51">
        <v>0.30927985371350097</v>
      </c>
      <c r="AH3502" s="52">
        <v>0.26348066655410701</v>
      </c>
      <c r="AI3502" s="52">
        <v>0.20785785965141401</v>
      </c>
      <c r="AJ3502" s="53">
        <v>0.219381620080976</v>
      </c>
      <c r="AK3502" s="44" t="str">
        <f t="shared" si="480"/>
        <v>AL</v>
      </c>
      <c r="AL3502" s="51">
        <v>0.47751044219683098</v>
      </c>
      <c r="AM3502" s="52">
        <v>0.33725706790016902</v>
      </c>
      <c r="AN3502" s="52">
        <v>0</v>
      </c>
      <c r="AO3502" s="53">
        <v>0.18523248990299901</v>
      </c>
      <c r="AP3502" s="44" t="str">
        <f t="shared" si="481"/>
        <v>AL</v>
      </c>
    </row>
    <row r="3503" spans="1:42" x14ac:dyDescent="0.3">
      <c r="A3503" s="4">
        <v>42890</v>
      </c>
      <c r="B3503" s="5">
        <f t="shared" si="482"/>
        <v>2017</v>
      </c>
      <c r="C3503" s="6">
        <v>0</v>
      </c>
      <c r="D3503" s="7">
        <v>1</v>
      </c>
      <c r="E3503" s="7">
        <v>0</v>
      </c>
      <c r="F3503" s="8">
        <v>0</v>
      </c>
      <c r="G3503" s="44" t="str">
        <f t="shared" si="483"/>
        <v>NAO-</v>
      </c>
      <c r="H3503" s="51">
        <v>0.99194954118732603</v>
      </c>
      <c r="I3503" s="52">
        <v>6.9746684402336898E-4</v>
      </c>
      <c r="J3503" s="52">
        <v>6.95228055614883E-3</v>
      </c>
      <c r="K3503" s="53">
        <v>4.0071141250475702E-4</v>
      </c>
      <c r="L3503" s="7" t="str">
        <f t="shared" si="488"/>
        <v>AL</v>
      </c>
      <c r="M3503" s="51">
        <v>0.24622998438291499</v>
      </c>
      <c r="N3503" s="52">
        <v>0.75303923872036205</v>
      </c>
      <c r="O3503" s="52">
        <v>6.0986000396123904E-4</v>
      </c>
      <c r="P3503" s="53">
        <v>1.20916892757438E-4</v>
      </c>
      <c r="Q3503" s="7" t="str">
        <f t="shared" si="484"/>
        <v>NAO-</v>
      </c>
      <c r="R3503" s="6">
        <v>0</v>
      </c>
      <c r="S3503" s="7">
        <v>1</v>
      </c>
      <c r="T3503" s="7">
        <v>0</v>
      </c>
      <c r="U3503" s="8">
        <v>0</v>
      </c>
      <c r="V3503" s="7" t="str">
        <f t="shared" si="485"/>
        <v>NAO-</v>
      </c>
      <c r="W3503" s="51">
        <v>1.23091009491678E-15</v>
      </c>
      <c r="X3503" s="52">
        <v>0.76360800450759003</v>
      </c>
      <c r="Y3503" s="52">
        <v>0.236391896074372</v>
      </c>
      <c r="Z3503" s="53">
        <v>9.9418036981169504E-8</v>
      </c>
      <c r="AA3503" s="7" t="str">
        <f t="shared" si="486"/>
        <v>NAO-</v>
      </c>
      <c r="AB3503" s="51">
        <v>1.14416192477922E-15</v>
      </c>
      <c r="AC3503" s="52">
        <v>0.78580447245062501</v>
      </c>
      <c r="AD3503" s="52">
        <v>0.214195302485018</v>
      </c>
      <c r="AE3503" s="53">
        <v>2.2506435410864701E-7</v>
      </c>
      <c r="AF3503" s="7" t="str">
        <f t="shared" si="487"/>
        <v>NAO-</v>
      </c>
      <c r="AG3503" s="51">
        <v>0.31234558726405698</v>
      </c>
      <c r="AH3503" s="52">
        <v>0.27653371248888098</v>
      </c>
      <c r="AI3503" s="52">
        <v>0.192350807416204</v>
      </c>
      <c r="AJ3503" s="53">
        <v>0.21876989283085599</v>
      </c>
      <c r="AK3503" s="44" t="str">
        <f t="shared" si="480"/>
        <v>AL</v>
      </c>
      <c r="AL3503" s="51">
        <v>0.43849403578528801</v>
      </c>
      <c r="AM3503" s="52">
        <v>0.36139413518886598</v>
      </c>
      <c r="AN3503" s="52">
        <v>0</v>
      </c>
      <c r="AO3503" s="53">
        <v>0.20011182902584401</v>
      </c>
      <c r="AP3503" s="44" t="str">
        <f t="shared" si="481"/>
        <v>AL</v>
      </c>
    </row>
    <row r="3504" spans="1:42" x14ac:dyDescent="0.3">
      <c r="A3504" s="4">
        <v>42891</v>
      </c>
      <c r="B3504" s="5">
        <f t="shared" si="482"/>
        <v>2017</v>
      </c>
      <c r="C3504" s="6">
        <v>0</v>
      </c>
      <c r="D3504" s="7">
        <v>1</v>
      </c>
      <c r="E3504" s="7">
        <v>0</v>
      </c>
      <c r="F3504" s="8">
        <v>0</v>
      </c>
      <c r="G3504" s="44" t="str">
        <f t="shared" si="483"/>
        <v>NAO-</v>
      </c>
      <c r="H3504" s="51">
        <v>0.193648046933137</v>
      </c>
      <c r="I3504" s="52">
        <v>5.2363058772421897E-9</v>
      </c>
      <c r="J3504" s="52">
        <v>0.80522995971203204</v>
      </c>
      <c r="K3504" s="53">
        <v>1.1219881185315301E-3</v>
      </c>
      <c r="L3504" s="7" t="str">
        <f t="shared" si="488"/>
        <v>SB</v>
      </c>
      <c r="M3504" s="51">
        <v>3.38287015153846E-4</v>
      </c>
      <c r="N3504" s="52">
        <v>0.99785010718937805</v>
      </c>
      <c r="O3504" s="52">
        <v>1.76019761996054E-3</v>
      </c>
      <c r="P3504" s="53">
        <v>5.1408175494359801E-5</v>
      </c>
      <c r="Q3504" s="7" t="str">
        <f t="shared" si="484"/>
        <v>NAO-</v>
      </c>
      <c r="R3504" s="6">
        <v>0</v>
      </c>
      <c r="S3504" s="7">
        <v>1</v>
      </c>
      <c r="T3504" s="7">
        <v>0</v>
      </c>
      <c r="U3504" s="8">
        <v>0</v>
      </c>
      <c r="V3504" s="7" t="str">
        <f t="shared" si="485"/>
        <v>NAO-</v>
      </c>
      <c r="W3504" s="51">
        <v>6.6721269094945302E-14</v>
      </c>
      <c r="X3504" s="52">
        <v>0.98566358673920895</v>
      </c>
      <c r="Y3504" s="52">
        <v>1.4336406702430899E-2</v>
      </c>
      <c r="Z3504" s="53">
        <v>6.5582925942200396E-9</v>
      </c>
      <c r="AA3504" s="7" t="str">
        <f t="shared" si="486"/>
        <v>NAO-</v>
      </c>
      <c r="AB3504" s="51">
        <v>7.4812643028200398E-14</v>
      </c>
      <c r="AC3504" s="52">
        <v>0.98708508163993203</v>
      </c>
      <c r="AD3504" s="52">
        <v>1.2914905174354899E-2</v>
      </c>
      <c r="AE3504" s="53">
        <v>1.31856363670481E-8</v>
      </c>
      <c r="AF3504" s="7" t="str">
        <f t="shared" si="487"/>
        <v>NAO-</v>
      </c>
      <c r="AG3504" s="51">
        <v>0.28856707714896401</v>
      </c>
      <c r="AH3504" s="52">
        <v>0.29774315411573299</v>
      </c>
      <c r="AI3504" s="52">
        <v>0.186025619217289</v>
      </c>
      <c r="AJ3504" s="53">
        <v>0.227664149518012</v>
      </c>
      <c r="AK3504" s="44" t="str">
        <f t="shared" si="480"/>
        <v>NAO-</v>
      </c>
      <c r="AL3504" s="51">
        <v>0.37865366304065501</v>
      </c>
      <c r="AM3504" s="52">
        <v>0.393398159102057</v>
      </c>
      <c r="AN3504" s="52">
        <v>0</v>
      </c>
      <c r="AO3504" s="53">
        <v>0.22794817785728699</v>
      </c>
      <c r="AP3504" s="44" t="str">
        <f t="shared" si="481"/>
        <v>NAO-</v>
      </c>
    </row>
    <row r="3505" spans="1:42" x14ac:dyDescent="0.3">
      <c r="A3505" s="4">
        <v>42892</v>
      </c>
      <c r="B3505" s="5">
        <f t="shared" si="482"/>
        <v>2017</v>
      </c>
      <c r="C3505" s="6">
        <v>1</v>
      </c>
      <c r="D3505" s="7">
        <v>0</v>
      </c>
      <c r="E3505" s="7">
        <v>0</v>
      </c>
      <c r="F3505" s="8">
        <v>0</v>
      </c>
      <c r="G3505" s="44" t="str">
        <f t="shared" si="483"/>
        <v>AL</v>
      </c>
      <c r="H3505" s="51">
        <v>0.36379988065824098</v>
      </c>
      <c r="I3505" s="52">
        <v>2.3892765009549502E-9</v>
      </c>
      <c r="J3505" s="52">
        <v>0.63617356507465606</v>
      </c>
      <c r="K3505" s="53">
        <v>2.6551877826435701E-5</v>
      </c>
      <c r="L3505" s="7" t="str">
        <f t="shared" si="488"/>
        <v>SB</v>
      </c>
      <c r="M3505" s="51">
        <v>1.44446443573042E-2</v>
      </c>
      <c r="N3505" s="52">
        <v>0.98302105153862895</v>
      </c>
      <c r="O3505" s="52">
        <v>2.5342033855523601E-3</v>
      </c>
      <c r="P3505" s="53">
        <v>1.00718517152802E-7</v>
      </c>
      <c r="Q3505" s="7" t="str">
        <f t="shared" si="484"/>
        <v>NAO-</v>
      </c>
      <c r="R3505" s="6">
        <v>1</v>
      </c>
      <c r="S3505" s="7">
        <v>0</v>
      </c>
      <c r="T3505" s="7">
        <v>0</v>
      </c>
      <c r="U3505" s="8">
        <v>0</v>
      </c>
      <c r="V3505" s="7" t="str">
        <f t="shared" si="485"/>
        <v>AL</v>
      </c>
      <c r="W3505" s="51">
        <v>1.15366084089672E-5</v>
      </c>
      <c r="X3505" s="52">
        <v>0.99385174287977596</v>
      </c>
      <c r="Y3505" s="52">
        <v>5.9932930793592304E-3</v>
      </c>
      <c r="Z3505" s="53">
        <v>1.4342743245395701E-4</v>
      </c>
      <c r="AA3505" s="7" t="str">
        <f t="shared" si="486"/>
        <v>NAO-</v>
      </c>
      <c r="AB3505" s="51">
        <v>1.5464446904074399E-5</v>
      </c>
      <c r="AC3505" s="52">
        <v>0.99393856274691605</v>
      </c>
      <c r="AD3505" s="52">
        <v>5.8524381053648902E-3</v>
      </c>
      <c r="AE3505" s="53">
        <v>1.93534700813006E-4</v>
      </c>
      <c r="AF3505" s="7" t="str">
        <f t="shared" si="487"/>
        <v>NAO-</v>
      </c>
      <c r="AG3505" s="51">
        <v>0.301625870485701</v>
      </c>
      <c r="AH3505" s="52">
        <v>0.280774654552362</v>
      </c>
      <c r="AI3505" s="52">
        <v>0.18765606062992801</v>
      </c>
      <c r="AJ3505" s="53">
        <v>0.22994341433200699</v>
      </c>
      <c r="AK3505" s="44" t="str">
        <f t="shared" si="480"/>
        <v>AL</v>
      </c>
      <c r="AL3505" s="51">
        <v>0.396326441513082</v>
      </c>
      <c r="AM3505" s="52">
        <v>0.38500639286493898</v>
      </c>
      <c r="AN3505" s="52">
        <v>0</v>
      </c>
      <c r="AO3505" s="53">
        <v>0.21866716562197899</v>
      </c>
      <c r="AP3505" s="44" t="str">
        <f t="shared" si="481"/>
        <v>AL</v>
      </c>
    </row>
    <row r="3506" spans="1:42" x14ac:dyDescent="0.3">
      <c r="A3506" s="4">
        <v>42893</v>
      </c>
      <c r="B3506" s="5">
        <f t="shared" si="482"/>
        <v>2017</v>
      </c>
      <c r="C3506" s="6">
        <v>0</v>
      </c>
      <c r="D3506" s="7">
        <v>1</v>
      </c>
      <c r="E3506" s="7">
        <v>0</v>
      </c>
      <c r="F3506" s="8">
        <v>0</v>
      </c>
      <c r="G3506" s="44" t="str">
        <f t="shared" si="483"/>
        <v>NAO-</v>
      </c>
      <c r="H3506" s="51">
        <v>4.4650275344286601E-3</v>
      </c>
      <c r="I3506" s="52">
        <v>1.1764845290245E-20</v>
      </c>
      <c r="J3506" s="52">
        <v>0.995530451500651</v>
      </c>
      <c r="K3506" s="53">
        <v>4.5209649279277204E-6</v>
      </c>
      <c r="L3506" s="7" t="str">
        <f t="shared" si="488"/>
        <v>SB</v>
      </c>
      <c r="M3506" s="51">
        <v>3.5354800188251999E-4</v>
      </c>
      <c r="N3506" s="52">
        <v>0.88713634902901395</v>
      </c>
      <c r="O3506" s="52">
        <v>0.112509775678215</v>
      </c>
      <c r="P3506" s="53">
        <v>3.27290882592264E-7</v>
      </c>
      <c r="Q3506" s="7" t="str">
        <f t="shared" si="484"/>
        <v>NAO-</v>
      </c>
      <c r="R3506" s="6">
        <v>1</v>
      </c>
      <c r="S3506" s="7">
        <v>0</v>
      </c>
      <c r="T3506" s="7">
        <v>0</v>
      </c>
      <c r="U3506" s="8">
        <v>0</v>
      </c>
      <c r="V3506" s="7" t="str">
        <f t="shared" si="485"/>
        <v>AL</v>
      </c>
      <c r="W3506" s="51">
        <v>0.54809164001919097</v>
      </c>
      <c r="X3506" s="52">
        <v>0.35377897160229099</v>
      </c>
      <c r="Y3506" s="52">
        <v>2.1683888791304302E-3</v>
      </c>
      <c r="Z3506" s="53">
        <v>9.5960999499385899E-2</v>
      </c>
      <c r="AA3506" s="7" t="str">
        <f t="shared" si="486"/>
        <v>AL</v>
      </c>
      <c r="AB3506" s="51">
        <v>0.48480613594541699</v>
      </c>
      <c r="AC3506" s="52">
        <v>0.369879975236725</v>
      </c>
      <c r="AD3506" s="52">
        <v>3.5169280540890001E-3</v>
      </c>
      <c r="AE3506" s="53">
        <v>0.14179696076376899</v>
      </c>
      <c r="AF3506" s="7" t="str">
        <f t="shared" si="487"/>
        <v>AL</v>
      </c>
      <c r="AG3506" s="51">
        <v>0.37970602514131802</v>
      </c>
      <c r="AH3506" s="52">
        <v>0.251080549564835</v>
      </c>
      <c r="AI3506" s="52">
        <v>0.17658680135756</v>
      </c>
      <c r="AJ3506" s="53">
        <v>0.19262662393628499</v>
      </c>
      <c r="AK3506" s="44" t="str">
        <f t="shared" si="480"/>
        <v>AL</v>
      </c>
      <c r="AL3506" s="51">
        <v>0.53713560576685804</v>
      </c>
      <c r="AM3506" s="52">
        <v>0.381190736367161</v>
      </c>
      <c r="AN3506" s="52">
        <v>0</v>
      </c>
      <c r="AO3506" s="53">
        <v>8.1673657865980395E-2</v>
      </c>
      <c r="AP3506" s="44" t="str">
        <f t="shared" si="481"/>
        <v>AL</v>
      </c>
    </row>
    <row r="3507" spans="1:42" x14ac:dyDescent="0.3">
      <c r="A3507" s="4">
        <v>42894</v>
      </c>
      <c r="B3507" s="5">
        <f t="shared" si="482"/>
        <v>2017</v>
      </c>
      <c r="C3507" s="6">
        <v>0</v>
      </c>
      <c r="D3507" s="7">
        <v>1</v>
      </c>
      <c r="E3507" s="7">
        <v>0</v>
      </c>
      <c r="F3507" s="8">
        <v>0</v>
      </c>
      <c r="G3507" s="44" t="str">
        <f t="shared" si="483"/>
        <v>NAO-</v>
      </c>
      <c r="H3507" s="51">
        <v>6.7213839800565195E-4</v>
      </c>
      <c r="I3507" s="52">
        <v>1.42072291221862E-38</v>
      </c>
      <c r="J3507" s="52">
        <v>0.99930082440356105</v>
      </c>
      <c r="K3507" s="53">
        <v>2.70371984249583E-5</v>
      </c>
      <c r="L3507" s="7" t="str">
        <f t="shared" si="488"/>
        <v>SB</v>
      </c>
      <c r="M3507" s="51">
        <v>2.17906440619987E-5</v>
      </c>
      <c r="N3507" s="52">
        <v>0.27466248171511398</v>
      </c>
      <c r="O3507" s="52">
        <v>0.72521465969916898</v>
      </c>
      <c r="P3507" s="53">
        <v>1.01067941661071E-4</v>
      </c>
      <c r="Q3507" s="7" t="str">
        <f t="shared" si="484"/>
        <v>SB</v>
      </c>
      <c r="R3507" s="6">
        <v>1</v>
      </c>
      <c r="S3507" s="7">
        <v>0</v>
      </c>
      <c r="T3507" s="7">
        <v>0</v>
      </c>
      <c r="U3507" s="8">
        <v>0</v>
      </c>
      <c r="V3507" s="7" t="str">
        <f t="shared" si="485"/>
        <v>AL</v>
      </c>
      <c r="W3507" s="51">
        <v>0.74797434837046095</v>
      </c>
      <c r="X3507" s="52">
        <v>0.159996383796872</v>
      </c>
      <c r="Y3507" s="52">
        <v>1.2585966688379001E-3</v>
      </c>
      <c r="Z3507" s="53">
        <v>9.07706711638262E-2</v>
      </c>
      <c r="AA3507" s="7" t="str">
        <f t="shared" si="486"/>
        <v>AL</v>
      </c>
      <c r="AB3507" s="51">
        <v>0.68738445610202403</v>
      </c>
      <c r="AC3507" s="52">
        <v>0.17070774085722401</v>
      </c>
      <c r="AD3507" s="52">
        <v>2.4552830959139599E-3</v>
      </c>
      <c r="AE3507" s="53">
        <v>0.13945251994483601</v>
      </c>
      <c r="AF3507" s="7" t="str">
        <f t="shared" si="487"/>
        <v>AL</v>
      </c>
      <c r="AG3507" s="51">
        <v>0.362651066901297</v>
      </c>
      <c r="AH3507" s="52">
        <v>0.23765201627162799</v>
      </c>
      <c r="AI3507" s="52">
        <v>0.19678402286383101</v>
      </c>
      <c r="AJ3507" s="53">
        <v>0.202912893963242</v>
      </c>
      <c r="AK3507" s="44" t="str">
        <f t="shared" si="480"/>
        <v>AL</v>
      </c>
      <c r="AL3507" s="51">
        <v>0.64571576271916598</v>
      </c>
      <c r="AM3507" s="52">
        <v>0.32843665187610299</v>
      </c>
      <c r="AN3507" s="52">
        <v>2.5847585404730099E-2</v>
      </c>
      <c r="AO3507" s="53">
        <v>0</v>
      </c>
      <c r="AP3507" s="44" t="str">
        <f t="shared" si="481"/>
        <v>AL</v>
      </c>
    </row>
    <row r="3508" spans="1:42" x14ac:dyDescent="0.3">
      <c r="A3508" s="4">
        <v>42895</v>
      </c>
      <c r="B3508" s="5">
        <f t="shared" si="482"/>
        <v>2017</v>
      </c>
      <c r="C3508" s="6">
        <v>0</v>
      </c>
      <c r="D3508" s="7">
        <v>1</v>
      </c>
      <c r="E3508" s="7">
        <v>0</v>
      </c>
      <c r="F3508" s="8">
        <v>0</v>
      </c>
      <c r="G3508" s="44" t="str">
        <f t="shared" si="483"/>
        <v>NAO-</v>
      </c>
      <c r="H3508" s="51">
        <v>1.06343181172474E-4</v>
      </c>
      <c r="I3508" s="52">
        <v>2.3675546693378701E-27</v>
      </c>
      <c r="J3508" s="52">
        <v>0.99988448685376297</v>
      </c>
      <c r="K3508" s="53">
        <v>9.1699650726645607E-6</v>
      </c>
      <c r="L3508" s="7" t="str">
        <f t="shared" si="488"/>
        <v>SB</v>
      </c>
      <c r="M3508" s="51">
        <v>4.0779135855425498E-7</v>
      </c>
      <c r="N3508" s="52">
        <v>2.9447686434425399E-2</v>
      </c>
      <c r="O3508" s="52">
        <v>0.970530076427778</v>
      </c>
      <c r="P3508" s="53">
        <v>2.18293464400534E-5</v>
      </c>
      <c r="Q3508" s="7" t="str">
        <f t="shared" si="484"/>
        <v>SB</v>
      </c>
      <c r="R3508" s="6">
        <v>1</v>
      </c>
      <c r="S3508" s="7">
        <v>0</v>
      </c>
      <c r="T3508" s="7">
        <v>0</v>
      </c>
      <c r="U3508" s="8">
        <v>0</v>
      </c>
      <c r="V3508" s="7" t="str">
        <f t="shared" si="485"/>
        <v>AL</v>
      </c>
      <c r="W3508" s="51">
        <v>0.34782414279597601</v>
      </c>
      <c r="X3508" s="52">
        <v>0.35674521875137499</v>
      </c>
      <c r="Y3508" s="52">
        <v>5.0118376507360604E-3</v>
      </c>
      <c r="Z3508" s="53">
        <v>0.29041880080191201</v>
      </c>
      <c r="AA3508" s="7" t="str">
        <f t="shared" si="486"/>
        <v>NAO-</v>
      </c>
      <c r="AB3508" s="51">
        <v>0.23351172081605701</v>
      </c>
      <c r="AC3508" s="52">
        <v>0.32463787410159201</v>
      </c>
      <c r="AD3508" s="52">
        <v>9.2697678776542999E-3</v>
      </c>
      <c r="AE3508" s="53">
        <v>0.43258063720469497</v>
      </c>
      <c r="AF3508" s="7" t="str">
        <f t="shared" si="487"/>
        <v>Zonal</v>
      </c>
      <c r="AG3508" s="51">
        <v>0.337220067190035</v>
      </c>
      <c r="AH3508" s="52">
        <v>0.23769114557006299</v>
      </c>
      <c r="AI3508" s="52">
        <v>0.21300381361008999</v>
      </c>
      <c r="AJ3508" s="53">
        <v>0.21208497362981099</v>
      </c>
      <c r="AK3508" s="44" t="str">
        <f t="shared" si="480"/>
        <v>AL</v>
      </c>
      <c r="AL3508" s="51">
        <v>0.62475125957915201</v>
      </c>
      <c r="AM3508" s="52">
        <v>0.28019814556077699</v>
      </c>
      <c r="AN3508" s="52">
        <v>9.5050594860070198E-2</v>
      </c>
      <c r="AO3508" s="53">
        <v>0</v>
      </c>
      <c r="AP3508" s="44" t="str">
        <f t="shared" si="481"/>
        <v>AL</v>
      </c>
    </row>
    <row r="3509" spans="1:42" x14ac:dyDescent="0.3">
      <c r="A3509" s="4">
        <v>42896</v>
      </c>
      <c r="B3509" s="5">
        <f t="shared" si="482"/>
        <v>2017</v>
      </c>
      <c r="C3509" s="6">
        <v>0</v>
      </c>
      <c r="D3509" s="7">
        <v>0</v>
      </c>
      <c r="E3509" s="7">
        <v>0</v>
      </c>
      <c r="F3509" s="8">
        <v>1</v>
      </c>
      <c r="G3509" s="44" t="str">
        <f t="shared" si="483"/>
        <v>Zonal</v>
      </c>
      <c r="H3509" s="51">
        <v>6.0662628149594999E-2</v>
      </c>
      <c r="I3509" s="52">
        <v>2.9905222547926203E-45</v>
      </c>
      <c r="J3509" s="52">
        <v>1.24062956102361E-3</v>
      </c>
      <c r="K3509" s="53">
        <v>0.93809674228937601</v>
      </c>
      <c r="L3509" s="7" t="str">
        <f t="shared" si="488"/>
        <v>Zonal</v>
      </c>
      <c r="M3509" s="51">
        <v>7.3952992234420098E-3</v>
      </c>
      <c r="N3509" s="52">
        <v>0.18095091094594401</v>
      </c>
      <c r="O3509" s="52">
        <v>6.0749673064584704E-8</v>
      </c>
      <c r="P3509" s="53">
        <v>0.81165372908093603</v>
      </c>
      <c r="Q3509" s="7" t="str">
        <f t="shared" si="484"/>
        <v>Zonal</v>
      </c>
      <c r="R3509" s="6">
        <v>1</v>
      </c>
      <c r="S3509" s="7">
        <v>0</v>
      </c>
      <c r="T3509" s="7">
        <v>0</v>
      </c>
      <c r="U3509" s="8">
        <v>0</v>
      </c>
      <c r="V3509" s="7" t="str">
        <f t="shared" si="485"/>
        <v>AL</v>
      </c>
      <c r="W3509" s="51">
        <v>9.6458598635997594E-2</v>
      </c>
      <c r="X3509" s="52">
        <v>0.75870910349422205</v>
      </c>
      <c r="Y3509" s="52">
        <v>6.7005916796687801E-3</v>
      </c>
      <c r="Z3509" s="53">
        <v>0.138131706190112</v>
      </c>
      <c r="AA3509" s="7" t="str">
        <f t="shared" si="486"/>
        <v>NAO-</v>
      </c>
      <c r="AB3509" s="51">
        <v>5.5710293160311897E-2</v>
      </c>
      <c r="AC3509" s="52">
        <v>0.72083325286942601</v>
      </c>
      <c r="AD3509" s="52">
        <v>1.14407357059155E-2</v>
      </c>
      <c r="AE3509" s="53">
        <v>0.21201571826434701</v>
      </c>
      <c r="AF3509" s="7" t="str">
        <f t="shared" si="487"/>
        <v>NAO-</v>
      </c>
      <c r="AG3509" s="51">
        <v>0.333833146126576</v>
      </c>
      <c r="AH3509" s="52">
        <v>0.22231294421453701</v>
      </c>
      <c r="AI3509" s="52">
        <v>0.219481390484322</v>
      </c>
      <c r="AJ3509" s="53">
        <v>0.224372519174563</v>
      </c>
      <c r="AK3509" s="44" t="str">
        <f t="shared" si="480"/>
        <v>AL</v>
      </c>
      <c r="AL3509" s="51">
        <v>0.88211521926053305</v>
      </c>
      <c r="AM3509" s="52">
        <v>0.10705073086844299</v>
      </c>
      <c r="AN3509" s="52">
        <v>1.08340498710232E-2</v>
      </c>
      <c r="AO3509" s="53">
        <v>0</v>
      </c>
      <c r="AP3509" s="44" t="str">
        <f t="shared" si="481"/>
        <v>AL</v>
      </c>
    </row>
    <row r="3510" spans="1:42" x14ac:dyDescent="0.3">
      <c r="A3510" s="4">
        <v>42897</v>
      </c>
      <c r="B3510" s="5">
        <f t="shared" si="482"/>
        <v>2017</v>
      </c>
      <c r="C3510" s="6">
        <v>0</v>
      </c>
      <c r="D3510" s="7">
        <v>0</v>
      </c>
      <c r="E3510" s="7">
        <v>0</v>
      </c>
      <c r="F3510" s="8">
        <v>1</v>
      </c>
      <c r="G3510" s="44" t="str">
        <f t="shared" si="483"/>
        <v>Zonal</v>
      </c>
      <c r="H3510" s="51">
        <v>0.69388065347204197</v>
      </c>
      <c r="I3510" s="52">
        <v>2.0068399340551401E-25</v>
      </c>
      <c r="J3510" s="52">
        <v>2.15776890203233E-4</v>
      </c>
      <c r="K3510" s="53">
        <v>0.30590356963774401</v>
      </c>
      <c r="L3510" s="7" t="str">
        <f t="shared" si="488"/>
        <v>AL</v>
      </c>
      <c r="M3510" s="51">
        <v>0.85506153719952005</v>
      </c>
      <c r="N3510" s="52">
        <v>7.6635257135315799E-2</v>
      </c>
      <c r="O3510" s="52">
        <v>9.2266394154986005E-7</v>
      </c>
      <c r="P3510" s="53">
        <v>6.8302283001208594E-2</v>
      </c>
      <c r="Q3510" s="7" t="str">
        <f t="shared" si="484"/>
        <v>AL</v>
      </c>
      <c r="R3510" s="6">
        <v>1</v>
      </c>
      <c r="S3510" s="7">
        <v>0</v>
      </c>
      <c r="T3510" s="7">
        <v>0</v>
      </c>
      <c r="U3510" s="8">
        <v>0</v>
      </c>
      <c r="V3510" s="7" t="str">
        <f t="shared" si="485"/>
        <v>AL</v>
      </c>
      <c r="W3510" s="51">
        <v>0.97332646523417699</v>
      </c>
      <c r="X3510" s="52">
        <v>2.1033540609235801E-2</v>
      </c>
      <c r="Y3510" s="52">
        <v>6.5185823870386199E-5</v>
      </c>
      <c r="Z3510" s="53">
        <v>5.5748083327157097E-3</v>
      </c>
      <c r="AA3510" s="7" t="str">
        <f t="shared" si="486"/>
        <v>AL</v>
      </c>
      <c r="AB3510" s="51">
        <v>0.97455969996149905</v>
      </c>
      <c r="AC3510" s="52">
        <v>2.0112181997964201E-2</v>
      </c>
      <c r="AD3510" s="52">
        <v>8.0922539462531702E-5</v>
      </c>
      <c r="AE3510" s="53">
        <v>5.2471955010749399E-3</v>
      </c>
      <c r="AF3510" s="7" t="str">
        <f t="shared" si="487"/>
        <v>AL</v>
      </c>
      <c r="AG3510" s="51">
        <v>0.30114708414580299</v>
      </c>
      <c r="AH3510" s="52">
        <v>0.20868801086049499</v>
      </c>
      <c r="AI3510" s="52">
        <v>0.22532120525664001</v>
      </c>
      <c r="AJ3510" s="53">
        <v>0.26484369973706001</v>
      </c>
      <c r="AK3510" s="44" t="str">
        <f t="shared" si="480"/>
        <v>AL</v>
      </c>
      <c r="AL3510" s="51">
        <v>0.51814223512336699</v>
      </c>
      <c r="AM3510" s="52">
        <v>0</v>
      </c>
      <c r="AN3510" s="52">
        <v>0.12693982360165201</v>
      </c>
      <c r="AO3510" s="53">
        <v>0.35491794127498</v>
      </c>
      <c r="AP3510" s="44" t="str">
        <f t="shared" si="481"/>
        <v>AL</v>
      </c>
    </row>
    <row r="3511" spans="1:42" x14ac:dyDescent="0.3">
      <c r="A3511" s="4">
        <v>42898</v>
      </c>
      <c r="B3511" s="5">
        <f t="shared" si="482"/>
        <v>2017</v>
      </c>
      <c r="C3511" s="6">
        <v>0</v>
      </c>
      <c r="D3511" s="7">
        <v>0</v>
      </c>
      <c r="E3511" s="7">
        <v>0</v>
      </c>
      <c r="F3511" s="8">
        <v>1</v>
      </c>
      <c r="G3511" s="44" t="str">
        <f t="shared" si="483"/>
        <v>Zonal</v>
      </c>
      <c r="H3511" s="51">
        <v>0.99954431412350697</v>
      </c>
      <c r="I3511" s="52">
        <v>6.8853160686693396E-25</v>
      </c>
      <c r="J3511" s="52">
        <v>1.5286993800552799E-4</v>
      </c>
      <c r="K3511" s="53">
        <v>3.0281593847608499E-4</v>
      </c>
      <c r="L3511" s="7" t="str">
        <f t="shared" si="488"/>
        <v>AL</v>
      </c>
      <c r="M3511" s="51">
        <v>0.84909541797180699</v>
      </c>
      <c r="N3511" s="52">
        <v>0.15072577530025499</v>
      </c>
      <c r="O3511" s="52">
        <v>1.46964726250434E-5</v>
      </c>
      <c r="P3511" s="53">
        <v>1.64110255308666E-4</v>
      </c>
      <c r="Q3511" s="7" t="str">
        <f t="shared" si="484"/>
        <v>AL</v>
      </c>
      <c r="R3511" s="6">
        <v>1</v>
      </c>
      <c r="S3511" s="7">
        <v>0</v>
      </c>
      <c r="T3511" s="7">
        <v>0</v>
      </c>
      <c r="U3511" s="8">
        <v>0</v>
      </c>
      <c r="V3511" s="7" t="str">
        <f t="shared" si="485"/>
        <v>AL</v>
      </c>
      <c r="W3511" s="51">
        <v>0.97353471383040402</v>
      </c>
      <c r="X3511" s="52">
        <v>2.0850954722202698E-2</v>
      </c>
      <c r="Y3511" s="52">
        <v>6.1702497439140497E-5</v>
      </c>
      <c r="Z3511" s="53">
        <v>5.5526289499535303E-3</v>
      </c>
      <c r="AA3511" s="7" t="str">
        <f t="shared" si="486"/>
        <v>AL</v>
      </c>
      <c r="AB3511" s="51">
        <v>0.97418062043815801</v>
      </c>
      <c r="AC3511" s="52">
        <v>2.0557616908195801E-2</v>
      </c>
      <c r="AD3511" s="52">
        <v>7.4146124029107505E-5</v>
      </c>
      <c r="AE3511" s="53">
        <v>5.1876165296165701E-3</v>
      </c>
      <c r="AF3511" s="7" t="str">
        <f t="shared" si="487"/>
        <v>AL</v>
      </c>
      <c r="AG3511" s="51">
        <v>0.28724825515327801</v>
      </c>
      <c r="AH3511" s="52">
        <v>0.218602407946238</v>
      </c>
      <c r="AI3511" s="52">
        <v>0.21006730737569199</v>
      </c>
      <c r="AJ3511" s="53">
        <v>0.28408202952479</v>
      </c>
      <c r="AK3511" s="44" t="str">
        <f t="shared" si="480"/>
        <v>AL</v>
      </c>
      <c r="AL3511" s="51">
        <v>0.42515414478191299</v>
      </c>
      <c r="AM3511" s="52">
        <v>0.110527517698104</v>
      </c>
      <c r="AN3511" s="52">
        <v>0</v>
      </c>
      <c r="AO3511" s="53">
        <v>0.46431833751998097</v>
      </c>
      <c r="AP3511" s="44" t="str">
        <f t="shared" si="481"/>
        <v>Zonal</v>
      </c>
    </row>
    <row r="3512" spans="1:42" x14ac:dyDescent="0.3">
      <c r="A3512" s="4">
        <v>42899</v>
      </c>
      <c r="B3512" s="5">
        <f t="shared" si="482"/>
        <v>2017</v>
      </c>
      <c r="C3512" s="6">
        <v>0</v>
      </c>
      <c r="D3512" s="7">
        <v>0</v>
      </c>
      <c r="E3512" s="7">
        <v>0</v>
      </c>
      <c r="F3512" s="8">
        <v>1</v>
      </c>
      <c r="G3512" s="44" t="str">
        <f t="shared" si="483"/>
        <v>Zonal</v>
      </c>
      <c r="H3512" s="51">
        <v>0.99952484075829395</v>
      </c>
      <c r="I3512" s="52">
        <v>1.3245892185617901E-23</v>
      </c>
      <c r="J3512" s="52">
        <v>4.7356093740800098E-4</v>
      </c>
      <c r="K3512" s="53">
        <v>1.59830428693351E-6</v>
      </c>
      <c r="L3512" s="7" t="str">
        <f t="shared" si="488"/>
        <v>AL</v>
      </c>
      <c r="M3512" s="51">
        <v>0.47432238645066699</v>
      </c>
      <c r="N3512" s="52">
        <v>0.52564976696386001</v>
      </c>
      <c r="O3512" s="52">
        <v>6.0498409158285799E-6</v>
      </c>
      <c r="P3512" s="53">
        <v>2.1796744559037701E-5</v>
      </c>
      <c r="Q3512" s="7" t="str">
        <f t="shared" si="484"/>
        <v>NAO-</v>
      </c>
      <c r="R3512" s="6">
        <v>1</v>
      </c>
      <c r="S3512" s="7">
        <v>0</v>
      </c>
      <c r="T3512" s="7">
        <v>0</v>
      </c>
      <c r="U3512" s="8">
        <v>0</v>
      </c>
      <c r="V3512" s="7" t="str">
        <f t="shared" si="485"/>
        <v>AL</v>
      </c>
      <c r="W3512" s="51">
        <v>0.948300010984509</v>
      </c>
      <c r="X3512" s="52">
        <v>3.8377207790795002E-2</v>
      </c>
      <c r="Y3512" s="52">
        <v>1.12064282694266E-4</v>
      </c>
      <c r="Z3512" s="53">
        <v>1.32107169420004E-2</v>
      </c>
      <c r="AA3512" s="7" t="str">
        <f t="shared" si="486"/>
        <v>AL</v>
      </c>
      <c r="AB3512" s="51">
        <v>0.94962698102190202</v>
      </c>
      <c r="AC3512" s="52">
        <v>3.7513841214615401E-2</v>
      </c>
      <c r="AD3512" s="52">
        <v>1.2827914845471E-4</v>
      </c>
      <c r="AE3512" s="53">
        <v>1.27308986150263E-2</v>
      </c>
      <c r="AF3512" s="7" t="str">
        <f t="shared" si="487"/>
        <v>AL</v>
      </c>
      <c r="AG3512" s="51">
        <v>0.29818378484874702</v>
      </c>
      <c r="AH3512" s="52">
        <v>0.24182608308965001</v>
      </c>
      <c r="AI3512" s="52">
        <v>0.211784977506731</v>
      </c>
      <c r="AJ3512" s="53">
        <v>0.248205154554869</v>
      </c>
      <c r="AK3512" s="44" t="str">
        <f t="shared" si="480"/>
        <v>AL</v>
      </c>
      <c r="AL3512" s="51">
        <v>0.49019312009656002</v>
      </c>
      <c r="AM3512" s="52">
        <v>0.28545564272782098</v>
      </c>
      <c r="AN3512" s="52">
        <v>0</v>
      </c>
      <c r="AO3512" s="53">
        <v>0.224351237175618</v>
      </c>
      <c r="AP3512" s="44" t="str">
        <f t="shared" si="481"/>
        <v>AL</v>
      </c>
    </row>
    <row r="3513" spans="1:42" x14ac:dyDescent="0.3">
      <c r="A3513" s="4">
        <v>42900</v>
      </c>
      <c r="B3513" s="5">
        <f t="shared" si="482"/>
        <v>2017</v>
      </c>
      <c r="C3513" s="6">
        <v>0</v>
      </c>
      <c r="D3513" s="7">
        <v>0</v>
      </c>
      <c r="E3513" s="7">
        <v>0</v>
      </c>
      <c r="F3513" s="8">
        <v>1</v>
      </c>
      <c r="G3513" s="44" t="str">
        <f t="shared" si="483"/>
        <v>Zonal</v>
      </c>
      <c r="H3513" s="51">
        <v>0.99997852055632697</v>
      </c>
      <c r="I3513" s="52">
        <v>1.1758410476870401E-30</v>
      </c>
      <c r="J3513" s="52">
        <v>5.5118375187917196E-7</v>
      </c>
      <c r="K3513" s="53">
        <v>2.0928259921849899E-5</v>
      </c>
      <c r="L3513" s="7" t="str">
        <f t="shared" si="488"/>
        <v>AL</v>
      </c>
      <c r="M3513" s="51">
        <v>0.99978665549303103</v>
      </c>
      <c r="N3513" s="52">
        <v>1.5805720947551199E-4</v>
      </c>
      <c r="O3513" s="52">
        <v>5.93641042148681E-9</v>
      </c>
      <c r="P3513" s="53">
        <v>5.5281361078292003E-5</v>
      </c>
      <c r="Q3513" s="7" t="str">
        <f t="shared" si="484"/>
        <v>AL</v>
      </c>
      <c r="R3513" s="6">
        <v>1</v>
      </c>
      <c r="S3513" s="7">
        <v>0</v>
      </c>
      <c r="T3513" s="7">
        <v>0</v>
      </c>
      <c r="U3513" s="8">
        <v>0</v>
      </c>
      <c r="V3513" s="7" t="str">
        <f t="shared" si="485"/>
        <v>AL</v>
      </c>
      <c r="W3513" s="51">
        <v>0.73175746573094302</v>
      </c>
      <c r="X3513" s="52">
        <v>0.184513204288901</v>
      </c>
      <c r="Y3513" s="52">
        <v>9.5798433967781403E-4</v>
      </c>
      <c r="Z3513" s="53">
        <v>8.2771345640476099E-2</v>
      </c>
      <c r="AA3513" s="7" t="str">
        <f t="shared" si="486"/>
        <v>AL</v>
      </c>
      <c r="AB3513" s="51">
        <v>0.77127694151665005</v>
      </c>
      <c r="AC3513" s="52">
        <v>0.15616383759793701</v>
      </c>
      <c r="AD3513" s="52">
        <v>7.9250253895512505E-4</v>
      </c>
      <c r="AE3513" s="53">
        <v>7.1766718346457606E-2</v>
      </c>
      <c r="AF3513" s="7" t="str">
        <f t="shared" si="487"/>
        <v>AL</v>
      </c>
      <c r="AG3513" s="51">
        <v>0.30875255079514402</v>
      </c>
      <c r="AH3513" s="52">
        <v>0.23773473589555599</v>
      </c>
      <c r="AI3513" s="52">
        <v>0.211086302425153</v>
      </c>
      <c r="AJ3513" s="53">
        <v>0.24242641088414499</v>
      </c>
      <c r="AK3513" s="44" t="str">
        <f t="shared" si="480"/>
        <v>AL</v>
      </c>
      <c r="AL3513" s="51">
        <v>0.54387943407832595</v>
      </c>
      <c r="AM3513" s="52">
        <v>0.25866311256920199</v>
      </c>
      <c r="AN3513" s="52">
        <v>0</v>
      </c>
      <c r="AO3513" s="53">
        <v>0.19745745335247</v>
      </c>
      <c r="AP3513" s="44" t="str">
        <f t="shared" si="481"/>
        <v>AL</v>
      </c>
    </row>
    <row r="3514" spans="1:42" x14ac:dyDescent="0.3">
      <c r="A3514" s="4">
        <v>42901</v>
      </c>
      <c r="B3514" s="5">
        <f t="shared" si="482"/>
        <v>2017</v>
      </c>
      <c r="C3514" s="6">
        <v>0</v>
      </c>
      <c r="D3514" s="7">
        <v>0</v>
      </c>
      <c r="E3514" s="7">
        <v>0</v>
      </c>
      <c r="F3514" s="8">
        <v>1</v>
      </c>
      <c r="G3514" s="44" t="str">
        <f t="shared" si="483"/>
        <v>Zonal</v>
      </c>
      <c r="H3514" s="51">
        <v>0.999981760543323</v>
      </c>
      <c r="I3514" s="52">
        <v>6.7086879359112899E-21</v>
      </c>
      <c r="J3514" s="52">
        <v>1.45007368072168E-5</v>
      </c>
      <c r="K3514" s="53">
        <v>3.7387198669897302E-6</v>
      </c>
      <c r="L3514" s="7" t="str">
        <f t="shared" si="488"/>
        <v>AL</v>
      </c>
      <c r="M3514" s="51">
        <v>0.99983232110329601</v>
      </c>
      <c r="N3514" s="52">
        <v>1.5968859115947601E-4</v>
      </c>
      <c r="O3514" s="52">
        <v>2.2234278673886799E-6</v>
      </c>
      <c r="P3514" s="53">
        <v>5.7668776895426098E-6</v>
      </c>
      <c r="Q3514" s="7" t="str">
        <f t="shared" si="484"/>
        <v>AL</v>
      </c>
      <c r="R3514" s="6">
        <v>1</v>
      </c>
      <c r="S3514" s="7">
        <v>0</v>
      </c>
      <c r="T3514" s="7">
        <v>0</v>
      </c>
      <c r="U3514" s="8">
        <v>0</v>
      </c>
      <c r="V3514" s="7" t="str">
        <f t="shared" si="485"/>
        <v>AL</v>
      </c>
      <c r="W3514" s="51">
        <v>0.43281541240739502</v>
      </c>
      <c r="X3514" s="52">
        <v>0.35551301260803803</v>
      </c>
      <c r="Y3514" s="52">
        <v>3.2037471478195902E-3</v>
      </c>
      <c r="Z3514" s="53">
        <v>0.208467827836746</v>
      </c>
      <c r="AA3514" s="7" t="str">
        <f t="shared" si="486"/>
        <v>AL</v>
      </c>
      <c r="AB3514" s="51">
        <v>0.49474447946894101</v>
      </c>
      <c r="AC3514" s="52">
        <v>0.30274423509576998</v>
      </c>
      <c r="AD3514" s="52">
        <v>2.8517591526880802E-3</v>
      </c>
      <c r="AE3514" s="53">
        <v>0.199659526282599</v>
      </c>
      <c r="AF3514" s="7" t="str">
        <f t="shared" si="487"/>
        <v>AL</v>
      </c>
      <c r="AG3514" s="51">
        <v>0.302408986271338</v>
      </c>
      <c r="AH3514" s="52">
        <v>0.22269735858533701</v>
      </c>
      <c r="AI3514" s="52">
        <v>0.215390134467315</v>
      </c>
      <c r="AJ3514" s="53">
        <v>0.25950352067600702</v>
      </c>
      <c r="AK3514" s="44" t="str">
        <f t="shared" si="480"/>
        <v>AL</v>
      </c>
      <c r="AL3514" s="51">
        <v>0.55148410822169602</v>
      </c>
      <c r="AM3514" s="52">
        <v>0.119582348305752</v>
      </c>
      <c r="AN3514" s="52">
        <v>0</v>
      </c>
      <c r="AO3514" s="53">
        <v>0.32893354347254999</v>
      </c>
      <c r="AP3514" s="44" t="str">
        <f t="shared" si="481"/>
        <v>AL</v>
      </c>
    </row>
    <row r="3515" spans="1:42" x14ac:dyDescent="0.3">
      <c r="A3515" s="4">
        <v>42902</v>
      </c>
      <c r="B3515" s="5">
        <f t="shared" si="482"/>
        <v>2017</v>
      </c>
      <c r="C3515" s="6">
        <v>0</v>
      </c>
      <c r="D3515" s="7">
        <v>0</v>
      </c>
      <c r="E3515" s="7">
        <v>0</v>
      </c>
      <c r="F3515" s="8">
        <v>1</v>
      </c>
      <c r="G3515" s="44" t="str">
        <f t="shared" si="483"/>
        <v>Zonal</v>
      </c>
      <c r="H3515" s="51">
        <v>0.99906917934151496</v>
      </c>
      <c r="I3515" s="52">
        <v>3.2768393084757599E-23</v>
      </c>
      <c r="J3515" s="52">
        <v>8.6274666381470398E-5</v>
      </c>
      <c r="K3515" s="53">
        <v>8.4454599209097105E-4</v>
      </c>
      <c r="L3515" s="7" t="str">
        <f t="shared" si="488"/>
        <v>AL</v>
      </c>
      <c r="M3515" s="51">
        <v>0.99981352726143702</v>
      </c>
      <c r="N3515" s="52">
        <v>1.4242974562194399E-7</v>
      </c>
      <c r="O3515" s="52">
        <v>6.2953979660143499E-5</v>
      </c>
      <c r="P3515" s="53">
        <v>1.2337632915738499E-4</v>
      </c>
      <c r="Q3515" s="7" t="str">
        <f t="shared" si="484"/>
        <v>AL</v>
      </c>
      <c r="R3515" s="6">
        <v>1</v>
      </c>
      <c r="S3515" s="7">
        <v>0</v>
      </c>
      <c r="T3515" s="7">
        <v>0</v>
      </c>
      <c r="U3515" s="8">
        <v>0</v>
      </c>
      <c r="V3515" s="7" t="str">
        <f t="shared" si="485"/>
        <v>AL</v>
      </c>
      <c r="W3515" s="51">
        <v>0.20163509180940301</v>
      </c>
      <c r="X3515" s="52">
        <v>0.256506618091079</v>
      </c>
      <c r="Y3515" s="52">
        <v>6.5453276876310798E-3</v>
      </c>
      <c r="Z3515" s="53">
        <v>0.53531296241188597</v>
      </c>
      <c r="AA3515" s="7" t="str">
        <f t="shared" si="486"/>
        <v>Zonal</v>
      </c>
      <c r="AB3515" s="51">
        <v>0.14703407339392099</v>
      </c>
      <c r="AC3515" s="52">
        <v>0.28955378507360002</v>
      </c>
      <c r="AD3515" s="52">
        <v>6.4549473458148099E-3</v>
      </c>
      <c r="AE3515" s="53">
        <v>0.55695719418666101</v>
      </c>
      <c r="AF3515" s="7" t="str">
        <f t="shared" si="487"/>
        <v>Zonal</v>
      </c>
      <c r="AG3515" s="51">
        <v>0.26899982380392401</v>
      </c>
      <c r="AH3515" s="52">
        <v>0.19318883365508099</v>
      </c>
      <c r="AI3515" s="52">
        <v>0.22858209797616799</v>
      </c>
      <c r="AJ3515" s="53">
        <v>0.30922924456482498</v>
      </c>
      <c r="AK3515" s="44" t="str">
        <f t="shared" si="480"/>
        <v>Zonal</v>
      </c>
      <c r="AL3515" s="51">
        <v>0.31012601260125999</v>
      </c>
      <c r="AM3515" s="52">
        <v>0</v>
      </c>
      <c r="AN3515" s="52">
        <v>0.224662466246624</v>
      </c>
      <c r="AO3515" s="53">
        <v>0.465211521152115</v>
      </c>
      <c r="AP3515" s="44" t="str">
        <f t="shared" si="481"/>
        <v>Zonal</v>
      </c>
    </row>
    <row r="3516" spans="1:42" x14ac:dyDescent="0.3">
      <c r="A3516" s="4">
        <v>42903</v>
      </c>
      <c r="B3516" s="5">
        <f t="shared" si="482"/>
        <v>2017</v>
      </c>
      <c r="C3516" s="6">
        <v>0</v>
      </c>
      <c r="D3516" s="7">
        <v>0</v>
      </c>
      <c r="E3516" s="7">
        <v>0</v>
      </c>
      <c r="F3516" s="8">
        <v>1</v>
      </c>
      <c r="G3516" s="44" t="str">
        <f t="shared" si="483"/>
        <v>Zonal</v>
      </c>
      <c r="H3516" s="51">
        <v>3.05270959121961E-3</v>
      </c>
      <c r="I3516" s="52">
        <v>6.1428845386460202E-21</v>
      </c>
      <c r="J3516" s="52">
        <v>8.3970788576246194E-6</v>
      </c>
      <c r="K3516" s="53">
        <v>0.99693889332990804</v>
      </c>
      <c r="L3516" s="7" t="str">
        <f t="shared" si="488"/>
        <v>Zonal</v>
      </c>
      <c r="M3516" s="51">
        <v>7.4867240741315101E-3</v>
      </c>
      <c r="N3516" s="52">
        <v>2.2355928601042198E-9</v>
      </c>
      <c r="O3516" s="52">
        <v>5.1658232252145501E-3</v>
      </c>
      <c r="P3516" s="53">
        <v>0.98734745046505801</v>
      </c>
      <c r="Q3516" s="7" t="str">
        <f t="shared" si="484"/>
        <v>Zonal</v>
      </c>
      <c r="R3516" s="6">
        <v>1</v>
      </c>
      <c r="S3516" s="7">
        <v>0</v>
      </c>
      <c r="T3516" s="7">
        <v>0</v>
      </c>
      <c r="U3516" s="8">
        <v>0</v>
      </c>
      <c r="V3516" s="7" t="str">
        <f t="shared" si="485"/>
        <v>AL</v>
      </c>
      <c r="W3516" s="51">
        <v>0.73154000977551703</v>
      </c>
      <c r="X3516" s="52">
        <v>0.12566302135184099</v>
      </c>
      <c r="Y3516" s="52">
        <v>1.20458619712588E-3</v>
      </c>
      <c r="Z3516" s="53">
        <v>0.14159238267551599</v>
      </c>
      <c r="AA3516" s="7" t="str">
        <f t="shared" si="486"/>
        <v>AL</v>
      </c>
      <c r="AB3516" s="51">
        <v>0.63885412783110795</v>
      </c>
      <c r="AC3516" s="52">
        <v>0.15664782824411999</v>
      </c>
      <c r="AD3516" s="52">
        <v>1.9327450015228201E-3</v>
      </c>
      <c r="AE3516" s="53">
        <v>0.20256529892324701</v>
      </c>
      <c r="AF3516" s="7" t="str">
        <f t="shared" si="487"/>
        <v>AL</v>
      </c>
      <c r="AG3516" s="51">
        <v>0.23506209796496899</v>
      </c>
      <c r="AH3516" s="52">
        <v>0.18945560607206499</v>
      </c>
      <c r="AI3516" s="52">
        <v>0.26360570401297001</v>
      </c>
      <c r="AJ3516" s="53">
        <v>0.31187659194999401</v>
      </c>
      <c r="AK3516" s="44" t="str">
        <f t="shared" si="480"/>
        <v>Zonal</v>
      </c>
      <c r="AL3516" s="51">
        <v>0.18199571863146399</v>
      </c>
      <c r="AM3516" s="52">
        <v>0</v>
      </c>
      <c r="AN3516" s="52">
        <v>0.36729635332557098</v>
      </c>
      <c r="AO3516" s="53">
        <v>0.450707928042963</v>
      </c>
      <c r="AP3516" s="44" t="str">
        <f t="shared" si="481"/>
        <v>Zonal</v>
      </c>
    </row>
    <row r="3517" spans="1:42" x14ac:dyDescent="0.3">
      <c r="A3517" s="4">
        <v>42904</v>
      </c>
      <c r="B3517" s="5">
        <f t="shared" si="482"/>
        <v>2017</v>
      </c>
      <c r="C3517" s="6">
        <v>0</v>
      </c>
      <c r="D3517" s="7">
        <v>0</v>
      </c>
      <c r="E3517" s="7">
        <v>1</v>
      </c>
      <c r="F3517" s="8">
        <v>0</v>
      </c>
      <c r="G3517" s="44" t="str">
        <f t="shared" si="483"/>
        <v>SB</v>
      </c>
      <c r="H3517" s="51">
        <v>4.7808244602950701E-5</v>
      </c>
      <c r="I3517" s="52">
        <v>8.3053328195439603E-32</v>
      </c>
      <c r="J3517" s="52">
        <v>1.98927602966386E-5</v>
      </c>
      <c r="K3517" s="53">
        <v>0.99993229899510805</v>
      </c>
      <c r="L3517" s="7" t="str">
        <f t="shared" si="488"/>
        <v>Zonal</v>
      </c>
      <c r="M3517" s="51">
        <v>2.3792448383833899E-5</v>
      </c>
      <c r="N3517" s="52">
        <v>7.8113722691542294E-11</v>
      </c>
      <c r="O3517" s="52">
        <v>5.1760809906133902E-2</v>
      </c>
      <c r="P3517" s="53">
        <v>0.94821539756737805</v>
      </c>
      <c r="Q3517" s="7" t="str">
        <f t="shared" si="484"/>
        <v>Zonal</v>
      </c>
      <c r="R3517" s="6">
        <v>1</v>
      </c>
      <c r="S3517" s="7">
        <v>0</v>
      </c>
      <c r="T3517" s="7">
        <v>0</v>
      </c>
      <c r="U3517" s="8">
        <v>0</v>
      </c>
      <c r="V3517" s="7" t="str">
        <f t="shared" si="485"/>
        <v>AL</v>
      </c>
      <c r="W3517" s="51">
        <v>6.7262809002543694E-2</v>
      </c>
      <c r="X3517" s="52">
        <v>0.30665687419934101</v>
      </c>
      <c r="Y3517" s="52">
        <v>2.9207639345183199E-2</v>
      </c>
      <c r="Z3517" s="53">
        <v>0.59687267745293204</v>
      </c>
      <c r="AA3517" s="7" t="str">
        <f t="shared" si="486"/>
        <v>Zonal</v>
      </c>
      <c r="AB3517" s="51">
        <v>2.2498912944426599E-2</v>
      </c>
      <c r="AC3517" s="52">
        <v>0.36223270341744401</v>
      </c>
      <c r="AD3517" s="52">
        <v>2.9190656946577302E-2</v>
      </c>
      <c r="AE3517" s="53">
        <v>0.58607772669155001</v>
      </c>
      <c r="AF3517" s="7" t="str">
        <f t="shared" si="487"/>
        <v>Zonal</v>
      </c>
      <c r="AG3517" s="51">
        <v>0.22448570283632099</v>
      </c>
      <c r="AH3517" s="52">
        <v>0.194006914859744</v>
      </c>
      <c r="AI3517" s="52">
        <v>0.27239533351264</v>
      </c>
      <c r="AJ3517" s="53">
        <v>0.309112048791294</v>
      </c>
      <c r="AK3517" s="44" t="str">
        <f t="shared" ref="AK3517:AK3580" si="489">INDEX($AG$3:$AJ$3, MATCH(MAX($AG3517:$AJ3517),$AG3517:$AJ3517,0))</f>
        <v>Zonal</v>
      </c>
      <c r="AL3517" s="51">
        <v>9.5060908084163898E-2</v>
      </c>
      <c r="AM3517" s="52">
        <v>0</v>
      </c>
      <c r="AN3517" s="52">
        <v>0.429413067552602</v>
      </c>
      <c r="AO3517" s="53">
        <v>0.47552602436323299</v>
      </c>
      <c r="AP3517" s="44" t="str">
        <f t="shared" ref="AP3517:AP3580" si="490">INDEX($AL$3:$AO$3, MATCH(MAX($AL3517:$AO3517),$AL3517:$AO3517,0))</f>
        <v>Zonal</v>
      </c>
    </row>
    <row r="3518" spans="1:42" x14ac:dyDescent="0.3">
      <c r="A3518" s="4">
        <v>42905</v>
      </c>
      <c r="B3518" s="5">
        <f t="shared" si="482"/>
        <v>2017</v>
      </c>
      <c r="C3518" s="6">
        <v>0</v>
      </c>
      <c r="D3518" s="7">
        <v>0</v>
      </c>
      <c r="E3518" s="7">
        <v>1</v>
      </c>
      <c r="F3518" s="8">
        <v>0</v>
      </c>
      <c r="G3518" s="44" t="str">
        <f t="shared" si="483"/>
        <v>SB</v>
      </c>
      <c r="H3518" s="51">
        <v>5.4014499027198702E-4</v>
      </c>
      <c r="I3518" s="52">
        <v>3.8327633437664697E-21</v>
      </c>
      <c r="J3518" s="52">
        <v>1.1560713980234299E-4</v>
      </c>
      <c r="K3518" s="53">
        <v>0.99934424786993303</v>
      </c>
      <c r="L3518" s="7" t="str">
        <f t="shared" si="488"/>
        <v>Zonal</v>
      </c>
      <c r="M3518" s="51">
        <v>4.2189842848092798E-5</v>
      </c>
      <c r="N3518" s="52">
        <v>2.3288054189233601E-9</v>
      </c>
      <c r="O3518" s="52">
        <v>3.6065065033841798E-2</v>
      </c>
      <c r="P3518" s="53">
        <v>0.963892742794492</v>
      </c>
      <c r="Q3518" s="7" t="str">
        <f t="shared" si="484"/>
        <v>Zonal</v>
      </c>
      <c r="R3518" s="6">
        <v>1</v>
      </c>
      <c r="S3518" s="7">
        <v>0</v>
      </c>
      <c r="T3518" s="7">
        <v>0</v>
      </c>
      <c r="U3518" s="8">
        <v>0</v>
      </c>
      <c r="V3518" s="7" t="str">
        <f t="shared" si="485"/>
        <v>AL</v>
      </c>
      <c r="W3518" s="51">
        <v>5.0452801842333595E-4</v>
      </c>
      <c r="X3518" s="52">
        <v>3.5074472125696302E-3</v>
      </c>
      <c r="Y3518" s="52">
        <v>2.3240933446950399E-2</v>
      </c>
      <c r="Z3518" s="53">
        <v>0.97274709132205595</v>
      </c>
      <c r="AA3518" s="7" t="str">
        <f t="shared" si="486"/>
        <v>Zonal</v>
      </c>
      <c r="AB3518" s="51">
        <v>1.00569790022957E-4</v>
      </c>
      <c r="AC3518" s="52">
        <v>4.5155463754417901E-3</v>
      </c>
      <c r="AD3518" s="52">
        <v>2.3355549715651899E-2</v>
      </c>
      <c r="AE3518" s="53">
        <v>0.97202833411888101</v>
      </c>
      <c r="AF3518" s="7" t="str">
        <f t="shared" si="487"/>
        <v>Zonal</v>
      </c>
      <c r="AG3518" s="51">
        <v>0.21249893904113101</v>
      </c>
      <c r="AH3518" s="52">
        <v>0.18916934435952601</v>
      </c>
      <c r="AI3518" s="52">
        <v>0.27093294677799201</v>
      </c>
      <c r="AJ3518" s="53">
        <v>0.32739876982134902</v>
      </c>
      <c r="AK3518" s="44" t="str">
        <f t="shared" si="489"/>
        <v>Zonal</v>
      </c>
      <c r="AL3518" s="51">
        <v>1.5796491947892E-2</v>
      </c>
      <c r="AM3518" s="52">
        <v>0</v>
      </c>
      <c r="AN3518" s="52">
        <v>0.45409785619037801</v>
      </c>
      <c r="AO3518" s="53">
        <v>0.53010565186172898</v>
      </c>
      <c r="AP3518" s="44" t="str">
        <f t="shared" si="490"/>
        <v>Zonal</v>
      </c>
    </row>
    <row r="3519" spans="1:42" x14ac:dyDescent="0.3">
      <c r="A3519" s="4">
        <v>42906</v>
      </c>
      <c r="B3519" s="5">
        <f t="shared" si="482"/>
        <v>2017</v>
      </c>
      <c r="C3519" s="6">
        <v>0</v>
      </c>
      <c r="D3519" s="7">
        <v>0</v>
      </c>
      <c r="E3519" s="7">
        <v>0</v>
      </c>
      <c r="F3519" s="8">
        <v>1</v>
      </c>
      <c r="G3519" s="44" t="str">
        <f t="shared" si="483"/>
        <v>Zonal</v>
      </c>
      <c r="H3519" s="51">
        <v>3.7278253589906102E-4</v>
      </c>
      <c r="I3519" s="52">
        <v>1.21405677730042E-26</v>
      </c>
      <c r="J3519" s="52">
        <v>4.0561700946025303E-5</v>
      </c>
      <c r="K3519" s="53">
        <v>0.99958665576316197</v>
      </c>
      <c r="L3519" s="7" t="str">
        <f t="shared" si="488"/>
        <v>Zonal</v>
      </c>
      <c r="M3519" s="51">
        <v>2.4685903745218799E-5</v>
      </c>
      <c r="N3519" s="52">
        <v>3.91948660254114E-9</v>
      </c>
      <c r="O3519" s="52">
        <v>3.8507121018441699E-3</v>
      </c>
      <c r="P3519" s="53">
        <v>0.99612459807493003</v>
      </c>
      <c r="Q3519" s="7" t="str">
        <f t="shared" si="484"/>
        <v>Zonal</v>
      </c>
      <c r="R3519" s="6">
        <v>1</v>
      </c>
      <c r="S3519" s="7">
        <v>0</v>
      </c>
      <c r="T3519" s="7">
        <v>0</v>
      </c>
      <c r="U3519" s="8">
        <v>0</v>
      </c>
      <c r="V3519" s="7" t="str">
        <f t="shared" si="485"/>
        <v>AL</v>
      </c>
      <c r="W3519" s="51">
        <v>0.51057126412882403</v>
      </c>
      <c r="X3519" s="52">
        <v>0.156009303398399</v>
      </c>
      <c r="Y3519" s="52">
        <v>2.69354571619238E-3</v>
      </c>
      <c r="Z3519" s="53">
        <v>0.33072588675658199</v>
      </c>
      <c r="AA3519" s="7" t="str">
        <f t="shared" si="486"/>
        <v>AL</v>
      </c>
      <c r="AB3519" s="51">
        <v>0.435015639442423</v>
      </c>
      <c r="AC3519" s="52">
        <v>0.14711793044975499</v>
      </c>
      <c r="AD3519" s="52">
        <v>3.5088001584478602E-3</v>
      </c>
      <c r="AE3519" s="53">
        <v>0.41435762994937297</v>
      </c>
      <c r="AF3519" s="7" t="str">
        <f t="shared" si="487"/>
        <v>AL</v>
      </c>
      <c r="AG3519" s="51">
        <v>0.24031372855698799</v>
      </c>
      <c r="AH3519" s="52">
        <v>0.198105969400728</v>
      </c>
      <c r="AI3519" s="52">
        <v>0.23211291668238301</v>
      </c>
      <c r="AJ3519" s="53">
        <v>0.329467385359898</v>
      </c>
      <c r="AK3519" s="44" t="str">
        <f t="shared" si="489"/>
        <v>Zonal</v>
      </c>
      <c r="AL3519" s="51">
        <v>0.113085070037581</v>
      </c>
      <c r="AM3519" s="52">
        <v>0</v>
      </c>
      <c r="AN3519" s="52">
        <v>0.28452340280150301</v>
      </c>
      <c r="AO3519" s="53">
        <v>0.60239152716091504</v>
      </c>
      <c r="AP3519" s="44" t="str">
        <f t="shared" si="490"/>
        <v>Zonal</v>
      </c>
    </row>
    <row r="3520" spans="1:42" x14ac:dyDescent="0.3">
      <c r="A3520" s="4">
        <v>42907</v>
      </c>
      <c r="B3520" s="5">
        <f t="shared" si="482"/>
        <v>2017</v>
      </c>
      <c r="C3520" s="6">
        <v>0</v>
      </c>
      <c r="D3520" s="7">
        <v>0</v>
      </c>
      <c r="E3520" s="7">
        <v>0</v>
      </c>
      <c r="F3520" s="8">
        <v>1</v>
      </c>
      <c r="G3520" s="44" t="str">
        <f t="shared" si="483"/>
        <v>Zonal</v>
      </c>
      <c r="H3520" s="51">
        <v>1.38294818454976E-3</v>
      </c>
      <c r="I3520" s="52">
        <v>1.7768715581073001E-43</v>
      </c>
      <c r="J3520" s="52">
        <v>8.0605656961829096E-6</v>
      </c>
      <c r="K3520" s="53">
        <v>0.99860899124975699</v>
      </c>
      <c r="L3520" s="7" t="str">
        <f t="shared" si="488"/>
        <v>Zonal</v>
      </c>
      <c r="M3520" s="51">
        <v>9.5390460304428098E-5</v>
      </c>
      <c r="N3520" s="52">
        <v>2.31302789202337E-10</v>
      </c>
      <c r="O3520" s="52">
        <v>9.6499017432247905E-5</v>
      </c>
      <c r="P3520" s="53">
        <v>0.99980811029096694</v>
      </c>
      <c r="Q3520" s="7" t="str">
        <f t="shared" si="484"/>
        <v>Zonal</v>
      </c>
      <c r="R3520" s="6">
        <v>1</v>
      </c>
      <c r="S3520" s="7">
        <v>0</v>
      </c>
      <c r="T3520" s="7">
        <v>0</v>
      </c>
      <c r="U3520" s="8">
        <v>0</v>
      </c>
      <c r="V3520" s="7" t="str">
        <f t="shared" si="485"/>
        <v>AL</v>
      </c>
      <c r="W3520" s="51">
        <v>0.90854126062010798</v>
      </c>
      <c r="X3520" s="52">
        <v>4.8491178333299002E-2</v>
      </c>
      <c r="Y3520" s="52">
        <v>3.0012709729478699E-4</v>
      </c>
      <c r="Z3520" s="53">
        <v>4.2667433949296701E-2</v>
      </c>
      <c r="AA3520" s="7" t="str">
        <f t="shared" si="486"/>
        <v>AL</v>
      </c>
      <c r="AB3520" s="51">
        <v>0.92187989377346902</v>
      </c>
      <c r="AC3520" s="52">
        <v>3.6543667902483701E-2</v>
      </c>
      <c r="AD3520" s="52">
        <v>3.1622663993458201E-4</v>
      </c>
      <c r="AE3520" s="53">
        <v>4.1260211684111002E-2</v>
      </c>
      <c r="AF3520" s="7" t="str">
        <f t="shared" si="487"/>
        <v>AL</v>
      </c>
      <c r="AG3520" s="51">
        <v>0.30324764441198199</v>
      </c>
      <c r="AH3520" s="52">
        <v>0.19838426826298799</v>
      </c>
      <c r="AI3520" s="52">
        <v>0.211261621123009</v>
      </c>
      <c r="AJ3520" s="53">
        <v>0.28710646620201902</v>
      </c>
      <c r="AK3520" s="44" t="str">
        <f t="shared" si="489"/>
        <v>AL</v>
      </c>
      <c r="AL3520" s="51">
        <v>0.42727067073860397</v>
      </c>
      <c r="AM3520" s="52">
        <v>0</v>
      </c>
      <c r="AN3520" s="52">
        <v>0.13131998642687401</v>
      </c>
      <c r="AO3520" s="53">
        <v>0.44140934283452099</v>
      </c>
      <c r="AP3520" s="44" t="str">
        <f t="shared" si="490"/>
        <v>Zonal</v>
      </c>
    </row>
    <row r="3521" spans="1:42" x14ac:dyDescent="0.3">
      <c r="A3521" s="4">
        <v>42908</v>
      </c>
      <c r="B3521" s="5">
        <f t="shared" si="482"/>
        <v>2017</v>
      </c>
      <c r="C3521" s="6">
        <v>0</v>
      </c>
      <c r="D3521" s="7">
        <v>0</v>
      </c>
      <c r="E3521" s="7">
        <v>0</v>
      </c>
      <c r="F3521" s="8">
        <v>1</v>
      </c>
      <c r="G3521" s="44" t="str">
        <f t="shared" si="483"/>
        <v>Zonal</v>
      </c>
      <c r="H3521" s="51">
        <v>0.40733132435512298</v>
      </c>
      <c r="I3521" s="52">
        <v>6.4087077091253499E-34</v>
      </c>
      <c r="J3521" s="52">
        <v>8.1663271212493294E-5</v>
      </c>
      <c r="K3521" s="53">
        <v>0.59258701237367595</v>
      </c>
      <c r="L3521" s="7" t="str">
        <f t="shared" si="488"/>
        <v>Zonal</v>
      </c>
      <c r="M3521" s="51">
        <v>0.23094939325969399</v>
      </c>
      <c r="N3521" s="52">
        <v>5.7272598837293197E-8</v>
      </c>
      <c r="O3521" s="52">
        <v>3.1797067798634799E-4</v>
      </c>
      <c r="P3521" s="53">
        <v>0.76873257878973</v>
      </c>
      <c r="Q3521" s="7" t="str">
        <f t="shared" si="484"/>
        <v>Zonal</v>
      </c>
      <c r="R3521" s="6">
        <v>1</v>
      </c>
      <c r="S3521" s="7">
        <v>0</v>
      </c>
      <c r="T3521" s="7">
        <v>0</v>
      </c>
      <c r="U3521" s="8">
        <v>0</v>
      </c>
      <c r="V3521" s="7" t="str">
        <f t="shared" si="485"/>
        <v>AL</v>
      </c>
      <c r="W3521" s="51">
        <v>0.81411841935475204</v>
      </c>
      <c r="X3521" s="52">
        <v>0.118941712397883</v>
      </c>
      <c r="Y3521" s="52">
        <v>6.1069577302752596E-4</v>
      </c>
      <c r="Z3521" s="53">
        <v>6.6329172474335105E-2</v>
      </c>
      <c r="AA3521" s="7" t="str">
        <f t="shared" si="486"/>
        <v>AL</v>
      </c>
      <c r="AB3521" s="51">
        <v>0.86741094206099401</v>
      </c>
      <c r="AC3521" s="52">
        <v>7.7127540469275502E-2</v>
      </c>
      <c r="AD3521" s="52">
        <v>5.1035510834793196E-4</v>
      </c>
      <c r="AE3521" s="53">
        <v>5.4951162361383199E-2</v>
      </c>
      <c r="AF3521" s="7" t="str">
        <f t="shared" si="487"/>
        <v>AL</v>
      </c>
      <c r="AG3521" s="51">
        <v>0.31948217433075898</v>
      </c>
      <c r="AH3521" s="52">
        <v>0.19308285673006401</v>
      </c>
      <c r="AI3521" s="52">
        <v>0.19821038958967199</v>
      </c>
      <c r="AJ3521" s="53">
        <v>0.28922457934950402</v>
      </c>
      <c r="AK3521" s="44" t="str">
        <f t="shared" si="489"/>
        <v>AL</v>
      </c>
      <c r="AL3521" s="51">
        <v>0.50492312169568798</v>
      </c>
      <c r="AM3521" s="52">
        <v>0</v>
      </c>
      <c r="AN3521" s="52">
        <v>3.2739971867876E-2</v>
      </c>
      <c r="AO3521" s="53">
        <v>0.46233690643643599</v>
      </c>
      <c r="AP3521" s="44" t="str">
        <f t="shared" si="490"/>
        <v>AL</v>
      </c>
    </row>
    <row r="3522" spans="1:42" x14ac:dyDescent="0.3">
      <c r="A3522" s="4">
        <v>42909</v>
      </c>
      <c r="B3522" s="5">
        <f t="shared" si="482"/>
        <v>2017</v>
      </c>
      <c r="C3522" s="6">
        <v>1</v>
      </c>
      <c r="D3522" s="7">
        <v>0</v>
      </c>
      <c r="E3522" s="7">
        <v>0</v>
      </c>
      <c r="F3522" s="8">
        <v>0</v>
      </c>
      <c r="G3522" s="44" t="str">
        <f t="shared" si="483"/>
        <v>AL</v>
      </c>
      <c r="H3522" s="51">
        <v>0.83134956820789296</v>
      </c>
      <c r="I3522" s="52">
        <v>1.2482524396497201E-13</v>
      </c>
      <c r="J3522" s="52">
        <v>4.1256661050741899E-4</v>
      </c>
      <c r="K3522" s="53">
        <v>0.16823786518148301</v>
      </c>
      <c r="L3522" s="7" t="str">
        <f t="shared" si="488"/>
        <v>AL</v>
      </c>
      <c r="M3522" s="51">
        <v>0.86254389495503203</v>
      </c>
      <c r="N3522" s="52">
        <v>1.96671410210538E-4</v>
      </c>
      <c r="O3522" s="52">
        <v>2.7797564208099701E-4</v>
      </c>
      <c r="P3522" s="53">
        <v>0.13698145799266601</v>
      </c>
      <c r="Q3522" s="7" t="str">
        <f t="shared" si="484"/>
        <v>AL</v>
      </c>
      <c r="R3522" s="6">
        <v>1</v>
      </c>
      <c r="S3522" s="7">
        <v>0</v>
      </c>
      <c r="T3522" s="7">
        <v>0</v>
      </c>
      <c r="U3522" s="8">
        <v>0</v>
      </c>
      <c r="V3522" s="7" t="str">
        <f t="shared" si="485"/>
        <v>AL</v>
      </c>
      <c r="W3522" s="51">
        <v>0.38780513434402902</v>
      </c>
      <c r="X3522" s="52">
        <v>0.37332137872657301</v>
      </c>
      <c r="Y3522" s="52">
        <v>2.7374972532813002E-3</v>
      </c>
      <c r="Z3522" s="53">
        <v>0.23613598967611299</v>
      </c>
      <c r="AA3522" s="7" t="str">
        <f t="shared" si="486"/>
        <v>AL</v>
      </c>
      <c r="AB3522" s="51">
        <v>0.59859918044543503</v>
      </c>
      <c r="AC3522" s="52">
        <v>0.21445760898033001</v>
      </c>
      <c r="AD3522" s="52">
        <v>2.0649184176544299E-3</v>
      </c>
      <c r="AE3522" s="53">
        <v>0.184878292156578</v>
      </c>
      <c r="AF3522" s="7" t="str">
        <f t="shared" si="487"/>
        <v>AL</v>
      </c>
      <c r="AG3522" s="51">
        <v>0.28462104793329501</v>
      </c>
      <c r="AH3522" s="52">
        <v>0.21131385112804399</v>
      </c>
      <c r="AI3522" s="52">
        <v>0.20297424568243799</v>
      </c>
      <c r="AJ3522" s="53">
        <v>0.30109085525622198</v>
      </c>
      <c r="AK3522" s="44" t="str">
        <f t="shared" si="489"/>
        <v>Zonal</v>
      </c>
      <c r="AL3522" s="51">
        <v>0.39063997175853499</v>
      </c>
      <c r="AM3522" s="52">
        <v>0.115235261485702</v>
      </c>
      <c r="AN3522" s="52">
        <v>0</v>
      </c>
      <c r="AO3522" s="53">
        <v>0.494124766755761</v>
      </c>
      <c r="AP3522" s="44" t="str">
        <f t="shared" si="490"/>
        <v>Zonal</v>
      </c>
    </row>
    <row r="3523" spans="1:42" x14ac:dyDescent="0.3">
      <c r="A3523" s="4">
        <v>42910</v>
      </c>
      <c r="B3523" s="5">
        <f t="shared" si="482"/>
        <v>2017</v>
      </c>
      <c r="C3523" s="6">
        <v>1</v>
      </c>
      <c r="D3523" s="7">
        <v>0</v>
      </c>
      <c r="E3523" s="7">
        <v>0</v>
      </c>
      <c r="F3523" s="8">
        <v>0</v>
      </c>
      <c r="G3523" s="44" t="str">
        <f t="shared" si="483"/>
        <v>AL</v>
      </c>
      <c r="H3523" s="51">
        <v>0.82863026853598598</v>
      </c>
      <c r="I3523" s="52">
        <v>1.8636864905215999E-9</v>
      </c>
      <c r="J3523" s="52">
        <v>1.6029376738820899E-3</v>
      </c>
      <c r="K3523" s="53">
        <v>0.16976679192643501</v>
      </c>
      <c r="L3523" s="7" t="str">
        <f t="shared" si="488"/>
        <v>AL</v>
      </c>
      <c r="M3523" s="51">
        <v>0.794906913806955</v>
      </c>
      <c r="N3523" s="52">
        <v>3.6418909295776902E-2</v>
      </c>
      <c r="O3523" s="52">
        <v>2.5207150606079302E-4</v>
      </c>
      <c r="P3523" s="53">
        <v>0.168422105391205</v>
      </c>
      <c r="Q3523" s="7" t="str">
        <f t="shared" si="484"/>
        <v>AL</v>
      </c>
      <c r="R3523" s="6">
        <v>1</v>
      </c>
      <c r="S3523" s="7">
        <v>0</v>
      </c>
      <c r="T3523" s="7">
        <v>0</v>
      </c>
      <c r="U3523" s="8">
        <v>0</v>
      </c>
      <c r="V3523" s="7" t="str">
        <f t="shared" si="485"/>
        <v>AL</v>
      </c>
      <c r="W3523" s="51">
        <v>0.85457728116889697</v>
      </c>
      <c r="X3523" s="52">
        <v>8.4871733031296206E-2</v>
      </c>
      <c r="Y3523" s="52">
        <v>5.2946427469341103E-4</v>
      </c>
      <c r="Z3523" s="53">
        <v>6.0021521525112899E-2</v>
      </c>
      <c r="AA3523" s="7" t="str">
        <f t="shared" si="486"/>
        <v>AL</v>
      </c>
      <c r="AB3523" s="51">
        <v>0.84416909538560703</v>
      </c>
      <c r="AC3523" s="52">
        <v>9.3641122396514398E-2</v>
      </c>
      <c r="AD3523" s="52">
        <v>5.4458328956404002E-4</v>
      </c>
      <c r="AE3523" s="53">
        <v>6.1645198928313598E-2</v>
      </c>
      <c r="AF3523" s="7" t="str">
        <f t="shared" si="487"/>
        <v>AL</v>
      </c>
      <c r="AG3523" s="51">
        <v>0.25883098730340198</v>
      </c>
      <c r="AH3523" s="52">
        <v>0.22987726448387399</v>
      </c>
      <c r="AI3523" s="52">
        <v>0.214582052333085</v>
      </c>
      <c r="AJ3523" s="53">
        <v>0.29670969587963603</v>
      </c>
      <c r="AK3523" s="44" t="str">
        <f t="shared" si="489"/>
        <v>Zonal</v>
      </c>
      <c r="AL3523" s="51">
        <v>0.26318127022396998</v>
      </c>
      <c r="AM3523" s="52">
        <v>0.19408666962756099</v>
      </c>
      <c r="AN3523" s="52">
        <v>0</v>
      </c>
      <c r="AO3523" s="53">
        <v>0.54273206014846698</v>
      </c>
      <c r="AP3523" s="44" t="str">
        <f t="shared" si="490"/>
        <v>Zonal</v>
      </c>
    </row>
    <row r="3524" spans="1:42" x14ac:dyDescent="0.3">
      <c r="A3524" s="4">
        <v>42911</v>
      </c>
      <c r="B3524" s="5">
        <f t="shared" si="482"/>
        <v>2017</v>
      </c>
      <c r="C3524" s="6">
        <v>1</v>
      </c>
      <c r="D3524" s="7">
        <v>0</v>
      </c>
      <c r="E3524" s="7">
        <v>0</v>
      </c>
      <c r="F3524" s="8">
        <v>0</v>
      </c>
      <c r="G3524" s="44" t="str">
        <f t="shared" si="483"/>
        <v>AL</v>
      </c>
      <c r="H3524" s="51">
        <v>0.99158463871800195</v>
      </c>
      <c r="I3524" s="52">
        <v>3.3731297400980003E-30</v>
      </c>
      <c r="J3524" s="52">
        <v>3.42944601043796E-3</v>
      </c>
      <c r="K3524" s="53">
        <v>4.9859152715551304E-3</v>
      </c>
      <c r="L3524" s="7" t="str">
        <f t="shared" si="488"/>
        <v>AL</v>
      </c>
      <c r="M3524" s="51">
        <v>0.94285236007675799</v>
      </c>
      <c r="N3524" s="52">
        <v>2.50482046831454E-3</v>
      </c>
      <c r="O3524" s="52">
        <v>2.3290559189961401E-3</v>
      </c>
      <c r="P3524" s="53">
        <v>5.2313763535930702E-2</v>
      </c>
      <c r="Q3524" s="7" t="str">
        <f t="shared" si="484"/>
        <v>AL</v>
      </c>
      <c r="R3524" s="6">
        <v>1</v>
      </c>
      <c r="S3524" s="7">
        <v>0</v>
      </c>
      <c r="T3524" s="7">
        <v>0</v>
      </c>
      <c r="U3524" s="8">
        <v>0</v>
      </c>
      <c r="V3524" s="7" t="str">
        <f t="shared" si="485"/>
        <v>AL</v>
      </c>
      <c r="W3524" s="51">
        <v>0.81583084992285904</v>
      </c>
      <c r="X3524" s="52">
        <v>0.16343476701427001</v>
      </c>
      <c r="Y3524" s="52">
        <v>5.5643574116924705E-4</v>
      </c>
      <c r="Z3524" s="53">
        <v>2.0177947321701101E-2</v>
      </c>
      <c r="AA3524" s="7" t="str">
        <f t="shared" si="486"/>
        <v>AL</v>
      </c>
      <c r="AB3524" s="51">
        <v>0.82408616792313005</v>
      </c>
      <c r="AC3524" s="52">
        <v>0.15555824810336699</v>
      </c>
      <c r="AD3524" s="52">
        <v>5.8053617139576801E-4</v>
      </c>
      <c r="AE3524" s="53">
        <v>1.9775047802105102E-2</v>
      </c>
      <c r="AF3524" s="7" t="str">
        <f t="shared" si="487"/>
        <v>AL</v>
      </c>
      <c r="AG3524" s="51">
        <v>0.25409950872704601</v>
      </c>
      <c r="AH3524" s="52">
        <v>0.23472955393170999</v>
      </c>
      <c r="AI3524" s="52">
        <v>0.21792955199820699</v>
      </c>
      <c r="AJ3524" s="53">
        <v>0.29324138534303501</v>
      </c>
      <c r="AK3524" s="44" t="str">
        <f t="shared" si="489"/>
        <v>Zonal</v>
      </c>
      <c r="AL3524" s="51">
        <v>0.172399772302187</v>
      </c>
      <c r="AM3524" s="52">
        <v>0.22615272017565199</v>
      </c>
      <c r="AN3524" s="52">
        <v>0</v>
      </c>
      <c r="AO3524" s="53">
        <v>0.60144750752215903</v>
      </c>
      <c r="AP3524" s="44" t="str">
        <f t="shared" si="490"/>
        <v>Zonal</v>
      </c>
    </row>
    <row r="3525" spans="1:42" x14ac:dyDescent="0.3">
      <c r="A3525" s="4">
        <v>42912</v>
      </c>
      <c r="B3525" s="5">
        <f t="shared" ref="B3525:B3588" si="491">YEAR(A3525)</f>
        <v>2017</v>
      </c>
      <c r="C3525" s="6">
        <v>1</v>
      </c>
      <c r="D3525" s="7">
        <v>0</v>
      </c>
      <c r="E3525" s="7">
        <v>0</v>
      </c>
      <c r="F3525" s="8">
        <v>0</v>
      </c>
      <c r="G3525" s="44" t="str">
        <f t="shared" ref="G3525:G3588" si="492">INDEX($C$3:$F$3, MATCH(1,$C3525:$F3525,0))</f>
        <v>AL</v>
      </c>
      <c r="H3525" s="51">
        <v>0.93702664586027296</v>
      </c>
      <c r="I3525" s="52">
        <v>5.66092939398813E-32</v>
      </c>
      <c r="J3525" s="52">
        <v>2.3590067576146501E-2</v>
      </c>
      <c r="K3525" s="53">
        <v>3.9383286563566003E-2</v>
      </c>
      <c r="L3525" s="7" t="str">
        <f t="shared" si="488"/>
        <v>AL</v>
      </c>
      <c r="M3525" s="51">
        <v>0.104271504824951</v>
      </c>
      <c r="N3525" s="52">
        <v>4.2717774589341902E-3</v>
      </c>
      <c r="O3525" s="52">
        <v>8.8097201786694501E-2</v>
      </c>
      <c r="P3525" s="53">
        <v>0.80335951592942001</v>
      </c>
      <c r="Q3525" s="7" t="str">
        <f t="shared" ref="Q3525:Q3588" si="493">INDEX($M$3:$P$3, MATCH(MAX($M3525:$P3525),$M3525:$P3525,0))</f>
        <v>Zonal</v>
      </c>
      <c r="R3525" s="6">
        <v>1</v>
      </c>
      <c r="S3525" s="7">
        <v>0</v>
      </c>
      <c r="T3525" s="7">
        <v>0</v>
      </c>
      <c r="U3525" s="8">
        <v>0</v>
      </c>
      <c r="V3525" s="7" t="str">
        <f t="shared" ref="V3525:V3588" si="494">INDEX($R$3:$U$3, MATCH(MAX($R3525:$U3525),$R3525:$U3525,0))</f>
        <v>AL</v>
      </c>
      <c r="W3525" s="51">
        <v>0.96793744669651405</v>
      </c>
      <c r="X3525" s="52">
        <v>2.38575707225963E-2</v>
      </c>
      <c r="Y3525" s="52">
        <v>7.7506380047999201E-5</v>
      </c>
      <c r="Z3525" s="53">
        <v>8.1274762008416504E-3</v>
      </c>
      <c r="AA3525" s="7" t="str">
        <f t="shared" ref="AA3525:AA3588" si="495">INDEX($W$3:$Z$3, MATCH(MAX($W3525:$Z3525),$W3525:$Z3525,0))</f>
        <v>AL</v>
      </c>
      <c r="AB3525" s="51">
        <v>0.96731382974247704</v>
      </c>
      <c r="AC3525" s="52">
        <v>2.4323301757840299E-2</v>
      </c>
      <c r="AD3525" s="52">
        <v>9.3611923058886307E-5</v>
      </c>
      <c r="AE3525" s="53">
        <v>8.2692565766243308E-3</v>
      </c>
      <c r="AF3525" s="7" t="str">
        <f t="shared" ref="AF3525:AF3588" si="496">INDEX($AB$3:$AE$3, MATCH(MAX($AB3525:$AE3525),$AB3525:$AE3525,0))</f>
        <v>AL</v>
      </c>
      <c r="AG3525" s="51">
        <v>0.25802506840551198</v>
      </c>
      <c r="AH3525" s="52">
        <v>0.22831828710056401</v>
      </c>
      <c r="AI3525" s="52">
        <v>0.22258396390677199</v>
      </c>
      <c r="AJ3525" s="53">
        <v>0.29107268058715002</v>
      </c>
      <c r="AK3525" s="44" t="str">
        <f t="shared" si="489"/>
        <v>Zonal</v>
      </c>
      <c r="AL3525" s="51">
        <v>0</v>
      </c>
      <c r="AM3525" s="52">
        <v>4.0283645141822498E-2</v>
      </c>
      <c r="AN3525" s="52">
        <v>3.7266143633071798E-2</v>
      </c>
      <c r="AO3525" s="53">
        <v>0.92245021122510495</v>
      </c>
      <c r="AP3525" s="44" t="str">
        <f t="shared" si="490"/>
        <v>Zonal</v>
      </c>
    </row>
    <row r="3526" spans="1:42" x14ac:dyDescent="0.3">
      <c r="A3526" s="4">
        <v>42913</v>
      </c>
      <c r="B3526" s="5">
        <f t="shared" si="491"/>
        <v>2017</v>
      </c>
      <c r="C3526" s="6">
        <v>1</v>
      </c>
      <c r="D3526" s="7">
        <v>0</v>
      </c>
      <c r="E3526" s="7">
        <v>0</v>
      </c>
      <c r="F3526" s="8">
        <v>0</v>
      </c>
      <c r="G3526" s="44" t="str">
        <f t="shared" si="492"/>
        <v>AL</v>
      </c>
      <c r="H3526" s="51">
        <v>0.32687527054260701</v>
      </c>
      <c r="I3526" s="52">
        <v>3.3610499059806101E-16</v>
      </c>
      <c r="J3526" s="52">
        <v>0.33304870145354798</v>
      </c>
      <c r="K3526" s="53">
        <v>0.34007602800384901</v>
      </c>
      <c r="L3526" s="7" t="str">
        <f t="shared" ref="L3526:L3589" si="497">INDEX($H$3:$K$3, MATCH(MAX($H3526:$K3526),$H3526:$K3526,0))</f>
        <v>Zonal</v>
      </c>
      <c r="M3526" s="51">
        <v>1.7347531608743499E-2</v>
      </c>
      <c r="N3526" s="52">
        <v>1.23740220021795E-2</v>
      </c>
      <c r="O3526" s="52">
        <v>0.29418283089219599</v>
      </c>
      <c r="P3526" s="53">
        <v>0.67609561549687103</v>
      </c>
      <c r="Q3526" s="7" t="str">
        <f t="shared" si="493"/>
        <v>Zonal</v>
      </c>
      <c r="R3526" s="6">
        <v>1</v>
      </c>
      <c r="S3526" s="7">
        <v>0</v>
      </c>
      <c r="T3526" s="7">
        <v>0</v>
      </c>
      <c r="U3526" s="8">
        <v>0</v>
      </c>
      <c r="V3526" s="7" t="str">
        <f t="shared" si="494"/>
        <v>AL</v>
      </c>
      <c r="W3526" s="51">
        <v>0.96796509872781999</v>
      </c>
      <c r="X3526" s="52">
        <v>2.3943793219150699E-2</v>
      </c>
      <c r="Y3526" s="52">
        <v>8.0393598792693693E-5</v>
      </c>
      <c r="Z3526" s="53">
        <v>8.01071445423596E-3</v>
      </c>
      <c r="AA3526" s="7" t="str">
        <f t="shared" si="495"/>
        <v>AL</v>
      </c>
      <c r="AB3526" s="51">
        <v>0.96658604979779394</v>
      </c>
      <c r="AC3526" s="52">
        <v>2.5249565969905099E-2</v>
      </c>
      <c r="AD3526" s="52">
        <v>9.8488866001144598E-5</v>
      </c>
      <c r="AE3526" s="53">
        <v>8.0658953662981706E-3</v>
      </c>
      <c r="AF3526" s="7" t="str">
        <f t="shared" si="496"/>
        <v>AL</v>
      </c>
      <c r="AG3526" s="51">
        <v>0.26734438410625</v>
      </c>
      <c r="AH3526" s="52">
        <v>0.21656577268869301</v>
      </c>
      <c r="AI3526" s="52">
        <v>0.21627348532152199</v>
      </c>
      <c r="AJ3526" s="53">
        <v>0.299816357883533</v>
      </c>
      <c r="AK3526" s="44" t="str">
        <f t="shared" si="489"/>
        <v>Zonal</v>
      </c>
      <c r="AL3526" s="51">
        <v>0.20724689803992</v>
      </c>
      <c r="AM3526" s="52">
        <v>0</v>
      </c>
      <c r="AN3526" s="52">
        <v>8.3797878079482094E-2</v>
      </c>
      <c r="AO3526" s="53">
        <v>0.70895522388059695</v>
      </c>
      <c r="AP3526" s="44" t="str">
        <f t="shared" si="490"/>
        <v>Zonal</v>
      </c>
    </row>
    <row r="3527" spans="1:42" x14ac:dyDescent="0.3">
      <c r="A3527" s="4">
        <v>42914</v>
      </c>
      <c r="B3527" s="5">
        <f t="shared" si="491"/>
        <v>2017</v>
      </c>
      <c r="C3527" s="6">
        <v>1</v>
      </c>
      <c r="D3527" s="7">
        <v>0</v>
      </c>
      <c r="E3527" s="7">
        <v>0</v>
      </c>
      <c r="F3527" s="8">
        <v>0</v>
      </c>
      <c r="G3527" s="44" t="str">
        <f t="shared" si="492"/>
        <v>AL</v>
      </c>
      <c r="H3527" s="51">
        <v>0.15032614631702601</v>
      </c>
      <c r="I3527" s="52">
        <v>1.24444670019203E-18</v>
      </c>
      <c r="J3527" s="52">
        <v>0.82328039222979599</v>
      </c>
      <c r="K3527" s="53">
        <v>2.63934614531906E-2</v>
      </c>
      <c r="L3527" s="7" t="str">
        <f t="shared" si="497"/>
        <v>SB</v>
      </c>
      <c r="M3527" s="51">
        <v>5.5001808021235797E-2</v>
      </c>
      <c r="N3527" s="52">
        <v>2.0639790055551298E-5</v>
      </c>
      <c r="O3527" s="52">
        <v>0.94438559051397797</v>
      </c>
      <c r="P3527" s="53">
        <v>5.9196167472872396E-4</v>
      </c>
      <c r="Q3527" s="7" t="str">
        <f t="shared" si="493"/>
        <v>SB</v>
      </c>
      <c r="R3527" s="6">
        <v>1</v>
      </c>
      <c r="S3527" s="7">
        <v>0</v>
      </c>
      <c r="T3527" s="7">
        <v>0</v>
      </c>
      <c r="U3527" s="8">
        <v>0</v>
      </c>
      <c r="V3527" s="7" t="str">
        <f t="shared" si="494"/>
        <v>AL</v>
      </c>
      <c r="W3527" s="51">
        <v>0.67036675861375905</v>
      </c>
      <c r="X3527" s="52">
        <v>5.7003515636683599E-2</v>
      </c>
      <c r="Y3527" s="52">
        <v>2.83259542318428E-3</v>
      </c>
      <c r="Z3527" s="53">
        <v>0.26979713032637298</v>
      </c>
      <c r="AA3527" s="7" t="str">
        <f t="shared" si="495"/>
        <v>AL</v>
      </c>
      <c r="AB3527" s="51">
        <v>0.55189461253521699</v>
      </c>
      <c r="AC3527" s="52">
        <v>9.63465701357617E-2</v>
      </c>
      <c r="AD3527" s="52">
        <v>3.7724319178120799E-3</v>
      </c>
      <c r="AE3527" s="53">
        <v>0.34798638541120702</v>
      </c>
      <c r="AF3527" s="7" t="str">
        <f t="shared" si="496"/>
        <v>AL</v>
      </c>
      <c r="AG3527" s="51">
        <v>0.243020040154723</v>
      </c>
      <c r="AH3527" s="52">
        <v>0.22009382794685201</v>
      </c>
      <c r="AI3527" s="52">
        <v>0.22488321398341399</v>
      </c>
      <c r="AJ3527" s="53">
        <v>0.31200291791501</v>
      </c>
      <c r="AK3527" s="44" t="str">
        <f t="shared" si="489"/>
        <v>Zonal</v>
      </c>
      <c r="AL3527" s="51">
        <v>0</v>
      </c>
      <c r="AM3527" s="52">
        <v>3.9825100449066397E-2</v>
      </c>
      <c r="AN3527" s="52">
        <v>0.107657764121956</v>
      </c>
      <c r="AO3527" s="53">
        <v>0.852517135428976</v>
      </c>
      <c r="AP3527" s="44" t="str">
        <f t="shared" si="490"/>
        <v>Zonal</v>
      </c>
    </row>
    <row r="3528" spans="1:42" x14ac:dyDescent="0.3">
      <c r="A3528" s="4">
        <v>42915</v>
      </c>
      <c r="B3528" s="5">
        <f t="shared" si="491"/>
        <v>2017</v>
      </c>
      <c r="C3528" s="6">
        <v>1</v>
      </c>
      <c r="D3528" s="7">
        <v>0</v>
      </c>
      <c r="E3528" s="7">
        <v>0</v>
      </c>
      <c r="F3528" s="8">
        <v>0</v>
      </c>
      <c r="G3528" s="44" t="str">
        <f t="shared" si="492"/>
        <v>AL</v>
      </c>
      <c r="H3528" s="51">
        <v>5.3139016109789501E-2</v>
      </c>
      <c r="I3528" s="52">
        <v>1.3169620290241799E-22</v>
      </c>
      <c r="J3528" s="52">
        <v>0.94599147052523902</v>
      </c>
      <c r="K3528" s="53">
        <v>8.6951336498142598E-4</v>
      </c>
      <c r="L3528" s="7" t="str">
        <f t="shared" si="497"/>
        <v>SB</v>
      </c>
      <c r="M3528" s="51">
        <v>2.5818327041074202E-2</v>
      </c>
      <c r="N3528" s="52">
        <v>1.22700665200875E-5</v>
      </c>
      <c r="O3528" s="52">
        <v>0.97412175581732696</v>
      </c>
      <c r="P3528" s="53">
        <v>4.7647075079818203E-5</v>
      </c>
      <c r="Q3528" s="7" t="str">
        <f t="shared" si="493"/>
        <v>SB</v>
      </c>
      <c r="R3528" s="6">
        <v>1</v>
      </c>
      <c r="S3528" s="7">
        <v>0</v>
      </c>
      <c r="T3528" s="7">
        <v>0</v>
      </c>
      <c r="U3528" s="8">
        <v>0</v>
      </c>
      <c r="V3528" s="7" t="str">
        <f t="shared" si="494"/>
        <v>AL</v>
      </c>
      <c r="W3528" s="51">
        <v>1.6025349307181101E-6</v>
      </c>
      <c r="X3528" s="52">
        <v>4.04176186818156E-5</v>
      </c>
      <c r="Y3528" s="52">
        <v>9.7691272868919404E-2</v>
      </c>
      <c r="Z3528" s="53">
        <v>0.90226670697746703</v>
      </c>
      <c r="AA3528" s="7" t="str">
        <f t="shared" si="495"/>
        <v>Zonal</v>
      </c>
      <c r="AB3528" s="51">
        <v>9.7870649836273795E-7</v>
      </c>
      <c r="AC3528" s="52">
        <v>6.6479843438097398E-5</v>
      </c>
      <c r="AD3528" s="52">
        <v>6.6072184342196499E-2</v>
      </c>
      <c r="AE3528" s="53">
        <v>0.93386035710786697</v>
      </c>
      <c r="AF3528" s="7" t="str">
        <f t="shared" si="496"/>
        <v>Zonal</v>
      </c>
      <c r="AG3528" s="51">
        <v>0.23381891100471</v>
      </c>
      <c r="AH3528" s="52">
        <v>0.23225329508418299</v>
      </c>
      <c r="AI3528" s="52">
        <v>0.23427377183704701</v>
      </c>
      <c r="AJ3528" s="53">
        <v>0.299654022074058</v>
      </c>
      <c r="AK3528" s="44" t="str">
        <f t="shared" si="489"/>
        <v>Zonal</v>
      </c>
      <c r="AL3528" s="51">
        <v>0</v>
      </c>
      <c r="AM3528" s="52">
        <v>0.18062476044461401</v>
      </c>
      <c r="AN3528" s="52">
        <v>0.13587581448830899</v>
      </c>
      <c r="AO3528" s="53">
        <v>0.68349942506707495</v>
      </c>
      <c r="AP3528" s="44" t="str">
        <f t="shared" si="490"/>
        <v>Zonal</v>
      </c>
    </row>
    <row r="3529" spans="1:42" x14ac:dyDescent="0.3">
      <c r="A3529" s="4">
        <v>42916</v>
      </c>
      <c r="B3529" s="5">
        <f t="shared" si="491"/>
        <v>2017</v>
      </c>
      <c r="C3529" s="6">
        <v>1</v>
      </c>
      <c r="D3529" s="7">
        <v>0</v>
      </c>
      <c r="E3529" s="7">
        <v>0</v>
      </c>
      <c r="F3529" s="8">
        <v>0</v>
      </c>
      <c r="G3529" s="44" t="str">
        <f t="shared" si="492"/>
        <v>AL</v>
      </c>
      <c r="H3529" s="51">
        <v>0.84298853882481695</v>
      </c>
      <c r="I3529" s="52">
        <v>1.9433052607351E-22</v>
      </c>
      <c r="J3529" s="52">
        <v>3.1437527508277698E-2</v>
      </c>
      <c r="K3529" s="53">
        <v>0.12557393366690001</v>
      </c>
      <c r="L3529" s="7" t="str">
        <f t="shared" si="497"/>
        <v>AL</v>
      </c>
      <c r="M3529" s="51">
        <v>0.70761346418900595</v>
      </c>
      <c r="N3529" s="52">
        <v>2.90835258449358E-6</v>
      </c>
      <c r="O3529" s="52">
        <v>0.13956931571675499</v>
      </c>
      <c r="P3529" s="53">
        <v>0.15281431174165</v>
      </c>
      <c r="Q3529" s="7" t="str">
        <f t="shared" si="493"/>
        <v>AL</v>
      </c>
      <c r="R3529" s="6">
        <v>1</v>
      </c>
      <c r="S3529" s="7">
        <v>0</v>
      </c>
      <c r="T3529" s="7">
        <v>0</v>
      </c>
      <c r="U3529" s="8">
        <v>0</v>
      </c>
      <c r="V3529" s="7" t="str">
        <f t="shared" si="494"/>
        <v>AL</v>
      </c>
      <c r="W3529" s="51">
        <v>1.3637297840274E-5</v>
      </c>
      <c r="X3529" s="52">
        <v>1.8994474608352501E-5</v>
      </c>
      <c r="Y3529" s="52">
        <v>6.7152224079408296E-2</v>
      </c>
      <c r="Z3529" s="53">
        <v>0.93281514414814204</v>
      </c>
      <c r="AA3529" s="7" t="str">
        <f t="shared" si="495"/>
        <v>Zonal</v>
      </c>
      <c r="AB3529" s="51">
        <v>1.7977424514733202E-5</v>
      </c>
      <c r="AC3529" s="52">
        <v>2.40830290690618E-5</v>
      </c>
      <c r="AD3529" s="52">
        <v>4.33106709981343E-2</v>
      </c>
      <c r="AE3529" s="53">
        <v>0.95664726854828097</v>
      </c>
      <c r="AF3529" s="7" t="str">
        <f t="shared" si="496"/>
        <v>Zonal</v>
      </c>
      <c r="AG3529" s="51">
        <v>0.22908098802996801</v>
      </c>
      <c r="AH3529" s="52">
        <v>0.21333599565026501</v>
      </c>
      <c r="AI3529" s="52">
        <v>0.234547153014833</v>
      </c>
      <c r="AJ3529" s="53">
        <v>0.323035863304932</v>
      </c>
      <c r="AK3529" s="44" t="str">
        <f t="shared" si="489"/>
        <v>Zonal</v>
      </c>
      <c r="AL3529" s="51">
        <v>5.0887573964497002E-2</v>
      </c>
      <c r="AM3529" s="52">
        <v>0</v>
      </c>
      <c r="AN3529" s="52">
        <v>0.12120315581854001</v>
      </c>
      <c r="AO3529" s="53">
        <v>0.82790927021696203</v>
      </c>
      <c r="AP3529" s="44" t="str">
        <f t="shared" si="490"/>
        <v>Zonal</v>
      </c>
    </row>
    <row r="3530" spans="1:42" x14ac:dyDescent="0.3">
      <c r="A3530" s="4">
        <v>42917</v>
      </c>
      <c r="B3530" s="5">
        <f t="shared" si="491"/>
        <v>2017</v>
      </c>
      <c r="C3530" s="6">
        <v>1</v>
      </c>
      <c r="D3530" s="7">
        <v>0</v>
      </c>
      <c r="E3530" s="7">
        <v>0</v>
      </c>
      <c r="F3530" s="8">
        <v>0</v>
      </c>
      <c r="G3530" s="44" t="str">
        <f t="shared" si="492"/>
        <v>AL</v>
      </c>
      <c r="H3530" s="51">
        <v>0.53907307943288396</v>
      </c>
      <c r="I3530" s="52">
        <v>4.0182930801903802E-16</v>
      </c>
      <c r="J3530" s="52">
        <v>4.2192962085108302E-5</v>
      </c>
      <c r="K3530" s="53">
        <v>0.46088472760504301</v>
      </c>
      <c r="L3530" s="7" t="str">
        <f t="shared" si="497"/>
        <v>AL</v>
      </c>
      <c r="M3530" s="51">
        <v>0.221004872675472</v>
      </c>
      <c r="N3530" s="52">
        <v>2.31044747132252E-4</v>
      </c>
      <c r="O3530" s="52">
        <v>1.54423630077213E-4</v>
      </c>
      <c r="P3530" s="53">
        <v>0.77860965894732403</v>
      </c>
      <c r="Q3530" s="7" t="str">
        <f t="shared" si="493"/>
        <v>Zonal</v>
      </c>
      <c r="R3530" s="6">
        <v>1</v>
      </c>
      <c r="S3530" s="7">
        <v>0</v>
      </c>
      <c r="T3530" s="7">
        <v>0</v>
      </c>
      <c r="U3530" s="8">
        <v>0</v>
      </c>
      <c r="V3530" s="7" t="str">
        <f t="shared" si="494"/>
        <v>AL</v>
      </c>
      <c r="W3530" s="51">
        <v>2.3515770695491901E-6</v>
      </c>
      <c r="X3530" s="52">
        <v>1.62096338288819E-7</v>
      </c>
      <c r="Y3530" s="52">
        <v>1.2935289775716501E-2</v>
      </c>
      <c r="Z3530" s="53">
        <v>0.98706219655087601</v>
      </c>
      <c r="AA3530" s="7" t="str">
        <f t="shared" si="495"/>
        <v>Zonal</v>
      </c>
      <c r="AB3530" s="51">
        <v>1.8006897497348E-6</v>
      </c>
      <c r="AC3530" s="52">
        <v>3.2254662435977801E-7</v>
      </c>
      <c r="AD3530" s="52">
        <v>8.3064972569374708E-3</v>
      </c>
      <c r="AE3530" s="53">
        <v>0.99169137950668895</v>
      </c>
      <c r="AF3530" s="7" t="str">
        <f t="shared" si="496"/>
        <v>Zonal</v>
      </c>
      <c r="AG3530" s="51">
        <v>0.21586671770191701</v>
      </c>
      <c r="AH3530" s="52">
        <v>0.215772390973622</v>
      </c>
      <c r="AI3530" s="52">
        <v>0.23078732120002199</v>
      </c>
      <c r="AJ3530" s="53">
        <v>0.33757357012443701</v>
      </c>
      <c r="AK3530" s="44" t="str">
        <f t="shared" si="489"/>
        <v>Zonal</v>
      </c>
      <c r="AL3530" s="51">
        <v>0</v>
      </c>
      <c r="AM3530" s="52">
        <v>0.10763592341688701</v>
      </c>
      <c r="AN3530" s="52">
        <v>8.94934536197875E-2</v>
      </c>
      <c r="AO3530" s="53">
        <v>0.80287062296332501</v>
      </c>
      <c r="AP3530" s="44" t="str">
        <f t="shared" si="490"/>
        <v>Zonal</v>
      </c>
    </row>
    <row r="3531" spans="1:42" x14ac:dyDescent="0.3">
      <c r="A3531" s="4">
        <v>42918</v>
      </c>
      <c r="B3531" s="5">
        <f t="shared" si="491"/>
        <v>2017</v>
      </c>
      <c r="C3531" s="6">
        <v>1</v>
      </c>
      <c r="D3531" s="7">
        <v>0</v>
      </c>
      <c r="E3531" s="7">
        <v>0</v>
      </c>
      <c r="F3531" s="8">
        <v>0</v>
      </c>
      <c r="G3531" s="44" t="str">
        <f t="shared" si="492"/>
        <v>AL</v>
      </c>
      <c r="H3531" s="51">
        <v>0.244773437103083</v>
      </c>
      <c r="I3531" s="52">
        <v>5.3583284903304002E-11</v>
      </c>
      <c r="J3531" s="52">
        <v>2.9685042757397901E-6</v>
      </c>
      <c r="K3531" s="53">
        <v>0.75522359433905395</v>
      </c>
      <c r="L3531" s="7" t="str">
        <f t="shared" si="497"/>
        <v>Zonal</v>
      </c>
      <c r="M3531" s="51">
        <v>3.2893719012728299E-2</v>
      </c>
      <c r="N3531" s="52">
        <v>8.0966343140109007E-3</v>
      </c>
      <c r="O3531" s="52">
        <v>9.9249309578882394E-6</v>
      </c>
      <c r="P3531" s="53">
        <v>0.95899972174229198</v>
      </c>
      <c r="Q3531" s="7" t="str">
        <f t="shared" si="493"/>
        <v>Zonal</v>
      </c>
      <c r="R3531" s="6">
        <v>1</v>
      </c>
      <c r="S3531" s="7">
        <v>0</v>
      </c>
      <c r="T3531" s="7">
        <v>0</v>
      </c>
      <c r="U3531" s="8">
        <v>0</v>
      </c>
      <c r="V3531" s="7" t="str">
        <f t="shared" si="494"/>
        <v>AL</v>
      </c>
      <c r="W3531" s="51">
        <v>2.7082709979462001E-3</v>
      </c>
      <c r="X3531" s="52">
        <v>6.6795638835874405E-5</v>
      </c>
      <c r="Y3531" s="52">
        <v>6.7197470015354496E-3</v>
      </c>
      <c r="Z3531" s="53">
        <v>0.99050518636168305</v>
      </c>
      <c r="AA3531" s="7" t="str">
        <f t="shared" si="495"/>
        <v>Zonal</v>
      </c>
      <c r="AB3531" s="51">
        <v>1.9262381179872799E-3</v>
      </c>
      <c r="AC3531" s="52">
        <v>1.2179189967134101E-4</v>
      </c>
      <c r="AD3531" s="52">
        <v>5.0593047041419198E-3</v>
      </c>
      <c r="AE3531" s="53">
        <v>0.99289266527819997</v>
      </c>
      <c r="AF3531" s="7" t="str">
        <f t="shared" si="496"/>
        <v>Zonal</v>
      </c>
      <c r="AG3531" s="51">
        <v>0.20619367816399201</v>
      </c>
      <c r="AH3531" s="52">
        <v>0.21290524524604401</v>
      </c>
      <c r="AI3531" s="52">
        <v>0.226448937526494</v>
      </c>
      <c r="AJ3531" s="53">
        <v>0.35445213906346901</v>
      </c>
      <c r="AK3531" s="44" t="str">
        <f t="shared" si="489"/>
        <v>Zonal</v>
      </c>
      <c r="AL3531" s="51">
        <v>0</v>
      </c>
      <c r="AM3531" s="52">
        <v>0.171177313090804</v>
      </c>
      <c r="AN3531" s="52">
        <v>0.17620739043254</v>
      </c>
      <c r="AO3531" s="53">
        <v>0.65261529647665395</v>
      </c>
      <c r="AP3531" s="44" t="str">
        <f t="shared" si="490"/>
        <v>Zonal</v>
      </c>
    </row>
    <row r="3532" spans="1:42" x14ac:dyDescent="0.3">
      <c r="A3532" s="4">
        <v>42919</v>
      </c>
      <c r="B3532" s="5">
        <f t="shared" si="491"/>
        <v>2017</v>
      </c>
      <c r="C3532" s="6">
        <v>0</v>
      </c>
      <c r="D3532" s="7">
        <v>0</v>
      </c>
      <c r="E3532" s="7">
        <v>1</v>
      </c>
      <c r="F3532" s="8">
        <v>0</v>
      </c>
      <c r="G3532" s="44" t="str">
        <f t="shared" si="492"/>
        <v>SB</v>
      </c>
      <c r="H3532" s="51">
        <v>0.51867557031165201</v>
      </c>
      <c r="I3532" s="52">
        <v>3.2320840243856701E-18</v>
      </c>
      <c r="J3532" s="52">
        <v>8.7191463686395499E-5</v>
      </c>
      <c r="K3532" s="53">
        <v>0.48123723822464998</v>
      </c>
      <c r="L3532" s="7" t="str">
        <f t="shared" si="497"/>
        <v>AL</v>
      </c>
      <c r="M3532" s="51">
        <v>4.4500869574823403E-2</v>
      </c>
      <c r="N3532" s="52">
        <v>1.8882038193639698E-2</v>
      </c>
      <c r="O3532" s="52">
        <v>8.70905634232513E-5</v>
      </c>
      <c r="P3532" s="53">
        <v>0.93653000166810196</v>
      </c>
      <c r="Q3532" s="7" t="str">
        <f t="shared" si="493"/>
        <v>Zonal</v>
      </c>
      <c r="R3532" s="6">
        <v>1</v>
      </c>
      <c r="S3532" s="7">
        <v>0</v>
      </c>
      <c r="T3532" s="7">
        <v>0</v>
      </c>
      <c r="U3532" s="8">
        <v>0</v>
      </c>
      <c r="V3532" s="7" t="str">
        <f t="shared" si="494"/>
        <v>AL</v>
      </c>
      <c r="W3532" s="51">
        <v>0.30235965372708201</v>
      </c>
      <c r="X3532" s="52">
        <v>3.6986992962311303E-2</v>
      </c>
      <c r="Y3532" s="52">
        <v>5.4381247056019899E-3</v>
      </c>
      <c r="Z3532" s="53">
        <v>0.65521522860500403</v>
      </c>
      <c r="AA3532" s="7" t="str">
        <f t="shared" si="495"/>
        <v>Zonal</v>
      </c>
      <c r="AB3532" s="51">
        <v>0.18794093713957699</v>
      </c>
      <c r="AC3532" s="52">
        <v>5.3702200676746498E-2</v>
      </c>
      <c r="AD3532" s="52">
        <v>5.8922077317745602E-3</v>
      </c>
      <c r="AE3532" s="53">
        <v>0.75246465445190103</v>
      </c>
      <c r="AF3532" s="7" t="str">
        <f t="shared" si="496"/>
        <v>Zonal</v>
      </c>
      <c r="AG3532" s="51">
        <v>0.203958829892181</v>
      </c>
      <c r="AH3532" s="52">
        <v>0.21458682338012</v>
      </c>
      <c r="AI3532" s="52">
        <v>0.240915368840214</v>
      </c>
      <c r="AJ3532" s="53">
        <v>0.340538977887482</v>
      </c>
      <c r="AK3532" s="44" t="str">
        <f t="shared" si="489"/>
        <v>Zonal</v>
      </c>
      <c r="AL3532" s="51">
        <v>0</v>
      </c>
      <c r="AM3532" s="52">
        <v>0.21627067624502999</v>
      </c>
      <c r="AN3532" s="52">
        <v>0.27028017209369098</v>
      </c>
      <c r="AO3532" s="53">
        <v>0.51344915166127802</v>
      </c>
      <c r="AP3532" s="44" t="str">
        <f t="shared" si="490"/>
        <v>Zonal</v>
      </c>
    </row>
    <row r="3533" spans="1:42" x14ac:dyDescent="0.3">
      <c r="A3533" s="4">
        <v>42920</v>
      </c>
      <c r="B3533" s="5">
        <f t="shared" si="491"/>
        <v>2017</v>
      </c>
      <c r="C3533" s="6">
        <v>0</v>
      </c>
      <c r="D3533" s="7">
        <v>0</v>
      </c>
      <c r="E3533" s="7">
        <v>1</v>
      </c>
      <c r="F3533" s="8">
        <v>0</v>
      </c>
      <c r="G3533" s="44" t="str">
        <f t="shared" si="492"/>
        <v>SB</v>
      </c>
      <c r="H3533" s="51">
        <v>0.51838757866190899</v>
      </c>
      <c r="I3533" s="52">
        <v>8.6380421140525796E-39</v>
      </c>
      <c r="J3533" s="52">
        <v>2.16931820347065E-3</v>
      </c>
      <c r="K3533" s="53">
        <v>0.47944310313461702</v>
      </c>
      <c r="L3533" s="7" t="str">
        <f t="shared" si="497"/>
        <v>AL</v>
      </c>
      <c r="M3533" s="51">
        <v>0.20481372364240399</v>
      </c>
      <c r="N3533" s="52">
        <v>6.8324297619695902E-4</v>
      </c>
      <c r="O3533" s="52">
        <v>5.3416392663061998E-3</v>
      </c>
      <c r="P3533" s="53">
        <v>0.789161394115105</v>
      </c>
      <c r="Q3533" s="7" t="str">
        <f t="shared" si="493"/>
        <v>Zonal</v>
      </c>
      <c r="R3533" s="6">
        <v>1</v>
      </c>
      <c r="S3533" s="7">
        <v>0</v>
      </c>
      <c r="T3533" s="7">
        <v>0</v>
      </c>
      <c r="U3533" s="8">
        <v>0</v>
      </c>
      <c r="V3533" s="7" t="str">
        <f t="shared" si="494"/>
        <v>AL</v>
      </c>
      <c r="W3533" s="51">
        <v>2.4215332624070801E-2</v>
      </c>
      <c r="X3533" s="52">
        <v>7.0797011384780501E-3</v>
      </c>
      <c r="Y3533" s="52">
        <v>8.8051376347693094E-3</v>
      </c>
      <c r="Z3533" s="53">
        <v>0.95989982860268097</v>
      </c>
      <c r="AA3533" s="7" t="str">
        <f t="shared" si="495"/>
        <v>Zonal</v>
      </c>
      <c r="AB3533" s="51">
        <v>1.1637042769781799E-2</v>
      </c>
      <c r="AC3533" s="52">
        <v>9.5402594433757794E-3</v>
      </c>
      <c r="AD3533" s="52">
        <v>8.2004658310514504E-3</v>
      </c>
      <c r="AE3533" s="53">
        <v>0.97062223195579</v>
      </c>
      <c r="AF3533" s="7" t="str">
        <f t="shared" si="496"/>
        <v>Zonal</v>
      </c>
      <c r="AG3533" s="51">
        <v>0.21605277206226101</v>
      </c>
      <c r="AH3533" s="52">
        <v>0.21061834800620099</v>
      </c>
      <c r="AI3533" s="52">
        <v>0.28714981027502201</v>
      </c>
      <c r="AJ3533" s="53">
        <v>0.28617906965651302</v>
      </c>
      <c r="AK3533" s="44" t="str">
        <f t="shared" si="489"/>
        <v>SB</v>
      </c>
      <c r="AL3533" s="51">
        <v>0</v>
      </c>
      <c r="AM3533" s="52">
        <v>0.122710188819382</v>
      </c>
      <c r="AN3533" s="52">
        <v>0.44438824184759901</v>
      </c>
      <c r="AO3533" s="53">
        <v>0.43290156933301699</v>
      </c>
      <c r="AP3533" s="44" t="str">
        <f t="shared" si="490"/>
        <v>SB</v>
      </c>
    </row>
    <row r="3534" spans="1:42" x14ac:dyDescent="0.3">
      <c r="A3534" s="4">
        <v>42921</v>
      </c>
      <c r="B3534" s="5">
        <f t="shared" si="491"/>
        <v>2017</v>
      </c>
      <c r="C3534" s="6">
        <v>0</v>
      </c>
      <c r="D3534" s="7">
        <v>0</v>
      </c>
      <c r="E3534" s="7">
        <v>0</v>
      </c>
      <c r="F3534" s="8">
        <v>1</v>
      </c>
      <c r="G3534" s="44" t="str">
        <f t="shared" si="492"/>
        <v>Zonal</v>
      </c>
      <c r="H3534" s="51">
        <v>1.6394928307448198E-2</v>
      </c>
      <c r="I3534" s="52">
        <v>2.5052297716482298E-34</v>
      </c>
      <c r="J3534" s="52">
        <v>1.2962947513070601E-3</v>
      </c>
      <c r="K3534" s="53">
        <v>0.98230877694124896</v>
      </c>
      <c r="L3534" s="7" t="str">
        <f t="shared" si="497"/>
        <v>Zonal</v>
      </c>
      <c r="M3534" s="51">
        <v>4.2046199806274201E-3</v>
      </c>
      <c r="N3534" s="52">
        <v>3.6370358143539503E-5</v>
      </c>
      <c r="O3534" s="52">
        <v>3.5514943274338298E-4</v>
      </c>
      <c r="P3534" s="53">
        <v>0.99540386022849203</v>
      </c>
      <c r="Q3534" s="7" t="str">
        <f t="shared" si="493"/>
        <v>Zonal</v>
      </c>
      <c r="R3534" s="6">
        <v>1</v>
      </c>
      <c r="S3534" s="7">
        <v>0</v>
      </c>
      <c r="T3534" s="7">
        <v>0</v>
      </c>
      <c r="U3534" s="8">
        <v>0</v>
      </c>
      <c r="V3534" s="7" t="str">
        <f t="shared" si="494"/>
        <v>AL</v>
      </c>
      <c r="W3534" s="51">
        <v>1.6700128128403099E-2</v>
      </c>
      <c r="X3534" s="52">
        <v>1.9672112406096998E-2</v>
      </c>
      <c r="Y3534" s="52">
        <v>1.30327631644196E-2</v>
      </c>
      <c r="Z3534" s="53">
        <v>0.95059499630107802</v>
      </c>
      <c r="AA3534" s="7" t="str">
        <f t="shared" si="495"/>
        <v>Zonal</v>
      </c>
      <c r="AB3534" s="51">
        <v>1.7808471764751001E-2</v>
      </c>
      <c r="AC3534" s="52">
        <v>1.7639908876983301E-2</v>
      </c>
      <c r="AD3534" s="52">
        <v>1.2111649821563901E-2</v>
      </c>
      <c r="AE3534" s="53">
        <v>0.95243996953670296</v>
      </c>
      <c r="AF3534" s="7" t="str">
        <f t="shared" si="496"/>
        <v>Zonal</v>
      </c>
      <c r="AG3534" s="51">
        <v>0.24603532562848901</v>
      </c>
      <c r="AH3534" s="52">
        <v>0.18623720061583601</v>
      </c>
      <c r="AI3534" s="52">
        <v>0.276174463701785</v>
      </c>
      <c r="AJ3534" s="53">
        <v>0.29155301005388901</v>
      </c>
      <c r="AK3534" s="44" t="str">
        <f t="shared" si="489"/>
        <v>Zonal</v>
      </c>
      <c r="AL3534" s="51">
        <v>0.23725589535740599</v>
      </c>
      <c r="AM3534" s="52">
        <v>0</v>
      </c>
      <c r="AN3534" s="52">
        <v>0.363517870302137</v>
      </c>
      <c r="AO3534" s="53">
        <v>0.39922623434045601</v>
      </c>
      <c r="AP3534" s="44" t="str">
        <f t="shared" si="490"/>
        <v>Zonal</v>
      </c>
    </row>
    <row r="3535" spans="1:42" x14ac:dyDescent="0.3">
      <c r="A3535" s="4">
        <v>42922</v>
      </c>
      <c r="B3535" s="5">
        <f t="shared" si="491"/>
        <v>2017</v>
      </c>
      <c r="C3535" s="6">
        <v>0</v>
      </c>
      <c r="D3535" s="7">
        <v>0</v>
      </c>
      <c r="E3535" s="7">
        <v>0</v>
      </c>
      <c r="F3535" s="8">
        <v>1</v>
      </c>
      <c r="G3535" s="44" t="str">
        <f t="shared" si="492"/>
        <v>Zonal</v>
      </c>
      <c r="H3535" s="51">
        <v>1.3648202089271999E-2</v>
      </c>
      <c r="I3535" s="52">
        <v>3.7463326218221104E-18</v>
      </c>
      <c r="J3535" s="52">
        <v>3.7125759648972702E-4</v>
      </c>
      <c r="K3535" s="53">
        <v>0.98598054031424598</v>
      </c>
      <c r="L3535" s="7" t="str">
        <f t="shared" si="497"/>
        <v>Zonal</v>
      </c>
      <c r="M3535" s="51">
        <v>1.22149564307573E-3</v>
      </c>
      <c r="N3535" s="52">
        <v>2.2789699441339002E-6</v>
      </c>
      <c r="O3535" s="52">
        <v>1.74671570067674E-4</v>
      </c>
      <c r="P3535" s="53">
        <v>0.99860155381690097</v>
      </c>
      <c r="Q3535" s="7" t="str">
        <f t="shared" si="493"/>
        <v>Zonal</v>
      </c>
      <c r="R3535" s="6">
        <v>1</v>
      </c>
      <c r="S3535" s="7">
        <v>0</v>
      </c>
      <c r="T3535" s="7">
        <v>0</v>
      </c>
      <c r="U3535" s="8">
        <v>0</v>
      </c>
      <c r="V3535" s="7" t="str">
        <f t="shared" si="494"/>
        <v>AL</v>
      </c>
      <c r="W3535" s="51">
        <v>0.467079744124275</v>
      </c>
      <c r="X3535" s="52">
        <v>0.12564246441111901</v>
      </c>
      <c r="Y3535" s="52">
        <v>2.9123430868972099E-3</v>
      </c>
      <c r="Z3535" s="53">
        <v>0.40436544837770599</v>
      </c>
      <c r="AA3535" s="7" t="str">
        <f t="shared" si="495"/>
        <v>AL</v>
      </c>
      <c r="AB3535" s="51">
        <v>0.59346006711798005</v>
      </c>
      <c r="AC3535" s="52">
        <v>7.6940491079928897E-2</v>
      </c>
      <c r="AD3535" s="52">
        <v>2.269704248231E-3</v>
      </c>
      <c r="AE3535" s="53">
        <v>0.32732973755386002</v>
      </c>
      <c r="AF3535" s="7" t="str">
        <f t="shared" si="496"/>
        <v>AL</v>
      </c>
      <c r="AG3535" s="51">
        <v>0.27251660431139602</v>
      </c>
      <c r="AH3535" s="52">
        <v>0.173851618340193</v>
      </c>
      <c r="AI3535" s="52">
        <v>0.25446701830185198</v>
      </c>
      <c r="AJ3535" s="53">
        <v>0.29916475904655698</v>
      </c>
      <c r="AK3535" s="44" t="str">
        <f t="shared" si="489"/>
        <v>Zonal</v>
      </c>
      <c r="AL3535" s="51">
        <v>0.30945902910470402</v>
      </c>
      <c r="AM3535" s="52">
        <v>0</v>
      </c>
      <c r="AN3535" s="52">
        <v>0.313187117498823</v>
      </c>
      <c r="AO3535" s="53">
        <v>0.37735385339647198</v>
      </c>
      <c r="AP3535" s="44" t="str">
        <f t="shared" si="490"/>
        <v>Zonal</v>
      </c>
    </row>
    <row r="3536" spans="1:42" x14ac:dyDescent="0.3">
      <c r="A3536" s="4">
        <v>42923</v>
      </c>
      <c r="B3536" s="5">
        <f t="shared" si="491"/>
        <v>2017</v>
      </c>
      <c r="C3536" s="6">
        <v>0</v>
      </c>
      <c r="D3536" s="7">
        <v>0</v>
      </c>
      <c r="E3536" s="7">
        <v>0</v>
      </c>
      <c r="F3536" s="8">
        <v>1</v>
      </c>
      <c r="G3536" s="44" t="str">
        <f t="shared" si="492"/>
        <v>Zonal</v>
      </c>
      <c r="H3536" s="51">
        <v>0.36055549758493699</v>
      </c>
      <c r="I3536" s="52">
        <v>8.2990084651437301E-20</v>
      </c>
      <c r="J3536" s="52">
        <v>4.3939010706216704E-3</v>
      </c>
      <c r="K3536" s="53">
        <v>0.63505060134442703</v>
      </c>
      <c r="L3536" s="7" t="str">
        <f t="shared" si="497"/>
        <v>Zonal</v>
      </c>
      <c r="M3536" s="51">
        <v>0.154292956804395</v>
      </c>
      <c r="N3536" s="52">
        <v>7.4973724336080399E-6</v>
      </c>
      <c r="O3536" s="52">
        <v>7.1544268718033198E-3</v>
      </c>
      <c r="P3536" s="53">
        <v>0.83854511895137196</v>
      </c>
      <c r="Q3536" s="7" t="str">
        <f t="shared" si="493"/>
        <v>Zonal</v>
      </c>
      <c r="R3536" s="6">
        <v>1</v>
      </c>
      <c r="S3536" s="7">
        <v>0</v>
      </c>
      <c r="T3536" s="7">
        <v>0</v>
      </c>
      <c r="U3536" s="8">
        <v>0</v>
      </c>
      <c r="V3536" s="7" t="str">
        <f t="shared" si="494"/>
        <v>AL</v>
      </c>
      <c r="W3536" s="51">
        <v>0.218586066514669</v>
      </c>
      <c r="X3536" s="52">
        <v>3.3975790294718199E-3</v>
      </c>
      <c r="Y3536" s="52">
        <v>4.6016818366838904E-3</v>
      </c>
      <c r="Z3536" s="53">
        <v>0.77341467261917596</v>
      </c>
      <c r="AA3536" s="7" t="str">
        <f t="shared" si="495"/>
        <v>Zonal</v>
      </c>
      <c r="AB3536" s="51">
        <v>0.30690094456288203</v>
      </c>
      <c r="AC3536" s="52">
        <v>3.2487743581790201E-3</v>
      </c>
      <c r="AD3536" s="52">
        <v>3.3988499921555398E-3</v>
      </c>
      <c r="AE3536" s="53">
        <v>0.68645143108678297</v>
      </c>
      <c r="AF3536" s="7" t="str">
        <f t="shared" si="496"/>
        <v>Zonal</v>
      </c>
      <c r="AG3536" s="51">
        <v>0.242536014369167</v>
      </c>
      <c r="AH3536" s="52">
        <v>0.16595563492318899</v>
      </c>
      <c r="AI3536" s="52">
        <v>0.25885333487666501</v>
      </c>
      <c r="AJ3536" s="53">
        <v>0.33265501583097701</v>
      </c>
      <c r="AK3536" s="44" t="str">
        <f t="shared" si="489"/>
        <v>Zonal</v>
      </c>
      <c r="AL3536" s="51">
        <v>0.23285911205374199</v>
      </c>
      <c r="AM3536" s="52">
        <v>0</v>
      </c>
      <c r="AN3536" s="52">
        <v>0.35053959215032998</v>
      </c>
      <c r="AO3536" s="53">
        <v>0.41660129579592597</v>
      </c>
      <c r="AP3536" s="44" t="str">
        <f t="shared" si="490"/>
        <v>Zonal</v>
      </c>
    </row>
    <row r="3537" spans="1:42" x14ac:dyDescent="0.3">
      <c r="A3537" s="4">
        <v>42924</v>
      </c>
      <c r="B3537" s="5">
        <f t="shared" si="491"/>
        <v>2017</v>
      </c>
      <c r="C3537" s="6">
        <v>0</v>
      </c>
      <c r="D3537" s="7">
        <v>0</v>
      </c>
      <c r="E3537" s="7">
        <v>0</v>
      </c>
      <c r="F3537" s="8">
        <v>1</v>
      </c>
      <c r="G3537" s="44" t="str">
        <f t="shared" si="492"/>
        <v>Zonal</v>
      </c>
      <c r="H3537" s="51">
        <v>0.148518524229038</v>
      </c>
      <c r="I3537" s="52">
        <v>4.4148945890783098E-13</v>
      </c>
      <c r="J3537" s="52">
        <v>3.8482147305502401E-3</v>
      </c>
      <c r="K3537" s="53">
        <v>0.84763326103997705</v>
      </c>
      <c r="L3537" s="7" t="str">
        <f t="shared" si="497"/>
        <v>Zonal</v>
      </c>
      <c r="M3537" s="51">
        <v>0.16882756204558</v>
      </c>
      <c r="N3537" s="52">
        <v>5.6000812067270997E-3</v>
      </c>
      <c r="O3537" s="52">
        <v>4.6055963482878598E-4</v>
      </c>
      <c r="P3537" s="53">
        <v>0.82511179711284999</v>
      </c>
      <c r="Q3537" s="7" t="str">
        <f t="shared" si="493"/>
        <v>Zonal</v>
      </c>
      <c r="R3537" s="6">
        <v>1</v>
      </c>
      <c r="S3537" s="7">
        <v>0</v>
      </c>
      <c r="T3537" s="7">
        <v>0</v>
      </c>
      <c r="U3537" s="8">
        <v>0</v>
      </c>
      <c r="V3537" s="7" t="str">
        <f t="shared" si="494"/>
        <v>AL</v>
      </c>
      <c r="W3537" s="51">
        <v>6.7655376409511803E-2</v>
      </c>
      <c r="X3537" s="52">
        <v>6.4289097056004598E-5</v>
      </c>
      <c r="Y3537" s="52">
        <v>4.4858509761795404E-3</v>
      </c>
      <c r="Z3537" s="53">
        <v>0.92779448351725302</v>
      </c>
      <c r="AA3537" s="7" t="str">
        <f t="shared" si="495"/>
        <v>Zonal</v>
      </c>
      <c r="AB3537" s="51">
        <v>8.4270593489745402E-2</v>
      </c>
      <c r="AC3537" s="52">
        <v>9.75080912963447E-5</v>
      </c>
      <c r="AD3537" s="52">
        <v>3.4724277725200299E-3</v>
      </c>
      <c r="AE3537" s="53">
        <v>0.91215947064643799</v>
      </c>
      <c r="AF3537" s="7" t="str">
        <f t="shared" si="496"/>
        <v>Zonal</v>
      </c>
      <c r="AG3537" s="51">
        <v>0.224516171544518</v>
      </c>
      <c r="AH3537" s="52">
        <v>0.184014340984955</v>
      </c>
      <c r="AI3537" s="52">
        <v>0.25935430223989497</v>
      </c>
      <c r="AJ3537" s="53">
        <v>0.33211518523063099</v>
      </c>
      <c r="AK3537" s="44" t="str">
        <f t="shared" si="489"/>
        <v>Zonal</v>
      </c>
      <c r="AL3537" s="51">
        <v>9.7620145558072802E-2</v>
      </c>
      <c r="AM3537" s="52">
        <v>0</v>
      </c>
      <c r="AN3537" s="52">
        <v>0.39985363995428702</v>
      </c>
      <c r="AO3537" s="53">
        <v>0.50252621448763901</v>
      </c>
      <c r="AP3537" s="44" t="str">
        <f t="shared" si="490"/>
        <v>Zonal</v>
      </c>
    </row>
    <row r="3538" spans="1:42" x14ac:dyDescent="0.3">
      <c r="A3538" s="4">
        <v>42925</v>
      </c>
      <c r="B3538" s="5">
        <f t="shared" si="491"/>
        <v>2017</v>
      </c>
      <c r="C3538" s="6">
        <v>1</v>
      </c>
      <c r="D3538" s="7">
        <v>0</v>
      </c>
      <c r="E3538" s="7">
        <v>0</v>
      </c>
      <c r="F3538" s="8">
        <v>0</v>
      </c>
      <c r="G3538" s="44" t="str">
        <f t="shared" si="492"/>
        <v>AL</v>
      </c>
      <c r="H3538" s="51">
        <v>0.22648258383898801</v>
      </c>
      <c r="I3538" s="52">
        <v>8.7082955548114102E-8</v>
      </c>
      <c r="J3538" s="52">
        <v>1.8994366158255299E-3</v>
      </c>
      <c r="K3538" s="53">
        <v>0.77161789246222501</v>
      </c>
      <c r="L3538" s="7" t="str">
        <f t="shared" si="497"/>
        <v>Zonal</v>
      </c>
      <c r="M3538" s="51">
        <v>0.142466348804726</v>
      </c>
      <c r="N3538" s="52">
        <v>7.5578174605723898E-3</v>
      </c>
      <c r="O3538" s="52">
        <v>6.2584320451048196E-4</v>
      </c>
      <c r="P3538" s="53">
        <v>0.84934999053018301</v>
      </c>
      <c r="Q3538" s="7" t="str">
        <f t="shared" si="493"/>
        <v>Zonal</v>
      </c>
      <c r="R3538" s="6">
        <v>1</v>
      </c>
      <c r="S3538" s="7">
        <v>0</v>
      </c>
      <c r="T3538" s="7">
        <v>0</v>
      </c>
      <c r="U3538" s="8">
        <v>0</v>
      </c>
      <c r="V3538" s="7" t="str">
        <f t="shared" si="494"/>
        <v>AL</v>
      </c>
      <c r="W3538" s="51">
        <v>1.3147133286207601E-3</v>
      </c>
      <c r="X3538" s="52">
        <v>3.64051730061189E-6</v>
      </c>
      <c r="Y3538" s="52">
        <v>7.34515854440427E-3</v>
      </c>
      <c r="Z3538" s="53">
        <v>0.99133648760967297</v>
      </c>
      <c r="AA3538" s="7" t="str">
        <f t="shared" si="495"/>
        <v>Zonal</v>
      </c>
      <c r="AB3538" s="51">
        <v>1.81478925714259E-3</v>
      </c>
      <c r="AC3538" s="52">
        <v>4.8583089792019396E-6</v>
      </c>
      <c r="AD3538" s="52">
        <v>5.5178706926607103E-3</v>
      </c>
      <c r="AE3538" s="53">
        <v>0.99266248174121596</v>
      </c>
      <c r="AF3538" s="7" t="str">
        <f t="shared" si="496"/>
        <v>Zonal</v>
      </c>
      <c r="AG3538" s="51">
        <v>0.238610754019803</v>
      </c>
      <c r="AH3538" s="52">
        <v>0.19446458073393399</v>
      </c>
      <c r="AI3538" s="52">
        <v>0.226603908769999</v>
      </c>
      <c r="AJ3538" s="53">
        <v>0.34032075647626198</v>
      </c>
      <c r="AK3538" s="44" t="str">
        <f t="shared" si="489"/>
        <v>Zonal</v>
      </c>
      <c r="AL3538" s="51">
        <v>0.14700561896681399</v>
      </c>
      <c r="AM3538" s="52">
        <v>0</v>
      </c>
      <c r="AN3538" s="52">
        <v>0.192365569020442</v>
      </c>
      <c r="AO3538" s="53">
        <v>0.66062881201274204</v>
      </c>
      <c r="AP3538" s="44" t="str">
        <f t="shared" si="490"/>
        <v>Zonal</v>
      </c>
    </row>
    <row r="3539" spans="1:42" x14ac:dyDescent="0.3">
      <c r="A3539" s="4">
        <v>42926</v>
      </c>
      <c r="B3539" s="5">
        <f t="shared" si="491"/>
        <v>2017</v>
      </c>
      <c r="C3539" s="6">
        <v>1</v>
      </c>
      <c r="D3539" s="7">
        <v>0</v>
      </c>
      <c r="E3539" s="7">
        <v>0</v>
      </c>
      <c r="F3539" s="8">
        <v>0</v>
      </c>
      <c r="G3539" s="44" t="str">
        <f t="shared" si="492"/>
        <v>AL</v>
      </c>
      <c r="H3539" s="51">
        <v>0.87573094354555103</v>
      </c>
      <c r="I3539" s="52">
        <v>7.8222153655210305E-7</v>
      </c>
      <c r="J3539" s="52">
        <v>1.9001877049086899E-4</v>
      </c>
      <c r="K3539" s="53">
        <v>0.12407825546241701</v>
      </c>
      <c r="L3539" s="7" t="str">
        <f t="shared" si="497"/>
        <v>AL</v>
      </c>
      <c r="M3539" s="51">
        <v>0.93602968455960101</v>
      </c>
      <c r="N3539" s="52">
        <v>2.03204324976901E-2</v>
      </c>
      <c r="O3539" s="52">
        <v>2.1886805657733799E-4</v>
      </c>
      <c r="P3539" s="53">
        <v>4.3431014886117197E-2</v>
      </c>
      <c r="Q3539" s="7" t="str">
        <f t="shared" si="493"/>
        <v>AL</v>
      </c>
      <c r="R3539" s="6">
        <v>1</v>
      </c>
      <c r="S3539" s="7">
        <v>0</v>
      </c>
      <c r="T3539" s="7">
        <v>0</v>
      </c>
      <c r="U3539" s="8">
        <v>0</v>
      </c>
      <c r="V3539" s="7" t="str">
        <f t="shared" si="494"/>
        <v>AL</v>
      </c>
      <c r="W3539" s="51">
        <v>0.91396935726945205</v>
      </c>
      <c r="X3539" s="52">
        <v>1.17731048087506E-3</v>
      </c>
      <c r="Y3539" s="52">
        <v>6.0629716413202904E-4</v>
      </c>
      <c r="Z3539" s="53">
        <v>8.4247035085540004E-2</v>
      </c>
      <c r="AA3539" s="7" t="str">
        <f t="shared" si="495"/>
        <v>AL</v>
      </c>
      <c r="AB3539" s="51">
        <v>0.93802290025313095</v>
      </c>
      <c r="AC3539" s="52">
        <v>1.00832695832373E-3</v>
      </c>
      <c r="AD3539" s="52">
        <v>4.2129790447879698E-4</v>
      </c>
      <c r="AE3539" s="53">
        <v>6.0547474884064999E-2</v>
      </c>
      <c r="AF3539" s="7" t="str">
        <f t="shared" si="496"/>
        <v>AL</v>
      </c>
      <c r="AG3539" s="51">
        <v>0.30232781545250298</v>
      </c>
      <c r="AH3539" s="52">
        <v>0.171422805378249</v>
      </c>
      <c r="AI3539" s="52">
        <v>0.19194109264423201</v>
      </c>
      <c r="AJ3539" s="53">
        <v>0.33430828652501299</v>
      </c>
      <c r="AK3539" s="44" t="str">
        <f t="shared" si="489"/>
        <v>Zonal</v>
      </c>
      <c r="AL3539" s="51">
        <v>0.41969248225859102</v>
      </c>
      <c r="AM3539" s="52">
        <v>0</v>
      </c>
      <c r="AN3539" s="52">
        <v>7.1528165086447201E-2</v>
      </c>
      <c r="AO3539" s="53">
        <v>0.50877935265495999</v>
      </c>
      <c r="AP3539" s="44" t="str">
        <f t="shared" si="490"/>
        <v>Zonal</v>
      </c>
    </row>
    <row r="3540" spans="1:42" x14ac:dyDescent="0.3">
      <c r="A3540" s="4">
        <v>42927</v>
      </c>
      <c r="B3540" s="5">
        <f t="shared" si="491"/>
        <v>2017</v>
      </c>
      <c r="C3540" s="6">
        <v>0</v>
      </c>
      <c r="D3540" s="7">
        <v>0</v>
      </c>
      <c r="E3540" s="7">
        <v>0</v>
      </c>
      <c r="F3540" s="8">
        <v>1</v>
      </c>
      <c r="G3540" s="44" t="str">
        <f t="shared" si="492"/>
        <v>Zonal</v>
      </c>
      <c r="H3540" s="51">
        <v>0.60120603964479002</v>
      </c>
      <c r="I3540" s="52">
        <v>2.4945164588178901E-12</v>
      </c>
      <c r="J3540" s="52">
        <v>3.5255815990545402E-3</v>
      </c>
      <c r="K3540" s="53">
        <v>0.395268378753663</v>
      </c>
      <c r="L3540" s="7" t="str">
        <f t="shared" si="497"/>
        <v>AL</v>
      </c>
      <c r="M3540" s="51">
        <v>0.36063360018566398</v>
      </c>
      <c r="N3540" s="52">
        <v>4.8287641766860201E-3</v>
      </c>
      <c r="O3540" s="52">
        <v>5.3489290933548504E-3</v>
      </c>
      <c r="P3540" s="53">
        <v>0.62918870654429904</v>
      </c>
      <c r="Q3540" s="7" t="str">
        <f t="shared" si="493"/>
        <v>Zonal</v>
      </c>
      <c r="R3540" s="6">
        <v>1</v>
      </c>
      <c r="S3540" s="7">
        <v>0</v>
      </c>
      <c r="T3540" s="7">
        <v>0</v>
      </c>
      <c r="U3540" s="8">
        <v>0</v>
      </c>
      <c r="V3540" s="7" t="str">
        <f t="shared" si="494"/>
        <v>AL</v>
      </c>
      <c r="W3540" s="51">
        <v>0.87352130515539805</v>
      </c>
      <c r="X3540" s="52">
        <v>1.6605226347341899E-3</v>
      </c>
      <c r="Y3540" s="52">
        <v>7.7455020211150401E-4</v>
      </c>
      <c r="Z3540" s="53">
        <v>0.124043622007755</v>
      </c>
      <c r="AA3540" s="7" t="str">
        <f t="shared" si="495"/>
        <v>AL</v>
      </c>
      <c r="AB3540" s="51">
        <v>0.91212745426615705</v>
      </c>
      <c r="AC3540" s="52">
        <v>1.24119360818099E-3</v>
      </c>
      <c r="AD3540" s="52">
        <v>5.1115024026642105E-4</v>
      </c>
      <c r="AE3540" s="53">
        <v>8.6120201885395403E-2</v>
      </c>
      <c r="AF3540" s="7" t="str">
        <f t="shared" si="496"/>
        <v>AL</v>
      </c>
      <c r="AG3540" s="51">
        <v>0.27288875244432598</v>
      </c>
      <c r="AH3540" s="52">
        <v>0.16996767876076799</v>
      </c>
      <c r="AI3540" s="52">
        <v>0.20624544850309201</v>
      </c>
      <c r="AJ3540" s="53">
        <v>0.350898120291812</v>
      </c>
      <c r="AK3540" s="44" t="str">
        <f t="shared" si="489"/>
        <v>Zonal</v>
      </c>
      <c r="AL3540" s="51">
        <v>0.31342886394464697</v>
      </c>
      <c r="AM3540" s="52">
        <v>0</v>
      </c>
      <c r="AN3540" s="52">
        <v>0.20510498634308899</v>
      </c>
      <c r="AO3540" s="53">
        <v>0.48146614971226198</v>
      </c>
      <c r="AP3540" s="44" t="str">
        <f t="shared" si="490"/>
        <v>Zonal</v>
      </c>
    </row>
    <row r="3541" spans="1:42" x14ac:dyDescent="0.3">
      <c r="A3541" s="4">
        <v>42928</v>
      </c>
      <c r="B3541" s="5">
        <f t="shared" si="491"/>
        <v>2017</v>
      </c>
      <c r="C3541" s="6">
        <v>0</v>
      </c>
      <c r="D3541" s="7">
        <v>0</v>
      </c>
      <c r="E3541" s="7">
        <v>0</v>
      </c>
      <c r="F3541" s="8">
        <v>1</v>
      </c>
      <c r="G3541" s="44" t="str">
        <f t="shared" si="492"/>
        <v>Zonal</v>
      </c>
      <c r="H3541" s="51">
        <v>0.192784706289411</v>
      </c>
      <c r="I3541" s="52">
        <v>1.01762720543498E-25</v>
      </c>
      <c r="J3541" s="52">
        <v>2.1254181728394602E-3</v>
      </c>
      <c r="K3541" s="53">
        <v>0.80508987553775702</v>
      </c>
      <c r="L3541" s="7" t="str">
        <f t="shared" si="497"/>
        <v>Zonal</v>
      </c>
      <c r="M3541" s="51">
        <v>7.2245333057160396E-2</v>
      </c>
      <c r="N3541" s="52">
        <v>1.6324392572272099E-5</v>
      </c>
      <c r="O3541" s="52">
        <v>4.1976001586158601E-3</v>
      </c>
      <c r="P3541" s="53">
        <v>0.92354074239164796</v>
      </c>
      <c r="Q3541" s="7" t="str">
        <f t="shared" si="493"/>
        <v>Zonal</v>
      </c>
      <c r="R3541" s="6">
        <v>1</v>
      </c>
      <c r="S3541" s="7">
        <v>0</v>
      </c>
      <c r="T3541" s="7">
        <v>0</v>
      </c>
      <c r="U3541" s="8">
        <v>0</v>
      </c>
      <c r="V3541" s="7" t="str">
        <f t="shared" si="494"/>
        <v>AL</v>
      </c>
      <c r="W3541" s="51">
        <v>0.69272062387796596</v>
      </c>
      <c r="X3541" s="52">
        <v>7.0953686599960696E-4</v>
      </c>
      <c r="Y3541" s="52">
        <v>1.5674514134026199E-3</v>
      </c>
      <c r="Z3541" s="53">
        <v>0.30500238784263101</v>
      </c>
      <c r="AA3541" s="7" t="str">
        <f t="shared" si="495"/>
        <v>AL</v>
      </c>
      <c r="AB3541" s="51">
        <v>0.76449305350882002</v>
      </c>
      <c r="AC3541" s="52">
        <v>7.3582699449299303E-4</v>
      </c>
      <c r="AD3541" s="52">
        <v>1.04023075369618E-3</v>
      </c>
      <c r="AE3541" s="53">
        <v>0.233730888742989</v>
      </c>
      <c r="AF3541" s="7" t="str">
        <f t="shared" si="496"/>
        <v>AL</v>
      </c>
      <c r="AG3541" s="51">
        <v>0.20133844554716299</v>
      </c>
      <c r="AH3541" s="52">
        <v>0.15960898111863001</v>
      </c>
      <c r="AI3541" s="52">
        <v>0.22695748021183401</v>
      </c>
      <c r="AJ3541" s="53">
        <v>0.41209509312237103</v>
      </c>
      <c r="AK3541" s="44" t="str">
        <f t="shared" si="489"/>
        <v>Zonal</v>
      </c>
      <c r="AL3541" s="51">
        <v>0.122141824391073</v>
      </c>
      <c r="AM3541" s="52">
        <v>0</v>
      </c>
      <c r="AN3541" s="52">
        <v>0.345172749932941</v>
      </c>
      <c r="AO3541" s="53">
        <v>0.53268542567598498</v>
      </c>
      <c r="AP3541" s="44" t="str">
        <f t="shared" si="490"/>
        <v>Zonal</v>
      </c>
    </row>
    <row r="3542" spans="1:42" x14ac:dyDescent="0.3">
      <c r="A3542" s="4">
        <v>42929</v>
      </c>
      <c r="B3542" s="5">
        <f t="shared" si="491"/>
        <v>2017</v>
      </c>
      <c r="C3542" s="6">
        <v>0</v>
      </c>
      <c r="D3542" s="7">
        <v>0</v>
      </c>
      <c r="E3542" s="7">
        <v>0</v>
      </c>
      <c r="F3542" s="8">
        <v>1</v>
      </c>
      <c r="G3542" s="44" t="str">
        <f t="shared" si="492"/>
        <v>Zonal</v>
      </c>
      <c r="H3542" s="51">
        <v>0.79159437337046501</v>
      </c>
      <c r="I3542" s="52">
        <v>2.5759580024375701E-60</v>
      </c>
      <c r="J3542" s="52">
        <v>3.9354407527230498E-5</v>
      </c>
      <c r="K3542" s="53">
        <v>0.20836627222201401</v>
      </c>
      <c r="L3542" s="7" t="str">
        <f t="shared" si="497"/>
        <v>AL</v>
      </c>
      <c r="M3542" s="51">
        <v>0.65269090796459295</v>
      </c>
      <c r="N3542" s="52">
        <v>6.1100118128024502E-6</v>
      </c>
      <c r="O3542" s="52">
        <v>6.3196111618691702E-5</v>
      </c>
      <c r="P3542" s="53">
        <v>0.34723978591198801</v>
      </c>
      <c r="Q3542" s="7" t="str">
        <f t="shared" si="493"/>
        <v>AL</v>
      </c>
      <c r="R3542" s="6">
        <v>1</v>
      </c>
      <c r="S3542" s="7">
        <v>0</v>
      </c>
      <c r="T3542" s="7">
        <v>0</v>
      </c>
      <c r="U3542" s="8">
        <v>0</v>
      </c>
      <c r="V3542" s="7" t="str">
        <f t="shared" si="494"/>
        <v>AL</v>
      </c>
      <c r="W3542" s="51">
        <v>0.18218965519204999</v>
      </c>
      <c r="X3542" s="52">
        <v>4.4304708312242302E-4</v>
      </c>
      <c r="Y3542" s="52">
        <v>3.76341766065008E-3</v>
      </c>
      <c r="Z3542" s="53">
        <v>0.81360388006417805</v>
      </c>
      <c r="AA3542" s="7" t="str">
        <f t="shared" si="495"/>
        <v>Zonal</v>
      </c>
      <c r="AB3542" s="51">
        <v>0.210606888063397</v>
      </c>
      <c r="AC3542" s="52">
        <v>7.2876105325130796E-4</v>
      </c>
      <c r="AD3542" s="52">
        <v>2.8746482290215899E-3</v>
      </c>
      <c r="AE3542" s="53">
        <v>0.78578970265433001</v>
      </c>
      <c r="AF3542" s="7" t="str">
        <f t="shared" si="496"/>
        <v>Zonal</v>
      </c>
      <c r="AG3542" s="51">
        <v>0.21724038677368901</v>
      </c>
      <c r="AH3542" s="52">
        <v>0.17916135434154101</v>
      </c>
      <c r="AI3542" s="52">
        <v>0.25572152798705799</v>
      </c>
      <c r="AJ3542" s="53">
        <v>0.34787673089771098</v>
      </c>
      <c r="AK3542" s="44" t="str">
        <f t="shared" si="489"/>
        <v>Zonal</v>
      </c>
      <c r="AL3542" s="51">
        <v>0.123131121022815</v>
      </c>
      <c r="AM3542" s="52">
        <v>0</v>
      </c>
      <c r="AN3542" s="52">
        <v>0.37821237368780802</v>
      </c>
      <c r="AO3542" s="53">
        <v>0.498656505289375</v>
      </c>
      <c r="AP3542" s="44" t="str">
        <f t="shared" si="490"/>
        <v>Zonal</v>
      </c>
    </row>
    <row r="3543" spans="1:42" x14ac:dyDescent="0.3">
      <c r="A3543" s="4">
        <v>42930</v>
      </c>
      <c r="B3543" s="5">
        <f t="shared" si="491"/>
        <v>2017</v>
      </c>
      <c r="C3543" s="6">
        <v>0</v>
      </c>
      <c r="D3543" s="7">
        <v>0</v>
      </c>
      <c r="E3543" s="7">
        <v>0</v>
      </c>
      <c r="F3543" s="8">
        <v>1</v>
      </c>
      <c r="G3543" s="44" t="str">
        <f t="shared" si="492"/>
        <v>Zonal</v>
      </c>
      <c r="H3543" s="51">
        <v>9.9492860611987796E-2</v>
      </c>
      <c r="I3543" s="52">
        <v>3.5569960687578198E-55</v>
      </c>
      <c r="J3543" s="52">
        <v>2.0227886964020101E-5</v>
      </c>
      <c r="K3543" s="53">
        <v>0.90048691150103499</v>
      </c>
      <c r="L3543" s="7" t="str">
        <f t="shared" si="497"/>
        <v>Zonal</v>
      </c>
      <c r="M3543" s="51">
        <v>0.18804151018544299</v>
      </c>
      <c r="N3543" s="52">
        <v>3.65794510778358E-7</v>
      </c>
      <c r="O3543" s="52">
        <v>9.3152154697163606E-6</v>
      </c>
      <c r="P3543" s="53">
        <v>0.81194880880456599</v>
      </c>
      <c r="Q3543" s="7" t="str">
        <f t="shared" si="493"/>
        <v>Zonal</v>
      </c>
      <c r="R3543" s="6">
        <v>1</v>
      </c>
      <c r="S3543" s="7">
        <v>0</v>
      </c>
      <c r="T3543" s="7">
        <v>0</v>
      </c>
      <c r="U3543" s="8">
        <v>0</v>
      </c>
      <c r="V3543" s="7" t="str">
        <f t="shared" si="494"/>
        <v>AL</v>
      </c>
      <c r="W3543" s="51">
        <v>0.80432444338548503</v>
      </c>
      <c r="X3543" s="52">
        <v>1.01564985667549E-2</v>
      </c>
      <c r="Y3543" s="52">
        <v>1.05122616364461E-3</v>
      </c>
      <c r="Z3543" s="53">
        <v>0.184467831884116</v>
      </c>
      <c r="AA3543" s="7" t="str">
        <f t="shared" si="495"/>
        <v>AL</v>
      </c>
      <c r="AB3543" s="51">
        <v>0.785881242895628</v>
      </c>
      <c r="AC3543" s="52">
        <v>1.551370171019E-2</v>
      </c>
      <c r="AD3543" s="52">
        <v>1.0433964196226301E-3</v>
      </c>
      <c r="AE3543" s="53">
        <v>0.19756165897455799</v>
      </c>
      <c r="AF3543" s="7" t="str">
        <f t="shared" si="496"/>
        <v>AL</v>
      </c>
      <c r="AG3543" s="51">
        <v>0.23740840068540001</v>
      </c>
      <c r="AH3543" s="52">
        <v>0.181289659635262</v>
      </c>
      <c r="AI3543" s="52">
        <v>0.25574180152322701</v>
      </c>
      <c r="AJ3543" s="53">
        <v>0.32556013815610901</v>
      </c>
      <c r="AK3543" s="44" t="str">
        <f t="shared" si="489"/>
        <v>Zonal</v>
      </c>
      <c r="AL3543" s="51">
        <v>0.19644344347866799</v>
      </c>
      <c r="AM3543" s="52">
        <v>0</v>
      </c>
      <c r="AN3543" s="52">
        <v>0.36217170473073601</v>
      </c>
      <c r="AO3543" s="53">
        <v>0.441384851790594</v>
      </c>
      <c r="AP3543" s="44" t="str">
        <f t="shared" si="490"/>
        <v>Zonal</v>
      </c>
    </row>
    <row r="3544" spans="1:42" x14ac:dyDescent="0.3">
      <c r="A3544" s="4">
        <v>42931</v>
      </c>
      <c r="B3544" s="5">
        <f t="shared" si="491"/>
        <v>2017</v>
      </c>
      <c r="C3544" s="6">
        <v>0</v>
      </c>
      <c r="D3544" s="7">
        <v>0</v>
      </c>
      <c r="E3544" s="7">
        <v>0</v>
      </c>
      <c r="F3544" s="8">
        <v>1</v>
      </c>
      <c r="G3544" s="44" t="str">
        <f t="shared" si="492"/>
        <v>Zonal</v>
      </c>
      <c r="H3544" s="51">
        <v>5.3145446872525804E-3</v>
      </c>
      <c r="I3544" s="52">
        <v>1.1652681991181899E-41</v>
      </c>
      <c r="J3544" s="52">
        <v>2.8438489747911301E-5</v>
      </c>
      <c r="K3544" s="53">
        <v>0.99465701682299501</v>
      </c>
      <c r="L3544" s="7" t="str">
        <f t="shared" si="497"/>
        <v>Zonal</v>
      </c>
      <c r="M3544" s="51">
        <v>1.4189706439304599E-2</v>
      </c>
      <c r="N3544" s="52">
        <v>4.1554023967172997E-9</v>
      </c>
      <c r="O3544" s="52">
        <v>7.3969381073040605E-5</v>
      </c>
      <c r="P3544" s="53">
        <v>0.98573632002422795</v>
      </c>
      <c r="Q3544" s="7" t="str">
        <f t="shared" si="493"/>
        <v>Zonal</v>
      </c>
      <c r="R3544" s="6">
        <v>1</v>
      </c>
      <c r="S3544" s="7">
        <v>0</v>
      </c>
      <c r="T3544" s="7">
        <v>0</v>
      </c>
      <c r="U3544" s="8">
        <v>0</v>
      </c>
      <c r="V3544" s="7" t="str">
        <f t="shared" si="494"/>
        <v>AL</v>
      </c>
      <c r="W3544" s="51">
        <v>0.88219663452966202</v>
      </c>
      <c r="X3544" s="52">
        <v>5.9657277346328599E-2</v>
      </c>
      <c r="Y3544" s="52">
        <v>3.9589370185877197E-4</v>
      </c>
      <c r="Z3544" s="53">
        <v>5.7750194422150701E-2</v>
      </c>
      <c r="AA3544" s="7" t="str">
        <f t="shared" si="495"/>
        <v>AL</v>
      </c>
      <c r="AB3544" s="51">
        <v>0.87613017995662101</v>
      </c>
      <c r="AC3544" s="52">
        <v>5.8653132576062202E-2</v>
      </c>
      <c r="AD3544" s="52">
        <v>4.6721026816399299E-4</v>
      </c>
      <c r="AE3544" s="53">
        <v>6.4749477199151695E-2</v>
      </c>
      <c r="AF3544" s="7" t="str">
        <f t="shared" si="496"/>
        <v>AL</v>
      </c>
      <c r="AG3544" s="51">
        <v>0.24829572893312701</v>
      </c>
      <c r="AH3544" s="52">
        <v>0.18299771754198799</v>
      </c>
      <c r="AI3544" s="52">
        <v>0.25818698445828597</v>
      </c>
      <c r="AJ3544" s="53">
        <v>0.310519569066597</v>
      </c>
      <c r="AK3544" s="44" t="str">
        <f t="shared" si="489"/>
        <v>Zonal</v>
      </c>
      <c r="AL3544" s="51">
        <v>0.22559124842621001</v>
      </c>
      <c r="AM3544" s="52">
        <v>0</v>
      </c>
      <c r="AN3544" s="52">
        <v>0.36752744009152699</v>
      </c>
      <c r="AO3544" s="53">
        <v>0.40688131148226098</v>
      </c>
      <c r="AP3544" s="44" t="str">
        <f t="shared" si="490"/>
        <v>Zonal</v>
      </c>
    </row>
    <row r="3545" spans="1:42" x14ac:dyDescent="0.3">
      <c r="A3545" s="4">
        <v>42932</v>
      </c>
      <c r="B3545" s="5">
        <f t="shared" si="491"/>
        <v>2017</v>
      </c>
      <c r="C3545" s="6">
        <v>0</v>
      </c>
      <c r="D3545" s="7">
        <v>0</v>
      </c>
      <c r="E3545" s="7">
        <v>0</v>
      </c>
      <c r="F3545" s="8">
        <v>1</v>
      </c>
      <c r="G3545" s="44" t="str">
        <f t="shared" si="492"/>
        <v>Zonal</v>
      </c>
      <c r="H3545" s="51">
        <v>7.4892718152375499E-5</v>
      </c>
      <c r="I3545" s="52">
        <v>3.6398806182451802E-43</v>
      </c>
      <c r="J3545" s="52">
        <v>7.6247847417214597E-5</v>
      </c>
      <c r="K3545" s="53">
        <v>0.99984885943442403</v>
      </c>
      <c r="L3545" s="7" t="str">
        <f t="shared" si="497"/>
        <v>Zonal</v>
      </c>
      <c r="M3545" s="51">
        <v>6.34316784759414E-5</v>
      </c>
      <c r="N3545" s="52">
        <v>2.4270906762096E-8</v>
      </c>
      <c r="O3545" s="52">
        <v>1.03873131879176E-4</v>
      </c>
      <c r="P3545" s="53">
        <v>0.99983267091874795</v>
      </c>
      <c r="Q3545" s="7" t="str">
        <f t="shared" si="493"/>
        <v>Zonal</v>
      </c>
      <c r="R3545" s="6">
        <v>1</v>
      </c>
      <c r="S3545" s="7">
        <v>0</v>
      </c>
      <c r="T3545" s="7">
        <v>0</v>
      </c>
      <c r="U3545" s="8">
        <v>0</v>
      </c>
      <c r="V3545" s="7" t="str">
        <f t="shared" si="494"/>
        <v>AL</v>
      </c>
      <c r="W3545" s="51">
        <v>0.39358551008064202</v>
      </c>
      <c r="X3545" s="52">
        <v>8.4010413349496493E-2</v>
      </c>
      <c r="Y3545" s="52">
        <v>4.5752073607690704E-3</v>
      </c>
      <c r="Z3545" s="53">
        <v>0.51782886920908999</v>
      </c>
      <c r="AA3545" s="7" t="str">
        <f t="shared" si="495"/>
        <v>Zonal</v>
      </c>
      <c r="AB3545" s="51">
        <v>0.189831460340985</v>
      </c>
      <c r="AC3545" s="52">
        <v>0.13812997413632999</v>
      </c>
      <c r="AD3545" s="52">
        <v>6.22200486104441E-3</v>
      </c>
      <c r="AE3545" s="53">
        <v>0.66581656066163997</v>
      </c>
      <c r="AF3545" s="7" t="str">
        <f t="shared" si="496"/>
        <v>Zonal</v>
      </c>
      <c r="AG3545" s="51">
        <v>0.22784764510238101</v>
      </c>
      <c r="AH3545" s="52">
        <v>0.18560311309277999</v>
      </c>
      <c r="AI3545" s="52">
        <v>0.27269051386894499</v>
      </c>
      <c r="AJ3545" s="53">
        <v>0.31385872793589198</v>
      </c>
      <c r="AK3545" s="44" t="str">
        <f t="shared" si="489"/>
        <v>Zonal</v>
      </c>
      <c r="AL3545" s="51">
        <v>0.14180739206627299</v>
      </c>
      <c r="AM3545" s="52">
        <v>0</v>
      </c>
      <c r="AN3545" s="52">
        <v>0.42376362684630903</v>
      </c>
      <c r="AO3545" s="53">
        <v>0.43442898108741601</v>
      </c>
      <c r="AP3545" s="44" t="str">
        <f t="shared" si="490"/>
        <v>Zonal</v>
      </c>
    </row>
    <row r="3546" spans="1:42" x14ac:dyDescent="0.3">
      <c r="A3546" s="4">
        <v>42933</v>
      </c>
      <c r="B3546" s="5">
        <f t="shared" si="491"/>
        <v>2017</v>
      </c>
      <c r="C3546" s="6">
        <v>0</v>
      </c>
      <c r="D3546" s="7">
        <v>0</v>
      </c>
      <c r="E3546" s="7">
        <v>0</v>
      </c>
      <c r="F3546" s="8">
        <v>1</v>
      </c>
      <c r="G3546" s="44" t="str">
        <f t="shared" si="492"/>
        <v>Zonal</v>
      </c>
      <c r="H3546" s="51">
        <v>1.4534234231174001E-5</v>
      </c>
      <c r="I3546" s="52">
        <v>3.9167676153541499E-34</v>
      </c>
      <c r="J3546" s="52">
        <v>5.7170009789158304E-4</v>
      </c>
      <c r="K3546" s="53">
        <v>0.99941376566788598</v>
      </c>
      <c r="L3546" s="7" t="str">
        <f t="shared" si="497"/>
        <v>Zonal</v>
      </c>
      <c r="M3546" s="51">
        <v>1.6350162109780499E-7</v>
      </c>
      <c r="N3546" s="52">
        <v>9.9244649002038507E-4</v>
      </c>
      <c r="O3546" s="52">
        <v>6.8396060830473097E-4</v>
      </c>
      <c r="P3546" s="53">
        <v>0.99832342940004504</v>
      </c>
      <c r="Q3546" s="7" t="str">
        <f t="shared" si="493"/>
        <v>Zonal</v>
      </c>
      <c r="R3546" s="6">
        <v>1</v>
      </c>
      <c r="S3546" s="7">
        <v>0</v>
      </c>
      <c r="T3546" s="7">
        <v>0</v>
      </c>
      <c r="U3546" s="8">
        <v>0</v>
      </c>
      <c r="V3546" s="7" t="str">
        <f t="shared" si="494"/>
        <v>AL</v>
      </c>
      <c r="W3546" s="51">
        <v>0.65238731540249395</v>
      </c>
      <c r="X3546" s="52">
        <v>9.9913807690944698E-2</v>
      </c>
      <c r="Y3546" s="52">
        <v>1.9618479984893399E-3</v>
      </c>
      <c r="Z3546" s="53">
        <v>0.245737028908072</v>
      </c>
      <c r="AA3546" s="7" t="str">
        <f t="shared" si="495"/>
        <v>AL</v>
      </c>
      <c r="AB3546" s="51">
        <v>0.61378489985515905</v>
      </c>
      <c r="AC3546" s="52">
        <v>0.10501221061662799</v>
      </c>
      <c r="AD3546" s="52">
        <v>2.2747147047967502E-3</v>
      </c>
      <c r="AE3546" s="53">
        <v>0.27892817482341298</v>
      </c>
      <c r="AF3546" s="7" t="str">
        <f t="shared" si="496"/>
        <v>AL</v>
      </c>
      <c r="AG3546" s="51">
        <v>0.230786932085285</v>
      </c>
      <c r="AH3546" s="52">
        <v>0.18136548829385399</v>
      </c>
      <c r="AI3546" s="52">
        <v>0.267450900806258</v>
      </c>
      <c r="AJ3546" s="53">
        <v>0.32039667881460099</v>
      </c>
      <c r="AK3546" s="44" t="str">
        <f t="shared" si="489"/>
        <v>Zonal</v>
      </c>
      <c r="AL3546" s="51">
        <v>0.16195893547586601</v>
      </c>
      <c r="AM3546" s="52">
        <v>0</v>
      </c>
      <c r="AN3546" s="52">
        <v>0.40320123627020699</v>
      </c>
      <c r="AO3546" s="53">
        <v>0.43483982825392498</v>
      </c>
      <c r="AP3546" s="44" t="str">
        <f t="shared" si="490"/>
        <v>Zonal</v>
      </c>
    </row>
    <row r="3547" spans="1:42" x14ac:dyDescent="0.3">
      <c r="A3547" s="4">
        <v>42934</v>
      </c>
      <c r="B3547" s="5">
        <f t="shared" si="491"/>
        <v>2017</v>
      </c>
      <c r="C3547" s="6">
        <v>0</v>
      </c>
      <c r="D3547" s="7">
        <v>0</v>
      </c>
      <c r="E3547" s="7">
        <v>0</v>
      </c>
      <c r="F3547" s="8">
        <v>1</v>
      </c>
      <c r="G3547" s="44" t="str">
        <f t="shared" si="492"/>
        <v>Zonal</v>
      </c>
      <c r="H3547" s="51">
        <v>9.6554117592449805E-4</v>
      </c>
      <c r="I3547" s="52">
        <v>7.3290991387066501E-51</v>
      </c>
      <c r="J3547" s="52">
        <v>1.3599238165726E-3</v>
      </c>
      <c r="K3547" s="53">
        <v>0.99767453500751102</v>
      </c>
      <c r="L3547" s="7" t="str">
        <f t="shared" si="497"/>
        <v>Zonal</v>
      </c>
      <c r="M3547" s="51">
        <v>5.2258161194649397E-7</v>
      </c>
      <c r="N3547" s="52">
        <v>4.14664145519749E-5</v>
      </c>
      <c r="O3547" s="52">
        <v>2.0182872872468698E-6</v>
      </c>
      <c r="P3547" s="53">
        <v>0.999955992716557</v>
      </c>
      <c r="Q3547" s="7" t="str">
        <f t="shared" si="493"/>
        <v>Zonal</v>
      </c>
      <c r="R3547" s="6">
        <v>1</v>
      </c>
      <c r="S3547" s="7">
        <v>0</v>
      </c>
      <c r="T3547" s="7">
        <v>0</v>
      </c>
      <c r="U3547" s="8">
        <v>0</v>
      </c>
      <c r="V3547" s="7" t="str">
        <f t="shared" si="494"/>
        <v>AL</v>
      </c>
      <c r="W3547" s="51">
        <v>0.52980572331294895</v>
      </c>
      <c r="X3547" s="52">
        <v>0.118574172281188</v>
      </c>
      <c r="Y3547" s="52">
        <v>3.42837788753114E-3</v>
      </c>
      <c r="Z3547" s="53">
        <v>0.34819172651833002</v>
      </c>
      <c r="AA3547" s="7" t="str">
        <f t="shared" si="495"/>
        <v>AL</v>
      </c>
      <c r="AB3547" s="51">
        <v>0.645479329073124</v>
      </c>
      <c r="AC3547" s="52">
        <v>6.8856913018989496E-2</v>
      </c>
      <c r="AD3547" s="52">
        <v>2.8676781753749101E-3</v>
      </c>
      <c r="AE3547" s="53">
        <v>0.28279607973251197</v>
      </c>
      <c r="AF3547" s="7" t="str">
        <f t="shared" si="496"/>
        <v>AL</v>
      </c>
      <c r="AG3547" s="51">
        <v>0.27312480279568802</v>
      </c>
      <c r="AH3547" s="52">
        <v>0.20097254008478799</v>
      </c>
      <c r="AI3547" s="52">
        <v>0.253689456664968</v>
      </c>
      <c r="AJ3547" s="53">
        <v>0.27221320045455499</v>
      </c>
      <c r="AK3547" s="44" t="str">
        <f t="shared" si="489"/>
        <v>AL</v>
      </c>
      <c r="AL3547" s="51">
        <v>0.32503524625250801</v>
      </c>
      <c r="AM3547" s="52">
        <v>0</v>
      </c>
      <c r="AN3547" s="52">
        <v>0.33201380789123303</v>
      </c>
      <c r="AO3547" s="53">
        <v>0.34295094585625802</v>
      </c>
      <c r="AP3547" s="44" t="str">
        <f t="shared" si="490"/>
        <v>Zonal</v>
      </c>
    </row>
    <row r="3548" spans="1:42" x14ac:dyDescent="0.3">
      <c r="A3548" s="4">
        <v>42935</v>
      </c>
      <c r="B3548" s="5">
        <f t="shared" si="491"/>
        <v>2017</v>
      </c>
      <c r="C3548" s="6">
        <v>0</v>
      </c>
      <c r="D3548" s="7">
        <v>0</v>
      </c>
      <c r="E3548" s="7">
        <v>0</v>
      </c>
      <c r="F3548" s="8">
        <v>1</v>
      </c>
      <c r="G3548" s="44" t="str">
        <f t="shared" si="492"/>
        <v>Zonal</v>
      </c>
      <c r="H3548" s="51">
        <v>1.26550102121957E-2</v>
      </c>
      <c r="I3548" s="52">
        <v>3.5205795387557096E-58</v>
      </c>
      <c r="J3548" s="52">
        <v>6.1272027497692297E-2</v>
      </c>
      <c r="K3548" s="53">
        <v>0.92607296229012104</v>
      </c>
      <c r="L3548" s="7" t="str">
        <f t="shared" si="497"/>
        <v>Zonal</v>
      </c>
      <c r="M3548" s="51">
        <v>2.3227644284580401E-4</v>
      </c>
      <c r="N3548" s="52">
        <v>3.5190539733757799E-6</v>
      </c>
      <c r="O3548" s="52">
        <v>4.77000427837776E-5</v>
      </c>
      <c r="P3548" s="53">
        <v>0.99971650446040405</v>
      </c>
      <c r="Q3548" s="7" t="str">
        <f t="shared" si="493"/>
        <v>Zonal</v>
      </c>
      <c r="R3548" s="6">
        <v>1</v>
      </c>
      <c r="S3548" s="7">
        <v>0</v>
      </c>
      <c r="T3548" s="7">
        <v>0</v>
      </c>
      <c r="U3548" s="8">
        <v>0</v>
      </c>
      <c r="V3548" s="7" t="str">
        <f t="shared" si="494"/>
        <v>AL</v>
      </c>
      <c r="W3548" s="51">
        <v>0.168616967840095</v>
      </c>
      <c r="X3548" s="52">
        <v>2.7238078842919299E-2</v>
      </c>
      <c r="Y3548" s="52">
        <v>6.5838121762757402E-3</v>
      </c>
      <c r="Z3548" s="53">
        <v>0.79756114114070797</v>
      </c>
      <c r="AA3548" s="7" t="str">
        <f t="shared" si="495"/>
        <v>Zonal</v>
      </c>
      <c r="AB3548" s="51">
        <v>0.198700360609148</v>
      </c>
      <c r="AC3548" s="52">
        <v>1.8774349956834201E-2</v>
      </c>
      <c r="AD3548" s="52">
        <v>6.0633108413255098E-3</v>
      </c>
      <c r="AE3548" s="53">
        <v>0.77646197859269095</v>
      </c>
      <c r="AF3548" s="7" t="str">
        <f t="shared" si="496"/>
        <v>Zonal</v>
      </c>
      <c r="AG3548" s="51">
        <v>0.27184793273508501</v>
      </c>
      <c r="AH3548" s="52">
        <v>0.19112105052894399</v>
      </c>
      <c r="AI3548" s="52">
        <v>0.25445449869207198</v>
      </c>
      <c r="AJ3548" s="53">
        <v>0.282576518043898</v>
      </c>
      <c r="AK3548" s="44" t="str">
        <f t="shared" si="489"/>
        <v>Zonal</v>
      </c>
      <c r="AL3548" s="51">
        <v>0.30623803339269201</v>
      </c>
      <c r="AM3548" s="52">
        <v>0</v>
      </c>
      <c r="AN3548" s="52">
        <v>0.33494784902325703</v>
      </c>
      <c r="AO3548" s="53">
        <v>0.35881411758405002</v>
      </c>
      <c r="AP3548" s="44" t="str">
        <f t="shared" si="490"/>
        <v>Zonal</v>
      </c>
    </row>
    <row r="3549" spans="1:42" x14ac:dyDescent="0.3">
      <c r="A3549" s="4">
        <v>42936</v>
      </c>
      <c r="B3549" s="5">
        <f t="shared" si="491"/>
        <v>2017</v>
      </c>
      <c r="C3549" s="6">
        <v>0</v>
      </c>
      <c r="D3549" s="7">
        <v>0</v>
      </c>
      <c r="E3549" s="7">
        <v>0</v>
      </c>
      <c r="F3549" s="8">
        <v>1</v>
      </c>
      <c r="G3549" s="44" t="str">
        <f t="shared" si="492"/>
        <v>Zonal</v>
      </c>
      <c r="H3549" s="51">
        <v>8.8706321918821704E-2</v>
      </c>
      <c r="I3549" s="52">
        <v>1.5785961540394001E-39</v>
      </c>
      <c r="J3549" s="52">
        <v>3.3217662113284301E-2</v>
      </c>
      <c r="K3549" s="53">
        <v>0.87807601596789597</v>
      </c>
      <c r="L3549" s="7" t="str">
        <f t="shared" si="497"/>
        <v>Zonal</v>
      </c>
      <c r="M3549" s="51">
        <v>2.31530935362185E-2</v>
      </c>
      <c r="N3549" s="52">
        <v>7.4555054366911302E-2</v>
      </c>
      <c r="O3549" s="52">
        <v>3.2124840170922098E-6</v>
      </c>
      <c r="P3549" s="53">
        <v>0.90228863961286598</v>
      </c>
      <c r="Q3549" s="7" t="str">
        <f t="shared" si="493"/>
        <v>Zonal</v>
      </c>
      <c r="R3549" s="6">
        <v>1</v>
      </c>
      <c r="S3549" s="7">
        <v>0</v>
      </c>
      <c r="T3549" s="7">
        <v>0</v>
      </c>
      <c r="U3549" s="8">
        <v>0</v>
      </c>
      <c r="V3549" s="7" t="str">
        <f t="shared" si="494"/>
        <v>AL</v>
      </c>
      <c r="W3549" s="51">
        <v>0.50708112339834699</v>
      </c>
      <c r="X3549" s="52">
        <v>3.1585101238140699E-2</v>
      </c>
      <c r="Y3549" s="52">
        <v>4.7446677888930196E-3</v>
      </c>
      <c r="Z3549" s="53">
        <v>0.45658910757462001</v>
      </c>
      <c r="AA3549" s="7" t="str">
        <f t="shared" si="495"/>
        <v>AL</v>
      </c>
      <c r="AB3549" s="51">
        <v>0.48945895764194902</v>
      </c>
      <c r="AC3549" s="52">
        <v>2.77259571480621E-2</v>
      </c>
      <c r="AD3549" s="52">
        <v>5.1030117145572399E-3</v>
      </c>
      <c r="AE3549" s="53">
        <v>0.47771207349542899</v>
      </c>
      <c r="AF3549" s="7" t="str">
        <f t="shared" si="496"/>
        <v>AL</v>
      </c>
      <c r="AG3549" s="51">
        <v>0.29040033537992799</v>
      </c>
      <c r="AH3549" s="52">
        <v>0.18274698017563301</v>
      </c>
      <c r="AI3549" s="52">
        <v>0.23483150998332</v>
      </c>
      <c r="AJ3549" s="53">
        <v>0.29202117446111803</v>
      </c>
      <c r="AK3549" s="44" t="str">
        <f t="shared" si="489"/>
        <v>Zonal</v>
      </c>
      <c r="AL3549" s="51">
        <v>0.32851463941478598</v>
      </c>
      <c r="AM3549" s="52">
        <v>0</v>
      </c>
      <c r="AN3549" s="52">
        <v>0.29859323664482401</v>
      </c>
      <c r="AO3549" s="53">
        <v>0.37289212394038901</v>
      </c>
      <c r="AP3549" s="44" t="str">
        <f t="shared" si="490"/>
        <v>Zonal</v>
      </c>
    </row>
    <row r="3550" spans="1:42" x14ac:dyDescent="0.3">
      <c r="A3550" s="4">
        <v>42937</v>
      </c>
      <c r="B3550" s="5">
        <f t="shared" si="491"/>
        <v>2017</v>
      </c>
      <c r="C3550" s="6">
        <v>0</v>
      </c>
      <c r="D3550" s="7">
        <v>0</v>
      </c>
      <c r="E3550" s="7">
        <v>0</v>
      </c>
      <c r="F3550" s="8">
        <v>1</v>
      </c>
      <c r="G3550" s="44" t="str">
        <f t="shared" si="492"/>
        <v>Zonal</v>
      </c>
      <c r="H3550" s="51">
        <v>0.35942583171734599</v>
      </c>
      <c r="I3550" s="52">
        <v>8.1121063178115901E-26</v>
      </c>
      <c r="J3550" s="52">
        <v>7.5365694727918695E-2</v>
      </c>
      <c r="K3550" s="53">
        <v>0.56520847355472104</v>
      </c>
      <c r="L3550" s="7" t="str">
        <f t="shared" si="497"/>
        <v>Zonal</v>
      </c>
      <c r="M3550" s="51">
        <v>0.20505980384480699</v>
      </c>
      <c r="N3550" s="52">
        <v>7.3787288345938798E-2</v>
      </c>
      <c r="O3550" s="52">
        <v>4.4286765731341498E-3</v>
      </c>
      <c r="P3550" s="53">
        <v>0.71672423123613105</v>
      </c>
      <c r="Q3550" s="7" t="str">
        <f t="shared" si="493"/>
        <v>Zonal</v>
      </c>
      <c r="R3550" s="6">
        <v>1</v>
      </c>
      <c r="S3550" s="7">
        <v>0</v>
      </c>
      <c r="T3550" s="7">
        <v>0</v>
      </c>
      <c r="U3550" s="8">
        <v>0</v>
      </c>
      <c r="V3550" s="7" t="str">
        <f t="shared" si="494"/>
        <v>AL</v>
      </c>
      <c r="W3550" s="51">
        <v>0.30928448097473998</v>
      </c>
      <c r="X3550" s="52">
        <v>0.379062666532686</v>
      </c>
      <c r="Y3550" s="52">
        <v>4.1780000131686904E-3</v>
      </c>
      <c r="Z3550" s="53">
        <v>0.30747485247940598</v>
      </c>
      <c r="AA3550" s="7" t="str">
        <f t="shared" si="495"/>
        <v>NAO-</v>
      </c>
      <c r="AB3550" s="51">
        <v>0.23004731274431001</v>
      </c>
      <c r="AC3550" s="52">
        <v>0.34694644952559101</v>
      </c>
      <c r="AD3550" s="52">
        <v>6.7667948622385397E-3</v>
      </c>
      <c r="AE3550" s="53">
        <v>0.41623944286786002</v>
      </c>
      <c r="AF3550" s="7" t="str">
        <f t="shared" si="496"/>
        <v>Zonal</v>
      </c>
      <c r="AG3550" s="51">
        <v>0.32955211704399301</v>
      </c>
      <c r="AH3550" s="52">
        <v>0.20912677077613301</v>
      </c>
      <c r="AI3550" s="52">
        <v>0.23191735936643401</v>
      </c>
      <c r="AJ3550" s="53">
        <v>0.229403752813439</v>
      </c>
      <c r="AK3550" s="44" t="str">
        <f t="shared" si="489"/>
        <v>AL</v>
      </c>
      <c r="AL3550" s="51">
        <v>0.66186218166461597</v>
      </c>
      <c r="AM3550" s="52">
        <v>0</v>
      </c>
      <c r="AN3550" s="52">
        <v>0.32805758037566701</v>
      </c>
      <c r="AO3550" s="53">
        <v>1.00802379597157E-2</v>
      </c>
      <c r="AP3550" s="44" t="str">
        <f t="shared" si="490"/>
        <v>AL</v>
      </c>
    </row>
    <row r="3551" spans="1:42" x14ac:dyDescent="0.3">
      <c r="A3551" s="4">
        <v>42938</v>
      </c>
      <c r="B3551" s="5">
        <f t="shared" si="491"/>
        <v>2017</v>
      </c>
      <c r="C3551" s="6">
        <v>0</v>
      </c>
      <c r="D3551" s="7">
        <v>0</v>
      </c>
      <c r="E3551" s="7">
        <v>0</v>
      </c>
      <c r="F3551" s="8">
        <v>1</v>
      </c>
      <c r="G3551" s="44" t="str">
        <f t="shared" si="492"/>
        <v>Zonal</v>
      </c>
      <c r="H3551" s="51">
        <v>0.77324885195623805</v>
      </c>
      <c r="I3551" s="52">
        <v>5.8818447243702998E-30</v>
      </c>
      <c r="J3551" s="52">
        <v>6.3108030475667903E-2</v>
      </c>
      <c r="K3551" s="53">
        <v>0.163643117568087</v>
      </c>
      <c r="L3551" s="7" t="str">
        <f t="shared" si="497"/>
        <v>AL</v>
      </c>
      <c r="M3551" s="51">
        <v>0.64114912147540204</v>
      </c>
      <c r="N3551" s="52">
        <v>2.4292708133382201E-2</v>
      </c>
      <c r="O3551" s="52">
        <v>3.24057473214327E-3</v>
      </c>
      <c r="P3551" s="53">
        <v>0.33131759565905899</v>
      </c>
      <c r="Q3551" s="7" t="str">
        <f t="shared" si="493"/>
        <v>AL</v>
      </c>
      <c r="R3551" s="6">
        <v>0</v>
      </c>
      <c r="S3551" s="7">
        <v>0</v>
      </c>
      <c r="T3551" s="7">
        <v>1</v>
      </c>
      <c r="U3551" s="8">
        <v>0</v>
      </c>
      <c r="V3551" s="7" t="str">
        <f t="shared" si="494"/>
        <v>SB</v>
      </c>
      <c r="W3551" s="51">
        <v>6.4694716778899496E-8</v>
      </c>
      <c r="X3551" s="52">
        <v>0.245667622328477</v>
      </c>
      <c r="Y3551" s="52">
        <v>3.9779745137677798E-2</v>
      </c>
      <c r="Z3551" s="53">
        <v>0.71455256783912602</v>
      </c>
      <c r="AA3551" s="7" t="str">
        <f t="shared" si="495"/>
        <v>Zonal</v>
      </c>
      <c r="AB3551" s="51">
        <v>4.9943424355250704E-9</v>
      </c>
      <c r="AC3551" s="52">
        <v>9.8801722471623998E-2</v>
      </c>
      <c r="AD3551" s="52">
        <v>5.68197272817101E-2</v>
      </c>
      <c r="AE3551" s="53">
        <v>0.84437854525232203</v>
      </c>
      <c r="AF3551" s="7" t="str">
        <f t="shared" si="496"/>
        <v>Zonal</v>
      </c>
      <c r="AG3551" s="51">
        <v>0.30348052621111499</v>
      </c>
      <c r="AH3551" s="52">
        <v>0.23913884584452699</v>
      </c>
      <c r="AI3551" s="52">
        <v>0.25075529461834101</v>
      </c>
      <c r="AJ3551" s="53">
        <v>0.20662533332601399</v>
      </c>
      <c r="AK3551" s="44" t="str">
        <f t="shared" si="489"/>
        <v>AL</v>
      </c>
      <c r="AL3551" s="51">
        <v>0.421458111886238</v>
      </c>
      <c r="AM3551" s="52">
        <v>0.26665654337087802</v>
      </c>
      <c r="AN3551" s="52">
        <v>0.31188534474288299</v>
      </c>
      <c r="AO3551" s="53">
        <v>0</v>
      </c>
      <c r="AP3551" s="44" t="str">
        <f t="shared" si="490"/>
        <v>AL</v>
      </c>
    </row>
    <row r="3552" spans="1:42" x14ac:dyDescent="0.3">
      <c r="A3552" s="4">
        <v>42939</v>
      </c>
      <c r="B3552" s="5">
        <f t="shared" si="491"/>
        <v>2017</v>
      </c>
      <c r="C3552" s="6">
        <v>0</v>
      </c>
      <c r="D3552" s="7">
        <v>1</v>
      </c>
      <c r="E3552" s="7">
        <v>0</v>
      </c>
      <c r="F3552" s="8">
        <v>0</v>
      </c>
      <c r="G3552" s="44" t="str">
        <f t="shared" si="492"/>
        <v>NAO-</v>
      </c>
      <c r="H3552" s="51">
        <v>0.95090611523753599</v>
      </c>
      <c r="I3552" s="52">
        <v>5.0928058339869302E-33</v>
      </c>
      <c r="J3552" s="52">
        <v>4.8747333592879201E-2</v>
      </c>
      <c r="K3552" s="53">
        <v>3.4655116958347298E-4</v>
      </c>
      <c r="L3552" s="7" t="str">
        <f t="shared" si="497"/>
        <v>AL</v>
      </c>
      <c r="M3552" s="51">
        <v>0.98809500302790598</v>
      </c>
      <c r="N3552" s="52">
        <v>1.03007991324921E-2</v>
      </c>
      <c r="O3552" s="52">
        <v>8.3124255617639102E-4</v>
      </c>
      <c r="P3552" s="53">
        <v>7.7295528343619398E-4</v>
      </c>
      <c r="Q3552" s="7" t="str">
        <f t="shared" si="493"/>
        <v>AL</v>
      </c>
      <c r="R3552" s="6">
        <v>0</v>
      </c>
      <c r="S3552" s="7">
        <v>0</v>
      </c>
      <c r="T3552" s="7">
        <v>1</v>
      </c>
      <c r="U3552" s="8">
        <v>0</v>
      </c>
      <c r="V3552" s="7" t="str">
        <f t="shared" si="494"/>
        <v>SB</v>
      </c>
      <c r="W3552" s="51">
        <v>1.0864171120374099E-15</v>
      </c>
      <c r="X3552" s="52">
        <v>0.12481398565938399</v>
      </c>
      <c r="Y3552" s="52">
        <v>0.75649873194724204</v>
      </c>
      <c r="Z3552" s="53">
        <v>0.11868728239337301</v>
      </c>
      <c r="AA3552" s="7" t="str">
        <f t="shared" si="495"/>
        <v>SB</v>
      </c>
      <c r="AB3552" s="51">
        <v>3.0505501722472301E-18</v>
      </c>
      <c r="AC3552" s="52">
        <v>4.4230330340483397E-2</v>
      </c>
      <c r="AD3552" s="52">
        <v>0.85112665574048696</v>
      </c>
      <c r="AE3552" s="53">
        <v>0.104643013919027</v>
      </c>
      <c r="AF3552" s="7" t="str">
        <f t="shared" si="496"/>
        <v>SB</v>
      </c>
      <c r="AG3552" s="51">
        <v>0.25436323144980799</v>
      </c>
      <c r="AH3552" s="52">
        <v>0.27639408801186699</v>
      </c>
      <c r="AI3552" s="52">
        <v>0.26355956855546198</v>
      </c>
      <c r="AJ3552" s="53">
        <v>0.20568311198286099</v>
      </c>
      <c r="AK3552" s="44" t="str">
        <f t="shared" si="489"/>
        <v>NAO-</v>
      </c>
      <c r="AL3552" s="51">
        <v>0.30427367174175302</v>
      </c>
      <c r="AM3552" s="52">
        <v>0.38792132204612501</v>
      </c>
      <c r="AN3552" s="52">
        <v>0.30780500621211998</v>
      </c>
      <c r="AO3552" s="53">
        <v>0</v>
      </c>
      <c r="AP3552" s="44" t="str">
        <f t="shared" si="490"/>
        <v>NAO-</v>
      </c>
    </row>
    <row r="3553" spans="1:42" x14ac:dyDescent="0.3">
      <c r="A3553" s="4">
        <v>42940</v>
      </c>
      <c r="B3553" s="5">
        <f t="shared" si="491"/>
        <v>2017</v>
      </c>
      <c r="C3553" s="6">
        <v>0</v>
      </c>
      <c r="D3553" s="7">
        <v>0</v>
      </c>
      <c r="E3553" s="7">
        <v>1</v>
      </c>
      <c r="F3553" s="8">
        <v>0</v>
      </c>
      <c r="G3553" s="44" t="str">
        <f t="shared" si="492"/>
        <v>SB</v>
      </c>
      <c r="H3553" s="51">
        <v>0.99306284241690501</v>
      </c>
      <c r="I3553" s="52">
        <v>8.7504908051417895E-36</v>
      </c>
      <c r="J3553" s="52">
        <v>6.7053081728055998E-3</v>
      </c>
      <c r="K3553" s="53">
        <v>2.3184941027872699E-4</v>
      </c>
      <c r="L3553" s="7" t="str">
        <f t="shared" si="497"/>
        <v>AL</v>
      </c>
      <c r="M3553" s="51">
        <v>0.99291961540016005</v>
      </c>
      <c r="N3553" s="52">
        <v>2.08106394329842E-3</v>
      </c>
      <c r="O3553" s="52">
        <v>4.1942365286921097E-3</v>
      </c>
      <c r="P3553" s="53">
        <v>8.0508412784427896E-4</v>
      </c>
      <c r="Q3553" s="7" t="str">
        <f t="shared" si="493"/>
        <v>AL</v>
      </c>
      <c r="R3553" s="6">
        <v>0</v>
      </c>
      <c r="S3553" s="7">
        <v>0</v>
      </c>
      <c r="T3553" s="7">
        <v>0</v>
      </c>
      <c r="U3553" s="8">
        <v>1</v>
      </c>
      <c r="V3553" s="7" t="str">
        <f t="shared" si="494"/>
        <v>Zonal</v>
      </c>
      <c r="W3553" s="51">
        <v>4.0282408048327999E-13</v>
      </c>
      <c r="X3553" s="52">
        <v>1.3714996098081701E-3</v>
      </c>
      <c r="Y3553" s="52">
        <v>0.78401578215274204</v>
      </c>
      <c r="Z3553" s="53">
        <v>0.214612718237047</v>
      </c>
      <c r="AA3553" s="7" t="str">
        <f t="shared" si="495"/>
        <v>SB</v>
      </c>
      <c r="AB3553" s="51">
        <v>5.3582132795385497E-15</v>
      </c>
      <c r="AC3553" s="52">
        <v>1.2404812658797001E-3</v>
      </c>
      <c r="AD3553" s="52">
        <v>0.81132232380964198</v>
      </c>
      <c r="AE3553" s="53">
        <v>0.187437194924473</v>
      </c>
      <c r="AF3553" s="7" t="str">
        <f t="shared" si="496"/>
        <v>SB</v>
      </c>
      <c r="AG3553" s="51">
        <v>0.22495034246208001</v>
      </c>
      <c r="AH3553" s="52">
        <v>0.27389348339432901</v>
      </c>
      <c r="AI3553" s="52">
        <v>0.28277874241284401</v>
      </c>
      <c r="AJ3553" s="53">
        <v>0.218377431730746</v>
      </c>
      <c r="AK3553" s="44" t="str">
        <f t="shared" si="489"/>
        <v>SB</v>
      </c>
      <c r="AL3553" s="51">
        <v>6.7370292577066199E-2</v>
      </c>
      <c r="AM3553" s="52">
        <v>0.49786907677424402</v>
      </c>
      <c r="AN3553" s="52">
        <v>0.43476063064868897</v>
      </c>
      <c r="AO3553" s="53">
        <v>0</v>
      </c>
      <c r="AP3553" s="44" t="str">
        <f t="shared" si="490"/>
        <v>NAO-</v>
      </c>
    </row>
    <row r="3554" spans="1:42" x14ac:dyDescent="0.3">
      <c r="A3554" s="4">
        <v>42941</v>
      </c>
      <c r="B3554" s="5">
        <f t="shared" si="491"/>
        <v>2017</v>
      </c>
      <c r="C3554" s="6">
        <v>0</v>
      </c>
      <c r="D3554" s="7">
        <v>0</v>
      </c>
      <c r="E3554" s="7">
        <v>1</v>
      </c>
      <c r="F3554" s="8">
        <v>0</v>
      </c>
      <c r="G3554" s="44" t="str">
        <f t="shared" si="492"/>
        <v>SB</v>
      </c>
      <c r="H3554" s="51">
        <v>0.98510293252662495</v>
      </c>
      <c r="I3554" s="52">
        <v>2.0348887341967001E-34</v>
      </c>
      <c r="J3554" s="52">
        <v>3.10096033666808E-4</v>
      </c>
      <c r="K3554" s="53">
        <v>1.45869714397018E-2</v>
      </c>
      <c r="L3554" s="7" t="str">
        <f t="shared" si="497"/>
        <v>AL</v>
      </c>
      <c r="M3554" s="51">
        <v>0.96173160898745202</v>
      </c>
      <c r="N3554" s="52">
        <v>3.6884275362681499E-3</v>
      </c>
      <c r="O3554" s="52">
        <v>7.51952404201387E-5</v>
      </c>
      <c r="P3554" s="53">
        <v>3.4504768235867601E-2</v>
      </c>
      <c r="Q3554" s="7" t="str">
        <f t="shared" si="493"/>
        <v>AL</v>
      </c>
      <c r="R3554" s="6">
        <v>1</v>
      </c>
      <c r="S3554" s="7">
        <v>0</v>
      </c>
      <c r="T3554" s="7">
        <v>0</v>
      </c>
      <c r="U3554" s="8">
        <v>0</v>
      </c>
      <c r="V3554" s="7" t="str">
        <f t="shared" si="494"/>
        <v>AL</v>
      </c>
      <c r="W3554" s="51">
        <v>9.8907986850003293E-2</v>
      </c>
      <c r="X3554" s="52">
        <v>6.7599200800314604E-2</v>
      </c>
      <c r="Y3554" s="52">
        <v>1.0638315818073601E-2</v>
      </c>
      <c r="Z3554" s="53">
        <v>0.82285449653160803</v>
      </c>
      <c r="AA3554" s="7" t="str">
        <f t="shared" si="495"/>
        <v>Zonal</v>
      </c>
      <c r="AB3554" s="51">
        <v>5.7385342338215101E-2</v>
      </c>
      <c r="AC3554" s="52">
        <v>6.34726542971768E-2</v>
      </c>
      <c r="AD3554" s="52">
        <v>1.12776725121242E-2</v>
      </c>
      <c r="AE3554" s="53">
        <v>0.86786433085248404</v>
      </c>
      <c r="AF3554" s="7" t="str">
        <f t="shared" si="496"/>
        <v>Zonal</v>
      </c>
      <c r="AG3554" s="51">
        <v>0.25730312624665302</v>
      </c>
      <c r="AH3554" s="52">
        <v>0.249648326412125</v>
      </c>
      <c r="AI3554" s="52">
        <v>0.249324488321159</v>
      </c>
      <c r="AJ3554" s="53">
        <v>0.243724059020061</v>
      </c>
      <c r="AK3554" s="44" t="str">
        <f t="shared" si="489"/>
        <v>AL</v>
      </c>
      <c r="AL3554" s="51">
        <v>0.33333333333333298</v>
      </c>
      <c r="AM3554" s="52">
        <v>0.58218423551756804</v>
      </c>
      <c r="AN3554" s="52">
        <v>8.4482431149097703E-2</v>
      </c>
      <c r="AO3554" s="53">
        <v>0</v>
      </c>
      <c r="AP3554" s="44" t="str">
        <f t="shared" si="490"/>
        <v>NAO-</v>
      </c>
    </row>
    <row r="3555" spans="1:42" x14ac:dyDescent="0.3">
      <c r="A3555" s="4">
        <v>42942</v>
      </c>
      <c r="B3555" s="5">
        <f t="shared" si="491"/>
        <v>2017</v>
      </c>
      <c r="C3555" s="6">
        <v>1</v>
      </c>
      <c r="D3555" s="7">
        <v>0</v>
      </c>
      <c r="E3555" s="7">
        <v>0</v>
      </c>
      <c r="F3555" s="8">
        <v>0</v>
      </c>
      <c r="G3555" s="44" t="str">
        <f t="shared" si="492"/>
        <v>AL</v>
      </c>
      <c r="H3555" s="51">
        <v>0.91962479534683905</v>
      </c>
      <c r="I3555" s="52">
        <v>5.2133958566137001E-23</v>
      </c>
      <c r="J3555" s="52">
        <v>6.4985309041779099E-6</v>
      </c>
      <c r="K3555" s="53">
        <v>8.0368706122247904E-2</v>
      </c>
      <c r="L3555" s="7" t="str">
        <f t="shared" si="497"/>
        <v>AL</v>
      </c>
      <c r="M3555" s="51">
        <v>0.76834164204748401</v>
      </c>
      <c r="N3555" s="52">
        <v>6.9087560745224397E-3</v>
      </c>
      <c r="O3555" s="52">
        <v>7.7965557734850606E-9</v>
      </c>
      <c r="P3555" s="53">
        <v>0.22474959408145101</v>
      </c>
      <c r="Q3555" s="7" t="str">
        <f t="shared" si="493"/>
        <v>AL</v>
      </c>
      <c r="R3555" s="6">
        <v>1</v>
      </c>
      <c r="S3555" s="7">
        <v>0</v>
      </c>
      <c r="T3555" s="7">
        <v>0</v>
      </c>
      <c r="U3555" s="8">
        <v>0</v>
      </c>
      <c r="V3555" s="7" t="str">
        <f t="shared" si="494"/>
        <v>AL</v>
      </c>
      <c r="W3555" s="51">
        <v>0.93765162961889503</v>
      </c>
      <c r="X3555" s="52">
        <v>5.3366668456369802E-2</v>
      </c>
      <c r="Y3555" s="52">
        <v>1.51173510407384E-4</v>
      </c>
      <c r="Z3555" s="53">
        <v>8.8305284143288792E-3</v>
      </c>
      <c r="AA3555" s="7" t="str">
        <f t="shared" si="495"/>
        <v>AL</v>
      </c>
      <c r="AB3555" s="51">
        <v>0.94536899579202305</v>
      </c>
      <c r="AC3555" s="52">
        <v>4.6361742234516203E-2</v>
      </c>
      <c r="AD3555" s="52">
        <v>1.8755746598072699E-4</v>
      </c>
      <c r="AE3555" s="53">
        <v>8.0817045074797408E-3</v>
      </c>
      <c r="AF3555" s="7" t="str">
        <f t="shared" si="496"/>
        <v>AL</v>
      </c>
      <c r="AG3555" s="51">
        <v>0.31935042111336398</v>
      </c>
      <c r="AH3555" s="52">
        <v>0.23071857640252399</v>
      </c>
      <c r="AI3555" s="52">
        <v>0.199903247358175</v>
      </c>
      <c r="AJ3555" s="53">
        <v>0.250027755125935</v>
      </c>
      <c r="AK3555" s="44" t="str">
        <f t="shared" si="489"/>
        <v>AL</v>
      </c>
      <c r="AL3555" s="51">
        <v>0.48026866367001098</v>
      </c>
      <c r="AM3555" s="52">
        <v>0.25026098510012301</v>
      </c>
      <c r="AN3555" s="52">
        <v>0</v>
      </c>
      <c r="AO3555" s="53">
        <v>0.26947035122986501</v>
      </c>
      <c r="AP3555" s="44" t="str">
        <f t="shared" si="490"/>
        <v>AL</v>
      </c>
    </row>
    <row r="3556" spans="1:42" x14ac:dyDescent="0.3">
      <c r="A3556" s="4">
        <v>42943</v>
      </c>
      <c r="B3556" s="5">
        <f t="shared" si="491"/>
        <v>2017</v>
      </c>
      <c r="C3556" s="6">
        <v>1</v>
      </c>
      <c r="D3556" s="7">
        <v>0</v>
      </c>
      <c r="E3556" s="7">
        <v>0</v>
      </c>
      <c r="F3556" s="8">
        <v>0</v>
      </c>
      <c r="G3556" s="44" t="str">
        <f t="shared" si="492"/>
        <v>AL</v>
      </c>
      <c r="H3556" s="51">
        <v>0.93224808096920997</v>
      </c>
      <c r="I3556" s="52">
        <v>1.6698967996886E-16</v>
      </c>
      <c r="J3556" s="52">
        <v>4.3133471305789801E-5</v>
      </c>
      <c r="K3556" s="53">
        <v>6.7708785559475806E-2</v>
      </c>
      <c r="L3556" s="7" t="str">
        <f t="shared" si="497"/>
        <v>AL</v>
      </c>
      <c r="M3556" s="51">
        <v>0.29353718831634001</v>
      </c>
      <c r="N3556" s="52">
        <v>5.5142785675965901E-2</v>
      </c>
      <c r="O3556" s="52">
        <v>2.6426906469431001E-7</v>
      </c>
      <c r="P3556" s="53">
        <v>0.65131976173863504</v>
      </c>
      <c r="Q3556" s="7" t="str">
        <f t="shared" si="493"/>
        <v>Zonal</v>
      </c>
      <c r="R3556" s="6">
        <v>1</v>
      </c>
      <c r="S3556" s="7">
        <v>0</v>
      </c>
      <c r="T3556" s="7">
        <v>0</v>
      </c>
      <c r="U3556" s="8">
        <v>0</v>
      </c>
      <c r="V3556" s="7" t="str">
        <f t="shared" si="494"/>
        <v>AL</v>
      </c>
      <c r="W3556" s="51">
        <v>0.96859382866610799</v>
      </c>
      <c r="X3556" s="52">
        <v>2.4768661597909601E-2</v>
      </c>
      <c r="Y3556" s="52">
        <v>7.2230561000764199E-5</v>
      </c>
      <c r="Z3556" s="53">
        <v>6.56527917498101E-3</v>
      </c>
      <c r="AA3556" s="7" t="str">
        <f t="shared" si="495"/>
        <v>AL</v>
      </c>
      <c r="AB3556" s="51">
        <v>0.97014651673031704</v>
      </c>
      <c r="AC3556" s="52">
        <v>2.3407603303678502E-2</v>
      </c>
      <c r="AD3556" s="52">
        <v>8.9994428370832098E-5</v>
      </c>
      <c r="AE3556" s="53">
        <v>6.3558855376327503E-3</v>
      </c>
      <c r="AF3556" s="7" t="str">
        <f t="shared" si="496"/>
        <v>AL</v>
      </c>
      <c r="AG3556" s="51">
        <v>0.32945885105213801</v>
      </c>
      <c r="AH3556" s="52">
        <v>0.23432474792497299</v>
      </c>
      <c r="AI3556" s="52">
        <v>0.19176451212784801</v>
      </c>
      <c r="AJ3556" s="53">
        <v>0.24445188889503899</v>
      </c>
      <c r="AK3556" s="44" t="str">
        <f t="shared" si="489"/>
        <v>AL</v>
      </c>
      <c r="AL3556" s="51">
        <v>0.47168881472579299</v>
      </c>
      <c r="AM3556" s="52">
        <v>0.28349803880881702</v>
      </c>
      <c r="AN3556" s="52">
        <v>0</v>
      </c>
      <c r="AO3556" s="53">
        <v>0.24481314646538799</v>
      </c>
      <c r="AP3556" s="44" t="str">
        <f t="shared" si="490"/>
        <v>AL</v>
      </c>
    </row>
    <row r="3557" spans="1:42" x14ac:dyDescent="0.3">
      <c r="A3557" s="4">
        <v>42944</v>
      </c>
      <c r="B3557" s="5">
        <f t="shared" si="491"/>
        <v>2017</v>
      </c>
      <c r="C3557" s="6">
        <v>1</v>
      </c>
      <c r="D3557" s="7">
        <v>0</v>
      </c>
      <c r="E3557" s="7">
        <v>0</v>
      </c>
      <c r="F3557" s="8">
        <v>0</v>
      </c>
      <c r="G3557" s="44" t="str">
        <f t="shared" si="492"/>
        <v>AL</v>
      </c>
      <c r="H3557" s="51">
        <v>0.84347069387185003</v>
      </c>
      <c r="I3557" s="52">
        <v>5.89328484110556E-12</v>
      </c>
      <c r="J3557" s="52">
        <v>9.3055570849755697E-4</v>
      </c>
      <c r="K3557" s="53">
        <v>0.15559875041375301</v>
      </c>
      <c r="L3557" s="7" t="str">
        <f t="shared" si="497"/>
        <v>AL</v>
      </c>
      <c r="M3557" s="51">
        <v>0.21942292293683999</v>
      </c>
      <c r="N3557" s="52">
        <v>0.113354500320944</v>
      </c>
      <c r="O3557" s="52">
        <v>2.0896622822519701E-5</v>
      </c>
      <c r="P3557" s="53">
        <v>0.66720168011938696</v>
      </c>
      <c r="Q3557" s="7" t="str">
        <f t="shared" si="493"/>
        <v>Zonal</v>
      </c>
      <c r="R3557" s="6">
        <v>1</v>
      </c>
      <c r="S3557" s="7">
        <v>0</v>
      </c>
      <c r="T3557" s="7">
        <v>0</v>
      </c>
      <c r="U3557" s="8">
        <v>0</v>
      </c>
      <c r="V3557" s="7" t="str">
        <f t="shared" si="494"/>
        <v>AL</v>
      </c>
      <c r="W3557" s="51">
        <v>0.96961780373322803</v>
      </c>
      <c r="X3557" s="52">
        <v>2.3694069551709499E-2</v>
      </c>
      <c r="Y3557" s="52">
        <v>6.4943271182278203E-5</v>
      </c>
      <c r="Z3557" s="53">
        <v>6.6231834438807797E-3</v>
      </c>
      <c r="AA3557" s="7" t="str">
        <f t="shared" si="495"/>
        <v>AL</v>
      </c>
      <c r="AB3557" s="51">
        <v>0.97072059727429405</v>
      </c>
      <c r="AC3557" s="52">
        <v>2.3066170092701899E-2</v>
      </c>
      <c r="AD3557" s="52">
        <v>7.5853559727753005E-5</v>
      </c>
      <c r="AE3557" s="53">
        <v>6.1373790732751898E-3</v>
      </c>
      <c r="AF3557" s="7" t="str">
        <f t="shared" si="496"/>
        <v>AL</v>
      </c>
      <c r="AG3557" s="51">
        <v>0.34407116578748997</v>
      </c>
      <c r="AH3557" s="52">
        <v>0.243840951054137</v>
      </c>
      <c r="AI3557" s="52">
        <v>0.181576053946192</v>
      </c>
      <c r="AJ3557" s="53">
        <v>0.230511829212179</v>
      </c>
      <c r="AK3557" s="44" t="str">
        <f t="shared" si="489"/>
        <v>AL</v>
      </c>
      <c r="AL3557" s="51">
        <v>0.45491389383853098</v>
      </c>
      <c r="AM3557" s="52">
        <v>0.33648553617410498</v>
      </c>
      <c r="AN3557" s="52">
        <v>0</v>
      </c>
      <c r="AO3557" s="53">
        <v>0.20860056998736201</v>
      </c>
      <c r="AP3557" s="44" t="str">
        <f t="shared" si="490"/>
        <v>AL</v>
      </c>
    </row>
    <row r="3558" spans="1:42" x14ac:dyDescent="0.3">
      <c r="A3558" s="4">
        <v>42945</v>
      </c>
      <c r="B3558" s="5">
        <f t="shared" si="491"/>
        <v>2017</v>
      </c>
      <c r="C3558" s="6">
        <v>1</v>
      </c>
      <c r="D3558" s="7">
        <v>0</v>
      </c>
      <c r="E3558" s="7">
        <v>0</v>
      </c>
      <c r="F3558" s="8">
        <v>0</v>
      </c>
      <c r="G3558" s="44" t="str">
        <f t="shared" si="492"/>
        <v>AL</v>
      </c>
      <c r="H3558" s="51">
        <v>0.91466175342700295</v>
      </c>
      <c r="I3558" s="52">
        <v>1.21706547033707E-6</v>
      </c>
      <c r="J3558" s="52">
        <v>7.3215848805474196E-3</v>
      </c>
      <c r="K3558" s="53">
        <v>7.80154446269688E-2</v>
      </c>
      <c r="L3558" s="7" t="str">
        <f t="shared" si="497"/>
        <v>AL</v>
      </c>
      <c r="M3558" s="51">
        <v>0.36886812634935801</v>
      </c>
      <c r="N3558" s="52">
        <v>0.59470445524143201</v>
      </c>
      <c r="O3558" s="52">
        <v>8.5639754339496206E-5</v>
      </c>
      <c r="P3558" s="53">
        <v>3.6341778654860102E-2</v>
      </c>
      <c r="Q3558" s="7" t="str">
        <f t="shared" si="493"/>
        <v>NAO-</v>
      </c>
      <c r="R3558" s="6">
        <v>1</v>
      </c>
      <c r="S3558" s="7">
        <v>0</v>
      </c>
      <c r="T3558" s="7">
        <v>0</v>
      </c>
      <c r="U3558" s="8">
        <v>0</v>
      </c>
      <c r="V3558" s="7" t="str">
        <f t="shared" si="494"/>
        <v>AL</v>
      </c>
      <c r="W3558" s="51">
        <v>0.66507645879581001</v>
      </c>
      <c r="X3558" s="52">
        <v>0.29411140155358501</v>
      </c>
      <c r="Y3558" s="52">
        <v>1.22851020164409E-3</v>
      </c>
      <c r="Z3558" s="53">
        <v>3.95836294489589E-2</v>
      </c>
      <c r="AA3558" s="7" t="str">
        <f t="shared" si="495"/>
        <v>AL</v>
      </c>
      <c r="AB3558" s="51">
        <v>0.72979710666027098</v>
      </c>
      <c r="AC3558" s="52">
        <v>0.23136691074243201</v>
      </c>
      <c r="AD3558" s="52">
        <v>1.16141361156664E-3</v>
      </c>
      <c r="AE3558" s="53">
        <v>3.7674568985727699E-2</v>
      </c>
      <c r="AF3558" s="7" t="str">
        <f t="shared" si="496"/>
        <v>AL</v>
      </c>
      <c r="AG3558" s="51">
        <v>0.31120729277124598</v>
      </c>
      <c r="AH3558" s="52">
        <v>0.28539227837037001</v>
      </c>
      <c r="AI3558" s="52">
        <v>0.179934107531007</v>
      </c>
      <c r="AJ3558" s="53">
        <v>0.22346632132737501</v>
      </c>
      <c r="AK3558" s="44" t="str">
        <f t="shared" si="489"/>
        <v>AL</v>
      </c>
      <c r="AL3558" s="51">
        <v>0.39917499512340598</v>
      </c>
      <c r="AM3558" s="52">
        <v>0.38745109063579303</v>
      </c>
      <c r="AN3558" s="52">
        <v>0</v>
      </c>
      <c r="AO3558" s="53">
        <v>0.21337391424079999</v>
      </c>
      <c r="AP3558" s="44" t="str">
        <f t="shared" si="490"/>
        <v>AL</v>
      </c>
    </row>
    <row r="3559" spans="1:42" x14ac:dyDescent="0.3">
      <c r="A3559" s="4">
        <v>42946</v>
      </c>
      <c r="B3559" s="5">
        <f t="shared" si="491"/>
        <v>2017</v>
      </c>
      <c r="C3559" s="6">
        <v>1</v>
      </c>
      <c r="D3559" s="7">
        <v>0</v>
      </c>
      <c r="E3559" s="7">
        <v>0</v>
      </c>
      <c r="F3559" s="8">
        <v>0</v>
      </c>
      <c r="G3559" s="44" t="str">
        <f t="shared" si="492"/>
        <v>AL</v>
      </c>
      <c r="H3559" s="51">
        <v>0.90618097510399598</v>
      </c>
      <c r="I3559" s="52">
        <v>6.5594046355505597E-3</v>
      </c>
      <c r="J3559" s="52">
        <v>8.6610863791097299E-3</v>
      </c>
      <c r="K3559" s="53">
        <v>7.8598533881336904E-2</v>
      </c>
      <c r="L3559" s="7" t="str">
        <f t="shared" si="497"/>
        <v>AL</v>
      </c>
      <c r="M3559" s="51">
        <v>0.27915934704732298</v>
      </c>
      <c r="N3559" s="52">
        <v>0.70453574938408703</v>
      </c>
      <c r="O3559" s="52">
        <v>7.1814478356926296E-5</v>
      </c>
      <c r="P3559" s="53">
        <v>1.6233089090244301E-2</v>
      </c>
      <c r="Q3559" s="7" t="str">
        <f t="shared" si="493"/>
        <v>NAO-</v>
      </c>
      <c r="R3559" s="6">
        <v>1</v>
      </c>
      <c r="S3559" s="7">
        <v>0</v>
      </c>
      <c r="T3559" s="7">
        <v>0</v>
      </c>
      <c r="U3559" s="8">
        <v>0</v>
      </c>
      <c r="V3559" s="7" t="str">
        <f t="shared" si="494"/>
        <v>AL</v>
      </c>
      <c r="W3559" s="51">
        <v>1.49916733204816E-2</v>
      </c>
      <c r="X3559" s="52">
        <v>0.95092689345846304</v>
      </c>
      <c r="Y3559" s="52">
        <v>1.37376790845432E-2</v>
      </c>
      <c r="Z3559" s="53">
        <v>2.0343754136510701E-2</v>
      </c>
      <c r="AA3559" s="7" t="str">
        <f t="shared" si="495"/>
        <v>NAO-</v>
      </c>
      <c r="AB3559" s="51">
        <v>1.6518346652768499E-2</v>
      </c>
      <c r="AC3559" s="52">
        <v>0.94653018337719697</v>
      </c>
      <c r="AD3559" s="52">
        <v>1.3200572973532001E-2</v>
      </c>
      <c r="AE3559" s="53">
        <v>2.3750896996504001E-2</v>
      </c>
      <c r="AF3559" s="7" t="str">
        <f t="shared" si="496"/>
        <v>NAO-</v>
      </c>
      <c r="AG3559" s="51">
        <v>0.28532269981838698</v>
      </c>
      <c r="AH3559" s="52">
        <v>0.30303072590033298</v>
      </c>
      <c r="AI3559" s="52">
        <v>0.185022255996319</v>
      </c>
      <c r="AJ3559" s="53">
        <v>0.22662431828495899</v>
      </c>
      <c r="AK3559" s="44" t="str">
        <f t="shared" si="489"/>
        <v>NAO-</v>
      </c>
      <c r="AL3559" s="51">
        <v>0.37095837877775001</v>
      </c>
      <c r="AM3559" s="52">
        <v>0.40387479623309702</v>
      </c>
      <c r="AN3559" s="52">
        <v>0</v>
      </c>
      <c r="AO3559" s="53">
        <v>0.225166824989151</v>
      </c>
      <c r="AP3559" s="44" t="str">
        <f t="shared" si="490"/>
        <v>NAO-</v>
      </c>
    </row>
    <row r="3560" spans="1:42" x14ac:dyDescent="0.3">
      <c r="A3560" s="4">
        <v>42947</v>
      </c>
      <c r="B3560" s="5">
        <f t="shared" si="491"/>
        <v>2017</v>
      </c>
      <c r="C3560" s="6">
        <v>1</v>
      </c>
      <c r="D3560" s="7">
        <v>0</v>
      </c>
      <c r="E3560" s="7">
        <v>0</v>
      </c>
      <c r="F3560" s="8">
        <v>0</v>
      </c>
      <c r="G3560" s="44" t="str">
        <f t="shared" si="492"/>
        <v>AL</v>
      </c>
      <c r="H3560" s="51">
        <v>0.96854992419577501</v>
      </c>
      <c r="I3560" s="52">
        <v>2.10670627325675E-13</v>
      </c>
      <c r="J3560" s="52">
        <v>2.04974432834862E-2</v>
      </c>
      <c r="K3560" s="53">
        <v>1.0952632520535299E-2</v>
      </c>
      <c r="L3560" s="7" t="str">
        <f t="shared" si="497"/>
        <v>AL</v>
      </c>
      <c r="M3560" s="51">
        <v>8.6039316722285902E-2</v>
      </c>
      <c r="N3560" s="52">
        <v>0.91171385174052999</v>
      </c>
      <c r="O3560" s="52">
        <v>3.2674153570416101E-5</v>
      </c>
      <c r="P3560" s="53">
        <v>2.21415738360883E-3</v>
      </c>
      <c r="Q3560" s="7" t="str">
        <f t="shared" si="493"/>
        <v>NAO-</v>
      </c>
      <c r="R3560" s="6">
        <v>1</v>
      </c>
      <c r="S3560" s="7">
        <v>0</v>
      </c>
      <c r="T3560" s="7">
        <v>0</v>
      </c>
      <c r="U3560" s="8">
        <v>0</v>
      </c>
      <c r="V3560" s="7" t="str">
        <f t="shared" si="494"/>
        <v>AL</v>
      </c>
      <c r="W3560" s="51">
        <v>0.90138602856933203</v>
      </c>
      <c r="X3560" s="52">
        <v>5.7740531834920499E-2</v>
      </c>
      <c r="Y3560" s="52">
        <v>3.8027812840863302E-4</v>
      </c>
      <c r="Z3560" s="53">
        <v>4.0493161467337301E-2</v>
      </c>
      <c r="AA3560" s="7" t="str">
        <f t="shared" si="495"/>
        <v>AL</v>
      </c>
      <c r="AB3560" s="51">
        <v>0.90899224307603999</v>
      </c>
      <c r="AC3560" s="52">
        <v>5.43127825367683E-2</v>
      </c>
      <c r="AD3560" s="52">
        <v>3.3292767217041498E-4</v>
      </c>
      <c r="AE3560" s="53">
        <v>3.63620467150211E-2</v>
      </c>
      <c r="AF3560" s="7" t="str">
        <f t="shared" si="496"/>
        <v>AL</v>
      </c>
      <c r="AG3560" s="51">
        <v>0.31141128126395201</v>
      </c>
      <c r="AH3560" s="52">
        <v>0.29664118972244602</v>
      </c>
      <c r="AI3560" s="52">
        <v>0.18170484335524401</v>
      </c>
      <c r="AJ3560" s="53">
        <v>0.21024268565835499</v>
      </c>
      <c r="AK3560" s="44" t="str">
        <f t="shared" si="489"/>
        <v>AL</v>
      </c>
      <c r="AL3560" s="51">
        <v>0.41466256463965401</v>
      </c>
      <c r="AM3560" s="52">
        <v>0.41174641618118701</v>
      </c>
      <c r="AN3560" s="52">
        <v>0</v>
      </c>
      <c r="AO3560" s="53">
        <v>0.17359101917915801</v>
      </c>
      <c r="AP3560" s="44" t="str">
        <f t="shared" si="490"/>
        <v>AL</v>
      </c>
    </row>
    <row r="3561" spans="1:42" x14ac:dyDescent="0.3">
      <c r="A3561" s="4">
        <v>42948</v>
      </c>
      <c r="B3561" s="5">
        <f t="shared" si="491"/>
        <v>2017</v>
      </c>
      <c r="C3561" s="6">
        <v>0</v>
      </c>
      <c r="D3561" s="7">
        <v>1</v>
      </c>
      <c r="E3561" s="7">
        <v>0</v>
      </c>
      <c r="F3561" s="8">
        <v>0</v>
      </c>
      <c r="G3561" s="44" t="str">
        <f t="shared" si="492"/>
        <v>NAO-</v>
      </c>
      <c r="H3561" s="51">
        <v>0.97533672489464596</v>
      </c>
      <c r="I3561" s="52">
        <v>1.7458894655458899E-7</v>
      </c>
      <c r="J3561" s="52">
        <v>2.4593445468402999E-2</v>
      </c>
      <c r="K3561" s="53">
        <v>6.9655047990771401E-5</v>
      </c>
      <c r="L3561" s="7" t="str">
        <f t="shared" si="497"/>
        <v>AL</v>
      </c>
      <c r="M3561" s="51">
        <v>1.7266878447232299E-2</v>
      </c>
      <c r="N3561" s="52">
        <v>0.982636486880339</v>
      </c>
      <c r="O3561" s="52">
        <v>8.3828458885698901E-5</v>
      </c>
      <c r="P3561" s="53">
        <v>1.2806213538657801E-5</v>
      </c>
      <c r="Q3561" s="7" t="str">
        <f t="shared" si="493"/>
        <v>NAO-</v>
      </c>
      <c r="R3561" s="6">
        <v>1</v>
      </c>
      <c r="S3561" s="7">
        <v>0</v>
      </c>
      <c r="T3561" s="7">
        <v>0</v>
      </c>
      <c r="U3561" s="8">
        <v>0</v>
      </c>
      <c r="V3561" s="7" t="str">
        <f t="shared" si="494"/>
        <v>AL</v>
      </c>
      <c r="W3561" s="51">
        <v>0.89085899892932197</v>
      </c>
      <c r="X3561" s="52">
        <v>7.5500155343218203E-2</v>
      </c>
      <c r="Y3561" s="52">
        <v>2.8517705345884598E-4</v>
      </c>
      <c r="Z3561" s="53">
        <v>3.3355668674001901E-2</v>
      </c>
      <c r="AA3561" s="7" t="str">
        <f t="shared" si="495"/>
        <v>AL</v>
      </c>
      <c r="AB3561" s="51">
        <v>0.91783901641878496</v>
      </c>
      <c r="AC3561" s="52">
        <v>5.4592557525253299E-2</v>
      </c>
      <c r="AD3561" s="52">
        <v>2.4232083863788599E-4</v>
      </c>
      <c r="AE3561" s="53">
        <v>2.7326105217324901E-2</v>
      </c>
      <c r="AF3561" s="7" t="str">
        <f t="shared" si="496"/>
        <v>AL</v>
      </c>
      <c r="AG3561" s="51">
        <v>0.34361542263510703</v>
      </c>
      <c r="AH3561" s="52">
        <v>0.26873966821623102</v>
      </c>
      <c r="AI3561" s="52">
        <v>0.193557657107508</v>
      </c>
      <c r="AJ3561" s="53">
        <v>0.19408725204115199</v>
      </c>
      <c r="AK3561" s="44" t="str">
        <f t="shared" si="489"/>
        <v>AL</v>
      </c>
      <c r="AL3561" s="51">
        <v>0.54871836668160801</v>
      </c>
      <c r="AM3561" s="52">
        <v>0.39651167529239101</v>
      </c>
      <c r="AN3561" s="52">
        <v>0</v>
      </c>
      <c r="AO3561" s="53">
        <v>5.4769958025999398E-2</v>
      </c>
      <c r="AP3561" s="44" t="str">
        <f t="shared" si="490"/>
        <v>AL</v>
      </c>
    </row>
    <row r="3562" spans="1:42" x14ac:dyDescent="0.3">
      <c r="A3562" s="4">
        <v>42949</v>
      </c>
      <c r="B3562" s="5">
        <f t="shared" si="491"/>
        <v>2017</v>
      </c>
      <c r="C3562" s="6">
        <v>1</v>
      </c>
      <c r="D3562" s="7">
        <v>0</v>
      </c>
      <c r="E3562" s="7">
        <v>0</v>
      </c>
      <c r="F3562" s="8">
        <v>0</v>
      </c>
      <c r="G3562" s="44" t="str">
        <f t="shared" si="492"/>
        <v>AL</v>
      </c>
      <c r="H3562" s="51">
        <v>0.50602466968169602</v>
      </c>
      <c r="I3562" s="52">
        <v>3.2575232225075401E-7</v>
      </c>
      <c r="J3562" s="52">
        <v>0.493081880133801</v>
      </c>
      <c r="K3562" s="53">
        <v>8.9312443218920404E-4</v>
      </c>
      <c r="L3562" s="7" t="str">
        <f t="shared" si="497"/>
        <v>AL</v>
      </c>
      <c r="M3562" s="51">
        <v>8.8479642629889005E-4</v>
      </c>
      <c r="N3562" s="52">
        <v>0.99847363744569495</v>
      </c>
      <c r="O3562" s="52">
        <v>6.8841125421940195E-5</v>
      </c>
      <c r="P3562" s="53">
        <v>5.7272500257713496E-4</v>
      </c>
      <c r="Q3562" s="7" t="str">
        <f t="shared" si="493"/>
        <v>NAO-</v>
      </c>
      <c r="R3562" s="6">
        <v>1</v>
      </c>
      <c r="S3562" s="7">
        <v>0</v>
      </c>
      <c r="T3562" s="7">
        <v>0</v>
      </c>
      <c r="U3562" s="8">
        <v>0</v>
      </c>
      <c r="V3562" s="7" t="str">
        <f t="shared" si="494"/>
        <v>AL</v>
      </c>
      <c r="W3562" s="51">
        <v>1.8216791669269299E-2</v>
      </c>
      <c r="X3562" s="52">
        <v>0.96139991133002101</v>
      </c>
      <c r="Y3562" s="52">
        <v>4.8865852022485301E-3</v>
      </c>
      <c r="Z3562" s="53">
        <v>1.54967117984606E-2</v>
      </c>
      <c r="AA3562" s="7" t="str">
        <f t="shared" si="495"/>
        <v>NAO-</v>
      </c>
      <c r="AB3562" s="51">
        <v>2.80138876967072E-2</v>
      </c>
      <c r="AC3562" s="52">
        <v>0.94795810541514902</v>
      </c>
      <c r="AD3562" s="52">
        <v>4.8903594769928796E-3</v>
      </c>
      <c r="AE3562" s="53">
        <v>1.91376474111516E-2</v>
      </c>
      <c r="AF3562" s="7" t="str">
        <f t="shared" si="496"/>
        <v>NAO-</v>
      </c>
      <c r="AG3562" s="51">
        <v>0.31404162264012803</v>
      </c>
      <c r="AH3562" s="52">
        <v>0.28264160422546097</v>
      </c>
      <c r="AI3562" s="52">
        <v>0.196500185548944</v>
      </c>
      <c r="AJ3562" s="53">
        <v>0.20681658758546401</v>
      </c>
      <c r="AK3562" s="44" t="str">
        <f t="shared" si="489"/>
        <v>AL</v>
      </c>
      <c r="AL3562" s="51">
        <v>0.47667851913825499</v>
      </c>
      <c r="AM3562" s="52">
        <v>0.39158474517185998</v>
      </c>
      <c r="AN3562" s="52">
        <v>0</v>
      </c>
      <c r="AO3562" s="53">
        <v>0.13173673568988301</v>
      </c>
      <c r="AP3562" s="44" t="str">
        <f t="shared" si="490"/>
        <v>AL</v>
      </c>
    </row>
    <row r="3563" spans="1:42" x14ac:dyDescent="0.3">
      <c r="A3563" s="4">
        <v>42950</v>
      </c>
      <c r="B3563" s="5">
        <f t="shared" si="491"/>
        <v>2017</v>
      </c>
      <c r="C3563" s="6">
        <v>1</v>
      </c>
      <c r="D3563" s="7">
        <v>0</v>
      </c>
      <c r="E3563" s="7">
        <v>0</v>
      </c>
      <c r="F3563" s="8">
        <v>0</v>
      </c>
      <c r="G3563" s="44" t="str">
        <f t="shared" si="492"/>
        <v>AL</v>
      </c>
      <c r="H3563" s="51">
        <v>0.13381596755498701</v>
      </c>
      <c r="I3563" s="52">
        <v>3.9896981744817397E-3</v>
      </c>
      <c r="J3563" s="52">
        <v>0.70004981284184398</v>
      </c>
      <c r="K3563" s="53">
        <v>0.16214452142868399</v>
      </c>
      <c r="L3563" s="7" t="str">
        <f t="shared" si="497"/>
        <v>SB</v>
      </c>
      <c r="M3563" s="51">
        <v>1.25981650850653E-3</v>
      </c>
      <c r="N3563" s="52">
        <v>0.98561415754598303</v>
      </c>
      <c r="O3563" s="52">
        <v>3.8840985541949901E-3</v>
      </c>
      <c r="P3563" s="53">
        <v>9.2419273913152498E-3</v>
      </c>
      <c r="Q3563" s="7" t="str">
        <f t="shared" si="493"/>
        <v>NAO-</v>
      </c>
      <c r="R3563" s="6">
        <v>1</v>
      </c>
      <c r="S3563" s="7">
        <v>0</v>
      </c>
      <c r="T3563" s="7">
        <v>0</v>
      </c>
      <c r="U3563" s="8">
        <v>0</v>
      </c>
      <c r="V3563" s="7" t="str">
        <f t="shared" si="494"/>
        <v>AL</v>
      </c>
      <c r="W3563" s="51">
        <v>4.9458712804784498E-2</v>
      </c>
      <c r="X3563" s="52">
        <v>0.87356108029382895</v>
      </c>
      <c r="Y3563" s="52">
        <v>1.45240368889063E-2</v>
      </c>
      <c r="Z3563" s="53">
        <v>6.2456170012480099E-2</v>
      </c>
      <c r="AA3563" s="7" t="str">
        <f t="shared" si="495"/>
        <v>NAO-</v>
      </c>
      <c r="AB3563" s="51">
        <v>6.0150730914375401E-2</v>
      </c>
      <c r="AC3563" s="52">
        <v>0.86146277292593398</v>
      </c>
      <c r="AD3563" s="52">
        <v>1.2338840263699601E-2</v>
      </c>
      <c r="AE3563" s="53">
        <v>6.6047655895990501E-2</v>
      </c>
      <c r="AF3563" s="7" t="str">
        <f t="shared" si="496"/>
        <v>NAO-</v>
      </c>
      <c r="AG3563" s="51">
        <v>0.26109400676857503</v>
      </c>
      <c r="AH3563" s="52">
        <v>0.279952313861978</v>
      </c>
      <c r="AI3563" s="52">
        <v>0.20620804397433101</v>
      </c>
      <c r="AJ3563" s="53">
        <v>0.25274563539511402</v>
      </c>
      <c r="AK3563" s="44" t="str">
        <f t="shared" si="489"/>
        <v>NAO-</v>
      </c>
      <c r="AL3563" s="51">
        <v>0.33418914641437703</v>
      </c>
      <c r="AM3563" s="52">
        <v>0.36907818380051299</v>
      </c>
      <c r="AN3563" s="52">
        <v>0</v>
      </c>
      <c r="AO3563" s="53">
        <v>0.29673266978510798</v>
      </c>
      <c r="AP3563" s="44" t="str">
        <f t="shared" si="490"/>
        <v>NAO-</v>
      </c>
    </row>
    <row r="3564" spans="1:42" x14ac:dyDescent="0.3">
      <c r="A3564" s="4">
        <v>42951</v>
      </c>
      <c r="B3564" s="5">
        <f t="shared" si="491"/>
        <v>2017</v>
      </c>
      <c r="C3564" s="6">
        <v>1</v>
      </c>
      <c r="D3564" s="7">
        <v>0</v>
      </c>
      <c r="E3564" s="7">
        <v>0</v>
      </c>
      <c r="F3564" s="8">
        <v>0</v>
      </c>
      <c r="G3564" s="44" t="str">
        <f t="shared" si="492"/>
        <v>AL</v>
      </c>
      <c r="H3564" s="51">
        <v>0.38444171285425999</v>
      </c>
      <c r="I3564" s="52">
        <v>2.6060080363235398E-10</v>
      </c>
      <c r="J3564" s="52">
        <v>2.0662195593557E-2</v>
      </c>
      <c r="K3564" s="53">
        <v>0.59489609129159005</v>
      </c>
      <c r="L3564" s="7" t="str">
        <f t="shared" si="497"/>
        <v>Zonal</v>
      </c>
      <c r="M3564" s="51">
        <v>0.45125040830900098</v>
      </c>
      <c r="N3564" s="52">
        <v>4.1530665155988201E-3</v>
      </c>
      <c r="O3564" s="52">
        <v>3.4052015049048798E-2</v>
      </c>
      <c r="P3564" s="53">
        <v>0.51054451012633595</v>
      </c>
      <c r="Q3564" s="7" t="str">
        <f t="shared" si="493"/>
        <v>Zonal</v>
      </c>
      <c r="R3564" s="6">
        <v>1</v>
      </c>
      <c r="S3564" s="7">
        <v>0</v>
      </c>
      <c r="T3564" s="7">
        <v>0</v>
      </c>
      <c r="U3564" s="8">
        <v>0</v>
      </c>
      <c r="V3564" s="7" t="str">
        <f t="shared" si="494"/>
        <v>AL</v>
      </c>
      <c r="W3564" s="51">
        <v>0.493760518930698</v>
      </c>
      <c r="X3564" s="52">
        <v>0.29229429769873899</v>
      </c>
      <c r="Y3564" s="52">
        <v>4.9979791228548301E-3</v>
      </c>
      <c r="Z3564" s="53">
        <v>0.20894720424770699</v>
      </c>
      <c r="AA3564" s="7" t="str">
        <f t="shared" si="495"/>
        <v>AL</v>
      </c>
      <c r="AB3564" s="51">
        <v>0.36810796090847397</v>
      </c>
      <c r="AC3564" s="52">
        <v>0.39916828641308799</v>
      </c>
      <c r="AD3564" s="52">
        <v>6.2685811196813296E-3</v>
      </c>
      <c r="AE3564" s="53">
        <v>0.226455171558755</v>
      </c>
      <c r="AF3564" s="7" t="str">
        <f t="shared" si="496"/>
        <v>NAO-</v>
      </c>
      <c r="AG3564" s="51">
        <v>0.22398217794543501</v>
      </c>
      <c r="AH3564" s="52">
        <v>0.25929364386523401</v>
      </c>
      <c r="AI3564" s="52">
        <v>0.21484149777217701</v>
      </c>
      <c r="AJ3564" s="53">
        <v>0.30188268041715199</v>
      </c>
      <c r="AK3564" s="44" t="str">
        <f t="shared" si="489"/>
        <v>Zonal</v>
      </c>
      <c r="AL3564" s="51">
        <v>0.111584811277853</v>
      </c>
      <c r="AM3564" s="52">
        <v>0.37488631195998101</v>
      </c>
      <c r="AN3564" s="52">
        <v>0</v>
      </c>
      <c r="AO3564" s="53">
        <v>0.51352887676216397</v>
      </c>
      <c r="AP3564" s="44" t="str">
        <f t="shared" si="490"/>
        <v>Zonal</v>
      </c>
    </row>
    <row r="3565" spans="1:42" x14ac:dyDescent="0.3">
      <c r="A3565" s="4">
        <v>42952</v>
      </c>
      <c r="B3565" s="5">
        <f t="shared" si="491"/>
        <v>2017</v>
      </c>
      <c r="C3565" s="6">
        <v>1</v>
      </c>
      <c r="D3565" s="7">
        <v>0</v>
      </c>
      <c r="E3565" s="7">
        <v>0</v>
      </c>
      <c r="F3565" s="8">
        <v>0</v>
      </c>
      <c r="G3565" s="44" t="str">
        <f t="shared" si="492"/>
        <v>AL</v>
      </c>
      <c r="H3565" s="51">
        <v>0.22438413895654699</v>
      </c>
      <c r="I3565" s="52">
        <v>5.0590673823360698E-16</v>
      </c>
      <c r="J3565" s="52">
        <v>3.2005919175888902E-4</v>
      </c>
      <c r="K3565" s="53">
        <v>0.77529580185168101</v>
      </c>
      <c r="L3565" s="7" t="str">
        <f t="shared" si="497"/>
        <v>Zonal</v>
      </c>
      <c r="M3565" s="51">
        <v>0.27331864373695802</v>
      </c>
      <c r="N3565" s="52">
        <v>6.2331328780274094E-5</v>
      </c>
      <c r="O3565" s="52">
        <v>2.9924513185165501E-3</v>
      </c>
      <c r="P3565" s="53">
        <v>0.72362657361573102</v>
      </c>
      <c r="Q3565" s="7" t="str">
        <f t="shared" si="493"/>
        <v>Zonal</v>
      </c>
      <c r="R3565" s="6">
        <v>1</v>
      </c>
      <c r="S3565" s="7">
        <v>0</v>
      </c>
      <c r="T3565" s="7">
        <v>0</v>
      </c>
      <c r="U3565" s="8">
        <v>0</v>
      </c>
      <c r="V3565" s="7" t="str">
        <f t="shared" si="494"/>
        <v>AL</v>
      </c>
      <c r="W3565" s="51">
        <v>0.145950042270339</v>
      </c>
      <c r="X3565" s="52">
        <v>0.20178110959322099</v>
      </c>
      <c r="Y3565" s="52">
        <v>9.5534610291537307E-3</v>
      </c>
      <c r="Z3565" s="53">
        <v>0.64271538710728604</v>
      </c>
      <c r="AA3565" s="7" t="str">
        <f t="shared" si="495"/>
        <v>Zonal</v>
      </c>
      <c r="AB3565" s="51">
        <v>5.5368182646656397E-2</v>
      </c>
      <c r="AC3565" s="52">
        <v>0.29748439852988401</v>
      </c>
      <c r="AD3565" s="52">
        <v>1.0910828627911699E-2</v>
      </c>
      <c r="AE3565" s="53">
        <v>0.63623659019554601</v>
      </c>
      <c r="AF3565" s="7" t="str">
        <f t="shared" si="496"/>
        <v>Zonal</v>
      </c>
      <c r="AG3565" s="51">
        <v>0.21016585170966701</v>
      </c>
      <c r="AH3565" s="52">
        <v>0.26281483899843699</v>
      </c>
      <c r="AI3565" s="52">
        <v>0.23559531308819401</v>
      </c>
      <c r="AJ3565" s="53">
        <v>0.29142399620370002</v>
      </c>
      <c r="AK3565" s="44" t="str">
        <f t="shared" si="489"/>
        <v>Zonal</v>
      </c>
      <c r="AL3565" s="51">
        <v>0</v>
      </c>
      <c r="AM3565" s="52">
        <v>0.37508014533019801</v>
      </c>
      <c r="AN3565" s="52">
        <v>0.16146612524043599</v>
      </c>
      <c r="AO3565" s="53">
        <v>0.46345372942936502</v>
      </c>
      <c r="AP3565" s="44" t="str">
        <f t="shared" si="490"/>
        <v>Zonal</v>
      </c>
    </row>
    <row r="3566" spans="1:42" x14ac:dyDescent="0.3">
      <c r="A3566" s="4">
        <v>42953</v>
      </c>
      <c r="B3566" s="5">
        <f t="shared" si="491"/>
        <v>2017</v>
      </c>
      <c r="C3566" s="6">
        <v>0</v>
      </c>
      <c r="D3566" s="7">
        <v>0</v>
      </c>
      <c r="E3566" s="7">
        <v>1</v>
      </c>
      <c r="F3566" s="8">
        <v>0</v>
      </c>
      <c r="G3566" s="44" t="str">
        <f t="shared" si="492"/>
        <v>SB</v>
      </c>
      <c r="H3566" s="51">
        <v>0.199609637642127</v>
      </c>
      <c r="I3566" s="52">
        <v>5.9776492716726797E-19</v>
      </c>
      <c r="J3566" s="52">
        <v>7.7528723343833598E-4</v>
      </c>
      <c r="K3566" s="53">
        <v>0.79961507512444496</v>
      </c>
      <c r="L3566" s="7" t="str">
        <f t="shared" si="497"/>
        <v>Zonal</v>
      </c>
      <c r="M3566" s="51">
        <v>9.3730616014165394E-2</v>
      </c>
      <c r="N3566" s="52">
        <v>3.55342226817385E-3</v>
      </c>
      <c r="O3566" s="52">
        <v>5.7050015038454796E-4</v>
      </c>
      <c r="P3566" s="53">
        <v>0.90214546156727105</v>
      </c>
      <c r="Q3566" s="7" t="str">
        <f t="shared" si="493"/>
        <v>Zonal</v>
      </c>
      <c r="R3566" s="6">
        <v>0</v>
      </c>
      <c r="S3566" s="7">
        <v>0</v>
      </c>
      <c r="T3566" s="7">
        <v>0</v>
      </c>
      <c r="U3566" s="8">
        <v>1</v>
      </c>
      <c r="V3566" s="7" t="str">
        <f t="shared" si="494"/>
        <v>Zonal</v>
      </c>
      <c r="W3566" s="51">
        <v>8.5340524091143996E-2</v>
      </c>
      <c r="X3566" s="52">
        <v>0.19305982601488</v>
      </c>
      <c r="Y3566" s="52">
        <v>1.70614573712645E-2</v>
      </c>
      <c r="Z3566" s="53">
        <v>0.70453819252271099</v>
      </c>
      <c r="AA3566" s="7" t="str">
        <f t="shared" si="495"/>
        <v>Zonal</v>
      </c>
      <c r="AB3566" s="51">
        <v>2.8955684109806801E-2</v>
      </c>
      <c r="AC3566" s="52">
        <v>0.27791459516391798</v>
      </c>
      <c r="AD3566" s="52">
        <v>1.9454705775579E-2</v>
      </c>
      <c r="AE3566" s="53">
        <v>0.67367501495069604</v>
      </c>
      <c r="AF3566" s="7" t="str">
        <f t="shared" si="496"/>
        <v>Zonal</v>
      </c>
      <c r="AG3566" s="51">
        <v>0.19819262515908601</v>
      </c>
      <c r="AH3566" s="52">
        <v>0.30182729477213799</v>
      </c>
      <c r="AI3566" s="52">
        <v>0.25913180718704998</v>
      </c>
      <c r="AJ3566" s="53">
        <v>0.240848272881724</v>
      </c>
      <c r="AK3566" s="44" t="str">
        <f t="shared" si="489"/>
        <v>NAO-</v>
      </c>
      <c r="AL3566" s="51">
        <v>0</v>
      </c>
      <c r="AM3566" s="52">
        <v>0.47443694763850602</v>
      </c>
      <c r="AN3566" s="52">
        <v>0.23747980613893299</v>
      </c>
      <c r="AO3566" s="53">
        <v>0.28808324622255999</v>
      </c>
      <c r="AP3566" s="44" t="str">
        <f t="shared" si="490"/>
        <v>NAO-</v>
      </c>
    </row>
    <row r="3567" spans="1:42" x14ac:dyDescent="0.3">
      <c r="A3567" s="4">
        <v>42954</v>
      </c>
      <c r="B3567" s="5">
        <f t="shared" si="491"/>
        <v>2017</v>
      </c>
      <c r="C3567" s="6">
        <v>0</v>
      </c>
      <c r="D3567" s="7">
        <v>0</v>
      </c>
      <c r="E3567" s="7">
        <v>1</v>
      </c>
      <c r="F3567" s="8">
        <v>0</v>
      </c>
      <c r="G3567" s="44" t="str">
        <f t="shared" si="492"/>
        <v>SB</v>
      </c>
      <c r="H3567" s="51">
        <v>3.6407204158276502E-2</v>
      </c>
      <c r="I3567" s="52">
        <v>1.8324792649274501E-20</v>
      </c>
      <c r="J3567" s="52">
        <v>1.43866159955064E-2</v>
      </c>
      <c r="K3567" s="53">
        <v>0.94920617984621303</v>
      </c>
      <c r="L3567" s="7" t="str">
        <f t="shared" si="497"/>
        <v>Zonal</v>
      </c>
      <c r="M3567" s="51">
        <v>3.0198113093210702E-2</v>
      </c>
      <c r="N3567" s="52">
        <v>3.9188446284257601E-4</v>
      </c>
      <c r="O3567" s="52">
        <v>3.5157148016658597E-2</v>
      </c>
      <c r="P3567" s="53">
        <v>0.93425285442729</v>
      </c>
      <c r="Q3567" s="7" t="str">
        <f t="shared" si="493"/>
        <v>Zonal</v>
      </c>
      <c r="R3567" s="6">
        <v>0</v>
      </c>
      <c r="S3567" s="7">
        <v>0</v>
      </c>
      <c r="T3567" s="7">
        <v>0</v>
      </c>
      <c r="U3567" s="8">
        <v>1</v>
      </c>
      <c r="V3567" s="7" t="str">
        <f t="shared" si="494"/>
        <v>Zonal</v>
      </c>
      <c r="W3567" s="51">
        <v>6.6538141809352799E-3</v>
      </c>
      <c r="X3567" s="52">
        <v>2.5590025019056301E-2</v>
      </c>
      <c r="Y3567" s="52">
        <v>2.1610859503449299E-2</v>
      </c>
      <c r="Z3567" s="53">
        <v>0.94614530129655905</v>
      </c>
      <c r="AA3567" s="7" t="str">
        <f t="shared" si="495"/>
        <v>Zonal</v>
      </c>
      <c r="AB3567" s="51">
        <v>1.4543425985841299E-3</v>
      </c>
      <c r="AC3567" s="52">
        <v>3.4927154650988203E-2</v>
      </c>
      <c r="AD3567" s="52">
        <v>2.8400785216030601E-2</v>
      </c>
      <c r="AE3567" s="53">
        <v>0.93521771753439498</v>
      </c>
      <c r="AF3567" s="7" t="str">
        <f t="shared" si="496"/>
        <v>Zonal</v>
      </c>
      <c r="AG3567" s="51">
        <v>0.184456118522489</v>
      </c>
      <c r="AH3567" s="52">
        <v>0.29989609760814001</v>
      </c>
      <c r="AI3567" s="52">
        <v>0.30685936148395598</v>
      </c>
      <c r="AJ3567" s="53">
        <v>0.20878842238541401</v>
      </c>
      <c r="AK3567" s="44" t="str">
        <f t="shared" si="489"/>
        <v>SB</v>
      </c>
      <c r="AL3567" s="51">
        <v>0</v>
      </c>
      <c r="AM3567" s="52">
        <v>0.45650734291613099</v>
      </c>
      <c r="AN3567" s="52">
        <v>0.36702894316543899</v>
      </c>
      <c r="AO3567" s="53">
        <v>0.17646371391842899</v>
      </c>
      <c r="AP3567" s="44" t="str">
        <f t="shared" si="490"/>
        <v>NAO-</v>
      </c>
    </row>
    <row r="3568" spans="1:42" x14ac:dyDescent="0.3">
      <c r="A3568" s="4">
        <v>42955</v>
      </c>
      <c r="B3568" s="5">
        <f t="shared" si="491"/>
        <v>2017</v>
      </c>
      <c r="C3568" s="6">
        <v>0</v>
      </c>
      <c r="D3568" s="7">
        <v>0</v>
      </c>
      <c r="E3568" s="7">
        <v>1</v>
      </c>
      <c r="F3568" s="8">
        <v>0</v>
      </c>
      <c r="G3568" s="44" t="str">
        <f t="shared" si="492"/>
        <v>SB</v>
      </c>
      <c r="H3568" s="51">
        <v>2.4843320562035202E-2</v>
      </c>
      <c r="I3568" s="52">
        <v>1.07859607113618E-23</v>
      </c>
      <c r="J3568" s="52">
        <v>0.57780625131293695</v>
      </c>
      <c r="K3568" s="53">
        <v>0.39735042812503002</v>
      </c>
      <c r="L3568" s="7" t="str">
        <f t="shared" si="497"/>
        <v>SB</v>
      </c>
      <c r="M3568" s="51">
        <v>1.2045604355619501E-2</v>
      </c>
      <c r="N3568" s="52">
        <v>6.3234655874519399E-4</v>
      </c>
      <c r="O3568" s="52">
        <v>0.78124629145353597</v>
      </c>
      <c r="P3568" s="53">
        <v>0.20607575763209399</v>
      </c>
      <c r="Q3568" s="7" t="str">
        <f t="shared" si="493"/>
        <v>SB</v>
      </c>
      <c r="R3568" s="6">
        <v>0</v>
      </c>
      <c r="S3568" s="7">
        <v>0</v>
      </c>
      <c r="T3568" s="7">
        <v>0</v>
      </c>
      <c r="U3568" s="8">
        <v>1</v>
      </c>
      <c r="V3568" s="7" t="str">
        <f t="shared" si="494"/>
        <v>Zonal</v>
      </c>
      <c r="W3568" s="51">
        <v>1.3540282566826801E-9</v>
      </c>
      <c r="X3568" s="52">
        <v>4.27794436655739E-3</v>
      </c>
      <c r="Y3568" s="52">
        <v>0.210984091016549</v>
      </c>
      <c r="Z3568" s="53">
        <v>0.78473796326286405</v>
      </c>
      <c r="AA3568" s="7" t="str">
        <f t="shared" si="495"/>
        <v>Zonal</v>
      </c>
      <c r="AB3568" s="51">
        <v>7.5746906886692003E-12</v>
      </c>
      <c r="AC3568" s="52">
        <v>8.2167981002452904E-3</v>
      </c>
      <c r="AD3568" s="52">
        <v>0.30516717795433002</v>
      </c>
      <c r="AE3568" s="53">
        <v>0.68661602393784904</v>
      </c>
      <c r="AF3568" s="7" t="str">
        <f t="shared" si="496"/>
        <v>Zonal</v>
      </c>
      <c r="AG3568" s="51">
        <v>0.19751075925081699</v>
      </c>
      <c r="AH3568" s="52">
        <v>0.27597228118978601</v>
      </c>
      <c r="AI3568" s="52">
        <v>0.32446165273280902</v>
      </c>
      <c r="AJ3568" s="53">
        <v>0.20205530682658701</v>
      </c>
      <c r="AK3568" s="44" t="str">
        <f t="shared" si="489"/>
        <v>SB</v>
      </c>
      <c r="AL3568" s="51">
        <v>0</v>
      </c>
      <c r="AM3568" s="52">
        <v>0.459895586141433</v>
      </c>
      <c r="AN3568" s="52">
        <v>0.49765332489584901</v>
      </c>
      <c r="AO3568" s="53">
        <v>4.24510889627168E-2</v>
      </c>
      <c r="AP3568" s="44" t="str">
        <f t="shared" si="490"/>
        <v>SB</v>
      </c>
    </row>
    <row r="3569" spans="1:42" x14ac:dyDescent="0.3">
      <c r="A3569" s="4">
        <v>42956</v>
      </c>
      <c r="B3569" s="5">
        <f t="shared" si="491"/>
        <v>2017</v>
      </c>
      <c r="C3569" s="6">
        <v>0</v>
      </c>
      <c r="D3569" s="7">
        <v>0</v>
      </c>
      <c r="E3569" s="7">
        <v>1</v>
      </c>
      <c r="F3569" s="8">
        <v>0</v>
      </c>
      <c r="G3569" s="44" t="str">
        <f t="shared" si="492"/>
        <v>SB</v>
      </c>
      <c r="H3569" s="51">
        <v>0.655357404875337</v>
      </c>
      <c r="I3569" s="52">
        <v>1.61818818598848E-28</v>
      </c>
      <c r="J3569" s="52">
        <v>0.18840028288093699</v>
      </c>
      <c r="K3569" s="53">
        <v>0.15624231224372301</v>
      </c>
      <c r="L3569" s="7" t="str">
        <f t="shared" si="497"/>
        <v>AL</v>
      </c>
      <c r="M3569" s="51">
        <v>0.85929815866201897</v>
      </c>
      <c r="N3569" s="52">
        <v>3.1862178926245301E-5</v>
      </c>
      <c r="O3569" s="52">
        <v>4.6131548748195299E-2</v>
      </c>
      <c r="P3569" s="53">
        <v>9.4538430410863197E-2</v>
      </c>
      <c r="Q3569" s="7" t="str">
        <f t="shared" si="493"/>
        <v>AL</v>
      </c>
      <c r="R3569" s="6">
        <v>0</v>
      </c>
      <c r="S3569" s="7">
        <v>0</v>
      </c>
      <c r="T3569" s="7">
        <v>0</v>
      </c>
      <c r="U3569" s="8">
        <v>1</v>
      </c>
      <c r="V3569" s="7" t="str">
        <f t="shared" si="494"/>
        <v>Zonal</v>
      </c>
      <c r="W3569" s="51">
        <v>2.84299017193418E-13</v>
      </c>
      <c r="X3569" s="52">
        <v>8.8467299996920702E-4</v>
      </c>
      <c r="Y3569" s="52">
        <v>0.356752394683301</v>
      </c>
      <c r="Z3569" s="53">
        <v>0.64236293231644503</v>
      </c>
      <c r="AA3569" s="7" t="str">
        <f t="shared" si="495"/>
        <v>Zonal</v>
      </c>
      <c r="AB3569" s="51">
        <v>5.6880938009971299E-16</v>
      </c>
      <c r="AC3569" s="52">
        <v>1.3308002292042999E-3</v>
      </c>
      <c r="AD3569" s="52">
        <v>0.476140237057528</v>
      </c>
      <c r="AE3569" s="53">
        <v>0.52252896271326699</v>
      </c>
      <c r="AF3569" s="7" t="str">
        <f t="shared" si="496"/>
        <v>Zonal</v>
      </c>
      <c r="AG3569" s="51">
        <v>0.20324890074539301</v>
      </c>
      <c r="AH3569" s="52">
        <v>0.23536290207083599</v>
      </c>
      <c r="AI3569" s="52">
        <v>0.34358298401246701</v>
      </c>
      <c r="AJ3569" s="53">
        <v>0.217805213171302</v>
      </c>
      <c r="AK3569" s="44" t="str">
        <f t="shared" si="489"/>
        <v>SB</v>
      </c>
      <c r="AL3569" s="51">
        <v>0</v>
      </c>
      <c r="AM3569" s="52">
        <v>0.25907391113066403</v>
      </c>
      <c r="AN3569" s="52">
        <v>0.60102287725472903</v>
      </c>
      <c r="AO3569" s="53">
        <v>0.139903211614606</v>
      </c>
      <c r="AP3569" s="44" t="str">
        <f t="shared" si="490"/>
        <v>SB</v>
      </c>
    </row>
    <row r="3570" spans="1:42" x14ac:dyDescent="0.3">
      <c r="A3570" s="4">
        <v>42957</v>
      </c>
      <c r="B3570" s="5">
        <f t="shared" si="491"/>
        <v>2017</v>
      </c>
      <c r="C3570" s="6">
        <v>0</v>
      </c>
      <c r="D3570" s="7">
        <v>0</v>
      </c>
      <c r="E3570" s="7">
        <v>1</v>
      </c>
      <c r="F3570" s="8">
        <v>0</v>
      </c>
      <c r="G3570" s="44" t="str">
        <f t="shared" si="492"/>
        <v>SB</v>
      </c>
      <c r="H3570" s="51">
        <v>7.4461501218355999E-2</v>
      </c>
      <c r="I3570" s="52">
        <v>8.0839624622049102E-23</v>
      </c>
      <c r="J3570" s="52">
        <v>1.9547470718642E-4</v>
      </c>
      <c r="K3570" s="53">
        <v>0.92534302407445501</v>
      </c>
      <c r="L3570" s="7" t="str">
        <f t="shared" si="497"/>
        <v>Zonal</v>
      </c>
      <c r="M3570" s="51">
        <v>0.16883340232576899</v>
      </c>
      <c r="N3570" s="52">
        <v>9.6539764433645106E-5</v>
      </c>
      <c r="O3570" s="52">
        <v>1.39054008552664E-3</v>
      </c>
      <c r="P3570" s="53">
        <v>0.82967951782426297</v>
      </c>
      <c r="Q3570" s="7" t="str">
        <f t="shared" si="493"/>
        <v>Zonal</v>
      </c>
      <c r="R3570" s="6">
        <v>1</v>
      </c>
      <c r="S3570" s="7">
        <v>0</v>
      </c>
      <c r="T3570" s="7">
        <v>0</v>
      </c>
      <c r="U3570" s="8">
        <v>0</v>
      </c>
      <c r="V3570" s="7" t="str">
        <f t="shared" si="494"/>
        <v>AL</v>
      </c>
      <c r="W3570" s="51">
        <v>5.42493602190562E-2</v>
      </c>
      <c r="X3570" s="52">
        <v>0.510185825234302</v>
      </c>
      <c r="Y3570" s="52">
        <v>2.8516361218213101E-2</v>
      </c>
      <c r="Z3570" s="53">
        <v>0.40704845332842898</v>
      </c>
      <c r="AA3570" s="7" t="str">
        <f t="shared" si="495"/>
        <v>NAO-</v>
      </c>
      <c r="AB3570" s="51">
        <v>1.3615054887572701E-2</v>
      </c>
      <c r="AC3570" s="52">
        <v>0.632985119044287</v>
      </c>
      <c r="AD3570" s="52">
        <v>2.3098577449815399E-2</v>
      </c>
      <c r="AE3570" s="53">
        <v>0.33030124861832399</v>
      </c>
      <c r="AF3570" s="7" t="str">
        <f t="shared" si="496"/>
        <v>NAO-</v>
      </c>
      <c r="AG3570" s="51">
        <v>0.199038966776381</v>
      </c>
      <c r="AH3570" s="52">
        <v>0.18566968787174801</v>
      </c>
      <c r="AI3570" s="52">
        <v>0.33575483751161</v>
      </c>
      <c r="AJ3570" s="53">
        <v>0.27953650784025902</v>
      </c>
      <c r="AK3570" s="44" t="str">
        <f t="shared" si="489"/>
        <v>SB</v>
      </c>
      <c r="AL3570" s="51">
        <v>0.130480620155038</v>
      </c>
      <c r="AM3570" s="52">
        <v>0</v>
      </c>
      <c r="AN3570" s="52">
        <v>0.39215503875968899</v>
      </c>
      <c r="AO3570" s="53">
        <v>0.47736434108527098</v>
      </c>
      <c r="AP3570" s="44" t="str">
        <f t="shared" si="490"/>
        <v>Zonal</v>
      </c>
    </row>
    <row r="3571" spans="1:42" x14ac:dyDescent="0.3">
      <c r="A3571" s="4">
        <v>42958</v>
      </c>
      <c r="B3571" s="5">
        <f t="shared" si="491"/>
        <v>2017</v>
      </c>
      <c r="C3571" s="6">
        <v>1</v>
      </c>
      <c r="D3571" s="7">
        <v>0</v>
      </c>
      <c r="E3571" s="7">
        <v>0</v>
      </c>
      <c r="F3571" s="8">
        <v>0</v>
      </c>
      <c r="G3571" s="44" t="str">
        <f t="shared" si="492"/>
        <v>AL</v>
      </c>
      <c r="H3571" s="51">
        <v>8.2218098737273804E-3</v>
      </c>
      <c r="I3571" s="52">
        <v>1.18358669935437E-31</v>
      </c>
      <c r="J3571" s="52">
        <v>6.3646966781986399E-7</v>
      </c>
      <c r="K3571" s="53">
        <v>0.99177755365659503</v>
      </c>
      <c r="L3571" s="7" t="str">
        <f t="shared" si="497"/>
        <v>Zonal</v>
      </c>
      <c r="M3571" s="51">
        <v>6.8604337884044303E-3</v>
      </c>
      <c r="N3571" s="52">
        <v>7.37287965918321E-6</v>
      </c>
      <c r="O3571" s="52">
        <v>6.7588705272769904E-5</v>
      </c>
      <c r="P3571" s="53">
        <v>0.99306460462665103</v>
      </c>
      <c r="Q3571" s="7" t="str">
        <f t="shared" si="493"/>
        <v>Zonal</v>
      </c>
      <c r="R3571" s="6">
        <v>1</v>
      </c>
      <c r="S3571" s="7">
        <v>0</v>
      </c>
      <c r="T3571" s="7">
        <v>0</v>
      </c>
      <c r="U3571" s="8">
        <v>0</v>
      </c>
      <c r="V3571" s="7" t="str">
        <f t="shared" si="494"/>
        <v>AL</v>
      </c>
      <c r="W3571" s="51">
        <v>0.28592204536643301</v>
      </c>
      <c r="X3571" s="52">
        <v>0.36806319859971498</v>
      </c>
      <c r="Y3571" s="52">
        <v>5.03920613593548E-3</v>
      </c>
      <c r="Z3571" s="53">
        <v>0.34097554989791401</v>
      </c>
      <c r="AA3571" s="7" t="str">
        <f t="shared" si="495"/>
        <v>NAO-</v>
      </c>
      <c r="AB3571" s="51">
        <v>0.147440552068098</v>
      </c>
      <c r="AC3571" s="52">
        <v>0.51230037726892697</v>
      </c>
      <c r="AD3571" s="52">
        <v>5.5909958208831302E-3</v>
      </c>
      <c r="AE3571" s="53">
        <v>0.33466807484209099</v>
      </c>
      <c r="AF3571" s="7" t="str">
        <f t="shared" si="496"/>
        <v>NAO-</v>
      </c>
      <c r="AG3571" s="51">
        <v>0.20094213573243999</v>
      </c>
      <c r="AH3571" s="52">
        <v>0.191591472967757</v>
      </c>
      <c r="AI3571" s="52">
        <v>0.230344884659091</v>
      </c>
      <c r="AJ3571" s="53">
        <v>0.37712150664070998</v>
      </c>
      <c r="AK3571" s="44" t="str">
        <f t="shared" si="489"/>
        <v>Zonal</v>
      </c>
      <c r="AL3571" s="51">
        <v>3.8377352984094497E-2</v>
      </c>
      <c r="AM3571" s="52">
        <v>0</v>
      </c>
      <c r="AN3571" s="52">
        <v>0.104844593608638</v>
      </c>
      <c r="AO3571" s="53">
        <v>0.85677805340726698</v>
      </c>
      <c r="AP3571" s="44" t="str">
        <f t="shared" si="490"/>
        <v>Zonal</v>
      </c>
    </row>
    <row r="3572" spans="1:42" x14ac:dyDescent="0.3">
      <c r="A3572" s="4">
        <v>42959</v>
      </c>
      <c r="B3572" s="5">
        <f t="shared" si="491"/>
        <v>2017</v>
      </c>
      <c r="C3572" s="6">
        <v>1</v>
      </c>
      <c r="D3572" s="7">
        <v>0</v>
      </c>
      <c r="E3572" s="7">
        <v>0</v>
      </c>
      <c r="F3572" s="8">
        <v>0</v>
      </c>
      <c r="G3572" s="44" t="str">
        <f t="shared" si="492"/>
        <v>AL</v>
      </c>
      <c r="H3572" s="51">
        <v>2.49294735413698E-2</v>
      </c>
      <c r="I3572" s="52">
        <v>1.10841875498265E-17</v>
      </c>
      <c r="J3572" s="52">
        <v>3.11606871790381E-6</v>
      </c>
      <c r="K3572" s="53">
        <v>0.97506741038990696</v>
      </c>
      <c r="L3572" s="7" t="str">
        <f t="shared" si="497"/>
        <v>Zonal</v>
      </c>
      <c r="M3572" s="51">
        <v>2.6995190364311101E-2</v>
      </c>
      <c r="N3572" s="52">
        <v>2.68138898570617E-5</v>
      </c>
      <c r="O3572" s="52">
        <v>4.6135593588687504E-3</v>
      </c>
      <c r="P3572" s="53">
        <v>0.96836443638695602</v>
      </c>
      <c r="Q3572" s="7" t="str">
        <f t="shared" si="493"/>
        <v>Zonal</v>
      </c>
      <c r="R3572" s="6">
        <v>1</v>
      </c>
      <c r="S3572" s="7">
        <v>0</v>
      </c>
      <c r="T3572" s="7">
        <v>0</v>
      </c>
      <c r="U3572" s="8">
        <v>0</v>
      </c>
      <c r="V3572" s="7" t="str">
        <f t="shared" si="494"/>
        <v>AL</v>
      </c>
      <c r="W3572" s="51">
        <v>0.15772177545898999</v>
      </c>
      <c r="X3572" s="52">
        <v>0.17406245364098499</v>
      </c>
      <c r="Y3572" s="52">
        <v>8.7780965768336303E-3</v>
      </c>
      <c r="Z3572" s="53">
        <v>0.659437674323191</v>
      </c>
      <c r="AA3572" s="7" t="str">
        <f t="shared" si="495"/>
        <v>Zonal</v>
      </c>
      <c r="AB3572" s="51">
        <v>7.1705122681864797E-2</v>
      </c>
      <c r="AC3572" s="52">
        <v>0.237755613131998</v>
      </c>
      <c r="AD3572" s="52">
        <v>8.9958147492414497E-3</v>
      </c>
      <c r="AE3572" s="53">
        <v>0.68154344943689305</v>
      </c>
      <c r="AF3572" s="7" t="str">
        <f t="shared" si="496"/>
        <v>Zonal</v>
      </c>
      <c r="AG3572" s="51">
        <v>0.201390522625118</v>
      </c>
      <c r="AH3572" s="52">
        <v>0.22575936534183799</v>
      </c>
      <c r="AI3572" s="52">
        <v>0.23787860154468601</v>
      </c>
      <c r="AJ3572" s="53">
        <v>0.33497151048835599</v>
      </c>
      <c r="AK3572" s="44" t="str">
        <f t="shared" si="489"/>
        <v>Zonal</v>
      </c>
      <c r="AL3572" s="51">
        <v>0</v>
      </c>
      <c r="AM3572" s="52">
        <v>0.23771554829722799</v>
      </c>
      <c r="AN3572" s="52">
        <v>0.21182573610644101</v>
      </c>
      <c r="AO3572" s="53">
        <v>0.55045871559632997</v>
      </c>
      <c r="AP3572" s="44" t="str">
        <f t="shared" si="490"/>
        <v>Zonal</v>
      </c>
    </row>
    <row r="3573" spans="1:42" x14ac:dyDescent="0.3">
      <c r="A3573" s="4">
        <v>42960</v>
      </c>
      <c r="B3573" s="5">
        <f t="shared" si="491"/>
        <v>2017</v>
      </c>
      <c r="C3573" s="6">
        <v>1</v>
      </c>
      <c r="D3573" s="7">
        <v>0</v>
      </c>
      <c r="E3573" s="7">
        <v>0</v>
      </c>
      <c r="F3573" s="8">
        <v>0</v>
      </c>
      <c r="G3573" s="44" t="str">
        <f t="shared" si="492"/>
        <v>AL</v>
      </c>
      <c r="H3573" s="51">
        <v>3.2581273955366703E-2</v>
      </c>
      <c r="I3573" s="52">
        <v>1.5442379265842099E-10</v>
      </c>
      <c r="J3573" s="52">
        <v>1.8318907394449301E-6</v>
      </c>
      <c r="K3573" s="53">
        <v>0.96741689399945596</v>
      </c>
      <c r="L3573" s="7" t="str">
        <f t="shared" si="497"/>
        <v>Zonal</v>
      </c>
      <c r="M3573" s="51">
        <v>5.8251883178133901E-2</v>
      </c>
      <c r="N3573" s="52">
        <v>1.9255038877371999E-7</v>
      </c>
      <c r="O3573" s="52">
        <v>8.8414853866895099E-4</v>
      </c>
      <c r="P3573" s="53">
        <v>0.94086377573282198</v>
      </c>
      <c r="Q3573" s="7" t="str">
        <f t="shared" si="493"/>
        <v>Zonal</v>
      </c>
      <c r="R3573" s="6">
        <v>1</v>
      </c>
      <c r="S3573" s="7">
        <v>0</v>
      </c>
      <c r="T3573" s="7">
        <v>0</v>
      </c>
      <c r="U3573" s="8">
        <v>0</v>
      </c>
      <c r="V3573" s="7" t="str">
        <f t="shared" si="494"/>
        <v>AL</v>
      </c>
      <c r="W3573" s="51">
        <v>0.94832197845746802</v>
      </c>
      <c r="X3573" s="52">
        <v>3.4183172829620197E-2</v>
      </c>
      <c r="Y3573" s="52">
        <v>1.38988260723999E-4</v>
      </c>
      <c r="Z3573" s="53">
        <v>1.7355860452188E-2</v>
      </c>
      <c r="AA3573" s="7" t="str">
        <f t="shared" si="495"/>
        <v>AL</v>
      </c>
      <c r="AB3573" s="51">
        <v>0.94112146141991704</v>
      </c>
      <c r="AC3573" s="52">
        <v>3.9482208624321398E-2</v>
      </c>
      <c r="AD3573" s="52">
        <v>1.7429344870581199E-4</v>
      </c>
      <c r="AE3573" s="53">
        <v>1.9222036507055101E-2</v>
      </c>
      <c r="AF3573" s="7" t="str">
        <f t="shared" si="496"/>
        <v>AL</v>
      </c>
      <c r="AG3573" s="51">
        <v>0.217893881927783</v>
      </c>
      <c r="AH3573" s="52">
        <v>0.23571121134456499</v>
      </c>
      <c r="AI3573" s="52">
        <v>0.24274605064014701</v>
      </c>
      <c r="AJ3573" s="53">
        <v>0.30364885608750303</v>
      </c>
      <c r="AK3573" s="44" t="str">
        <f t="shared" si="489"/>
        <v>Zonal</v>
      </c>
      <c r="AL3573" s="51">
        <v>0</v>
      </c>
      <c r="AM3573" s="52">
        <v>0.259569305429178</v>
      </c>
      <c r="AN3573" s="52">
        <v>0.23858052775250199</v>
      </c>
      <c r="AO3573" s="53">
        <v>0.50185016681831895</v>
      </c>
      <c r="AP3573" s="44" t="str">
        <f t="shared" si="490"/>
        <v>Zonal</v>
      </c>
    </row>
    <row r="3574" spans="1:42" x14ac:dyDescent="0.3">
      <c r="A3574" s="4">
        <v>42961</v>
      </c>
      <c r="B3574" s="5">
        <f t="shared" si="491"/>
        <v>2017</v>
      </c>
      <c r="C3574" s="6">
        <v>0</v>
      </c>
      <c r="D3574" s="7">
        <v>0</v>
      </c>
      <c r="E3574" s="7">
        <v>0</v>
      </c>
      <c r="F3574" s="8">
        <v>1</v>
      </c>
      <c r="G3574" s="44" t="str">
        <f t="shared" si="492"/>
        <v>Zonal</v>
      </c>
      <c r="H3574" s="51">
        <v>0.79074714773796595</v>
      </c>
      <c r="I3574" s="52">
        <v>3.0428020391799301E-17</v>
      </c>
      <c r="J3574" s="52">
        <v>2.2717814410413798E-5</v>
      </c>
      <c r="K3574" s="53">
        <v>0.20923013444761801</v>
      </c>
      <c r="L3574" s="7" t="str">
        <f t="shared" si="497"/>
        <v>AL</v>
      </c>
      <c r="M3574" s="51">
        <v>0.49076225081312103</v>
      </c>
      <c r="N3574" s="52">
        <v>2.7998633456040399E-6</v>
      </c>
      <c r="O3574" s="52">
        <v>7.9013178183281796E-6</v>
      </c>
      <c r="P3574" s="53">
        <v>0.50922704800572605</v>
      </c>
      <c r="Q3574" s="7" t="str">
        <f t="shared" si="493"/>
        <v>Zonal</v>
      </c>
      <c r="R3574" s="6">
        <v>1</v>
      </c>
      <c r="S3574" s="7">
        <v>0</v>
      </c>
      <c r="T3574" s="7">
        <v>0</v>
      </c>
      <c r="U3574" s="8">
        <v>0</v>
      </c>
      <c r="V3574" s="7" t="str">
        <f t="shared" si="494"/>
        <v>AL</v>
      </c>
      <c r="W3574" s="51">
        <v>0.27351850967306801</v>
      </c>
      <c r="X3574" s="52">
        <v>0.207179115172238</v>
      </c>
      <c r="Y3574" s="52">
        <v>4.4895986500924296E-3</v>
      </c>
      <c r="Z3574" s="53">
        <v>0.5148127765046</v>
      </c>
      <c r="AA3574" s="7" t="str">
        <f t="shared" si="495"/>
        <v>Zonal</v>
      </c>
      <c r="AB3574" s="51">
        <v>0.26083880524803998</v>
      </c>
      <c r="AC3574" s="52">
        <v>0.12904743065524399</v>
      </c>
      <c r="AD3574" s="52">
        <v>5.7451976759370898E-3</v>
      </c>
      <c r="AE3574" s="53">
        <v>0.60436856642077696</v>
      </c>
      <c r="AF3574" s="7" t="str">
        <f t="shared" si="496"/>
        <v>Zonal</v>
      </c>
      <c r="AG3574" s="51">
        <v>0.265197170278132</v>
      </c>
      <c r="AH3574" s="52">
        <v>0.21454223648033299</v>
      </c>
      <c r="AI3574" s="52">
        <v>0.26115497062228699</v>
      </c>
      <c r="AJ3574" s="53">
        <v>0.25910562261924602</v>
      </c>
      <c r="AK3574" s="44" t="str">
        <f t="shared" si="489"/>
        <v>AL</v>
      </c>
      <c r="AL3574" s="51">
        <v>0.27212036667995199</v>
      </c>
      <c r="AM3574" s="52">
        <v>0</v>
      </c>
      <c r="AN3574" s="52">
        <v>0.43174571542447099</v>
      </c>
      <c r="AO3574" s="53">
        <v>0.29613391789557503</v>
      </c>
      <c r="AP3574" s="44" t="str">
        <f t="shared" si="490"/>
        <v>SB</v>
      </c>
    </row>
    <row r="3575" spans="1:42" x14ac:dyDescent="0.3">
      <c r="A3575" s="4">
        <v>42962</v>
      </c>
      <c r="B3575" s="5">
        <f t="shared" si="491"/>
        <v>2017</v>
      </c>
      <c r="C3575" s="6">
        <v>0</v>
      </c>
      <c r="D3575" s="7">
        <v>0</v>
      </c>
      <c r="E3575" s="7">
        <v>0</v>
      </c>
      <c r="F3575" s="8">
        <v>1</v>
      </c>
      <c r="G3575" s="44" t="str">
        <f t="shared" si="492"/>
        <v>Zonal</v>
      </c>
      <c r="H3575" s="51">
        <v>0.99302722567694002</v>
      </c>
      <c r="I3575" s="52">
        <v>6.2536349431645994E-20</v>
      </c>
      <c r="J3575" s="52">
        <v>5.8722556355613603E-4</v>
      </c>
      <c r="K3575" s="53">
        <v>6.3855487595111601E-3</v>
      </c>
      <c r="L3575" s="7" t="str">
        <f t="shared" si="497"/>
        <v>AL</v>
      </c>
      <c r="M3575" s="51">
        <v>0.96050372064528</v>
      </c>
      <c r="N3575" s="52">
        <v>3.4737988387195701E-3</v>
      </c>
      <c r="O3575" s="52">
        <v>2.0322475944165599E-5</v>
      </c>
      <c r="P3575" s="53">
        <v>3.6002158040055902E-2</v>
      </c>
      <c r="Q3575" s="7" t="str">
        <f t="shared" si="493"/>
        <v>AL</v>
      </c>
      <c r="R3575" s="6">
        <v>1</v>
      </c>
      <c r="S3575" s="7">
        <v>0</v>
      </c>
      <c r="T3575" s="7">
        <v>0</v>
      </c>
      <c r="U3575" s="8">
        <v>0</v>
      </c>
      <c r="V3575" s="7" t="str">
        <f t="shared" si="494"/>
        <v>AL</v>
      </c>
      <c r="W3575" s="51">
        <v>3.02690579815523E-2</v>
      </c>
      <c r="X3575" s="52">
        <v>0.125624982707705</v>
      </c>
      <c r="Y3575" s="52">
        <v>8.0252469548350597E-3</v>
      </c>
      <c r="Z3575" s="53">
        <v>0.83608071235590598</v>
      </c>
      <c r="AA3575" s="7" t="str">
        <f t="shared" si="495"/>
        <v>Zonal</v>
      </c>
      <c r="AB3575" s="51">
        <v>3.1557295906709901E-2</v>
      </c>
      <c r="AC3575" s="52">
        <v>4.9919565239940802E-2</v>
      </c>
      <c r="AD3575" s="52">
        <v>9.8597819184942804E-3</v>
      </c>
      <c r="AE3575" s="53">
        <v>0.90866335693485401</v>
      </c>
      <c r="AF3575" s="7" t="str">
        <f t="shared" si="496"/>
        <v>Zonal</v>
      </c>
      <c r="AG3575" s="51">
        <v>0.30643570567652401</v>
      </c>
      <c r="AH3575" s="52">
        <v>0.208230309824914</v>
      </c>
      <c r="AI3575" s="52">
        <v>0.25003186630152302</v>
      </c>
      <c r="AJ3575" s="53">
        <v>0.235302118197037</v>
      </c>
      <c r="AK3575" s="44" t="str">
        <f t="shared" si="489"/>
        <v>AL</v>
      </c>
      <c r="AL3575" s="51">
        <v>0.54488068812430601</v>
      </c>
      <c r="AM3575" s="52">
        <v>0</v>
      </c>
      <c r="AN3575" s="52">
        <v>0.30965593784683598</v>
      </c>
      <c r="AO3575" s="53">
        <v>0.14546337402885601</v>
      </c>
      <c r="AP3575" s="44" t="str">
        <f t="shared" si="490"/>
        <v>AL</v>
      </c>
    </row>
    <row r="3576" spans="1:42" x14ac:dyDescent="0.3">
      <c r="A3576" s="4">
        <v>42963</v>
      </c>
      <c r="B3576" s="5">
        <f t="shared" si="491"/>
        <v>2017</v>
      </c>
      <c r="C3576" s="6">
        <v>0</v>
      </c>
      <c r="D3576" s="7">
        <v>0</v>
      </c>
      <c r="E3576" s="7">
        <v>0</v>
      </c>
      <c r="F3576" s="8">
        <v>1</v>
      </c>
      <c r="G3576" s="44" t="str">
        <f t="shared" si="492"/>
        <v>Zonal</v>
      </c>
      <c r="H3576" s="51">
        <v>0.96156187594970899</v>
      </c>
      <c r="I3576" s="52">
        <v>1.6605296860737E-14</v>
      </c>
      <c r="J3576" s="52">
        <v>4.2059746875000303E-3</v>
      </c>
      <c r="K3576" s="53">
        <v>3.4232149362760797E-2</v>
      </c>
      <c r="L3576" s="7" t="str">
        <f t="shared" si="497"/>
        <v>AL</v>
      </c>
      <c r="M3576" s="51">
        <v>0.42659162626478803</v>
      </c>
      <c r="N3576" s="52">
        <v>0.539400057478432</v>
      </c>
      <c r="O3576" s="52">
        <v>5.3462769985304804E-6</v>
      </c>
      <c r="P3576" s="53">
        <v>3.4002969979768601E-2</v>
      </c>
      <c r="Q3576" s="7" t="str">
        <f t="shared" si="493"/>
        <v>NAO-</v>
      </c>
      <c r="R3576" s="6">
        <v>1</v>
      </c>
      <c r="S3576" s="7">
        <v>0</v>
      </c>
      <c r="T3576" s="7">
        <v>0</v>
      </c>
      <c r="U3576" s="8">
        <v>0</v>
      </c>
      <c r="V3576" s="7" t="str">
        <f t="shared" si="494"/>
        <v>AL</v>
      </c>
      <c r="W3576" s="51">
        <v>0.75278014958311201</v>
      </c>
      <c r="X3576" s="52">
        <v>5.5989019023674903E-2</v>
      </c>
      <c r="Y3576" s="52">
        <v>1.4177903081206999E-3</v>
      </c>
      <c r="Z3576" s="53">
        <v>0.189813041085092</v>
      </c>
      <c r="AA3576" s="7" t="str">
        <f t="shared" si="495"/>
        <v>AL</v>
      </c>
      <c r="AB3576" s="51">
        <v>0.80095508285016004</v>
      </c>
      <c r="AC3576" s="52">
        <v>2.7376093972323198E-2</v>
      </c>
      <c r="AD3576" s="52">
        <v>1.5509687975531999E-3</v>
      </c>
      <c r="AE3576" s="53">
        <v>0.17011785437996299</v>
      </c>
      <c r="AF3576" s="7" t="str">
        <f t="shared" si="496"/>
        <v>AL</v>
      </c>
      <c r="AG3576" s="51">
        <v>0.34215324855780499</v>
      </c>
      <c r="AH3576" s="52">
        <v>0.203390213636885</v>
      </c>
      <c r="AI3576" s="52">
        <v>0.22637519248294399</v>
      </c>
      <c r="AJ3576" s="53">
        <v>0.22808134532236399</v>
      </c>
      <c r="AK3576" s="44" t="str">
        <f t="shared" si="489"/>
        <v>AL</v>
      </c>
      <c r="AL3576" s="51">
        <v>0.73439033597584003</v>
      </c>
      <c r="AM3576" s="52">
        <v>0</v>
      </c>
      <c r="AN3576" s="52">
        <v>0.12555681389203399</v>
      </c>
      <c r="AO3576" s="53">
        <v>0.14005285013212501</v>
      </c>
      <c r="AP3576" s="44" t="str">
        <f t="shared" si="490"/>
        <v>AL</v>
      </c>
    </row>
    <row r="3577" spans="1:42" x14ac:dyDescent="0.3">
      <c r="A3577" s="4">
        <v>42964</v>
      </c>
      <c r="B3577" s="5">
        <f t="shared" si="491"/>
        <v>2017</v>
      </c>
      <c r="C3577" s="6">
        <v>0</v>
      </c>
      <c r="D3577" s="7">
        <v>0</v>
      </c>
      <c r="E3577" s="7">
        <v>0</v>
      </c>
      <c r="F3577" s="8">
        <v>1</v>
      </c>
      <c r="G3577" s="44" t="str">
        <f t="shared" si="492"/>
        <v>Zonal</v>
      </c>
      <c r="H3577" s="51">
        <v>0.60912858055175301</v>
      </c>
      <c r="I3577" s="52">
        <v>2.6402541853117399E-17</v>
      </c>
      <c r="J3577" s="52">
        <v>4.9579162793760203E-3</v>
      </c>
      <c r="K3577" s="53">
        <v>0.38591350316887602</v>
      </c>
      <c r="L3577" s="7" t="str">
        <f t="shared" si="497"/>
        <v>AL</v>
      </c>
      <c r="M3577" s="51">
        <v>0.48010410384789898</v>
      </c>
      <c r="N3577" s="52">
        <v>0.199685192901076</v>
      </c>
      <c r="O3577" s="52">
        <v>2.1482967894339101E-5</v>
      </c>
      <c r="P3577" s="53">
        <v>0.320189220283144</v>
      </c>
      <c r="Q3577" s="7" t="str">
        <f t="shared" si="493"/>
        <v>AL</v>
      </c>
      <c r="R3577" s="6">
        <v>1</v>
      </c>
      <c r="S3577" s="7">
        <v>0</v>
      </c>
      <c r="T3577" s="7">
        <v>0</v>
      </c>
      <c r="U3577" s="8">
        <v>0</v>
      </c>
      <c r="V3577" s="7" t="str">
        <f t="shared" si="494"/>
        <v>AL</v>
      </c>
      <c r="W3577" s="51">
        <v>0.81638522968642602</v>
      </c>
      <c r="X3577" s="52">
        <v>0.106973167393343</v>
      </c>
      <c r="Y3577" s="52">
        <v>9.2023746433499902E-4</v>
      </c>
      <c r="Z3577" s="53">
        <v>7.5721365455894807E-2</v>
      </c>
      <c r="AA3577" s="7" t="str">
        <f t="shared" si="495"/>
        <v>AL</v>
      </c>
      <c r="AB3577" s="51">
        <v>0.78102482569585696</v>
      </c>
      <c r="AC3577" s="52">
        <v>0.10590789696194999</v>
      </c>
      <c r="AD3577" s="52">
        <v>1.7681714222681701E-3</v>
      </c>
      <c r="AE3577" s="53">
        <v>0.11129910591992299</v>
      </c>
      <c r="AF3577" s="7" t="str">
        <f t="shared" si="496"/>
        <v>AL</v>
      </c>
      <c r="AG3577" s="51">
        <v>0.35452696423422903</v>
      </c>
      <c r="AH3577" s="52">
        <v>0.214883879934892</v>
      </c>
      <c r="AI3577" s="52">
        <v>0.209781517215686</v>
      </c>
      <c r="AJ3577" s="53">
        <v>0.22080763861519101</v>
      </c>
      <c r="AK3577" s="44" t="str">
        <f t="shared" si="489"/>
        <v>AL</v>
      </c>
      <c r="AL3577" s="51">
        <v>0.699715139303828</v>
      </c>
      <c r="AM3577" s="52">
        <v>0.17348711179045301</v>
      </c>
      <c r="AN3577" s="52">
        <v>0</v>
      </c>
      <c r="AO3577" s="53">
        <v>0.12679774890571799</v>
      </c>
      <c r="AP3577" s="44" t="str">
        <f t="shared" si="490"/>
        <v>AL</v>
      </c>
    </row>
    <row r="3578" spans="1:42" x14ac:dyDescent="0.3">
      <c r="A3578" s="4">
        <v>42965</v>
      </c>
      <c r="B3578" s="5">
        <f t="shared" si="491"/>
        <v>2017</v>
      </c>
      <c r="C3578" s="6">
        <v>1</v>
      </c>
      <c r="D3578" s="7">
        <v>0</v>
      </c>
      <c r="E3578" s="7">
        <v>0</v>
      </c>
      <c r="F3578" s="8">
        <v>0</v>
      </c>
      <c r="G3578" s="44" t="str">
        <f t="shared" si="492"/>
        <v>AL</v>
      </c>
      <c r="H3578" s="51">
        <v>0.96665991740075397</v>
      </c>
      <c r="I3578" s="52">
        <v>5.0947948548619399E-15</v>
      </c>
      <c r="J3578" s="52">
        <v>2.7639000348069698E-2</v>
      </c>
      <c r="K3578" s="53">
        <v>5.7010822511771196E-3</v>
      </c>
      <c r="L3578" s="7" t="str">
        <f t="shared" si="497"/>
        <v>AL</v>
      </c>
      <c r="M3578" s="51">
        <v>1.53248941636927E-2</v>
      </c>
      <c r="N3578" s="52">
        <v>0.98315640765247303</v>
      </c>
      <c r="O3578" s="52">
        <v>9.0418815355745405E-5</v>
      </c>
      <c r="P3578" s="53">
        <v>1.42827936847089E-3</v>
      </c>
      <c r="Q3578" s="7" t="str">
        <f t="shared" si="493"/>
        <v>NAO-</v>
      </c>
      <c r="R3578" s="6">
        <v>1</v>
      </c>
      <c r="S3578" s="7">
        <v>0</v>
      </c>
      <c r="T3578" s="7">
        <v>0</v>
      </c>
      <c r="U3578" s="8">
        <v>0</v>
      </c>
      <c r="V3578" s="7" t="str">
        <f t="shared" si="494"/>
        <v>AL</v>
      </c>
      <c r="W3578" s="51">
        <v>0.71277581148305702</v>
      </c>
      <c r="X3578" s="52">
        <v>0.22819438574986101</v>
      </c>
      <c r="Y3578" s="52">
        <v>3.0456984965141799E-3</v>
      </c>
      <c r="Z3578" s="53">
        <v>5.5984104270564501E-2</v>
      </c>
      <c r="AA3578" s="7" t="str">
        <f t="shared" si="495"/>
        <v>AL</v>
      </c>
      <c r="AB3578" s="51">
        <v>0.67370782590108802</v>
      </c>
      <c r="AC3578" s="52">
        <v>0.24340368760777001</v>
      </c>
      <c r="AD3578" s="52">
        <v>4.8305996721749898E-3</v>
      </c>
      <c r="AE3578" s="53">
        <v>7.8057886818965805E-2</v>
      </c>
      <c r="AF3578" s="7" t="str">
        <f t="shared" si="496"/>
        <v>AL</v>
      </c>
      <c r="AG3578" s="51">
        <v>0.29729459895302401</v>
      </c>
      <c r="AH3578" s="52">
        <v>0.281701438513696</v>
      </c>
      <c r="AI3578" s="52">
        <v>0.210482148783007</v>
      </c>
      <c r="AJ3578" s="53">
        <v>0.21052181375027099</v>
      </c>
      <c r="AK3578" s="44" t="str">
        <f t="shared" si="489"/>
        <v>AL</v>
      </c>
      <c r="AL3578" s="51">
        <v>0.47124122857471501</v>
      </c>
      <c r="AM3578" s="52">
        <v>0.45663177269067001</v>
      </c>
      <c r="AN3578" s="52">
        <v>0</v>
      </c>
      <c r="AO3578" s="53">
        <v>7.2126998734614006E-2</v>
      </c>
      <c r="AP3578" s="44" t="str">
        <f t="shared" si="490"/>
        <v>AL</v>
      </c>
    </row>
    <row r="3579" spans="1:42" x14ac:dyDescent="0.3">
      <c r="A3579" s="4">
        <v>42966</v>
      </c>
      <c r="B3579" s="5">
        <f t="shared" si="491"/>
        <v>2017</v>
      </c>
      <c r="C3579" s="6">
        <v>1</v>
      </c>
      <c r="D3579" s="7">
        <v>0</v>
      </c>
      <c r="E3579" s="7">
        <v>0</v>
      </c>
      <c r="F3579" s="8">
        <v>0</v>
      </c>
      <c r="G3579" s="44" t="str">
        <f t="shared" si="492"/>
        <v>AL</v>
      </c>
      <c r="H3579" s="51">
        <v>0.93450356592484995</v>
      </c>
      <c r="I3579" s="52">
        <v>4.6764252541177802E-8</v>
      </c>
      <c r="J3579" s="52">
        <v>6.2931565613837795E-2</v>
      </c>
      <c r="K3579" s="53">
        <v>2.5648216970533899E-3</v>
      </c>
      <c r="L3579" s="7" t="str">
        <f t="shared" si="497"/>
        <v>AL</v>
      </c>
      <c r="M3579" s="51">
        <v>8.4654577844178493E-3</v>
      </c>
      <c r="N3579" s="52">
        <v>0.98800554294442</v>
      </c>
      <c r="O3579" s="52">
        <v>3.2678198221219798E-3</v>
      </c>
      <c r="P3579" s="53">
        <v>2.6117944903124199E-4</v>
      </c>
      <c r="Q3579" s="7" t="str">
        <f t="shared" si="493"/>
        <v>NAO-</v>
      </c>
      <c r="R3579" s="6">
        <v>1</v>
      </c>
      <c r="S3579" s="7">
        <v>0</v>
      </c>
      <c r="T3579" s="7">
        <v>0</v>
      </c>
      <c r="U3579" s="8">
        <v>0</v>
      </c>
      <c r="V3579" s="7" t="str">
        <f t="shared" si="494"/>
        <v>AL</v>
      </c>
      <c r="W3579" s="51">
        <v>0.74478832169992604</v>
      </c>
      <c r="X3579" s="52">
        <v>0.22197457955968999</v>
      </c>
      <c r="Y3579" s="52">
        <v>1.4193365526954001E-3</v>
      </c>
      <c r="Z3579" s="53">
        <v>3.1817762187687601E-2</v>
      </c>
      <c r="AA3579" s="7" t="str">
        <f t="shared" si="495"/>
        <v>AL</v>
      </c>
      <c r="AB3579" s="51">
        <v>0.72089883231636498</v>
      </c>
      <c r="AC3579" s="52">
        <v>0.240843754294048</v>
      </c>
      <c r="AD3579" s="52">
        <v>1.8424658077019599E-3</v>
      </c>
      <c r="AE3579" s="53">
        <v>3.6414947581883503E-2</v>
      </c>
      <c r="AF3579" s="7" t="str">
        <f t="shared" si="496"/>
        <v>AL</v>
      </c>
      <c r="AG3579" s="51">
        <v>0.27094269563370998</v>
      </c>
      <c r="AH3579" s="52">
        <v>0.32323925751482302</v>
      </c>
      <c r="AI3579" s="52">
        <v>0.20111330827069701</v>
      </c>
      <c r="AJ3579" s="53">
        <v>0.20470473858076699</v>
      </c>
      <c r="AK3579" s="44" t="str">
        <f t="shared" si="489"/>
        <v>NAO-</v>
      </c>
      <c r="AL3579" s="51">
        <v>0.38089809674861203</v>
      </c>
      <c r="AM3579" s="52">
        <v>0.52151070578905601</v>
      </c>
      <c r="AN3579" s="52">
        <v>0</v>
      </c>
      <c r="AO3579" s="53">
        <v>9.7591197462331497E-2</v>
      </c>
      <c r="AP3579" s="44" t="str">
        <f t="shared" si="490"/>
        <v>NAO-</v>
      </c>
    </row>
    <row r="3580" spans="1:42" x14ac:dyDescent="0.3">
      <c r="A3580" s="4">
        <v>42967</v>
      </c>
      <c r="B3580" s="5">
        <f t="shared" si="491"/>
        <v>2017</v>
      </c>
      <c r="C3580" s="6">
        <v>0</v>
      </c>
      <c r="D3580" s="7">
        <v>1</v>
      </c>
      <c r="E3580" s="7">
        <v>0</v>
      </c>
      <c r="F3580" s="8">
        <v>0</v>
      </c>
      <c r="G3580" s="44" t="str">
        <f t="shared" si="492"/>
        <v>NAO-</v>
      </c>
      <c r="H3580" s="51">
        <v>0.97406397298170799</v>
      </c>
      <c r="I3580" s="52">
        <v>2.78488573981676E-9</v>
      </c>
      <c r="J3580" s="52">
        <v>1.15313361190488E-2</v>
      </c>
      <c r="K3580" s="53">
        <v>1.44046881143672E-2</v>
      </c>
      <c r="L3580" s="7" t="str">
        <f t="shared" si="497"/>
        <v>AL</v>
      </c>
      <c r="M3580" s="51">
        <v>2.9147685429491599E-3</v>
      </c>
      <c r="N3580" s="52">
        <v>0.95908026275751801</v>
      </c>
      <c r="O3580" s="52">
        <v>7.9834468258525408E-3</v>
      </c>
      <c r="P3580" s="53">
        <v>3.00215218736779E-2</v>
      </c>
      <c r="Q3580" s="7" t="str">
        <f t="shared" si="493"/>
        <v>NAO-</v>
      </c>
      <c r="R3580" s="6">
        <v>1</v>
      </c>
      <c r="S3580" s="7">
        <v>0</v>
      </c>
      <c r="T3580" s="7">
        <v>0</v>
      </c>
      <c r="U3580" s="8">
        <v>0</v>
      </c>
      <c r="V3580" s="7" t="str">
        <f t="shared" si="494"/>
        <v>AL</v>
      </c>
      <c r="W3580" s="51">
        <v>2.4267391153550501E-2</v>
      </c>
      <c r="X3580" s="52">
        <v>0.64202387764566204</v>
      </c>
      <c r="Y3580" s="52">
        <v>2.44108637030497E-2</v>
      </c>
      <c r="Z3580" s="53">
        <v>0.30929786749773702</v>
      </c>
      <c r="AA3580" s="7" t="str">
        <f t="shared" si="495"/>
        <v>NAO-</v>
      </c>
      <c r="AB3580" s="51">
        <v>6.0126441058177297E-3</v>
      </c>
      <c r="AC3580" s="52">
        <v>0.62299933855636502</v>
      </c>
      <c r="AD3580" s="52">
        <v>2.96643181682574E-2</v>
      </c>
      <c r="AE3580" s="53">
        <v>0.34132369916955901</v>
      </c>
      <c r="AF3580" s="7" t="str">
        <f t="shared" si="496"/>
        <v>NAO-</v>
      </c>
      <c r="AG3580" s="51">
        <v>0.24417864189896499</v>
      </c>
      <c r="AH3580" s="52">
        <v>0.29575282233743799</v>
      </c>
      <c r="AI3580" s="52">
        <v>0.24873121583215499</v>
      </c>
      <c r="AJ3580" s="53">
        <v>0.21133731993144</v>
      </c>
      <c r="AK3580" s="44" t="str">
        <f t="shared" si="489"/>
        <v>NAO-</v>
      </c>
      <c r="AL3580" s="51">
        <v>0.28374655647382901</v>
      </c>
      <c r="AM3580" s="52">
        <v>0.55785123966942096</v>
      </c>
      <c r="AN3580" s="52">
        <v>0.158402203856749</v>
      </c>
      <c r="AO3580" s="53">
        <v>0</v>
      </c>
      <c r="AP3580" s="44" t="str">
        <f t="shared" si="490"/>
        <v>NAO-</v>
      </c>
    </row>
    <row r="3581" spans="1:42" x14ac:dyDescent="0.3">
      <c r="A3581" s="4">
        <v>42968</v>
      </c>
      <c r="B3581" s="5">
        <f t="shared" si="491"/>
        <v>2017</v>
      </c>
      <c r="C3581" s="6">
        <v>0</v>
      </c>
      <c r="D3581" s="7">
        <v>0</v>
      </c>
      <c r="E3581" s="7">
        <v>1</v>
      </c>
      <c r="F3581" s="8">
        <v>0</v>
      </c>
      <c r="G3581" s="44" t="str">
        <f t="shared" si="492"/>
        <v>SB</v>
      </c>
      <c r="H3581" s="51">
        <v>0.78270988005051001</v>
      </c>
      <c r="I3581" s="52">
        <v>1.01350716299343E-22</v>
      </c>
      <c r="J3581" s="52">
        <v>1.0632257980073201E-2</v>
      </c>
      <c r="K3581" s="53">
        <v>0.206657861969402</v>
      </c>
      <c r="L3581" s="7" t="str">
        <f t="shared" si="497"/>
        <v>AL</v>
      </c>
      <c r="M3581" s="51">
        <v>5.4019761300314198E-3</v>
      </c>
      <c r="N3581" s="52">
        <v>5.2194857710034799E-2</v>
      </c>
      <c r="O3581" s="52">
        <v>7.20778394592097E-5</v>
      </c>
      <c r="P3581" s="53">
        <v>0.94233108832046997</v>
      </c>
      <c r="Q3581" s="7" t="str">
        <f t="shared" si="493"/>
        <v>Zonal</v>
      </c>
      <c r="R3581" s="6">
        <v>1</v>
      </c>
      <c r="S3581" s="7">
        <v>0</v>
      </c>
      <c r="T3581" s="7">
        <v>0</v>
      </c>
      <c r="U3581" s="8">
        <v>0</v>
      </c>
      <c r="V3581" s="7" t="str">
        <f t="shared" si="494"/>
        <v>AL</v>
      </c>
      <c r="W3581" s="51">
        <v>0.31938588168811899</v>
      </c>
      <c r="X3581" s="52">
        <v>0.220348318707976</v>
      </c>
      <c r="Y3581" s="52">
        <v>6.9452304646809198E-3</v>
      </c>
      <c r="Z3581" s="53">
        <v>0.45332056913922403</v>
      </c>
      <c r="AA3581" s="7" t="str">
        <f t="shared" si="495"/>
        <v>Zonal</v>
      </c>
      <c r="AB3581" s="51">
        <v>0.13508607728042099</v>
      </c>
      <c r="AC3581" s="52">
        <v>0.27338100037875201</v>
      </c>
      <c r="AD3581" s="52">
        <v>1.1085967267938901E-2</v>
      </c>
      <c r="AE3581" s="53">
        <v>0.58044695507288702</v>
      </c>
      <c r="AF3581" s="7" t="str">
        <f t="shared" si="496"/>
        <v>Zonal</v>
      </c>
      <c r="AG3581" s="51">
        <v>0.228332060684097</v>
      </c>
      <c r="AH3581" s="52">
        <v>0.28255304136215698</v>
      </c>
      <c r="AI3581" s="52">
        <v>0.30100862144132101</v>
      </c>
      <c r="AJ3581" s="53">
        <v>0.18810627651242301</v>
      </c>
      <c r="AK3581" s="44" t="str">
        <f t="shared" ref="AK3581:AK3644" si="498">INDEX($AG$3:$AJ$3, MATCH(MAX($AG3581:$AJ3581),$AG3581:$AJ3581,0))</f>
        <v>SB</v>
      </c>
      <c r="AL3581" s="51">
        <v>0.23992353034889199</v>
      </c>
      <c r="AM3581" s="52">
        <v>0.40114704476660801</v>
      </c>
      <c r="AN3581" s="52">
        <v>0.35892942488449803</v>
      </c>
      <c r="AO3581" s="53">
        <v>0</v>
      </c>
      <c r="AP3581" s="44" t="str">
        <f t="shared" ref="AP3581:AP3644" si="499">INDEX($AL$3:$AO$3, MATCH(MAX($AL3581:$AO3581),$AL3581:$AO3581,0))</f>
        <v>NAO-</v>
      </c>
    </row>
    <row r="3582" spans="1:42" x14ac:dyDescent="0.3">
      <c r="A3582" s="4">
        <v>42969</v>
      </c>
      <c r="B3582" s="5">
        <f t="shared" si="491"/>
        <v>2017</v>
      </c>
      <c r="C3582" s="6">
        <v>0</v>
      </c>
      <c r="D3582" s="7">
        <v>0</v>
      </c>
      <c r="E3582" s="7">
        <v>1</v>
      </c>
      <c r="F3582" s="8">
        <v>0</v>
      </c>
      <c r="G3582" s="44" t="str">
        <f t="shared" si="492"/>
        <v>SB</v>
      </c>
      <c r="H3582" s="51">
        <v>0.42783357746058398</v>
      </c>
      <c r="I3582" s="52">
        <v>1.12459730737224E-20</v>
      </c>
      <c r="J3582" s="52">
        <v>1.2138473760073E-2</v>
      </c>
      <c r="K3582" s="53">
        <v>0.56002794877933804</v>
      </c>
      <c r="L3582" s="7" t="str">
        <f t="shared" si="497"/>
        <v>Zonal</v>
      </c>
      <c r="M3582" s="51">
        <v>3.6950522584699302E-2</v>
      </c>
      <c r="N3582" s="52">
        <v>4.9461076374254299E-4</v>
      </c>
      <c r="O3582" s="52">
        <v>5.4093498626099699E-4</v>
      </c>
      <c r="P3582" s="53">
        <v>0.96201393166529203</v>
      </c>
      <c r="Q3582" s="7" t="str">
        <f t="shared" si="493"/>
        <v>Zonal</v>
      </c>
      <c r="R3582" s="6">
        <v>0</v>
      </c>
      <c r="S3582" s="7">
        <v>0</v>
      </c>
      <c r="T3582" s="7">
        <v>1</v>
      </c>
      <c r="U3582" s="8">
        <v>0</v>
      </c>
      <c r="V3582" s="7" t="str">
        <f t="shared" si="494"/>
        <v>SB</v>
      </c>
      <c r="W3582" s="51">
        <v>8.5896475935335605E-6</v>
      </c>
      <c r="X3582" s="52">
        <v>0.124070766734034</v>
      </c>
      <c r="Y3582" s="52">
        <v>4.1762566832876602E-2</v>
      </c>
      <c r="Z3582" s="53">
        <v>0.83415807678549403</v>
      </c>
      <c r="AA3582" s="7" t="str">
        <f t="shared" si="495"/>
        <v>Zonal</v>
      </c>
      <c r="AB3582" s="51">
        <v>5.9548191293380902E-7</v>
      </c>
      <c r="AC3582" s="52">
        <v>6.3812228549142397E-2</v>
      </c>
      <c r="AD3582" s="52">
        <v>5.78112676051937E-2</v>
      </c>
      <c r="AE3582" s="53">
        <v>0.87837590836375201</v>
      </c>
      <c r="AF3582" s="7" t="str">
        <f t="shared" si="496"/>
        <v>Zonal</v>
      </c>
      <c r="AG3582" s="51">
        <v>0.25358723480739898</v>
      </c>
      <c r="AH3582" s="52">
        <v>0.260140687595453</v>
      </c>
      <c r="AI3582" s="52">
        <v>0.30328891341535602</v>
      </c>
      <c r="AJ3582" s="53">
        <v>0.182983164181789</v>
      </c>
      <c r="AK3582" s="44" t="str">
        <f t="shared" si="498"/>
        <v>SB</v>
      </c>
      <c r="AL3582" s="51">
        <v>0.29619656681252099</v>
      </c>
      <c r="AM3582" s="52">
        <v>0.33143722652305602</v>
      </c>
      <c r="AN3582" s="52">
        <v>0.37236620666442199</v>
      </c>
      <c r="AO3582" s="53">
        <v>0</v>
      </c>
      <c r="AP3582" s="44" t="str">
        <f t="shared" si="499"/>
        <v>SB</v>
      </c>
    </row>
    <row r="3583" spans="1:42" x14ac:dyDescent="0.3">
      <c r="A3583" s="4">
        <v>42970</v>
      </c>
      <c r="B3583" s="5">
        <f t="shared" si="491"/>
        <v>2017</v>
      </c>
      <c r="C3583" s="6">
        <v>0</v>
      </c>
      <c r="D3583" s="7">
        <v>1</v>
      </c>
      <c r="E3583" s="7">
        <v>0</v>
      </c>
      <c r="F3583" s="8">
        <v>0</v>
      </c>
      <c r="G3583" s="44" t="str">
        <f t="shared" si="492"/>
        <v>NAO-</v>
      </c>
      <c r="H3583" s="51">
        <v>0.19098621954665099</v>
      </c>
      <c r="I3583" s="52">
        <v>2.5064618764400099E-22</v>
      </c>
      <c r="J3583" s="52">
        <v>8.6366976914825297E-2</v>
      </c>
      <c r="K3583" s="53">
        <v>0.72264680353851396</v>
      </c>
      <c r="L3583" s="7" t="str">
        <f t="shared" si="497"/>
        <v>Zonal</v>
      </c>
      <c r="M3583" s="51">
        <v>0.140290708088154</v>
      </c>
      <c r="N3583" s="52">
        <v>5.5580877499489495E-4</v>
      </c>
      <c r="O3583" s="52">
        <v>0.216857980144052</v>
      </c>
      <c r="P3583" s="53">
        <v>0.64229550299279303</v>
      </c>
      <c r="Q3583" s="7" t="str">
        <f t="shared" si="493"/>
        <v>Zonal</v>
      </c>
      <c r="R3583" s="6">
        <v>0</v>
      </c>
      <c r="S3583" s="7">
        <v>0</v>
      </c>
      <c r="T3583" s="7">
        <v>1</v>
      </c>
      <c r="U3583" s="8">
        <v>0</v>
      </c>
      <c r="V3583" s="7" t="str">
        <f t="shared" si="494"/>
        <v>SB</v>
      </c>
      <c r="W3583" s="51">
        <v>2.4691452119035999E-2</v>
      </c>
      <c r="X3583" s="52">
        <v>0.38385390041519801</v>
      </c>
      <c r="Y3583" s="52">
        <v>1.30889473972528E-2</v>
      </c>
      <c r="Z3583" s="53">
        <v>0.57836570006851296</v>
      </c>
      <c r="AA3583" s="7" t="str">
        <f t="shared" si="495"/>
        <v>Zonal</v>
      </c>
      <c r="AB3583" s="51">
        <v>7.8397321537658805E-3</v>
      </c>
      <c r="AC3583" s="52">
        <v>0.25614913176231702</v>
      </c>
      <c r="AD3583" s="52">
        <v>1.9423215158540501E-2</v>
      </c>
      <c r="AE3583" s="53">
        <v>0.71658792092537704</v>
      </c>
      <c r="AF3583" s="7" t="str">
        <f t="shared" si="496"/>
        <v>Zonal</v>
      </c>
      <c r="AG3583" s="51">
        <v>0.28331148437088599</v>
      </c>
      <c r="AH3583" s="52">
        <v>0.29842399817575999</v>
      </c>
      <c r="AI3583" s="52">
        <v>0.24079300518350499</v>
      </c>
      <c r="AJ3583" s="53">
        <v>0.177471512269847</v>
      </c>
      <c r="AK3583" s="44" t="str">
        <f t="shared" si="498"/>
        <v>NAO-</v>
      </c>
      <c r="AL3583" s="51">
        <v>0.33858680566264598</v>
      </c>
      <c r="AM3583" s="52">
        <v>0.39302347099281298</v>
      </c>
      <c r="AN3583" s="52">
        <v>0.26838972334453898</v>
      </c>
      <c r="AO3583" s="53">
        <v>0</v>
      </c>
      <c r="AP3583" s="44" t="str">
        <f t="shared" si="499"/>
        <v>NAO-</v>
      </c>
    </row>
    <row r="3584" spans="1:42" x14ac:dyDescent="0.3">
      <c r="A3584" s="4">
        <v>42971</v>
      </c>
      <c r="B3584" s="5">
        <f t="shared" si="491"/>
        <v>2017</v>
      </c>
      <c r="C3584" s="6">
        <v>0</v>
      </c>
      <c r="D3584" s="7">
        <v>1</v>
      </c>
      <c r="E3584" s="7">
        <v>0</v>
      </c>
      <c r="F3584" s="8">
        <v>0</v>
      </c>
      <c r="G3584" s="44" t="str">
        <f t="shared" si="492"/>
        <v>NAO-</v>
      </c>
      <c r="H3584" s="51">
        <v>0.61459977313720204</v>
      </c>
      <c r="I3584" s="52">
        <v>1.2299130990072301E-28</v>
      </c>
      <c r="J3584" s="52">
        <v>7.1784916648833996E-3</v>
      </c>
      <c r="K3584" s="53">
        <v>0.37822173519791102</v>
      </c>
      <c r="L3584" s="7" t="str">
        <f t="shared" si="497"/>
        <v>AL</v>
      </c>
      <c r="M3584" s="51">
        <v>0.19217069905474801</v>
      </c>
      <c r="N3584" s="52">
        <v>3.3540753578358298E-5</v>
      </c>
      <c r="O3584" s="52">
        <v>9.8284460630139306E-2</v>
      </c>
      <c r="P3584" s="53">
        <v>0.70951129956151904</v>
      </c>
      <c r="Q3584" s="7" t="str">
        <f t="shared" si="493"/>
        <v>Zonal</v>
      </c>
      <c r="R3584" s="6">
        <v>1</v>
      </c>
      <c r="S3584" s="7">
        <v>0</v>
      </c>
      <c r="T3584" s="7">
        <v>0</v>
      </c>
      <c r="U3584" s="8">
        <v>0</v>
      </c>
      <c r="V3584" s="7" t="str">
        <f t="shared" si="494"/>
        <v>AL</v>
      </c>
      <c r="W3584" s="51">
        <v>0.62841267569756398</v>
      </c>
      <c r="X3584" s="52">
        <v>0.331239113735109</v>
      </c>
      <c r="Y3584" s="52">
        <v>2.24949615204071E-3</v>
      </c>
      <c r="Z3584" s="53">
        <v>3.8098714415284902E-2</v>
      </c>
      <c r="AA3584" s="7" t="str">
        <f t="shared" si="495"/>
        <v>AL</v>
      </c>
      <c r="AB3584" s="51">
        <v>0.68515604318259604</v>
      </c>
      <c r="AC3584" s="52">
        <v>0.27135467099545402</v>
      </c>
      <c r="AD3584" s="52">
        <v>2.4932759761326201E-3</v>
      </c>
      <c r="AE3584" s="53">
        <v>4.0996009845816299E-2</v>
      </c>
      <c r="AF3584" s="7" t="str">
        <f t="shared" si="496"/>
        <v>AL</v>
      </c>
      <c r="AG3584" s="51">
        <v>0.26930957206498801</v>
      </c>
      <c r="AH3584" s="52">
        <v>0.37811172526134201</v>
      </c>
      <c r="AI3584" s="52">
        <v>0.19098135519347401</v>
      </c>
      <c r="AJ3584" s="53">
        <v>0.161597347480194</v>
      </c>
      <c r="AK3584" s="44" t="str">
        <f t="shared" si="498"/>
        <v>NAO-</v>
      </c>
      <c r="AL3584" s="51">
        <v>0.382627615062761</v>
      </c>
      <c r="AM3584" s="52">
        <v>0.49533054393305398</v>
      </c>
      <c r="AN3584" s="52">
        <v>0.122041841004184</v>
      </c>
      <c r="AO3584" s="53">
        <v>0</v>
      </c>
      <c r="AP3584" s="44" t="str">
        <f t="shared" si="499"/>
        <v>NAO-</v>
      </c>
    </row>
    <row r="3585" spans="1:42" x14ac:dyDescent="0.3">
      <c r="A3585" s="4">
        <v>42972</v>
      </c>
      <c r="B3585" s="5">
        <f t="shared" si="491"/>
        <v>2017</v>
      </c>
      <c r="C3585" s="6">
        <v>1</v>
      </c>
      <c r="D3585" s="7">
        <v>0</v>
      </c>
      <c r="E3585" s="7">
        <v>0</v>
      </c>
      <c r="F3585" s="8">
        <v>0</v>
      </c>
      <c r="G3585" s="44" t="str">
        <f t="shared" si="492"/>
        <v>AL</v>
      </c>
      <c r="H3585" s="51">
        <v>7.5565116457422199E-2</v>
      </c>
      <c r="I3585" s="52">
        <v>1.3994652152249599E-29</v>
      </c>
      <c r="J3585" s="52">
        <v>5.62224143342591E-5</v>
      </c>
      <c r="K3585" s="53">
        <v>0.92437866112824996</v>
      </c>
      <c r="L3585" s="7" t="str">
        <f t="shared" si="497"/>
        <v>Zonal</v>
      </c>
      <c r="M3585" s="51">
        <v>1.77905508017735E-2</v>
      </c>
      <c r="N3585" s="52">
        <v>7.7699654751816197E-10</v>
      </c>
      <c r="O3585" s="52">
        <v>2.5556877899559701E-3</v>
      </c>
      <c r="P3585" s="53">
        <v>0.97965376063128495</v>
      </c>
      <c r="Q3585" s="7" t="str">
        <f t="shared" si="493"/>
        <v>Zonal</v>
      </c>
      <c r="R3585" s="6">
        <v>1</v>
      </c>
      <c r="S3585" s="7">
        <v>0</v>
      </c>
      <c r="T3585" s="7">
        <v>0</v>
      </c>
      <c r="U3585" s="8">
        <v>0</v>
      </c>
      <c r="V3585" s="7" t="str">
        <f t="shared" si="494"/>
        <v>AL</v>
      </c>
      <c r="W3585" s="51">
        <v>8.0726893809357103E-2</v>
      </c>
      <c r="X3585" s="52">
        <v>0.50577492132311297</v>
      </c>
      <c r="Y3585" s="52">
        <v>1.2088444313978999E-2</v>
      </c>
      <c r="Z3585" s="53">
        <v>0.401409740553552</v>
      </c>
      <c r="AA3585" s="7" t="str">
        <f t="shared" si="495"/>
        <v>NAO-</v>
      </c>
      <c r="AB3585" s="51">
        <v>0.12194254268997699</v>
      </c>
      <c r="AC3585" s="52">
        <v>0.45330662650096198</v>
      </c>
      <c r="AD3585" s="52">
        <v>1.0151447051154901E-2</v>
      </c>
      <c r="AE3585" s="53">
        <v>0.414599383757906</v>
      </c>
      <c r="AF3585" s="7" t="str">
        <f t="shared" si="496"/>
        <v>NAO-</v>
      </c>
      <c r="AG3585" s="51">
        <v>0.23551857509058599</v>
      </c>
      <c r="AH3585" s="52">
        <v>0.27970424784717701</v>
      </c>
      <c r="AI3585" s="52">
        <v>0.246383327062008</v>
      </c>
      <c r="AJ3585" s="53">
        <v>0.238393850000226</v>
      </c>
      <c r="AK3585" s="44" t="str">
        <f t="shared" si="498"/>
        <v>NAO-</v>
      </c>
      <c r="AL3585" s="51">
        <v>0.19814942415591999</v>
      </c>
      <c r="AM3585" s="52">
        <v>0.57672999310955797</v>
      </c>
      <c r="AN3585" s="52">
        <v>0</v>
      </c>
      <c r="AO3585" s="53">
        <v>0.22512058273452101</v>
      </c>
      <c r="AP3585" s="44" t="str">
        <f t="shared" si="499"/>
        <v>NAO-</v>
      </c>
    </row>
    <row r="3586" spans="1:42" x14ac:dyDescent="0.3">
      <c r="A3586" s="4">
        <v>42973</v>
      </c>
      <c r="B3586" s="5">
        <f t="shared" si="491"/>
        <v>2017</v>
      </c>
      <c r="C3586" s="6">
        <v>0</v>
      </c>
      <c r="D3586" s="7">
        <v>0</v>
      </c>
      <c r="E3586" s="7">
        <v>0</v>
      </c>
      <c r="F3586" s="8">
        <v>1</v>
      </c>
      <c r="G3586" s="44" t="str">
        <f t="shared" si="492"/>
        <v>Zonal</v>
      </c>
      <c r="H3586" s="51">
        <v>2.7943866119769499E-3</v>
      </c>
      <c r="I3586" s="52">
        <v>7.2769542440168799E-29</v>
      </c>
      <c r="J3586" s="52">
        <v>1.8949391847317999E-6</v>
      </c>
      <c r="K3586" s="53">
        <v>0.99720371844883404</v>
      </c>
      <c r="L3586" s="7" t="str">
        <f t="shared" si="497"/>
        <v>Zonal</v>
      </c>
      <c r="M3586" s="51">
        <v>2.4155052607924801E-3</v>
      </c>
      <c r="N3586" s="52">
        <v>3.8285771094214399E-13</v>
      </c>
      <c r="O3586" s="52">
        <v>5.8349553769344105E-4</v>
      </c>
      <c r="P3586" s="53">
        <v>0.99700099920111895</v>
      </c>
      <c r="Q3586" s="7" t="str">
        <f t="shared" si="493"/>
        <v>Zonal</v>
      </c>
      <c r="R3586" s="6">
        <v>1</v>
      </c>
      <c r="S3586" s="7">
        <v>0</v>
      </c>
      <c r="T3586" s="7">
        <v>0</v>
      </c>
      <c r="U3586" s="8">
        <v>0</v>
      </c>
      <c r="V3586" s="7" t="str">
        <f t="shared" si="494"/>
        <v>AL</v>
      </c>
      <c r="W3586" s="51">
        <v>0.88887158860791904</v>
      </c>
      <c r="X3586" s="52">
        <v>4.4596295554918598E-2</v>
      </c>
      <c r="Y3586" s="52">
        <v>3.93204357155942E-4</v>
      </c>
      <c r="Z3586" s="53">
        <v>6.6138911480005794E-2</v>
      </c>
      <c r="AA3586" s="7" t="str">
        <f t="shared" si="495"/>
        <v>AL</v>
      </c>
      <c r="AB3586" s="51">
        <v>0.92153882960806299</v>
      </c>
      <c r="AC3586" s="52">
        <v>3.10763759492113E-2</v>
      </c>
      <c r="AD3586" s="52">
        <v>2.8256955237152199E-4</v>
      </c>
      <c r="AE3586" s="53">
        <v>4.71022248903534E-2</v>
      </c>
      <c r="AF3586" s="7" t="str">
        <f t="shared" si="496"/>
        <v>AL</v>
      </c>
      <c r="AG3586" s="51">
        <v>0.239639245958818</v>
      </c>
      <c r="AH3586" s="52">
        <v>0.21819521668453401</v>
      </c>
      <c r="AI3586" s="52">
        <v>0.25793521371514599</v>
      </c>
      <c r="AJ3586" s="53">
        <v>0.28423032364149903</v>
      </c>
      <c r="AK3586" s="44" t="str">
        <f t="shared" si="498"/>
        <v>Zonal</v>
      </c>
      <c r="AL3586" s="51">
        <v>0.18282890673255001</v>
      </c>
      <c r="AM3586" s="52">
        <v>0</v>
      </c>
      <c r="AN3586" s="52">
        <v>0.18579369981470001</v>
      </c>
      <c r="AO3586" s="53">
        <v>0.63137739345274801</v>
      </c>
      <c r="AP3586" s="44" t="str">
        <f t="shared" si="499"/>
        <v>Zonal</v>
      </c>
    </row>
    <row r="3587" spans="1:42" x14ac:dyDescent="0.3">
      <c r="A3587" s="4">
        <v>42974</v>
      </c>
      <c r="B3587" s="5">
        <f t="shared" si="491"/>
        <v>2017</v>
      </c>
      <c r="C3587" s="6">
        <v>0</v>
      </c>
      <c r="D3587" s="7">
        <v>0</v>
      </c>
      <c r="E3587" s="7">
        <v>0</v>
      </c>
      <c r="F3587" s="8">
        <v>1</v>
      </c>
      <c r="G3587" s="44" t="str">
        <f t="shared" si="492"/>
        <v>Zonal</v>
      </c>
      <c r="H3587" s="51">
        <v>4.4868373428018902E-4</v>
      </c>
      <c r="I3587" s="52">
        <v>3.9055910821492597E-33</v>
      </c>
      <c r="J3587" s="52">
        <v>3.3800419710603102E-6</v>
      </c>
      <c r="K3587" s="53">
        <v>0.99954793622373905</v>
      </c>
      <c r="L3587" s="7" t="str">
        <f t="shared" si="497"/>
        <v>Zonal</v>
      </c>
      <c r="M3587" s="51">
        <v>4.3359767677602002E-4</v>
      </c>
      <c r="N3587" s="52">
        <v>1.3959043128838601E-13</v>
      </c>
      <c r="O3587" s="52">
        <v>5.2688445232825204E-4</v>
      </c>
      <c r="P3587" s="53">
        <v>0.99903951787075695</v>
      </c>
      <c r="Q3587" s="7" t="str">
        <f t="shared" si="493"/>
        <v>Zonal</v>
      </c>
      <c r="R3587" s="6">
        <v>1</v>
      </c>
      <c r="S3587" s="7">
        <v>0</v>
      </c>
      <c r="T3587" s="7">
        <v>0</v>
      </c>
      <c r="U3587" s="8">
        <v>0</v>
      </c>
      <c r="V3587" s="7" t="str">
        <f t="shared" si="494"/>
        <v>AL</v>
      </c>
      <c r="W3587" s="51">
        <v>0.94207349463318801</v>
      </c>
      <c r="X3587" s="52">
        <v>5.2214704708509101E-3</v>
      </c>
      <c r="Y3587" s="52">
        <v>4.1862126732150298E-4</v>
      </c>
      <c r="Z3587" s="53">
        <v>5.2286413628639401E-2</v>
      </c>
      <c r="AA3587" s="7" t="str">
        <f t="shared" si="495"/>
        <v>AL</v>
      </c>
      <c r="AB3587" s="51">
        <v>0.947870222025329</v>
      </c>
      <c r="AC3587" s="52">
        <v>5.6899181936023498E-3</v>
      </c>
      <c r="AD3587" s="52">
        <v>3.6390448198283398E-4</v>
      </c>
      <c r="AE3587" s="53">
        <v>4.6075955299086903E-2</v>
      </c>
      <c r="AF3587" s="7" t="str">
        <f t="shared" si="496"/>
        <v>AL</v>
      </c>
      <c r="AG3587" s="51">
        <v>0.25093099661143597</v>
      </c>
      <c r="AH3587" s="52">
        <v>0.190838030670159</v>
      </c>
      <c r="AI3587" s="52">
        <v>0.24766792355268599</v>
      </c>
      <c r="AJ3587" s="53">
        <v>0.31056304916571698</v>
      </c>
      <c r="AK3587" s="44" t="str">
        <f t="shared" si="498"/>
        <v>Zonal</v>
      </c>
      <c r="AL3587" s="51">
        <v>0.26208802891771199</v>
      </c>
      <c r="AM3587" s="52">
        <v>0</v>
      </c>
      <c r="AN3587" s="52">
        <v>0.28130980225388003</v>
      </c>
      <c r="AO3587" s="53">
        <v>0.45660216882840698</v>
      </c>
      <c r="AP3587" s="44" t="str">
        <f t="shared" si="499"/>
        <v>Zonal</v>
      </c>
    </row>
    <row r="3588" spans="1:42" x14ac:dyDescent="0.3">
      <c r="A3588" s="4">
        <v>42975</v>
      </c>
      <c r="B3588" s="5">
        <f t="shared" si="491"/>
        <v>2017</v>
      </c>
      <c r="C3588" s="6">
        <v>0</v>
      </c>
      <c r="D3588" s="7">
        <v>0</v>
      </c>
      <c r="E3588" s="7">
        <v>0</v>
      </c>
      <c r="F3588" s="8">
        <v>1</v>
      </c>
      <c r="G3588" s="44" t="str">
        <f t="shared" si="492"/>
        <v>Zonal</v>
      </c>
      <c r="H3588" s="51">
        <v>3.1544645134758401E-5</v>
      </c>
      <c r="I3588" s="52">
        <v>6.4932426115531699E-50</v>
      </c>
      <c r="J3588" s="52">
        <v>2.0963849334362301E-7</v>
      </c>
      <c r="K3588" s="53">
        <v>0.999968245716365</v>
      </c>
      <c r="L3588" s="7" t="str">
        <f t="shared" si="497"/>
        <v>Zonal</v>
      </c>
      <c r="M3588" s="51">
        <v>1.5558465324646401E-4</v>
      </c>
      <c r="N3588" s="52">
        <v>5.0200420495280898E-15</v>
      </c>
      <c r="O3588" s="52">
        <v>3.4021202050467E-5</v>
      </c>
      <c r="P3588" s="53">
        <v>0.99981039414469497</v>
      </c>
      <c r="Q3588" s="7" t="str">
        <f t="shared" si="493"/>
        <v>Zonal</v>
      </c>
      <c r="R3588" s="6">
        <v>1</v>
      </c>
      <c r="S3588" s="7">
        <v>0</v>
      </c>
      <c r="T3588" s="7">
        <v>0</v>
      </c>
      <c r="U3588" s="8">
        <v>0</v>
      </c>
      <c r="V3588" s="7" t="str">
        <f t="shared" si="494"/>
        <v>AL</v>
      </c>
      <c r="W3588" s="51">
        <v>0.73837685745655801</v>
      </c>
      <c r="X3588" s="52">
        <v>1.7687974266900702E-2</v>
      </c>
      <c r="Y3588" s="52">
        <v>2.1421379221121602E-3</v>
      </c>
      <c r="Z3588" s="53">
        <v>0.24179303035442801</v>
      </c>
      <c r="AA3588" s="7" t="str">
        <f t="shared" si="495"/>
        <v>AL</v>
      </c>
      <c r="AB3588" s="51">
        <v>0.67008125543978503</v>
      </c>
      <c r="AC3588" s="52">
        <v>2.8355351147200399E-2</v>
      </c>
      <c r="AD3588" s="52">
        <v>2.5812117609757602E-3</v>
      </c>
      <c r="AE3588" s="53">
        <v>0.29898218165203999</v>
      </c>
      <c r="AF3588" s="7" t="str">
        <f t="shared" si="496"/>
        <v>AL</v>
      </c>
      <c r="AG3588" s="51">
        <v>0.241351539364134</v>
      </c>
      <c r="AH3588" s="52">
        <v>0.19030753752416399</v>
      </c>
      <c r="AI3588" s="52">
        <v>0.24604539101983999</v>
      </c>
      <c r="AJ3588" s="53">
        <v>0.32229553209186002</v>
      </c>
      <c r="AK3588" s="44" t="str">
        <f t="shared" si="498"/>
        <v>Zonal</v>
      </c>
      <c r="AL3588" s="51">
        <v>0.207685721812434</v>
      </c>
      <c r="AM3588" s="52">
        <v>0</v>
      </c>
      <c r="AN3588" s="52">
        <v>0.317571127502634</v>
      </c>
      <c r="AO3588" s="53">
        <v>0.474743150684931</v>
      </c>
      <c r="AP3588" s="44" t="str">
        <f t="shared" si="499"/>
        <v>Zonal</v>
      </c>
    </row>
    <row r="3589" spans="1:42" x14ac:dyDescent="0.3">
      <c r="A3589" s="4">
        <v>42976</v>
      </c>
      <c r="B3589" s="5">
        <f t="shared" ref="B3589:B3652" si="500">YEAR(A3589)</f>
        <v>2017</v>
      </c>
      <c r="C3589" s="6">
        <v>0</v>
      </c>
      <c r="D3589" s="7">
        <v>0</v>
      </c>
      <c r="E3589" s="7">
        <v>0</v>
      </c>
      <c r="F3589" s="8">
        <v>1</v>
      </c>
      <c r="G3589" s="44" t="str">
        <f t="shared" ref="G3589:G3652" si="501">INDEX($C$3:$F$3, MATCH(1,$C3589:$F3589,0))</f>
        <v>Zonal</v>
      </c>
      <c r="H3589" s="51">
        <v>6.9095926482884803E-6</v>
      </c>
      <c r="I3589" s="52">
        <v>2.2013517964267502E-53</v>
      </c>
      <c r="J3589" s="52">
        <v>3.44598704015377E-9</v>
      </c>
      <c r="K3589" s="53">
        <v>0.99999308696137401</v>
      </c>
      <c r="L3589" s="7" t="str">
        <f t="shared" si="497"/>
        <v>Zonal</v>
      </c>
      <c r="M3589" s="51">
        <v>6.7678189309475293E-5</v>
      </c>
      <c r="N3589" s="52">
        <v>3.3253156034166598E-14</v>
      </c>
      <c r="O3589" s="52">
        <v>1.45350040327936E-5</v>
      </c>
      <c r="P3589" s="53">
        <v>0.99991778680661303</v>
      </c>
      <c r="Q3589" s="7" t="str">
        <f t="shared" ref="Q3589:Q3652" si="502">INDEX($M$3:$P$3, MATCH(MAX($M3589:$P3589),$M3589:$P3589,0))</f>
        <v>Zonal</v>
      </c>
      <c r="R3589" s="6">
        <v>1</v>
      </c>
      <c r="S3589" s="7">
        <v>0</v>
      </c>
      <c r="T3589" s="7">
        <v>0</v>
      </c>
      <c r="U3589" s="8">
        <v>0</v>
      </c>
      <c r="V3589" s="7" t="str">
        <f t="shared" ref="V3589:V3652" si="503">INDEX($R$3:$U$3, MATCH(MAX($R3589:$U3589),$R3589:$U3589,0))</f>
        <v>AL</v>
      </c>
      <c r="W3589" s="51">
        <v>0.93296673706949196</v>
      </c>
      <c r="X3589" s="52">
        <v>3.0597671333784299E-2</v>
      </c>
      <c r="Y3589" s="52">
        <v>8.76908532291324E-4</v>
      </c>
      <c r="Z3589" s="53">
        <v>3.5558683064433098E-2</v>
      </c>
      <c r="AA3589" s="7" t="str">
        <f t="shared" ref="AA3589:AA3652" si="504">INDEX($W$3:$Z$3, MATCH(MAX($W3589:$Z3589),$W3589:$Z3589,0))</f>
        <v>AL</v>
      </c>
      <c r="AB3589" s="51">
        <v>0.91138271826981698</v>
      </c>
      <c r="AC3589" s="52">
        <v>4.8597716558033098E-2</v>
      </c>
      <c r="AD3589" s="52">
        <v>1.0264810543212E-3</v>
      </c>
      <c r="AE3589" s="53">
        <v>3.8993084117828702E-2</v>
      </c>
      <c r="AF3589" s="7" t="str">
        <f t="shared" ref="AF3589:AF3652" si="505">INDEX($AB$3:$AE$3, MATCH(MAX($AB3589:$AE3589),$AB3589:$AE3589,0))</f>
        <v>AL</v>
      </c>
      <c r="AG3589" s="51">
        <v>0.23802517875686199</v>
      </c>
      <c r="AH3589" s="52">
        <v>0.194943062217387</v>
      </c>
      <c r="AI3589" s="52">
        <v>0.24004194474027399</v>
      </c>
      <c r="AJ3589" s="53">
        <v>0.32698981428547602</v>
      </c>
      <c r="AK3589" s="44" t="str">
        <f t="shared" si="498"/>
        <v>Zonal</v>
      </c>
      <c r="AL3589" s="51">
        <v>0.16901507431743901</v>
      </c>
      <c r="AM3589" s="52">
        <v>0</v>
      </c>
      <c r="AN3589" s="52">
        <v>0.31290628623633998</v>
      </c>
      <c r="AO3589" s="53">
        <v>0.51807863944622001</v>
      </c>
      <c r="AP3589" s="44" t="str">
        <f t="shared" si="499"/>
        <v>Zonal</v>
      </c>
    </row>
    <row r="3590" spans="1:42" x14ac:dyDescent="0.3">
      <c r="A3590" s="4">
        <v>42977</v>
      </c>
      <c r="B3590" s="5">
        <f t="shared" si="500"/>
        <v>2017</v>
      </c>
      <c r="C3590" s="6">
        <v>0</v>
      </c>
      <c r="D3590" s="7">
        <v>0</v>
      </c>
      <c r="E3590" s="7">
        <v>0</v>
      </c>
      <c r="F3590" s="8">
        <v>1</v>
      </c>
      <c r="G3590" s="44" t="str">
        <f t="shared" si="501"/>
        <v>Zonal</v>
      </c>
      <c r="H3590" s="51">
        <v>1.2941577375175199E-3</v>
      </c>
      <c r="I3590" s="52">
        <v>1.8818214357878499E-27</v>
      </c>
      <c r="J3590" s="52">
        <v>1.17193878427845E-4</v>
      </c>
      <c r="K3590" s="53">
        <v>0.99858864838404104</v>
      </c>
      <c r="L3590" s="7" t="str">
        <f t="shared" ref="L3590:L3653" si="506">INDEX($H$3:$K$3, MATCH(MAX($H3590:$K3590),$H3590:$K3590,0))</f>
        <v>Zonal</v>
      </c>
      <c r="M3590" s="51">
        <v>6.5227432203035995E-4</v>
      </c>
      <c r="N3590" s="52">
        <v>1.49299266641696E-8</v>
      </c>
      <c r="O3590" s="52">
        <v>1.45085805177711E-2</v>
      </c>
      <c r="P3590" s="53">
        <v>0.98483913023027503</v>
      </c>
      <c r="Q3590" s="7" t="str">
        <f t="shared" si="502"/>
        <v>Zonal</v>
      </c>
      <c r="R3590" s="6">
        <v>1</v>
      </c>
      <c r="S3590" s="7">
        <v>0</v>
      </c>
      <c r="T3590" s="7">
        <v>0</v>
      </c>
      <c r="U3590" s="8">
        <v>0</v>
      </c>
      <c r="V3590" s="7" t="str">
        <f t="shared" si="503"/>
        <v>AL</v>
      </c>
      <c r="W3590" s="51">
        <v>0.96110049007993703</v>
      </c>
      <c r="X3590" s="52">
        <v>2.67392926910032E-2</v>
      </c>
      <c r="Y3590" s="52">
        <v>1.01471214765527E-4</v>
      </c>
      <c r="Z3590" s="53">
        <v>1.20587460142934E-2</v>
      </c>
      <c r="AA3590" s="7" t="str">
        <f t="shared" si="504"/>
        <v>AL</v>
      </c>
      <c r="AB3590" s="51">
        <v>0.956279735126777</v>
      </c>
      <c r="AC3590" s="52">
        <v>3.1078569698518601E-2</v>
      </c>
      <c r="AD3590" s="52">
        <v>1.22102025970513E-4</v>
      </c>
      <c r="AE3590" s="53">
        <v>1.25195931487326E-2</v>
      </c>
      <c r="AF3590" s="7" t="str">
        <f t="shared" si="505"/>
        <v>AL</v>
      </c>
      <c r="AG3590" s="51">
        <v>0.23623343996958299</v>
      </c>
      <c r="AH3590" s="52">
        <v>0.208971876797998</v>
      </c>
      <c r="AI3590" s="52">
        <v>0.241934755782445</v>
      </c>
      <c r="AJ3590" s="53">
        <v>0.31285992744997299</v>
      </c>
      <c r="AK3590" s="44" t="str">
        <f t="shared" si="498"/>
        <v>Zonal</v>
      </c>
      <c r="AL3590" s="51">
        <v>3.2697855971035701E-2</v>
      </c>
      <c r="AM3590" s="52">
        <v>0</v>
      </c>
      <c r="AN3590" s="52">
        <v>0.371556259546303</v>
      </c>
      <c r="AO3590" s="53">
        <v>0.59574588448266097</v>
      </c>
      <c r="AP3590" s="44" t="str">
        <f t="shared" si="499"/>
        <v>Zonal</v>
      </c>
    </row>
    <row r="3591" spans="1:42" x14ac:dyDescent="0.3">
      <c r="A3591" s="4">
        <v>42978</v>
      </c>
      <c r="B3591" s="5">
        <f t="shared" si="500"/>
        <v>2017</v>
      </c>
      <c r="C3591" s="6">
        <v>0</v>
      </c>
      <c r="D3591" s="7">
        <v>0</v>
      </c>
      <c r="E3591" s="7">
        <v>0</v>
      </c>
      <c r="F3591" s="8">
        <v>1</v>
      </c>
      <c r="G3591" s="44" t="str">
        <f t="shared" si="501"/>
        <v>Zonal</v>
      </c>
      <c r="H3591" s="51">
        <v>8.8756373840680303E-2</v>
      </c>
      <c r="I3591" s="52">
        <v>3.6174609648263502E-44</v>
      </c>
      <c r="J3591" s="52">
        <v>0.78028860798347799</v>
      </c>
      <c r="K3591" s="53">
        <v>0.130955018175854</v>
      </c>
      <c r="L3591" s="7" t="str">
        <f t="shared" si="506"/>
        <v>SB</v>
      </c>
      <c r="M3591" s="51">
        <v>0.108505406464358</v>
      </c>
      <c r="N3591" s="52">
        <v>3.9700867680751199E-5</v>
      </c>
      <c r="O3591" s="52">
        <v>0.875496851193866</v>
      </c>
      <c r="P3591" s="53">
        <v>1.5958041474092102E-2</v>
      </c>
      <c r="Q3591" s="7" t="str">
        <f t="shared" si="502"/>
        <v>SB</v>
      </c>
      <c r="R3591" s="6">
        <v>1</v>
      </c>
      <c r="S3591" s="7">
        <v>0</v>
      </c>
      <c r="T3591" s="7">
        <v>0</v>
      </c>
      <c r="U3591" s="8">
        <v>0</v>
      </c>
      <c r="V3591" s="7" t="str">
        <f t="shared" si="503"/>
        <v>AL</v>
      </c>
      <c r="W3591" s="51">
        <v>0.237634100189999</v>
      </c>
      <c r="X3591" s="52">
        <v>8.0751166423071605E-2</v>
      </c>
      <c r="Y3591" s="52">
        <v>5.1868293558625603E-3</v>
      </c>
      <c r="Z3591" s="53">
        <v>0.67642790403106601</v>
      </c>
      <c r="AA3591" s="7" t="str">
        <f t="shared" si="504"/>
        <v>Zonal</v>
      </c>
      <c r="AB3591" s="51">
        <v>0.143275361140697</v>
      </c>
      <c r="AC3591" s="52">
        <v>0.111504170027051</v>
      </c>
      <c r="AD3591" s="52">
        <v>5.3982321409531096E-3</v>
      </c>
      <c r="AE3591" s="53">
        <v>0.73982223669129699</v>
      </c>
      <c r="AF3591" s="7" t="str">
        <f t="shared" si="505"/>
        <v>Zonal</v>
      </c>
      <c r="AG3591" s="51">
        <v>0.23211349091934999</v>
      </c>
      <c r="AH3591" s="52">
        <v>0.23190984935994499</v>
      </c>
      <c r="AI3591" s="52">
        <v>0.26498112919523598</v>
      </c>
      <c r="AJ3591" s="53">
        <v>0.27099553052546699</v>
      </c>
      <c r="AK3591" s="44" t="str">
        <f t="shared" si="498"/>
        <v>Zonal</v>
      </c>
      <c r="AL3591" s="51">
        <v>0</v>
      </c>
      <c r="AM3591" s="52">
        <v>0.18716692684502301</v>
      </c>
      <c r="AN3591" s="52">
        <v>0.46083867147548002</v>
      </c>
      <c r="AO3591" s="53">
        <v>0.35199440167949603</v>
      </c>
      <c r="AP3591" s="44" t="str">
        <f t="shared" si="499"/>
        <v>SB</v>
      </c>
    </row>
    <row r="3592" spans="1:42" x14ac:dyDescent="0.3">
      <c r="A3592" s="4">
        <v>43252</v>
      </c>
      <c r="B3592" s="5">
        <f t="shared" si="500"/>
        <v>2018</v>
      </c>
      <c r="C3592" s="6">
        <v>0</v>
      </c>
      <c r="D3592" s="7">
        <v>0</v>
      </c>
      <c r="E3592" s="7">
        <v>1</v>
      </c>
      <c r="F3592" s="8">
        <v>0</v>
      </c>
      <c r="G3592" s="44" t="str">
        <f t="shared" si="501"/>
        <v>SB</v>
      </c>
      <c r="H3592" s="51">
        <v>1.7668526933131801E-10</v>
      </c>
      <c r="I3592" s="52">
        <v>1.20477342453312E-41</v>
      </c>
      <c r="J3592" s="52">
        <v>0.99996873836423095</v>
      </c>
      <c r="K3592" s="53">
        <v>3.12614590928069E-5</v>
      </c>
      <c r="L3592" s="7" t="str">
        <f t="shared" si="506"/>
        <v>SB</v>
      </c>
      <c r="M3592" s="51">
        <v>6.0534898175173898E-12</v>
      </c>
      <c r="N3592" s="52">
        <v>8.3427310208110094E-5</v>
      </c>
      <c r="O3592" s="52">
        <v>0.99991251542662996</v>
      </c>
      <c r="P3592" s="53">
        <v>4.0572571191701004E-6</v>
      </c>
      <c r="Q3592" s="7" t="str">
        <f t="shared" si="502"/>
        <v>SB</v>
      </c>
      <c r="R3592" s="6">
        <v>0</v>
      </c>
      <c r="S3592" s="7">
        <v>0</v>
      </c>
      <c r="T3592" s="7">
        <v>0</v>
      </c>
      <c r="U3592" s="8">
        <v>1</v>
      </c>
      <c r="V3592" s="7" t="str">
        <f t="shared" si="503"/>
        <v>Zonal</v>
      </c>
      <c r="W3592" s="51">
        <v>1.9590596079321001E-4</v>
      </c>
      <c r="X3592" s="52">
        <v>1.55084556687095E-2</v>
      </c>
      <c r="Y3592" s="52">
        <v>6.8254169950618407E-2</v>
      </c>
      <c r="Z3592" s="53">
        <v>0.91604146841987999</v>
      </c>
      <c r="AA3592" s="7" t="str">
        <f t="shared" si="504"/>
        <v>Zonal</v>
      </c>
      <c r="AB3592" s="51">
        <v>1.0634714429935699E-5</v>
      </c>
      <c r="AC3592" s="52">
        <v>1.85946059377817E-2</v>
      </c>
      <c r="AD3592" s="52">
        <v>8.7849777501780094E-2</v>
      </c>
      <c r="AE3592" s="53">
        <v>0.89354498184600695</v>
      </c>
      <c r="AF3592" s="7" t="str">
        <f t="shared" si="505"/>
        <v>Zonal</v>
      </c>
      <c r="AG3592" s="51">
        <v>0.20956636750951901</v>
      </c>
      <c r="AH3592" s="52">
        <v>0.24101512971574199</v>
      </c>
      <c r="AI3592" s="52">
        <v>0.33488586931874498</v>
      </c>
      <c r="AJ3592" s="53">
        <v>0.21453263345599199</v>
      </c>
      <c r="AK3592" s="44" t="str">
        <f t="shared" si="498"/>
        <v>SB</v>
      </c>
      <c r="AL3592" s="51">
        <v>0</v>
      </c>
      <c r="AM3592" s="52">
        <v>0.30732752026923599</v>
      </c>
      <c r="AN3592" s="52">
        <v>0.60042833103870197</v>
      </c>
      <c r="AO3592" s="53">
        <v>9.2244148692060601E-2</v>
      </c>
      <c r="AP3592" s="44" t="str">
        <f t="shared" si="499"/>
        <v>SB</v>
      </c>
    </row>
    <row r="3593" spans="1:42" x14ac:dyDescent="0.3">
      <c r="A3593" s="4">
        <v>43253</v>
      </c>
      <c r="B3593" s="5">
        <f t="shared" si="500"/>
        <v>2018</v>
      </c>
      <c r="C3593" s="6">
        <v>0</v>
      </c>
      <c r="D3593" s="7">
        <v>0</v>
      </c>
      <c r="E3593" s="7">
        <v>1</v>
      </c>
      <c r="F3593" s="8">
        <v>0</v>
      </c>
      <c r="G3593" s="44" t="str">
        <f t="shared" si="501"/>
        <v>SB</v>
      </c>
      <c r="H3593" s="51">
        <v>2.4040880960547802E-6</v>
      </c>
      <c r="I3593" s="52">
        <v>2.1156577991028401E-39</v>
      </c>
      <c r="J3593" s="52">
        <v>0.99998982734136599</v>
      </c>
      <c r="K3593" s="53">
        <v>7.7685705409091907E-6</v>
      </c>
      <c r="L3593" s="7" t="str">
        <f t="shared" si="506"/>
        <v>SB</v>
      </c>
      <c r="M3593" s="51">
        <v>1.0192640638176E-7</v>
      </c>
      <c r="N3593" s="52">
        <v>8.3235162037419998E-4</v>
      </c>
      <c r="O3593" s="52">
        <v>0.99916746329519401</v>
      </c>
      <c r="P3593" s="53">
        <v>8.3158016251095202E-8</v>
      </c>
      <c r="Q3593" s="7" t="str">
        <f t="shared" si="502"/>
        <v>SB</v>
      </c>
      <c r="R3593" s="6">
        <v>0</v>
      </c>
      <c r="S3593" s="7">
        <v>0</v>
      </c>
      <c r="T3593" s="7">
        <v>0</v>
      </c>
      <c r="U3593" s="8">
        <v>1</v>
      </c>
      <c r="V3593" s="7" t="str">
        <f t="shared" si="503"/>
        <v>Zonal</v>
      </c>
      <c r="W3593" s="51">
        <v>2.7651454614767699E-12</v>
      </c>
      <c r="X3593" s="52">
        <v>2.44170589364921E-5</v>
      </c>
      <c r="Y3593" s="52">
        <v>0.80723232470754003</v>
      </c>
      <c r="Z3593" s="53">
        <v>0.192743258230758</v>
      </c>
      <c r="AA3593" s="7" t="str">
        <f t="shared" si="504"/>
        <v>SB</v>
      </c>
      <c r="AB3593" s="51">
        <v>3.15010036580614E-14</v>
      </c>
      <c r="AC3593" s="52">
        <v>5.75082480447363E-5</v>
      </c>
      <c r="AD3593" s="52">
        <v>0.81552378718748597</v>
      </c>
      <c r="AE3593" s="53">
        <v>0.18441870456443801</v>
      </c>
      <c r="AF3593" s="7" t="str">
        <f t="shared" si="505"/>
        <v>SB</v>
      </c>
      <c r="AG3593" s="51">
        <v>0.216317669451836</v>
      </c>
      <c r="AH3593" s="52">
        <v>0.26570496790295201</v>
      </c>
      <c r="AI3593" s="52">
        <v>0.27575519225769202</v>
      </c>
      <c r="AJ3593" s="53">
        <v>0.242222170387519</v>
      </c>
      <c r="AK3593" s="44" t="str">
        <f t="shared" si="498"/>
        <v>SB</v>
      </c>
      <c r="AL3593" s="51">
        <v>0</v>
      </c>
      <c r="AM3593" s="52">
        <v>0.36714064615979802</v>
      </c>
      <c r="AN3593" s="52">
        <v>0.408638034436061</v>
      </c>
      <c r="AO3593" s="53">
        <v>0.22422131940414</v>
      </c>
      <c r="AP3593" s="44" t="str">
        <f t="shared" si="499"/>
        <v>SB</v>
      </c>
    </row>
    <row r="3594" spans="1:42" x14ac:dyDescent="0.3">
      <c r="A3594" s="4">
        <v>43254</v>
      </c>
      <c r="B3594" s="5">
        <f t="shared" si="500"/>
        <v>2018</v>
      </c>
      <c r="C3594" s="6">
        <v>0</v>
      </c>
      <c r="D3594" s="7">
        <v>1</v>
      </c>
      <c r="E3594" s="7">
        <v>0</v>
      </c>
      <c r="F3594" s="8">
        <v>0</v>
      </c>
      <c r="G3594" s="44" t="str">
        <f t="shared" si="501"/>
        <v>NAO-</v>
      </c>
      <c r="H3594" s="51">
        <v>7.1341935584050901E-6</v>
      </c>
      <c r="I3594" s="52">
        <v>6.0011010910680003E-32</v>
      </c>
      <c r="J3594" s="52">
        <v>0.99999285789835901</v>
      </c>
      <c r="K3594" s="53">
        <v>7.9080763407265897E-9</v>
      </c>
      <c r="L3594" s="7" t="str">
        <f t="shared" si="506"/>
        <v>SB</v>
      </c>
      <c r="M3594" s="51">
        <v>4.10350532827171E-6</v>
      </c>
      <c r="N3594" s="52">
        <v>8.7732811529622007E-2</v>
      </c>
      <c r="O3594" s="52">
        <v>0.91226308487385199</v>
      </c>
      <c r="P3594" s="53">
        <v>9.1206647375214901E-11</v>
      </c>
      <c r="Q3594" s="7" t="str">
        <f t="shared" si="502"/>
        <v>SB</v>
      </c>
      <c r="R3594" s="6">
        <v>0</v>
      </c>
      <c r="S3594" s="7">
        <v>0</v>
      </c>
      <c r="T3594" s="7">
        <v>0</v>
      </c>
      <c r="U3594" s="8">
        <v>1</v>
      </c>
      <c r="V3594" s="7" t="str">
        <f t="shared" si="503"/>
        <v>Zonal</v>
      </c>
      <c r="W3594" s="51">
        <v>1.32594045231562E-30</v>
      </c>
      <c r="X3594" s="52">
        <v>1.59674005788682E-6</v>
      </c>
      <c r="Y3594" s="52">
        <v>0.99999840324452804</v>
      </c>
      <c r="Z3594" s="53">
        <v>1.5415113176613501E-11</v>
      </c>
      <c r="AA3594" s="7" t="str">
        <f t="shared" si="504"/>
        <v>SB</v>
      </c>
      <c r="AB3594" s="51">
        <v>4.6299654201691099E-33</v>
      </c>
      <c r="AC3594" s="52">
        <v>2.1917057659589999E-6</v>
      </c>
      <c r="AD3594" s="52">
        <v>0.99999780827695495</v>
      </c>
      <c r="AE3594" s="53">
        <v>1.72786314543959E-11</v>
      </c>
      <c r="AF3594" s="7" t="str">
        <f t="shared" si="505"/>
        <v>SB</v>
      </c>
      <c r="AG3594" s="51">
        <v>0.22643151973796899</v>
      </c>
      <c r="AH3594" s="52">
        <v>0.30073434345630401</v>
      </c>
      <c r="AI3594" s="52">
        <v>0.24348924131105801</v>
      </c>
      <c r="AJ3594" s="53">
        <v>0.229344895494666</v>
      </c>
      <c r="AK3594" s="44" t="str">
        <f t="shared" si="498"/>
        <v>NAO-</v>
      </c>
      <c r="AL3594" s="51">
        <v>0</v>
      </c>
      <c r="AM3594" s="52">
        <v>0.67510910224438903</v>
      </c>
      <c r="AN3594" s="52">
        <v>0.24088216957605901</v>
      </c>
      <c r="AO3594" s="53">
        <v>8.4008728179551101E-2</v>
      </c>
      <c r="AP3594" s="44" t="str">
        <f t="shared" si="499"/>
        <v>NAO-</v>
      </c>
    </row>
    <row r="3595" spans="1:42" x14ac:dyDescent="0.3">
      <c r="A3595" s="4">
        <v>43255</v>
      </c>
      <c r="B3595" s="5">
        <f t="shared" si="500"/>
        <v>2018</v>
      </c>
      <c r="C3595" s="6">
        <v>0</v>
      </c>
      <c r="D3595" s="7">
        <v>1</v>
      </c>
      <c r="E3595" s="7">
        <v>0</v>
      </c>
      <c r="F3595" s="8">
        <v>0</v>
      </c>
      <c r="G3595" s="44" t="str">
        <f t="shared" si="501"/>
        <v>NAO-</v>
      </c>
      <c r="H3595" s="51">
        <v>8.2296048776033803E-5</v>
      </c>
      <c r="I3595" s="52">
        <v>8.6734596784363105E-54</v>
      </c>
      <c r="J3595" s="52">
        <v>0.99991770394797397</v>
      </c>
      <c r="K3595" s="53">
        <v>3.24767830335756E-12</v>
      </c>
      <c r="L3595" s="7" t="str">
        <f t="shared" si="506"/>
        <v>SB</v>
      </c>
      <c r="M3595" s="51">
        <v>6.1654243867789497E-6</v>
      </c>
      <c r="N3595" s="52">
        <v>0.99936911681622498</v>
      </c>
      <c r="O3595" s="52">
        <v>6.2471775928049905E-4</v>
      </c>
      <c r="P3595" s="53">
        <v>1.1999454332276399E-13</v>
      </c>
      <c r="Q3595" s="7" t="str">
        <f t="shared" si="502"/>
        <v>NAO-</v>
      </c>
      <c r="R3595" s="6">
        <v>0</v>
      </c>
      <c r="S3595" s="7">
        <v>1</v>
      </c>
      <c r="T3595" s="7">
        <v>0</v>
      </c>
      <c r="U3595" s="8">
        <v>0</v>
      </c>
      <c r="V3595" s="7" t="str">
        <f t="shared" si="503"/>
        <v>NAO-</v>
      </c>
      <c r="W3595" s="51">
        <v>2.5746705610643899E-36</v>
      </c>
      <c r="X3595" s="52">
        <v>9.3498898064188596E-2</v>
      </c>
      <c r="Y3595" s="52">
        <v>0.90650110193580902</v>
      </c>
      <c r="Z3595" s="53">
        <v>3.6194600242433202E-19</v>
      </c>
      <c r="AA3595" s="7" t="str">
        <f t="shared" si="504"/>
        <v>SB</v>
      </c>
      <c r="AB3595" s="51">
        <v>2.2650245550380301E-38</v>
      </c>
      <c r="AC3595" s="52">
        <v>8.4529329825474106E-2</v>
      </c>
      <c r="AD3595" s="52">
        <v>0.91547067017452599</v>
      </c>
      <c r="AE3595" s="53">
        <v>6.6032399640576598E-19</v>
      </c>
      <c r="AF3595" s="7" t="str">
        <f t="shared" si="505"/>
        <v>SB</v>
      </c>
      <c r="AG3595" s="51">
        <v>0.23882284645986801</v>
      </c>
      <c r="AH3595" s="52">
        <v>0.31080905882079102</v>
      </c>
      <c r="AI3595" s="52">
        <v>0.228948867055255</v>
      </c>
      <c r="AJ3595" s="53">
        <v>0.22141922766408301</v>
      </c>
      <c r="AK3595" s="44" t="str">
        <f t="shared" si="498"/>
        <v>NAO-</v>
      </c>
      <c r="AL3595" s="51">
        <v>0.16778178075141501</v>
      </c>
      <c r="AM3595" s="52">
        <v>0.70483787956767796</v>
      </c>
      <c r="AN3595" s="52">
        <v>0.12738033968090501</v>
      </c>
      <c r="AO3595" s="53">
        <v>0</v>
      </c>
      <c r="AP3595" s="44" t="str">
        <f t="shared" si="499"/>
        <v>NAO-</v>
      </c>
    </row>
    <row r="3596" spans="1:42" x14ac:dyDescent="0.3">
      <c r="A3596" s="4">
        <v>43256</v>
      </c>
      <c r="B3596" s="5">
        <f t="shared" si="500"/>
        <v>2018</v>
      </c>
      <c r="C3596" s="6">
        <v>0</v>
      </c>
      <c r="D3596" s="7">
        <v>1</v>
      </c>
      <c r="E3596" s="7">
        <v>0</v>
      </c>
      <c r="F3596" s="8">
        <v>0</v>
      </c>
      <c r="G3596" s="44" t="str">
        <f t="shared" si="501"/>
        <v>NAO-</v>
      </c>
      <c r="H3596" s="51">
        <v>0.94213415729327599</v>
      </c>
      <c r="I3596" s="52">
        <v>1.31035328373082E-56</v>
      </c>
      <c r="J3596" s="52">
        <v>5.7865381659172002E-2</v>
      </c>
      <c r="K3596" s="53">
        <v>4.6104754118516197E-7</v>
      </c>
      <c r="L3596" s="7" t="str">
        <f t="shared" si="506"/>
        <v>AL</v>
      </c>
      <c r="M3596" s="51">
        <v>0.99932999632503505</v>
      </c>
      <c r="N3596" s="52">
        <v>1.9797561081557E-4</v>
      </c>
      <c r="O3596" s="52">
        <v>4.7199714039050102E-4</v>
      </c>
      <c r="P3596" s="53">
        <v>3.0923745957122899E-8</v>
      </c>
      <c r="Q3596" s="7" t="str">
        <f t="shared" si="502"/>
        <v>AL</v>
      </c>
      <c r="R3596" s="6">
        <v>0</v>
      </c>
      <c r="S3596" s="7">
        <v>1</v>
      </c>
      <c r="T3596" s="7">
        <v>0</v>
      </c>
      <c r="U3596" s="8">
        <v>0</v>
      </c>
      <c r="V3596" s="7" t="str">
        <f t="shared" si="503"/>
        <v>NAO-</v>
      </c>
      <c r="W3596" s="51">
        <v>1.2198151609853401E-25</v>
      </c>
      <c r="X3596" s="52">
        <v>4.5306752169996099E-2</v>
      </c>
      <c r="Y3596" s="52">
        <v>0.95469324541800804</v>
      </c>
      <c r="Z3596" s="53">
        <v>2.4119955696513602E-9</v>
      </c>
      <c r="AA3596" s="7" t="str">
        <f t="shared" si="504"/>
        <v>SB</v>
      </c>
      <c r="AB3596" s="51">
        <v>1.00210529761361E-28</v>
      </c>
      <c r="AC3596" s="52">
        <v>3.3992032443013798E-2</v>
      </c>
      <c r="AD3596" s="52">
        <v>0.96600796540203004</v>
      </c>
      <c r="AE3596" s="53">
        <v>2.1549557065308702E-9</v>
      </c>
      <c r="AF3596" s="7" t="str">
        <f t="shared" si="505"/>
        <v>SB</v>
      </c>
      <c r="AG3596" s="51">
        <v>0.245729509076657</v>
      </c>
      <c r="AH3596" s="52">
        <v>0.31089431767799902</v>
      </c>
      <c r="AI3596" s="52">
        <v>0.230266039437067</v>
      </c>
      <c r="AJ3596" s="53">
        <v>0.21311013380827501</v>
      </c>
      <c r="AK3596" s="44" t="str">
        <f t="shared" si="498"/>
        <v>NAO-</v>
      </c>
      <c r="AL3596" s="51">
        <v>0.22305382085140801</v>
      </c>
      <c r="AM3596" s="52">
        <v>0.564618391571721</v>
      </c>
      <c r="AN3596" s="52">
        <v>0.21232778757686899</v>
      </c>
      <c r="AO3596" s="53">
        <v>0</v>
      </c>
      <c r="AP3596" s="44" t="str">
        <f t="shared" si="499"/>
        <v>NAO-</v>
      </c>
    </row>
    <row r="3597" spans="1:42" x14ac:dyDescent="0.3">
      <c r="A3597" s="4">
        <v>43257</v>
      </c>
      <c r="B3597" s="5">
        <f t="shared" si="500"/>
        <v>2018</v>
      </c>
      <c r="C3597" s="6">
        <v>0</v>
      </c>
      <c r="D3597" s="7">
        <v>1</v>
      </c>
      <c r="E3597" s="7">
        <v>0</v>
      </c>
      <c r="F3597" s="8">
        <v>0</v>
      </c>
      <c r="G3597" s="44" t="str">
        <f t="shared" si="501"/>
        <v>NAO-</v>
      </c>
      <c r="H3597" s="51">
        <v>4.4318077882225901E-2</v>
      </c>
      <c r="I3597" s="52">
        <v>1.68240943744768E-36</v>
      </c>
      <c r="J3597" s="52">
        <v>0.94678241825090903</v>
      </c>
      <c r="K3597" s="53">
        <v>8.8995038668614797E-3</v>
      </c>
      <c r="L3597" s="7" t="str">
        <f t="shared" si="506"/>
        <v>SB</v>
      </c>
      <c r="M3597" s="51">
        <v>0.38300130570665603</v>
      </c>
      <c r="N3597" s="52">
        <v>1.2582088603186499E-3</v>
      </c>
      <c r="O3597" s="52">
        <v>0.60479870707792804</v>
      </c>
      <c r="P3597" s="53">
        <v>1.0941778355090101E-2</v>
      </c>
      <c r="Q3597" s="7" t="str">
        <f t="shared" si="502"/>
        <v>SB</v>
      </c>
      <c r="R3597" s="6">
        <v>0</v>
      </c>
      <c r="S3597" s="7">
        <v>0</v>
      </c>
      <c r="T3597" s="7">
        <v>1</v>
      </c>
      <c r="U3597" s="8">
        <v>0</v>
      </c>
      <c r="V3597" s="7" t="str">
        <f t="shared" si="503"/>
        <v>SB</v>
      </c>
      <c r="W3597" s="51">
        <v>2.98124557777174E-7</v>
      </c>
      <c r="X3597" s="52">
        <v>0.75757162610532003</v>
      </c>
      <c r="Y3597" s="52">
        <v>0.17647857366765199</v>
      </c>
      <c r="Z3597" s="53">
        <v>6.5949502102470303E-2</v>
      </c>
      <c r="AA3597" s="7" t="str">
        <f t="shared" si="504"/>
        <v>NAO-</v>
      </c>
      <c r="AB3597" s="51">
        <v>1.43738293260369E-8</v>
      </c>
      <c r="AC3597" s="52">
        <v>0.66086608011529402</v>
      </c>
      <c r="AD3597" s="52">
        <v>0.25516362867487802</v>
      </c>
      <c r="AE3597" s="53">
        <v>8.3970276835998003E-2</v>
      </c>
      <c r="AF3597" s="7" t="str">
        <f t="shared" si="505"/>
        <v>NAO-</v>
      </c>
      <c r="AG3597" s="51">
        <v>0.251008740563261</v>
      </c>
      <c r="AH3597" s="52">
        <v>0.283617440090352</v>
      </c>
      <c r="AI3597" s="52">
        <v>0.25855438627198002</v>
      </c>
      <c r="AJ3597" s="53">
        <v>0.20681943307440401</v>
      </c>
      <c r="AK3597" s="44" t="str">
        <f t="shared" si="498"/>
        <v>NAO-</v>
      </c>
      <c r="AL3597" s="51">
        <v>0.19825677267373301</v>
      </c>
      <c r="AM3597" s="52">
        <v>0.43128386336866897</v>
      </c>
      <c r="AN3597" s="52">
        <v>0.37045936395759699</v>
      </c>
      <c r="AO3597" s="53">
        <v>0</v>
      </c>
      <c r="AP3597" s="44" t="str">
        <f t="shared" si="499"/>
        <v>NAO-</v>
      </c>
    </row>
    <row r="3598" spans="1:42" x14ac:dyDescent="0.3">
      <c r="A3598" s="4">
        <v>43258</v>
      </c>
      <c r="B3598" s="5">
        <f t="shared" si="500"/>
        <v>2018</v>
      </c>
      <c r="C3598" s="6">
        <v>0</v>
      </c>
      <c r="D3598" s="7">
        <v>0</v>
      </c>
      <c r="E3598" s="7">
        <v>1</v>
      </c>
      <c r="F3598" s="8">
        <v>0</v>
      </c>
      <c r="G3598" s="44" t="str">
        <f t="shared" si="501"/>
        <v>SB</v>
      </c>
      <c r="H3598" s="51">
        <v>2.1083480127668201E-3</v>
      </c>
      <c r="I3598" s="52">
        <v>3.4205918735689598E-16</v>
      </c>
      <c r="J3598" s="52">
        <v>0.14205605583438899</v>
      </c>
      <c r="K3598" s="53">
        <v>0.85583559615284599</v>
      </c>
      <c r="L3598" s="7" t="str">
        <f t="shared" si="506"/>
        <v>Zonal</v>
      </c>
      <c r="M3598" s="51">
        <v>2.1425576752093301E-5</v>
      </c>
      <c r="N3598" s="52">
        <v>3.6363578454695098E-5</v>
      </c>
      <c r="O3598" s="52">
        <v>0.72160431949141102</v>
      </c>
      <c r="P3598" s="53">
        <v>0.27833789135339199</v>
      </c>
      <c r="Q3598" s="7" t="str">
        <f t="shared" si="502"/>
        <v>SB</v>
      </c>
      <c r="R3598" s="6">
        <v>0</v>
      </c>
      <c r="S3598" s="7">
        <v>0</v>
      </c>
      <c r="T3598" s="7">
        <v>0</v>
      </c>
      <c r="U3598" s="8">
        <v>1</v>
      </c>
      <c r="V3598" s="7" t="str">
        <f t="shared" si="503"/>
        <v>Zonal</v>
      </c>
      <c r="W3598" s="51">
        <v>5.0731217923730497E-12</v>
      </c>
      <c r="X3598" s="52">
        <v>1.3583063684815901E-4</v>
      </c>
      <c r="Y3598" s="52">
        <v>0.47306389053264503</v>
      </c>
      <c r="Z3598" s="53">
        <v>0.52680027882543301</v>
      </c>
      <c r="AA3598" s="7" t="str">
        <f t="shared" si="504"/>
        <v>Zonal</v>
      </c>
      <c r="AB3598" s="51">
        <v>1.4668305269651301E-14</v>
      </c>
      <c r="AC3598" s="52">
        <v>2.1138963902506201E-4</v>
      </c>
      <c r="AD3598" s="52">
        <v>0.56509185172355603</v>
      </c>
      <c r="AE3598" s="53">
        <v>0.43469675863740298</v>
      </c>
      <c r="AF3598" s="7" t="str">
        <f t="shared" si="505"/>
        <v>SB</v>
      </c>
      <c r="AG3598" s="51">
        <v>0.20830630682411999</v>
      </c>
      <c r="AH3598" s="52">
        <v>0.21679865993851899</v>
      </c>
      <c r="AI3598" s="52">
        <v>0.31827923974303601</v>
      </c>
      <c r="AJ3598" s="53">
        <v>0.25661579349432301</v>
      </c>
      <c r="AK3598" s="44" t="str">
        <f t="shared" si="498"/>
        <v>SB</v>
      </c>
      <c r="AL3598" s="51">
        <v>0</v>
      </c>
      <c r="AM3598" s="52">
        <v>0.16223432101350599</v>
      </c>
      <c r="AN3598" s="52">
        <v>0.51313998534184901</v>
      </c>
      <c r="AO3598" s="53">
        <v>0.324625693644644</v>
      </c>
      <c r="AP3598" s="44" t="str">
        <f t="shared" si="499"/>
        <v>SB</v>
      </c>
    </row>
    <row r="3599" spans="1:42" x14ac:dyDescent="0.3">
      <c r="A3599" s="4">
        <v>43259</v>
      </c>
      <c r="B3599" s="5">
        <f t="shared" si="500"/>
        <v>2018</v>
      </c>
      <c r="C3599" s="6">
        <v>0</v>
      </c>
      <c r="D3599" s="7">
        <v>0</v>
      </c>
      <c r="E3599" s="7">
        <v>1</v>
      </c>
      <c r="F3599" s="8">
        <v>0</v>
      </c>
      <c r="G3599" s="44" t="str">
        <f t="shared" si="501"/>
        <v>SB</v>
      </c>
      <c r="H3599" s="51">
        <v>3.19911819370049E-3</v>
      </c>
      <c r="I3599" s="52">
        <v>7.1656302902197195E-19</v>
      </c>
      <c r="J3599" s="52">
        <v>6.21835768432576E-2</v>
      </c>
      <c r="K3599" s="53">
        <v>0.93461730496305495</v>
      </c>
      <c r="L3599" s="7" t="str">
        <f t="shared" si="506"/>
        <v>Zonal</v>
      </c>
      <c r="M3599" s="51">
        <v>8.3730369019807303E-4</v>
      </c>
      <c r="N3599" s="52">
        <v>3.7426976425305299E-5</v>
      </c>
      <c r="O3599" s="52">
        <v>0.76892016808653996</v>
      </c>
      <c r="P3599" s="53">
        <v>0.23020510124684301</v>
      </c>
      <c r="Q3599" s="7" t="str">
        <f t="shared" si="502"/>
        <v>SB</v>
      </c>
      <c r="R3599" s="6">
        <v>0</v>
      </c>
      <c r="S3599" s="7">
        <v>0</v>
      </c>
      <c r="T3599" s="7">
        <v>0</v>
      </c>
      <c r="U3599" s="8">
        <v>1</v>
      </c>
      <c r="V3599" s="7" t="str">
        <f t="shared" si="503"/>
        <v>Zonal</v>
      </c>
      <c r="W3599" s="51">
        <v>4.9625869341568E-8</v>
      </c>
      <c r="X3599" s="52">
        <v>5.9282214629243996E-6</v>
      </c>
      <c r="Y3599" s="52">
        <v>3.25554851109685E-2</v>
      </c>
      <c r="Z3599" s="53">
        <v>0.96743853704169802</v>
      </c>
      <c r="AA3599" s="7" t="str">
        <f t="shared" si="504"/>
        <v>Zonal</v>
      </c>
      <c r="AB3599" s="51">
        <v>3.23644776436737E-9</v>
      </c>
      <c r="AC3599" s="52">
        <v>1.13975798840384E-5</v>
      </c>
      <c r="AD3599" s="52">
        <v>3.34474320266782E-2</v>
      </c>
      <c r="AE3599" s="53">
        <v>0.96654116715699001</v>
      </c>
      <c r="AF3599" s="7" t="str">
        <f t="shared" si="505"/>
        <v>Zonal</v>
      </c>
      <c r="AG3599" s="51">
        <v>0.19901852213353999</v>
      </c>
      <c r="AH3599" s="52">
        <v>0.197627381257619</v>
      </c>
      <c r="AI3599" s="52">
        <v>0.31939550833919</v>
      </c>
      <c r="AJ3599" s="53">
        <v>0.28395858826964898</v>
      </c>
      <c r="AK3599" s="44" t="str">
        <f t="shared" si="498"/>
        <v>SB</v>
      </c>
      <c r="AL3599" s="51">
        <v>0</v>
      </c>
      <c r="AM3599" s="52">
        <v>6.9008040250579494E-2</v>
      </c>
      <c r="AN3599" s="52">
        <v>0.480639273911113</v>
      </c>
      <c r="AO3599" s="53">
        <v>0.45035268583830701</v>
      </c>
      <c r="AP3599" s="44" t="str">
        <f t="shared" si="499"/>
        <v>SB</v>
      </c>
    </row>
    <row r="3600" spans="1:42" x14ac:dyDescent="0.3">
      <c r="A3600" s="4">
        <v>43260</v>
      </c>
      <c r="B3600" s="5">
        <f t="shared" si="500"/>
        <v>2018</v>
      </c>
      <c r="C3600" s="6">
        <v>0</v>
      </c>
      <c r="D3600" s="7">
        <v>0</v>
      </c>
      <c r="E3600" s="7">
        <v>1</v>
      </c>
      <c r="F3600" s="8">
        <v>0</v>
      </c>
      <c r="G3600" s="44" t="str">
        <f t="shared" si="501"/>
        <v>SB</v>
      </c>
      <c r="H3600" s="51">
        <v>5.8468361012983701E-2</v>
      </c>
      <c r="I3600" s="52">
        <v>5.3774129140229399E-18</v>
      </c>
      <c r="J3600" s="52">
        <v>0.113360070706402</v>
      </c>
      <c r="K3600" s="53">
        <v>0.828171568280617</v>
      </c>
      <c r="L3600" s="7" t="str">
        <f t="shared" si="506"/>
        <v>Zonal</v>
      </c>
      <c r="M3600" s="51">
        <v>7.0854363156364494E-2</v>
      </c>
      <c r="N3600" s="52">
        <v>2.6846869375777301E-5</v>
      </c>
      <c r="O3600" s="52">
        <v>0.85833042091233602</v>
      </c>
      <c r="P3600" s="53">
        <v>7.0788369061931103E-2</v>
      </c>
      <c r="Q3600" s="7" t="str">
        <f t="shared" si="502"/>
        <v>SB</v>
      </c>
      <c r="R3600" s="6">
        <v>1</v>
      </c>
      <c r="S3600" s="7">
        <v>0</v>
      </c>
      <c r="T3600" s="7">
        <v>0</v>
      </c>
      <c r="U3600" s="8">
        <v>0</v>
      </c>
      <c r="V3600" s="7" t="str">
        <f t="shared" si="503"/>
        <v>AL</v>
      </c>
      <c r="W3600" s="51">
        <v>9.9754387119154794E-3</v>
      </c>
      <c r="X3600" s="52">
        <v>2.1486197233077299E-2</v>
      </c>
      <c r="Y3600" s="52">
        <v>1.67534375596699E-2</v>
      </c>
      <c r="Z3600" s="53">
        <v>0.95178492649533697</v>
      </c>
      <c r="AA3600" s="7" t="str">
        <f t="shared" si="504"/>
        <v>Zonal</v>
      </c>
      <c r="AB3600" s="51">
        <v>2.9881877225466898E-3</v>
      </c>
      <c r="AC3600" s="52">
        <v>2.74138211282463E-2</v>
      </c>
      <c r="AD3600" s="52">
        <v>1.5951417633058101E-2</v>
      </c>
      <c r="AE3600" s="53">
        <v>0.95364657351614801</v>
      </c>
      <c r="AF3600" s="7" t="str">
        <f t="shared" si="505"/>
        <v>Zonal</v>
      </c>
      <c r="AG3600" s="51">
        <v>0.21521990207778299</v>
      </c>
      <c r="AH3600" s="52">
        <v>0.19753302602063399</v>
      </c>
      <c r="AI3600" s="52">
        <v>0.30236625547147</v>
      </c>
      <c r="AJ3600" s="53">
        <v>0.28488081643011098</v>
      </c>
      <c r="AK3600" s="44" t="str">
        <f t="shared" si="498"/>
        <v>SB</v>
      </c>
      <c r="AL3600" s="51">
        <v>5.4016920963193202E-2</v>
      </c>
      <c r="AM3600" s="52">
        <v>0</v>
      </c>
      <c r="AN3600" s="52">
        <v>0.44616385855810198</v>
      </c>
      <c r="AO3600" s="53">
        <v>0.49981922047870397</v>
      </c>
      <c r="AP3600" s="44" t="str">
        <f t="shared" si="499"/>
        <v>Zonal</v>
      </c>
    </row>
    <row r="3601" spans="1:42" x14ac:dyDescent="0.3">
      <c r="A3601" s="4">
        <v>43261</v>
      </c>
      <c r="B3601" s="5">
        <f t="shared" si="500"/>
        <v>2018</v>
      </c>
      <c r="C3601" s="6">
        <v>0</v>
      </c>
      <c r="D3601" s="7">
        <v>1</v>
      </c>
      <c r="E3601" s="7">
        <v>0</v>
      </c>
      <c r="F3601" s="8">
        <v>0</v>
      </c>
      <c r="G3601" s="44" t="str">
        <f t="shared" si="501"/>
        <v>NAO-</v>
      </c>
      <c r="H3601" s="51">
        <v>0.26002566718984299</v>
      </c>
      <c r="I3601" s="52">
        <v>2.8403001214106698E-17</v>
      </c>
      <c r="J3601" s="52">
        <v>0.61600765874369601</v>
      </c>
      <c r="K3601" s="53">
        <v>0.12396667406647</v>
      </c>
      <c r="L3601" s="7" t="str">
        <f t="shared" si="506"/>
        <v>SB</v>
      </c>
      <c r="M3601" s="51">
        <v>4.3052941878012403E-2</v>
      </c>
      <c r="N3601" s="52">
        <v>1.9116233577231499E-2</v>
      </c>
      <c r="O3601" s="52">
        <v>0.92399559124485298</v>
      </c>
      <c r="P3601" s="53">
        <v>1.3835233299906999E-2</v>
      </c>
      <c r="Q3601" s="7" t="str">
        <f t="shared" si="502"/>
        <v>SB</v>
      </c>
      <c r="R3601" s="6">
        <v>0</v>
      </c>
      <c r="S3601" s="7">
        <v>0</v>
      </c>
      <c r="T3601" s="7">
        <v>0</v>
      </c>
      <c r="U3601" s="8">
        <v>1</v>
      </c>
      <c r="V3601" s="7" t="str">
        <f t="shared" si="503"/>
        <v>Zonal</v>
      </c>
      <c r="W3601" s="51">
        <v>1.1592542227383401E-5</v>
      </c>
      <c r="X3601" s="52">
        <v>0.10941025677229201</v>
      </c>
      <c r="Y3601" s="52">
        <v>0.47550884079230898</v>
      </c>
      <c r="Z3601" s="53">
        <v>0.41506930989316898</v>
      </c>
      <c r="AA3601" s="7" t="str">
        <f t="shared" si="504"/>
        <v>SB</v>
      </c>
      <c r="AB3601" s="51">
        <v>2.3647796559656699E-6</v>
      </c>
      <c r="AC3601" s="52">
        <v>0.149063166249253</v>
      </c>
      <c r="AD3601" s="52">
        <v>0.41728264016767402</v>
      </c>
      <c r="AE3601" s="53">
        <v>0.43365182880341702</v>
      </c>
      <c r="AF3601" s="7" t="str">
        <f t="shared" si="505"/>
        <v>Zonal</v>
      </c>
      <c r="AG3601" s="51">
        <v>0.21966927337445</v>
      </c>
      <c r="AH3601" s="52">
        <v>0.27115734993917701</v>
      </c>
      <c r="AI3601" s="52">
        <v>0.24914288451425901</v>
      </c>
      <c r="AJ3601" s="53">
        <v>0.26003049217211299</v>
      </c>
      <c r="AK3601" s="44" t="str">
        <f t="shared" si="498"/>
        <v>NAO-</v>
      </c>
      <c r="AL3601" s="51">
        <v>0</v>
      </c>
      <c r="AM3601" s="52">
        <v>0.46516872030280998</v>
      </c>
      <c r="AN3601" s="52">
        <v>0.176934847386647</v>
      </c>
      <c r="AO3601" s="53">
        <v>0.35789643231054102</v>
      </c>
      <c r="AP3601" s="44" t="str">
        <f t="shared" si="499"/>
        <v>NAO-</v>
      </c>
    </row>
    <row r="3602" spans="1:42" x14ac:dyDescent="0.3">
      <c r="A3602" s="4">
        <v>43262</v>
      </c>
      <c r="B3602" s="5">
        <f t="shared" si="500"/>
        <v>2018</v>
      </c>
      <c r="C3602" s="6">
        <v>0</v>
      </c>
      <c r="D3602" s="7">
        <v>1</v>
      </c>
      <c r="E3602" s="7">
        <v>0</v>
      </c>
      <c r="F3602" s="8">
        <v>0</v>
      </c>
      <c r="G3602" s="44" t="str">
        <f t="shared" si="501"/>
        <v>NAO-</v>
      </c>
      <c r="H3602" s="51">
        <v>0.30280928597586199</v>
      </c>
      <c r="I3602" s="52">
        <v>1.2298676231843901E-29</v>
      </c>
      <c r="J3602" s="52">
        <v>0.68666962306262402</v>
      </c>
      <c r="K3602" s="53">
        <v>1.05210909615034E-2</v>
      </c>
      <c r="L3602" s="7" t="str">
        <f t="shared" si="506"/>
        <v>SB</v>
      </c>
      <c r="M3602" s="51">
        <v>3.5527350006331802E-2</v>
      </c>
      <c r="N3602" s="52">
        <v>9.5606505558197094E-2</v>
      </c>
      <c r="O3602" s="52">
        <v>0.86661813934943099</v>
      </c>
      <c r="P3602" s="53">
        <v>2.2480050860517299E-3</v>
      </c>
      <c r="Q3602" s="7" t="str">
        <f t="shared" si="502"/>
        <v>SB</v>
      </c>
      <c r="R3602" s="6">
        <v>0</v>
      </c>
      <c r="S3602" s="7">
        <v>1</v>
      </c>
      <c r="T3602" s="7">
        <v>0</v>
      </c>
      <c r="U3602" s="8">
        <v>0</v>
      </c>
      <c r="V3602" s="7" t="str">
        <f t="shared" si="503"/>
        <v>NAO-</v>
      </c>
      <c r="W3602" s="51">
        <v>1.7763934308976501E-13</v>
      </c>
      <c r="X3602" s="52">
        <v>0.58449617609514803</v>
      </c>
      <c r="Y3602" s="52">
        <v>0.41550056913902</v>
      </c>
      <c r="Z3602" s="53">
        <v>3.25476565442964E-6</v>
      </c>
      <c r="AA3602" s="7" t="str">
        <f t="shared" si="504"/>
        <v>NAO-</v>
      </c>
      <c r="AB3602" s="51">
        <v>2.3908012137834401E-14</v>
      </c>
      <c r="AC3602" s="52">
        <v>0.59007745171268799</v>
      </c>
      <c r="AD3602" s="52">
        <v>0.40991844856688903</v>
      </c>
      <c r="AE3602" s="53">
        <v>4.0997203973143196E-6</v>
      </c>
      <c r="AF3602" s="7" t="str">
        <f t="shared" si="505"/>
        <v>NAO-</v>
      </c>
      <c r="AG3602" s="51">
        <v>0.21258143993946199</v>
      </c>
      <c r="AH3602" s="52">
        <v>0.32419732814672703</v>
      </c>
      <c r="AI3602" s="52">
        <v>0.21875428182069201</v>
      </c>
      <c r="AJ3602" s="53">
        <v>0.244466950093117</v>
      </c>
      <c r="AK3602" s="44" t="str">
        <f t="shared" si="498"/>
        <v>NAO-</v>
      </c>
      <c r="AL3602" s="51">
        <v>0</v>
      </c>
      <c r="AM3602" s="52">
        <v>0.67824667754721302</v>
      </c>
      <c r="AN3602" s="52">
        <v>4.5853734359213097E-3</v>
      </c>
      <c r="AO3602" s="53">
        <v>0.31716794901686401</v>
      </c>
      <c r="AP3602" s="44" t="str">
        <f t="shared" si="499"/>
        <v>NAO-</v>
      </c>
    </row>
    <row r="3603" spans="1:42" x14ac:dyDescent="0.3">
      <c r="A3603" s="4">
        <v>43263</v>
      </c>
      <c r="B3603" s="5">
        <f t="shared" si="500"/>
        <v>2018</v>
      </c>
      <c r="C3603" s="6">
        <v>0</v>
      </c>
      <c r="D3603" s="7">
        <v>1</v>
      </c>
      <c r="E3603" s="7">
        <v>0</v>
      </c>
      <c r="F3603" s="8">
        <v>0</v>
      </c>
      <c r="G3603" s="44" t="str">
        <f t="shared" si="501"/>
        <v>NAO-</v>
      </c>
      <c r="H3603" s="51">
        <v>0.78935775625623394</v>
      </c>
      <c r="I3603" s="52">
        <v>1.50245593112523E-18</v>
      </c>
      <c r="J3603" s="52">
        <v>0.201809256256268</v>
      </c>
      <c r="K3603" s="53">
        <v>8.8329874874850701E-3</v>
      </c>
      <c r="L3603" s="7" t="str">
        <f t="shared" si="506"/>
        <v>AL</v>
      </c>
      <c r="M3603" s="51">
        <v>0.45242624628907102</v>
      </c>
      <c r="N3603" s="52">
        <v>0.38155975026612599</v>
      </c>
      <c r="O3603" s="52">
        <v>0.16151275454189301</v>
      </c>
      <c r="P3603" s="53">
        <v>4.5012489029110899E-3</v>
      </c>
      <c r="Q3603" s="7" t="str">
        <f t="shared" si="502"/>
        <v>AL</v>
      </c>
      <c r="R3603" s="6">
        <v>0</v>
      </c>
      <c r="S3603" s="7">
        <v>1</v>
      </c>
      <c r="T3603" s="7">
        <v>0</v>
      </c>
      <c r="U3603" s="8">
        <v>0</v>
      </c>
      <c r="V3603" s="7" t="str">
        <f t="shared" si="503"/>
        <v>NAO-</v>
      </c>
      <c r="W3603" s="51">
        <v>5.8540176672287201E-8</v>
      </c>
      <c r="X3603" s="52">
        <v>7.9294643547075494E-2</v>
      </c>
      <c r="Y3603" s="52">
        <v>0.835746289636353</v>
      </c>
      <c r="Z3603" s="53">
        <v>8.49590082763933E-2</v>
      </c>
      <c r="AA3603" s="7" t="str">
        <f t="shared" si="504"/>
        <v>SB</v>
      </c>
      <c r="AB3603" s="51">
        <v>1.11128759313132E-8</v>
      </c>
      <c r="AC3603" s="52">
        <v>9.3556224396639701E-2</v>
      </c>
      <c r="AD3603" s="52">
        <v>0.805150149935555</v>
      </c>
      <c r="AE3603" s="53">
        <v>0.101293614554928</v>
      </c>
      <c r="AF3603" s="7" t="str">
        <f t="shared" si="505"/>
        <v>SB</v>
      </c>
      <c r="AG3603" s="51">
        <v>0.21804075284206101</v>
      </c>
      <c r="AH3603" s="52">
        <v>0.29275614968942598</v>
      </c>
      <c r="AI3603" s="52">
        <v>0.21992238877086501</v>
      </c>
      <c r="AJ3603" s="53">
        <v>0.26928070869764598</v>
      </c>
      <c r="AK3603" s="44" t="str">
        <f t="shared" si="498"/>
        <v>NAO-</v>
      </c>
      <c r="AL3603" s="51">
        <v>0</v>
      </c>
      <c r="AM3603" s="52">
        <v>0.51093750000000004</v>
      </c>
      <c r="AN3603" s="52">
        <v>0.118329326923076</v>
      </c>
      <c r="AO3603" s="53">
        <v>0.37073317307692299</v>
      </c>
      <c r="AP3603" s="44" t="str">
        <f t="shared" si="499"/>
        <v>NAO-</v>
      </c>
    </row>
    <row r="3604" spans="1:42" x14ac:dyDescent="0.3">
      <c r="A3604" s="4">
        <v>43264</v>
      </c>
      <c r="B3604" s="5">
        <f t="shared" si="500"/>
        <v>2018</v>
      </c>
      <c r="C3604" s="6">
        <v>0</v>
      </c>
      <c r="D3604" s="7">
        <v>0</v>
      </c>
      <c r="E3604" s="7">
        <v>0</v>
      </c>
      <c r="F3604" s="8">
        <v>1</v>
      </c>
      <c r="G3604" s="44" t="str">
        <f t="shared" si="501"/>
        <v>Zonal</v>
      </c>
      <c r="H3604" s="51">
        <v>0.998280025929556</v>
      </c>
      <c r="I3604" s="52">
        <v>1.2092845724773E-41</v>
      </c>
      <c r="J3604" s="52">
        <v>2.6891519287599101E-5</v>
      </c>
      <c r="K3604" s="53">
        <v>1.6930825511481699E-3</v>
      </c>
      <c r="L3604" s="7" t="str">
        <f t="shared" si="506"/>
        <v>AL</v>
      </c>
      <c r="M3604" s="51">
        <v>0.99686573299317904</v>
      </c>
      <c r="N3604" s="52">
        <v>5.8014023236300399E-4</v>
      </c>
      <c r="O3604" s="52">
        <v>8.8558135786771905E-7</v>
      </c>
      <c r="P3604" s="53">
        <v>2.55324119310629E-3</v>
      </c>
      <c r="Q3604" s="7" t="str">
        <f t="shared" si="502"/>
        <v>AL</v>
      </c>
      <c r="R3604" s="6">
        <v>1</v>
      </c>
      <c r="S3604" s="7">
        <v>0</v>
      </c>
      <c r="T3604" s="7">
        <v>0</v>
      </c>
      <c r="U3604" s="8">
        <v>0</v>
      </c>
      <c r="V3604" s="7" t="str">
        <f t="shared" si="503"/>
        <v>AL</v>
      </c>
      <c r="W3604" s="51">
        <v>1.81273794556004E-3</v>
      </c>
      <c r="X3604" s="52">
        <v>0.54201112501011794</v>
      </c>
      <c r="Y3604" s="52">
        <v>9.9132818372196799E-2</v>
      </c>
      <c r="Z3604" s="53">
        <v>0.35704331867212602</v>
      </c>
      <c r="AA3604" s="7" t="str">
        <f t="shared" si="504"/>
        <v>NAO-</v>
      </c>
      <c r="AB3604" s="51">
        <v>3.9944903758251998E-3</v>
      </c>
      <c r="AC3604" s="52">
        <v>0.516281138215965</v>
      </c>
      <c r="AD3604" s="52">
        <v>7.0176802355122497E-2</v>
      </c>
      <c r="AE3604" s="53">
        <v>0.40954756905308498</v>
      </c>
      <c r="AF3604" s="7" t="str">
        <f t="shared" si="505"/>
        <v>NAO-</v>
      </c>
      <c r="AG3604" s="51">
        <v>0.28749278463944</v>
      </c>
      <c r="AH3604" s="52">
        <v>0.19785822937590999</v>
      </c>
      <c r="AI3604" s="52">
        <v>0.199140713167758</v>
      </c>
      <c r="AJ3604" s="53">
        <v>0.31550827281689098</v>
      </c>
      <c r="AK3604" s="44" t="str">
        <f t="shared" si="498"/>
        <v>Zonal</v>
      </c>
      <c r="AL3604" s="51">
        <v>0.40046866550501697</v>
      </c>
      <c r="AM3604" s="52">
        <v>3.6652045905185299E-3</v>
      </c>
      <c r="AN3604" s="52">
        <v>0</v>
      </c>
      <c r="AO3604" s="53">
        <v>0.59586612990446397</v>
      </c>
      <c r="AP3604" s="44" t="str">
        <f t="shared" si="499"/>
        <v>Zonal</v>
      </c>
    </row>
    <row r="3605" spans="1:42" x14ac:dyDescent="0.3">
      <c r="A3605" s="4">
        <v>43265</v>
      </c>
      <c r="B3605" s="5">
        <f t="shared" si="500"/>
        <v>2018</v>
      </c>
      <c r="C3605" s="6">
        <v>0</v>
      </c>
      <c r="D3605" s="7">
        <v>0</v>
      </c>
      <c r="E3605" s="7">
        <v>0</v>
      </c>
      <c r="F3605" s="8">
        <v>1</v>
      </c>
      <c r="G3605" s="44" t="str">
        <f t="shared" si="501"/>
        <v>Zonal</v>
      </c>
      <c r="H3605" s="51">
        <v>3.0608995054768998E-2</v>
      </c>
      <c r="I3605" s="52">
        <v>1.28949916910477E-40</v>
      </c>
      <c r="J3605" s="52">
        <v>8.1798753286369498E-6</v>
      </c>
      <c r="K3605" s="53">
        <v>0.96938282506991003</v>
      </c>
      <c r="L3605" s="7" t="str">
        <f t="shared" si="506"/>
        <v>Zonal</v>
      </c>
      <c r="M3605" s="51">
        <v>0.54901844927120103</v>
      </c>
      <c r="N3605" s="52">
        <v>4.6286541445486703E-5</v>
      </c>
      <c r="O3605" s="52">
        <v>2.6406757933508001E-4</v>
      </c>
      <c r="P3605" s="53">
        <v>0.45067119660803101</v>
      </c>
      <c r="Q3605" s="7" t="str">
        <f t="shared" si="502"/>
        <v>AL</v>
      </c>
      <c r="R3605" s="6">
        <v>1</v>
      </c>
      <c r="S3605" s="7">
        <v>0</v>
      </c>
      <c r="T3605" s="7">
        <v>0</v>
      </c>
      <c r="U3605" s="8">
        <v>0</v>
      </c>
      <c r="V3605" s="7" t="str">
        <f t="shared" si="503"/>
        <v>AL</v>
      </c>
      <c r="W3605" s="51">
        <v>0.291608305215596</v>
      </c>
      <c r="X3605" s="52">
        <v>3.27573328729606E-2</v>
      </c>
      <c r="Y3605" s="52">
        <v>1.6806318352024899E-2</v>
      </c>
      <c r="Z3605" s="53">
        <v>0.65882804355941904</v>
      </c>
      <c r="AA3605" s="7" t="str">
        <f t="shared" si="504"/>
        <v>Zonal</v>
      </c>
      <c r="AB3605" s="51">
        <v>0.36281117668082602</v>
      </c>
      <c r="AC3605" s="52">
        <v>2.84402771368348E-2</v>
      </c>
      <c r="AD3605" s="52">
        <v>1.2221127646232E-2</v>
      </c>
      <c r="AE3605" s="53">
        <v>0.59652741853610802</v>
      </c>
      <c r="AF3605" s="7" t="str">
        <f t="shared" si="505"/>
        <v>Zonal</v>
      </c>
      <c r="AG3605" s="51">
        <v>0.27554694753178599</v>
      </c>
      <c r="AH3605" s="52">
        <v>0.20523251174924501</v>
      </c>
      <c r="AI3605" s="52">
        <v>0.21752925905704101</v>
      </c>
      <c r="AJ3605" s="53">
        <v>0.30169128166192499</v>
      </c>
      <c r="AK3605" s="44" t="str">
        <f t="shared" si="498"/>
        <v>Zonal</v>
      </c>
      <c r="AL3605" s="51">
        <v>0.35961445394418401</v>
      </c>
      <c r="AM3605" s="52">
        <v>0</v>
      </c>
      <c r="AN3605" s="52">
        <v>0.12518148088401301</v>
      </c>
      <c r="AO3605" s="53">
        <v>0.51520406517180095</v>
      </c>
      <c r="AP3605" s="44" t="str">
        <f t="shared" si="499"/>
        <v>Zonal</v>
      </c>
    </row>
    <row r="3606" spans="1:42" x14ac:dyDescent="0.3">
      <c r="A3606" s="4">
        <v>43266</v>
      </c>
      <c r="B3606" s="5">
        <f t="shared" si="500"/>
        <v>2018</v>
      </c>
      <c r="C3606" s="6">
        <v>0</v>
      </c>
      <c r="D3606" s="7">
        <v>0</v>
      </c>
      <c r="E3606" s="7">
        <v>0</v>
      </c>
      <c r="F3606" s="8">
        <v>1</v>
      </c>
      <c r="G3606" s="44" t="str">
        <f t="shared" si="501"/>
        <v>Zonal</v>
      </c>
      <c r="H3606" s="51">
        <v>8.4573035506853803E-3</v>
      </c>
      <c r="I3606" s="52">
        <v>4.3766664211631203E-28</v>
      </c>
      <c r="J3606" s="52">
        <v>2.3150943354733701E-8</v>
      </c>
      <c r="K3606" s="53">
        <v>0.99154267329836698</v>
      </c>
      <c r="L3606" s="7" t="str">
        <f t="shared" si="506"/>
        <v>Zonal</v>
      </c>
      <c r="M3606" s="51">
        <v>0.99538058339081803</v>
      </c>
      <c r="N3606" s="52">
        <v>1.8621213137799399E-6</v>
      </c>
      <c r="O3606" s="52">
        <v>4.1405390216741699E-5</v>
      </c>
      <c r="P3606" s="53">
        <v>4.5761490976535804E-3</v>
      </c>
      <c r="Q3606" s="7" t="str">
        <f t="shared" si="502"/>
        <v>AL</v>
      </c>
      <c r="R3606" s="6">
        <v>1</v>
      </c>
      <c r="S3606" s="7">
        <v>0</v>
      </c>
      <c r="T3606" s="7">
        <v>0</v>
      </c>
      <c r="U3606" s="8">
        <v>0</v>
      </c>
      <c r="V3606" s="7" t="str">
        <f t="shared" si="503"/>
        <v>AL</v>
      </c>
      <c r="W3606" s="51">
        <v>0.75308851578771197</v>
      </c>
      <c r="X3606" s="52">
        <v>2.60001437040863E-2</v>
      </c>
      <c r="Y3606" s="52">
        <v>2.3090251016797702E-3</v>
      </c>
      <c r="Z3606" s="53">
        <v>0.21860231540652</v>
      </c>
      <c r="AA3606" s="7" t="str">
        <f t="shared" si="504"/>
        <v>AL</v>
      </c>
      <c r="AB3606" s="51">
        <v>0.79934421648395904</v>
      </c>
      <c r="AC3606" s="52">
        <v>2.2326483198269499E-2</v>
      </c>
      <c r="AD3606" s="52">
        <v>1.6079046373180599E-3</v>
      </c>
      <c r="AE3606" s="53">
        <v>0.176721395680454</v>
      </c>
      <c r="AF3606" s="7" t="str">
        <f t="shared" si="505"/>
        <v>AL</v>
      </c>
      <c r="AG3606" s="51">
        <v>0.27898281693565502</v>
      </c>
      <c r="AH3606" s="52">
        <v>0.20208560802299499</v>
      </c>
      <c r="AI3606" s="52">
        <v>0.21548061734603999</v>
      </c>
      <c r="AJ3606" s="53">
        <v>0.303450957695308</v>
      </c>
      <c r="AK3606" s="44" t="str">
        <f t="shared" si="498"/>
        <v>Zonal</v>
      </c>
      <c r="AL3606" s="51">
        <v>0.35915923789547199</v>
      </c>
      <c r="AM3606" s="52">
        <v>0</v>
      </c>
      <c r="AN3606" s="52">
        <v>0.133805278797413</v>
      </c>
      <c r="AO3606" s="53">
        <v>0.50703548330711401</v>
      </c>
      <c r="AP3606" s="44" t="str">
        <f t="shared" si="499"/>
        <v>Zonal</v>
      </c>
    </row>
    <row r="3607" spans="1:42" x14ac:dyDescent="0.3">
      <c r="A3607" s="4">
        <v>43267</v>
      </c>
      <c r="B3607" s="5">
        <f t="shared" si="500"/>
        <v>2018</v>
      </c>
      <c r="C3607" s="6">
        <v>0</v>
      </c>
      <c r="D3607" s="7">
        <v>0</v>
      </c>
      <c r="E3607" s="7">
        <v>0</v>
      </c>
      <c r="F3607" s="8">
        <v>1</v>
      </c>
      <c r="G3607" s="44" t="str">
        <f t="shared" si="501"/>
        <v>Zonal</v>
      </c>
      <c r="H3607" s="51">
        <v>0.98631436904458103</v>
      </c>
      <c r="I3607" s="52">
        <v>2.0441570759023798E-18</v>
      </c>
      <c r="J3607" s="52">
        <v>3.58715303947265E-5</v>
      </c>
      <c r="K3607" s="53">
        <v>1.36497594250131E-2</v>
      </c>
      <c r="L3607" s="7" t="str">
        <f t="shared" si="506"/>
        <v>AL</v>
      </c>
      <c r="M3607" s="51">
        <v>0.99839307562143997</v>
      </c>
      <c r="N3607" s="52">
        <v>8.5821305246509599E-4</v>
      </c>
      <c r="O3607" s="52">
        <v>3.9118464079506798E-5</v>
      </c>
      <c r="P3607" s="53">
        <v>7.0959286200803298E-4</v>
      </c>
      <c r="Q3607" s="7" t="str">
        <f t="shared" si="502"/>
        <v>AL</v>
      </c>
      <c r="R3607" s="6">
        <v>1</v>
      </c>
      <c r="S3607" s="7">
        <v>0</v>
      </c>
      <c r="T3607" s="7">
        <v>0</v>
      </c>
      <c r="U3607" s="8">
        <v>0</v>
      </c>
      <c r="V3607" s="7" t="str">
        <f t="shared" si="503"/>
        <v>AL</v>
      </c>
      <c r="W3607" s="51">
        <v>0.212434904046329</v>
      </c>
      <c r="X3607" s="52">
        <v>1.1504766462817799E-2</v>
      </c>
      <c r="Y3607" s="52">
        <v>8.6992203642758999E-3</v>
      </c>
      <c r="Z3607" s="53">
        <v>0.76736110912657796</v>
      </c>
      <c r="AA3607" s="7" t="str">
        <f t="shared" si="504"/>
        <v>Zonal</v>
      </c>
      <c r="AB3607" s="51">
        <v>0.241453941769464</v>
      </c>
      <c r="AC3607" s="52">
        <v>1.19473054655379E-2</v>
      </c>
      <c r="AD3607" s="52">
        <v>6.7943014573998801E-3</v>
      </c>
      <c r="AE3607" s="53">
        <v>0.73980445130759698</v>
      </c>
      <c r="AF3607" s="7" t="str">
        <f t="shared" si="505"/>
        <v>Zonal</v>
      </c>
      <c r="AG3607" s="51">
        <v>0.29125669985708302</v>
      </c>
      <c r="AH3607" s="52">
        <v>0.19257008064940201</v>
      </c>
      <c r="AI3607" s="52">
        <v>0.22218667302765699</v>
      </c>
      <c r="AJ3607" s="53">
        <v>0.29398654646585498</v>
      </c>
      <c r="AK3607" s="44" t="str">
        <f t="shared" si="498"/>
        <v>Zonal</v>
      </c>
      <c r="AL3607" s="51">
        <v>0.365045647654343</v>
      </c>
      <c r="AM3607" s="52">
        <v>0</v>
      </c>
      <c r="AN3607" s="52">
        <v>0.21567386784778</v>
      </c>
      <c r="AO3607" s="53">
        <v>0.41928048449787497</v>
      </c>
      <c r="AP3607" s="44" t="str">
        <f t="shared" si="499"/>
        <v>Zonal</v>
      </c>
    </row>
    <row r="3608" spans="1:42" x14ac:dyDescent="0.3">
      <c r="A3608" s="4">
        <v>43268</v>
      </c>
      <c r="B3608" s="5">
        <f t="shared" si="500"/>
        <v>2018</v>
      </c>
      <c r="C3608" s="6">
        <v>0</v>
      </c>
      <c r="D3608" s="7">
        <v>0</v>
      </c>
      <c r="E3608" s="7">
        <v>0</v>
      </c>
      <c r="F3608" s="8">
        <v>1</v>
      </c>
      <c r="G3608" s="44" t="str">
        <f t="shared" si="501"/>
        <v>Zonal</v>
      </c>
      <c r="H3608" s="51">
        <v>0.96316052939570496</v>
      </c>
      <c r="I3608" s="52">
        <v>3.33603534894548E-23</v>
      </c>
      <c r="J3608" s="52">
        <v>5.5932630238669599E-3</v>
      </c>
      <c r="K3608" s="53">
        <v>3.1246207580431999E-2</v>
      </c>
      <c r="L3608" s="7" t="str">
        <f t="shared" si="506"/>
        <v>AL</v>
      </c>
      <c r="M3608" s="51">
        <v>0.89277952594131205</v>
      </c>
      <c r="N3608" s="52">
        <v>4.9469975859352401E-2</v>
      </c>
      <c r="O3608" s="52">
        <v>2.7044224454635E-5</v>
      </c>
      <c r="P3608" s="53">
        <v>5.7723453974884299E-2</v>
      </c>
      <c r="Q3608" s="7" t="str">
        <f t="shared" si="502"/>
        <v>AL</v>
      </c>
      <c r="R3608" s="6">
        <v>1</v>
      </c>
      <c r="S3608" s="7">
        <v>0</v>
      </c>
      <c r="T3608" s="7">
        <v>0</v>
      </c>
      <c r="U3608" s="8">
        <v>0</v>
      </c>
      <c r="V3608" s="7" t="str">
        <f t="shared" si="503"/>
        <v>AL</v>
      </c>
      <c r="W3608" s="51">
        <v>0.39681662275443302</v>
      </c>
      <c r="X3608" s="52">
        <v>5.3377600308007998E-3</v>
      </c>
      <c r="Y3608" s="52">
        <v>3.7993326707884598E-3</v>
      </c>
      <c r="Z3608" s="53">
        <v>0.59404628454397601</v>
      </c>
      <c r="AA3608" s="7" t="str">
        <f t="shared" si="504"/>
        <v>Zonal</v>
      </c>
      <c r="AB3608" s="51">
        <v>0.458153804292186</v>
      </c>
      <c r="AC3608" s="52">
        <v>5.4932390007646796E-3</v>
      </c>
      <c r="AD3608" s="52">
        <v>2.8407039643119601E-3</v>
      </c>
      <c r="AE3608" s="53">
        <v>0.53351225274273595</v>
      </c>
      <c r="AF3608" s="7" t="str">
        <f t="shared" si="505"/>
        <v>Zonal</v>
      </c>
      <c r="AG3608" s="51">
        <v>0.28118295593507903</v>
      </c>
      <c r="AH3608" s="52">
        <v>0.17349073650521099</v>
      </c>
      <c r="AI3608" s="52">
        <v>0.22778460008777801</v>
      </c>
      <c r="AJ3608" s="53">
        <v>0.31754170747193</v>
      </c>
      <c r="AK3608" s="44" t="str">
        <f t="shared" si="498"/>
        <v>Zonal</v>
      </c>
      <c r="AL3608" s="51">
        <v>0.33000306466441898</v>
      </c>
      <c r="AM3608" s="52">
        <v>0</v>
      </c>
      <c r="AN3608" s="52">
        <v>0.25917866993564198</v>
      </c>
      <c r="AO3608" s="53">
        <v>0.41081826539993799</v>
      </c>
      <c r="AP3608" s="44" t="str">
        <f t="shared" si="499"/>
        <v>Zonal</v>
      </c>
    </row>
    <row r="3609" spans="1:42" x14ac:dyDescent="0.3">
      <c r="A3609" s="4">
        <v>43269</v>
      </c>
      <c r="B3609" s="5">
        <f t="shared" si="500"/>
        <v>2018</v>
      </c>
      <c r="C3609" s="6">
        <v>0</v>
      </c>
      <c r="D3609" s="7">
        <v>0</v>
      </c>
      <c r="E3609" s="7">
        <v>0</v>
      </c>
      <c r="F3609" s="8">
        <v>1</v>
      </c>
      <c r="G3609" s="44" t="str">
        <f t="shared" si="501"/>
        <v>Zonal</v>
      </c>
      <c r="H3609" s="51">
        <v>1.8621619124540101E-4</v>
      </c>
      <c r="I3609" s="52">
        <v>1.5490179253313401E-34</v>
      </c>
      <c r="J3609" s="52">
        <v>2.6944574142621199E-6</v>
      </c>
      <c r="K3609" s="53">
        <v>0.99981108935132601</v>
      </c>
      <c r="L3609" s="7" t="str">
        <f t="shared" si="506"/>
        <v>Zonal</v>
      </c>
      <c r="M3609" s="51">
        <v>1.6122889743915899E-3</v>
      </c>
      <c r="N3609" s="52">
        <v>6.9278665137250701E-8</v>
      </c>
      <c r="O3609" s="52">
        <v>1.7015589851306499E-3</v>
      </c>
      <c r="P3609" s="53">
        <v>0.99668608276182202</v>
      </c>
      <c r="Q3609" s="7" t="str">
        <f t="shared" si="502"/>
        <v>Zonal</v>
      </c>
      <c r="R3609" s="6">
        <v>1</v>
      </c>
      <c r="S3609" s="7">
        <v>0</v>
      </c>
      <c r="T3609" s="7">
        <v>0</v>
      </c>
      <c r="U3609" s="8">
        <v>0</v>
      </c>
      <c r="V3609" s="7" t="str">
        <f t="shared" si="503"/>
        <v>AL</v>
      </c>
      <c r="W3609" s="51">
        <v>0.93048227170396203</v>
      </c>
      <c r="X3609" s="52">
        <v>1.45699411035394E-2</v>
      </c>
      <c r="Y3609" s="52">
        <v>3.1653767819159401E-4</v>
      </c>
      <c r="Z3609" s="53">
        <v>5.4631249514307798E-2</v>
      </c>
      <c r="AA3609" s="7" t="str">
        <f t="shared" si="504"/>
        <v>AL</v>
      </c>
      <c r="AB3609" s="51">
        <v>0.933513504251267</v>
      </c>
      <c r="AC3609" s="52">
        <v>1.6884253030486001E-2</v>
      </c>
      <c r="AD3609" s="52">
        <v>2.7828069767506301E-4</v>
      </c>
      <c r="AE3609" s="53">
        <v>4.9323962020569802E-2</v>
      </c>
      <c r="AF3609" s="7" t="str">
        <f t="shared" si="505"/>
        <v>AL</v>
      </c>
      <c r="AG3609" s="51">
        <v>0.24932923204798399</v>
      </c>
      <c r="AH3609" s="52">
        <v>0.18559856770897601</v>
      </c>
      <c r="AI3609" s="52">
        <v>0.23685894363858501</v>
      </c>
      <c r="AJ3609" s="53">
        <v>0.328213256604454</v>
      </c>
      <c r="AK3609" s="44" t="str">
        <f t="shared" si="498"/>
        <v>Zonal</v>
      </c>
      <c r="AL3609" s="51">
        <v>0.24173997764850799</v>
      </c>
      <c r="AM3609" s="52">
        <v>0</v>
      </c>
      <c r="AN3609" s="52">
        <v>0.29392211364873699</v>
      </c>
      <c r="AO3609" s="53">
        <v>0.46433790870275299</v>
      </c>
      <c r="AP3609" s="44" t="str">
        <f t="shared" si="499"/>
        <v>Zonal</v>
      </c>
    </row>
    <row r="3610" spans="1:42" x14ac:dyDescent="0.3">
      <c r="A3610" s="4">
        <v>43270</v>
      </c>
      <c r="B3610" s="5">
        <f t="shared" si="500"/>
        <v>2018</v>
      </c>
      <c r="C3610" s="6">
        <v>0</v>
      </c>
      <c r="D3610" s="7">
        <v>0</v>
      </c>
      <c r="E3610" s="7">
        <v>0</v>
      </c>
      <c r="F3610" s="8">
        <v>1</v>
      </c>
      <c r="G3610" s="44" t="str">
        <f t="shared" si="501"/>
        <v>Zonal</v>
      </c>
      <c r="H3610" s="51">
        <v>2.2876607144091802E-3</v>
      </c>
      <c r="I3610" s="52">
        <v>2.7250519944572201E-30</v>
      </c>
      <c r="J3610" s="52">
        <v>2.7134969834685601E-6</v>
      </c>
      <c r="K3610" s="53">
        <v>0.99770962578861</v>
      </c>
      <c r="L3610" s="7" t="str">
        <f t="shared" si="506"/>
        <v>Zonal</v>
      </c>
      <c r="M3610" s="51">
        <v>3.8234212185340101E-2</v>
      </c>
      <c r="N3610" s="52">
        <v>4.4128474908599698E-8</v>
      </c>
      <c r="O3610" s="52">
        <v>3.7381802474075002E-4</v>
      </c>
      <c r="P3610" s="53">
        <v>0.96139192566143195</v>
      </c>
      <c r="Q3610" s="7" t="str">
        <f t="shared" si="502"/>
        <v>Zonal</v>
      </c>
      <c r="R3610" s="6">
        <v>1</v>
      </c>
      <c r="S3610" s="7">
        <v>0</v>
      </c>
      <c r="T3610" s="7">
        <v>0</v>
      </c>
      <c r="U3610" s="8">
        <v>0</v>
      </c>
      <c r="V3610" s="7" t="str">
        <f t="shared" si="503"/>
        <v>AL</v>
      </c>
      <c r="W3610" s="51">
        <v>0.88836548977264496</v>
      </c>
      <c r="X3610" s="52">
        <v>4.8809464777874699E-2</v>
      </c>
      <c r="Y3610" s="52">
        <v>4.7046221424745398E-4</v>
      </c>
      <c r="Z3610" s="53">
        <v>6.2354583235231499E-2</v>
      </c>
      <c r="AA3610" s="7" t="str">
        <f t="shared" si="504"/>
        <v>AL</v>
      </c>
      <c r="AB3610" s="51">
        <v>0.88903139206375503</v>
      </c>
      <c r="AC3610" s="52">
        <v>4.6362999966281501E-2</v>
      </c>
      <c r="AD3610" s="52">
        <v>4.8105358087806202E-4</v>
      </c>
      <c r="AE3610" s="53">
        <v>6.4124554389084404E-2</v>
      </c>
      <c r="AF3610" s="7" t="str">
        <f t="shared" si="505"/>
        <v>AL</v>
      </c>
      <c r="AG3610" s="51">
        <v>0.24419211953271699</v>
      </c>
      <c r="AH3610" s="52">
        <v>0.20599416167784901</v>
      </c>
      <c r="AI3610" s="52">
        <v>0.24273748692633501</v>
      </c>
      <c r="AJ3610" s="53">
        <v>0.30707623186309702</v>
      </c>
      <c r="AK3610" s="44" t="str">
        <f t="shared" si="498"/>
        <v>Zonal</v>
      </c>
      <c r="AL3610" s="51">
        <v>0.14645633112532</v>
      </c>
      <c r="AM3610" s="52">
        <v>0</v>
      </c>
      <c r="AN3610" s="52">
        <v>0.33962553126316097</v>
      </c>
      <c r="AO3610" s="53">
        <v>0.51391813761151695</v>
      </c>
      <c r="AP3610" s="44" t="str">
        <f t="shared" si="499"/>
        <v>Zonal</v>
      </c>
    </row>
    <row r="3611" spans="1:42" x14ac:dyDescent="0.3">
      <c r="A3611" s="4">
        <v>43271</v>
      </c>
      <c r="B3611" s="5">
        <f t="shared" si="500"/>
        <v>2018</v>
      </c>
      <c r="C3611" s="6">
        <v>0</v>
      </c>
      <c r="D3611" s="7">
        <v>0</v>
      </c>
      <c r="E3611" s="7">
        <v>0</v>
      </c>
      <c r="F3611" s="8">
        <v>1</v>
      </c>
      <c r="G3611" s="44" t="str">
        <f t="shared" si="501"/>
        <v>Zonal</v>
      </c>
      <c r="H3611" s="51">
        <v>0.76783074345638103</v>
      </c>
      <c r="I3611" s="52">
        <v>1.59875498024007E-46</v>
      </c>
      <c r="J3611" s="52">
        <v>2.1510699074293101E-4</v>
      </c>
      <c r="K3611" s="53">
        <v>0.23195414955288199</v>
      </c>
      <c r="L3611" s="7" t="str">
        <f t="shared" si="506"/>
        <v>AL</v>
      </c>
      <c r="M3611" s="51">
        <v>0.82272399908933203</v>
      </c>
      <c r="N3611" s="52">
        <v>4.2626278457072903E-9</v>
      </c>
      <c r="O3611" s="52">
        <v>6.3068530518361403E-4</v>
      </c>
      <c r="P3611" s="53">
        <v>0.176645311342842</v>
      </c>
      <c r="Q3611" s="7" t="str">
        <f t="shared" si="502"/>
        <v>AL</v>
      </c>
      <c r="R3611" s="6">
        <v>0</v>
      </c>
      <c r="S3611" s="7">
        <v>0</v>
      </c>
      <c r="T3611" s="7">
        <v>0</v>
      </c>
      <c r="U3611" s="8">
        <v>1</v>
      </c>
      <c r="V3611" s="7" t="str">
        <f t="shared" si="503"/>
        <v>Zonal</v>
      </c>
      <c r="W3611" s="51">
        <v>2.53323347420913E-3</v>
      </c>
      <c r="X3611" s="52">
        <v>1.2025469777380501E-2</v>
      </c>
      <c r="Y3611" s="52">
        <v>1.48518824224335E-2</v>
      </c>
      <c r="Z3611" s="53">
        <v>0.97058941432597701</v>
      </c>
      <c r="AA3611" s="7" t="str">
        <f t="shared" si="504"/>
        <v>Zonal</v>
      </c>
      <c r="AB3611" s="51">
        <v>3.6035746784267899E-4</v>
      </c>
      <c r="AC3611" s="52">
        <v>1.8539148725564399E-2</v>
      </c>
      <c r="AD3611" s="52">
        <v>1.53304093368792E-2</v>
      </c>
      <c r="AE3611" s="53">
        <v>0.96577008446971302</v>
      </c>
      <c r="AF3611" s="7" t="str">
        <f t="shared" si="505"/>
        <v>Zonal</v>
      </c>
      <c r="AG3611" s="51">
        <v>0.23575418866681799</v>
      </c>
      <c r="AH3611" s="52">
        <v>0.21922133911955799</v>
      </c>
      <c r="AI3611" s="52">
        <v>0.25585860689460599</v>
      </c>
      <c r="AJ3611" s="53">
        <v>0.289165865319016</v>
      </c>
      <c r="AK3611" s="44" t="str">
        <f t="shared" si="498"/>
        <v>Zonal</v>
      </c>
      <c r="AL3611" s="51">
        <v>0</v>
      </c>
      <c r="AM3611" s="52">
        <v>3.0803520402331599E-2</v>
      </c>
      <c r="AN3611" s="52">
        <v>0.453823294090753</v>
      </c>
      <c r="AO3611" s="53">
        <v>0.51537318550691502</v>
      </c>
      <c r="AP3611" s="44" t="str">
        <f t="shared" si="499"/>
        <v>Zonal</v>
      </c>
    </row>
    <row r="3612" spans="1:42" x14ac:dyDescent="0.3">
      <c r="A3612" s="4">
        <v>43272</v>
      </c>
      <c r="B3612" s="5">
        <f t="shared" si="500"/>
        <v>2018</v>
      </c>
      <c r="C3612" s="6">
        <v>0</v>
      </c>
      <c r="D3612" s="7">
        <v>0</v>
      </c>
      <c r="E3612" s="7">
        <v>1</v>
      </c>
      <c r="F3612" s="8">
        <v>0</v>
      </c>
      <c r="G3612" s="44" t="str">
        <f t="shared" si="501"/>
        <v>SB</v>
      </c>
      <c r="H3612" s="51">
        <v>1.87422384300053E-2</v>
      </c>
      <c r="I3612" s="52">
        <v>1.9954949619503199E-52</v>
      </c>
      <c r="J3612" s="52">
        <v>2.3285945808008902E-2</v>
      </c>
      <c r="K3612" s="53">
        <v>0.95797181576199197</v>
      </c>
      <c r="L3612" s="7" t="str">
        <f t="shared" si="506"/>
        <v>Zonal</v>
      </c>
      <c r="M3612" s="51">
        <v>1.4804835645949799E-2</v>
      </c>
      <c r="N3612" s="52">
        <v>6.6256235118894396E-7</v>
      </c>
      <c r="O3612" s="52">
        <v>6.3683203191485696E-2</v>
      </c>
      <c r="P3612" s="53">
        <v>0.92151129860020697</v>
      </c>
      <c r="Q3612" s="7" t="str">
        <f t="shared" si="502"/>
        <v>Zonal</v>
      </c>
      <c r="R3612" s="6">
        <v>0</v>
      </c>
      <c r="S3612" s="7">
        <v>0</v>
      </c>
      <c r="T3612" s="7">
        <v>0</v>
      </c>
      <c r="U3612" s="8">
        <v>1</v>
      </c>
      <c r="V3612" s="7" t="str">
        <f t="shared" si="503"/>
        <v>Zonal</v>
      </c>
      <c r="W3612" s="51">
        <v>3.5874562905785999E-19</v>
      </c>
      <c r="X3612" s="52">
        <v>2.94298560142232E-10</v>
      </c>
      <c r="Y3612" s="52">
        <v>0.77232970018182101</v>
      </c>
      <c r="Z3612" s="53">
        <v>0.22767029952387999</v>
      </c>
      <c r="AA3612" s="7" t="str">
        <f t="shared" si="504"/>
        <v>SB</v>
      </c>
      <c r="AB3612" s="51">
        <v>3.5067232940202797E-23</v>
      </c>
      <c r="AC3612" s="52">
        <v>1.52692448081057E-9</v>
      </c>
      <c r="AD3612" s="52">
        <v>0.858757960294244</v>
      </c>
      <c r="AE3612" s="53">
        <v>0.14124203817883099</v>
      </c>
      <c r="AF3612" s="7" t="str">
        <f t="shared" si="505"/>
        <v>SB</v>
      </c>
      <c r="AG3612" s="51">
        <v>0.211100514443786</v>
      </c>
      <c r="AH3612" s="52">
        <v>0.212076428284944</v>
      </c>
      <c r="AI3612" s="52">
        <v>0.28314870741700299</v>
      </c>
      <c r="AJ3612" s="53">
        <v>0.29367434985426499</v>
      </c>
      <c r="AK3612" s="44" t="str">
        <f t="shared" si="498"/>
        <v>Zonal</v>
      </c>
      <c r="AL3612" s="51">
        <v>0</v>
      </c>
      <c r="AM3612" s="52">
        <v>0.128551696921862</v>
      </c>
      <c r="AN3612" s="52">
        <v>0.46056958695080202</v>
      </c>
      <c r="AO3612" s="53">
        <v>0.41087871612733401</v>
      </c>
      <c r="AP3612" s="44" t="str">
        <f t="shared" si="499"/>
        <v>SB</v>
      </c>
    </row>
    <row r="3613" spans="1:42" x14ac:dyDescent="0.3">
      <c r="A3613" s="4">
        <v>43273</v>
      </c>
      <c r="B3613" s="5">
        <f t="shared" si="500"/>
        <v>2018</v>
      </c>
      <c r="C3613" s="6">
        <v>0</v>
      </c>
      <c r="D3613" s="7">
        <v>0</v>
      </c>
      <c r="E3613" s="7">
        <v>1</v>
      </c>
      <c r="F3613" s="8">
        <v>0</v>
      </c>
      <c r="G3613" s="44" t="str">
        <f t="shared" si="501"/>
        <v>SB</v>
      </c>
      <c r="H3613" s="51">
        <v>1.1350342397378601E-5</v>
      </c>
      <c r="I3613" s="52">
        <v>1.6798260039134099E-64</v>
      </c>
      <c r="J3613" s="52">
        <v>2.5222638172222998E-4</v>
      </c>
      <c r="K3613" s="53">
        <v>0.99973642327586998</v>
      </c>
      <c r="L3613" s="7" t="str">
        <f t="shared" si="506"/>
        <v>Zonal</v>
      </c>
      <c r="M3613" s="51">
        <v>5.5646316608630397E-7</v>
      </c>
      <c r="N3613" s="52">
        <v>4.0655765691754098E-8</v>
      </c>
      <c r="O3613" s="52">
        <v>8.0722915277343807E-2</v>
      </c>
      <c r="P3613" s="53">
        <v>0.91927648760373404</v>
      </c>
      <c r="Q3613" s="7" t="str">
        <f t="shared" si="502"/>
        <v>Zonal</v>
      </c>
      <c r="R3613" s="6">
        <v>0</v>
      </c>
      <c r="S3613" s="7">
        <v>0</v>
      </c>
      <c r="T3613" s="7">
        <v>0</v>
      </c>
      <c r="U3613" s="8">
        <v>1</v>
      </c>
      <c r="V3613" s="7" t="str">
        <f t="shared" si="503"/>
        <v>Zonal</v>
      </c>
      <c r="W3613" s="51">
        <v>1.9219854534525499E-19</v>
      </c>
      <c r="X3613" s="52">
        <v>2.93458550019182E-10</v>
      </c>
      <c r="Y3613" s="52">
        <v>0.67368065423957402</v>
      </c>
      <c r="Z3613" s="53">
        <v>0.326319345466968</v>
      </c>
      <c r="AA3613" s="7" t="str">
        <f t="shared" si="504"/>
        <v>SB</v>
      </c>
      <c r="AB3613" s="51">
        <v>1.4992959141683399E-23</v>
      </c>
      <c r="AC3613" s="52">
        <v>1.3613589679803001E-9</v>
      </c>
      <c r="AD3613" s="52">
        <v>0.79588335937388899</v>
      </c>
      <c r="AE3613" s="53">
        <v>0.20411663926475099</v>
      </c>
      <c r="AF3613" s="7" t="str">
        <f t="shared" si="505"/>
        <v>SB</v>
      </c>
      <c r="AG3613" s="51">
        <v>0.206692330192045</v>
      </c>
      <c r="AH3613" s="52">
        <v>0.20559437749919299</v>
      </c>
      <c r="AI3613" s="52">
        <v>0.29386035230083402</v>
      </c>
      <c r="AJ3613" s="53">
        <v>0.293852940007927</v>
      </c>
      <c r="AK3613" s="44" t="str">
        <f t="shared" si="498"/>
        <v>SB</v>
      </c>
      <c r="AL3613" s="51">
        <v>0</v>
      </c>
      <c r="AM3613" s="52">
        <v>0.10860935771458299</v>
      </c>
      <c r="AN3613" s="52">
        <v>0.48008719984382098</v>
      </c>
      <c r="AO3613" s="53">
        <v>0.411303442441595</v>
      </c>
      <c r="AP3613" s="44" t="str">
        <f t="shared" si="499"/>
        <v>SB</v>
      </c>
    </row>
    <row r="3614" spans="1:42" x14ac:dyDescent="0.3">
      <c r="A3614" s="4">
        <v>43274</v>
      </c>
      <c r="B3614" s="5">
        <f t="shared" si="500"/>
        <v>2018</v>
      </c>
      <c r="C3614" s="6">
        <v>0</v>
      </c>
      <c r="D3614" s="7">
        <v>0</v>
      </c>
      <c r="E3614" s="7">
        <v>0</v>
      </c>
      <c r="F3614" s="8">
        <v>1</v>
      </c>
      <c r="G3614" s="44" t="str">
        <f t="shared" si="501"/>
        <v>Zonal</v>
      </c>
      <c r="H3614" s="51">
        <v>6.4591412839257005E-4</v>
      </c>
      <c r="I3614" s="52">
        <v>3.7053783935992399E-49</v>
      </c>
      <c r="J3614" s="52">
        <v>1.11381352453278E-3</v>
      </c>
      <c r="K3614" s="53">
        <v>0.99824027234708201</v>
      </c>
      <c r="L3614" s="7" t="str">
        <f t="shared" si="506"/>
        <v>Zonal</v>
      </c>
      <c r="M3614" s="51">
        <v>1.0896655716795199E-4</v>
      </c>
      <c r="N3614" s="52">
        <v>1.4948463404679399E-8</v>
      </c>
      <c r="O3614" s="52">
        <v>4.3048001547436099E-2</v>
      </c>
      <c r="P3614" s="53">
        <v>0.95684301694693796</v>
      </c>
      <c r="Q3614" s="7" t="str">
        <f t="shared" si="502"/>
        <v>Zonal</v>
      </c>
      <c r="R3614" s="6">
        <v>0</v>
      </c>
      <c r="S3614" s="7">
        <v>0</v>
      </c>
      <c r="T3614" s="7">
        <v>0</v>
      </c>
      <c r="U3614" s="8">
        <v>1</v>
      </c>
      <c r="V3614" s="7" t="str">
        <f t="shared" si="503"/>
        <v>Zonal</v>
      </c>
      <c r="W3614" s="51">
        <v>5.3346157868113095E-4</v>
      </c>
      <c r="X3614" s="52">
        <v>7.84484311665163E-3</v>
      </c>
      <c r="Y3614" s="52">
        <v>1.66338111318888E-2</v>
      </c>
      <c r="Z3614" s="53">
        <v>0.97498788417277904</v>
      </c>
      <c r="AA3614" s="7" t="str">
        <f t="shared" si="504"/>
        <v>Zonal</v>
      </c>
      <c r="AB3614" s="51">
        <v>4.25658952538035E-5</v>
      </c>
      <c r="AC3614" s="52">
        <v>1.13174856572481E-2</v>
      </c>
      <c r="AD3614" s="52">
        <v>1.8878380059731099E-2</v>
      </c>
      <c r="AE3614" s="53">
        <v>0.96976156838776595</v>
      </c>
      <c r="AF3614" s="7" t="str">
        <f t="shared" si="505"/>
        <v>Zonal</v>
      </c>
      <c r="AG3614" s="51">
        <v>0.21876137151185801</v>
      </c>
      <c r="AH3614" s="52">
        <v>0.18750740969741</v>
      </c>
      <c r="AI3614" s="52">
        <v>0.28726607828262901</v>
      </c>
      <c r="AJ3614" s="53">
        <v>0.30646514050810097</v>
      </c>
      <c r="AK3614" s="44" t="str">
        <f t="shared" si="498"/>
        <v>Zonal</v>
      </c>
      <c r="AL3614" s="51">
        <v>7.4504025301897606E-2</v>
      </c>
      <c r="AM3614" s="52">
        <v>0</v>
      </c>
      <c r="AN3614" s="52">
        <v>0.48695370902817697</v>
      </c>
      <c r="AO3614" s="53">
        <v>0.43854226566992499</v>
      </c>
      <c r="AP3614" s="44" t="str">
        <f t="shared" si="499"/>
        <v>SB</v>
      </c>
    </row>
    <row r="3615" spans="1:42" x14ac:dyDescent="0.3">
      <c r="A3615" s="4">
        <v>43275</v>
      </c>
      <c r="B3615" s="5">
        <f t="shared" si="500"/>
        <v>2018</v>
      </c>
      <c r="C3615" s="6">
        <v>0</v>
      </c>
      <c r="D3615" s="7">
        <v>0</v>
      </c>
      <c r="E3615" s="7">
        <v>0</v>
      </c>
      <c r="F3615" s="8">
        <v>1</v>
      </c>
      <c r="G3615" s="44" t="str">
        <f t="shared" si="501"/>
        <v>Zonal</v>
      </c>
      <c r="H3615" s="51">
        <v>2.8474415661249399E-4</v>
      </c>
      <c r="I3615" s="52">
        <v>9.5103903316869393E-49</v>
      </c>
      <c r="J3615" s="52">
        <v>5.6484659491345202E-3</v>
      </c>
      <c r="K3615" s="53">
        <v>0.99406678989426001</v>
      </c>
      <c r="L3615" s="7" t="str">
        <f t="shared" si="506"/>
        <v>Zonal</v>
      </c>
      <c r="M3615" s="51">
        <v>8.25648548383942E-4</v>
      </c>
      <c r="N3615" s="52">
        <v>1.0263623496505399E-8</v>
      </c>
      <c r="O3615" s="52">
        <v>7.4662048612170198E-2</v>
      </c>
      <c r="P3615" s="53">
        <v>0.92451229257581102</v>
      </c>
      <c r="Q3615" s="7" t="str">
        <f t="shared" si="502"/>
        <v>Zonal</v>
      </c>
      <c r="R3615" s="6">
        <v>1</v>
      </c>
      <c r="S3615" s="7">
        <v>0</v>
      </c>
      <c r="T3615" s="7">
        <v>0</v>
      </c>
      <c r="U3615" s="8">
        <v>0</v>
      </c>
      <c r="V3615" s="7" t="str">
        <f t="shared" si="503"/>
        <v>AL</v>
      </c>
      <c r="W3615" s="51">
        <v>0.35612630202550799</v>
      </c>
      <c r="X3615" s="52">
        <v>9.3336127485876094E-2</v>
      </c>
      <c r="Y3615" s="52">
        <v>4.4845664998018602E-3</v>
      </c>
      <c r="Z3615" s="53">
        <v>0.54605300398881296</v>
      </c>
      <c r="AA3615" s="7" t="str">
        <f t="shared" si="504"/>
        <v>Zonal</v>
      </c>
      <c r="AB3615" s="51">
        <v>0.21482039781251799</v>
      </c>
      <c r="AC3615" s="52">
        <v>0.118281886385095</v>
      </c>
      <c r="AD3615" s="52">
        <v>5.56251798017947E-3</v>
      </c>
      <c r="AE3615" s="53">
        <v>0.66133519782220795</v>
      </c>
      <c r="AF3615" s="7" t="str">
        <f t="shared" si="505"/>
        <v>Zonal</v>
      </c>
      <c r="AG3615" s="51">
        <v>0.22967505586463599</v>
      </c>
      <c r="AH3615" s="52">
        <v>0.18567960906207301</v>
      </c>
      <c r="AI3615" s="52">
        <v>0.28532850655414699</v>
      </c>
      <c r="AJ3615" s="53">
        <v>0.29931682851914199</v>
      </c>
      <c r="AK3615" s="44" t="str">
        <f t="shared" si="498"/>
        <v>Zonal</v>
      </c>
      <c r="AL3615" s="51">
        <v>0.123551855705861</v>
      </c>
      <c r="AM3615" s="52">
        <v>0</v>
      </c>
      <c r="AN3615" s="52">
        <v>0.47561567811307598</v>
      </c>
      <c r="AO3615" s="53">
        <v>0.400832466181061</v>
      </c>
      <c r="AP3615" s="44" t="str">
        <f t="shared" si="499"/>
        <v>SB</v>
      </c>
    </row>
    <row r="3616" spans="1:42" x14ac:dyDescent="0.3">
      <c r="A3616" s="4">
        <v>43276</v>
      </c>
      <c r="B3616" s="5">
        <f t="shared" si="500"/>
        <v>2018</v>
      </c>
      <c r="C3616" s="6">
        <v>0</v>
      </c>
      <c r="D3616" s="7">
        <v>0</v>
      </c>
      <c r="E3616" s="7">
        <v>0</v>
      </c>
      <c r="F3616" s="8">
        <v>1</v>
      </c>
      <c r="G3616" s="44" t="str">
        <f t="shared" si="501"/>
        <v>Zonal</v>
      </c>
      <c r="H3616" s="51">
        <v>2.5442705753628901E-9</v>
      </c>
      <c r="I3616" s="52">
        <v>5.1590729210996601E-49</v>
      </c>
      <c r="J3616" s="52">
        <v>1.8262547675928799E-3</v>
      </c>
      <c r="K3616" s="53">
        <v>0.99817374268814796</v>
      </c>
      <c r="L3616" s="7" t="str">
        <f t="shared" si="506"/>
        <v>Zonal</v>
      </c>
      <c r="M3616" s="51">
        <v>1.1594693498162E-8</v>
      </c>
      <c r="N3616" s="52">
        <v>1.84832367795378E-10</v>
      </c>
      <c r="O3616" s="52">
        <v>0.18725717287591201</v>
      </c>
      <c r="P3616" s="53">
        <v>0.81274281534455195</v>
      </c>
      <c r="Q3616" s="7" t="str">
        <f t="shared" si="502"/>
        <v>Zonal</v>
      </c>
      <c r="R3616" s="6">
        <v>0</v>
      </c>
      <c r="S3616" s="7">
        <v>0</v>
      </c>
      <c r="T3616" s="7">
        <v>0</v>
      </c>
      <c r="U3616" s="8">
        <v>1</v>
      </c>
      <c r="V3616" s="7" t="str">
        <f t="shared" si="503"/>
        <v>Zonal</v>
      </c>
      <c r="W3616" s="51">
        <v>1.98411178555961E-5</v>
      </c>
      <c r="X3616" s="52">
        <v>2.4700345749030699E-3</v>
      </c>
      <c r="Y3616" s="52">
        <v>2.8801256577633001E-2</v>
      </c>
      <c r="Z3616" s="53">
        <v>0.96870886772960796</v>
      </c>
      <c r="AA3616" s="7" t="str">
        <f t="shared" si="504"/>
        <v>Zonal</v>
      </c>
      <c r="AB3616" s="51">
        <v>2.2102554708255499E-6</v>
      </c>
      <c r="AC3616" s="52">
        <v>2.8909430336017099E-3</v>
      </c>
      <c r="AD3616" s="52">
        <v>3.0635485960126399E-2</v>
      </c>
      <c r="AE3616" s="53">
        <v>0.96647136075079998</v>
      </c>
      <c r="AF3616" s="7" t="str">
        <f t="shared" si="505"/>
        <v>Zonal</v>
      </c>
      <c r="AG3616" s="51">
        <v>0.22850417451756699</v>
      </c>
      <c r="AH3616" s="52">
        <v>0.20064451124532101</v>
      </c>
      <c r="AI3616" s="52">
        <v>0.29220109557812202</v>
      </c>
      <c r="AJ3616" s="53">
        <v>0.27865021865898798</v>
      </c>
      <c r="AK3616" s="44" t="str">
        <f t="shared" si="498"/>
        <v>SB</v>
      </c>
      <c r="AL3616" s="51">
        <v>7.5640132381118205E-2</v>
      </c>
      <c r="AM3616" s="52">
        <v>0</v>
      </c>
      <c r="AN3616" s="52">
        <v>0.53697091099111605</v>
      </c>
      <c r="AO3616" s="53">
        <v>0.38738895662776501</v>
      </c>
      <c r="AP3616" s="44" t="str">
        <f t="shared" si="499"/>
        <v>SB</v>
      </c>
    </row>
    <row r="3617" spans="1:42" x14ac:dyDescent="0.3">
      <c r="A3617" s="4">
        <v>43277</v>
      </c>
      <c r="B3617" s="5">
        <f t="shared" si="500"/>
        <v>2018</v>
      </c>
      <c r="C3617" s="6">
        <v>0</v>
      </c>
      <c r="D3617" s="7">
        <v>0</v>
      </c>
      <c r="E3617" s="7">
        <v>1</v>
      </c>
      <c r="F3617" s="8">
        <v>0</v>
      </c>
      <c r="G3617" s="44" t="str">
        <f t="shared" si="501"/>
        <v>SB</v>
      </c>
      <c r="H3617" s="51">
        <v>8.8437030517210102E-7</v>
      </c>
      <c r="I3617" s="52">
        <v>2.35378139349212E-46</v>
      </c>
      <c r="J3617" s="52">
        <v>7.53679622500449E-3</v>
      </c>
      <c r="K3617" s="53">
        <v>0.99246231940468899</v>
      </c>
      <c r="L3617" s="7" t="str">
        <f t="shared" si="506"/>
        <v>Zonal</v>
      </c>
      <c r="M3617" s="51">
        <v>1.7536774912508901E-7</v>
      </c>
      <c r="N3617" s="52">
        <v>1.19075888528992E-7</v>
      </c>
      <c r="O3617" s="52">
        <v>0.105707757306085</v>
      </c>
      <c r="P3617" s="53">
        <v>0.89429194825027003</v>
      </c>
      <c r="Q3617" s="7" t="str">
        <f t="shared" si="502"/>
        <v>Zonal</v>
      </c>
      <c r="R3617" s="6">
        <v>0</v>
      </c>
      <c r="S3617" s="7">
        <v>0</v>
      </c>
      <c r="T3617" s="7">
        <v>1</v>
      </c>
      <c r="U3617" s="8">
        <v>0</v>
      </c>
      <c r="V3617" s="7" t="str">
        <f t="shared" si="503"/>
        <v>SB</v>
      </c>
      <c r="W3617" s="51">
        <v>2.7157822511845501E-11</v>
      </c>
      <c r="X3617" s="52">
        <v>2.0352383405607302E-3</v>
      </c>
      <c r="Y3617" s="52">
        <v>0.115498126998416</v>
      </c>
      <c r="Z3617" s="53">
        <v>0.88246663463386599</v>
      </c>
      <c r="AA3617" s="7" t="str">
        <f t="shared" si="504"/>
        <v>Zonal</v>
      </c>
      <c r="AB3617" s="51">
        <v>4.9333151779033604E-13</v>
      </c>
      <c r="AC3617" s="52">
        <v>9.3679062320485703E-4</v>
      </c>
      <c r="AD3617" s="52">
        <v>0.14005030544632099</v>
      </c>
      <c r="AE3617" s="53">
        <v>0.85901290392998197</v>
      </c>
      <c r="AF3617" s="7" t="str">
        <f t="shared" si="505"/>
        <v>Zonal</v>
      </c>
      <c r="AG3617" s="51">
        <v>0.23322547450967501</v>
      </c>
      <c r="AH3617" s="52">
        <v>0.20916242849430899</v>
      </c>
      <c r="AI3617" s="52">
        <v>0.306831745512186</v>
      </c>
      <c r="AJ3617" s="53">
        <v>0.25078035148382799</v>
      </c>
      <c r="AK3617" s="44" t="str">
        <f t="shared" si="498"/>
        <v>SB</v>
      </c>
      <c r="AL3617" s="51">
        <v>7.5858123569794003E-2</v>
      </c>
      <c r="AM3617" s="52">
        <v>0</v>
      </c>
      <c r="AN3617" s="52">
        <v>0.660068649885583</v>
      </c>
      <c r="AO3617" s="53">
        <v>0.26407322654462201</v>
      </c>
      <c r="AP3617" s="44" t="str">
        <f t="shared" si="499"/>
        <v>SB</v>
      </c>
    </row>
    <row r="3618" spans="1:42" x14ac:dyDescent="0.3">
      <c r="A3618" s="4">
        <v>43278</v>
      </c>
      <c r="B3618" s="5">
        <f t="shared" si="500"/>
        <v>2018</v>
      </c>
      <c r="C3618" s="6">
        <v>0</v>
      </c>
      <c r="D3618" s="7">
        <v>0</v>
      </c>
      <c r="E3618" s="7">
        <v>1</v>
      </c>
      <c r="F3618" s="8">
        <v>0</v>
      </c>
      <c r="G3618" s="44" t="str">
        <f t="shared" si="501"/>
        <v>SB</v>
      </c>
      <c r="H3618" s="51">
        <v>0.49706667452849601</v>
      </c>
      <c r="I3618" s="52">
        <v>2.1848442526871399E-33</v>
      </c>
      <c r="J3618" s="52">
        <v>1.65236423240737E-2</v>
      </c>
      <c r="K3618" s="53">
        <v>0.48640968314744298</v>
      </c>
      <c r="L3618" s="7" t="str">
        <f t="shared" si="506"/>
        <v>AL</v>
      </c>
      <c r="M3618" s="51">
        <v>0.159868234823904</v>
      </c>
      <c r="N3618" s="52">
        <v>3.9286600295283499E-4</v>
      </c>
      <c r="O3618" s="52">
        <v>3.7956558165804899E-2</v>
      </c>
      <c r="P3618" s="53">
        <v>0.80178234100733503</v>
      </c>
      <c r="Q3618" s="7" t="str">
        <f t="shared" si="502"/>
        <v>Zonal</v>
      </c>
      <c r="R3618" s="6">
        <v>0</v>
      </c>
      <c r="S3618" s="7">
        <v>0</v>
      </c>
      <c r="T3618" s="7">
        <v>1</v>
      </c>
      <c r="U3618" s="8">
        <v>0</v>
      </c>
      <c r="V3618" s="7" t="str">
        <f t="shared" si="503"/>
        <v>SB</v>
      </c>
      <c r="W3618" s="51">
        <v>9.4201787967806999E-21</v>
      </c>
      <c r="X3618" s="52">
        <v>3.3532197694424203E-5</v>
      </c>
      <c r="Y3618" s="52">
        <v>0.50400653337805801</v>
      </c>
      <c r="Z3618" s="53">
        <v>0.49595993442424802</v>
      </c>
      <c r="AA3618" s="7" t="str">
        <f t="shared" si="504"/>
        <v>SB</v>
      </c>
      <c r="AB3618" s="51">
        <v>7.9097530764287699E-24</v>
      </c>
      <c r="AC3618" s="52">
        <v>6.6334299428694796E-6</v>
      </c>
      <c r="AD3618" s="52">
        <v>0.59653818012264503</v>
      </c>
      <c r="AE3618" s="53">
        <v>0.40345518644741102</v>
      </c>
      <c r="AF3618" s="7" t="str">
        <f t="shared" si="505"/>
        <v>SB</v>
      </c>
      <c r="AG3618" s="51">
        <v>0.21979041089177201</v>
      </c>
      <c r="AH3618" s="52">
        <v>0.20656541684551799</v>
      </c>
      <c r="AI3618" s="52">
        <v>0.35246556874301799</v>
      </c>
      <c r="AJ3618" s="53">
        <v>0.22117860351968999</v>
      </c>
      <c r="AK3618" s="44" t="str">
        <f t="shared" si="498"/>
        <v>SB</v>
      </c>
      <c r="AL3618" s="51">
        <v>4.1041767456861798E-2</v>
      </c>
      <c r="AM3618" s="52">
        <v>0</v>
      </c>
      <c r="AN3618" s="52">
        <v>0.86945653926785904</v>
      </c>
      <c r="AO3618" s="53">
        <v>8.9501693275278099E-2</v>
      </c>
      <c r="AP3618" s="44" t="str">
        <f t="shared" si="499"/>
        <v>SB</v>
      </c>
    </row>
    <row r="3619" spans="1:42" x14ac:dyDescent="0.3">
      <c r="A3619" s="4">
        <v>43279</v>
      </c>
      <c r="B3619" s="5">
        <f t="shared" si="500"/>
        <v>2018</v>
      </c>
      <c r="C3619" s="6">
        <v>0</v>
      </c>
      <c r="D3619" s="7">
        <v>0</v>
      </c>
      <c r="E3619" s="7">
        <v>1</v>
      </c>
      <c r="F3619" s="8">
        <v>0</v>
      </c>
      <c r="G3619" s="44" t="str">
        <f t="shared" si="501"/>
        <v>SB</v>
      </c>
      <c r="H3619" s="51">
        <v>0.30357105156576403</v>
      </c>
      <c r="I3619" s="52">
        <v>4.3648706909797399E-35</v>
      </c>
      <c r="J3619" s="52">
        <v>0.67605539316570595</v>
      </c>
      <c r="K3619" s="53">
        <v>2.0373555268517599E-2</v>
      </c>
      <c r="L3619" s="7" t="str">
        <f t="shared" si="506"/>
        <v>SB</v>
      </c>
      <c r="M3619" s="51">
        <v>2.4280302916805701E-2</v>
      </c>
      <c r="N3619" s="52">
        <v>2.3776007970507501E-6</v>
      </c>
      <c r="O3619" s="52">
        <v>0.97487007918641899</v>
      </c>
      <c r="P3619" s="53">
        <v>8.4724029597436901E-4</v>
      </c>
      <c r="Q3619" s="7" t="str">
        <f t="shared" si="502"/>
        <v>SB</v>
      </c>
      <c r="R3619" s="6">
        <v>0</v>
      </c>
      <c r="S3619" s="7">
        <v>0</v>
      </c>
      <c r="T3619" s="7">
        <v>0</v>
      </c>
      <c r="U3619" s="8">
        <v>1</v>
      </c>
      <c r="V3619" s="7" t="str">
        <f t="shared" si="503"/>
        <v>Zonal</v>
      </c>
      <c r="W3619" s="51">
        <v>2.6145603534553099E-27</v>
      </c>
      <c r="X3619" s="52">
        <v>4.28979426642779E-7</v>
      </c>
      <c r="Y3619" s="52">
        <v>0.93639021694402802</v>
      </c>
      <c r="Z3619" s="53">
        <v>6.3609354076544597E-2</v>
      </c>
      <c r="AA3619" s="7" t="str">
        <f t="shared" si="504"/>
        <v>SB</v>
      </c>
      <c r="AB3619" s="51">
        <v>2.1332950723638999E-32</v>
      </c>
      <c r="AC3619" s="52">
        <v>2.8219716798384102E-7</v>
      </c>
      <c r="AD3619" s="52">
        <v>0.97120665154962205</v>
      </c>
      <c r="AE3619" s="53">
        <v>2.87930662532111E-2</v>
      </c>
      <c r="AF3619" s="7" t="str">
        <f t="shared" si="505"/>
        <v>SB</v>
      </c>
      <c r="AG3619" s="51">
        <v>0.19108878453488101</v>
      </c>
      <c r="AH3619" s="52">
        <v>0.20160153852739199</v>
      </c>
      <c r="AI3619" s="52">
        <v>0.393372058843594</v>
      </c>
      <c r="AJ3619" s="53">
        <v>0.213937618094131</v>
      </c>
      <c r="AK3619" s="44" t="str">
        <f t="shared" si="498"/>
        <v>SB</v>
      </c>
      <c r="AL3619" s="51">
        <v>0</v>
      </c>
      <c r="AM3619" s="52">
        <v>0.13954167274850299</v>
      </c>
      <c r="AN3619" s="52">
        <v>0.66141195932467201</v>
      </c>
      <c r="AO3619" s="53">
        <v>0.19904636792682301</v>
      </c>
      <c r="AP3619" s="44" t="str">
        <f t="shared" si="499"/>
        <v>SB</v>
      </c>
    </row>
    <row r="3620" spans="1:42" x14ac:dyDescent="0.3">
      <c r="A3620" s="4">
        <v>43280</v>
      </c>
      <c r="B3620" s="5">
        <f t="shared" si="500"/>
        <v>2018</v>
      </c>
      <c r="C3620" s="6">
        <v>0</v>
      </c>
      <c r="D3620" s="7">
        <v>0</v>
      </c>
      <c r="E3620" s="7">
        <v>1</v>
      </c>
      <c r="F3620" s="8">
        <v>0</v>
      </c>
      <c r="G3620" s="44" t="str">
        <f t="shared" si="501"/>
        <v>SB</v>
      </c>
      <c r="H3620" s="51">
        <v>4.1169707497592002E-2</v>
      </c>
      <c r="I3620" s="52">
        <v>1.4254182771250899E-25</v>
      </c>
      <c r="J3620" s="52">
        <v>0.92044740542703996</v>
      </c>
      <c r="K3620" s="53">
        <v>3.8382887075371103E-2</v>
      </c>
      <c r="L3620" s="7" t="str">
        <f t="shared" si="506"/>
        <v>SB</v>
      </c>
      <c r="M3620" s="51">
        <v>1.3381846480748499E-2</v>
      </c>
      <c r="N3620" s="52">
        <v>8.9372047044704403E-4</v>
      </c>
      <c r="O3620" s="52">
        <v>0.96906425205150204</v>
      </c>
      <c r="P3620" s="53">
        <v>1.6660180997292402E-2</v>
      </c>
      <c r="Q3620" s="7" t="str">
        <f t="shared" si="502"/>
        <v>SB</v>
      </c>
      <c r="R3620" s="6">
        <v>0</v>
      </c>
      <c r="S3620" s="7">
        <v>0</v>
      </c>
      <c r="T3620" s="7">
        <v>0</v>
      </c>
      <c r="U3620" s="8">
        <v>1</v>
      </c>
      <c r="V3620" s="7" t="str">
        <f t="shared" si="503"/>
        <v>Zonal</v>
      </c>
      <c r="W3620" s="51">
        <v>6.0101001017192799E-30</v>
      </c>
      <c r="X3620" s="52">
        <v>2.49153445376154E-8</v>
      </c>
      <c r="Y3620" s="52">
        <v>0.90971040222737698</v>
      </c>
      <c r="Z3620" s="53">
        <v>9.0289572857275999E-2</v>
      </c>
      <c r="AA3620" s="7" t="str">
        <f t="shared" si="504"/>
        <v>SB</v>
      </c>
      <c r="AB3620" s="51">
        <v>5.30572353596349E-35</v>
      </c>
      <c r="AC3620" s="52">
        <v>2.8903242138015798E-8</v>
      </c>
      <c r="AD3620" s="52">
        <v>0.96104073298243997</v>
      </c>
      <c r="AE3620" s="53">
        <v>3.8959238114317098E-2</v>
      </c>
      <c r="AF3620" s="7" t="str">
        <f t="shared" si="505"/>
        <v>SB</v>
      </c>
      <c r="AG3620" s="51">
        <v>0.20423672014091801</v>
      </c>
      <c r="AH3620" s="52">
        <v>0.2374441299956</v>
      </c>
      <c r="AI3620" s="52">
        <v>0.31735824379273703</v>
      </c>
      <c r="AJ3620" s="53">
        <v>0.240960906070743</v>
      </c>
      <c r="AK3620" s="44" t="str">
        <f t="shared" si="498"/>
        <v>SB</v>
      </c>
      <c r="AL3620" s="51">
        <v>0</v>
      </c>
      <c r="AM3620" s="52">
        <v>0.25351215823616002</v>
      </c>
      <c r="AN3620" s="52">
        <v>0.49018983563497398</v>
      </c>
      <c r="AO3620" s="53">
        <v>0.256298006128865</v>
      </c>
      <c r="AP3620" s="44" t="str">
        <f t="shared" si="499"/>
        <v>SB</v>
      </c>
    </row>
    <row r="3621" spans="1:42" x14ac:dyDescent="0.3">
      <c r="A3621" s="4">
        <v>43281</v>
      </c>
      <c r="B3621" s="5">
        <f t="shared" si="500"/>
        <v>2018</v>
      </c>
      <c r="C3621" s="6">
        <v>0</v>
      </c>
      <c r="D3621" s="7">
        <v>0</v>
      </c>
      <c r="E3621" s="7">
        <v>1</v>
      </c>
      <c r="F3621" s="8">
        <v>0</v>
      </c>
      <c r="G3621" s="44" t="str">
        <f t="shared" si="501"/>
        <v>SB</v>
      </c>
      <c r="H3621" s="51">
        <v>1.4437335476489401E-2</v>
      </c>
      <c r="I3621" s="52">
        <v>6.2678254024834101E-49</v>
      </c>
      <c r="J3621" s="52">
        <v>0.982630430998506</v>
      </c>
      <c r="K3621" s="53">
        <v>2.9322335250070199E-3</v>
      </c>
      <c r="L3621" s="7" t="str">
        <f t="shared" si="506"/>
        <v>SB</v>
      </c>
      <c r="M3621" s="51">
        <v>8.1576671587723498E-3</v>
      </c>
      <c r="N3621" s="52">
        <v>2.0474593931881102E-6</v>
      </c>
      <c r="O3621" s="52">
        <v>0.98907737641800497</v>
      </c>
      <c r="P3621" s="53">
        <v>2.7629089638217101E-3</v>
      </c>
      <c r="Q3621" s="7" t="str">
        <f t="shared" si="502"/>
        <v>SB</v>
      </c>
      <c r="R3621" s="6">
        <v>0</v>
      </c>
      <c r="S3621" s="7">
        <v>0</v>
      </c>
      <c r="T3621" s="7">
        <v>0</v>
      </c>
      <c r="U3621" s="8">
        <v>1</v>
      </c>
      <c r="V3621" s="7" t="str">
        <f t="shared" si="503"/>
        <v>Zonal</v>
      </c>
      <c r="W3621" s="51">
        <v>7.2459383282760703E-23</v>
      </c>
      <c r="X3621" s="52">
        <v>7.1173619224483798E-6</v>
      </c>
      <c r="Y3621" s="52">
        <v>0.68263994559781305</v>
      </c>
      <c r="Z3621" s="53">
        <v>0.31735293704026302</v>
      </c>
      <c r="AA3621" s="7" t="str">
        <f t="shared" si="504"/>
        <v>SB</v>
      </c>
      <c r="AB3621" s="51">
        <v>8.1975840843687593E-27</v>
      </c>
      <c r="AC3621" s="52">
        <v>5.9922946279932396E-6</v>
      </c>
      <c r="AD3621" s="52">
        <v>0.80304441490816603</v>
      </c>
      <c r="AE3621" s="53">
        <v>0.196949592797206</v>
      </c>
      <c r="AF3621" s="7" t="str">
        <f t="shared" si="505"/>
        <v>SB</v>
      </c>
      <c r="AG3621" s="51">
        <v>0.20658148042758201</v>
      </c>
      <c r="AH3621" s="52">
        <v>0.228749594281207</v>
      </c>
      <c r="AI3621" s="52">
        <v>0.32135442002671899</v>
      </c>
      <c r="AJ3621" s="53">
        <v>0.24331450526449</v>
      </c>
      <c r="AK3621" s="44" t="str">
        <f t="shared" si="498"/>
        <v>SB</v>
      </c>
      <c r="AL3621" s="51">
        <v>0</v>
      </c>
      <c r="AM3621" s="52">
        <v>0.22217752748726199</v>
      </c>
      <c r="AN3621" s="52">
        <v>0.51716277822472501</v>
      </c>
      <c r="AO3621" s="53">
        <v>0.260659694288012</v>
      </c>
      <c r="AP3621" s="44" t="str">
        <f t="shared" si="499"/>
        <v>SB</v>
      </c>
    </row>
    <row r="3622" spans="1:42" x14ac:dyDescent="0.3">
      <c r="A3622" s="4">
        <v>43282</v>
      </c>
      <c r="B3622" s="5">
        <f t="shared" si="500"/>
        <v>2018</v>
      </c>
      <c r="C3622" s="6">
        <v>0</v>
      </c>
      <c r="D3622" s="7">
        <v>0</v>
      </c>
      <c r="E3622" s="7">
        <v>1</v>
      </c>
      <c r="F3622" s="8">
        <v>0</v>
      </c>
      <c r="G3622" s="44" t="str">
        <f t="shared" si="501"/>
        <v>SB</v>
      </c>
      <c r="H3622" s="51">
        <v>1.44126281992234E-2</v>
      </c>
      <c r="I3622" s="52">
        <v>2.5883093541339002E-36</v>
      </c>
      <c r="J3622" s="52">
        <v>0.79243032518544798</v>
      </c>
      <c r="K3622" s="53">
        <v>0.19315704661531399</v>
      </c>
      <c r="L3622" s="7" t="str">
        <f t="shared" si="506"/>
        <v>SB</v>
      </c>
      <c r="M3622" s="51">
        <v>1.08722733773234E-2</v>
      </c>
      <c r="N3622" s="52">
        <v>3.3509600227048001E-10</v>
      </c>
      <c r="O3622" s="52">
        <v>0.92248461371579205</v>
      </c>
      <c r="P3622" s="53">
        <v>6.6643112571783403E-2</v>
      </c>
      <c r="Q3622" s="7" t="str">
        <f t="shared" si="502"/>
        <v>SB</v>
      </c>
      <c r="R3622" s="6">
        <v>0</v>
      </c>
      <c r="S3622" s="7">
        <v>0</v>
      </c>
      <c r="T3622" s="7">
        <v>0</v>
      </c>
      <c r="U3622" s="8">
        <v>1</v>
      </c>
      <c r="V3622" s="7" t="str">
        <f t="shared" si="503"/>
        <v>Zonal</v>
      </c>
      <c r="W3622" s="51">
        <v>2.54921574589807E-24</v>
      </c>
      <c r="X3622" s="52">
        <v>3.66138884537564E-8</v>
      </c>
      <c r="Y3622" s="52">
        <v>0.73470761669442797</v>
      </c>
      <c r="Z3622" s="53">
        <v>0.265292346691683</v>
      </c>
      <c r="AA3622" s="7" t="str">
        <f t="shared" si="504"/>
        <v>SB</v>
      </c>
      <c r="AB3622" s="51">
        <v>8.5937019042622895E-29</v>
      </c>
      <c r="AC3622" s="52">
        <v>5.4720006459479201E-8</v>
      </c>
      <c r="AD3622" s="52">
        <v>0.84643664530784801</v>
      </c>
      <c r="AE3622" s="53">
        <v>0.15356329997214499</v>
      </c>
      <c r="AF3622" s="7" t="str">
        <f t="shared" si="505"/>
        <v>SB</v>
      </c>
      <c r="AG3622" s="51">
        <v>0.205066057154389</v>
      </c>
      <c r="AH3622" s="52">
        <v>0.21512397188316601</v>
      </c>
      <c r="AI3622" s="52">
        <v>0.34692371367700198</v>
      </c>
      <c r="AJ3622" s="53">
        <v>0.23288625728544099</v>
      </c>
      <c r="AK3622" s="44" t="str">
        <f t="shared" si="498"/>
        <v>SB</v>
      </c>
      <c r="AL3622" s="51">
        <v>0</v>
      </c>
      <c r="AM3622" s="52">
        <v>0.15108768666356601</v>
      </c>
      <c r="AN3622" s="52">
        <v>0.61359995866273898</v>
      </c>
      <c r="AO3622" s="53">
        <v>0.23531235467369399</v>
      </c>
      <c r="AP3622" s="44" t="str">
        <f t="shared" si="499"/>
        <v>SB</v>
      </c>
    </row>
    <row r="3623" spans="1:42" x14ac:dyDescent="0.3">
      <c r="A3623" s="4">
        <v>43283</v>
      </c>
      <c r="B3623" s="5">
        <f t="shared" si="500"/>
        <v>2018</v>
      </c>
      <c r="C3623" s="6">
        <v>0</v>
      </c>
      <c r="D3623" s="7">
        <v>0</v>
      </c>
      <c r="E3623" s="7">
        <v>1</v>
      </c>
      <c r="F3623" s="8">
        <v>0</v>
      </c>
      <c r="G3623" s="44" t="str">
        <f t="shared" si="501"/>
        <v>SB</v>
      </c>
      <c r="H3623" s="51">
        <v>1.9929634845820401E-4</v>
      </c>
      <c r="I3623" s="52">
        <v>2.76543495166909E-24</v>
      </c>
      <c r="J3623" s="52">
        <v>6.5715573641349201E-4</v>
      </c>
      <c r="K3623" s="53">
        <v>0.99914354791513804</v>
      </c>
      <c r="L3623" s="7" t="str">
        <f t="shared" si="506"/>
        <v>Zonal</v>
      </c>
      <c r="M3623" s="51">
        <v>5.3052176634958302E-4</v>
      </c>
      <c r="N3623" s="52">
        <v>1.6453359846579799E-10</v>
      </c>
      <c r="O3623" s="52">
        <v>0.336326209152712</v>
      </c>
      <c r="P3623" s="53">
        <v>0.66314326891641295</v>
      </c>
      <c r="Q3623" s="7" t="str">
        <f t="shared" si="502"/>
        <v>Zonal</v>
      </c>
      <c r="R3623" s="6">
        <v>0</v>
      </c>
      <c r="S3623" s="7">
        <v>0</v>
      </c>
      <c r="T3623" s="7">
        <v>0</v>
      </c>
      <c r="U3623" s="8">
        <v>1</v>
      </c>
      <c r="V3623" s="7" t="str">
        <f t="shared" si="503"/>
        <v>Zonal</v>
      </c>
      <c r="W3623" s="51">
        <v>2.1875183316776901E-19</v>
      </c>
      <c r="X3623" s="52">
        <v>2.80738630525545E-7</v>
      </c>
      <c r="Y3623" s="52">
        <v>0.39497802453481801</v>
      </c>
      <c r="Z3623" s="53">
        <v>0.60502169472655298</v>
      </c>
      <c r="AA3623" s="7" t="str">
        <f t="shared" si="504"/>
        <v>Zonal</v>
      </c>
      <c r="AB3623" s="51">
        <v>1.4483898853006399E-22</v>
      </c>
      <c r="AC3623" s="52">
        <v>5.3165063313837204E-7</v>
      </c>
      <c r="AD3623" s="52">
        <v>0.51735991602065701</v>
      </c>
      <c r="AE3623" s="53">
        <v>0.48263955232870998</v>
      </c>
      <c r="AF3623" s="7" t="str">
        <f t="shared" si="505"/>
        <v>SB</v>
      </c>
      <c r="AG3623" s="51">
        <v>0.18802327856922299</v>
      </c>
      <c r="AH3623" s="52">
        <v>0.20468782171802599</v>
      </c>
      <c r="AI3623" s="52">
        <v>0.37741300538386302</v>
      </c>
      <c r="AJ3623" s="53">
        <v>0.229875894328885</v>
      </c>
      <c r="AK3623" s="44" t="str">
        <f t="shared" si="498"/>
        <v>SB</v>
      </c>
      <c r="AL3623" s="51">
        <v>0</v>
      </c>
      <c r="AM3623" s="52">
        <v>0.162782713188275</v>
      </c>
      <c r="AN3623" s="52">
        <v>0.55396764087378203</v>
      </c>
      <c r="AO3623" s="53">
        <v>0.283249645937942</v>
      </c>
      <c r="AP3623" s="44" t="str">
        <f t="shared" si="499"/>
        <v>SB</v>
      </c>
    </row>
    <row r="3624" spans="1:42" x14ac:dyDescent="0.3">
      <c r="A3624" s="4">
        <v>43284</v>
      </c>
      <c r="B3624" s="5">
        <f t="shared" si="500"/>
        <v>2018</v>
      </c>
      <c r="C3624" s="6">
        <v>0</v>
      </c>
      <c r="D3624" s="7">
        <v>0</v>
      </c>
      <c r="E3624" s="7">
        <v>1</v>
      </c>
      <c r="F3624" s="8">
        <v>0</v>
      </c>
      <c r="G3624" s="44" t="str">
        <f t="shared" si="501"/>
        <v>SB</v>
      </c>
      <c r="H3624" s="51">
        <v>6.8626843885919303E-3</v>
      </c>
      <c r="I3624" s="52">
        <v>5.1281126731786897E-30</v>
      </c>
      <c r="J3624" s="52">
        <v>2.4191935650500901E-2</v>
      </c>
      <c r="K3624" s="53">
        <v>0.96894537996089902</v>
      </c>
      <c r="L3624" s="7" t="str">
        <f t="shared" si="506"/>
        <v>Zonal</v>
      </c>
      <c r="M3624" s="51">
        <v>3.5127768589633099E-4</v>
      </c>
      <c r="N3624" s="52">
        <v>3.0676359192277998E-6</v>
      </c>
      <c r="O3624" s="52">
        <v>0.273067194501458</v>
      </c>
      <c r="P3624" s="53">
        <v>0.72657846017671901</v>
      </c>
      <c r="Q3624" s="7" t="str">
        <f t="shared" si="502"/>
        <v>Zonal</v>
      </c>
      <c r="R3624" s="6">
        <v>0</v>
      </c>
      <c r="S3624" s="7">
        <v>0</v>
      </c>
      <c r="T3624" s="7">
        <v>0</v>
      </c>
      <c r="U3624" s="8">
        <v>1</v>
      </c>
      <c r="V3624" s="7" t="str">
        <f t="shared" si="503"/>
        <v>Zonal</v>
      </c>
      <c r="W3624" s="51">
        <v>7.7422328155679504E-10</v>
      </c>
      <c r="X3624" s="52">
        <v>6.2763223245830802E-6</v>
      </c>
      <c r="Y3624" s="52">
        <v>5.46828429155072E-2</v>
      </c>
      <c r="Z3624" s="53">
        <v>0.94531087998794505</v>
      </c>
      <c r="AA3624" s="7" t="str">
        <f t="shared" si="504"/>
        <v>Zonal</v>
      </c>
      <c r="AB3624" s="51">
        <v>2.4139820902636299E-11</v>
      </c>
      <c r="AC3624" s="52">
        <v>1.33400368997569E-5</v>
      </c>
      <c r="AD3624" s="52">
        <v>6.3797176680095394E-2</v>
      </c>
      <c r="AE3624" s="53">
        <v>0.93618948325886497</v>
      </c>
      <c r="AF3624" s="7" t="str">
        <f t="shared" si="505"/>
        <v>Zonal</v>
      </c>
      <c r="AG3624" s="51">
        <v>0.189665721057167</v>
      </c>
      <c r="AH3624" s="52">
        <v>0.19844892029677699</v>
      </c>
      <c r="AI3624" s="52">
        <v>0.36641496142333202</v>
      </c>
      <c r="AJ3624" s="53">
        <v>0.24547039722272301</v>
      </c>
      <c r="AK3624" s="44" t="str">
        <f t="shared" si="498"/>
        <v>SB</v>
      </c>
      <c r="AL3624" s="51">
        <v>0</v>
      </c>
      <c r="AM3624" s="52">
        <v>0.112327732678874</v>
      </c>
      <c r="AN3624" s="52">
        <v>0.52765716443269695</v>
      </c>
      <c r="AO3624" s="53">
        <v>0.36001510288842697</v>
      </c>
      <c r="AP3624" s="44" t="str">
        <f t="shared" si="499"/>
        <v>SB</v>
      </c>
    </row>
    <row r="3625" spans="1:42" x14ac:dyDescent="0.3">
      <c r="A3625" s="4">
        <v>43285</v>
      </c>
      <c r="B3625" s="5">
        <f t="shared" si="500"/>
        <v>2018</v>
      </c>
      <c r="C3625" s="6">
        <v>0</v>
      </c>
      <c r="D3625" s="7">
        <v>0</v>
      </c>
      <c r="E3625" s="7">
        <v>1</v>
      </c>
      <c r="F3625" s="8">
        <v>0</v>
      </c>
      <c r="G3625" s="44" t="str">
        <f t="shared" si="501"/>
        <v>SB</v>
      </c>
      <c r="H3625" s="51">
        <v>0.18972910144851499</v>
      </c>
      <c r="I3625" s="52">
        <v>4.6214300034868301E-29</v>
      </c>
      <c r="J3625" s="52">
        <v>3.6648344781162197E-2</v>
      </c>
      <c r="K3625" s="53">
        <v>0.77362255377032996</v>
      </c>
      <c r="L3625" s="7" t="str">
        <f t="shared" si="506"/>
        <v>Zonal</v>
      </c>
      <c r="M3625" s="51">
        <v>9.43470321059524E-3</v>
      </c>
      <c r="N3625" s="52">
        <v>2.9605301112943402E-4</v>
      </c>
      <c r="O3625" s="52">
        <v>5.6370037690160399E-2</v>
      </c>
      <c r="P3625" s="53">
        <v>0.93389920608812105</v>
      </c>
      <c r="Q3625" s="7" t="str">
        <f t="shared" si="502"/>
        <v>Zonal</v>
      </c>
      <c r="R3625" s="6">
        <v>1</v>
      </c>
      <c r="S3625" s="7">
        <v>0</v>
      </c>
      <c r="T3625" s="7">
        <v>0</v>
      </c>
      <c r="U3625" s="8">
        <v>0</v>
      </c>
      <c r="V3625" s="7" t="str">
        <f t="shared" si="503"/>
        <v>AL</v>
      </c>
      <c r="W3625" s="51">
        <v>2.7215060700055801E-2</v>
      </c>
      <c r="X3625" s="52">
        <v>3.3685873385902602E-5</v>
      </c>
      <c r="Y3625" s="52">
        <v>8.9709716169422294E-3</v>
      </c>
      <c r="Z3625" s="53">
        <v>0.96378028180961395</v>
      </c>
      <c r="AA3625" s="7" t="str">
        <f t="shared" si="504"/>
        <v>Zonal</v>
      </c>
      <c r="AB3625" s="51">
        <v>3.3796204026787499E-2</v>
      </c>
      <c r="AC3625" s="52">
        <v>4.6480770776537799E-5</v>
      </c>
      <c r="AD3625" s="52">
        <v>7.3904770875280997E-3</v>
      </c>
      <c r="AE3625" s="53">
        <v>0.95876683811490604</v>
      </c>
      <c r="AF3625" s="7" t="str">
        <f t="shared" si="505"/>
        <v>Zonal</v>
      </c>
      <c r="AG3625" s="51">
        <v>0.22215504566394201</v>
      </c>
      <c r="AH3625" s="52">
        <v>0.204084539749772</v>
      </c>
      <c r="AI3625" s="52">
        <v>0.274694590631199</v>
      </c>
      <c r="AJ3625" s="53">
        <v>0.29906582395508502</v>
      </c>
      <c r="AK3625" s="44" t="str">
        <f t="shared" si="498"/>
        <v>Zonal</v>
      </c>
      <c r="AL3625" s="51">
        <v>0.11260693679952199</v>
      </c>
      <c r="AM3625" s="52">
        <v>0</v>
      </c>
      <c r="AN3625" s="52">
        <v>0.32853637509118599</v>
      </c>
      <c r="AO3625" s="53">
        <v>0.55885668810929101</v>
      </c>
      <c r="AP3625" s="44" t="str">
        <f t="shared" si="499"/>
        <v>Zonal</v>
      </c>
    </row>
    <row r="3626" spans="1:42" x14ac:dyDescent="0.3">
      <c r="A3626" s="4">
        <v>43286</v>
      </c>
      <c r="B3626" s="5">
        <f t="shared" si="500"/>
        <v>2018</v>
      </c>
      <c r="C3626" s="6">
        <v>0</v>
      </c>
      <c r="D3626" s="7">
        <v>0</v>
      </c>
      <c r="E3626" s="7">
        <v>0</v>
      </c>
      <c r="F3626" s="8">
        <v>1</v>
      </c>
      <c r="G3626" s="44" t="str">
        <f t="shared" si="501"/>
        <v>Zonal</v>
      </c>
      <c r="H3626" s="51">
        <v>9.8187066948378005E-2</v>
      </c>
      <c r="I3626" s="52">
        <v>1.4305200227588401E-14</v>
      </c>
      <c r="J3626" s="52">
        <v>2.0898659446773799E-3</v>
      </c>
      <c r="K3626" s="53">
        <v>0.89972306710693195</v>
      </c>
      <c r="L3626" s="7" t="str">
        <f t="shared" si="506"/>
        <v>Zonal</v>
      </c>
      <c r="M3626" s="51">
        <v>7.4344921968157299E-2</v>
      </c>
      <c r="N3626" s="52">
        <v>4.39369087594935E-4</v>
      </c>
      <c r="O3626" s="52">
        <v>3.3695478580398897E-2</v>
      </c>
      <c r="P3626" s="53">
        <v>0.89152023036384198</v>
      </c>
      <c r="Q3626" s="7" t="str">
        <f t="shared" si="502"/>
        <v>Zonal</v>
      </c>
      <c r="R3626" s="6">
        <v>1</v>
      </c>
      <c r="S3626" s="7">
        <v>0</v>
      </c>
      <c r="T3626" s="7">
        <v>0</v>
      </c>
      <c r="U3626" s="8">
        <v>0</v>
      </c>
      <c r="V3626" s="7" t="str">
        <f t="shared" si="503"/>
        <v>AL</v>
      </c>
      <c r="W3626" s="51">
        <v>0.12741129542830301</v>
      </c>
      <c r="X3626" s="52">
        <v>6.8749121405112094E-5</v>
      </c>
      <c r="Y3626" s="52">
        <v>4.1079319880657598E-3</v>
      </c>
      <c r="Z3626" s="53">
        <v>0.86841202346222401</v>
      </c>
      <c r="AA3626" s="7" t="str">
        <f t="shared" si="504"/>
        <v>Zonal</v>
      </c>
      <c r="AB3626" s="51">
        <v>0.214273517704307</v>
      </c>
      <c r="AC3626" s="52">
        <v>8.1711133108413402E-5</v>
      </c>
      <c r="AD3626" s="52">
        <v>2.8496462334378098E-3</v>
      </c>
      <c r="AE3626" s="53">
        <v>0.78279512492914705</v>
      </c>
      <c r="AF3626" s="7" t="str">
        <f t="shared" si="505"/>
        <v>Zonal</v>
      </c>
      <c r="AG3626" s="51">
        <v>0.22777807573686601</v>
      </c>
      <c r="AH3626" s="52">
        <v>0.196897694479411</v>
      </c>
      <c r="AI3626" s="52">
        <v>0.24093584281187</v>
      </c>
      <c r="AJ3626" s="53">
        <v>0.33438838697185003</v>
      </c>
      <c r="AK3626" s="44" t="str">
        <f t="shared" si="498"/>
        <v>Zonal</v>
      </c>
      <c r="AL3626" s="51">
        <v>0.148867313915857</v>
      </c>
      <c r="AM3626" s="52">
        <v>0</v>
      </c>
      <c r="AN3626" s="52">
        <v>0.23276076674134899</v>
      </c>
      <c r="AO3626" s="53">
        <v>0.61837191934279301</v>
      </c>
      <c r="AP3626" s="44" t="str">
        <f t="shared" si="499"/>
        <v>Zonal</v>
      </c>
    </row>
    <row r="3627" spans="1:42" x14ac:dyDescent="0.3">
      <c r="A3627" s="4">
        <v>43287</v>
      </c>
      <c r="B3627" s="5">
        <f t="shared" si="500"/>
        <v>2018</v>
      </c>
      <c r="C3627" s="6">
        <v>0</v>
      </c>
      <c r="D3627" s="7">
        <v>0</v>
      </c>
      <c r="E3627" s="7">
        <v>0</v>
      </c>
      <c r="F3627" s="8">
        <v>1</v>
      </c>
      <c r="G3627" s="44" t="str">
        <f t="shared" si="501"/>
        <v>Zonal</v>
      </c>
      <c r="H3627" s="51">
        <v>2.1895331777052E-3</v>
      </c>
      <c r="I3627" s="52">
        <v>7.6051002517198599E-28</v>
      </c>
      <c r="J3627" s="52">
        <v>8.1364346813306201E-4</v>
      </c>
      <c r="K3627" s="53">
        <v>0.99699682335416195</v>
      </c>
      <c r="L3627" s="7" t="str">
        <f t="shared" si="506"/>
        <v>Zonal</v>
      </c>
      <c r="M3627" s="51">
        <v>2.4865747505679599E-3</v>
      </c>
      <c r="N3627" s="52">
        <v>3.2824645471983702E-7</v>
      </c>
      <c r="O3627" s="52">
        <v>7.2117697931166402E-2</v>
      </c>
      <c r="P3627" s="53">
        <v>0.92539539907180501</v>
      </c>
      <c r="Q3627" s="7" t="str">
        <f t="shared" si="502"/>
        <v>Zonal</v>
      </c>
      <c r="R3627" s="6">
        <v>1</v>
      </c>
      <c r="S3627" s="7">
        <v>0</v>
      </c>
      <c r="T3627" s="7">
        <v>0</v>
      </c>
      <c r="U3627" s="8">
        <v>0</v>
      </c>
      <c r="V3627" s="7" t="str">
        <f t="shared" si="503"/>
        <v>AL</v>
      </c>
      <c r="W3627" s="51">
        <v>0.878933810654277</v>
      </c>
      <c r="X3627" s="52">
        <v>1.54986577357062E-2</v>
      </c>
      <c r="Y3627" s="52">
        <v>8.9679099999693905E-4</v>
      </c>
      <c r="Z3627" s="53">
        <v>0.10467074061002</v>
      </c>
      <c r="AA3627" s="7" t="str">
        <f t="shared" si="504"/>
        <v>AL</v>
      </c>
      <c r="AB3627" s="51">
        <v>0.88648886367522794</v>
      </c>
      <c r="AC3627" s="52">
        <v>1.6420346865067399E-2</v>
      </c>
      <c r="AD3627" s="52">
        <v>8.0457390285632805E-4</v>
      </c>
      <c r="AE3627" s="53">
        <v>9.6286215556846799E-2</v>
      </c>
      <c r="AF3627" s="7" t="str">
        <f t="shared" si="505"/>
        <v>AL</v>
      </c>
      <c r="AG3627" s="51">
        <v>0.22592012587106999</v>
      </c>
      <c r="AH3627" s="52">
        <v>0.171915268142388</v>
      </c>
      <c r="AI3627" s="52">
        <v>0.25197526070443399</v>
      </c>
      <c r="AJ3627" s="53">
        <v>0.35018934528210699</v>
      </c>
      <c r="AK3627" s="44" t="str">
        <f t="shared" si="498"/>
        <v>Zonal</v>
      </c>
      <c r="AL3627" s="51">
        <v>0.157994800760485</v>
      </c>
      <c r="AM3627" s="52">
        <v>0</v>
      </c>
      <c r="AN3627" s="52">
        <v>0.366662786637178</v>
      </c>
      <c r="AO3627" s="53">
        <v>0.47534241260233501</v>
      </c>
      <c r="AP3627" s="44" t="str">
        <f t="shared" si="499"/>
        <v>Zonal</v>
      </c>
    </row>
    <row r="3628" spans="1:42" x14ac:dyDescent="0.3">
      <c r="A3628" s="4">
        <v>43288</v>
      </c>
      <c r="B3628" s="5">
        <f t="shared" si="500"/>
        <v>2018</v>
      </c>
      <c r="C3628" s="6">
        <v>0</v>
      </c>
      <c r="D3628" s="7">
        <v>0</v>
      </c>
      <c r="E3628" s="7">
        <v>0</v>
      </c>
      <c r="F3628" s="8">
        <v>1</v>
      </c>
      <c r="G3628" s="44" t="str">
        <f t="shared" si="501"/>
        <v>Zonal</v>
      </c>
      <c r="H3628" s="51">
        <v>1.5369853868004101E-3</v>
      </c>
      <c r="I3628" s="52">
        <v>9.9166024182528196E-47</v>
      </c>
      <c r="J3628" s="52">
        <v>8.2857356689429603E-4</v>
      </c>
      <c r="K3628" s="53">
        <v>0.99763444104629395</v>
      </c>
      <c r="L3628" s="7" t="str">
        <f t="shared" si="506"/>
        <v>Zonal</v>
      </c>
      <c r="M3628" s="51">
        <v>7.7435052117549895E-4</v>
      </c>
      <c r="N3628" s="52">
        <v>6.6644905099164594E-8</v>
      </c>
      <c r="O3628" s="52">
        <v>2.7950120847055398E-3</v>
      </c>
      <c r="P3628" s="53">
        <v>0.99643057074920405</v>
      </c>
      <c r="Q3628" s="7" t="str">
        <f t="shared" si="502"/>
        <v>Zonal</v>
      </c>
      <c r="R3628" s="6">
        <v>1</v>
      </c>
      <c r="S3628" s="7">
        <v>0</v>
      </c>
      <c r="T3628" s="7">
        <v>0</v>
      </c>
      <c r="U3628" s="8">
        <v>0</v>
      </c>
      <c r="V3628" s="7" t="str">
        <f t="shared" si="503"/>
        <v>AL</v>
      </c>
      <c r="W3628" s="51">
        <v>2.8094061743764399E-3</v>
      </c>
      <c r="X3628" s="52">
        <v>7.3419402660379995E-2</v>
      </c>
      <c r="Y3628" s="52">
        <v>4.4864029812893703E-2</v>
      </c>
      <c r="Z3628" s="53">
        <v>0.87890716135235103</v>
      </c>
      <c r="AA3628" s="7" t="str">
        <f t="shared" si="504"/>
        <v>Zonal</v>
      </c>
      <c r="AB3628" s="51">
        <v>8.5290362363191598E-4</v>
      </c>
      <c r="AC3628" s="52">
        <v>6.92706402203805E-2</v>
      </c>
      <c r="AD3628" s="52">
        <v>4.5865864090281198E-2</v>
      </c>
      <c r="AE3628" s="53">
        <v>0.88401059206570498</v>
      </c>
      <c r="AF3628" s="7" t="str">
        <f t="shared" si="505"/>
        <v>Zonal</v>
      </c>
      <c r="AG3628" s="51">
        <v>0.21199056164771901</v>
      </c>
      <c r="AH3628" s="52">
        <v>0.179696499242057</v>
      </c>
      <c r="AI3628" s="52">
        <v>0.32047159077917298</v>
      </c>
      <c r="AJ3628" s="53">
        <v>0.28784134833104902</v>
      </c>
      <c r="AK3628" s="44" t="str">
        <f t="shared" si="498"/>
        <v>SB</v>
      </c>
      <c r="AL3628" s="51">
        <v>0.102263916886339</v>
      </c>
      <c r="AM3628" s="52">
        <v>0</v>
      </c>
      <c r="AN3628" s="52">
        <v>0.49794541789424701</v>
      </c>
      <c r="AO3628" s="53">
        <v>0.39979066521941298</v>
      </c>
      <c r="AP3628" s="44" t="str">
        <f t="shared" si="499"/>
        <v>SB</v>
      </c>
    </row>
    <row r="3629" spans="1:42" x14ac:dyDescent="0.3">
      <c r="A3629" s="4">
        <v>43289</v>
      </c>
      <c r="B3629" s="5">
        <f t="shared" si="500"/>
        <v>2018</v>
      </c>
      <c r="C3629" s="6">
        <v>0</v>
      </c>
      <c r="D3629" s="7">
        <v>0</v>
      </c>
      <c r="E3629" s="7">
        <v>1</v>
      </c>
      <c r="F3629" s="8">
        <v>0</v>
      </c>
      <c r="G3629" s="44" t="str">
        <f t="shared" si="501"/>
        <v>SB</v>
      </c>
      <c r="H3629" s="51">
        <v>1.79943755338E-4</v>
      </c>
      <c r="I3629" s="52">
        <v>1.37888347355231E-35</v>
      </c>
      <c r="J3629" s="52">
        <v>4.8504298756052201E-3</v>
      </c>
      <c r="K3629" s="53">
        <v>0.99496962636904795</v>
      </c>
      <c r="L3629" s="7" t="str">
        <f t="shared" si="506"/>
        <v>Zonal</v>
      </c>
      <c r="M3629" s="51">
        <v>3.0860577632522E-5</v>
      </c>
      <c r="N3629" s="52">
        <v>2.3080544177221398E-8</v>
      </c>
      <c r="O3629" s="52">
        <v>1.49507489417341E-2</v>
      </c>
      <c r="P3629" s="53">
        <v>0.98501836740009996</v>
      </c>
      <c r="Q3629" s="7" t="str">
        <f t="shared" si="502"/>
        <v>Zonal</v>
      </c>
      <c r="R3629" s="6">
        <v>0</v>
      </c>
      <c r="S3629" s="7">
        <v>0</v>
      </c>
      <c r="T3629" s="7">
        <v>0</v>
      </c>
      <c r="U3629" s="8">
        <v>1</v>
      </c>
      <c r="V3629" s="7" t="str">
        <f t="shared" si="503"/>
        <v>Zonal</v>
      </c>
      <c r="W3629" s="51">
        <v>1.8463825929734701E-10</v>
      </c>
      <c r="X3629" s="52">
        <v>1.20332830384085E-5</v>
      </c>
      <c r="Y3629" s="52">
        <v>0.44377003282062</v>
      </c>
      <c r="Z3629" s="53">
        <v>0.55621793371170303</v>
      </c>
      <c r="AA3629" s="7" t="str">
        <f t="shared" si="504"/>
        <v>Zonal</v>
      </c>
      <c r="AB3629" s="51">
        <v>3.5553889288336502E-12</v>
      </c>
      <c r="AC3629" s="52">
        <v>2.8311068278453001E-5</v>
      </c>
      <c r="AD3629" s="52">
        <v>0.45190570888838</v>
      </c>
      <c r="AE3629" s="53">
        <v>0.54806598003978602</v>
      </c>
      <c r="AF3629" s="7" t="str">
        <f t="shared" si="505"/>
        <v>Zonal</v>
      </c>
      <c r="AG3629" s="51">
        <v>0.215899588663646</v>
      </c>
      <c r="AH3629" s="52">
        <v>0.19502551029586501</v>
      </c>
      <c r="AI3629" s="52">
        <v>0.30865182262821</v>
      </c>
      <c r="AJ3629" s="53">
        <v>0.28042307841227698</v>
      </c>
      <c r="AK3629" s="44" t="str">
        <f t="shared" si="498"/>
        <v>SB</v>
      </c>
      <c r="AL3629" s="51">
        <v>7.0988581730769204E-2</v>
      </c>
      <c r="AM3629" s="52">
        <v>0</v>
      </c>
      <c r="AN3629" s="52">
        <v>0.52058293269230704</v>
      </c>
      <c r="AO3629" s="53">
        <v>0.40842848557692302</v>
      </c>
      <c r="AP3629" s="44" t="str">
        <f t="shared" si="499"/>
        <v>SB</v>
      </c>
    </row>
    <row r="3630" spans="1:42" x14ac:dyDescent="0.3">
      <c r="A3630" s="4">
        <v>43290</v>
      </c>
      <c r="B3630" s="5">
        <f t="shared" si="500"/>
        <v>2018</v>
      </c>
      <c r="C3630" s="6">
        <v>0</v>
      </c>
      <c r="D3630" s="7">
        <v>0</v>
      </c>
      <c r="E3630" s="7">
        <v>1</v>
      </c>
      <c r="F3630" s="8">
        <v>0</v>
      </c>
      <c r="G3630" s="44" t="str">
        <f t="shared" si="501"/>
        <v>SB</v>
      </c>
      <c r="H3630" s="51">
        <v>8.8957516077668205E-6</v>
      </c>
      <c r="I3630" s="52">
        <v>2.7479772334342999E-60</v>
      </c>
      <c r="J3630" s="52">
        <v>1.51425733994147E-2</v>
      </c>
      <c r="K3630" s="53">
        <v>0.98484853084898105</v>
      </c>
      <c r="L3630" s="7" t="str">
        <f t="shared" si="506"/>
        <v>Zonal</v>
      </c>
      <c r="M3630" s="51">
        <v>3.5044075831436E-6</v>
      </c>
      <c r="N3630" s="52">
        <v>1.2320462743056801E-9</v>
      </c>
      <c r="O3630" s="52">
        <v>0.135927130263961</v>
      </c>
      <c r="P3630" s="53">
        <v>0.864069364096413</v>
      </c>
      <c r="Q3630" s="7" t="str">
        <f t="shared" si="502"/>
        <v>Zonal</v>
      </c>
      <c r="R3630" s="6">
        <v>0</v>
      </c>
      <c r="S3630" s="7">
        <v>0</v>
      </c>
      <c r="T3630" s="7">
        <v>0</v>
      </c>
      <c r="U3630" s="8">
        <v>1</v>
      </c>
      <c r="V3630" s="7" t="str">
        <f t="shared" si="503"/>
        <v>Zonal</v>
      </c>
      <c r="W3630" s="51">
        <v>1.31206447975029E-21</v>
      </c>
      <c r="X3630" s="52">
        <v>1.7555758577341999E-9</v>
      </c>
      <c r="Y3630" s="52">
        <v>0.68067078323184205</v>
      </c>
      <c r="Z3630" s="53">
        <v>0.31932921501258099</v>
      </c>
      <c r="AA3630" s="7" t="str">
        <f t="shared" si="504"/>
        <v>SB</v>
      </c>
      <c r="AB3630" s="51">
        <v>5.0113971573000496E-25</v>
      </c>
      <c r="AC3630" s="52">
        <v>4.4541072042884997E-9</v>
      </c>
      <c r="AD3630" s="52">
        <v>0.76497562013755205</v>
      </c>
      <c r="AE3630" s="53">
        <v>0.23502437540834001</v>
      </c>
      <c r="AF3630" s="7" t="str">
        <f t="shared" si="505"/>
        <v>SB</v>
      </c>
      <c r="AG3630" s="51">
        <v>0.214450773856069</v>
      </c>
      <c r="AH3630" s="52">
        <v>0.20139125094187299</v>
      </c>
      <c r="AI3630" s="52">
        <v>0.315617473094433</v>
      </c>
      <c r="AJ3630" s="53">
        <v>0.26854050210762198</v>
      </c>
      <c r="AK3630" s="44" t="str">
        <f t="shared" si="498"/>
        <v>SB</v>
      </c>
      <c r="AL3630" s="51">
        <v>1.70438092086211E-2</v>
      </c>
      <c r="AM3630" s="52">
        <v>0</v>
      </c>
      <c r="AN3630" s="52">
        <v>0.59537500517105801</v>
      </c>
      <c r="AO3630" s="53">
        <v>0.38758118562032001</v>
      </c>
      <c r="AP3630" s="44" t="str">
        <f t="shared" si="499"/>
        <v>SB</v>
      </c>
    </row>
    <row r="3631" spans="1:42" x14ac:dyDescent="0.3">
      <c r="A3631" s="4">
        <v>43291</v>
      </c>
      <c r="B3631" s="5">
        <f t="shared" si="500"/>
        <v>2018</v>
      </c>
      <c r="C3631" s="6">
        <v>0</v>
      </c>
      <c r="D3631" s="7">
        <v>0</v>
      </c>
      <c r="E3631" s="7">
        <v>1</v>
      </c>
      <c r="F3631" s="8">
        <v>0</v>
      </c>
      <c r="G3631" s="44" t="str">
        <f t="shared" si="501"/>
        <v>SB</v>
      </c>
      <c r="H3631" s="51">
        <v>8.3228088447476097E-3</v>
      </c>
      <c r="I3631" s="52">
        <v>4.9296513905024699E-52</v>
      </c>
      <c r="J3631" s="52">
        <v>0.33299628133929998</v>
      </c>
      <c r="K3631" s="53">
        <v>0.65868090981595695</v>
      </c>
      <c r="L3631" s="7" t="str">
        <f t="shared" si="506"/>
        <v>Zonal</v>
      </c>
      <c r="M3631" s="51">
        <v>2.83619981786531E-3</v>
      </c>
      <c r="N3631" s="52">
        <v>4.1254649551891702E-6</v>
      </c>
      <c r="O3631" s="52">
        <v>0.13452536496777001</v>
      </c>
      <c r="P3631" s="53">
        <v>0.86263430974939703</v>
      </c>
      <c r="Q3631" s="7" t="str">
        <f t="shared" si="502"/>
        <v>Zonal</v>
      </c>
      <c r="R3631" s="6">
        <v>0</v>
      </c>
      <c r="S3631" s="7">
        <v>0</v>
      </c>
      <c r="T3631" s="7">
        <v>0</v>
      </c>
      <c r="U3631" s="8">
        <v>1</v>
      </c>
      <c r="V3631" s="7" t="str">
        <f t="shared" si="503"/>
        <v>Zonal</v>
      </c>
      <c r="W3631" s="51">
        <v>9.4725863868735205E-32</v>
      </c>
      <c r="X3631" s="52">
        <v>7.2811857959750803E-13</v>
      </c>
      <c r="Y3631" s="52">
        <v>0.94286601798738501</v>
      </c>
      <c r="Z3631" s="53">
        <v>5.7133982011885603E-2</v>
      </c>
      <c r="AA3631" s="7" t="str">
        <f t="shared" si="504"/>
        <v>SB</v>
      </c>
      <c r="AB3631" s="51">
        <v>2.3630469385786198E-37</v>
      </c>
      <c r="AC3631" s="52">
        <v>1.80415506690581E-12</v>
      </c>
      <c r="AD3631" s="52">
        <v>0.97644406543722895</v>
      </c>
      <c r="AE3631" s="53">
        <v>2.3555934560965001E-2</v>
      </c>
      <c r="AF3631" s="7" t="str">
        <f t="shared" si="505"/>
        <v>SB</v>
      </c>
      <c r="AG3631" s="51">
        <v>0.201054659514079</v>
      </c>
      <c r="AH3631" s="52">
        <v>0.19643346027943601</v>
      </c>
      <c r="AI3631" s="52">
        <v>0.35683660521599397</v>
      </c>
      <c r="AJ3631" s="53">
        <v>0.245675274990489</v>
      </c>
      <c r="AK3631" s="44" t="str">
        <f t="shared" si="498"/>
        <v>SB</v>
      </c>
      <c r="AL3631" s="51">
        <v>0</v>
      </c>
      <c r="AM3631" s="52">
        <v>4.1223064474916901E-2</v>
      </c>
      <c r="AN3631" s="52">
        <v>0.64049058853589902</v>
      </c>
      <c r="AO3631" s="53">
        <v>0.31828634698918301</v>
      </c>
      <c r="AP3631" s="44" t="str">
        <f t="shared" si="499"/>
        <v>SB</v>
      </c>
    </row>
    <row r="3632" spans="1:42" x14ac:dyDescent="0.3">
      <c r="A3632" s="4">
        <v>43292</v>
      </c>
      <c r="B3632" s="5">
        <f t="shared" si="500"/>
        <v>2018</v>
      </c>
      <c r="C3632" s="6">
        <v>0</v>
      </c>
      <c r="D3632" s="7">
        <v>0</v>
      </c>
      <c r="E3632" s="7">
        <v>1</v>
      </c>
      <c r="F3632" s="8">
        <v>0</v>
      </c>
      <c r="G3632" s="44" t="str">
        <f t="shared" si="501"/>
        <v>SB</v>
      </c>
      <c r="H3632" s="51">
        <v>2.3451574006015202E-2</v>
      </c>
      <c r="I3632" s="52">
        <v>2.93870287506357E-36</v>
      </c>
      <c r="J3632" s="52">
        <v>9.6697945185964598E-2</v>
      </c>
      <c r="K3632" s="53">
        <v>0.87985048080801098</v>
      </c>
      <c r="L3632" s="7" t="str">
        <f t="shared" si="506"/>
        <v>Zonal</v>
      </c>
      <c r="M3632" s="51">
        <v>3.8435837885363797E-2</v>
      </c>
      <c r="N3632" s="52">
        <v>7.7222869600094299E-5</v>
      </c>
      <c r="O3632" s="52">
        <v>0.116025723919238</v>
      </c>
      <c r="P3632" s="53">
        <v>0.84546121532579599</v>
      </c>
      <c r="Q3632" s="7" t="str">
        <f t="shared" si="502"/>
        <v>Zonal</v>
      </c>
      <c r="R3632" s="6">
        <v>0</v>
      </c>
      <c r="S3632" s="7">
        <v>0</v>
      </c>
      <c r="T3632" s="7">
        <v>0</v>
      </c>
      <c r="U3632" s="8">
        <v>1</v>
      </c>
      <c r="V3632" s="7" t="str">
        <f t="shared" si="503"/>
        <v>Zonal</v>
      </c>
      <c r="W3632" s="51">
        <v>5.1848229752083803E-34</v>
      </c>
      <c r="X3632" s="52">
        <v>1.0815957056898199E-17</v>
      </c>
      <c r="Y3632" s="52">
        <v>0.94888661052810896</v>
      </c>
      <c r="Z3632" s="53">
        <v>5.1113389471892499E-2</v>
      </c>
      <c r="AA3632" s="7" t="str">
        <f t="shared" si="504"/>
        <v>SB</v>
      </c>
      <c r="AB3632" s="51">
        <v>2.9886690409507598E-39</v>
      </c>
      <c r="AC3632" s="52">
        <v>4.7411916301557E-17</v>
      </c>
      <c r="AD3632" s="52">
        <v>0.97835143521910195</v>
      </c>
      <c r="AE3632" s="53">
        <v>2.1648564780899E-2</v>
      </c>
      <c r="AF3632" s="7" t="str">
        <f t="shared" si="505"/>
        <v>SB</v>
      </c>
      <c r="AG3632" s="51">
        <v>0.19000990048265901</v>
      </c>
      <c r="AH3632" s="52">
        <v>0.20104883862568401</v>
      </c>
      <c r="AI3632" s="52">
        <v>0.37025607171724501</v>
      </c>
      <c r="AJ3632" s="53">
        <v>0.23868518917440901</v>
      </c>
      <c r="AK3632" s="44" t="str">
        <f t="shared" si="498"/>
        <v>SB</v>
      </c>
      <c r="AL3632" s="51">
        <v>0</v>
      </c>
      <c r="AM3632" s="52">
        <v>0.11626857250329101</v>
      </c>
      <c r="AN3632" s="52">
        <v>0.56622155350761705</v>
      </c>
      <c r="AO3632" s="53">
        <v>0.31750987398909097</v>
      </c>
      <c r="AP3632" s="44" t="str">
        <f t="shared" si="499"/>
        <v>SB</v>
      </c>
    </row>
    <row r="3633" spans="1:42" x14ac:dyDescent="0.3">
      <c r="A3633" s="4">
        <v>43293</v>
      </c>
      <c r="B3633" s="5">
        <f t="shared" si="500"/>
        <v>2018</v>
      </c>
      <c r="C3633" s="6">
        <v>0</v>
      </c>
      <c r="D3633" s="7">
        <v>0</v>
      </c>
      <c r="E3633" s="7">
        <v>1</v>
      </c>
      <c r="F3633" s="8">
        <v>0</v>
      </c>
      <c r="G3633" s="44" t="str">
        <f t="shared" si="501"/>
        <v>SB</v>
      </c>
      <c r="H3633" s="51">
        <v>6.7428777392445596E-4</v>
      </c>
      <c r="I3633" s="52">
        <v>4.8393627057049497E-24</v>
      </c>
      <c r="J3633" s="52">
        <v>1.3654995028979201E-2</v>
      </c>
      <c r="K3633" s="53">
        <v>0.98567071719710198</v>
      </c>
      <c r="L3633" s="7" t="str">
        <f t="shared" si="506"/>
        <v>Zonal</v>
      </c>
      <c r="M3633" s="51">
        <v>2.0844578065804301E-3</v>
      </c>
      <c r="N3633" s="52">
        <v>1.9522761953926599E-4</v>
      </c>
      <c r="O3633" s="52">
        <v>5.1053757590604501E-2</v>
      </c>
      <c r="P3633" s="53">
        <v>0.94666655698328805</v>
      </c>
      <c r="Q3633" s="7" t="str">
        <f t="shared" si="502"/>
        <v>Zonal</v>
      </c>
      <c r="R3633" s="6">
        <v>0</v>
      </c>
      <c r="S3633" s="7">
        <v>0</v>
      </c>
      <c r="T3633" s="7">
        <v>0</v>
      </c>
      <c r="U3633" s="8">
        <v>1</v>
      </c>
      <c r="V3633" s="7" t="str">
        <f t="shared" si="503"/>
        <v>Zonal</v>
      </c>
      <c r="W3633" s="51">
        <v>4.4387813528281204E-22</v>
      </c>
      <c r="X3633" s="52">
        <v>5.8475652674203695E-17</v>
      </c>
      <c r="Y3633" s="52">
        <v>0.26407737662556302</v>
      </c>
      <c r="Z3633" s="53">
        <v>0.73592262337443803</v>
      </c>
      <c r="AA3633" s="7" t="str">
        <f t="shared" si="504"/>
        <v>Zonal</v>
      </c>
      <c r="AB3633" s="51">
        <v>1.49712610222149E-24</v>
      </c>
      <c r="AC3633" s="52">
        <v>3.9599408621015301E-16</v>
      </c>
      <c r="AD3633" s="52">
        <v>0.310912247154014</v>
      </c>
      <c r="AE3633" s="53">
        <v>0.689087752845984</v>
      </c>
      <c r="AF3633" s="7" t="str">
        <f t="shared" si="505"/>
        <v>Zonal</v>
      </c>
      <c r="AG3633" s="51">
        <v>0.192996161150569</v>
      </c>
      <c r="AH3633" s="52">
        <v>0.20642686198976801</v>
      </c>
      <c r="AI3633" s="52">
        <v>0.34116155257932901</v>
      </c>
      <c r="AJ3633" s="53">
        <v>0.25941542428033298</v>
      </c>
      <c r="AK3633" s="44" t="str">
        <f t="shared" si="498"/>
        <v>SB</v>
      </c>
      <c r="AL3633" s="51">
        <v>0</v>
      </c>
      <c r="AM3633" s="52">
        <v>0.11615836197021701</v>
      </c>
      <c r="AN3633" s="52">
        <v>0.49233963344788001</v>
      </c>
      <c r="AO3633" s="53">
        <v>0.39150200458190099</v>
      </c>
      <c r="AP3633" s="44" t="str">
        <f t="shared" si="499"/>
        <v>SB</v>
      </c>
    </row>
    <row r="3634" spans="1:42" x14ac:dyDescent="0.3">
      <c r="A3634" s="4">
        <v>43294</v>
      </c>
      <c r="B3634" s="5">
        <f t="shared" si="500"/>
        <v>2018</v>
      </c>
      <c r="C3634" s="6">
        <v>0</v>
      </c>
      <c r="D3634" s="7">
        <v>0</v>
      </c>
      <c r="E3634" s="7">
        <v>1</v>
      </c>
      <c r="F3634" s="8">
        <v>0</v>
      </c>
      <c r="G3634" s="44" t="str">
        <f t="shared" si="501"/>
        <v>SB</v>
      </c>
      <c r="H3634" s="51">
        <v>9.2657425757558E-4</v>
      </c>
      <c r="I3634" s="52">
        <v>2.4448593580728198E-19</v>
      </c>
      <c r="J3634" s="52">
        <v>4.5811731893384902E-4</v>
      </c>
      <c r="K3634" s="53">
        <v>0.99861530842350399</v>
      </c>
      <c r="L3634" s="7" t="str">
        <f t="shared" si="506"/>
        <v>Zonal</v>
      </c>
      <c r="M3634" s="51">
        <v>9.3722925532660104E-4</v>
      </c>
      <c r="N3634" s="52">
        <v>1.27260027100604E-5</v>
      </c>
      <c r="O3634" s="52">
        <v>1.59532489077515E-3</v>
      </c>
      <c r="P3634" s="53">
        <v>0.99745471985117395</v>
      </c>
      <c r="Q3634" s="7" t="str">
        <f t="shared" si="502"/>
        <v>Zonal</v>
      </c>
      <c r="R3634" s="6">
        <v>1</v>
      </c>
      <c r="S3634" s="7">
        <v>0</v>
      </c>
      <c r="T3634" s="7">
        <v>0</v>
      </c>
      <c r="U3634" s="8">
        <v>0</v>
      </c>
      <c r="V3634" s="7" t="str">
        <f t="shared" si="503"/>
        <v>AL</v>
      </c>
      <c r="W3634" s="51">
        <v>4.5916936457114502E-7</v>
      </c>
      <c r="X3634" s="52">
        <v>6.7609098691454699E-10</v>
      </c>
      <c r="Y3634" s="52">
        <v>1.19572860257849E-2</v>
      </c>
      <c r="Z3634" s="53">
        <v>0.98804225412876001</v>
      </c>
      <c r="AA3634" s="7" t="str">
        <f t="shared" si="504"/>
        <v>Zonal</v>
      </c>
      <c r="AB3634" s="51">
        <v>4.0672449316762202E-7</v>
      </c>
      <c r="AC3634" s="52">
        <v>1.2122207576668801E-9</v>
      </c>
      <c r="AD3634" s="52">
        <v>9.0782007732452801E-3</v>
      </c>
      <c r="AE3634" s="53">
        <v>0.99092139129003898</v>
      </c>
      <c r="AF3634" s="7" t="str">
        <f t="shared" si="505"/>
        <v>Zonal</v>
      </c>
      <c r="AG3634" s="51">
        <v>0.204002413042425</v>
      </c>
      <c r="AH3634" s="52">
        <v>0.188936767637712</v>
      </c>
      <c r="AI3634" s="52">
        <v>0.31739792995529298</v>
      </c>
      <c r="AJ3634" s="53">
        <v>0.28966288936456802</v>
      </c>
      <c r="AK3634" s="44" t="str">
        <f t="shared" si="498"/>
        <v>SB</v>
      </c>
      <c r="AL3634" s="51">
        <v>8.6037548178540299E-2</v>
      </c>
      <c r="AM3634" s="52">
        <v>0</v>
      </c>
      <c r="AN3634" s="52">
        <v>0.44158481495296098</v>
      </c>
      <c r="AO3634" s="53">
        <v>0.47237763686849799</v>
      </c>
      <c r="AP3634" s="44" t="str">
        <f t="shared" si="499"/>
        <v>Zonal</v>
      </c>
    </row>
    <row r="3635" spans="1:42" x14ac:dyDescent="0.3">
      <c r="A3635" s="4">
        <v>43295</v>
      </c>
      <c r="B3635" s="5">
        <f t="shared" si="500"/>
        <v>2018</v>
      </c>
      <c r="C3635" s="6">
        <v>0</v>
      </c>
      <c r="D3635" s="7">
        <v>0</v>
      </c>
      <c r="E3635" s="7">
        <v>0</v>
      </c>
      <c r="F3635" s="8">
        <v>1</v>
      </c>
      <c r="G3635" s="44" t="str">
        <f t="shared" si="501"/>
        <v>Zonal</v>
      </c>
      <c r="H3635" s="51">
        <v>3.2168031256226803E-2</v>
      </c>
      <c r="I3635" s="52">
        <v>6.3903579088212995E-11</v>
      </c>
      <c r="J3635" s="52">
        <v>6.7993548984095499E-5</v>
      </c>
      <c r="K3635" s="53">
        <v>0.96776397513087797</v>
      </c>
      <c r="L3635" s="7" t="str">
        <f t="shared" si="506"/>
        <v>Zonal</v>
      </c>
      <c r="M3635" s="51">
        <v>8.9734444079975995E-2</v>
      </c>
      <c r="N3635" s="52">
        <v>1.9594907968148799E-5</v>
      </c>
      <c r="O3635" s="52">
        <v>8.2176294861807504E-5</v>
      </c>
      <c r="P3635" s="53">
        <v>0.91016378471720605</v>
      </c>
      <c r="Q3635" s="7" t="str">
        <f t="shared" si="502"/>
        <v>Zonal</v>
      </c>
      <c r="R3635" s="6">
        <v>1</v>
      </c>
      <c r="S3635" s="7">
        <v>0</v>
      </c>
      <c r="T3635" s="7">
        <v>0</v>
      </c>
      <c r="U3635" s="8">
        <v>0</v>
      </c>
      <c r="V3635" s="7" t="str">
        <f t="shared" si="503"/>
        <v>AL</v>
      </c>
      <c r="W3635" s="51">
        <v>8.9008512189501995E-2</v>
      </c>
      <c r="X3635" s="52">
        <v>1.5957003755505701E-4</v>
      </c>
      <c r="Y3635" s="52">
        <v>5.9404206380611604E-3</v>
      </c>
      <c r="Z3635" s="53">
        <v>0.90489149713488104</v>
      </c>
      <c r="AA3635" s="7" t="str">
        <f t="shared" si="504"/>
        <v>Zonal</v>
      </c>
      <c r="AB3635" s="51">
        <v>0.14431512803573501</v>
      </c>
      <c r="AC3635" s="52">
        <v>1.7453752177522001E-4</v>
      </c>
      <c r="AD3635" s="52">
        <v>4.5856009971848802E-3</v>
      </c>
      <c r="AE3635" s="53">
        <v>0.85092473344530395</v>
      </c>
      <c r="AF3635" s="7" t="str">
        <f t="shared" si="505"/>
        <v>Zonal</v>
      </c>
      <c r="AG3635" s="51">
        <v>0.24783048035402999</v>
      </c>
      <c r="AH3635" s="52">
        <v>0.184278491255573</v>
      </c>
      <c r="AI3635" s="52">
        <v>0.251328016712554</v>
      </c>
      <c r="AJ3635" s="53">
        <v>0.31656301167784101</v>
      </c>
      <c r="AK3635" s="44" t="str">
        <f t="shared" si="498"/>
        <v>Zonal</v>
      </c>
      <c r="AL3635" s="51">
        <v>0.26606538895152199</v>
      </c>
      <c r="AM3635" s="52">
        <v>0</v>
      </c>
      <c r="AN3635" s="52">
        <v>0.28669673055242301</v>
      </c>
      <c r="AO3635" s="53">
        <v>0.44723788049605401</v>
      </c>
      <c r="AP3635" s="44" t="str">
        <f t="shared" si="499"/>
        <v>Zonal</v>
      </c>
    </row>
    <row r="3636" spans="1:42" x14ac:dyDescent="0.3">
      <c r="A3636" s="4">
        <v>43296</v>
      </c>
      <c r="B3636" s="5">
        <f t="shared" si="500"/>
        <v>2018</v>
      </c>
      <c r="C3636" s="6">
        <v>0</v>
      </c>
      <c r="D3636" s="7">
        <v>0</v>
      </c>
      <c r="E3636" s="7">
        <v>0</v>
      </c>
      <c r="F3636" s="8">
        <v>1</v>
      </c>
      <c r="G3636" s="44" t="str">
        <f t="shared" si="501"/>
        <v>Zonal</v>
      </c>
      <c r="H3636" s="51">
        <v>5.1261247766482103E-2</v>
      </c>
      <c r="I3636" s="52">
        <v>1.4166137365066201E-8</v>
      </c>
      <c r="J3636" s="52">
        <v>8.8663177590426795E-5</v>
      </c>
      <c r="K3636" s="53">
        <v>0.94865007488980302</v>
      </c>
      <c r="L3636" s="7" t="str">
        <f t="shared" si="506"/>
        <v>Zonal</v>
      </c>
      <c r="M3636" s="51">
        <v>0.15674742692413601</v>
      </c>
      <c r="N3636" s="52">
        <v>2.44340742240272E-5</v>
      </c>
      <c r="O3636" s="52">
        <v>6.1124844244975503E-5</v>
      </c>
      <c r="P3636" s="53">
        <v>0.84316701415740603</v>
      </c>
      <c r="Q3636" s="7" t="str">
        <f t="shared" si="502"/>
        <v>Zonal</v>
      </c>
      <c r="R3636" s="6">
        <v>1</v>
      </c>
      <c r="S3636" s="7">
        <v>0</v>
      </c>
      <c r="T3636" s="7">
        <v>0</v>
      </c>
      <c r="U3636" s="8">
        <v>0</v>
      </c>
      <c r="V3636" s="7" t="str">
        <f t="shared" si="503"/>
        <v>AL</v>
      </c>
      <c r="W3636" s="51">
        <v>1.76975135559106E-2</v>
      </c>
      <c r="X3636" s="52">
        <v>6.3047399974774595E-5</v>
      </c>
      <c r="Y3636" s="52">
        <v>7.4699009499684102E-3</v>
      </c>
      <c r="Z3636" s="53">
        <v>0.97476953809414602</v>
      </c>
      <c r="AA3636" s="7" t="str">
        <f t="shared" si="504"/>
        <v>Zonal</v>
      </c>
      <c r="AB3636" s="51">
        <v>3.2266947749280503E-2</v>
      </c>
      <c r="AC3636" s="52">
        <v>5.98102262427968E-5</v>
      </c>
      <c r="AD3636" s="52">
        <v>5.7022055619030104E-3</v>
      </c>
      <c r="AE3636" s="53">
        <v>0.96197103646257298</v>
      </c>
      <c r="AF3636" s="7" t="str">
        <f t="shared" si="505"/>
        <v>Zonal</v>
      </c>
      <c r="AG3636" s="51">
        <v>0.26596656725413198</v>
      </c>
      <c r="AH3636" s="52">
        <v>0.17367696349772699</v>
      </c>
      <c r="AI3636" s="52">
        <v>0.22875790479076599</v>
      </c>
      <c r="AJ3636" s="53">
        <v>0.33159856445737201</v>
      </c>
      <c r="AK3636" s="44" t="str">
        <f t="shared" si="498"/>
        <v>Zonal</v>
      </c>
      <c r="AL3636" s="51">
        <v>0.30478554682112802</v>
      </c>
      <c r="AM3636" s="52">
        <v>0</v>
      </c>
      <c r="AN3636" s="52">
        <v>0.25434422838229198</v>
      </c>
      <c r="AO3636" s="53">
        <v>0.440870224796579</v>
      </c>
      <c r="AP3636" s="44" t="str">
        <f t="shared" si="499"/>
        <v>Zonal</v>
      </c>
    </row>
    <row r="3637" spans="1:42" x14ac:dyDescent="0.3">
      <c r="A3637" s="4">
        <v>43297</v>
      </c>
      <c r="B3637" s="5">
        <f t="shared" si="500"/>
        <v>2018</v>
      </c>
      <c r="C3637" s="6">
        <v>0</v>
      </c>
      <c r="D3637" s="7">
        <v>0</v>
      </c>
      <c r="E3637" s="7">
        <v>0</v>
      </c>
      <c r="F3637" s="8">
        <v>1</v>
      </c>
      <c r="G3637" s="44" t="str">
        <f t="shared" si="501"/>
        <v>Zonal</v>
      </c>
      <c r="H3637" s="51">
        <v>5.4257735290323801E-2</v>
      </c>
      <c r="I3637" s="52">
        <v>2.7407233480847099E-25</v>
      </c>
      <c r="J3637" s="52">
        <v>5.7279297952250003E-4</v>
      </c>
      <c r="K3637" s="53">
        <v>0.94516947173014998</v>
      </c>
      <c r="L3637" s="7" t="str">
        <f t="shared" si="506"/>
        <v>Zonal</v>
      </c>
      <c r="M3637" s="51">
        <v>0.15953221776797799</v>
      </c>
      <c r="N3637" s="52">
        <v>1.3609224142265E-4</v>
      </c>
      <c r="O3637" s="52">
        <v>1.7042958754310601E-4</v>
      </c>
      <c r="P3637" s="53">
        <v>0.84016126040306605</v>
      </c>
      <c r="Q3637" s="7" t="str">
        <f t="shared" si="502"/>
        <v>Zonal</v>
      </c>
      <c r="R3637" s="6">
        <v>1</v>
      </c>
      <c r="S3637" s="7">
        <v>0</v>
      </c>
      <c r="T3637" s="7">
        <v>0</v>
      </c>
      <c r="U3637" s="8">
        <v>0</v>
      </c>
      <c r="V3637" s="7" t="str">
        <f t="shared" si="503"/>
        <v>AL</v>
      </c>
      <c r="W3637" s="51">
        <v>5.1497957624375602E-6</v>
      </c>
      <c r="X3637" s="52">
        <v>7.1205222365015502E-9</v>
      </c>
      <c r="Y3637" s="52">
        <v>8.7715045994567094E-3</v>
      </c>
      <c r="Z3637" s="53">
        <v>0.99122333848425903</v>
      </c>
      <c r="AA3637" s="7" t="str">
        <f t="shared" si="504"/>
        <v>Zonal</v>
      </c>
      <c r="AB3637" s="51">
        <v>1.05576551055759E-5</v>
      </c>
      <c r="AC3637" s="52">
        <v>8.2812433189035003E-9</v>
      </c>
      <c r="AD3637" s="52">
        <v>6.0477665176504698E-3</v>
      </c>
      <c r="AE3637" s="53">
        <v>0.993941667545999</v>
      </c>
      <c r="AF3637" s="7" t="str">
        <f t="shared" si="505"/>
        <v>Zonal</v>
      </c>
      <c r="AG3637" s="51">
        <v>0.230744018221856</v>
      </c>
      <c r="AH3637" s="52">
        <v>0.17366392288245799</v>
      </c>
      <c r="AI3637" s="52">
        <v>0.26053181231269901</v>
      </c>
      <c r="AJ3637" s="53">
        <v>0.335060246582985</v>
      </c>
      <c r="AK3637" s="44" t="str">
        <f t="shared" si="498"/>
        <v>Zonal</v>
      </c>
      <c r="AL3637" s="51">
        <v>0.19430811058931499</v>
      </c>
      <c r="AM3637" s="52">
        <v>0</v>
      </c>
      <c r="AN3637" s="52">
        <v>0.35750856255075703</v>
      </c>
      <c r="AO3637" s="53">
        <v>0.44818332685992701</v>
      </c>
      <c r="AP3637" s="44" t="str">
        <f t="shared" si="499"/>
        <v>Zonal</v>
      </c>
    </row>
    <row r="3638" spans="1:42" x14ac:dyDescent="0.3">
      <c r="A3638" s="4">
        <v>43298</v>
      </c>
      <c r="B3638" s="5">
        <f t="shared" si="500"/>
        <v>2018</v>
      </c>
      <c r="C3638" s="6">
        <v>0</v>
      </c>
      <c r="D3638" s="7">
        <v>0</v>
      </c>
      <c r="E3638" s="7">
        <v>1</v>
      </c>
      <c r="F3638" s="8">
        <v>0</v>
      </c>
      <c r="G3638" s="44" t="str">
        <f t="shared" si="501"/>
        <v>SB</v>
      </c>
      <c r="H3638" s="51">
        <v>0.207014664628661</v>
      </c>
      <c r="I3638" s="52">
        <v>6.0302819686543705E-26</v>
      </c>
      <c r="J3638" s="52">
        <v>3.0789778424480498E-3</v>
      </c>
      <c r="K3638" s="53">
        <v>0.78990635752888505</v>
      </c>
      <c r="L3638" s="7" t="str">
        <f t="shared" si="506"/>
        <v>Zonal</v>
      </c>
      <c r="M3638" s="51">
        <v>0.20513874231467999</v>
      </c>
      <c r="N3638" s="52">
        <v>4.7907937035027801E-3</v>
      </c>
      <c r="O3638" s="52">
        <v>1.68401141354755E-3</v>
      </c>
      <c r="P3638" s="53">
        <v>0.788386452568269</v>
      </c>
      <c r="Q3638" s="7" t="str">
        <f t="shared" si="502"/>
        <v>Zonal</v>
      </c>
      <c r="R3638" s="6">
        <v>1</v>
      </c>
      <c r="S3638" s="7">
        <v>0</v>
      </c>
      <c r="T3638" s="7">
        <v>0</v>
      </c>
      <c r="U3638" s="8">
        <v>0</v>
      </c>
      <c r="V3638" s="7" t="str">
        <f t="shared" si="503"/>
        <v>AL</v>
      </c>
      <c r="W3638" s="51">
        <v>8.3745967985701098E-6</v>
      </c>
      <c r="X3638" s="52">
        <v>4.9348777226101402E-8</v>
      </c>
      <c r="Y3638" s="52">
        <v>1.1126779515447299E-2</v>
      </c>
      <c r="Z3638" s="53">
        <v>0.98886479653897696</v>
      </c>
      <c r="AA3638" s="7" t="str">
        <f t="shared" si="504"/>
        <v>Zonal</v>
      </c>
      <c r="AB3638" s="51">
        <v>1.45322169972089E-5</v>
      </c>
      <c r="AC3638" s="52">
        <v>4.69210601308858E-8</v>
      </c>
      <c r="AD3638" s="52">
        <v>8.76931897572375E-3</v>
      </c>
      <c r="AE3638" s="53">
        <v>0.991216101886217</v>
      </c>
      <c r="AF3638" s="7" t="str">
        <f t="shared" si="505"/>
        <v>Zonal</v>
      </c>
      <c r="AG3638" s="51">
        <v>0.228181354765605</v>
      </c>
      <c r="AH3638" s="52">
        <v>0.189916985019736</v>
      </c>
      <c r="AI3638" s="52">
        <v>0.28818313653258498</v>
      </c>
      <c r="AJ3638" s="53">
        <v>0.29371852368207202</v>
      </c>
      <c r="AK3638" s="44" t="str">
        <f t="shared" si="498"/>
        <v>Zonal</v>
      </c>
      <c r="AL3638" s="51">
        <v>0.126853289086335</v>
      </c>
      <c r="AM3638" s="52">
        <v>0</v>
      </c>
      <c r="AN3638" s="52">
        <v>0.44387946261306999</v>
      </c>
      <c r="AO3638" s="53">
        <v>0.42926724830059398</v>
      </c>
      <c r="AP3638" s="44" t="str">
        <f t="shared" si="499"/>
        <v>SB</v>
      </c>
    </row>
    <row r="3639" spans="1:42" x14ac:dyDescent="0.3">
      <c r="A3639" s="4">
        <v>43299</v>
      </c>
      <c r="B3639" s="5">
        <f t="shared" si="500"/>
        <v>2018</v>
      </c>
      <c r="C3639" s="6">
        <v>0</v>
      </c>
      <c r="D3639" s="7">
        <v>0</v>
      </c>
      <c r="E3639" s="7">
        <v>1</v>
      </c>
      <c r="F3639" s="8">
        <v>0</v>
      </c>
      <c r="G3639" s="44" t="str">
        <f t="shared" si="501"/>
        <v>SB</v>
      </c>
      <c r="H3639" s="51">
        <v>6.1782046486783697E-2</v>
      </c>
      <c r="I3639" s="52">
        <v>6.8352963387390503E-23</v>
      </c>
      <c r="J3639" s="52">
        <v>4.7911968305396103E-3</v>
      </c>
      <c r="K3639" s="53">
        <v>0.93342675668268404</v>
      </c>
      <c r="L3639" s="7" t="str">
        <f t="shared" si="506"/>
        <v>Zonal</v>
      </c>
      <c r="M3639" s="51">
        <v>0.13205720579302799</v>
      </c>
      <c r="N3639" s="52">
        <v>1.1564983990897699E-4</v>
      </c>
      <c r="O3639" s="52">
        <v>1.5771090697977299E-2</v>
      </c>
      <c r="P3639" s="53">
        <v>0.85205605366908499</v>
      </c>
      <c r="Q3639" s="7" t="str">
        <f t="shared" si="502"/>
        <v>Zonal</v>
      </c>
      <c r="R3639" s="6">
        <v>1</v>
      </c>
      <c r="S3639" s="7">
        <v>0</v>
      </c>
      <c r="T3639" s="7">
        <v>0</v>
      </c>
      <c r="U3639" s="8">
        <v>0</v>
      </c>
      <c r="V3639" s="7" t="str">
        <f t="shared" si="503"/>
        <v>AL</v>
      </c>
      <c r="W3639" s="51">
        <v>6.8900187935887495E-4</v>
      </c>
      <c r="X3639" s="52">
        <v>1.2819229362219601E-4</v>
      </c>
      <c r="Y3639" s="52">
        <v>1.23626048376073E-2</v>
      </c>
      <c r="Z3639" s="53">
        <v>0.98682020098941003</v>
      </c>
      <c r="AA3639" s="7" t="str">
        <f t="shared" si="504"/>
        <v>Zonal</v>
      </c>
      <c r="AB3639" s="51">
        <v>4.1708895887251901E-4</v>
      </c>
      <c r="AC3639" s="52">
        <v>1.44219925757878E-4</v>
      </c>
      <c r="AD3639" s="52">
        <v>1.1591998655095E-2</v>
      </c>
      <c r="AE3639" s="53">
        <v>0.98784669246027501</v>
      </c>
      <c r="AF3639" s="7" t="str">
        <f t="shared" si="505"/>
        <v>Zonal</v>
      </c>
      <c r="AG3639" s="51">
        <v>0.227027284635337</v>
      </c>
      <c r="AH3639" s="52">
        <v>0.21309054395824301</v>
      </c>
      <c r="AI3639" s="52">
        <v>0.30143976529317701</v>
      </c>
      <c r="AJ3639" s="53">
        <v>0.25844240611324198</v>
      </c>
      <c r="AK3639" s="44" t="str">
        <f t="shared" si="498"/>
        <v>SB</v>
      </c>
      <c r="AL3639" s="51">
        <v>0</v>
      </c>
      <c r="AM3639" s="52">
        <v>5.7949479940564597E-2</v>
      </c>
      <c r="AN3639" s="52">
        <v>0.592966815255076</v>
      </c>
      <c r="AO3639" s="53">
        <v>0.34908370480435802</v>
      </c>
      <c r="AP3639" s="44" t="str">
        <f t="shared" si="499"/>
        <v>SB</v>
      </c>
    </row>
    <row r="3640" spans="1:42" x14ac:dyDescent="0.3">
      <c r="A3640" s="4">
        <v>43300</v>
      </c>
      <c r="B3640" s="5">
        <f t="shared" si="500"/>
        <v>2018</v>
      </c>
      <c r="C3640" s="6">
        <v>0</v>
      </c>
      <c r="D3640" s="7">
        <v>0</v>
      </c>
      <c r="E3640" s="7">
        <v>1</v>
      </c>
      <c r="F3640" s="8">
        <v>0</v>
      </c>
      <c r="G3640" s="44" t="str">
        <f t="shared" si="501"/>
        <v>SB</v>
      </c>
      <c r="H3640" s="51">
        <v>0.12088590257236299</v>
      </c>
      <c r="I3640" s="52">
        <v>6.6951681921937696E-27</v>
      </c>
      <c r="J3640" s="52">
        <v>8.0202352076492196E-3</v>
      </c>
      <c r="K3640" s="53">
        <v>0.87109386221999796</v>
      </c>
      <c r="L3640" s="7" t="str">
        <f t="shared" si="506"/>
        <v>Zonal</v>
      </c>
      <c r="M3640" s="51">
        <v>0.31276423618958898</v>
      </c>
      <c r="N3640" s="52">
        <v>5.7305029418995297E-5</v>
      </c>
      <c r="O3640" s="52">
        <v>1.9762192041083801E-2</v>
      </c>
      <c r="P3640" s="53">
        <v>0.66741626673992005</v>
      </c>
      <c r="Q3640" s="7" t="str">
        <f t="shared" si="502"/>
        <v>Zonal</v>
      </c>
      <c r="R3640" s="6">
        <v>0</v>
      </c>
      <c r="S3640" s="7">
        <v>0</v>
      </c>
      <c r="T3640" s="7">
        <v>0</v>
      </c>
      <c r="U3640" s="8">
        <v>1</v>
      </c>
      <c r="V3640" s="7" t="str">
        <f t="shared" si="503"/>
        <v>Zonal</v>
      </c>
      <c r="W3640" s="51">
        <v>3.1431800371001399E-5</v>
      </c>
      <c r="X3640" s="52">
        <v>9.82079479472325E-5</v>
      </c>
      <c r="Y3640" s="52">
        <v>1.52716062757581E-2</v>
      </c>
      <c r="Z3640" s="53">
        <v>0.984598753975922</v>
      </c>
      <c r="AA3640" s="7" t="str">
        <f t="shared" si="504"/>
        <v>Zonal</v>
      </c>
      <c r="AB3640" s="51">
        <v>4.1312201452582299E-6</v>
      </c>
      <c r="AC3640" s="52">
        <v>1.83192508616656E-4</v>
      </c>
      <c r="AD3640" s="52">
        <v>1.51009798462283E-2</v>
      </c>
      <c r="AE3640" s="53">
        <v>0.984711696425009</v>
      </c>
      <c r="AF3640" s="7" t="str">
        <f t="shared" si="505"/>
        <v>Zonal</v>
      </c>
      <c r="AG3640" s="51">
        <v>0.20321161554827499</v>
      </c>
      <c r="AH3640" s="52">
        <v>0.18402990643292699</v>
      </c>
      <c r="AI3640" s="52">
        <v>0.321320663794252</v>
      </c>
      <c r="AJ3640" s="53">
        <v>0.29143781422454401</v>
      </c>
      <c r="AK3640" s="44" t="str">
        <f t="shared" si="498"/>
        <v>SB</v>
      </c>
      <c r="AL3640" s="51">
        <v>1.43900577782623E-2</v>
      </c>
      <c r="AM3640" s="52">
        <v>0</v>
      </c>
      <c r="AN3640" s="52">
        <v>0.52790799084269002</v>
      </c>
      <c r="AO3640" s="53">
        <v>0.45770195137904701</v>
      </c>
      <c r="AP3640" s="44" t="str">
        <f t="shared" si="499"/>
        <v>SB</v>
      </c>
    </row>
    <row r="3641" spans="1:42" x14ac:dyDescent="0.3">
      <c r="A3641" s="4">
        <v>43301</v>
      </c>
      <c r="B3641" s="5">
        <f t="shared" si="500"/>
        <v>2018</v>
      </c>
      <c r="C3641" s="6">
        <v>0</v>
      </c>
      <c r="D3641" s="7">
        <v>0</v>
      </c>
      <c r="E3641" s="7">
        <v>1</v>
      </c>
      <c r="F3641" s="8">
        <v>0</v>
      </c>
      <c r="G3641" s="44" t="str">
        <f t="shared" si="501"/>
        <v>SB</v>
      </c>
      <c r="H3641" s="51">
        <v>0.239074863462579</v>
      </c>
      <c r="I3641" s="52">
        <v>3.8452794096099599E-24</v>
      </c>
      <c r="J3641" s="52">
        <v>1.27105457117781E-2</v>
      </c>
      <c r="K3641" s="53">
        <v>0.74821459082565001</v>
      </c>
      <c r="L3641" s="7" t="str">
        <f t="shared" si="506"/>
        <v>Zonal</v>
      </c>
      <c r="M3641" s="51">
        <v>5.64954625356675E-2</v>
      </c>
      <c r="N3641" s="52">
        <v>2.3568558990035601E-4</v>
      </c>
      <c r="O3641" s="52">
        <v>2.6532909941341001E-3</v>
      </c>
      <c r="P3641" s="53">
        <v>0.94061556088029696</v>
      </c>
      <c r="Q3641" s="7" t="str">
        <f t="shared" si="502"/>
        <v>Zonal</v>
      </c>
      <c r="R3641" s="6">
        <v>1</v>
      </c>
      <c r="S3641" s="7">
        <v>0</v>
      </c>
      <c r="T3641" s="7">
        <v>0</v>
      </c>
      <c r="U3641" s="8">
        <v>0</v>
      </c>
      <c r="V3641" s="7" t="str">
        <f t="shared" si="503"/>
        <v>AL</v>
      </c>
      <c r="W3641" s="51">
        <v>5.2903875487859096E-3</v>
      </c>
      <c r="X3641" s="52">
        <v>4.2013850632223499E-5</v>
      </c>
      <c r="Y3641" s="52">
        <v>9.46758081280385E-3</v>
      </c>
      <c r="Z3641" s="53">
        <v>0.98520001778777599</v>
      </c>
      <c r="AA3641" s="7" t="str">
        <f t="shared" si="504"/>
        <v>Zonal</v>
      </c>
      <c r="AB3641" s="51">
        <v>2.5749768459801098E-3</v>
      </c>
      <c r="AC3641" s="52">
        <v>8.7974450392455097E-5</v>
      </c>
      <c r="AD3641" s="52">
        <v>8.4503990993820399E-3</v>
      </c>
      <c r="AE3641" s="53">
        <v>0.98888664960424399</v>
      </c>
      <c r="AF3641" s="7" t="str">
        <f t="shared" si="505"/>
        <v>Zonal</v>
      </c>
      <c r="AG3641" s="51">
        <v>0.19480956573743499</v>
      </c>
      <c r="AH3641" s="52">
        <v>0.17860061865168</v>
      </c>
      <c r="AI3641" s="52">
        <v>0.283376540039321</v>
      </c>
      <c r="AJ3641" s="53">
        <v>0.343213275571562</v>
      </c>
      <c r="AK3641" s="44" t="str">
        <f t="shared" si="498"/>
        <v>Zonal</v>
      </c>
      <c r="AL3641" s="51">
        <v>1.0399486897562701E-2</v>
      </c>
      <c r="AM3641" s="52">
        <v>0</v>
      </c>
      <c r="AN3641" s="52">
        <v>0.44080996884735202</v>
      </c>
      <c r="AO3641" s="53">
        <v>0.548790544255085</v>
      </c>
      <c r="AP3641" s="44" t="str">
        <f t="shared" si="499"/>
        <v>Zonal</v>
      </c>
    </row>
    <row r="3642" spans="1:42" x14ac:dyDescent="0.3">
      <c r="A3642" s="4">
        <v>43302</v>
      </c>
      <c r="B3642" s="5">
        <f t="shared" si="500"/>
        <v>2018</v>
      </c>
      <c r="C3642" s="6">
        <v>1</v>
      </c>
      <c r="D3642" s="7">
        <v>0</v>
      </c>
      <c r="E3642" s="7">
        <v>0</v>
      </c>
      <c r="F3642" s="8">
        <v>0</v>
      </c>
      <c r="G3642" s="44" t="str">
        <f t="shared" si="501"/>
        <v>AL</v>
      </c>
      <c r="H3642" s="51">
        <v>2.3794226704787001E-2</v>
      </c>
      <c r="I3642" s="52">
        <v>2.5590042998757999E-18</v>
      </c>
      <c r="J3642" s="52">
        <v>1.4584055609837901E-3</v>
      </c>
      <c r="K3642" s="53">
        <v>0.97474736773423298</v>
      </c>
      <c r="L3642" s="7" t="str">
        <f t="shared" si="506"/>
        <v>Zonal</v>
      </c>
      <c r="M3642" s="51">
        <v>1.24890216286969E-2</v>
      </c>
      <c r="N3642" s="52">
        <v>6.1654181251285198E-7</v>
      </c>
      <c r="O3642" s="52">
        <v>3.11795658216676E-3</v>
      </c>
      <c r="P3642" s="53">
        <v>0.98439240524733695</v>
      </c>
      <c r="Q3642" s="7" t="str">
        <f t="shared" si="502"/>
        <v>Zonal</v>
      </c>
      <c r="R3642" s="6">
        <v>1</v>
      </c>
      <c r="S3642" s="7">
        <v>0</v>
      </c>
      <c r="T3642" s="7">
        <v>0</v>
      </c>
      <c r="U3642" s="8">
        <v>0</v>
      </c>
      <c r="V3642" s="7" t="str">
        <f t="shared" si="503"/>
        <v>AL</v>
      </c>
      <c r="W3642" s="51">
        <v>2.2041845134903402E-3</v>
      </c>
      <c r="X3642" s="52">
        <v>2.18905983092802E-6</v>
      </c>
      <c r="Y3642" s="52">
        <v>4.9670560918932197E-3</v>
      </c>
      <c r="Z3642" s="53">
        <v>0.99282657033478505</v>
      </c>
      <c r="AA3642" s="7" t="str">
        <f t="shared" si="504"/>
        <v>Zonal</v>
      </c>
      <c r="AB3642" s="51">
        <v>2.7950138329635001E-3</v>
      </c>
      <c r="AC3642" s="52">
        <v>3.8293514512421603E-6</v>
      </c>
      <c r="AD3642" s="52">
        <v>3.53479124531205E-3</v>
      </c>
      <c r="AE3642" s="53">
        <v>0.99366636557027299</v>
      </c>
      <c r="AF3642" s="7" t="str">
        <f t="shared" si="505"/>
        <v>Zonal</v>
      </c>
      <c r="AG3642" s="51">
        <v>0.216791178178983</v>
      </c>
      <c r="AH3642" s="52">
        <v>0.20307776748512801</v>
      </c>
      <c r="AI3642" s="52">
        <v>0.244394135803322</v>
      </c>
      <c r="AJ3642" s="53">
        <v>0.33573691853256499</v>
      </c>
      <c r="AK3642" s="44" t="str">
        <f t="shared" si="498"/>
        <v>Zonal</v>
      </c>
      <c r="AL3642" s="51">
        <v>3.6741100092744498E-2</v>
      </c>
      <c r="AM3642" s="52">
        <v>0</v>
      </c>
      <c r="AN3642" s="52">
        <v>0.241849183134764</v>
      </c>
      <c r="AO3642" s="53">
        <v>0.72140971677249</v>
      </c>
      <c r="AP3642" s="44" t="str">
        <f t="shared" si="499"/>
        <v>Zonal</v>
      </c>
    </row>
    <row r="3643" spans="1:42" x14ac:dyDescent="0.3">
      <c r="A3643" s="4">
        <v>43303</v>
      </c>
      <c r="B3643" s="5">
        <f t="shared" si="500"/>
        <v>2018</v>
      </c>
      <c r="C3643" s="6">
        <v>1</v>
      </c>
      <c r="D3643" s="7">
        <v>0</v>
      </c>
      <c r="E3643" s="7">
        <v>0</v>
      </c>
      <c r="F3643" s="8">
        <v>0</v>
      </c>
      <c r="G3643" s="44" t="str">
        <f t="shared" si="501"/>
        <v>AL</v>
      </c>
      <c r="H3643" s="51">
        <v>5.8359175263778798E-4</v>
      </c>
      <c r="I3643" s="52">
        <v>1.10150611189883E-25</v>
      </c>
      <c r="J3643" s="52">
        <v>2.1719377458234299E-5</v>
      </c>
      <c r="K3643" s="53">
        <v>0.99939468886989302</v>
      </c>
      <c r="L3643" s="7" t="str">
        <f t="shared" si="506"/>
        <v>Zonal</v>
      </c>
      <c r="M3643" s="51">
        <v>1.9358738189161201E-3</v>
      </c>
      <c r="N3643" s="52">
        <v>5.8449216490790703E-9</v>
      </c>
      <c r="O3643" s="52">
        <v>3.06438110432669E-4</v>
      </c>
      <c r="P3643" s="53">
        <v>0.99775768222572903</v>
      </c>
      <c r="Q3643" s="7" t="str">
        <f t="shared" si="502"/>
        <v>Zonal</v>
      </c>
      <c r="R3643" s="6">
        <v>1</v>
      </c>
      <c r="S3643" s="7">
        <v>0</v>
      </c>
      <c r="T3643" s="7">
        <v>0</v>
      </c>
      <c r="U3643" s="8">
        <v>0</v>
      </c>
      <c r="V3643" s="7" t="str">
        <f t="shared" si="503"/>
        <v>AL</v>
      </c>
      <c r="W3643" s="51">
        <v>3.0775974894043999E-3</v>
      </c>
      <c r="X3643" s="52">
        <v>1.01251664550216E-2</v>
      </c>
      <c r="Y3643" s="52">
        <v>1.94771134146988E-2</v>
      </c>
      <c r="Z3643" s="53">
        <v>0.96732012264087397</v>
      </c>
      <c r="AA3643" s="7" t="str">
        <f t="shared" si="504"/>
        <v>Zonal</v>
      </c>
      <c r="AB3643" s="51">
        <v>4.5554689068719803E-3</v>
      </c>
      <c r="AC3643" s="52">
        <v>1.34415013706266E-2</v>
      </c>
      <c r="AD3643" s="52">
        <v>1.27066149314904E-2</v>
      </c>
      <c r="AE3643" s="53">
        <v>0.96929641479101103</v>
      </c>
      <c r="AF3643" s="7" t="str">
        <f t="shared" si="505"/>
        <v>Zonal</v>
      </c>
      <c r="AG3643" s="51">
        <v>0.23338040084585401</v>
      </c>
      <c r="AH3643" s="52">
        <v>0.223595891344712</v>
      </c>
      <c r="AI3643" s="52">
        <v>0.237472618288954</v>
      </c>
      <c r="AJ3643" s="53">
        <v>0.30555108952047699</v>
      </c>
      <c r="AK3643" s="44" t="str">
        <f t="shared" si="498"/>
        <v>Zonal</v>
      </c>
      <c r="AL3643" s="51">
        <v>3.51990049751243E-2</v>
      </c>
      <c r="AM3643" s="52">
        <v>0</v>
      </c>
      <c r="AN3643" s="52">
        <v>3.6318407960198897E-2</v>
      </c>
      <c r="AO3643" s="53">
        <v>0.92848258706467601</v>
      </c>
      <c r="AP3643" s="44" t="str">
        <f t="shared" si="499"/>
        <v>Zonal</v>
      </c>
    </row>
    <row r="3644" spans="1:42" x14ac:dyDescent="0.3">
      <c r="A3644" s="4">
        <v>43304</v>
      </c>
      <c r="B3644" s="5">
        <f t="shared" si="500"/>
        <v>2018</v>
      </c>
      <c r="C3644" s="6">
        <v>1</v>
      </c>
      <c r="D3644" s="7">
        <v>0</v>
      </c>
      <c r="E3644" s="7">
        <v>0</v>
      </c>
      <c r="F3644" s="8">
        <v>0</v>
      </c>
      <c r="G3644" s="44" t="str">
        <f t="shared" si="501"/>
        <v>AL</v>
      </c>
      <c r="H3644" s="51">
        <v>3.0451796306816699E-3</v>
      </c>
      <c r="I3644" s="52">
        <v>7.3286790856462904E-23</v>
      </c>
      <c r="J3644" s="52">
        <v>4.2096248454508199E-5</v>
      </c>
      <c r="K3644" s="53">
        <v>0.99691272412085896</v>
      </c>
      <c r="L3644" s="7" t="str">
        <f t="shared" si="506"/>
        <v>Zonal</v>
      </c>
      <c r="M3644" s="51">
        <v>7.2185094676429102E-3</v>
      </c>
      <c r="N3644" s="52">
        <v>3.5192661585963003E-7</v>
      </c>
      <c r="O3644" s="52">
        <v>8.9687339890650501E-4</v>
      </c>
      <c r="P3644" s="53">
        <v>0.99188426520682405</v>
      </c>
      <c r="Q3644" s="7" t="str">
        <f t="shared" si="502"/>
        <v>Zonal</v>
      </c>
      <c r="R3644" s="6">
        <v>1</v>
      </c>
      <c r="S3644" s="7">
        <v>0</v>
      </c>
      <c r="T3644" s="7">
        <v>0</v>
      </c>
      <c r="U3644" s="8">
        <v>0</v>
      </c>
      <c r="V3644" s="7" t="str">
        <f t="shared" si="503"/>
        <v>AL</v>
      </c>
      <c r="W3644" s="51">
        <v>0.63575329761124</v>
      </c>
      <c r="X3644" s="52">
        <v>1.11143964082152E-2</v>
      </c>
      <c r="Y3644" s="52">
        <v>3.39587571785924E-3</v>
      </c>
      <c r="Z3644" s="53">
        <v>0.34973643026268503</v>
      </c>
      <c r="AA3644" s="7" t="str">
        <f t="shared" si="504"/>
        <v>AL</v>
      </c>
      <c r="AB3644" s="51">
        <v>0.67901638975358602</v>
      </c>
      <c r="AC3644" s="52">
        <v>1.26872148753856E-2</v>
      </c>
      <c r="AD3644" s="52">
        <v>2.7578728174389501E-3</v>
      </c>
      <c r="AE3644" s="53">
        <v>0.30553852255358799</v>
      </c>
      <c r="AF3644" s="7" t="str">
        <f t="shared" si="505"/>
        <v>AL</v>
      </c>
      <c r="AG3644" s="51">
        <v>0.23962867864616499</v>
      </c>
      <c r="AH3644" s="52">
        <v>0.21720025323742001</v>
      </c>
      <c r="AI3644" s="52">
        <v>0.23706619150035499</v>
      </c>
      <c r="AJ3644" s="53">
        <v>0.30610487661605801</v>
      </c>
      <c r="AK3644" s="44" t="str">
        <f t="shared" si="498"/>
        <v>Zonal</v>
      </c>
      <c r="AL3644" s="51">
        <v>0.16046150862904701</v>
      </c>
      <c r="AM3644" s="52">
        <v>0</v>
      </c>
      <c r="AN3644" s="52">
        <v>0.103839441535776</v>
      </c>
      <c r="AO3644" s="53">
        <v>0.73569904983517498</v>
      </c>
      <c r="AP3644" s="44" t="str">
        <f t="shared" si="499"/>
        <v>Zonal</v>
      </c>
    </row>
    <row r="3645" spans="1:42" x14ac:dyDescent="0.3">
      <c r="A3645" s="4">
        <v>43305</v>
      </c>
      <c r="B3645" s="5">
        <f t="shared" si="500"/>
        <v>2018</v>
      </c>
      <c r="C3645" s="6">
        <v>0</v>
      </c>
      <c r="D3645" s="7">
        <v>0</v>
      </c>
      <c r="E3645" s="7">
        <v>0</v>
      </c>
      <c r="F3645" s="8">
        <v>1</v>
      </c>
      <c r="G3645" s="44" t="str">
        <f t="shared" si="501"/>
        <v>Zonal</v>
      </c>
      <c r="H3645" s="51">
        <v>1.2340069045304099E-2</v>
      </c>
      <c r="I3645" s="52">
        <v>1.83625121435532E-21</v>
      </c>
      <c r="J3645" s="52">
        <v>8.6517436807577799E-4</v>
      </c>
      <c r="K3645" s="53">
        <v>0.98679475658661497</v>
      </c>
      <c r="L3645" s="7" t="str">
        <f t="shared" si="506"/>
        <v>Zonal</v>
      </c>
      <c r="M3645" s="51">
        <v>1.59280281298927E-3</v>
      </c>
      <c r="N3645" s="52">
        <v>7.2730457029097798E-4</v>
      </c>
      <c r="O3645" s="52">
        <v>8.1710938560793905E-5</v>
      </c>
      <c r="P3645" s="53">
        <v>0.99759818167817205</v>
      </c>
      <c r="Q3645" s="7" t="str">
        <f t="shared" si="502"/>
        <v>Zonal</v>
      </c>
      <c r="R3645" s="6">
        <v>1</v>
      </c>
      <c r="S3645" s="7">
        <v>0</v>
      </c>
      <c r="T3645" s="7">
        <v>0</v>
      </c>
      <c r="U3645" s="8">
        <v>0</v>
      </c>
      <c r="V3645" s="7" t="str">
        <f t="shared" si="503"/>
        <v>AL</v>
      </c>
      <c r="W3645" s="51">
        <v>0.80573398368319205</v>
      </c>
      <c r="X3645" s="52">
        <v>3.4650549435938801E-3</v>
      </c>
      <c r="Y3645" s="52">
        <v>1.63540022459049E-3</v>
      </c>
      <c r="Z3645" s="53">
        <v>0.18916556114862301</v>
      </c>
      <c r="AA3645" s="7" t="str">
        <f t="shared" si="504"/>
        <v>AL</v>
      </c>
      <c r="AB3645" s="51">
        <v>0.84283673101295398</v>
      </c>
      <c r="AC3645" s="52">
        <v>2.9258433704213E-3</v>
      </c>
      <c r="AD3645" s="52">
        <v>1.2895170411048799E-3</v>
      </c>
      <c r="AE3645" s="53">
        <v>0.15294790857551899</v>
      </c>
      <c r="AF3645" s="7" t="str">
        <f t="shared" si="505"/>
        <v>AL</v>
      </c>
      <c r="AG3645" s="51">
        <v>0.261967197935357</v>
      </c>
      <c r="AH3645" s="52">
        <v>0.20227436942520499</v>
      </c>
      <c r="AI3645" s="52">
        <v>0.240268580928546</v>
      </c>
      <c r="AJ3645" s="53">
        <v>0.29548985171088998</v>
      </c>
      <c r="AK3645" s="44" t="str">
        <f t="shared" ref="AK3645:AK3708" si="507">INDEX($AG$3:$AJ$3, MATCH(MAX($AG3645:$AJ3645),$AG3645:$AJ3645,0))</f>
        <v>Zonal</v>
      </c>
      <c r="AL3645" s="51">
        <v>0.30405697022011202</v>
      </c>
      <c r="AM3645" s="52">
        <v>0</v>
      </c>
      <c r="AN3645" s="52">
        <v>0.232844195079844</v>
      </c>
      <c r="AO3645" s="53">
        <v>0.46309883470004298</v>
      </c>
      <c r="AP3645" s="44" t="str">
        <f t="shared" ref="AP3645:AP3708" si="508">INDEX($AL$3:$AO$3, MATCH(MAX($AL3645:$AO3645),$AL3645:$AO3645,0))</f>
        <v>Zonal</v>
      </c>
    </row>
    <row r="3646" spans="1:42" x14ac:dyDescent="0.3">
      <c r="A3646" s="4">
        <v>43306</v>
      </c>
      <c r="B3646" s="5">
        <f t="shared" si="500"/>
        <v>2018</v>
      </c>
      <c r="C3646" s="6">
        <v>0</v>
      </c>
      <c r="D3646" s="7">
        <v>0</v>
      </c>
      <c r="E3646" s="7">
        <v>0</v>
      </c>
      <c r="F3646" s="8">
        <v>1</v>
      </c>
      <c r="G3646" s="44" t="str">
        <f t="shared" si="501"/>
        <v>Zonal</v>
      </c>
      <c r="H3646" s="51">
        <v>0.107333047136705</v>
      </c>
      <c r="I3646" s="52">
        <v>6.2949646423336103E-16</v>
      </c>
      <c r="J3646" s="52">
        <v>3.8047865890740603E-4</v>
      </c>
      <c r="K3646" s="53">
        <v>0.89228647420439799</v>
      </c>
      <c r="L3646" s="7" t="str">
        <f t="shared" si="506"/>
        <v>Zonal</v>
      </c>
      <c r="M3646" s="51">
        <v>1.3099285757156E-2</v>
      </c>
      <c r="N3646" s="52">
        <v>3.0468612805150401E-5</v>
      </c>
      <c r="O3646" s="52">
        <v>7.3740877833410206E-5</v>
      </c>
      <c r="P3646" s="53">
        <v>0.98679650475220104</v>
      </c>
      <c r="Q3646" s="7" t="str">
        <f t="shared" si="502"/>
        <v>Zonal</v>
      </c>
      <c r="R3646" s="6">
        <v>1</v>
      </c>
      <c r="S3646" s="7">
        <v>0</v>
      </c>
      <c r="T3646" s="7">
        <v>0</v>
      </c>
      <c r="U3646" s="8">
        <v>0</v>
      </c>
      <c r="V3646" s="7" t="str">
        <f t="shared" si="503"/>
        <v>AL</v>
      </c>
      <c r="W3646" s="51">
        <v>0.78832776186235298</v>
      </c>
      <c r="X3646" s="52">
        <v>3.4842172381548402E-2</v>
      </c>
      <c r="Y3646" s="52">
        <v>2.2032457641698502E-3</v>
      </c>
      <c r="Z3646" s="53">
        <v>0.174626819991928</v>
      </c>
      <c r="AA3646" s="7" t="str">
        <f t="shared" si="504"/>
        <v>AL</v>
      </c>
      <c r="AB3646" s="51">
        <v>0.77597760539569205</v>
      </c>
      <c r="AC3646" s="52">
        <v>2.8878380293730199E-2</v>
      </c>
      <c r="AD3646" s="52">
        <v>2.8698236325184999E-3</v>
      </c>
      <c r="AE3646" s="53">
        <v>0.19227419067805701</v>
      </c>
      <c r="AF3646" s="7" t="str">
        <f t="shared" si="505"/>
        <v>AL</v>
      </c>
      <c r="AG3646" s="51">
        <v>0.29692615924307902</v>
      </c>
      <c r="AH3646" s="52">
        <v>0.19507920358112399</v>
      </c>
      <c r="AI3646" s="52">
        <v>0.24441609518449001</v>
      </c>
      <c r="AJ3646" s="53">
        <v>0.26357854199130398</v>
      </c>
      <c r="AK3646" s="44" t="str">
        <f t="shared" si="507"/>
        <v>AL</v>
      </c>
      <c r="AL3646" s="51">
        <v>0.39274680993955602</v>
      </c>
      <c r="AM3646" s="52">
        <v>0</v>
      </c>
      <c r="AN3646" s="52">
        <v>0.30002238638907502</v>
      </c>
      <c r="AO3646" s="53">
        <v>0.30723080367136701</v>
      </c>
      <c r="AP3646" s="44" t="str">
        <f t="shared" si="508"/>
        <v>AL</v>
      </c>
    </row>
    <row r="3647" spans="1:42" x14ac:dyDescent="0.3">
      <c r="A3647" s="4">
        <v>43307</v>
      </c>
      <c r="B3647" s="5">
        <f t="shared" si="500"/>
        <v>2018</v>
      </c>
      <c r="C3647" s="6">
        <v>0</v>
      </c>
      <c r="D3647" s="7">
        <v>0</v>
      </c>
      <c r="E3647" s="7">
        <v>0</v>
      </c>
      <c r="F3647" s="8">
        <v>1</v>
      </c>
      <c r="G3647" s="44" t="str">
        <f t="shared" si="501"/>
        <v>Zonal</v>
      </c>
      <c r="H3647" s="51">
        <v>0.83356952415172503</v>
      </c>
      <c r="I3647" s="52">
        <v>3.35740452759234E-14</v>
      </c>
      <c r="J3647" s="52">
        <v>2.27378905601787E-3</v>
      </c>
      <c r="K3647" s="53">
        <v>0.164156686792234</v>
      </c>
      <c r="L3647" s="7" t="str">
        <f t="shared" si="506"/>
        <v>AL</v>
      </c>
      <c r="M3647" s="51">
        <v>6.7616190776097401E-2</v>
      </c>
      <c r="N3647" s="52">
        <v>8.6529741562091506E-2</v>
      </c>
      <c r="O3647" s="52">
        <v>2.74424647902028E-7</v>
      </c>
      <c r="P3647" s="53">
        <v>0.84585379323715304</v>
      </c>
      <c r="Q3647" s="7" t="str">
        <f t="shared" si="502"/>
        <v>Zonal</v>
      </c>
      <c r="R3647" s="6">
        <v>0</v>
      </c>
      <c r="S3647" s="7">
        <v>0</v>
      </c>
      <c r="T3647" s="7">
        <v>1</v>
      </c>
      <c r="U3647" s="8">
        <v>0</v>
      </c>
      <c r="V3647" s="7" t="str">
        <f t="shared" si="503"/>
        <v>SB</v>
      </c>
      <c r="W3647" s="51">
        <v>7.1891690420154906E-5</v>
      </c>
      <c r="X3647" s="52">
        <v>8.1801678091725893E-2</v>
      </c>
      <c r="Y3647" s="52">
        <v>2.0067079535617201E-2</v>
      </c>
      <c r="Z3647" s="53">
        <v>0.89805935068223697</v>
      </c>
      <c r="AA3647" s="7" t="str">
        <f t="shared" si="504"/>
        <v>Zonal</v>
      </c>
      <c r="AB3647" s="51">
        <v>2.2893617378621702E-5</v>
      </c>
      <c r="AC3647" s="52">
        <v>3.1296978853633299E-2</v>
      </c>
      <c r="AD3647" s="52">
        <v>2.28027309207979E-2</v>
      </c>
      <c r="AE3647" s="53">
        <v>0.94587739660818804</v>
      </c>
      <c r="AF3647" s="7" t="str">
        <f t="shared" si="505"/>
        <v>Zonal</v>
      </c>
      <c r="AG3647" s="51">
        <v>0.33271479056393499</v>
      </c>
      <c r="AH3647" s="52">
        <v>0.20469608649102999</v>
      </c>
      <c r="AI3647" s="52">
        <v>0.237532943009894</v>
      </c>
      <c r="AJ3647" s="53">
        <v>0.22505617993513899</v>
      </c>
      <c r="AK3647" s="44" t="str">
        <f t="shared" si="507"/>
        <v>AL</v>
      </c>
      <c r="AL3647" s="51">
        <v>0.64938422807375595</v>
      </c>
      <c r="AM3647" s="52">
        <v>0</v>
      </c>
      <c r="AN3647" s="52">
        <v>0.27093964754711802</v>
      </c>
      <c r="AO3647" s="53">
        <v>7.9676124379124899E-2</v>
      </c>
      <c r="AP3647" s="44" t="str">
        <f t="shared" si="508"/>
        <v>AL</v>
      </c>
    </row>
    <row r="3648" spans="1:42" x14ac:dyDescent="0.3">
      <c r="A3648" s="4">
        <v>43308</v>
      </c>
      <c r="B3648" s="5">
        <f t="shared" si="500"/>
        <v>2018</v>
      </c>
      <c r="C3648" s="6">
        <v>0</v>
      </c>
      <c r="D3648" s="7">
        <v>0</v>
      </c>
      <c r="E3648" s="7">
        <v>0</v>
      </c>
      <c r="F3648" s="8">
        <v>1</v>
      </c>
      <c r="G3648" s="44" t="str">
        <f t="shared" si="501"/>
        <v>Zonal</v>
      </c>
      <c r="H3648" s="51">
        <v>0.61459105715895301</v>
      </c>
      <c r="I3648" s="52">
        <v>2.6116590226327099E-18</v>
      </c>
      <c r="J3648" s="52">
        <v>2.9227475444731602E-2</v>
      </c>
      <c r="K3648" s="53">
        <v>0.35618146739630202</v>
      </c>
      <c r="L3648" s="7" t="str">
        <f t="shared" si="506"/>
        <v>AL</v>
      </c>
      <c r="M3648" s="51">
        <v>1.2847862815208101E-2</v>
      </c>
      <c r="N3648" s="52">
        <v>3.81080949548138E-2</v>
      </c>
      <c r="O3648" s="52">
        <v>7.6591448512241099E-5</v>
      </c>
      <c r="P3648" s="53">
        <v>0.94896745078147005</v>
      </c>
      <c r="Q3648" s="7" t="str">
        <f t="shared" si="502"/>
        <v>Zonal</v>
      </c>
      <c r="R3648" s="6">
        <v>0</v>
      </c>
      <c r="S3648" s="7">
        <v>0</v>
      </c>
      <c r="T3648" s="7">
        <v>1</v>
      </c>
      <c r="U3648" s="8">
        <v>0</v>
      </c>
      <c r="V3648" s="7" t="str">
        <f t="shared" si="503"/>
        <v>SB</v>
      </c>
      <c r="W3648" s="51">
        <v>3.0935815561870799E-16</v>
      </c>
      <c r="X3648" s="52">
        <v>1.3082830191856599E-3</v>
      </c>
      <c r="Y3648" s="52">
        <v>0.23282276490430601</v>
      </c>
      <c r="Z3648" s="53">
        <v>0.76586895207650696</v>
      </c>
      <c r="AA3648" s="7" t="str">
        <f t="shared" si="504"/>
        <v>Zonal</v>
      </c>
      <c r="AB3648" s="51">
        <v>8.5683681693826698E-18</v>
      </c>
      <c r="AC3648" s="52">
        <v>1.5094360574987399E-4</v>
      </c>
      <c r="AD3648" s="52">
        <v>0.24604786181097901</v>
      </c>
      <c r="AE3648" s="53">
        <v>0.75380119458327</v>
      </c>
      <c r="AF3648" s="7" t="str">
        <f t="shared" si="505"/>
        <v>Zonal</v>
      </c>
      <c r="AG3648" s="51">
        <v>0.31026254319188901</v>
      </c>
      <c r="AH3648" s="52">
        <v>0.216018862100645</v>
      </c>
      <c r="AI3648" s="52">
        <v>0.249422666001545</v>
      </c>
      <c r="AJ3648" s="53">
        <v>0.22429592870591999</v>
      </c>
      <c r="AK3648" s="44" t="str">
        <f t="shared" si="507"/>
        <v>AL</v>
      </c>
      <c r="AL3648" s="51">
        <v>0.71228373702422099</v>
      </c>
      <c r="AM3648" s="52">
        <v>3.8062283737024302E-3</v>
      </c>
      <c r="AN3648" s="52">
        <v>0.28391003460207598</v>
      </c>
      <c r="AO3648" s="53">
        <v>0</v>
      </c>
      <c r="AP3648" s="44" t="str">
        <f t="shared" si="508"/>
        <v>AL</v>
      </c>
    </row>
    <row r="3649" spans="1:42" x14ac:dyDescent="0.3">
      <c r="A3649" s="4">
        <v>43309</v>
      </c>
      <c r="B3649" s="5">
        <f t="shared" si="500"/>
        <v>2018</v>
      </c>
      <c r="C3649" s="6">
        <v>1</v>
      </c>
      <c r="D3649" s="7">
        <v>0</v>
      </c>
      <c r="E3649" s="7">
        <v>0</v>
      </c>
      <c r="F3649" s="8">
        <v>0</v>
      </c>
      <c r="G3649" s="44" t="str">
        <f t="shared" si="501"/>
        <v>AL</v>
      </c>
      <c r="H3649" s="51">
        <v>0.88666095944776901</v>
      </c>
      <c r="I3649" s="52">
        <v>2.22129293890199E-19</v>
      </c>
      <c r="J3649" s="52">
        <v>2.8892077366171699E-2</v>
      </c>
      <c r="K3649" s="53">
        <v>8.4446963186048704E-2</v>
      </c>
      <c r="L3649" s="7" t="str">
        <f t="shared" si="506"/>
        <v>AL</v>
      </c>
      <c r="M3649" s="51">
        <v>5.7084295339137003E-2</v>
      </c>
      <c r="N3649" s="52">
        <v>5.28481376576855E-2</v>
      </c>
      <c r="O3649" s="52">
        <v>8.9715117864431598E-5</v>
      </c>
      <c r="P3649" s="53">
        <v>0.88997785188530498</v>
      </c>
      <c r="Q3649" s="7" t="str">
        <f t="shared" si="502"/>
        <v>Zonal</v>
      </c>
      <c r="R3649" s="6">
        <v>0</v>
      </c>
      <c r="S3649" s="7">
        <v>0</v>
      </c>
      <c r="T3649" s="7">
        <v>1</v>
      </c>
      <c r="U3649" s="8">
        <v>0</v>
      </c>
      <c r="V3649" s="7" t="str">
        <f t="shared" si="503"/>
        <v>SB</v>
      </c>
      <c r="W3649" s="51">
        <v>2.44979481079379E-9</v>
      </c>
      <c r="X3649" s="52">
        <v>2.9383059490600601E-3</v>
      </c>
      <c r="Y3649" s="52">
        <v>6.32530550490739E-2</v>
      </c>
      <c r="Z3649" s="53">
        <v>0.93380863655207202</v>
      </c>
      <c r="AA3649" s="7" t="str">
        <f t="shared" si="504"/>
        <v>Zonal</v>
      </c>
      <c r="AB3649" s="51">
        <v>3.6987738329046599E-10</v>
      </c>
      <c r="AC3649" s="52">
        <v>6.3602670031680296E-4</v>
      </c>
      <c r="AD3649" s="52">
        <v>6.6869885895075296E-2</v>
      </c>
      <c r="AE3649" s="53">
        <v>0.93249408703473102</v>
      </c>
      <c r="AF3649" s="7" t="str">
        <f t="shared" si="505"/>
        <v>Zonal</v>
      </c>
      <c r="AG3649" s="51">
        <v>0.32128471443358197</v>
      </c>
      <c r="AH3649" s="52">
        <v>0.230317612874153</v>
      </c>
      <c r="AI3649" s="52">
        <v>0.22577683933392501</v>
      </c>
      <c r="AJ3649" s="53">
        <v>0.22262083335833799</v>
      </c>
      <c r="AK3649" s="44" t="str">
        <f t="shared" si="507"/>
        <v>AL</v>
      </c>
      <c r="AL3649" s="51">
        <v>0.82286526720749298</v>
      </c>
      <c r="AM3649" s="52">
        <v>0.172618549803462</v>
      </c>
      <c r="AN3649" s="52">
        <v>4.5161829890440798E-3</v>
      </c>
      <c r="AO3649" s="53">
        <v>0</v>
      </c>
      <c r="AP3649" s="44" t="str">
        <f t="shared" si="508"/>
        <v>AL</v>
      </c>
    </row>
    <row r="3650" spans="1:42" x14ac:dyDescent="0.3">
      <c r="A3650" s="4">
        <v>43310</v>
      </c>
      <c r="B3650" s="5">
        <f t="shared" si="500"/>
        <v>2018</v>
      </c>
      <c r="C3650" s="6">
        <v>1</v>
      </c>
      <c r="D3650" s="7">
        <v>0</v>
      </c>
      <c r="E3650" s="7">
        <v>0</v>
      </c>
      <c r="F3650" s="8">
        <v>0</v>
      </c>
      <c r="G3650" s="44" t="str">
        <f t="shared" si="501"/>
        <v>AL</v>
      </c>
      <c r="H3650" s="51">
        <v>0.18787509609869699</v>
      </c>
      <c r="I3650" s="52">
        <v>1.18668459493242E-20</v>
      </c>
      <c r="J3650" s="52">
        <v>9.5185012366076605E-5</v>
      </c>
      <c r="K3650" s="53">
        <v>0.81202971888893105</v>
      </c>
      <c r="L3650" s="7" t="str">
        <f t="shared" si="506"/>
        <v>Zonal</v>
      </c>
      <c r="M3650" s="51">
        <v>3.76863139665813E-2</v>
      </c>
      <c r="N3650" s="52">
        <v>4.6986864353198499E-5</v>
      </c>
      <c r="O3650" s="52">
        <v>4.5356468527914701E-7</v>
      </c>
      <c r="P3650" s="53">
        <v>0.96226624560437202</v>
      </c>
      <c r="Q3650" s="7" t="str">
        <f t="shared" si="502"/>
        <v>Zonal</v>
      </c>
      <c r="R3650" s="6">
        <v>1</v>
      </c>
      <c r="S3650" s="7">
        <v>0</v>
      </c>
      <c r="T3650" s="7">
        <v>0</v>
      </c>
      <c r="U3650" s="8">
        <v>0</v>
      </c>
      <c r="V3650" s="7" t="str">
        <f t="shared" si="503"/>
        <v>AL</v>
      </c>
      <c r="W3650" s="51">
        <v>3.3122901775387899E-6</v>
      </c>
      <c r="X3650" s="52">
        <v>4.8667677118434099E-3</v>
      </c>
      <c r="Y3650" s="52">
        <v>5.6073706500672997E-2</v>
      </c>
      <c r="Z3650" s="53">
        <v>0.93905621349730595</v>
      </c>
      <c r="AA3650" s="7" t="str">
        <f t="shared" si="504"/>
        <v>Zonal</v>
      </c>
      <c r="AB3650" s="51">
        <v>9.4121028202371598E-7</v>
      </c>
      <c r="AC3650" s="52">
        <v>1.8093173914762201E-3</v>
      </c>
      <c r="AD3650" s="52">
        <v>5.4152169283769799E-2</v>
      </c>
      <c r="AE3650" s="53">
        <v>0.94403757211447203</v>
      </c>
      <c r="AF3650" s="7" t="str">
        <f t="shared" si="505"/>
        <v>Zonal</v>
      </c>
      <c r="AG3650" s="51">
        <v>0.32419610161044798</v>
      </c>
      <c r="AH3650" s="52">
        <v>0.226880156505991</v>
      </c>
      <c r="AI3650" s="52">
        <v>0.21620681617104001</v>
      </c>
      <c r="AJ3650" s="53">
        <v>0.23271692571251901</v>
      </c>
      <c r="AK3650" s="44" t="str">
        <f t="shared" si="507"/>
        <v>AL</v>
      </c>
      <c r="AL3650" s="51">
        <v>0.646654687665151</v>
      </c>
      <c r="AM3650" s="52">
        <v>0.177729626889335</v>
      </c>
      <c r="AN3650" s="52">
        <v>0</v>
      </c>
      <c r="AO3650" s="53">
        <v>0.17561568544551301</v>
      </c>
      <c r="AP3650" s="44" t="str">
        <f t="shared" si="508"/>
        <v>AL</v>
      </c>
    </row>
    <row r="3651" spans="1:42" x14ac:dyDescent="0.3">
      <c r="A3651" s="4">
        <v>43311</v>
      </c>
      <c r="B3651" s="5">
        <f t="shared" si="500"/>
        <v>2018</v>
      </c>
      <c r="C3651" s="6">
        <v>0</v>
      </c>
      <c r="D3651" s="7">
        <v>0</v>
      </c>
      <c r="E3651" s="7">
        <v>0</v>
      </c>
      <c r="F3651" s="8">
        <v>1</v>
      </c>
      <c r="G3651" s="44" t="str">
        <f t="shared" si="501"/>
        <v>Zonal</v>
      </c>
      <c r="H3651" s="51">
        <v>0.104784385450772</v>
      </c>
      <c r="I3651" s="52">
        <v>1.2189416343110699E-13</v>
      </c>
      <c r="J3651" s="52">
        <v>1.1524082004730199E-6</v>
      </c>
      <c r="K3651" s="53">
        <v>0.89521446214089295</v>
      </c>
      <c r="L3651" s="7" t="str">
        <f t="shared" si="506"/>
        <v>Zonal</v>
      </c>
      <c r="M3651" s="51">
        <v>9.8789204198216005E-2</v>
      </c>
      <c r="N3651" s="52">
        <v>8.6212782062059E-5</v>
      </c>
      <c r="O3651" s="52">
        <v>3.279234511732E-8</v>
      </c>
      <c r="P3651" s="53">
        <v>0.90112455022739002</v>
      </c>
      <c r="Q3651" s="7" t="str">
        <f t="shared" si="502"/>
        <v>Zonal</v>
      </c>
      <c r="R3651" s="6">
        <v>1</v>
      </c>
      <c r="S3651" s="7">
        <v>0</v>
      </c>
      <c r="T3651" s="7">
        <v>0</v>
      </c>
      <c r="U3651" s="8">
        <v>0</v>
      </c>
      <c r="V3651" s="7" t="str">
        <f t="shared" si="503"/>
        <v>AL</v>
      </c>
      <c r="W3651" s="51">
        <v>1.9684595998106701E-2</v>
      </c>
      <c r="X3651" s="52">
        <v>0.208153002453109</v>
      </c>
      <c r="Y3651" s="52">
        <v>1.61306204288598E-2</v>
      </c>
      <c r="Z3651" s="53">
        <v>0.75603178111992497</v>
      </c>
      <c r="AA3651" s="7" t="str">
        <f t="shared" si="504"/>
        <v>Zonal</v>
      </c>
      <c r="AB3651" s="51">
        <v>1.1155123962153899E-2</v>
      </c>
      <c r="AC3651" s="52">
        <v>0.114201117168457</v>
      </c>
      <c r="AD3651" s="52">
        <v>2.2077077259402E-2</v>
      </c>
      <c r="AE3651" s="53">
        <v>0.85256668160998506</v>
      </c>
      <c r="AF3651" s="7" t="str">
        <f t="shared" si="505"/>
        <v>Zonal</v>
      </c>
      <c r="AG3651" s="51">
        <v>0.34561245799162199</v>
      </c>
      <c r="AH3651" s="52">
        <v>0.20426291066973701</v>
      </c>
      <c r="AI3651" s="52">
        <v>0.21802076203055701</v>
      </c>
      <c r="AJ3651" s="53">
        <v>0.23210386930808299</v>
      </c>
      <c r="AK3651" s="44" t="str">
        <f t="shared" si="507"/>
        <v>AL</v>
      </c>
      <c r="AL3651" s="51">
        <v>0.77725532343655501</v>
      </c>
      <c r="AM3651" s="52">
        <v>0</v>
      </c>
      <c r="AN3651" s="52">
        <v>3.0026197353395501E-2</v>
      </c>
      <c r="AO3651" s="53">
        <v>0.192718479210049</v>
      </c>
      <c r="AP3651" s="44" t="str">
        <f t="shared" si="508"/>
        <v>AL</v>
      </c>
    </row>
    <row r="3652" spans="1:42" x14ac:dyDescent="0.3">
      <c r="A3652" s="4">
        <v>43312</v>
      </c>
      <c r="B3652" s="5">
        <f t="shared" si="500"/>
        <v>2018</v>
      </c>
      <c r="C3652" s="6">
        <v>0</v>
      </c>
      <c r="D3652" s="7">
        <v>0</v>
      </c>
      <c r="E3652" s="7">
        <v>0</v>
      </c>
      <c r="F3652" s="8">
        <v>1</v>
      </c>
      <c r="G3652" s="44" t="str">
        <f t="shared" si="501"/>
        <v>Zonal</v>
      </c>
      <c r="H3652" s="51">
        <v>0.41740426511854301</v>
      </c>
      <c r="I3652" s="52">
        <v>1.6123939371059301E-20</v>
      </c>
      <c r="J3652" s="52">
        <v>6.5281720118852895E-5</v>
      </c>
      <c r="K3652" s="53">
        <v>0.582530453161342</v>
      </c>
      <c r="L3652" s="7" t="str">
        <f t="shared" si="506"/>
        <v>Zonal</v>
      </c>
      <c r="M3652" s="51">
        <v>0.314678786095344</v>
      </c>
      <c r="N3652" s="52">
        <v>5.65091872353135E-2</v>
      </c>
      <c r="O3652" s="52">
        <v>3.2743518684528502E-7</v>
      </c>
      <c r="P3652" s="53">
        <v>0.62881169923416202</v>
      </c>
      <c r="Q3652" s="7" t="str">
        <f t="shared" si="502"/>
        <v>Zonal</v>
      </c>
      <c r="R3652" s="6">
        <v>1</v>
      </c>
      <c r="S3652" s="7">
        <v>0</v>
      </c>
      <c r="T3652" s="7">
        <v>0</v>
      </c>
      <c r="U3652" s="8">
        <v>0</v>
      </c>
      <c r="V3652" s="7" t="str">
        <f t="shared" si="503"/>
        <v>AL</v>
      </c>
      <c r="W3652" s="51">
        <v>1.19534335233246E-2</v>
      </c>
      <c r="X3652" s="52">
        <v>0.41881796587678199</v>
      </c>
      <c r="Y3652" s="52">
        <v>1.22536909014869E-2</v>
      </c>
      <c r="Z3652" s="53">
        <v>0.55697490969840702</v>
      </c>
      <c r="AA3652" s="7" t="str">
        <f t="shared" si="504"/>
        <v>Zonal</v>
      </c>
      <c r="AB3652" s="51">
        <v>6.5695565647521598E-3</v>
      </c>
      <c r="AC3652" s="52">
        <v>0.25129714110148599</v>
      </c>
      <c r="AD3652" s="52">
        <v>1.9972470444438398E-2</v>
      </c>
      <c r="AE3652" s="53">
        <v>0.72216083188932201</v>
      </c>
      <c r="AF3652" s="7" t="str">
        <f t="shared" si="505"/>
        <v>Zonal</v>
      </c>
      <c r="AG3652" s="51">
        <v>0.338919504136035</v>
      </c>
      <c r="AH3652" s="52">
        <v>0.19728559626541101</v>
      </c>
      <c r="AI3652" s="52">
        <v>0.23394655740595299</v>
      </c>
      <c r="AJ3652" s="53">
        <v>0.229848342192599</v>
      </c>
      <c r="AK3652" s="44" t="str">
        <f t="shared" si="507"/>
        <v>AL</v>
      </c>
      <c r="AL3652" s="51">
        <v>0.62763478732050904</v>
      </c>
      <c r="AM3652" s="52">
        <v>0</v>
      </c>
      <c r="AN3652" s="52">
        <v>0.18509888918992101</v>
      </c>
      <c r="AO3652" s="53">
        <v>0.18726632348956901</v>
      </c>
      <c r="AP3652" s="44" t="str">
        <f t="shared" si="508"/>
        <v>AL</v>
      </c>
    </row>
    <row r="3653" spans="1:42" x14ac:dyDescent="0.3">
      <c r="A3653" s="4">
        <v>43313</v>
      </c>
      <c r="B3653" s="5">
        <f t="shared" ref="B3653:B3716" si="509">YEAR(A3653)</f>
        <v>2018</v>
      </c>
      <c r="C3653" s="6">
        <v>0</v>
      </c>
      <c r="D3653" s="7">
        <v>0</v>
      </c>
      <c r="E3653" s="7">
        <v>0</v>
      </c>
      <c r="F3653" s="8">
        <v>1</v>
      </c>
      <c r="G3653" s="44" t="str">
        <f t="shared" ref="G3653:G3716" si="510">INDEX($C$3:$F$3, MATCH(1,$C3653:$F3653,0))</f>
        <v>Zonal</v>
      </c>
      <c r="H3653" s="51">
        <v>9.7866720081283595E-2</v>
      </c>
      <c r="I3653" s="52">
        <v>9.7854800804265793E-19</v>
      </c>
      <c r="J3653" s="52">
        <v>5.0805410273906202E-4</v>
      </c>
      <c r="K3653" s="53">
        <v>0.90162522581597004</v>
      </c>
      <c r="L3653" s="7" t="str">
        <f t="shared" si="506"/>
        <v>Zonal</v>
      </c>
      <c r="M3653" s="51">
        <v>2.69231747170534E-2</v>
      </c>
      <c r="N3653" s="52">
        <v>7.4627539584469797E-3</v>
      </c>
      <c r="O3653" s="52">
        <v>3.0805477351211301E-5</v>
      </c>
      <c r="P3653" s="53">
        <v>0.96558326584716103</v>
      </c>
      <c r="Q3653" s="7" t="str">
        <f t="shared" ref="Q3653:Q3716" si="511">INDEX($M$3:$P$3, MATCH(MAX($M3653:$P3653),$M3653:$P3653,0))</f>
        <v>Zonal</v>
      </c>
      <c r="R3653" s="6">
        <v>1</v>
      </c>
      <c r="S3653" s="7">
        <v>0</v>
      </c>
      <c r="T3653" s="7">
        <v>0</v>
      </c>
      <c r="U3653" s="8">
        <v>0</v>
      </c>
      <c r="V3653" s="7" t="str">
        <f t="shared" ref="V3653:V3716" si="512">INDEX($R$3:$U$3, MATCH(MAX($R3653:$U3653),$R3653:$U3653,0))</f>
        <v>AL</v>
      </c>
      <c r="W3653" s="51">
        <v>0.17494503422343599</v>
      </c>
      <c r="X3653" s="52">
        <v>0.34948760491249697</v>
      </c>
      <c r="Y3653" s="52">
        <v>4.5779908041728504E-3</v>
      </c>
      <c r="Z3653" s="53">
        <v>0.470989370059894</v>
      </c>
      <c r="AA3653" s="7" t="str">
        <f t="shared" ref="AA3653:AA3716" si="513">INDEX($W$3:$Z$3, MATCH(MAX($W3653:$Z3653),$W3653:$Z3653,0))</f>
        <v>Zonal</v>
      </c>
      <c r="AB3653" s="51">
        <v>0.141955296214483</v>
      </c>
      <c r="AC3653" s="52">
        <v>0.23074795554274199</v>
      </c>
      <c r="AD3653" s="52">
        <v>7.0913719147219102E-3</v>
      </c>
      <c r="AE3653" s="53">
        <v>0.62020537632804995</v>
      </c>
      <c r="AF3653" s="7" t="str">
        <f t="shared" ref="AF3653:AF3716" si="514">INDEX($AB$3:$AE$3, MATCH(MAX($AB3653:$AE3653),$AB3653:$AE3653,0))</f>
        <v>Zonal</v>
      </c>
      <c r="AG3653" s="51">
        <v>0.31473624790302301</v>
      </c>
      <c r="AH3653" s="52">
        <v>0.186216102490425</v>
      </c>
      <c r="AI3653" s="52">
        <v>0.271272120207672</v>
      </c>
      <c r="AJ3653" s="53">
        <v>0.22777552939887799</v>
      </c>
      <c r="AK3653" s="44" t="str">
        <f t="shared" si="507"/>
        <v>AL</v>
      </c>
      <c r="AL3653" s="51">
        <v>0.49088613275492599</v>
      </c>
      <c r="AM3653" s="52">
        <v>0</v>
      </c>
      <c r="AN3653" s="52">
        <v>0.307284494326656</v>
      </c>
      <c r="AO3653" s="53">
        <v>0.20182937291841699</v>
      </c>
      <c r="AP3653" s="44" t="str">
        <f t="shared" si="508"/>
        <v>AL</v>
      </c>
    </row>
    <row r="3654" spans="1:42" x14ac:dyDescent="0.3">
      <c r="A3654" s="4">
        <v>43314</v>
      </c>
      <c r="B3654" s="5">
        <f t="shared" si="509"/>
        <v>2018</v>
      </c>
      <c r="C3654" s="6">
        <v>0</v>
      </c>
      <c r="D3654" s="7">
        <v>0</v>
      </c>
      <c r="E3654" s="7">
        <v>0</v>
      </c>
      <c r="F3654" s="8">
        <v>1</v>
      </c>
      <c r="G3654" s="44" t="str">
        <f t="shared" si="510"/>
        <v>Zonal</v>
      </c>
      <c r="H3654" s="51">
        <v>5.2675635712243695E-4</v>
      </c>
      <c r="I3654" s="52">
        <v>1.37668681855503E-27</v>
      </c>
      <c r="J3654" s="52">
        <v>4.0055302750840599E-3</v>
      </c>
      <c r="K3654" s="53">
        <v>0.99546771336780004</v>
      </c>
      <c r="L3654" s="7" t="str">
        <f t="shared" ref="L3654:L3717" si="515">INDEX($H$3:$K$3, MATCH(MAX($H3654:$K3654),$H3654:$K3654,0))</f>
        <v>Zonal</v>
      </c>
      <c r="M3654" s="51">
        <v>7.6703970105052401E-5</v>
      </c>
      <c r="N3654" s="52">
        <v>1.0123926833283799E-6</v>
      </c>
      <c r="O3654" s="52">
        <v>5.73381827781056E-3</v>
      </c>
      <c r="P3654" s="53">
        <v>0.99418846535938699</v>
      </c>
      <c r="Q3654" s="7" t="str">
        <f t="shared" si="511"/>
        <v>Zonal</v>
      </c>
      <c r="R3654" s="6">
        <v>0</v>
      </c>
      <c r="S3654" s="7">
        <v>0</v>
      </c>
      <c r="T3654" s="7">
        <v>1</v>
      </c>
      <c r="U3654" s="8">
        <v>0</v>
      </c>
      <c r="V3654" s="7" t="str">
        <f t="shared" si="512"/>
        <v>SB</v>
      </c>
      <c r="W3654" s="51">
        <v>2.9036281168052899E-2</v>
      </c>
      <c r="X3654" s="52">
        <v>0.239070552627481</v>
      </c>
      <c r="Y3654" s="52">
        <v>8.7936485801874201E-3</v>
      </c>
      <c r="Z3654" s="53">
        <v>0.72309951762427804</v>
      </c>
      <c r="AA3654" s="7" t="str">
        <f t="shared" si="513"/>
        <v>Zonal</v>
      </c>
      <c r="AB3654" s="51">
        <v>2.40049557026175E-2</v>
      </c>
      <c r="AC3654" s="52">
        <v>0.112673494536646</v>
      </c>
      <c r="AD3654" s="52">
        <v>1.2079440111442E-2</v>
      </c>
      <c r="AE3654" s="53">
        <v>0.85124210964929203</v>
      </c>
      <c r="AF3654" s="7" t="str">
        <f t="shared" si="514"/>
        <v>Zonal</v>
      </c>
      <c r="AG3654" s="51">
        <v>0.218382773426153</v>
      </c>
      <c r="AH3654" s="52">
        <v>0.176366689184246</v>
      </c>
      <c r="AI3654" s="52">
        <v>0.38064542259171302</v>
      </c>
      <c r="AJ3654" s="53">
        <v>0.224605114797886</v>
      </c>
      <c r="AK3654" s="44" t="str">
        <f t="shared" si="507"/>
        <v>SB</v>
      </c>
      <c r="AL3654" s="51">
        <v>0.206025322179516</v>
      </c>
      <c r="AM3654" s="52">
        <v>0</v>
      </c>
      <c r="AN3654" s="52">
        <v>0.55145741665072401</v>
      </c>
      <c r="AO3654" s="53">
        <v>0.242517261169759</v>
      </c>
      <c r="AP3654" s="44" t="str">
        <f t="shared" si="508"/>
        <v>SB</v>
      </c>
    </row>
    <row r="3655" spans="1:42" x14ac:dyDescent="0.3">
      <c r="A3655" s="4">
        <v>43315</v>
      </c>
      <c r="B3655" s="5">
        <f t="shared" si="509"/>
        <v>2018</v>
      </c>
      <c r="C3655" s="6">
        <v>0</v>
      </c>
      <c r="D3655" s="7">
        <v>0</v>
      </c>
      <c r="E3655" s="7">
        <v>1</v>
      </c>
      <c r="F3655" s="8">
        <v>0</v>
      </c>
      <c r="G3655" s="44" t="str">
        <f t="shared" si="510"/>
        <v>SB</v>
      </c>
      <c r="H3655" s="51">
        <v>5.7213544740698005E-4</v>
      </c>
      <c r="I3655" s="52">
        <v>3.2918035032666702E-27</v>
      </c>
      <c r="J3655" s="52">
        <v>1.8826083182582502E-2</v>
      </c>
      <c r="K3655" s="53">
        <v>0.98060178137001697</v>
      </c>
      <c r="L3655" s="7" t="str">
        <f t="shared" si="515"/>
        <v>Zonal</v>
      </c>
      <c r="M3655" s="51">
        <v>3.1241767547315598E-4</v>
      </c>
      <c r="N3655" s="52">
        <v>1.7688686732151799E-7</v>
      </c>
      <c r="O3655" s="52">
        <v>0.230183697018988</v>
      </c>
      <c r="P3655" s="53">
        <v>0.76950370841867699</v>
      </c>
      <c r="Q3655" s="7" t="str">
        <f t="shared" si="511"/>
        <v>Zonal</v>
      </c>
      <c r="R3655" s="6">
        <v>0</v>
      </c>
      <c r="S3655" s="7">
        <v>0</v>
      </c>
      <c r="T3655" s="7">
        <v>0</v>
      </c>
      <c r="U3655" s="8">
        <v>1</v>
      </c>
      <c r="V3655" s="7" t="str">
        <f t="shared" si="512"/>
        <v>Zonal</v>
      </c>
      <c r="W3655" s="51">
        <v>4.1512168896164399E-4</v>
      </c>
      <c r="X3655" s="52">
        <v>1.4592127320118E-2</v>
      </c>
      <c r="Y3655" s="52">
        <v>1.75373397167372E-2</v>
      </c>
      <c r="Z3655" s="53">
        <v>0.967455411274183</v>
      </c>
      <c r="AA3655" s="7" t="str">
        <f t="shared" si="513"/>
        <v>Zonal</v>
      </c>
      <c r="AB3655" s="51">
        <v>3.79392419038045E-5</v>
      </c>
      <c r="AC3655" s="52">
        <v>1.45060188089896E-2</v>
      </c>
      <c r="AD3655" s="52">
        <v>2.1128362730068798E-2</v>
      </c>
      <c r="AE3655" s="53">
        <v>0.96432767921903595</v>
      </c>
      <c r="AF3655" s="7" t="str">
        <f t="shared" si="514"/>
        <v>Zonal</v>
      </c>
      <c r="AG3655" s="51">
        <v>0.17506259159632001</v>
      </c>
      <c r="AH3655" s="52">
        <v>0.17585717489151101</v>
      </c>
      <c r="AI3655" s="52">
        <v>0.43162195143657101</v>
      </c>
      <c r="AJ3655" s="53">
        <v>0.217458282075596</v>
      </c>
      <c r="AK3655" s="44" t="str">
        <f t="shared" si="507"/>
        <v>SB</v>
      </c>
      <c r="AL3655" s="51">
        <v>0</v>
      </c>
      <c r="AM3655" s="52">
        <v>7.8956371828082197E-2</v>
      </c>
      <c r="AN3655" s="52">
        <v>0.62707443759691806</v>
      </c>
      <c r="AO3655" s="53">
        <v>0.29396919057499898</v>
      </c>
      <c r="AP3655" s="44" t="str">
        <f t="shared" si="508"/>
        <v>SB</v>
      </c>
    </row>
    <row r="3656" spans="1:42" x14ac:dyDescent="0.3">
      <c r="A3656" s="4">
        <v>43316</v>
      </c>
      <c r="B3656" s="5">
        <f t="shared" si="509"/>
        <v>2018</v>
      </c>
      <c r="C3656" s="6">
        <v>0</v>
      </c>
      <c r="D3656" s="7">
        <v>0</v>
      </c>
      <c r="E3656" s="7">
        <v>1</v>
      </c>
      <c r="F3656" s="8">
        <v>0</v>
      </c>
      <c r="G3656" s="44" t="str">
        <f t="shared" si="510"/>
        <v>SB</v>
      </c>
      <c r="H3656" s="51">
        <v>1.6810663509946699E-3</v>
      </c>
      <c r="I3656" s="52">
        <v>1.9682193972625499E-20</v>
      </c>
      <c r="J3656" s="52">
        <v>2.4771959868114301E-3</v>
      </c>
      <c r="K3656" s="53">
        <v>0.99584173766218798</v>
      </c>
      <c r="L3656" s="7" t="str">
        <f t="shared" si="515"/>
        <v>Zonal</v>
      </c>
      <c r="M3656" s="51">
        <v>4.7351554899924403E-3</v>
      </c>
      <c r="N3656" s="52">
        <v>5.3470379994609698E-8</v>
      </c>
      <c r="O3656" s="52">
        <v>0.33762225968387899</v>
      </c>
      <c r="P3656" s="53">
        <v>0.65764253135574502</v>
      </c>
      <c r="Q3656" s="7" t="str">
        <f t="shared" si="511"/>
        <v>Zonal</v>
      </c>
      <c r="R3656" s="6">
        <v>0</v>
      </c>
      <c r="S3656" s="7">
        <v>0</v>
      </c>
      <c r="T3656" s="7">
        <v>0</v>
      </c>
      <c r="U3656" s="8">
        <v>1</v>
      </c>
      <c r="V3656" s="7" t="str">
        <f t="shared" si="512"/>
        <v>Zonal</v>
      </c>
      <c r="W3656" s="51">
        <v>1.6979768120490399E-3</v>
      </c>
      <c r="X3656" s="52">
        <v>6.6712809375545704E-3</v>
      </c>
      <c r="Y3656" s="52">
        <v>1.5050527180139999E-2</v>
      </c>
      <c r="Z3656" s="53">
        <v>0.97658021507025505</v>
      </c>
      <c r="AA3656" s="7" t="str">
        <f t="shared" si="513"/>
        <v>Zonal</v>
      </c>
      <c r="AB3656" s="51">
        <v>2.1325124316565799E-4</v>
      </c>
      <c r="AC3656" s="52">
        <v>7.65084719319363E-3</v>
      </c>
      <c r="AD3656" s="52">
        <v>1.7912864125915601E-2</v>
      </c>
      <c r="AE3656" s="53">
        <v>0.97422303743772398</v>
      </c>
      <c r="AF3656" s="7" t="str">
        <f t="shared" si="514"/>
        <v>Zonal</v>
      </c>
      <c r="AG3656" s="51">
        <v>0.17802453104761001</v>
      </c>
      <c r="AH3656" s="52">
        <v>0.21093263775046001</v>
      </c>
      <c r="AI3656" s="52">
        <v>0.36770954711103399</v>
      </c>
      <c r="AJ3656" s="53">
        <v>0.243333284090894</v>
      </c>
      <c r="AK3656" s="44" t="str">
        <f t="shared" si="507"/>
        <v>SB</v>
      </c>
      <c r="AL3656" s="51">
        <v>0</v>
      </c>
      <c r="AM3656" s="52">
        <v>0.22592177416911499</v>
      </c>
      <c r="AN3656" s="52">
        <v>0.45505835462511302</v>
      </c>
      <c r="AO3656" s="53">
        <v>0.31901987120577102</v>
      </c>
      <c r="AP3656" s="44" t="str">
        <f t="shared" si="508"/>
        <v>SB</v>
      </c>
    </row>
    <row r="3657" spans="1:42" x14ac:dyDescent="0.3">
      <c r="A3657" s="4">
        <v>43317</v>
      </c>
      <c r="B3657" s="5">
        <f t="shared" si="509"/>
        <v>2018</v>
      </c>
      <c r="C3657" s="6">
        <v>0</v>
      </c>
      <c r="D3657" s="7">
        <v>0</v>
      </c>
      <c r="E3657" s="7">
        <v>1</v>
      </c>
      <c r="F3657" s="8">
        <v>0</v>
      </c>
      <c r="G3657" s="44" t="str">
        <f t="shared" si="510"/>
        <v>SB</v>
      </c>
      <c r="H3657" s="51">
        <v>3.1113142420996102E-4</v>
      </c>
      <c r="I3657" s="52">
        <v>2.1266736547069301E-32</v>
      </c>
      <c r="J3657" s="52">
        <v>3.1500125316823001E-4</v>
      </c>
      <c r="K3657" s="53">
        <v>0.99937386732262701</v>
      </c>
      <c r="L3657" s="7" t="str">
        <f t="shared" si="515"/>
        <v>Zonal</v>
      </c>
      <c r="M3657" s="51">
        <v>3.3045835937308598E-4</v>
      </c>
      <c r="N3657" s="52">
        <v>1.0402321906003999E-6</v>
      </c>
      <c r="O3657" s="52">
        <v>0.18113583258780899</v>
      </c>
      <c r="P3657" s="53">
        <v>0.81853266882063802</v>
      </c>
      <c r="Q3657" s="7" t="str">
        <f t="shared" si="511"/>
        <v>Zonal</v>
      </c>
      <c r="R3657" s="6">
        <v>1</v>
      </c>
      <c r="S3657" s="7">
        <v>0</v>
      </c>
      <c r="T3657" s="7">
        <v>0</v>
      </c>
      <c r="U3657" s="8">
        <v>0</v>
      </c>
      <c r="V3657" s="7" t="str">
        <f t="shared" si="512"/>
        <v>AL</v>
      </c>
      <c r="W3657" s="51">
        <v>0.82554805448212498</v>
      </c>
      <c r="X3657" s="52">
        <v>9.4729441051199195E-2</v>
      </c>
      <c r="Y3657" s="52">
        <v>9.4469646159061596E-4</v>
      </c>
      <c r="Z3657" s="53">
        <v>7.8777808005084299E-2</v>
      </c>
      <c r="AA3657" s="7" t="str">
        <f t="shared" si="513"/>
        <v>AL</v>
      </c>
      <c r="AB3657" s="51">
        <v>0.73655446438738903</v>
      </c>
      <c r="AC3657" s="52">
        <v>0.14806276163203799</v>
      </c>
      <c r="AD3657" s="52">
        <v>1.58763949992186E-3</v>
      </c>
      <c r="AE3657" s="53">
        <v>0.11379513448065</v>
      </c>
      <c r="AF3657" s="7" t="str">
        <f t="shared" si="514"/>
        <v>AL</v>
      </c>
      <c r="AG3657" s="51">
        <v>0.21183229459543701</v>
      </c>
      <c r="AH3657" s="52">
        <v>0.25228099654422598</v>
      </c>
      <c r="AI3657" s="52">
        <v>0.27256190211857101</v>
      </c>
      <c r="AJ3657" s="53">
        <v>0.26332480674176401</v>
      </c>
      <c r="AK3657" s="44" t="str">
        <f t="shared" si="507"/>
        <v>SB</v>
      </c>
      <c r="AL3657" s="51">
        <v>0</v>
      </c>
      <c r="AM3657" s="52">
        <v>0.32677586680779602</v>
      </c>
      <c r="AN3657" s="52">
        <v>0.316138502114022</v>
      </c>
      <c r="AO3657" s="53">
        <v>0.35708563107817998</v>
      </c>
      <c r="AP3657" s="44" t="str">
        <f t="shared" si="508"/>
        <v>Zonal</v>
      </c>
    </row>
    <row r="3658" spans="1:42" x14ac:dyDescent="0.3">
      <c r="A3658" s="4">
        <v>43318</v>
      </c>
      <c r="B3658" s="5">
        <f t="shared" si="509"/>
        <v>2018</v>
      </c>
      <c r="C3658" s="6">
        <v>1</v>
      </c>
      <c r="D3658" s="7">
        <v>0</v>
      </c>
      <c r="E3658" s="7">
        <v>0</v>
      </c>
      <c r="F3658" s="8">
        <v>0</v>
      </c>
      <c r="G3658" s="44" t="str">
        <f t="shared" si="510"/>
        <v>AL</v>
      </c>
      <c r="H3658" s="51">
        <v>1.8040032967797399E-4</v>
      </c>
      <c r="I3658" s="52">
        <v>4.1535422687517801E-36</v>
      </c>
      <c r="J3658" s="52">
        <v>3.51558689213533E-4</v>
      </c>
      <c r="K3658" s="53">
        <v>0.99946804098109898</v>
      </c>
      <c r="L3658" s="7" t="str">
        <f t="shared" si="515"/>
        <v>Zonal</v>
      </c>
      <c r="M3658" s="51">
        <v>1.4120978449010999E-4</v>
      </c>
      <c r="N3658" s="52">
        <v>5.5451914269009602E-5</v>
      </c>
      <c r="O3658" s="52">
        <v>1.52228447301754E-2</v>
      </c>
      <c r="P3658" s="53">
        <v>0.98458049357106203</v>
      </c>
      <c r="Q3658" s="7" t="str">
        <f t="shared" si="511"/>
        <v>Zonal</v>
      </c>
      <c r="R3658" s="6">
        <v>1</v>
      </c>
      <c r="S3658" s="7">
        <v>0</v>
      </c>
      <c r="T3658" s="7">
        <v>0</v>
      </c>
      <c r="U3658" s="8">
        <v>0</v>
      </c>
      <c r="V3658" s="7" t="str">
        <f t="shared" si="512"/>
        <v>AL</v>
      </c>
      <c r="W3658" s="51">
        <v>0.83566644484525698</v>
      </c>
      <c r="X3658" s="52">
        <v>0.137682530155883</v>
      </c>
      <c r="Y3658" s="52">
        <v>7.3187193000779098E-4</v>
      </c>
      <c r="Z3658" s="53">
        <v>2.5919153068850901E-2</v>
      </c>
      <c r="AA3658" s="7" t="str">
        <f t="shared" si="513"/>
        <v>AL</v>
      </c>
      <c r="AB3658" s="51">
        <v>0.82190442336653902</v>
      </c>
      <c r="AC3658" s="52">
        <v>0.15116936282924201</v>
      </c>
      <c r="AD3658" s="52">
        <v>8.8621846589769795E-4</v>
      </c>
      <c r="AE3658" s="53">
        <v>2.6039995338321499E-2</v>
      </c>
      <c r="AF3658" s="7" t="str">
        <f t="shared" si="514"/>
        <v>AL</v>
      </c>
      <c r="AG3658" s="51">
        <v>0.22713624972344701</v>
      </c>
      <c r="AH3658" s="52">
        <v>0.24901882350927601</v>
      </c>
      <c r="AI3658" s="52">
        <v>0.23560332281917401</v>
      </c>
      <c r="AJ3658" s="53">
        <v>0.288241603948102</v>
      </c>
      <c r="AK3658" s="44" t="str">
        <f t="shared" si="507"/>
        <v>Zonal</v>
      </c>
      <c r="AL3658" s="51">
        <v>0</v>
      </c>
      <c r="AM3658" s="52">
        <v>0.36958259411615602</v>
      </c>
      <c r="AN3658" s="52">
        <v>8.5440508451445601E-2</v>
      </c>
      <c r="AO3658" s="53">
        <v>0.54497689743239797</v>
      </c>
      <c r="AP3658" s="44" t="str">
        <f t="shared" si="508"/>
        <v>Zonal</v>
      </c>
    </row>
    <row r="3659" spans="1:42" x14ac:dyDescent="0.3">
      <c r="A3659" s="4">
        <v>43319</v>
      </c>
      <c r="B3659" s="5">
        <f t="shared" si="509"/>
        <v>2018</v>
      </c>
      <c r="C3659" s="6">
        <v>1</v>
      </c>
      <c r="D3659" s="7">
        <v>0</v>
      </c>
      <c r="E3659" s="7">
        <v>0</v>
      </c>
      <c r="F3659" s="8">
        <v>0</v>
      </c>
      <c r="G3659" s="44" t="str">
        <f t="shared" si="510"/>
        <v>AL</v>
      </c>
      <c r="H3659" s="51">
        <v>3.1633134140597499E-2</v>
      </c>
      <c r="I3659" s="52">
        <v>1.5830269600961799E-23</v>
      </c>
      <c r="J3659" s="52">
        <v>4.5382977305035198E-3</v>
      </c>
      <c r="K3659" s="53">
        <v>0.96382856812888695</v>
      </c>
      <c r="L3659" s="7" t="str">
        <f t="shared" si="515"/>
        <v>Zonal</v>
      </c>
      <c r="M3659" s="51">
        <v>5.7570956548213701E-3</v>
      </c>
      <c r="N3659" s="52">
        <v>1.61570100760045E-3</v>
      </c>
      <c r="O3659" s="52">
        <v>4.6680550925535901E-4</v>
      </c>
      <c r="P3659" s="53">
        <v>0.992160397828312</v>
      </c>
      <c r="Q3659" s="7" t="str">
        <f t="shared" si="511"/>
        <v>Zonal</v>
      </c>
      <c r="R3659" s="6">
        <v>1</v>
      </c>
      <c r="S3659" s="7">
        <v>0</v>
      </c>
      <c r="T3659" s="7">
        <v>0</v>
      </c>
      <c r="U3659" s="8">
        <v>0</v>
      </c>
      <c r="V3659" s="7" t="str">
        <f t="shared" si="512"/>
        <v>AL</v>
      </c>
      <c r="W3659" s="51">
        <v>0.87185551968209296</v>
      </c>
      <c r="X3659" s="52">
        <v>8.5476714777563995E-2</v>
      </c>
      <c r="Y3659" s="52">
        <v>6.6478809770371798E-4</v>
      </c>
      <c r="Z3659" s="53">
        <v>4.2002977442640997E-2</v>
      </c>
      <c r="AA3659" s="7" t="str">
        <f t="shared" si="513"/>
        <v>AL</v>
      </c>
      <c r="AB3659" s="51">
        <v>0.84239481374283998</v>
      </c>
      <c r="AC3659" s="52">
        <v>0.112159938720631</v>
      </c>
      <c r="AD3659" s="52">
        <v>8.8162396126855499E-4</v>
      </c>
      <c r="AE3659" s="53">
        <v>4.4563623575258497E-2</v>
      </c>
      <c r="AF3659" s="7" t="str">
        <f t="shared" si="514"/>
        <v>AL</v>
      </c>
      <c r="AG3659" s="51">
        <v>0.239176167842235</v>
      </c>
      <c r="AH3659" s="52">
        <v>0.23629979254709901</v>
      </c>
      <c r="AI3659" s="52">
        <v>0.22159132856039801</v>
      </c>
      <c r="AJ3659" s="53">
        <v>0.30293271105026498</v>
      </c>
      <c r="AK3659" s="44" t="str">
        <f t="shared" si="507"/>
        <v>Zonal</v>
      </c>
      <c r="AL3659" s="51">
        <v>0</v>
      </c>
      <c r="AM3659" s="52">
        <v>0.32427447854074698</v>
      </c>
      <c r="AN3659" s="52">
        <v>9.6736194567066808E-3</v>
      </c>
      <c r="AO3659" s="53">
        <v>0.66605190200254605</v>
      </c>
      <c r="AP3659" s="44" t="str">
        <f t="shared" si="508"/>
        <v>Zonal</v>
      </c>
    </row>
    <row r="3660" spans="1:42" x14ac:dyDescent="0.3">
      <c r="A3660" s="4">
        <v>43320</v>
      </c>
      <c r="B3660" s="5">
        <f t="shared" si="509"/>
        <v>2018</v>
      </c>
      <c r="C3660" s="6">
        <v>0</v>
      </c>
      <c r="D3660" s="7">
        <v>0</v>
      </c>
      <c r="E3660" s="7">
        <v>0</v>
      </c>
      <c r="F3660" s="8">
        <v>1</v>
      </c>
      <c r="G3660" s="44" t="str">
        <f t="shared" si="510"/>
        <v>Zonal</v>
      </c>
      <c r="H3660" s="51">
        <v>0.332412508996696</v>
      </c>
      <c r="I3660" s="52">
        <v>3.5040888098561903E-21</v>
      </c>
      <c r="J3660" s="52">
        <v>1.82738109127367E-2</v>
      </c>
      <c r="K3660" s="53">
        <v>0.649313680090572</v>
      </c>
      <c r="L3660" s="7" t="str">
        <f t="shared" si="515"/>
        <v>Zonal</v>
      </c>
      <c r="M3660" s="51">
        <v>0.22594826925699399</v>
      </c>
      <c r="N3660" s="52">
        <v>4.0777917705630698E-3</v>
      </c>
      <c r="O3660" s="52">
        <v>2.539770979125E-3</v>
      </c>
      <c r="P3660" s="53">
        <v>0.76743416799332997</v>
      </c>
      <c r="Q3660" s="7" t="str">
        <f t="shared" si="511"/>
        <v>Zonal</v>
      </c>
      <c r="R3660" s="6">
        <v>1</v>
      </c>
      <c r="S3660" s="7">
        <v>0</v>
      </c>
      <c r="T3660" s="7">
        <v>0</v>
      </c>
      <c r="U3660" s="8">
        <v>0</v>
      </c>
      <c r="V3660" s="7" t="str">
        <f t="shared" si="512"/>
        <v>AL</v>
      </c>
      <c r="W3660" s="51">
        <v>0.93536043385311096</v>
      </c>
      <c r="X3660" s="52">
        <v>4.1279460056204302E-2</v>
      </c>
      <c r="Y3660" s="52">
        <v>2.1460620464800199E-4</v>
      </c>
      <c r="Z3660" s="53">
        <v>2.31454998860352E-2</v>
      </c>
      <c r="AA3660" s="7" t="str">
        <f t="shared" si="513"/>
        <v>AL</v>
      </c>
      <c r="AB3660" s="51">
        <v>0.91553648794258302</v>
      </c>
      <c r="AC3660" s="52">
        <v>5.5453849282269103E-2</v>
      </c>
      <c r="AD3660" s="52">
        <v>3.1359303829537499E-4</v>
      </c>
      <c r="AE3660" s="53">
        <v>2.8696069736851602E-2</v>
      </c>
      <c r="AF3660" s="7" t="str">
        <f t="shared" si="514"/>
        <v>AL</v>
      </c>
      <c r="AG3660" s="51">
        <v>0.24463743480917499</v>
      </c>
      <c r="AH3660" s="52">
        <v>0.200334286373165</v>
      </c>
      <c r="AI3660" s="52">
        <v>0.23484438104816599</v>
      </c>
      <c r="AJ3660" s="53">
        <v>0.32018389776949202</v>
      </c>
      <c r="AK3660" s="44" t="str">
        <f t="shared" si="507"/>
        <v>Zonal</v>
      </c>
      <c r="AL3660" s="51">
        <v>8.9157036029911596E-2</v>
      </c>
      <c r="AM3660" s="52">
        <v>0</v>
      </c>
      <c r="AN3660" s="52">
        <v>0.33734874235214102</v>
      </c>
      <c r="AO3660" s="53">
        <v>0.57349422161794605</v>
      </c>
      <c r="AP3660" s="44" t="str">
        <f t="shared" si="508"/>
        <v>Zonal</v>
      </c>
    </row>
    <row r="3661" spans="1:42" x14ac:dyDescent="0.3">
      <c r="A3661" s="4">
        <v>43321</v>
      </c>
      <c r="B3661" s="5">
        <f t="shared" si="509"/>
        <v>2018</v>
      </c>
      <c r="C3661" s="6">
        <v>0</v>
      </c>
      <c r="D3661" s="7">
        <v>0</v>
      </c>
      <c r="E3661" s="7">
        <v>0</v>
      </c>
      <c r="F3661" s="8">
        <v>1</v>
      </c>
      <c r="G3661" s="44" t="str">
        <f t="shared" si="510"/>
        <v>Zonal</v>
      </c>
      <c r="H3661" s="51">
        <v>0.30775866796255902</v>
      </c>
      <c r="I3661" s="52">
        <v>2.4318945569141801E-16</v>
      </c>
      <c r="J3661" s="52">
        <v>0.16808437819401101</v>
      </c>
      <c r="K3661" s="53">
        <v>0.52415695384342198</v>
      </c>
      <c r="L3661" s="7" t="str">
        <f t="shared" si="515"/>
        <v>Zonal</v>
      </c>
      <c r="M3661" s="51">
        <v>0.121629064895301</v>
      </c>
      <c r="N3661" s="52">
        <v>8.0052315985365802E-2</v>
      </c>
      <c r="O3661" s="52">
        <v>8.6772739766865795E-2</v>
      </c>
      <c r="P3661" s="53">
        <v>0.71154587935246605</v>
      </c>
      <c r="Q3661" s="7" t="str">
        <f t="shared" si="511"/>
        <v>Zonal</v>
      </c>
      <c r="R3661" s="6">
        <v>1</v>
      </c>
      <c r="S3661" s="7">
        <v>0</v>
      </c>
      <c r="T3661" s="7">
        <v>0</v>
      </c>
      <c r="U3661" s="8">
        <v>0</v>
      </c>
      <c r="V3661" s="7" t="str">
        <f t="shared" si="512"/>
        <v>AL</v>
      </c>
      <c r="W3661" s="51">
        <v>0.96612540694839999</v>
      </c>
      <c r="X3661" s="52">
        <v>2.3069329260273198E-2</v>
      </c>
      <c r="Y3661" s="52">
        <v>7.7539330595280796E-5</v>
      </c>
      <c r="Z3661" s="53">
        <v>1.07277244607311E-2</v>
      </c>
      <c r="AA3661" s="7" t="str">
        <f t="shared" si="513"/>
        <v>AL</v>
      </c>
      <c r="AB3661" s="51">
        <v>0.96799165433989298</v>
      </c>
      <c r="AC3661" s="52">
        <v>2.1266438416777601E-2</v>
      </c>
      <c r="AD3661" s="52">
        <v>8.8610366597820901E-5</v>
      </c>
      <c r="AE3661" s="53">
        <v>1.0653296876730599E-2</v>
      </c>
      <c r="AF3661" s="7" t="str">
        <f t="shared" si="514"/>
        <v>AL</v>
      </c>
      <c r="AG3661" s="51">
        <v>0.26274985461892397</v>
      </c>
      <c r="AH3661" s="52">
        <v>0.19099118147587399</v>
      </c>
      <c r="AI3661" s="52">
        <v>0.25806944199940002</v>
      </c>
      <c r="AJ3661" s="53">
        <v>0.28818952190579999</v>
      </c>
      <c r="AK3661" s="44" t="str">
        <f t="shared" si="507"/>
        <v>Zonal</v>
      </c>
      <c r="AL3661" s="51">
        <v>0.236100893326326</v>
      </c>
      <c r="AM3661" s="52">
        <v>0</v>
      </c>
      <c r="AN3661" s="52">
        <v>0.390830267997898</v>
      </c>
      <c r="AO3661" s="53">
        <v>0.37306883867577501</v>
      </c>
      <c r="AP3661" s="44" t="str">
        <f t="shared" si="508"/>
        <v>SB</v>
      </c>
    </row>
    <row r="3662" spans="1:42" x14ac:dyDescent="0.3">
      <c r="A3662" s="4">
        <v>43322</v>
      </c>
      <c r="B3662" s="5">
        <f t="shared" si="509"/>
        <v>2018</v>
      </c>
      <c r="C3662" s="6">
        <v>0</v>
      </c>
      <c r="D3662" s="7">
        <v>0</v>
      </c>
      <c r="E3662" s="7">
        <v>0</v>
      </c>
      <c r="F3662" s="8">
        <v>1</v>
      </c>
      <c r="G3662" s="44" t="str">
        <f t="shared" si="510"/>
        <v>Zonal</v>
      </c>
      <c r="H3662" s="51">
        <v>0.819010344204537</v>
      </c>
      <c r="I3662" s="52">
        <v>6.5697523811887197E-30</v>
      </c>
      <c r="J3662" s="52">
        <v>6.9896673236997706E-2</v>
      </c>
      <c r="K3662" s="53">
        <v>0.111092982558471</v>
      </c>
      <c r="L3662" s="7" t="str">
        <f t="shared" si="515"/>
        <v>AL</v>
      </c>
      <c r="M3662" s="51">
        <v>0.82877753487062999</v>
      </c>
      <c r="N3662" s="52">
        <v>3.06945535875193E-2</v>
      </c>
      <c r="O3662" s="52">
        <v>1.36723764154635E-2</v>
      </c>
      <c r="P3662" s="53">
        <v>0.12685553512637901</v>
      </c>
      <c r="Q3662" s="7" t="str">
        <f t="shared" si="511"/>
        <v>AL</v>
      </c>
      <c r="R3662" s="6">
        <v>1</v>
      </c>
      <c r="S3662" s="7">
        <v>0</v>
      </c>
      <c r="T3662" s="7">
        <v>0</v>
      </c>
      <c r="U3662" s="8">
        <v>0</v>
      </c>
      <c r="V3662" s="7" t="str">
        <f t="shared" si="512"/>
        <v>AL</v>
      </c>
      <c r="W3662" s="51">
        <v>0.33803669282430199</v>
      </c>
      <c r="X3662" s="52">
        <v>0.26634505577885897</v>
      </c>
      <c r="Y3662" s="52">
        <v>3.0165819217045499E-3</v>
      </c>
      <c r="Z3662" s="53">
        <v>0.39260166947513397</v>
      </c>
      <c r="AA3662" s="7" t="str">
        <f t="shared" si="513"/>
        <v>Zonal</v>
      </c>
      <c r="AB3662" s="51">
        <v>0.47756623419862798</v>
      </c>
      <c r="AC3662" s="52">
        <v>0.18413188055090501</v>
      </c>
      <c r="AD3662" s="52">
        <v>2.5805665101553701E-3</v>
      </c>
      <c r="AE3662" s="53">
        <v>0.33572131874031202</v>
      </c>
      <c r="AF3662" s="7" t="str">
        <f t="shared" si="514"/>
        <v>AL</v>
      </c>
      <c r="AG3662" s="51">
        <v>0.26757648633664499</v>
      </c>
      <c r="AH3662" s="52">
        <v>0.19046716319444301</v>
      </c>
      <c r="AI3662" s="52">
        <v>0.280278940142697</v>
      </c>
      <c r="AJ3662" s="53">
        <v>0.261677410326214</v>
      </c>
      <c r="AK3662" s="44" t="str">
        <f t="shared" si="507"/>
        <v>SB</v>
      </c>
      <c r="AL3662" s="51">
        <v>0.30365289591841299</v>
      </c>
      <c r="AM3662" s="52">
        <v>0</v>
      </c>
      <c r="AN3662" s="52">
        <v>0.393682453013244</v>
      </c>
      <c r="AO3662" s="53">
        <v>0.30266465106834201</v>
      </c>
      <c r="AP3662" s="44" t="str">
        <f t="shared" si="508"/>
        <v>SB</v>
      </c>
    </row>
    <row r="3663" spans="1:42" x14ac:dyDescent="0.3">
      <c r="A3663" s="4">
        <v>43323</v>
      </c>
      <c r="B3663" s="5">
        <f t="shared" si="509"/>
        <v>2018</v>
      </c>
      <c r="C3663" s="6">
        <v>0</v>
      </c>
      <c r="D3663" s="7">
        <v>0</v>
      </c>
      <c r="E3663" s="7">
        <v>0</v>
      </c>
      <c r="F3663" s="8">
        <v>1</v>
      </c>
      <c r="G3663" s="44" t="str">
        <f t="shared" si="510"/>
        <v>Zonal</v>
      </c>
      <c r="H3663" s="51">
        <v>0.182989764446467</v>
      </c>
      <c r="I3663" s="52">
        <v>9.1184698839267203E-27</v>
      </c>
      <c r="J3663" s="52">
        <v>3.1830271581952002E-3</v>
      </c>
      <c r="K3663" s="53">
        <v>0.81382720839534495</v>
      </c>
      <c r="L3663" s="7" t="str">
        <f t="shared" si="515"/>
        <v>Zonal</v>
      </c>
      <c r="M3663" s="51">
        <v>5.50288147871291E-2</v>
      </c>
      <c r="N3663" s="52">
        <v>0.13793005554006299</v>
      </c>
      <c r="O3663" s="52">
        <v>6.1523817220629203E-4</v>
      </c>
      <c r="P3663" s="53">
        <v>0.80642589150061394</v>
      </c>
      <c r="Q3663" s="7" t="str">
        <f t="shared" si="511"/>
        <v>Zonal</v>
      </c>
      <c r="R3663" s="6">
        <v>1</v>
      </c>
      <c r="S3663" s="7">
        <v>0</v>
      </c>
      <c r="T3663" s="7">
        <v>0</v>
      </c>
      <c r="U3663" s="8">
        <v>0</v>
      </c>
      <c r="V3663" s="7" t="str">
        <f t="shared" si="512"/>
        <v>AL</v>
      </c>
      <c r="W3663" s="51">
        <v>4.4573494629422998E-2</v>
      </c>
      <c r="X3663" s="52">
        <v>7.5448179422445499E-2</v>
      </c>
      <c r="Y3663" s="52">
        <v>9.0583093699213094E-3</v>
      </c>
      <c r="Z3663" s="53">
        <v>0.87092001657820906</v>
      </c>
      <c r="AA3663" s="7" t="str">
        <f t="shared" si="513"/>
        <v>Zonal</v>
      </c>
      <c r="AB3663" s="51">
        <v>8.0663085527947695E-2</v>
      </c>
      <c r="AC3663" s="52">
        <v>6.7083952082676396E-2</v>
      </c>
      <c r="AD3663" s="52">
        <v>7.5280348551653702E-3</v>
      </c>
      <c r="AE3663" s="53">
        <v>0.84472492753420902</v>
      </c>
      <c r="AF3663" s="7" t="str">
        <f t="shared" si="514"/>
        <v>Zonal</v>
      </c>
      <c r="AG3663" s="51">
        <v>0.26096559996768198</v>
      </c>
      <c r="AH3663" s="52">
        <v>0.18317914764474599</v>
      </c>
      <c r="AI3663" s="52">
        <v>0.27149845978339598</v>
      </c>
      <c r="AJ3663" s="53">
        <v>0.28435679260417401</v>
      </c>
      <c r="AK3663" s="44" t="str">
        <f t="shared" si="507"/>
        <v>Zonal</v>
      </c>
      <c r="AL3663" s="51">
        <v>0.322562307773889</v>
      </c>
      <c r="AM3663" s="52">
        <v>0</v>
      </c>
      <c r="AN3663" s="52">
        <v>0.29480962986530901</v>
      </c>
      <c r="AO3663" s="53">
        <v>0.38262806236080099</v>
      </c>
      <c r="AP3663" s="44" t="str">
        <f t="shared" si="508"/>
        <v>Zonal</v>
      </c>
    </row>
    <row r="3664" spans="1:42" x14ac:dyDescent="0.3">
      <c r="A3664" s="4">
        <v>43324</v>
      </c>
      <c r="B3664" s="5">
        <f t="shared" si="509"/>
        <v>2018</v>
      </c>
      <c r="C3664" s="6">
        <v>0</v>
      </c>
      <c r="D3664" s="7">
        <v>0</v>
      </c>
      <c r="E3664" s="7">
        <v>0</v>
      </c>
      <c r="F3664" s="8">
        <v>1</v>
      </c>
      <c r="G3664" s="44" t="str">
        <f t="shared" si="510"/>
        <v>Zonal</v>
      </c>
      <c r="H3664" s="51">
        <v>9.1248244342424303E-3</v>
      </c>
      <c r="I3664" s="52">
        <v>1.1364362897528E-39</v>
      </c>
      <c r="J3664" s="52">
        <v>5.4187571429833801E-3</v>
      </c>
      <c r="K3664" s="53">
        <v>0.98545641842277898</v>
      </c>
      <c r="L3664" s="7" t="str">
        <f t="shared" si="515"/>
        <v>Zonal</v>
      </c>
      <c r="M3664" s="51">
        <v>1.3664637948900801E-4</v>
      </c>
      <c r="N3664" s="52">
        <v>2.3044680532050498E-3</v>
      </c>
      <c r="O3664" s="52">
        <v>2.06010456834616E-4</v>
      </c>
      <c r="P3664" s="53">
        <v>0.997352875110461</v>
      </c>
      <c r="Q3664" s="7" t="str">
        <f t="shared" si="511"/>
        <v>Zonal</v>
      </c>
      <c r="R3664" s="6">
        <v>1</v>
      </c>
      <c r="S3664" s="7">
        <v>0</v>
      </c>
      <c r="T3664" s="7">
        <v>0</v>
      </c>
      <c r="U3664" s="8">
        <v>0</v>
      </c>
      <c r="V3664" s="7" t="str">
        <f t="shared" si="512"/>
        <v>AL</v>
      </c>
      <c r="W3664" s="51">
        <v>0.95508882838207998</v>
      </c>
      <c r="X3664" s="52">
        <v>2.5296872529455599E-2</v>
      </c>
      <c r="Y3664" s="52">
        <v>1.2210998667706201E-4</v>
      </c>
      <c r="Z3664" s="53">
        <v>1.9492189101786701E-2</v>
      </c>
      <c r="AA3664" s="7" t="str">
        <f t="shared" si="513"/>
        <v>AL</v>
      </c>
      <c r="AB3664" s="51">
        <v>0.96043183776319196</v>
      </c>
      <c r="AC3664" s="52">
        <v>2.2516832222540799E-2</v>
      </c>
      <c r="AD3664" s="52">
        <v>1.13740723578225E-4</v>
      </c>
      <c r="AE3664" s="53">
        <v>1.6937589290688199E-2</v>
      </c>
      <c r="AF3664" s="7" t="str">
        <f t="shared" si="514"/>
        <v>AL</v>
      </c>
      <c r="AG3664" s="51">
        <v>0.25193614016750399</v>
      </c>
      <c r="AH3664" s="52">
        <v>0.18714641061206699</v>
      </c>
      <c r="AI3664" s="52">
        <v>0.22387515525582299</v>
      </c>
      <c r="AJ3664" s="53">
        <v>0.337042293964604</v>
      </c>
      <c r="AK3664" s="44" t="str">
        <f t="shared" si="507"/>
        <v>Zonal</v>
      </c>
      <c r="AL3664" s="51">
        <v>0.27404389022534198</v>
      </c>
      <c r="AM3664" s="52">
        <v>0</v>
      </c>
      <c r="AN3664" s="52">
        <v>0.16263685011537099</v>
      </c>
      <c r="AO3664" s="53">
        <v>0.56331925965928598</v>
      </c>
      <c r="AP3664" s="44" t="str">
        <f t="shared" si="508"/>
        <v>Zonal</v>
      </c>
    </row>
    <row r="3665" spans="1:42" x14ac:dyDescent="0.3">
      <c r="A3665" s="4">
        <v>43325</v>
      </c>
      <c r="B3665" s="5">
        <f t="shared" si="509"/>
        <v>2018</v>
      </c>
      <c r="C3665" s="6">
        <v>0</v>
      </c>
      <c r="D3665" s="7">
        <v>0</v>
      </c>
      <c r="E3665" s="7">
        <v>0</v>
      </c>
      <c r="F3665" s="8">
        <v>1</v>
      </c>
      <c r="G3665" s="44" t="str">
        <f t="shared" si="510"/>
        <v>Zonal</v>
      </c>
      <c r="H3665" s="51">
        <v>0.16320294918108399</v>
      </c>
      <c r="I3665" s="52">
        <v>2.18396234810181E-39</v>
      </c>
      <c r="J3665" s="52">
        <v>5.8565566176810302E-4</v>
      </c>
      <c r="K3665" s="53">
        <v>0.83621139515714205</v>
      </c>
      <c r="L3665" s="7" t="str">
        <f t="shared" si="515"/>
        <v>Zonal</v>
      </c>
      <c r="M3665" s="51">
        <v>6.8583210094828498E-2</v>
      </c>
      <c r="N3665" s="52">
        <v>2.3076008679335101E-8</v>
      </c>
      <c r="O3665" s="52">
        <v>1.2559943912078999E-3</v>
      </c>
      <c r="P3665" s="53">
        <v>0.93016077243796103</v>
      </c>
      <c r="Q3665" s="7" t="str">
        <f t="shared" si="511"/>
        <v>Zonal</v>
      </c>
      <c r="R3665" s="6">
        <v>1</v>
      </c>
      <c r="S3665" s="7">
        <v>0</v>
      </c>
      <c r="T3665" s="7">
        <v>0</v>
      </c>
      <c r="U3665" s="8">
        <v>0</v>
      </c>
      <c r="V3665" s="7" t="str">
        <f t="shared" si="512"/>
        <v>AL</v>
      </c>
      <c r="W3665" s="51">
        <v>0.96753812674823603</v>
      </c>
      <c r="X3665" s="52">
        <v>2.4911686701617398E-2</v>
      </c>
      <c r="Y3665" s="52">
        <v>7.09021496358412E-5</v>
      </c>
      <c r="Z3665" s="53">
        <v>7.4792844005101503E-3</v>
      </c>
      <c r="AA3665" s="7" t="str">
        <f t="shared" si="513"/>
        <v>AL</v>
      </c>
      <c r="AB3665" s="51">
        <v>0.97106605896000198</v>
      </c>
      <c r="AC3665" s="52">
        <v>2.21100192346248E-2</v>
      </c>
      <c r="AD3665" s="52">
        <v>8.2338799571895601E-5</v>
      </c>
      <c r="AE3665" s="53">
        <v>6.7415830058021303E-3</v>
      </c>
      <c r="AF3665" s="7" t="str">
        <f t="shared" si="514"/>
        <v>AL</v>
      </c>
      <c r="AG3665" s="51">
        <v>0.26124536300183099</v>
      </c>
      <c r="AH3665" s="52">
        <v>0.19374810239637</v>
      </c>
      <c r="AI3665" s="52">
        <v>0.21568697033356601</v>
      </c>
      <c r="AJ3665" s="53">
        <v>0.329319564268231</v>
      </c>
      <c r="AK3665" s="44" t="str">
        <f t="shared" si="507"/>
        <v>Zonal</v>
      </c>
      <c r="AL3665" s="51">
        <v>0.23966555937165701</v>
      </c>
      <c r="AM3665" s="52">
        <v>0</v>
      </c>
      <c r="AN3665" s="52">
        <v>0.195163560610326</v>
      </c>
      <c r="AO3665" s="53">
        <v>0.56517088001801696</v>
      </c>
      <c r="AP3665" s="44" t="str">
        <f t="shared" si="508"/>
        <v>Zonal</v>
      </c>
    </row>
    <row r="3666" spans="1:42" x14ac:dyDescent="0.3">
      <c r="A3666" s="4">
        <v>43326</v>
      </c>
      <c r="B3666" s="5">
        <f t="shared" si="509"/>
        <v>2018</v>
      </c>
      <c r="C3666" s="6">
        <v>0</v>
      </c>
      <c r="D3666" s="7">
        <v>0</v>
      </c>
      <c r="E3666" s="7">
        <v>0</v>
      </c>
      <c r="F3666" s="8">
        <v>1</v>
      </c>
      <c r="G3666" s="44" t="str">
        <f t="shared" si="510"/>
        <v>Zonal</v>
      </c>
      <c r="H3666" s="51">
        <v>0.697191992954034</v>
      </c>
      <c r="I3666" s="52">
        <v>2.4619247308377399E-34</v>
      </c>
      <c r="J3666" s="52">
        <v>1.2389842048040901E-4</v>
      </c>
      <c r="K3666" s="53">
        <v>0.30268410862549899</v>
      </c>
      <c r="L3666" s="7" t="str">
        <f t="shared" si="515"/>
        <v>AL</v>
      </c>
      <c r="M3666" s="51">
        <v>0.702203100925613</v>
      </c>
      <c r="N3666" s="52">
        <v>3.22854579243679E-10</v>
      </c>
      <c r="O3666" s="52">
        <v>1.8053852981707199E-4</v>
      </c>
      <c r="P3666" s="53">
        <v>0.29761636022170501</v>
      </c>
      <c r="Q3666" s="7" t="str">
        <f t="shared" si="511"/>
        <v>AL</v>
      </c>
      <c r="R3666" s="6">
        <v>1</v>
      </c>
      <c r="S3666" s="7">
        <v>0</v>
      </c>
      <c r="T3666" s="7">
        <v>0</v>
      </c>
      <c r="U3666" s="8">
        <v>0</v>
      </c>
      <c r="V3666" s="7" t="str">
        <f t="shared" si="512"/>
        <v>AL</v>
      </c>
      <c r="W3666" s="51">
        <v>0.96806464619768895</v>
      </c>
      <c r="X3666" s="52">
        <v>2.4615092790231202E-2</v>
      </c>
      <c r="Y3666" s="52">
        <v>9.27132229895496E-5</v>
      </c>
      <c r="Z3666" s="53">
        <v>7.2275477890903399E-3</v>
      </c>
      <c r="AA3666" s="7" t="str">
        <f t="shared" si="513"/>
        <v>AL</v>
      </c>
      <c r="AB3666" s="51">
        <v>0.97134323645764098</v>
      </c>
      <c r="AC3666" s="52">
        <v>2.1747042413699898E-2</v>
      </c>
      <c r="AD3666" s="52">
        <v>1.11912901611144E-4</v>
      </c>
      <c r="AE3666" s="53">
        <v>6.7978082270456304E-3</v>
      </c>
      <c r="AF3666" s="7" t="str">
        <f t="shared" si="514"/>
        <v>AL</v>
      </c>
      <c r="AG3666" s="51">
        <v>0.28268336729993299</v>
      </c>
      <c r="AH3666" s="52">
        <v>0.17834177154040701</v>
      </c>
      <c r="AI3666" s="52">
        <v>0.21759802383834601</v>
      </c>
      <c r="AJ3666" s="53">
        <v>0.321376837321311</v>
      </c>
      <c r="AK3666" s="44" t="str">
        <f t="shared" si="507"/>
        <v>Zonal</v>
      </c>
      <c r="AL3666" s="51">
        <v>0.29624223253022502</v>
      </c>
      <c r="AM3666" s="52">
        <v>0</v>
      </c>
      <c r="AN3666" s="52">
        <v>0.27020167289731301</v>
      </c>
      <c r="AO3666" s="53">
        <v>0.43355609457246003</v>
      </c>
      <c r="AP3666" s="44" t="str">
        <f t="shared" si="508"/>
        <v>Zonal</v>
      </c>
    </row>
    <row r="3667" spans="1:42" x14ac:dyDescent="0.3">
      <c r="A3667" s="4">
        <v>43327</v>
      </c>
      <c r="B3667" s="5">
        <f t="shared" si="509"/>
        <v>2018</v>
      </c>
      <c r="C3667" s="6">
        <v>0</v>
      </c>
      <c r="D3667" s="7">
        <v>0</v>
      </c>
      <c r="E3667" s="7">
        <v>0</v>
      </c>
      <c r="F3667" s="8">
        <v>1</v>
      </c>
      <c r="G3667" s="44" t="str">
        <f t="shared" si="510"/>
        <v>Zonal</v>
      </c>
      <c r="H3667" s="51">
        <v>2.0199680440524601E-2</v>
      </c>
      <c r="I3667" s="52">
        <v>2.5128115225076102E-24</v>
      </c>
      <c r="J3667" s="52">
        <v>2.59509066998817E-5</v>
      </c>
      <c r="K3667" s="53">
        <v>0.979774368652783</v>
      </c>
      <c r="L3667" s="7" t="str">
        <f t="shared" si="515"/>
        <v>Zonal</v>
      </c>
      <c r="M3667" s="51">
        <v>2.6692527814250099E-2</v>
      </c>
      <c r="N3667" s="52">
        <v>6.6232697217758904E-8</v>
      </c>
      <c r="O3667" s="52">
        <v>5.3910116373987999E-5</v>
      </c>
      <c r="P3667" s="53">
        <v>0.97325349583666698</v>
      </c>
      <c r="Q3667" s="7" t="str">
        <f t="shared" si="511"/>
        <v>Zonal</v>
      </c>
      <c r="R3667" s="6">
        <v>1</v>
      </c>
      <c r="S3667" s="7">
        <v>0</v>
      </c>
      <c r="T3667" s="7">
        <v>0</v>
      </c>
      <c r="U3667" s="8">
        <v>0</v>
      </c>
      <c r="V3667" s="7" t="str">
        <f t="shared" si="512"/>
        <v>AL</v>
      </c>
      <c r="W3667" s="51">
        <v>0.96632435359949298</v>
      </c>
      <c r="X3667" s="52">
        <v>2.5016957926641398E-2</v>
      </c>
      <c r="Y3667" s="52">
        <v>9.9239912198425604E-5</v>
      </c>
      <c r="Z3667" s="53">
        <v>8.5594485616663704E-3</v>
      </c>
      <c r="AA3667" s="7" t="str">
        <f t="shared" si="513"/>
        <v>AL</v>
      </c>
      <c r="AB3667" s="51">
        <v>0.96679913218049296</v>
      </c>
      <c r="AC3667" s="52">
        <v>2.5018734361265099E-2</v>
      </c>
      <c r="AD3667" s="52">
        <v>1.08898906381532E-4</v>
      </c>
      <c r="AE3667" s="53">
        <v>8.0732345518604101E-3</v>
      </c>
      <c r="AF3667" s="7" t="str">
        <f t="shared" si="514"/>
        <v>AL</v>
      </c>
      <c r="AG3667" s="51">
        <v>0.28835902623458898</v>
      </c>
      <c r="AH3667" s="52">
        <v>0.17316781136583101</v>
      </c>
      <c r="AI3667" s="52">
        <v>0.20960847612618899</v>
      </c>
      <c r="AJ3667" s="53">
        <v>0.328864686273389</v>
      </c>
      <c r="AK3667" s="44" t="str">
        <f t="shared" si="507"/>
        <v>Zonal</v>
      </c>
      <c r="AL3667" s="51">
        <v>0.34759779201308399</v>
      </c>
      <c r="AM3667" s="52">
        <v>0</v>
      </c>
      <c r="AN3667" s="52">
        <v>0.20551315251465099</v>
      </c>
      <c r="AO3667" s="53">
        <v>0.44688905547226299</v>
      </c>
      <c r="AP3667" s="44" t="str">
        <f t="shared" si="508"/>
        <v>Zonal</v>
      </c>
    </row>
    <row r="3668" spans="1:42" x14ac:dyDescent="0.3">
      <c r="A3668" s="4">
        <v>43328</v>
      </c>
      <c r="B3668" s="5">
        <f t="shared" si="509"/>
        <v>2018</v>
      </c>
      <c r="C3668" s="6">
        <v>0</v>
      </c>
      <c r="D3668" s="7">
        <v>0</v>
      </c>
      <c r="E3668" s="7">
        <v>0</v>
      </c>
      <c r="F3668" s="8">
        <v>1</v>
      </c>
      <c r="G3668" s="44" t="str">
        <f t="shared" si="510"/>
        <v>Zonal</v>
      </c>
      <c r="H3668" s="51">
        <v>1.5330993106922699E-2</v>
      </c>
      <c r="I3668" s="52">
        <v>4.3616179770684703E-21</v>
      </c>
      <c r="J3668" s="52">
        <v>1.30348982685815E-5</v>
      </c>
      <c r="K3668" s="53">
        <v>0.98465597199479704</v>
      </c>
      <c r="L3668" s="7" t="str">
        <f t="shared" si="515"/>
        <v>Zonal</v>
      </c>
      <c r="M3668" s="51">
        <v>2.2747683277266399E-2</v>
      </c>
      <c r="N3668" s="52">
        <v>7.8795340332934099E-7</v>
      </c>
      <c r="O3668" s="52">
        <v>1.7128536378465E-4</v>
      </c>
      <c r="P3668" s="53">
        <v>0.97708024340553501</v>
      </c>
      <c r="Q3668" s="7" t="str">
        <f t="shared" si="511"/>
        <v>Zonal</v>
      </c>
      <c r="R3668" s="6">
        <v>1</v>
      </c>
      <c r="S3668" s="7">
        <v>0</v>
      </c>
      <c r="T3668" s="7">
        <v>0</v>
      </c>
      <c r="U3668" s="8">
        <v>0</v>
      </c>
      <c r="V3668" s="7" t="str">
        <f t="shared" si="512"/>
        <v>AL</v>
      </c>
      <c r="W3668" s="51">
        <v>0.58211082095002498</v>
      </c>
      <c r="X3668" s="52">
        <v>1.7630946265513E-3</v>
      </c>
      <c r="Y3668" s="52">
        <v>2.3704483612361398E-3</v>
      </c>
      <c r="Z3668" s="53">
        <v>0.41375563606218602</v>
      </c>
      <c r="AA3668" s="7" t="str">
        <f t="shared" si="513"/>
        <v>AL</v>
      </c>
      <c r="AB3668" s="51">
        <v>0.59690702582119903</v>
      </c>
      <c r="AC3668" s="52">
        <v>2.3037882492223999E-3</v>
      </c>
      <c r="AD3668" s="52">
        <v>2.0438451882690899E-3</v>
      </c>
      <c r="AE3668" s="53">
        <v>0.39874534074130802</v>
      </c>
      <c r="AF3668" s="7" t="str">
        <f t="shared" si="514"/>
        <v>AL</v>
      </c>
      <c r="AG3668" s="51">
        <v>0.23803522596245499</v>
      </c>
      <c r="AH3668" s="52">
        <v>0.160777505772908</v>
      </c>
      <c r="AI3668" s="52">
        <v>0.22042298998426799</v>
      </c>
      <c r="AJ3668" s="53">
        <v>0.38076427828036802</v>
      </c>
      <c r="AK3668" s="44" t="str">
        <f t="shared" si="507"/>
        <v>Zonal</v>
      </c>
      <c r="AL3668" s="51">
        <v>0.262317176807359</v>
      </c>
      <c r="AM3668" s="52">
        <v>0</v>
      </c>
      <c r="AN3668" s="52">
        <v>0.26254975921756801</v>
      </c>
      <c r="AO3668" s="53">
        <v>0.47513306397507199</v>
      </c>
      <c r="AP3668" s="44" t="str">
        <f t="shared" si="508"/>
        <v>Zonal</v>
      </c>
    </row>
    <row r="3669" spans="1:42" x14ac:dyDescent="0.3">
      <c r="A3669" s="4">
        <v>43329</v>
      </c>
      <c r="B3669" s="5">
        <f t="shared" si="509"/>
        <v>2018</v>
      </c>
      <c r="C3669" s="6">
        <v>0</v>
      </c>
      <c r="D3669" s="7">
        <v>0</v>
      </c>
      <c r="E3669" s="7">
        <v>0</v>
      </c>
      <c r="F3669" s="8">
        <v>1</v>
      </c>
      <c r="G3669" s="44" t="str">
        <f t="shared" si="510"/>
        <v>Zonal</v>
      </c>
      <c r="H3669" s="51">
        <v>6.19401438501584E-4</v>
      </c>
      <c r="I3669" s="52">
        <v>8.3503765957597099E-28</v>
      </c>
      <c r="J3669" s="52">
        <v>5.9181766485390601E-8</v>
      </c>
      <c r="K3669" s="53">
        <v>0.99938053937973903</v>
      </c>
      <c r="L3669" s="7" t="str">
        <f t="shared" si="515"/>
        <v>Zonal</v>
      </c>
      <c r="M3669" s="51">
        <v>6.3984653805498903E-4</v>
      </c>
      <c r="N3669" s="52">
        <v>2.01143270817467E-6</v>
      </c>
      <c r="O3669" s="52">
        <v>4.4124027759422004E-6</v>
      </c>
      <c r="P3669" s="53">
        <v>0.99935372962646596</v>
      </c>
      <c r="Q3669" s="7" t="str">
        <f t="shared" si="511"/>
        <v>Zonal</v>
      </c>
      <c r="R3669" s="6">
        <v>1</v>
      </c>
      <c r="S3669" s="7">
        <v>0</v>
      </c>
      <c r="T3669" s="7">
        <v>0</v>
      </c>
      <c r="U3669" s="8">
        <v>0</v>
      </c>
      <c r="V3669" s="7" t="str">
        <f t="shared" si="512"/>
        <v>AL</v>
      </c>
      <c r="W3669" s="51">
        <v>0.97002119801418896</v>
      </c>
      <c r="X3669" s="52">
        <v>1.7676843041112299E-2</v>
      </c>
      <c r="Y3669" s="52">
        <v>1.11579819580057E-4</v>
      </c>
      <c r="Z3669" s="53">
        <v>1.21903791251185E-2</v>
      </c>
      <c r="AA3669" s="7" t="str">
        <f t="shared" si="513"/>
        <v>AL</v>
      </c>
      <c r="AB3669" s="51">
        <v>0.96630046939037095</v>
      </c>
      <c r="AC3669" s="52">
        <v>2.1211622787061801E-2</v>
      </c>
      <c r="AD3669" s="52">
        <v>1.29075197736488E-4</v>
      </c>
      <c r="AE3669" s="53">
        <v>1.2358832624830901E-2</v>
      </c>
      <c r="AF3669" s="7" t="str">
        <f t="shared" si="514"/>
        <v>AL</v>
      </c>
      <c r="AG3669" s="51">
        <v>0.24488914484437499</v>
      </c>
      <c r="AH3669" s="52">
        <v>0.16833114014172099</v>
      </c>
      <c r="AI3669" s="52">
        <v>0.231207719884194</v>
      </c>
      <c r="AJ3669" s="53">
        <v>0.355571995129708</v>
      </c>
      <c r="AK3669" s="44" t="str">
        <f t="shared" si="507"/>
        <v>Zonal</v>
      </c>
      <c r="AL3669" s="51">
        <v>0.25882209039202397</v>
      </c>
      <c r="AM3669" s="52">
        <v>0</v>
      </c>
      <c r="AN3669" s="52">
        <v>0.28579847771334499</v>
      </c>
      <c r="AO3669" s="53">
        <v>0.45537943189462898</v>
      </c>
      <c r="AP3669" s="44" t="str">
        <f t="shared" si="508"/>
        <v>Zonal</v>
      </c>
    </row>
    <row r="3670" spans="1:42" x14ac:dyDescent="0.3">
      <c r="A3670" s="4">
        <v>43330</v>
      </c>
      <c r="B3670" s="5">
        <f t="shared" si="509"/>
        <v>2018</v>
      </c>
      <c r="C3670" s="6">
        <v>0</v>
      </c>
      <c r="D3670" s="7">
        <v>0</v>
      </c>
      <c r="E3670" s="7">
        <v>0</v>
      </c>
      <c r="F3670" s="8">
        <v>1</v>
      </c>
      <c r="G3670" s="44" t="str">
        <f t="shared" si="510"/>
        <v>Zonal</v>
      </c>
      <c r="H3670" s="51">
        <v>3.42717974985312E-3</v>
      </c>
      <c r="I3670" s="52">
        <v>1.02908301245972E-28</v>
      </c>
      <c r="J3670" s="52">
        <v>5.0056807674684001E-8</v>
      </c>
      <c r="K3670" s="53">
        <v>0.99657277019333201</v>
      </c>
      <c r="L3670" s="7" t="str">
        <f t="shared" si="515"/>
        <v>Zonal</v>
      </c>
      <c r="M3670" s="51">
        <v>7.3621741923925402E-3</v>
      </c>
      <c r="N3670" s="52">
        <v>9.4039342137565107E-6</v>
      </c>
      <c r="O3670" s="52">
        <v>6.6827606487311802E-6</v>
      </c>
      <c r="P3670" s="53">
        <v>0.99262173911273299</v>
      </c>
      <c r="Q3670" s="7" t="str">
        <f t="shared" si="511"/>
        <v>Zonal</v>
      </c>
      <c r="R3670" s="6">
        <v>1</v>
      </c>
      <c r="S3670" s="7">
        <v>0</v>
      </c>
      <c r="T3670" s="7">
        <v>0</v>
      </c>
      <c r="U3670" s="8">
        <v>0</v>
      </c>
      <c r="V3670" s="7" t="str">
        <f t="shared" si="512"/>
        <v>AL</v>
      </c>
      <c r="W3670" s="51">
        <v>0.87907895586676699</v>
      </c>
      <c r="X3670" s="52">
        <v>6.8682877422564501E-2</v>
      </c>
      <c r="Y3670" s="52">
        <v>4.0703711859551298E-4</v>
      </c>
      <c r="Z3670" s="53">
        <v>5.1831129592072797E-2</v>
      </c>
      <c r="AA3670" s="7" t="str">
        <f t="shared" si="513"/>
        <v>AL</v>
      </c>
      <c r="AB3670" s="51">
        <v>0.88465221302464003</v>
      </c>
      <c r="AC3670" s="52">
        <v>6.2528643903114703E-2</v>
      </c>
      <c r="AD3670" s="52">
        <v>4.8021021144226697E-4</v>
      </c>
      <c r="AE3670" s="53">
        <v>5.23389328608036E-2</v>
      </c>
      <c r="AF3670" s="7" t="str">
        <f t="shared" si="514"/>
        <v>AL</v>
      </c>
      <c r="AG3670" s="51">
        <v>0.24842491331121699</v>
      </c>
      <c r="AH3670" s="52">
        <v>0.19062771064518</v>
      </c>
      <c r="AI3670" s="52">
        <v>0.23732388986460001</v>
      </c>
      <c r="AJ3670" s="53">
        <v>0.323623486179001</v>
      </c>
      <c r="AK3670" s="44" t="str">
        <f t="shared" si="507"/>
        <v>Zonal</v>
      </c>
      <c r="AL3670" s="51">
        <v>0.21913666670724799</v>
      </c>
      <c r="AM3670" s="52">
        <v>0</v>
      </c>
      <c r="AN3670" s="52">
        <v>0.29464687907084303</v>
      </c>
      <c r="AO3670" s="53">
        <v>0.48621645422190801</v>
      </c>
      <c r="AP3670" s="44" t="str">
        <f t="shared" si="508"/>
        <v>Zonal</v>
      </c>
    </row>
    <row r="3671" spans="1:42" x14ac:dyDescent="0.3">
      <c r="A3671" s="4">
        <v>43331</v>
      </c>
      <c r="B3671" s="5">
        <f t="shared" si="509"/>
        <v>2018</v>
      </c>
      <c r="C3671" s="6">
        <v>0</v>
      </c>
      <c r="D3671" s="7">
        <v>0</v>
      </c>
      <c r="E3671" s="7">
        <v>0</v>
      </c>
      <c r="F3671" s="8">
        <v>1</v>
      </c>
      <c r="G3671" s="44" t="str">
        <f t="shared" si="510"/>
        <v>Zonal</v>
      </c>
      <c r="H3671" s="51">
        <v>1.8656070951916599E-3</v>
      </c>
      <c r="I3671" s="52">
        <v>1.42427996684889E-18</v>
      </c>
      <c r="J3671" s="52">
        <v>8.3332861570625195E-6</v>
      </c>
      <c r="K3671" s="53">
        <v>0.99812605961864398</v>
      </c>
      <c r="L3671" s="7" t="str">
        <f t="shared" si="515"/>
        <v>Zonal</v>
      </c>
      <c r="M3671" s="51">
        <v>2.6627906538423201E-4</v>
      </c>
      <c r="N3671" s="52">
        <v>8.5926957950626095E-5</v>
      </c>
      <c r="O3671" s="52">
        <v>4.1949770576937199E-4</v>
      </c>
      <c r="P3671" s="53">
        <v>0.99922829627088705</v>
      </c>
      <c r="Q3671" s="7" t="str">
        <f t="shared" si="511"/>
        <v>Zonal</v>
      </c>
      <c r="R3671" s="6">
        <v>1</v>
      </c>
      <c r="S3671" s="7">
        <v>0</v>
      </c>
      <c r="T3671" s="7">
        <v>0</v>
      </c>
      <c r="U3671" s="8">
        <v>0</v>
      </c>
      <c r="V3671" s="7" t="str">
        <f t="shared" si="512"/>
        <v>AL</v>
      </c>
      <c r="W3671" s="51">
        <v>0.478296854118195</v>
      </c>
      <c r="X3671" s="52">
        <v>0.103652636105344</v>
      </c>
      <c r="Y3671" s="52">
        <v>6.3303362407811804E-3</v>
      </c>
      <c r="Z3671" s="53">
        <v>0.41172017353567902</v>
      </c>
      <c r="AA3671" s="7" t="str">
        <f t="shared" si="513"/>
        <v>AL</v>
      </c>
      <c r="AB3671" s="51">
        <v>0.27798997676289899</v>
      </c>
      <c r="AC3671" s="52">
        <v>0.141911550354163</v>
      </c>
      <c r="AD3671" s="52">
        <v>1.06025827008446E-2</v>
      </c>
      <c r="AE3671" s="53">
        <v>0.56949589018209201</v>
      </c>
      <c r="AF3671" s="7" t="str">
        <f t="shared" si="514"/>
        <v>Zonal</v>
      </c>
      <c r="AG3671" s="51">
        <v>0.218359233134544</v>
      </c>
      <c r="AH3671" s="52">
        <v>0.215001215874629</v>
      </c>
      <c r="AI3671" s="52">
        <v>0.26493851485456998</v>
      </c>
      <c r="AJ3671" s="53">
        <v>0.30170103613625598</v>
      </c>
      <c r="AK3671" s="44" t="str">
        <f t="shared" si="507"/>
        <v>Zonal</v>
      </c>
      <c r="AL3671" s="51">
        <v>0</v>
      </c>
      <c r="AM3671" s="52">
        <v>0.12930198979390001</v>
      </c>
      <c r="AN3671" s="52">
        <v>0.40680011076387501</v>
      </c>
      <c r="AO3671" s="53">
        <v>0.46389789944222398</v>
      </c>
      <c r="AP3671" s="44" t="str">
        <f t="shared" si="508"/>
        <v>Zonal</v>
      </c>
    </row>
    <row r="3672" spans="1:42" x14ac:dyDescent="0.3">
      <c r="A3672" s="4">
        <v>43332</v>
      </c>
      <c r="B3672" s="5">
        <f t="shared" si="509"/>
        <v>2018</v>
      </c>
      <c r="C3672" s="6">
        <v>0</v>
      </c>
      <c r="D3672" s="7">
        <v>0</v>
      </c>
      <c r="E3672" s="7">
        <v>1</v>
      </c>
      <c r="F3672" s="8">
        <v>0</v>
      </c>
      <c r="G3672" s="44" t="str">
        <f t="shared" si="510"/>
        <v>SB</v>
      </c>
      <c r="H3672" s="51">
        <v>8.2470390320779597E-4</v>
      </c>
      <c r="I3672" s="52">
        <v>1.39579827015409E-18</v>
      </c>
      <c r="J3672" s="52">
        <v>2.2943827583331899E-4</v>
      </c>
      <c r="K3672" s="53">
        <v>0.99894585782095202</v>
      </c>
      <c r="L3672" s="7" t="str">
        <f t="shared" si="515"/>
        <v>Zonal</v>
      </c>
      <c r="M3672" s="51">
        <v>1.24757941920328E-5</v>
      </c>
      <c r="N3672" s="52">
        <v>3.3060074647155297E-5</v>
      </c>
      <c r="O3672" s="52">
        <v>2.3570159339201499E-4</v>
      </c>
      <c r="P3672" s="53">
        <v>0.99971876253776104</v>
      </c>
      <c r="Q3672" s="7" t="str">
        <f t="shared" si="511"/>
        <v>Zonal</v>
      </c>
      <c r="R3672" s="6">
        <v>1</v>
      </c>
      <c r="S3672" s="7">
        <v>0</v>
      </c>
      <c r="T3672" s="7">
        <v>0</v>
      </c>
      <c r="U3672" s="8">
        <v>0</v>
      </c>
      <c r="V3672" s="7" t="str">
        <f t="shared" si="512"/>
        <v>AL</v>
      </c>
      <c r="W3672" s="51">
        <v>0.29922112853955402</v>
      </c>
      <c r="X3672" s="52">
        <v>9.4838224910493693E-2</v>
      </c>
      <c r="Y3672" s="52">
        <v>5.7905494446726302E-3</v>
      </c>
      <c r="Z3672" s="53">
        <v>0.600150097105279</v>
      </c>
      <c r="AA3672" s="7" t="str">
        <f t="shared" si="513"/>
        <v>Zonal</v>
      </c>
      <c r="AB3672" s="51">
        <v>0.15054679507086699</v>
      </c>
      <c r="AC3672" s="52">
        <v>0.118239975047584</v>
      </c>
      <c r="AD3672" s="52">
        <v>7.9307230963866892E-3</v>
      </c>
      <c r="AE3672" s="53">
        <v>0.72328250678516104</v>
      </c>
      <c r="AF3672" s="7" t="str">
        <f t="shared" si="514"/>
        <v>Zonal</v>
      </c>
      <c r="AG3672" s="51">
        <v>0.20772720844082099</v>
      </c>
      <c r="AH3672" s="52">
        <v>0.214697920133466</v>
      </c>
      <c r="AI3672" s="52">
        <v>0.280985828534768</v>
      </c>
      <c r="AJ3672" s="53">
        <v>0.29658904289094401</v>
      </c>
      <c r="AK3672" s="44" t="str">
        <f t="shared" si="507"/>
        <v>Zonal</v>
      </c>
      <c r="AL3672" s="51">
        <v>0</v>
      </c>
      <c r="AM3672" s="52">
        <v>0.161435145347749</v>
      </c>
      <c r="AN3672" s="52">
        <v>0.41854249026234502</v>
      </c>
      <c r="AO3672" s="53">
        <v>0.42002236438990498</v>
      </c>
      <c r="AP3672" s="44" t="str">
        <f t="shared" si="508"/>
        <v>Zonal</v>
      </c>
    </row>
    <row r="3673" spans="1:42" x14ac:dyDescent="0.3">
      <c r="A3673" s="4">
        <v>43333</v>
      </c>
      <c r="B3673" s="5">
        <f t="shared" si="509"/>
        <v>2018</v>
      </c>
      <c r="C3673" s="6">
        <v>0</v>
      </c>
      <c r="D3673" s="7">
        <v>0</v>
      </c>
      <c r="E3673" s="7">
        <v>1</v>
      </c>
      <c r="F3673" s="8">
        <v>0</v>
      </c>
      <c r="G3673" s="44" t="str">
        <f t="shared" si="510"/>
        <v>SB</v>
      </c>
      <c r="H3673" s="51">
        <v>9.8546227965663497E-4</v>
      </c>
      <c r="I3673" s="52">
        <v>6.5809828205892397E-34</v>
      </c>
      <c r="J3673" s="52">
        <v>6.4718364835225401E-4</v>
      </c>
      <c r="K3673" s="53">
        <v>0.99836735407198696</v>
      </c>
      <c r="L3673" s="7" t="str">
        <f t="shared" si="515"/>
        <v>Zonal</v>
      </c>
      <c r="M3673" s="51">
        <v>6.4718837137990994E-5</v>
      </c>
      <c r="N3673" s="52">
        <v>2.2198673175605499E-6</v>
      </c>
      <c r="O3673" s="52">
        <v>5.61775616287312E-5</v>
      </c>
      <c r="P3673" s="53">
        <v>0.99987688373390304</v>
      </c>
      <c r="Q3673" s="7" t="str">
        <f t="shared" si="511"/>
        <v>Zonal</v>
      </c>
      <c r="R3673" s="6">
        <v>1</v>
      </c>
      <c r="S3673" s="7">
        <v>0</v>
      </c>
      <c r="T3673" s="7">
        <v>0</v>
      </c>
      <c r="U3673" s="8">
        <v>0</v>
      </c>
      <c r="V3673" s="7" t="str">
        <f t="shared" si="512"/>
        <v>AL</v>
      </c>
      <c r="W3673" s="51">
        <v>0.94185967730181297</v>
      </c>
      <c r="X3673" s="52">
        <v>4.615814908549E-2</v>
      </c>
      <c r="Y3673" s="52">
        <v>1.3810802289205499E-4</v>
      </c>
      <c r="Z3673" s="53">
        <v>1.1844065589805801E-2</v>
      </c>
      <c r="AA3673" s="7" t="str">
        <f t="shared" si="513"/>
        <v>AL</v>
      </c>
      <c r="AB3673" s="51">
        <v>0.940401096949947</v>
      </c>
      <c r="AC3673" s="52">
        <v>4.7390127884475101E-2</v>
      </c>
      <c r="AD3673" s="52">
        <v>1.7304532093098999E-4</v>
      </c>
      <c r="AE3673" s="53">
        <v>1.2035729844644899E-2</v>
      </c>
      <c r="AF3673" s="7" t="str">
        <f t="shared" si="514"/>
        <v>AL</v>
      </c>
      <c r="AG3673" s="51">
        <v>0.21454452069014501</v>
      </c>
      <c r="AH3673" s="52">
        <v>0.20291497538522901</v>
      </c>
      <c r="AI3673" s="52">
        <v>0.28052717600702898</v>
      </c>
      <c r="AJ3673" s="53">
        <v>0.302013327917595</v>
      </c>
      <c r="AK3673" s="44" t="str">
        <f t="shared" si="507"/>
        <v>Zonal</v>
      </c>
      <c r="AL3673" s="51">
        <v>0</v>
      </c>
      <c r="AM3673" s="52">
        <v>5.8868329008236402E-2</v>
      </c>
      <c r="AN3673" s="52">
        <v>0.45701793974951999</v>
      </c>
      <c r="AO3673" s="53">
        <v>0.484113731242243</v>
      </c>
      <c r="AP3673" s="44" t="str">
        <f t="shared" si="508"/>
        <v>Zonal</v>
      </c>
    </row>
    <row r="3674" spans="1:42" x14ac:dyDescent="0.3">
      <c r="A3674" s="4">
        <v>43334</v>
      </c>
      <c r="B3674" s="5">
        <f t="shared" si="509"/>
        <v>2018</v>
      </c>
      <c r="C3674" s="6">
        <v>0</v>
      </c>
      <c r="D3674" s="7">
        <v>0</v>
      </c>
      <c r="E3674" s="7">
        <v>0</v>
      </c>
      <c r="F3674" s="8">
        <v>1</v>
      </c>
      <c r="G3674" s="44" t="str">
        <f t="shared" si="510"/>
        <v>Zonal</v>
      </c>
      <c r="H3674" s="51">
        <v>6.1493860261415401E-3</v>
      </c>
      <c r="I3674" s="52">
        <v>2.1693771285668299E-23</v>
      </c>
      <c r="J3674" s="52">
        <v>4.8004831711125702E-4</v>
      </c>
      <c r="K3674" s="53">
        <v>0.99337056565673798</v>
      </c>
      <c r="L3674" s="7" t="str">
        <f t="shared" si="515"/>
        <v>Zonal</v>
      </c>
      <c r="M3674" s="51">
        <v>4.2803511996347202E-3</v>
      </c>
      <c r="N3674" s="52">
        <v>4.1049887535594702E-6</v>
      </c>
      <c r="O3674" s="52">
        <v>6.4538327817746897E-3</v>
      </c>
      <c r="P3674" s="53">
        <v>0.98926171102985005</v>
      </c>
      <c r="Q3674" s="7" t="str">
        <f t="shared" si="511"/>
        <v>Zonal</v>
      </c>
      <c r="R3674" s="6">
        <v>1</v>
      </c>
      <c r="S3674" s="7">
        <v>0</v>
      </c>
      <c r="T3674" s="7">
        <v>0</v>
      </c>
      <c r="U3674" s="8">
        <v>0</v>
      </c>
      <c r="V3674" s="7" t="str">
        <f t="shared" si="512"/>
        <v>AL</v>
      </c>
      <c r="W3674" s="51">
        <v>0.42313420677289598</v>
      </c>
      <c r="X3674" s="52">
        <v>0.49442501032459801</v>
      </c>
      <c r="Y3674" s="52">
        <v>3.02544498110302E-3</v>
      </c>
      <c r="Z3674" s="53">
        <v>7.9415337921401E-2</v>
      </c>
      <c r="AA3674" s="7" t="str">
        <f t="shared" si="513"/>
        <v>NAO-</v>
      </c>
      <c r="AB3674" s="51">
        <v>0.32940511096328001</v>
      </c>
      <c r="AC3674" s="52">
        <v>0.58444645382501903</v>
      </c>
      <c r="AD3674" s="52">
        <v>4.0045992846818798E-3</v>
      </c>
      <c r="AE3674" s="53">
        <v>8.2143835927019695E-2</v>
      </c>
      <c r="AF3674" s="7" t="str">
        <f t="shared" si="514"/>
        <v>NAO-</v>
      </c>
      <c r="AG3674" s="51">
        <v>0.226758708356806</v>
      </c>
      <c r="AH3674" s="52">
        <v>0.20522309347068399</v>
      </c>
      <c r="AI3674" s="52">
        <v>0.25680535138386101</v>
      </c>
      <c r="AJ3674" s="53">
        <v>0.31121284678864702</v>
      </c>
      <c r="AK3674" s="44" t="str">
        <f t="shared" si="507"/>
        <v>Zonal</v>
      </c>
      <c r="AL3674" s="51">
        <v>0</v>
      </c>
      <c r="AM3674" s="52">
        <v>4.9791937994345696E-3</v>
      </c>
      <c r="AN3674" s="52">
        <v>0.40136113846447002</v>
      </c>
      <c r="AO3674" s="53">
        <v>0.59365966773609402</v>
      </c>
      <c r="AP3674" s="44" t="str">
        <f t="shared" si="508"/>
        <v>Zonal</v>
      </c>
    </row>
    <row r="3675" spans="1:42" x14ac:dyDescent="0.3">
      <c r="A3675" s="4">
        <v>43335</v>
      </c>
      <c r="B3675" s="5">
        <f t="shared" si="509"/>
        <v>2018</v>
      </c>
      <c r="C3675" s="6">
        <v>1</v>
      </c>
      <c r="D3675" s="7">
        <v>0</v>
      </c>
      <c r="E3675" s="7">
        <v>0</v>
      </c>
      <c r="F3675" s="8">
        <v>0</v>
      </c>
      <c r="G3675" s="44" t="str">
        <f t="shared" si="510"/>
        <v>AL</v>
      </c>
      <c r="H3675" s="51">
        <v>0.27059155941438001</v>
      </c>
      <c r="I3675" s="52">
        <v>5.6843729081489601E-12</v>
      </c>
      <c r="J3675" s="52">
        <v>6.1671216470553201E-3</v>
      </c>
      <c r="K3675" s="53">
        <v>0.72324131893289301</v>
      </c>
      <c r="L3675" s="7" t="str">
        <f t="shared" si="515"/>
        <v>Zonal</v>
      </c>
      <c r="M3675" s="51">
        <v>7.8831112601790002E-2</v>
      </c>
      <c r="N3675" s="52">
        <v>2.8759471355863501E-3</v>
      </c>
      <c r="O3675" s="52">
        <v>4.2056375909359303E-2</v>
      </c>
      <c r="P3675" s="53">
        <v>0.87623656435326402</v>
      </c>
      <c r="Q3675" s="7" t="str">
        <f t="shared" si="511"/>
        <v>Zonal</v>
      </c>
      <c r="R3675" s="6">
        <v>1</v>
      </c>
      <c r="S3675" s="7">
        <v>0</v>
      </c>
      <c r="T3675" s="7">
        <v>0</v>
      </c>
      <c r="U3675" s="8">
        <v>0</v>
      </c>
      <c r="V3675" s="7" t="str">
        <f t="shared" si="512"/>
        <v>AL</v>
      </c>
      <c r="W3675" s="51">
        <v>0.76391809811515898</v>
      </c>
      <c r="X3675" s="52">
        <v>9.5267694135418704E-2</v>
      </c>
      <c r="Y3675" s="52">
        <v>1.34617881362448E-3</v>
      </c>
      <c r="Z3675" s="53">
        <v>0.13946802893579599</v>
      </c>
      <c r="AA3675" s="7" t="str">
        <f t="shared" si="513"/>
        <v>AL</v>
      </c>
      <c r="AB3675" s="51">
        <v>0.61841028063897796</v>
      </c>
      <c r="AC3675" s="52">
        <v>0.178070221677259</v>
      </c>
      <c r="AD3675" s="52">
        <v>2.1875121366311001E-3</v>
      </c>
      <c r="AE3675" s="53">
        <v>0.201331985547133</v>
      </c>
      <c r="AF3675" s="7" t="str">
        <f t="shared" si="514"/>
        <v>AL</v>
      </c>
      <c r="AG3675" s="51">
        <v>0.23905016306592999</v>
      </c>
      <c r="AH3675" s="52">
        <v>0.226812993481115</v>
      </c>
      <c r="AI3675" s="52">
        <v>0.24646326026221901</v>
      </c>
      <c r="AJ3675" s="53">
        <v>0.28767358319073399</v>
      </c>
      <c r="AK3675" s="44" t="str">
        <f t="shared" si="507"/>
        <v>Zonal</v>
      </c>
      <c r="AL3675" s="51">
        <v>0</v>
      </c>
      <c r="AM3675" s="52">
        <v>0.10206351038049501</v>
      </c>
      <c r="AN3675" s="52">
        <v>0.31404802618465599</v>
      </c>
      <c r="AO3675" s="53">
        <v>0.58388846343484702</v>
      </c>
      <c r="AP3675" s="44" t="str">
        <f t="shared" si="508"/>
        <v>Zonal</v>
      </c>
    </row>
    <row r="3676" spans="1:42" x14ac:dyDescent="0.3">
      <c r="A3676" s="4">
        <v>43336</v>
      </c>
      <c r="B3676" s="5">
        <f t="shared" si="509"/>
        <v>2018</v>
      </c>
      <c r="C3676" s="6">
        <v>1</v>
      </c>
      <c r="D3676" s="7">
        <v>0</v>
      </c>
      <c r="E3676" s="7">
        <v>0</v>
      </c>
      <c r="F3676" s="8">
        <v>0</v>
      </c>
      <c r="G3676" s="44" t="str">
        <f t="shared" si="510"/>
        <v>AL</v>
      </c>
      <c r="H3676" s="51">
        <v>0.92585516426914605</v>
      </c>
      <c r="I3676" s="52">
        <v>3.4759483008523999E-26</v>
      </c>
      <c r="J3676" s="52">
        <v>7.8716113924603593E-5</v>
      </c>
      <c r="K3676" s="53">
        <v>7.4066119616939194E-2</v>
      </c>
      <c r="L3676" s="7" t="str">
        <f t="shared" si="515"/>
        <v>AL</v>
      </c>
      <c r="M3676" s="51">
        <v>0.67812964610305704</v>
      </c>
      <c r="N3676" s="52">
        <v>4.69571487655028E-6</v>
      </c>
      <c r="O3676" s="52">
        <v>2.0149267923183601E-2</v>
      </c>
      <c r="P3676" s="53">
        <v>0.30171639025888197</v>
      </c>
      <c r="Q3676" s="7" t="str">
        <f t="shared" si="511"/>
        <v>AL</v>
      </c>
      <c r="R3676" s="6">
        <v>1</v>
      </c>
      <c r="S3676" s="7">
        <v>0</v>
      </c>
      <c r="T3676" s="7">
        <v>0</v>
      </c>
      <c r="U3676" s="8">
        <v>0</v>
      </c>
      <c r="V3676" s="7" t="str">
        <f t="shared" si="512"/>
        <v>AL</v>
      </c>
      <c r="W3676" s="51">
        <v>0.57819245621017201</v>
      </c>
      <c r="X3676" s="52">
        <v>0.10032561183882401</v>
      </c>
      <c r="Y3676" s="52">
        <v>5.71923479916137E-3</v>
      </c>
      <c r="Z3676" s="53">
        <v>0.31576269715184102</v>
      </c>
      <c r="AA3676" s="7" t="str">
        <f t="shared" si="513"/>
        <v>AL</v>
      </c>
      <c r="AB3676" s="51">
        <v>0.50788533281636905</v>
      </c>
      <c r="AC3676" s="52">
        <v>0.13831754019975001</v>
      </c>
      <c r="AD3676" s="52">
        <v>6.8552121949950404E-3</v>
      </c>
      <c r="AE3676" s="53">
        <v>0.34694191478888398</v>
      </c>
      <c r="AF3676" s="7" t="str">
        <f t="shared" si="514"/>
        <v>AL</v>
      </c>
      <c r="AG3676" s="51">
        <v>0.23088316358042801</v>
      </c>
      <c r="AH3676" s="52">
        <v>0.21572766514349601</v>
      </c>
      <c r="AI3676" s="52">
        <v>0.238575430576524</v>
      </c>
      <c r="AJ3676" s="53">
        <v>0.31481374069954998</v>
      </c>
      <c r="AK3676" s="44" t="str">
        <f t="shared" si="507"/>
        <v>Zonal</v>
      </c>
      <c r="AL3676" s="51">
        <v>0</v>
      </c>
      <c r="AM3676" s="52">
        <v>2.5264291307752498E-2</v>
      </c>
      <c r="AN3676" s="52">
        <v>0.22223962411902801</v>
      </c>
      <c r="AO3676" s="53">
        <v>0.75249608457321804</v>
      </c>
      <c r="AP3676" s="44" t="str">
        <f t="shared" si="508"/>
        <v>Zonal</v>
      </c>
    </row>
    <row r="3677" spans="1:42" x14ac:dyDescent="0.3">
      <c r="A3677" s="4">
        <v>43337</v>
      </c>
      <c r="B3677" s="5">
        <f t="shared" si="509"/>
        <v>2018</v>
      </c>
      <c r="C3677" s="6">
        <v>1</v>
      </c>
      <c r="D3677" s="7">
        <v>0</v>
      </c>
      <c r="E3677" s="7">
        <v>0</v>
      </c>
      <c r="F3677" s="8">
        <v>0</v>
      </c>
      <c r="G3677" s="44" t="str">
        <f t="shared" si="510"/>
        <v>AL</v>
      </c>
      <c r="H3677" s="51">
        <v>0.25340319909356301</v>
      </c>
      <c r="I3677" s="52">
        <v>4.8443420234027697E-24</v>
      </c>
      <c r="J3677" s="52">
        <v>3.6969832054711802E-6</v>
      </c>
      <c r="K3677" s="53">
        <v>0.74659310392323297</v>
      </c>
      <c r="L3677" s="7" t="str">
        <f t="shared" si="515"/>
        <v>Zonal</v>
      </c>
      <c r="M3677" s="51">
        <v>0.19475719962096799</v>
      </c>
      <c r="N3677" s="52">
        <v>7.4527013029603504E-6</v>
      </c>
      <c r="O3677" s="52">
        <v>1.6576144472031599E-4</v>
      </c>
      <c r="P3677" s="53">
        <v>0.80506958623301295</v>
      </c>
      <c r="Q3677" s="7" t="str">
        <f t="shared" si="511"/>
        <v>Zonal</v>
      </c>
      <c r="R3677" s="6">
        <v>1</v>
      </c>
      <c r="S3677" s="7">
        <v>0</v>
      </c>
      <c r="T3677" s="7">
        <v>0</v>
      </c>
      <c r="U3677" s="8">
        <v>0</v>
      </c>
      <c r="V3677" s="7" t="str">
        <f t="shared" si="512"/>
        <v>AL</v>
      </c>
      <c r="W3677" s="51">
        <v>0.97066704326362796</v>
      </c>
      <c r="X3677" s="52">
        <v>4.4789669847466801E-3</v>
      </c>
      <c r="Y3677" s="52">
        <v>5.6971881647635298E-4</v>
      </c>
      <c r="Z3677" s="53">
        <v>2.4284270935147598E-2</v>
      </c>
      <c r="AA3677" s="7" t="str">
        <f t="shared" si="513"/>
        <v>AL</v>
      </c>
      <c r="AB3677" s="51">
        <v>0.97512756303516201</v>
      </c>
      <c r="AC3677" s="52">
        <v>4.7647636639939796E-3</v>
      </c>
      <c r="AD3677" s="52">
        <v>5.0048020820560801E-4</v>
      </c>
      <c r="AE3677" s="53">
        <v>1.96071930926369E-2</v>
      </c>
      <c r="AF3677" s="7" t="str">
        <f t="shared" si="514"/>
        <v>AL</v>
      </c>
      <c r="AG3677" s="51">
        <v>0.21598679653291999</v>
      </c>
      <c r="AH3677" s="52">
        <v>0.18915425054603899</v>
      </c>
      <c r="AI3677" s="52">
        <v>0.22147099427276501</v>
      </c>
      <c r="AJ3677" s="53">
        <v>0.37338795864827401</v>
      </c>
      <c r="AK3677" s="44" t="str">
        <f t="shared" si="507"/>
        <v>Zonal</v>
      </c>
      <c r="AL3677" s="51">
        <v>9.4195902329497594E-2</v>
      </c>
      <c r="AM3677" s="52">
        <v>0</v>
      </c>
      <c r="AN3677" s="52">
        <v>0.20784731967443101</v>
      </c>
      <c r="AO3677" s="53">
        <v>0.69795677799607003</v>
      </c>
      <c r="AP3677" s="44" t="str">
        <f t="shared" si="508"/>
        <v>Zonal</v>
      </c>
    </row>
    <row r="3678" spans="1:42" x14ac:dyDescent="0.3">
      <c r="A3678" s="4">
        <v>43338</v>
      </c>
      <c r="B3678" s="5">
        <f t="shared" si="509"/>
        <v>2018</v>
      </c>
      <c r="C3678" s="6">
        <v>1</v>
      </c>
      <c r="D3678" s="7">
        <v>0</v>
      </c>
      <c r="E3678" s="7">
        <v>0</v>
      </c>
      <c r="F3678" s="8">
        <v>0</v>
      </c>
      <c r="G3678" s="44" t="str">
        <f t="shared" si="510"/>
        <v>AL</v>
      </c>
      <c r="H3678" s="51">
        <v>0.80643186246857501</v>
      </c>
      <c r="I3678" s="52">
        <v>1.72219303927378E-19</v>
      </c>
      <c r="J3678" s="52">
        <v>5.0589602392865704E-7</v>
      </c>
      <c r="K3678" s="53">
        <v>0.19356763163540999</v>
      </c>
      <c r="L3678" s="7" t="str">
        <f t="shared" si="515"/>
        <v>AL</v>
      </c>
      <c r="M3678" s="51">
        <v>0.57139164214003701</v>
      </c>
      <c r="N3678" s="52">
        <v>1.1300873598510501E-5</v>
      </c>
      <c r="O3678" s="52">
        <v>6.1054196607169096E-7</v>
      </c>
      <c r="P3678" s="53">
        <v>0.42859644644438799</v>
      </c>
      <c r="Q3678" s="7" t="str">
        <f t="shared" si="511"/>
        <v>AL</v>
      </c>
      <c r="R3678" s="6">
        <v>1</v>
      </c>
      <c r="S3678" s="7">
        <v>0</v>
      </c>
      <c r="T3678" s="7">
        <v>0</v>
      </c>
      <c r="U3678" s="8">
        <v>0</v>
      </c>
      <c r="V3678" s="7" t="str">
        <f t="shared" si="512"/>
        <v>AL</v>
      </c>
      <c r="W3678" s="51">
        <v>0.97977225954246905</v>
      </c>
      <c r="X3678" s="52">
        <v>4.9467113492755403E-3</v>
      </c>
      <c r="Y3678" s="52">
        <v>1.34790069203679E-4</v>
      </c>
      <c r="Z3678" s="53">
        <v>1.5146239039052999E-2</v>
      </c>
      <c r="AA3678" s="7" t="str">
        <f t="shared" si="513"/>
        <v>AL</v>
      </c>
      <c r="AB3678" s="51">
        <v>0.98280366179756196</v>
      </c>
      <c r="AC3678" s="52">
        <v>4.4645747492707997E-3</v>
      </c>
      <c r="AD3678" s="52">
        <v>1.24581390317428E-4</v>
      </c>
      <c r="AE3678" s="53">
        <v>1.2607182062847999E-2</v>
      </c>
      <c r="AF3678" s="7" t="str">
        <f t="shared" si="514"/>
        <v>AL</v>
      </c>
      <c r="AG3678" s="51">
        <v>0.25607452728383501</v>
      </c>
      <c r="AH3678" s="52">
        <v>0.18514380308203501</v>
      </c>
      <c r="AI3678" s="52">
        <v>0.195842621626555</v>
      </c>
      <c r="AJ3678" s="53">
        <v>0.36293904800757398</v>
      </c>
      <c r="AK3678" s="44" t="str">
        <f t="shared" si="507"/>
        <v>Zonal</v>
      </c>
      <c r="AL3678" s="51">
        <v>0.32790648537834699</v>
      </c>
      <c r="AM3678" s="52">
        <v>0</v>
      </c>
      <c r="AN3678" s="52">
        <v>1.92214348121541E-2</v>
      </c>
      <c r="AO3678" s="53">
        <v>0.65287207980949802</v>
      </c>
      <c r="AP3678" s="44" t="str">
        <f t="shared" si="508"/>
        <v>Zonal</v>
      </c>
    </row>
    <row r="3679" spans="1:42" x14ac:dyDescent="0.3">
      <c r="A3679" s="4">
        <v>43339</v>
      </c>
      <c r="B3679" s="5">
        <f t="shared" si="509"/>
        <v>2018</v>
      </c>
      <c r="C3679" s="6">
        <v>0</v>
      </c>
      <c r="D3679" s="7">
        <v>0</v>
      </c>
      <c r="E3679" s="7">
        <v>0</v>
      </c>
      <c r="F3679" s="8">
        <v>1</v>
      </c>
      <c r="G3679" s="44" t="str">
        <f t="shared" si="510"/>
        <v>Zonal</v>
      </c>
      <c r="H3679" s="51">
        <v>0.80127554067678697</v>
      </c>
      <c r="I3679" s="52">
        <v>1.08118464472409E-16</v>
      </c>
      <c r="J3679" s="52">
        <v>3.7098319490590901E-5</v>
      </c>
      <c r="K3679" s="53">
        <v>0.19868736100370801</v>
      </c>
      <c r="L3679" s="7" t="str">
        <f t="shared" si="515"/>
        <v>AL</v>
      </c>
      <c r="M3679" s="51">
        <v>0.89887138112687504</v>
      </c>
      <c r="N3679" s="52">
        <v>2.0809877393477199E-6</v>
      </c>
      <c r="O3679" s="52">
        <v>3.3430098643002502E-5</v>
      </c>
      <c r="P3679" s="53">
        <v>0.101093107786728</v>
      </c>
      <c r="Q3679" s="7" t="str">
        <f t="shared" si="511"/>
        <v>AL</v>
      </c>
      <c r="R3679" s="6">
        <v>1</v>
      </c>
      <c r="S3679" s="7">
        <v>0</v>
      </c>
      <c r="T3679" s="7">
        <v>0</v>
      </c>
      <c r="U3679" s="8">
        <v>0</v>
      </c>
      <c r="V3679" s="7" t="str">
        <f t="shared" si="512"/>
        <v>AL</v>
      </c>
      <c r="W3679" s="51">
        <v>0.97484268543883701</v>
      </c>
      <c r="X3679" s="52">
        <v>1.9625551694926201E-2</v>
      </c>
      <c r="Y3679" s="52">
        <v>6.47522195485376E-5</v>
      </c>
      <c r="Z3679" s="53">
        <v>5.4670106466890899E-3</v>
      </c>
      <c r="AA3679" s="7" t="str">
        <f t="shared" si="513"/>
        <v>AL</v>
      </c>
      <c r="AB3679" s="51">
        <v>0.97589631155396594</v>
      </c>
      <c r="AC3679" s="52">
        <v>1.8885316206847299E-2</v>
      </c>
      <c r="AD3679" s="52">
        <v>7.8732439813658398E-5</v>
      </c>
      <c r="AE3679" s="53">
        <v>5.1396397993735497E-3</v>
      </c>
      <c r="AF3679" s="7" t="str">
        <f t="shared" si="514"/>
        <v>AL</v>
      </c>
      <c r="AG3679" s="51">
        <v>0.34265056811237499</v>
      </c>
      <c r="AH3679" s="52">
        <v>0.17966486476273899</v>
      </c>
      <c r="AI3679" s="52">
        <v>0.17491511662249101</v>
      </c>
      <c r="AJ3679" s="53">
        <v>0.30276945050239201</v>
      </c>
      <c r="AK3679" s="44" t="str">
        <f t="shared" si="507"/>
        <v>AL</v>
      </c>
      <c r="AL3679" s="51">
        <v>0.45069442778670599</v>
      </c>
      <c r="AM3679" s="52">
        <v>0.114330718734758</v>
      </c>
      <c r="AN3679" s="52">
        <v>0</v>
      </c>
      <c r="AO3679" s="53">
        <v>0.43497485347853498</v>
      </c>
      <c r="AP3679" s="44" t="str">
        <f t="shared" si="508"/>
        <v>AL</v>
      </c>
    </row>
    <row r="3680" spans="1:42" x14ac:dyDescent="0.3">
      <c r="A3680" s="4">
        <v>43340</v>
      </c>
      <c r="B3680" s="5">
        <f t="shared" si="509"/>
        <v>2018</v>
      </c>
      <c r="C3680" s="6">
        <v>0</v>
      </c>
      <c r="D3680" s="7">
        <v>0</v>
      </c>
      <c r="E3680" s="7">
        <v>0</v>
      </c>
      <c r="F3680" s="8">
        <v>1</v>
      </c>
      <c r="G3680" s="44" t="str">
        <f t="shared" si="510"/>
        <v>Zonal</v>
      </c>
      <c r="H3680" s="51">
        <v>0.16465802411673799</v>
      </c>
      <c r="I3680" s="52">
        <v>3.9095777887431598E-17</v>
      </c>
      <c r="J3680" s="52">
        <v>3.8362871242952201E-4</v>
      </c>
      <c r="K3680" s="53">
        <v>0.83495834717082795</v>
      </c>
      <c r="L3680" s="7" t="str">
        <f t="shared" si="515"/>
        <v>Zonal</v>
      </c>
      <c r="M3680" s="51">
        <v>0.28671478681493501</v>
      </c>
      <c r="N3680" s="52">
        <v>3.4567697819937599E-5</v>
      </c>
      <c r="O3680" s="52">
        <v>1.13963546202781E-4</v>
      </c>
      <c r="P3680" s="53">
        <v>0.71313668194105595</v>
      </c>
      <c r="Q3680" s="7" t="str">
        <f t="shared" si="511"/>
        <v>Zonal</v>
      </c>
      <c r="R3680" s="6">
        <v>1</v>
      </c>
      <c r="S3680" s="7">
        <v>0</v>
      </c>
      <c r="T3680" s="7">
        <v>0</v>
      </c>
      <c r="U3680" s="8">
        <v>0</v>
      </c>
      <c r="V3680" s="7" t="str">
        <f t="shared" si="512"/>
        <v>AL</v>
      </c>
      <c r="W3680" s="51">
        <v>0.93005567881779105</v>
      </c>
      <c r="X3680" s="52">
        <v>4.80711621867453E-2</v>
      </c>
      <c r="Y3680" s="52">
        <v>2.1008473194672399E-4</v>
      </c>
      <c r="Z3680" s="53">
        <v>2.1663074263515301E-2</v>
      </c>
      <c r="AA3680" s="7" t="str">
        <f t="shared" si="513"/>
        <v>AL</v>
      </c>
      <c r="AB3680" s="51">
        <v>0.93184090319498103</v>
      </c>
      <c r="AC3680" s="52">
        <v>4.2883105932016399E-2</v>
      </c>
      <c r="AD3680" s="52">
        <v>3.0641162904059498E-4</v>
      </c>
      <c r="AE3680" s="53">
        <v>2.4969579243962401E-2</v>
      </c>
      <c r="AF3680" s="7" t="str">
        <f t="shared" si="514"/>
        <v>AL</v>
      </c>
      <c r="AG3680" s="51">
        <v>0.355686169134529</v>
      </c>
      <c r="AH3680" s="52">
        <v>0.18378675413981599</v>
      </c>
      <c r="AI3680" s="52">
        <v>0.226377833084629</v>
      </c>
      <c r="AJ3680" s="53">
        <v>0.23414924364102399</v>
      </c>
      <c r="AK3680" s="44" t="str">
        <f t="shared" si="507"/>
        <v>AL</v>
      </c>
      <c r="AL3680" s="51">
        <v>0.531161650706794</v>
      </c>
      <c r="AM3680" s="52">
        <v>0</v>
      </c>
      <c r="AN3680" s="52">
        <v>0.258361833105335</v>
      </c>
      <c r="AO3680" s="53">
        <v>0.21047651618787</v>
      </c>
      <c r="AP3680" s="44" t="str">
        <f t="shared" si="508"/>
        <v>AL</v>
      </c>
    </row>
    <row r="3681" spans="1:42" x14ac:dyDescent="0.3">
      <c r="A3681" s="4">
        <v>43341</v>
      </c>
      <c r="B3681" s="5">
        <f t="shared" si="509"/>
        <v>2018</v>
      </c>
      <c r="C3681" s="6">
        <v>0</v>
      </c>
      <c r="D3681" s="7">
        <v>0</v>
      </c>
      <c r="E3681" s="7">
        <v>0</v>
      </c>
      <c r="F3681" s="8">
        <v>1</v>
      </c>
      <c r="G3681" s="44" t="str">
        <f t="shared" si="510"/>
        <v>Zonal</v>
      </c>
      <c r="H3681" s="51">
        <v>0.17914698062288101</v>
      </c>
      <c r="I3681" s="52">
        <v>2.9932597358503397E-35</v>
      </c>
      <c r="J3681" s="52">
        <v>1.6904700717402801E-3</v>
      </c>
      <c r="K3681" s="53">
        <v>0.81916254930536803</v>
      </c>
      <c r="L3681" s="7" t="str">
        <f t="shared" si="515"/>
        <v>Zonal</v>
      </c>
      <c r="M3681" s="51">
        <v>0.79659193685284702</v>
      </c>
      <c r="N3681" s="52">
        <v>1.9602504060124299E-8</v>
      </c>
      <c r="O3681" s="52">
        <v>6.0698058587490902E-3</v>
      </c>
      <c r="P3681" s="53">
        <v>0.197338237685901</v>
      </c>
      <c r="Q3681" s="7" t="str">
        <f t="shared" si="511"/>
        <v>AL</v>
      </c>
      <c r="R3681" s="6">
        <v>1</v>
      </c>
      <c r="S3681" s="7">
        <v>0</v>
      </c>
      <c r="T3681" s="7">
        <v>0</v>
      </c>
      <c r="U3681" s="8">
        <v>0</v>
      </c>
      <c r="V3681" s="7" t="str">
        <f t="shared" si="512"/>
        <v>AL</v>
      </c>
      <c r="W3681" s="51">
        <v>0.50717817086060102</v>
      </c>
      <c r="X3681" s="52">
        <v>0.25621857037960599</v>
      </c>
      <c r="Y3681" s="52">
        <v>2.1810338960660601E-3</v>
      </c>
      <c r="Z3681" s="53">
        <v>0.23442222486372599</v>
      </c>
      <c r="AA3681" s="7" t="str">
        <f t="shared" si="513"/>
        <v>AL</v>
      </c>
      <c r="AB3681" s="51">
        <v>0.43576517299231199</v>
      </c>
      <c r="AC3681" s="52">
        <v>0.23686397638485601</v>
      </c>
      <c r="AD3681" s="52">
        <v>3.46455992196442E-3</v>
      </c>
      <c r="AE3681" s="53">
        <v>0.32390629070086502</v>
      </c>
      <c r="AF3681" s="7" t="str">
        <f t="shared" si="514"/>
        <v>AL</v>
      </c>
      <c r="AG3681" s="51">
        <v>0.26504938242745901</v>
      </c>
      <c r="AH3681" s="52">
        <v>0.19719146530950701</v>
      </c>
      <c r="AI3681" s="52">
        <v>0.28530313947577601</v>
      </c>
      <c r="AJ3681" s="53">
        <v>0.25245601278725499</v>
      </c>
      <c r="AK3681" s="44" t="str">
        <f t="shared" si="507"/>
        <v>SB</v>
      </c>
      <c r="AL3681" s="51">
        <v>0.29385172245407498</v>
      </c>
      <c r="AM3681" s="52">
        <v>0</v>
      </c>
      <c r="AN3681" s="52">
        <v>0.44218464466046697</v>
      </c>
      <c r="AO3681" s="53">
        <v>0.26396363288545599</v>
      </c>
      <c r="AP3681" s="44" t="str">
        <f t="shared" si="508"/>
        <v>SB</v>
      </c>
    </row>
    <row r="3682" spans="1:42" x14ac:dyDescent="0.3">
      <c r="A3682" s="4">
        <v>43342</v>
      </c>
      <c r="B3682" s="5">
        <f t="shared" si="509"/>
        <v>2018</v>
      </c>
      <c r="C3682" s="6">
        <v>0</v>
      </c>
      <c r="D3682" s="7">
        <v>0</v>
      </c>
      <c r="E3682" s="7">
        <v>0</v>
      </c>
      <c r="F3682" s="8">
        <v>1</v>
      </c>
      <c r="G3682" s="44" t="str">
        <f t="shared" si="510"/>
        <v>Zonal</v>
      </c>
      <c r="H3682" s="51">
        <v>6.7609466532695894E-2</v>
      </c>
      <c r="I3682" s="52">
        <v>1.9438863576693401E-39</v>
      </c>
      <c r="J3682" s="52">
        <v>1.43688100703845E-3</v>
      </c>
      <c r="K3682" s="53">
        <v>0.93095365246026096</v>
      </c>
      <c r="L3682" s="7" t="str">
        <f t="shared" si="515"/>
        <v>Zonal</v>
      </c>
      <c r="M3682" s="51">
        <v>8.1559316044286803E-2</v>
      </c>
      <c r="N3682" s="52">
        <v>7.5751654152021102E-10</v>
      </c>
      <c r="O3682" s="52">
        <v>2.2183121918384501E-3</v>
      </c>
      <c r="P3682" s="53">
        <v>0.91622237100634396</v>
      </c>
      <c r="Q3682" s="7" t="str">
        <f t="shared" si="511"/>
        <v>Zonal</v>
      </c>
      <c r="R3682" s="6">
        <v>1</v>
      </c>
      <c r="S3682" s="7">
        <v>0</v>
      </c>
      <c r="T3682" s="7">
        <v>0</v>
      </c>
      <c r="U3682" s="8">
        <v>0</v>
      </c>
      <c r="V3682" s="7" t="str">
        <f t="shared" si="512"/>
        <v>AL</v>
      </c>
      <c r="W3682" s="51">
        <v>0.36856669836521699</v>
      </c>
      <c r="X3682" s="52">
        <v>0.160503621667862</v>
      </c>
      <c r="Y3682" s="52">
        <v>4.27786546309138E-3</v>
      </c>
      <c r="Z3682" s="53">
        <v>0.46665181450382798</v>
      </c>
      <c r="AA3682" s="7" t="str">
        <f t="shared" si="513"/>
        <v>Zonal</v>
      </c>
      <c r="AB3682" s="51">
        <v>0.22726863308254899</v>
      </c>
      <c r="AC3682" s="52">
        <v>0.18234895367437301</v>
      </c>
      <c r="AD3682" s="52">
        <v>5.7684991364437997E-3</v>
      </c>
      <c r="AE3682" s="53">
        <v>0.58461391410663099</v>
      </c>
      <c r="AF3682" s="7" t="str">
        <f t="shared" si="514"/>
        <v>Zonal</v>
      </c>
      <c r="AG3682" s="51">
        <v>0.23841056192153101</v>
      </c>
      <c r="AH3682" s="52">
        <v>0.19326457100784999</v>
      </c>
      <c r="AI3682" s="52">
        <v>0.30056577059495498</v>
      </c>
      <c r="AJ3682" s="53">
        <v>0.26775909647566098</v>
      </c>
      <c r="AK3682" s="44" t="str">
        <f t="shared" si="507"/>
        <v>SB</v>
      </c>
      <c r="AL3682" s="51">
        <v>0.18911677284036399</v>
      </c>
      <c r="AM3682" s="52">
        <v>0</v>
      </c>
      <c r="AN3682" s="52">
        <v>0.47691454416916901</v>
      </c>
      <c r="AO3682" s="53">
        <v>0.333968682990465</v>
      </c>
      <c r="AP3682" s="44" t="str">
        <f t="shared" si="508"/>
        <v>SB</v>
      </c>
    </row>
    <row r="3683" spans="1:42" x14ac:dyDescent="0.3">
      <c r="A3683" s="4">
        <v>43343</v>
      </c>
      <c r="B3683" s="5">
        <f t="shared" si="509"/>
        <v>2018</v>
      </c>
      <c r="C3683" s="6">
        <v>0</v>
      </c>
      <c r="D3683" s="7">
        <v>0</v>
      </c>
      <c r="E3683" s="7">
        <v>0</v>
      </c>
      <c r="F3683" s="8">
        <v>1</v>
      </c>
      <c r="G3683" s="44" t="str">
        <f t="shared" si="510"/>
        <v>Zonal</v>
      </c>
      <c r="H3683" s="51">
        <v>2.21720575661807E-6</v>
      </c>
      <c r="I3683" s="52">
        <v>1.9538869208216801E-44</v>
      </c>
      <c r="J3683" s="52">
        <v>2.9506922859280399E-4</v>
      </c>
      <c r="K3683" s="53">
        <v>0.99970271356565199</v>
      </c>
      <c r="L3683" s="7" t="str">
        <f t="shared" si="515"/>
        <v>Zonal</v>
      </c>
      <c r="M3683" s="51">
        <v>4.1254265470065503E-6</v>
      </c>
      <c r="N3683" s="52">
        <v>2.4103759098914299E-12</v>
      </c>
      <c r="O3683" s="52">
        <v>8.6244292964822401E-4</v>
      </c>
      <c r="P3683" s="53">
        <v>0.999133431641405</v>
      </c>
      <c r="Q3683" s="7" t="str">
        <f t="shared" si="511"/>
        <v>Zonal</v>
      </c>
      <c r="R3683" s="6">
        <v>0</v>
      </c>
      <c r="S3683" s="7">
        <v>0</v>
      </c>
      <c r="T3683" s="7">
        <v>1</v>
      </c>
      <c r="U3683" s="8">
        <v>0</v>
      </c>
      <c r="V3683" s="7" t="str">
        <f t="shared" si="512"/>
        <v>SB</v>
      </c>
      <c r="W3683" s="51">
        <v>3.37278209511582E-5</v>
      </c>
      <c r="X3683" s="52">
        <v>5.2577537218772397E-2</v>
      </c>
      <c r="Y3683" s="52">
        <v>2.5374471823950799E-2</v>
      </c>
      <c r="Z3683" s="53">
        <v>0.92201426313632695</v>
      </c>
      <c r="AA3683" s="7" t="str">
        <f t="shared" si="513"/>
        <v>Zonal</v>
      </c>
      <c r="AB3683" s="51">
        <v>1.0866250338328599E-5</v>
      </c>
      <c r="AC3683" s="52">
        <v>2.06730555946835E-2</v>
      </c>
      <c r="AD3683" s="52">
        <v>2.88255818769305E-2</v>
      </c>
      <c r="AE3683" s="53">
        <v>0.95049049627804505</v>
      </c>
      <c r="AF3683" s="7" t="str">
        <f t="shared" si="514"/>
        <v>Zonal</v>
      </c>
      <c r="AG3683" s="51">
        <v>0.23668435447137201</v>
      </c>
      <c r="AH3683" s="52">
        <v>0.198816695789027</v>
      </c>
      <c r="AI3683" s="52">
        <v>0.30222292723178901</v>
      </c>
      <c r="AJ3683" s="53">
        <v>0.26227602250781101</v>
      </c>
      <c r="AK3683" s="44" t="str">
        <f t="shared" si="507"/>
        <v>SB</v>
      </c>
      <c r="AL3683" s="51">
        <v>0.205458054596902</v>
      </c>
      <c r="AM3683" s="52">
        <v>0</v>
      </c>
      <c r="AN3683" s="52">
        <v>0.460283125337346</v>
      </c>
      <c r="AO3683" s="53">
        <v>0.33425882006575097</v>
      </c>
      <c r="AP3683" s="44" t="str">
        <f t="shared" si="508"/>
        <v>SB</v>
      </c>
    </row>
    <row r="3684" spans="1:42" x14ac:dyDescent="0.3">
      <c r="A3684" s="4">
        <v>43617</v>
      </c>
      <c r="B3684" s="5">
        <f t="shared" si="509"/>
        <v>2019</v>
      </c>
      <c r="C3684" s="6">
        <v>0</v>
      </c>
      <c r="D3684" s="7">
        <v>1</v>
      </c>
      <c r="E3684" s="7">
        <v>0</v>
      </c>
      <c r="F3684" s="8">
        <v>0</v>
      </c>
      <c r="G3684" s="44" t="str">
        <f t="shared" si="510"/>
        <v>NAO-</v>
      </c>
      <c r="H3684" s="51">
        <v>3.2047765801625397E-2</v>
      </c>
      <c r="I3684" s="52">
        <v>0.96764514806313096</v>
      </c>
      <c r="J3684" s="52">
        <v>2.0024186355390301E-4</v>
      </c>
      <c r="K3684" s="53">
        <v>1.0684427168836801E-4</v>
      </c>
      <c r="L3684" s="7" t="str">
        <f t="shared" si="515"/>
        <v>NAO-</v>
      </c>
      <c r="M3684" s="51">
        <v>7.0073036817980605E-2</v>
      </c>
      <c r="N3684" s="52">
        <v>0.92636924242247698</v>
      </c>
      <c r="O3684" s="52">
        <v>3.9674641335654498E-5</v>
      </c>
      <c r="P3684" s="53">
        <v>3.5180461181980099E-3</v>
      </c>
      <c r="Q3684" s="7" t="str">
        <f t="shared" si="511"/>
        <v>NAO-</v>
      </c>
      <c r="R3684" s="6">
        <v>0</v>
      </c>
      <c r="S3684" s="7">
        <v>1</v>
      </c>
      <c r="T3684" s="7">
        <v>0</v>
      </c>
      <c r="U3684" s="8">
        <v>0</v>
      </c>
      <c r="V3684" s="7" t="str">
        <f t="shared" si="512"/>
        <v>NAO-</v>
      </c>
      <c r="W3684" s="51">
        <v>1.26613432528176E-18</v>
      </c>
      <c r="X3684" s="52">
        <v>0.61784725371851101</v>
      </c>
      <c r="Y3684" s="52">
        <v>0.382152746227439</v>
      </c>
      <c r="Z3684" s="53">
        <v>5.4049445754130399E-11</v>
      </c>
      <c r="AA3684" s="7" t="str">
        <f t="shared" si="513"/>
        <v>NAO-</v>
      </c>
      <c r="AB3684" s="51">
        <v>2.3402171576436998E-18</v>
      </c>
      <c r="AC3684" s="52">
        <v>0.57995818265230203</v>
      </c>
      <c r="AD3684" s="52">
        <v>0.42004181718037698</v>
      </c>
      <c r="AE3684" s="53">
        <v>1.6731923084887299E-10</v>
      </c>
      <c r="AF3684" s="7" t="str">
        <f t="shared" si="514"/>
        <v>NAO-</v>
      </c>
      <c r="AG3684" s="51">
        <v>0.28851134910307003</v>
      </c>
      <c r="AH3684" s="52">
        <v>0.291487751616889</v>
      </c>
      <c r="AI3684" s="52">
        <v>0.20977106629797701</v>
      </c>
      <c r="AJ3684" s="53">
        <v>0.21022983298206199</v>
      </c>
      <c r="AK3684" s="44" t="str">
        <f t="shared" si="507"/>
        <v>NAO-</v>
      </c>
      <c r="AL3684" s="51">
        <v>0.467669366856444</v>
      </c>
      <c r="AM3684" s="52">
        <v>0.45268617935883199</v>
      </c>
      <c r="AN3684" s="52">
        <v>0</v>
      </c>
      <c r="AO3684" s="53">
        <v>7.9644453784723498E-2</v>
      </c>
      <c r="AP3684" s="44" t="str">
        <f t="shared" si="508"/>
        <v>AL</v>
      </c>
    </row>
    <row r="3685" spans="1:42" x14ac:dyDescent="0.3">
      <c r="A3685" s="4">
        <v>43618</v>
      </c>
      <c r="B3685" s="5">
        <f t="shared" si="509"/>
        <v>2019</v>
      </c>
      <c r="C3685" s="6">
        <v>0</v>
      </c>
      <c r="D3685" s="7">
        <v>1</v>
      </c>
      <c r="E3685" s="7">
        <v>0</v>
      </c>
      <c r="F3685" s="8">
        <v>0</v>
      </c>
      <c r="G3685" s="44" t="str">
        <f t="shared" si="510"/>
        <v>NAO-</v>
      </c>
      <c r="H3685" s="51">
        <v>2.7562001171824E-3</v>
      </c>
      <c r="I3685" s="52">
        <v>0.99716268180100098</v>
      </c>
      <c r="J3685" s="52">
        <v>6.2411146720594695E-5</v>
      </c>
      <c r="K3685" s="53">
        <v>1.8706935102070599E-5</v>
      </c>
      <c r="L3685" s="7" t="str">
        <f t="shared" si="515"/>
        <v>NAO-</v>
      </c>
      <c r="M3685" s="51">
        <v>0.14312390155458399</v>
      </c>
      <c r="N3685" s="52">
        <v>0.85232413320021405</v>
      </c>
      <c r="O3685" s="52">
        <v>2.8203655420489698E-6</v>
      </c>
      <c r="P3685" s="53">
        <v>4.5491448796700397E-3</v>
      </c>
      <c r="Q3685" s="7" t="str">
        <f t="shared" si="511"/>
        <v>NAO-</v>
      </c>
      <c r="R3685" s="6">
        <v>0</v>
      </c>
      <c r="S3685" s="7">
        <v>1</v>
      </c>
      <c r="T3685" s="7">
        <v>0</v>
      </c>
      <c r="U3685" s="8">
        <v>0</v>
      </c>
      <c r="V3685" s="7" t="str">
        <f t="shared" si="512"/>
        <v>NAO-</v>
      </c>
      <c r="W3685" s="51">
        <v>3.2974883996252301E-22</v>
      </c>
      <c r="X3685" s="52">
        <v>0.957253654332753</v>
      </c>
      <c r="Y3685" s="52">
        <v>4.2746345666987602E-2</v>
      </c>
      <c r="Z3685" s="53">
        <v>2.5775826149554698E-13</v>
      </c>
      <c r="AA3685" s="7" t="str">
        <f t="shared" si="513"/>
        <v>NAO-</v>
      </c>
      <c r="AB3685" s="51">
        <v>2.2395643381040402E-22</v>
      </c>
      <c r="AC3685" s="52">
        <v>0.96610083358293997</v>
      </c>
      <c r="AD3685" s="52">
        <v>3.3899166416340998E-2</v>
      </c>
      <c r="AE3685" s="53">
        <v>7.1907193718693495E-13</v>
      </c>
      <c r="AF3685" s="7" t="str">
        <f t="shared" si="514"/>
        <v>NAO-</v>
      </c>
      <c r="AG3685" s="51">
        <v>0.28051328676263398</v>
      </c>
      <c r="AH3685" s="52">
        <v>0.29189517321162201</v>
      </c>
      <c r="AI3685" s="52">
        <v>0.20526912732532801</v>
      </c>
      <c r="AJ3685" s="53">
        <v>0.222322412700414</v>
      </c>
      <c r="AK3685" s="44" t="str">
        <f t="shared" si="507"/>
        <v>NAO-</v>
      </c>
      <c r="AL3685" s="51">
        <v>0.41420457506122599</v>
      </c>
      <c r="AM3685" s="52">
        <v>0.40425894082295499</v>
      </c>
      <c r="AN3685" s="52">
        <v>0</v>
      </c>
      <c r="AO3685" s="53">
        <v>0.18153648411581799</v>
      </c>
      <c r="AP3685" s="44" t="str">
        <f t="shared" si="508"/>
        <v>AL</v>
      </c>
    </row>
    <row r="3686" spans="1:42" x14ac:dyDescent="0.3">
      <c r="A3686" s="4">
        <v>43619</v>
      </c>
      <c r="B3686" s="5">
        <f t="shared" si="509"/>
        <v>2019</v>
      </c>
      <c r="C3686" s="6">
        <v>1</v>
      </c>
      <c r="D3686" s="7">
        <v>0</v>
      </c>
      <c r="E3686" s="7">
        <v>0</v>
      </c>
      <c r="F3686" s="8">
        <v>0</v>
      </c>
      <c r="G3686" s="44" t="str">
        <f t="shared" si="510"/>
        <v>AL</v>
      </c>
      <c r="H3686" s="51">
        <v>0.988137302450388</v>
      </c>
      <c r="I3686" s="52">
        <v>3.6149627173092002E-10</v>
      </c>
      <c r="J3686" s="52">
        <v>1.5253605016133599E-3</v>
      </c>
      <c r="K3686" s="53">
        <v>1.0337336686495001E-2</v>
      </c>
      <c r="L3686" s="7" t="str">
        <f t="shared" si="515"/>
        <v>AL</v>
      </c>
      <c r="M3686" s="51">
        <v>0.988339208099689</v>
      </c>
      <c r="N3686" s="52">
        <v>1.02542545594168E-2</v>
      </c>
      <c r="O3686" s="52">
        <v>9.0874607806628097E-4</v>
      </c>
      <c r="P3686" s="53">
        <v>4.9779126282714799E-4</v>
      </c>
      <c r="Q3686" s="7" t="str">
        <f t="shared" si="511"/>
        <v>AL</v>
      </c>
      <c r="R3686" s="6">
        <v>0</v>
      </c>
      <c r="S3686" s="7">
        <v>1</v>
      </c>
      <c r="T3686" s="7">
        <v>0</v>
      </c>
      <c r="U3686" s="8">
        <v>0</v>
      </c>
      <c r="V3686" s="7" t="str">
        <f t="shared" si="512"/>
        <v>NAO-</v>
      </c>
      <c r="W3686" s="51">
        <v>4.9409496921320899E-24</v>
      </c>
      <c r="X3686" s="52">
        <v>0.57014136033490104</v>
      </c>
      <c r="Y3686" s="52">
        <v>0.429858639661718</v>
      </c>
      <c r="Z3686" s="53">
        <v>3.3812143496347101E-12</v>
      </c>
      <c r="AA3686" s="7" t="str">
        <f t="shared" si="513"/>
        <v>NAO-</v>
      </c>
      <c r="AB3686" s="51">
        <v>1.16898729134629E-23</v>
      </c>
      <c r="AC3686" s="52">
        <v>0.65000427558503004</v>
      </c>
      <c r="AD3686" s="52">
        <v>0.34999572440263799</v>
      </c>
      <c r="AE3686" s="53">
        <v>1.2332244471784701E-11</v>
      </c>
      <c r="AF3686" s="7" t="str">
        <f t="shared" si="514"/>
        <v>NAO-</v>
      </c>
      <c r="AG3686" s="51">
        <v>0.26091549059445202</v>
      </c>
      <c r="AH3686" s="52">
        <v>0.26724893742737799</v>
      </c>
      <c r="AI3686" s="52">
        <v>0.22491227989847901</v>
      </c>
      <c r="AJ3686" s="53">
        <v>0.24692329207968799</v>
      </c>
      <c r="AK3686" s="44" t="str">
        <f t="shared" si="507"/>
        <v>NAO-</v>
      </c>
      <c r="AL3686" s="51">
        <v>0.37365536396048898</v>
      </c>
      <c r="AM3686" s="52">
        <v>0.35729988811931601</v>
      </c>
      <c r="AN3686" s="52">
        <v>0</v>
      </c>
      <c r="AO3686" s="53">
        <v>0.26904474792019401</v>
      </c>
      <c r="AP3686" s="44" t="str">
        <f t="shared" si="508"/>
        <v>AL</v>
      </c>
    </row>
    <row r="3687" spans="1:42" x14ac:dyDescent="0.3">
      <c r="A3687" s="4">
        <v>43620</v>
      </c>
      <c r="B3687" s="5">
        <f t="shared" si="509"/>
        <v>2019</v>
      </c>
      <c r="C3687" s="6">
        <v>1</v>
      </c>
      <c r="D3687" s="7">
        <v>0</v>
      </c>
      <c r="E3687" s="7">
        <v>0</v>
      </c>
      <c r="F3687" s="8">
        <v>0</v>
      </c>
      <c r="G3687" s="44" t="str">
        <f t="shared" si="510"/>
        <v>AL</v>
      </c>
      <c r="H3687" s="51">
        <v>0.71085980932630899</v>
      </c>
      <c r="I3687" s="52">
        <v>5.3899140511276202E-17</v>
      </c>
      <c r="J3687" s="52">
        <v>1.6793639018964E-4</v>
      </c>
      <c r="K3687" s="53">
        <v>0.28897225428349499</v>
      </c>
      <c r="L3687" s="7" t="str">
        <f t="shared" si="515"/>
        <v>AL</v>
      </c>
      <c r="M3687" s="51">
        <v>0.99135447553467104</v>
      </c>
      <c r="N3687" s="52">
        <v>4.2363594173835597E-6</v>
      </c>
      <c r="O3687" s="52">
        <v>3.7311853900780598E-3</v>
      </c>
      <c r="P3687" s="53">
        <v>4.9101027158206696E-3</v>
      </c>
      <c r="Q3687" s="7" t="str">
        <f t="shared" si="511"/>
        <v>AL</v>
      </c>
      <c r="R3687" s="6">
        <v>0</v>
      </c>
      <c r="S3687" s="7">
        <v>1</v>
      </c>
      <c r="T3687" s="7">
        <v>0</v>
      </c>
      <c r="U3687" s="8">
        <v>0</v>
      </c>
      <c r="V3687" s="7" t="str">
        <f t="shared" si="512"/>
        <v>NAO-</v>
      </c>
      <c r="W3687" s="51">
        <v>6.9273204724836596E-22</v>
      </c>
      <c r="X3687" s="52">
        <v>8.3994262669291497E-2</v>
      </c>
      <c r="Y3687" s="52">
        <v>0.91600573703979504</v>
      </c>
      <c r="Z3687" s="53">
        <v>2.90914081516261E-10</v>
      </c>
      <c r="AA3687" s="7" t="str">
        <f t="shared" si="513"/>
        <v>SB</v>
      </c>
      <c r="AB3687" s="51">
        <v>1.4264918250398401E-21</v>
      </c>
      <c r="AC3687" s="52">
        <v>8.9488974883737304E-2</v>
      </c>
      <c r="AD3687" s="52">
        <v>0.91051102423556396</v>
      </c>
      <c r="AE3687" s="53">
        <v>8.8069997490593898E-10</v>
      </c>
      <c r="AF3687" s="7" t="str">
        <f t="shared" si="514"/>
        <v>SB</v>
      </c>
      <c r="AG3687" s="51">
        <v>0.249055596082734</v>
      </c>
      <c r="AH3687" s="52">
        <v>0.261901733076502</v>
      </c>
      <c r="AI3687" s="52">
        <v>0.23122160871994399</v>
      </c>
      <c r="AJ3687" s="53">
        <v>0.25782106212081901</v>
      </c>
      <c r="AK3687" s="44" t="str">
        <f t="shared" si="507"/>
        <v>NAO-</v>
      </c>
      <c r="AL3687" s="51">
        <v>0.31144057817806903</v>
      </c>
      <c r="AM3687" s="52">
        <v>0.34561420953198302</v>
      </c>
      <c r="AN3687" s="52">
        <v>0</v>
      </c>
      <c r="AO3687" s="53">
        <v>0.34294521228994701</v>
      </c>
      <c r="AP3687" s="44" t="str">
        <f t="shared" si="508"/>
        <v>NAO-</v>
      </c>
    </row>
    <row r="3688" spans="1:42" x14ac:dyDescent="0.3">
      <c r="A3688" s="4">
        <v>43621</v>
      </c>
      <c r="B3688" s="5">
        <f t="shared" si="509"/>
        <v>2019</v>
      </c>
      <c r="C3688" s="6">
        <v>0</v>
      </c>
      <c r="D3688" s="7">
        <v>1</v>
      </c>
      <c r="E3688" s="7">
        <v>0</v>
      </c>
      <c r="F3688" s="8">
        <v>0</v>
      </c>
      <c r="G3688" s="44" t="str">
        <f t="shared" si="510"/>
        <v>NAO-</v>
      </c>
      <c r="H3688" s="51">
        <v>0.83573822521460495</v>
      </c>
      <c r="I3688" s="52">
        <v>6.1104328138708998E-19</v>
      </c>
      <c r="J3688" s="52">
        <v>1.8826821124591098E-2</v>
      </c>
      <c r="K3688" s="53">
        <v>0.14543495366079701</v>
      </c>
      <c r="L3688" s="7" t="str">
        <f t="shared" si="515"/>
        <v>AL</v>
      </c>
      <c r="M3688" s="51">
        <v>0.96253033113918995</v>
      </c>
      <c r="N3688" s="52">
        <v>1.62744655232365E-3</v>
      </c>
      <c r="O3688" s="52">
        <v>6.9715997602449297E-3</v>
      </c>
      <c r="P3688" s="53">
        <v>2.88706225482439E-2</v>
      </c>
      <c r="Q3688" s="7" t="str">
        <f t="shared" si="511"/>
        <v>AL</v>
      </c>
      <c r="R3688" s="6">
        <v>0</v>
      </c>
      <c r="S3688" s="7">
        <v>1</v>
      </c>
      <c r="T3688" s="7">
        <v>0</v>
      </c>
      <c r="U3688" s="8">
        <v>0</v>
      </c>
      <c r="V3688" s="7" t="str">
        <f t="shared" si="512"/>
        <v>NAO-</v>
      </c>
      <c r="W3688" s="51">
        <v>1.7941905048328301E-19</v>
      </c>
      <c r="X3688" s="52">
        <v>0.70079962831179399</v>
      </c>
      <c r="Y3688" s="52">
        <v>0.29920037044689801</v>
      </c>
      <c r="Z3688" s="53">
        <v>1.2413064161912699E-9</v>
      </c>
      <c r="AA3688" s="7" t="str">
        <f t="shared" si="513"/>
        <v>NAO-</v>
      </c>
      <c r="AB3688" s="51">
        <v>5.2991996896587503E-20</v>
      </c>
      <c r="AC3688" s="52">
        <v>0.63492676560431704</v>
      </c>
      <c r="AD3688" s="52">
        <v>0.36507323180706303</v>
      </c>
      <c r="AE3688" s="53">
        <v>2.5886182518732799E-9</v>
      </c>
      <c r="AF3688" s="7" t="str">
        <f t="shared" si="514"/>
        <v>NAO-</v>
      </c>
      <c r="AG3688" s="51">
        <v>0.25943845727901699</v>
      </c>
      <c r="AH3688" s="52">
        <v>0.273872497581646</v>
      </c>
      <c r="AI3688" s="52">
        <v>0.228984358313468</v>
      </c>
      <c r="AJ3688" s="53">
        <v>0.23770468682586701</v>
      </c>
      <c r="AK3688" s="44" t="str">
        <f t="shared" si="507"/>
        <v>NAO-</v>
      </c>
      <c r="AL3688" s="51">
        <v>0.37882052324399601</v>
      </c>
      <c r="AM3688" s="52">
        <v>0.412090943407183</v>
      </c>
      <c r="AN3688" s="52">
        <v>0</v>
      </c>
      <c r="AO3688" s="53">
        <v>0.20908853334881899</v>
      </c>
      <c r="AP3688" s="44" t="str">
        <f t="shared" si="508"/>
        <v>NAO-</v>
      </c>
    </row>
    <row r="3689" spans="1:42" x14ac:dyDescent="0.3">
      <c r="A3689" s="4">
        <v>43622</v>
      </c>
      <c r="B3689" s="5">
        <f t="shared" si="509"/>
        <v>2019</v>
      </c>
      <c r="C3689" s="6">
        <v>0</v>
      </c>
      <c r="D3689" s="7">
        <v>1</v>
      </c>
      <c r="E3689" s="7">
        <v>0</v>
      </c>
      <c r="F3689" s="8">
        <v>0</v>
      </c>
      <c r="G3689" s="44" t="str">
        <f t="shared" si="510"/>
        <v>NAO-</v>
      </c>
      <c r="H3689" s="51">
        <v>0.15299999713418</v>
      </c>
      <c r="I3689" s="52">
        <v>2.8034610954705099E-22</v>
      </c>
      <c r="J3689" s="52">
        <v>0.68903428182613502</v>
      </c>
      <c r="K3689" s="53">
        <v>0.157965721039695</v>
      </c>
      <c r="L3689" s="7" t="str">
        <f t="shared" si="515"/>
        <v>SB</v>
      </c>
      <c r="M3689" s="51">
        <v>0.15343484900655399</v>
      </c>
      <c r="N3689" s="52">
        <v>3.21402014142444E-3</v>
      </c>
      <c r="O3689" s="52">
        <v>0.615510161927739</v>
      </c>
      <c r="P3689" s="53">
        <v>0.22784096892428499</v>
      </c>
      <c r="Q3689" s="7" t="str">
        <f t="shared" si="511"/>
        <v>SB</v>
      </c>
      <c r="R3689" s="6">
        <v>0</v>
      </c>
      <c r="S3689" s="7">
        <v>1</v>
      </c>
      <c r="T3689" s="7">
        <v>0</v>
      </c>
      <c r="U3689" s="8">
        <v>0</v>
      </c>
      <c r="V3689" s="7" t="str">
        <f t="shared" si="512"/>
        <v>NAO-</v>
      </c>
      <c r="W3689" s="51">
        <v>8.0678391776767793E-15</v>
      </c>
      <c r="X3689" s="52">
        <v>0.46133069932999499</v>
      </c>
      <c r="Y3689" s="52">
        <v>0.53859063291663001</v>
      </c>
      <c r="Z3689" s="53">
        <v>7.8667753367604395E-5</v>
      </c>
      <c r="AA3689" s="7" t="str">
        <f t="shared" si="513"/>
        <v>SB</v>
      </c>
      <c r="AB3689" s="51">
        <v>6.1780689128729896E-16</v>
      </c>
      <c r="AC3689" s="52">
        <v>0.32807180944520598</v>
      </c>
      <c r="AD3689" s="52">
        <v>0.671834864338963</v>
      </c>
      <c r="AE3689" s="53">
        <v>9.3326215831600605E-5</v>
      </c>
      <c r="AF3689" s="7" t="str">
        <f t="shared" si="514"/>
        <v>SB</v>
      </c>
      <c r="AG3689" s="51">
        <v>0.25239553519632901</v>
      </c>
      <c r="AH3689" s="52">
        <v>0.26690224785090799</v>
      </c>
      <c r="AI3689" s="52">
        <v>0.25374118984819799</v>
      </c>
      <c r="AJ3689" s="53">
        <v>0.22696102710456401</v>
      </c>
      <c r="AK3689" s="44" t="str">
        <f t="shared" si="507"/>
        <v>NAO-</v>
      </c>
      <c r="AL3689" s="51">
        <v>0.36243982065003999</v>
      </c>
      <c r="AM3689" s="52">
        <v>0.470556026199971</v>
      </c>
      <c r="AN3689" s="52">
        <v>0.16700415314998801</v>
      </c>
      <c r="AO3689" s="53">
        <v>0</v>
      </c>
      <c r="AP3689" s="44" t="str">
        <f t="shared" si="508"/>
        <v>NAO-</v>
      </c>
    </row>
    <row r="3690" spans="1:42" x14ac:dyDescent="0.3">
      <c r="A3690" s="4">
        <v>43623</v>
      </c>
      <c r="B3690" s="5">
        <f t="shared" si="509"/>
        <v>2019</v>
      </c>
      <c r="C3690" s="6">
        <v>0</v>
      </c>
      <c r="D3690" s="7">
        <v>1</v>
      </c>
      <c r="E3690" s="7">
        <v>0</v>
      </c>
      <c r="F3690" s="8">
        <v>0</v>
      </c>
      <c r="G3690" s="44" t="str">
        <f t="shared" si="510"/>
        <v>NAO-</v>
      </c>
      <c r="H3690" s="51">
        <v>0.77789507428747295</v>
      </c>
      <c r="I3690" s="52">
        <v>9.3090074441313905E-20</v>
      </c>
      <c r="J3690" s="52">
        <v>0.12958978986102601</v>
      </c>
      <c r="K3690" s="53">
        <v>9.2515135851509195E-2</v>
      </c>
      <c r="L3690" s="7" t="str">
        <f t="shared" si="515"/>
        <v>AL</v>
      </c>
      <c r="M3690" s="51">
        <v>0.92747028999884595</v>
      </c>
      <c r="N3690" s="52">
        <v>3.6395835785722999E-3</v>
      </c>
      <c r="O3690" s="52">
        <v>2.7588506435587998E-2</v>
      </c>
      <c r="P3690" s="53">
        <v>4.1301619986979697E-2</v>
      </c>
      <c r="Q3690" s="7" t="str">
        <f t="shared" si="511"/>
        <v>AL</v>
      </c>
      <c r="R3690" s="6">
        <v>0</v>
      </c>
      <c r="S3690" s="7">
        <v>1</v>
      </c>
      <c r="T3690" s="7">
        <v>0</v>
      </c>
      <c r="U3690" s="8">
        <v>0</v>
      </c>
      <c r="V3690" s="7" t="str">
        <f t="shared" si="512"/>
        <v>NAO-</v>
      </c>
      <c r="W3690" s="51">
        <v>5.2812194145822099E-19</v>
      </c>
      <c r="X3690" s="52">
        <v>0.17158424951530499</v>
      </c>
      <c r="Y3690" s="52">
        <v>0.82841568616848904</v>
      </c>
      <c r="Z3690" s="53">
        <v>6.4316206908215194E-8</v>
      </c>
      <c r="AA3690" s="7" t="str">
        <f t="shared" si="513"/>
        <v>SB</v>
      </c>
      <c r="AB3690" s="51">
        <v>5.9225113872815503E-20</v>
      </c>
      <c r="AC3690" s="52">
        <v>0.159552458467633</v>
      </c>
      <c r="AD3690" s="52">
        <v>0.84044743235963904</v>
      </c>
      <c r="AE3690" s="53">
        <v>1.09172726335395E-7</v>
      </c>
      <c r="AF3690" s="7" t="str">
        <f t="shared" si="514"/>
        <v>SB</v>
      </c>
      <c r="AG3690" s="51">
        <v>0.25153964429971198</v>
      </c>
      <c r="AH3690" s="52">
        <v>0.26887576138670599</v>
      </c>
      <c r="AI3690" s="52">
        <v>0.25072312817685499</v>
      </c>
      <c r="AJ3690" s="53">
        <v>0.22886146613672601</v>
      </c>
      <c r="AK3690" s="44" t="str">
        <f t="shared" si="507"/>
        <v>NAO-</v>
      </c>
      <c r="AL3690" s="51">
        <v>0.44940289855072402</v>
      </c>
      <c r="AM3690" s="52">
        <v>0.51931594202898501</v>
      </c>
      <c r="AN3690" s="52">
        <v>0</v>
      </c>
      <c r="AO3690" s="53">
        <v>3.1281159420289799E-2</v>
      </c>
      <c r="AP3690" s="44" t="str">
        <f t="shared" si="508"/>
        <v>NAO-</v>
      </c>
    </row>
    <row r="3691" spans="1:42" x14ac:dyDescent="0.3">
      <c r="A3691" s="4">
        <v>43624</v>
      </c>
      <c r="B3691" s="5">
        <f t="shared" si="509"/>
        <v>2019</v>
      </c>
      <c r="C3691" s="6">
        <v>0</v>
      </c>
      <c r="D3691" s="7">
        <v>1</v>
      </c>
      <c r="E3691" s="7">
        <v>0</v>
      </c>
      <c r="F3691" s="8">
        <v>0</v>
      </c>
      <c r="G3691" s="44" t="str">
        <f t="shared" si="510"/>
        <v>NAO-</v>
      </c>
      <c r="H3691" s="51">
        <v>0.95870693465631196</v>
      </c>
      <c r="I3691" s="52">
        <v>3.9037759197744598E-24</v>
      </c>
      <c r="J3691" s="52">
        <v>3.6540807539651103E-2</v>
      </c>
      <c r="K3691" s="53">
        <v>4.75225780402773E-3</v>
      </c>
      <c r="L3691" s="7" t="str">
        <f t="shared" si="515"/>
        <v>AL</v>
      </c>
      <c r="M3691" s="51">
        <v>0.992419704643829</v>
      </c>
      <c r="N3691" s="52">
        <v>4.4460671106879204E-3</v>
      </c>
      <c r="O3691" s="52">
        <v>2.5389536506799501E-3</v>
      </c>
      <c r="P3691" s="53">
        <v>5.9527459480023599E-4</v>
      </c>
      <c r="Q3691" s="7" t="str">
        <f t="shared" si="511"/>
        <v>AL</v>
      </c>
      <c r="R3691" s="6">
        <v>0</v>
      </c>
      <c r="S3691" s="7">
        <v>1</v>
      </c>
      <c r="T3691" s="7">
        <v>0</v>
      </c>
      <c r="U3691" s="8">
        <v>0</v>
      </c>
      <c r="V3691" s="7" t="str">
        <f t="shared" si="512"/>
        <v>NAO-</v>
      </c>
      <c r="W3691" s="51">
        <v>8.8128389242120495E-35</v>
      </c>
      <c r="X3691" s="52">
        <v>3.30004545729869E-5</v>
      </c>
      <c r="Y3691" s="52">
        <v>0.99996699954534496</v>
      </c>
      <c r="Z3691" s="53">
        <v>8.2550344687552296E-14</v>
      </c>
      <c r="AA3691" s="7" t="str">
        <f t="shared" si="513"/>
        <v>SB</v>
      </c>
      <c r="AB3691" s="51">
        <v>1.25625736846631E-34</v>
      </c>
      <c r="AC3691" s="52">
        <v>4.3458784919223303E-5</v>
      </c>
      <c r="AD3691" s="52">
        <v>0.99995654121472399</v>
      </c>
      <c r="AE3691" s="53">
        <v>3.5547994156057301E-13</v>
      </c>
      <c r="AF3691" s="7" t="str">
        <f t="shared" si="514"/>
        <v>SB</v>
      </c>
      <c r="AG3691" s="51">
        <v>0.23687827683552501</v>
      </c>
      <c r="AH3691" s="52">
        <v>0.260718774708874</v>
      </c>
      <c r="AI3691" s="52">
        <v>0.26004836063621201</v>
      </c>
      <c r="AJ3691" s="53">
        <v>0.24235458781938801</v>
      </c>
      <c r="AK3691" s="44" t="str">
        <f t="shared" si="507"/>
        <v>NAO-</v>
      </c>
      <c r="AL3691" s="51">
        <v>0.32961908799127898</v>
      </c>
      <c r="AM3691" s="52">
        <v>0.38200878768916002</v>
      </c>
      <c r="AN3691" s="52">
        <v>0</v>
      </c>
      <c r="AO3691" s="53">
        <v>0.288372124319559</v>
      </c>
      <c r="AP3691" s="44" t="str">
        <f t="shared" si="508"/>
        <v>NAO-</v>
      </c>
    </row>
    <row r="3692" spans="1:42" x14ac:dyDescent="0.3">
      <c r="A3692" s="4">
        <v>43625</v>
      </c>
      <c r="B3692" s="5">
        <f t="shared" si="509"/>
        <v>2019</v>
      </c>
      <c r="C3692" s="6">
        <v>0</v>
      </c>
      <c r="D3692" s="7">
        <v>1</v>
      </c>
      <c r="E3692" s="7">
        <v>0</v>
      </c>
      <c r="F3692" s="8">
        <v>0</v>
      </c>
      <c r="G3692" s="44" t="str">
        <f t="shared" si="510"/>
        <v>NAO-</v>
      </c>
      <c r="H3692" s="51">
        <v>0.99104092414130096</v>
      </c>
      <c r="I3692" s="52">
        <v>1.9707344961170698E-12</v>
      </c>
      <c r="J3692" s="52">
        <v>8.9347462552168602E-3</v>
      </c>
      <c r="K3692" s="53">
        <v>2.4329601503343899E-5</v>
      </c>
      <c r="L3692" s="7" t="str">
        <f t="shared" si="515"/>
        <v>AL</v>
      </c>
      <c r="M3692" s="51">
        <v>6.0369858837676801E-2</v>
      </c>
      <c r="N3692" s="52">
        <v>0.93931686804015802</v>
      </c>
      <c r="O3692" s="52">
        <v>3.0001793315523198E-4</v>
      </c>
      <c r="P3692" s="53">
        <v>1.32551890214385E-5</v>
      </c>
      <c r="Q3692" s="7" t="str">
        <f t="shared" si="511"/>
        <v>NAO-</v>
      </c>
      <c r="R3692" s="6">
        <v>0</v>
      </c>
      <c r="S3692" s="7">
        <v>1</v>
      </c>
      <c r="T3692" s="7">
        <v>0</v>
      </c>
      <c r="U3692" s="8">
        <v>0</v>
      </c>
      <c r="V3692" s="7" t="str">
        <f t="shared" si="512"/>
        <v>NAO-</v>
      </c>
      <c r="W3692" s="51">
        <v>9.2793932009269707E-61</v>
      </c>
      <c r="X3692" s="52">
        <v>4.5932849727811201E-6</v>
      </c>
      <c r="Y3692" s="52">
        <v>0.99999540671502696</v>
      </c>
      <c r="Z3692" s="53">
        <v>1.4597699063049299E-27</v>
      </c>
      <c r="AA3692" s="7" t="str">
        <f t="shared" si="513"/>
        <v>SB</v>
      </c>
      <c r="AB3692" s="51">
        <v>8.0711086637666005E-61</v>
      </c>
      <c r="AC3692" s="52">
        <v>5.3336771532317998E-6</v>
      </c>
      <c r="AD3692" s="52">
        <v>0.99999466632284695</v>
      </c>
      <c r="AE3692" s="53">
        <v>1.41256590011175E-26</v>
      </c>
      <c r="AF3692" s="7" t="str">
        <f t="shared" si="514"/>
        <v>SB</v>
      </c>
      <c r="AG3692" s="51">
        <v>0.23814836185782001</v>
      </c>
      <c r="AH3692" s="52">
        <v>0.27055764881583499</v>
      </c>
      <c r="AI3692" s="52">
        <v>0.25766088462278802</v>
      </c>
      <c r="AJ3692" s="53">
        <v>0.233633104703554</v>
      </c>
      <c r="AK3692" s="44" t="str">
        <f t="shared" si="507"/>
        <v>NAO-</v>
      </c>
      <c r="AL3692" s="51">
        <v>0.36572678315264601</v>
      </c>
      <c r="AM3692" s="52">
        <v>0.45435176257554699</v>
      </c>
      <c r="AN3692" s="52">
        <v>0</v>
      </c>
      <c r="AO3692" s="53">
        <v>0.179921454271805</v>
      </c>
      <c r="AP3692" s="44" t="str">
        <f t="shared" si="508"/>
        <v>NAO-</v>
      </c>
    </row>
    <row r="3693" spans="1:42" x14ac:dyDescent="0.3">
      <c r="A3693" s="4">
        <v>43626</v>
      </c>
      <c r="B3693" s="5">
        <f t="shared" si="509"/>
        <v>2019</v>
      </c>
      <c r="C3693" s="6">
        <v>0</v>
      </c>
      <c r="D3693" s="7">
        <v>1</v>
      </c>
      <c r="E3693" s="7">
        <v>0</v>
      </c>
      <c r="F3693" s="8">
        <v>0</v>
      </c>
      <c r="G3693" s="44" t="str">
        <f t="shared" si="510"/>
        <v>NAO-</v>
      </c>
      <c r="H3693" s="51">
        <v>0.16234526138795599</v>
      </c>
      <c r="I3693" s="52">
        <v>6.4996388325012502E-18</v>
      </c>
      <c r="J3693" s="52">
        <v>0.83764390441842596</v>
      </c>
      <c r="K3693" s="53">
        <v>1.0834193620942701E-5</v>
      </c>
      <c r="L3693" s="7" t="str">
        <f t="shared" si="515"/>
        <v>SB</v>
      </c>
      <c r="M3693" s="51">
        <v>4.91465617876618E-6</v>
      </c>
      <c r="N3693" s="52">
        <v>0.999387888784944</v>
      </c>
      <c r="O3693" s="52">
        <v>6.0677285988192001E-4</v>
      </c>
      <c r="P3693" s="53">
        <v>4.2369900590089303E-7</v>
      </c>
      <c r="Q3693" s="7" t="str">
        <f t="shared" si="511"/>
        <v>NAO-</v>
      </c>
      <c r="R3693" s="6">
        <v>0</v>
      </c>
      <c r="S3693" s="7">
        <v>1</v>
      </c>
      <c r="T3693" s="7">
        <v>0</v>
      </c>
      <c r="U3693" s="8">
        <v>0</v>
      </c>
      <c r="V3693" s="7" t="str">
        <f t="shared" si="512"/>
        <v>NAO-</v>
      </c>
      <c r="W3693" s="51">
        <v>3.0335944423045998E-57</v>
      </c>
      <c r="X3693" s="52">
        <v>5.0359329859415904E-4</v>
      </c>
      <c r="Y3693" s="52">
        <v>0.99949640670140505</v>
      </c>
      <c r="Z3693" s="53">
        <v>3.6352255104700098E-25</v>
      </c>
      <c r="AA3693" s="7" t="str">
        <f t="shared" si="513"/>
        <v>SB</v>
      </c>
      <c r="AB3693" s="51">
        <v>1.2409260310400701E-60</v>
      </c>
      <c r="AC3693" s="52">
        <v>2.9468279293433098E-4</v>
      </c>
      <c r="AD3693" s="52">
        <v>0.99970531720706701</v>
      </c>
      <c r="AE3693" s="53">
        <v>7.7620623347406801E-25</v>
      </c>
      <c r="AF3693" s="7" t="str">
        <f t="shared" si="514"/>
        <v>SB</v>
      </c>
      <c r="AG3693" s="51">
        <v>0.22510126663507199</v>
      </c>
      <c r="AH3693" s="52">
        <v>0.29529498007962901</v>
      </c>
      <c r="AI3693" s="52">
        <v>0.26394519483524098</v>
      </c>
      <c r="AJ3693" s="53">
        <v>0.21565855845005499</v>
      </c>
      <c r="AK3693" s="44" t="str">
        <f t="shared" si="507"/>
        <v>NAO-</v>
      </c>
      <c r="AL3693" s="51">
        <v>0.23199538790640201</v>
      </c>
      <c r="AM3693" s="52">
        <v>0.62337097516448203</v>
      </c>
      <c r="AN3693" s="52">
        <v>0.14463363692911399</v>
      </c>
      <c r="AO3693" s="53">
        <v>0</v>
      </c>
      <c r="AP3693" s="44" t="str">
        <f t="shared" si="508"/>
        <v>NAO-</v>
      </c>
    </row>
    <row r="3694" spans="1:42" x14ac:dyDescent="0.3">
      <c r="A3694" s="4">
        <v>43627</v>
      </c>
      <c r="B3694" s="5">
        <f t="shared" si="509"/>
        <v>2019</v>
      </c>
      <c r="C3694" s="6">
        <v>0</v>
      </c>
      <c r="D3694" s="7">
        <v>1</v>
      </c>
      <c r="E3694" s="7">
        <v>0</v>
      </c>
      <c r="F3694" s="8">
        <v>0</v>
      </c>
      <c r="G3694" s="44" t="str">
        <f t="shared" si="510"/>
        <v>NAO-</v>
      </c>
      <c r="H3694" s="51">
        <v>2.4749525649330702E-2</v>
      </c>
      <c r="I3694" s="52">
        <v>3.92582568445359E-30</v>
      </c>
      <c r="J3694" s="52">
        <v>0.97522221564684997</v>
      </c>
      <c r="K3694" s="53">
        <v>2.82587038240293E-5</v>
      </c>
      <c r="L3694" s="7" t="str">
        <f t="shared" si="515"/>
        <v>SB</v>
      </c>
      <c r="M3694" s="51">
        <v>5.4763491721111897E-2</v>
      </c>
      <c r="N3694" s="52">
        <v>0.72105584910140197</v>
      </c>
      <c r="O3694" s="52">
        <v>0.22403392571389</v>
      </c>
      <c r="P3694" s="53">
        <v>1.4673346359812399E-4</v>
      </c>
      <c r="Q3694" s="7" t="str">
        <f t="shared" si="511"/>
        <v>NAO-</v>
      </c>
      <c r="R3694" s="6">
        <v>0</v>
      </c>
      <c r="S3694" s="7">
        <v>0</v>
      </c>
      <c r="T3694" s="7">
        <v>0</v>
      </c>
      <c r="U3694" s="8">
        <v>1</v>
      </c>
      <c r="V3694" s="7" t="str">
        <f t="shared" si="512"/>
        <v>Zonal</v>
      </c>
      <c r="W3694" s="51">
        <v>9.2519631746836399E-107</v>
      </c>
      <c r="X3694" s="52">
        <v>1.2573313359060501E-13</v>
      </c>
      <c r="Y3694" s="52">
        <v>0.99999999999987499</v>
      </c>
      <c r="Z3694" s="53">
        <v>9.8003937506593094E-26</v>
      </c>
      <c r="AA3694" s="7" t="str">
        <f t="shared" si="513"/>
        <v>SB</v>
      </c>
      <c r="AB3694" s="51">
        <v>5.20062833628603E-120</v>
      </c>
      <c r="AC3694" s="52">
        <v>2.3730659323384701E-14</v>
      </c>
      <c r="AD3694" s="52">
        <v>0.99999999999997502</v>
      </c>
      <c r="AE3694" s="53">
        <v>1.02571491366398E-26</v>
      </c>
      <c r="AF3694" s="7" t="str">
        <f t="shared" si="514"/>
        <v>SB</v>
      </c>
      <c r="AG3694" s="51">
        <v>0.21776749082642599</v>
      </c>
      <c r="AH3694" s="52">
        <v>0.28052099982072798</v>
      </c>
      <c r="AI3694" s="52">
        <v>0.289599287823056</v>
      </c>
      <c r="AJ3694" s="53">
        <v>0.21211222152978901</v>
      </c>
      <c r="AK3694" s="44" t="str">
        <f t="shared" si="507"/>
        <v>SB</v>
      </c>
      <c r="AL3694" s="51">
        <v>9.5679952035898103E-2</v>
      </c>
      <c r="AM3694" s="52">
        <v>0.47567367548350498</v>
      </c>
      <c r="AN3694" s="52">
        <v>0.42864637248059601</v>
      </c>
      <c r="AO3694" s="53">
        <v>0</v>
      </c>
      <c r="AP3694" s="44" t="str">
        <f t="shared" si="508"/>
        <v>NAO-</v>
      </c>
    </row>
    <row r="3695" spans="1:42" x14ac:dyDescent="0.3">
      <c r="A3695" s="4">
        <v>43628</v>
      </c>
      <c r="B3695" s="5">
        <f t="shared" si="509"/>
        <v>2019</v>
      </c>
      <c r="C3695" s="6">
        <v>0</v>
      </c>
      <c r="D3695" s="7">
        <v>1</v>
      </c>
      <c r="E3695" s="7">
        <v>0</v>
      </c>
      <c r="F3695" s="8">
        <v>0</v>
      </c>
      <c r="G3695" s="44" t="str">
        <f t="shared" si="510"/>
        <v>NAO-</v>
      </c>
      <c r="H3695" s="51">
        <v>1.43577017509813E-2</v>
      </c>
      <c r="I3695" s="52">
        <v>6.5380007484097399E-50</v>
      </c>
      <c r="J3695" s="52">
        <v>0.98351768844140397</v>
      </c>
      <c r="K3695" s="53">
        <v>2.12460980760543E-3</v>
      </c>
      <c r="L3695" s="7" t="str">
        <f t="shared" si="515"/>
        <v>SB</v>
      </c>
      <c r="M3695" s="51">
        <v>4.2606860100807602E-2</v>
      </c>
      <c r="N3695" s="52">
        <v>0.16806845643226201</v>
      </c>
      <c r="O3695" s="52">
        <v>0.77811113527117703</v>
      </c>
      <c r="P3695" s="53">
        <v>1.12135481957616E-2</v>
      </c>
      <c r="Q3695" s="7" t="str">
        <f t="shared" si="511"/>
        <v>SB</v>
      </c>
      <c r="R3695" s="6">
        <v>0</v>
      </c>
      <c r="S3695" s="7">
        <v>0</v>
      </c>
      <c r="T3695" s="7">
        <v>1</v>
      </c>
      <c r="U3695" s="8">
        <v>0</v>
      </c>
      <c r="V3695" s="7" t="str">
        <f t="shared" si="512"/>
        <v>SB</v>
      </c>
      <c r="W3695" s="51">
        <v>1.15080538810132E-105</v>
      </c>
      <c r="X3695" s="52">
        <v>3.1437785200957397E-14</v>
      </c>
      <c r="Y3695" s="52">
        <v>0.99999999999996803</v>
      </c>
      <c r="Z3695" s="53">
        <v>2.0810686958585199E-21</v>
      </c>
      <c r="AA3695" s="7" t="str">
        <f t="shared" si="513"/>
        <v>SB</v>
      </c>
      <c r="AB3695" s="51">
        <v>8.9114823092431201E-119</v>
      </c>
      <c r="AC3695" s="52">
        <v>3.5614572271021903E-15</v>
      </c>
      <c r="AD3695" s="52">
        <v>1</v>
      </c>
      <c r="AE3695" s="53">
        <v>2.07719146034948E-22</v>
      </c>
      <c r="AF3695" s="7" t="str">
        <f t="shared" si="514"/>
        <v>SB</v>
      </c>
      <c r="AG3695" s="51">
        <v>0.22322223878741901</v>
      </c>
      <c r="AH3695" s="52">
        <v>0.27618042856449099</v>
      </c>
      <c r="AI3695" s="52">
        <v>0.28108408588851602</v>
      </c>
      <c r="AJ3695" s="53">
        <v>0.21951324675957201</v>
      </c>
      <c r="AK3695" s="44" t="str">
        <f t="shared" si="507"/>
        <v>SB</v>
      </c>
      <c r="AL3695" s="51">
        <v>7.3385308633144894E-2</v>
      </c>
      <c r="AM3695" s="52">
        <v>0.48558208117610102</v>
      </c>
      <c r="AN3695" s="52">
        <v>0.44103261019075302</v>
      </c>
      <c r="AO3695" s="53">
        <v>0</v>
      </c>
      <c r="AP3695" s="44" t="str">
        <f t="shared" si="508"/>
        <v>NAO-</v>
      </c>
    </row>
    <row r="3696" spans="1:42" x14ac:dyDescent="0.3">
      <c r="A3696" s="4">
        <v>43629</v>
      </c>
      <c r="B3696" s="5">
        <f t="shared" si="509"/>
        <v>2019</v>
      </c>
      <c r="C3696" s="6">
        <v>0</v>
      </c>
      <c r="D3696" s="7">
        <v>1</v>
      </c>
      <c r="E3696" s="7">
        <v>0</v>
      </c>
      <c r="F3696" s="8">
        <v>0</v>
      </c>
      <c r="G3696" s="44" t="str">
        <f t="shared" si="510"/>
        <v>NAO-</v>
      </c>
      <c r="H3696" s="51">
        <v>0.11852901671709599</v>
      </c>
      <c r="I3696" s="52">
        <v>4.05977320526602E-12</v>
      </c>
      <c r="J3696" s="52">
        <v>0.87875335357486895</v>
      </c>
      <c r="K3696" s="53">
        <v>2.7176297039767502E-3</v>
      </c>
      <c r="L3696" s="7" t="str">
        <f t="shared" si="515"/>
        <v>SB</v>
      </c>
      <c r="M3696" s="51">
        <v>3.0859396594519299E-3</v>
      </c>
      <c r="N3696" s="52">
        <v>0.98783558249880299</v>
      </c>
      <c r="O3696" s="52">
        <v>5.5019296087018303E-3</v>
      </c>
      <c r="P3696" s="53">
        <v>3.5765482330309098E-3</v>
      </c>
      <c r="Q3696" s="7" t="str">
        <f t="shared" si="511"/>
        <v>NAO-</v>
      </c>
      <c r="R3696" s="6">
        <v>0</v>
      </c>
      <c r="S3696" s="7">
        <v>1</v>
      </c>
      <c r="T3696" s="7">
        <v>0</v>
      </c>
      <c r="U3696" s="8">
        <v>0</v>
      </c>
      <c r="V3696" s="7" t="str">
        <f t="shared" si="512"/>
        <v>NAO-</v>
      </c>
      <c r="W3696" s="51">
        <v>3.07728753862321E-46</v>
      </c>
      <c r="X3696" s="52">
        <v>2.7394469530266398E-3</v>
      </c>
      <c r="Y3696" s="52">
        <v>0.99726055304697203</v>
      </c>
      <c r="Z3696" s="53">
        <v>7.5773968177118099E-16</v>
      </c>
      <c r="AA3696" s="7" t="str">
        <f t="shared" si="513"/>
        <v>SB</v>
      </c>
      <c r="AB3696" s="51">
        <v>5.3545087934787395E-51</v>
      </c>
      <c r="AC3696" s="52">
        <v>1.2144221582538299E-3</v>
      </c>
      <c r="AD3696" s="52">
        <v>0.99878557784174504</v>
      </c>
      <c r="AE3696" s="53">
        <v>5.4235567135179598E-16</v>
      </c>
      <c r="AF3696" s="7" t="str">
        <f t="shared" si="514"/>
        <v>SB</v>
      </c>
      <c r="AG3696" s="51">
        <v>0.22919811723851</v>
      </c>
      <c r="AH3696" s="52">
        <v>0.294324747772097</v>
      </c>
      <c r="AI3696" s="52">
        <v>0.26057196566027002</v>
      </c>
      <c r="AJ3696" s="53">
        <v>0.21590516932911999</v>
      </c>
      <c r="AK3696" s="44" t="str">
        <f t="shared" si="507"/>
        <v>NAO-</v>
      </c>
      <c r="AL3696" s="51">
        <v>0.203054392840885</v>
      </c>
      <c r="AM3696" s="52">
        <v>0.56329177168108102</v>
      </c>
      <c r="AN3696" s="52">
        <v>0.23365383547803301</v>
      </c>
      <c r="AO3696" s="53">
        <v>0</v>
      </c>
      <c r="AP3696" s="44" t="str">
        <f t="shared" si="508"/>
        <v>NAO-</v>
      </c>
    </row>
    <row r="3697" spans="1:42" x14ac:dyDescent="0.3">
      <c r="A3697" s="4">
        <v>43630</v>
      </c>
      <c r="B3697" s="5">
        <f t="shared" si="509"/>
        <v>2019</v>
      </c>
      <c r="C3697" s="6">
        <v>0</v>
      </c>
      <c r="D3697" s="7">
        <v>1</v>
      </c>
      <c r="E3697" s="7">
        <v>0</v>
      </c>
      <c r="F3697" s="8">
        <v>0</v>
      </c>
      <c r="G3697" s="44" t="str">
        <f t="shared" si="510"/>
        <v>NAO-</v>
      </c>
      <c r="H3697" s="51">
        <v>8.0227087711443199E-2</v>
      </c>
      <c r="I3697" s="52">
        <v>1.0762716586214799E-8</v>
      </c>
      <c r="J3697" s="52">
        <v>0.91452608962888005</v>
      </c>
      <c r="K3697" s="53">
        <v>5.2468118969714204E-3</v>
      </c>
      <c r="L3697" s="7" t="str">
        <f t="shared" si="515"/>
        <v>SB</v>
      </c>
      <c r="M3697" s="51">
        <v>4.1804169226140704E-3</v>
      </c>
      <c r="N3697" s="52">
        <v>0.99180184748088995</v>
      </c>
      <c r="O3697" s="52">
        <v>2.9705337865877598E-3</v>
      </c>
      <c r="P3697" s="53">
        <v>1.0472018098984699E-3</v>
      </c>
      <c r="Q3697" s="7" t="str">
        <f t="shared" si="511"/>
        <v>NAO-</v>
      </c>
      <c r="R3697" s="6">
        <v>0</v>
      </c>
      <c r="S3697" s="7">
        <v>1</v>
      </c>
      <c r="T3697" s="7">
        <v>0</v>
      </c>
      <c r="U3697" s="8">
        <v>0</v>
      </c>
      <c r="V3697" s="7" t="str">
        <f t="shared" si="512"/>
        <v>NAO-</v>
      </c>
      <c r="W3697" s="51">
        <v>1.7996451303814001E-42</v>
      </c>
      <c r="X3697" s="52">
        <v>0.71247638506836897</v>
      </c>
      <c r="Y3697" s="52">
        <v>0.28752361493162998</v>
      </c>
      <c r="Z3697" s="53">
        <v>1.6017899292083001E-21</v>
      </c>
      <c r="AA3697" s="7" t="str">
        <f t="shared" si="513"/>
        <v>NAO-</v>
      </c>
      <c r="AB3697" s="51">
        <v>4.4287945657405297E-45</v>
      </c>
      <c r="AC3697" s="52">
        <v>0.67553869947499401</v>
      </c>
      <c r="AD3697" s="52">
        <v>0.32446130052500699</v>
      </c>
      <c r="AE3697" s="53">
        <v>6.37581821495368E-21</v>
      </c>
      <c r="AF3697" s="7" t="str">
        <f t="shared" si="514"/>
        <v>NAO-</v>
      </c>
      <c r="AG3697" s="51">
        <v>0.24549805886210899</v>
      </c>
      <c r="AH3697" s="52">
        <v>0.32710844649915999</v>
      </c>
      <c r="AI3697" s="52">
        <v>0.22895268307642799</v>
      </c>
      <c r="AJ3697" s="53">
        <v>0.19844081156230101</v>
      </c>
      <c r="AK3697" s="44" t="str">
        <f t="shared" si="507"/>
        <v>NAO-</v>
      </c>
      <c r="AL3697" s="51">
        <v>0.37621839669621199</v>
      </c>
      <c r="AM3697" s="52">
        <v>0.54431651018681704</v>
      </c>
      <c r="AN3697" s="52">
        <v>7.9465093116970198E-2</v>
      </c>
      <c r="AO3697" s="53">
        <v>0</v>
      </c>
      <c r="AP3697" s="44" t="str">
        <f t="shared" si="508"/>
        <v>NAO-</v>
      </c>
    </row>
    <row r="3698" spans="1:42" x14ac:dyDescent="0.3">
      <c r="A3698" s="4">
        <v>43631</v>
      </c>
      <c r="B3698" s="5">
        <f t="shared" si="509"/>
        <v>2019</v>
      </c>
      <c r="C3698" s="6">
        <v>0</v>
      </c>
      <c r="D3698" s="7">
        <v>1</v>
      </c>
      <c r="E3698" s="7">
        <v>0</v>
      </c>
      <c r="F3698" s="8">
        <v>0</v>
      </c>
      <c r="G3698" s="44" t="str">
        <f t="shared" si="510"/>
        <v>NAO-</v>
      </c>
      <c r="H3698" s="51">
        <v>1.6127703558005001E-3</v>
      </c>
      <c r="I3698" s="52">
        <v>1.2669864482663699E-25</v>
      </c>
      <c r="J3698" s="52">
        <v>0.99810934432385001</v>
      </c>
      <c r="K3698" s="53">
        <v>2.7788532035155899E-4</v>
      </c>
      <c r="L3698" s="7" t="str">
        <f t="shared" si="515"/>
        <v>SB</v>
      </c>
      <c r="M3698" s="51">
        <v>4.1032718413471997E-3</v>
      </c>
      <c r="N3698" s="52">
        <v>0.99482047596051604</v>
      </c>
      <c r="O3698" s="52">
        <v>9.5728310874048002E-4</v>
      </c>
      <c r="P3698" s="53">
        <v>1.1896908938584599E-4</v>
      </c>
      <c r="Q3698" s="7" t="str">
        <f t="shared" si="511"/>
        <v>NAO-</v>
      </c>
      <c r="R3698" s="6">
        <v>0</v>
      </c>
      <c r="S3698" s="7">
        <v>1</v>
      </c>
      <c r="T3698" s="7">
        <v>0</v>
      </c>
      <c r="U3698" s="8">
        <v>0</v>
      </c>
      <c r="V3698" s="7" t="str">
        <f t="shared" si="512"/>
        <v>NAO-</v>
      </c>
      <c r="W3698" s="51">
        <v>2.35584854003821E-25</v>
      </c>
      <c r="X3698" s="52">
        <v>0.96539551490077702</v>
      </c>
      <c r="Y3698" s="52">
        <v>3.4604485099210103E-2</v>
      </c>
      <c r="Z3698" s="53">
        <v>1.3678522886857199E-14</v>
      </c>
      <c r="AA3698" s="7" t="str">
        <f t="shared" si="513"/>
        <v>NAO-</v>
      </c>
      <c r="AB3698" s="51">
        <v>8.13613064408579E-27</v>
      </c>
      <c r="AC3698" s="52">
        <v>0.95980406413000496</v>
      </c>
      <c r="AD3698" s="52">
        <v>4.0195935869961598E-2</v>
      </c>
      <c r="AE3698" s="53">
        <v>3.2114891634532498E-14</v>
      </c>
      <c r="AF3698" s="7" t="str">
        <f t="shared" si="514"/>
        <v>NAO-</v>
      </c>
      <c r="AG3698" s="51">
        <v>0.24986629283107201</v>
      </c>
      <c r="AH3698" s="52">
        <v>0.36680890580175102</v>
      </c>
      <c r="AI3698" s="52">
        <v>0.20505794221790499</v>
      </c>
      <c r="AJ3698" s="53">
        <v>0.17826685914927001</v>
      </c>
      <c r="AK3698" s="44" t="str">
        <f t="shared" si="507"/>
        <v>NAO-</v>
      </c>
      <c r="AL3698" s="51">
        <v>0.38276645129812997</v>
      </c>
      <c r="AM3698" s="52">
        <v>0.52589624282951897</v>
      </c>
      <c r="AN3698" s="52">
        <v>9.13373058723502E-2</v>
      </c>
      <c r="AO3698" s="53">
        <v>0</v>
      </c>
      <c r="AP3698" s="44" t="str">
        <f t="shared" si="508"/>
        <v>NAO-</v>
      </c>
    </row>
    <row r="3699" spans="1:42" x14ac:dyDescent="0.3">
      <c r="A3699" s="4">
        <v>43632</v>
      </c>
      <c r="B3699" s="5">
        <f t="shared" si="509"/>
        <v>2019</v>
      </c>
      <c r="C3699" s="6">
        <v>0</v>
      </c>
      <c r="D3699" s="7">
        <v>1</v>
      </c>
      <c r="E3699" s="7">
        <v>0</v>
      </c>
      <c r="F3699" s="8">
        <v>0</v>
      </c>
      <c r="G3699" s="44" t="str">
        <f t="shared" si="510"/>
        <v>NAO-</v>
      </c>
      <c r="H3699" s="51">
        <v>1.3294237432594201E-3</v>
      </c>
      <c r="I3699" s="52">
        <v>2.5723246844237598E-18</v>
      </c>
      <c r="J3699" s="52">
        <v>0.98977976483859198</v>
      </c>
      <c r="K3699" s="53">
        <v>8.8908114181517495E-3</v>
      </c>
      <c r="L3699" s="7" t="str">
        <f t="shared" si="515"/>
        <v>SB</v>
      </c>
      <c r="M3699" s="51">
        <v>7.7219723322657604E-4</v>
      </c>
      <c r="N3699" s="52">
        <v>0.98302685727026495</v>
      </c>
      <c r="O3699" s="52">
        <v>1.3998814995352301E-2</v>
      </c>
      <c r="P3699" s="53">
        <v>2.20213050114882E-3</v>
      </c>
      <c r="Q3699" s="7" t="str">
        <f t="shared" si="511"/>
        <v>NAO-</v>
      </c>
      <c r="R3699" s="6">
        <v>0</v>
      </c>
      <c r="S3699" s="7">
        <v>1</v>
      </c>
      <c r="T3699" s="7">
        <v>0</v>
      </c>
      <c r="U3699" s="8">
        <v>0</v>
      </c>
      <c r="V3699" s="7" t="str">
        <f t="shared" si="512"/>
        <v>NAO-</v>
      </c>
      <c r="W3699" s="51">
        <v>3.4983346779822198E-19</v>
      </c>
      <c r="X3699" s="52">
        <v>0.98429026156923904</v>
      </c>
      <c r="Y3699" s="52">
        <v>1.57097384279931E-2</v>
      </c>
      <c r="Z3699" s="53">
        <v>2.7681086397290599E-12</v>
      </c>
      <c r="AA3699" s="7" t="str">
        <f t="shared" si="513"/>
        <v>NAO-</v>
      </c>
      <c r="AB3699" s="51">
        <v>8.4818459356694103E-20</v>
      </c>
      <c r="AC3699" s="52">
        <v>0.98452957926547702</v>
      </c>
      <c r="AD3699" s="52">
        <v>1.5470420728499201E-2</v>
      </c>
      <c r="AE3699" s="53">
        <v>6.02281946156458E-12</v>
      </c>
      <c r="AF3699" s="7" t="str">
        <f t="shared" si="514"/>
        <v>NAO-</v>
      </c>
      <c r="AG3699" s="51">
        <v>0.25684507947342899</v>
      </c>
      <c r="AH3699" s="52">
        <v>0.36898501955309798</v>
      </c>
      <c r="AI3699" s="52">
        <v>0.19612648667809501</v>
      </c>
      <c r="AJ3699" s="53">
        <v>0.17804341429537601</v>
      </c>
      <c r="AK3699" s="44" t="str">
        <f t="shared" si="507"/>
        <v>NAO-</v>
      </c>
      <c r="AL3699" s="51">
        <v>0.37689406445548401</v>
      </c>
      <c r="AM3699" s="52">
        <v>0.53726757532559799</v>
      </c>
      <c r="AN3699" s="52">
        <v>8.5838360218917095E-2</v>
      </c>
      <c r="AO3699" s="53">
        <v>0</v>
      </c>
      <c r="AP3699" s="44" t="str">
        <f t="shared" si="508"/>
        <v>NAO-</v>
      </c>
    </row>
    <row r="3700" spans="1:42" x14ac:dyDescent="0.3">
      <c r="A3700" s="4">
        <v>43633</v>
      </c>
      <c r="B3700" s="5">
        <f t="shared" si="509"/>
        <v>2019</v>
      </c>
      <c r="C3700" s="6">
        <v>0</v>
      </c>
      <c r="D3700" s="7">
        <v>1</v>
      </c>
      <c r="E3700" s="7">
        <v>0</v>
      </c>
      <c r="F3700" s="8">
        <v>0</v>
      </c>
      <c r="G3700" s="44" t="str">
        <f t="shared" si="510"/>
        <v>NAO-</v>
      </c>
      <c r="H3700" s="51">
        <v>6.1776093994744801E-3</v>
      </c>
      <c r="I3700" s="52">
        <v>3.1902922904175801E-8</v>
      </c>
      <c r="J3700" s="52">
        <v>0.12063400660802399</v>
      </c>
      <c r="K3700" s="53">
        <v>0.87318835208957901</v>
      </c>
      <c r="L3700" s="7" t="str">
        <f t="shared" si="515"/>
        <v>Zonal</v>
      </c>
      <c r="M3700" s="51">
        <v>9.0899689436356301E-3</v>
      </c>
      <c r="N3700" s="52">
        <v>6.7268161403518906E-2</v>
      </c>
      <c r="O3700" s="52">
        <v>0.26212574423841301</v>
      </c>
      <c r="P3700" s="53">
        <v>0.66151612541442895</v>
      </c>
      <c r="Q3700" s="7" t="str">
        <f t="shared" si="511"/>
        <v>Zonal</v>
      </c>
      <c r="R3700" s="6">
        <v>0</v>
      </c>
      <c r="S3700" s="7">
        <v>1</v>
      </c>
      <c r="T3700" s="7">
        <v>0</v>
      </c>
      <c r="U3700" s="8">
        <v>0</v>
      </c>
      <c r="V3700" s="7" t="str">
        <f t="shared" si="512"/>
        <v>NAO-</v>
      </c>
      <c r="W3700" s="51">
        <v>7.2631568885288805E-7</v>
      </c>
      <c r="X3700" s="52">
        <v>0.99352240492437605</v>
      </c>
      <c r="Y3700" s="52">
        <v>6.4556514501917699E-3</v>
      </c>
      <c r="Z3700" s="53">
        <v>2.1217309743448999E-5</v>
      </c>
      <c r="AA3700" s="7" t="str">
        <f t="shared" si="513"/>
        <v>NAO-</v>
      </c>
      <c r="AB3700" s="51">
        <v>5.4596224592407101E-7</v>
      </c>
      <c r="AC3700" s="52">
        <v>0.99312628529102798</v>
      </c>
      <c r="AD3700" s="52">
        <v>6.8416596568465996E-3</v>
      </c>
      <c r="AE3700" s="53">
        <v>3.1509089880343097E-5</v>
      </c>
      <c r="AF3700" s="7" t="str">
        <f t="shared" si="514"/>
        <v>NAO-</v>
      </c>
      <c r="AG3700" s="51">
        <v>0.29540606596684899</v>
      </c>
      <c r="AH3700" s="52">
        <v>0.30546918581524601</v>
      </c>
      <c r="AI3700" s="52">
        <v>0.199640080658506</v>
      </c>
      <c r="AJ3700" s="53">
        <v>0.19948466755939701</v>
      </c>
      <c r="AK3700" s="44" t="str">
        <f t="shared" si="507"/>
        <v>NAO-</v>
      </c>
      <c r="AL3700" s="51">
        <v>0.45302778529195797</v>
      </c>
      <c r="AM3700" s="52">
        <v>0.525392102197759</v>
      </c>
      <c r="AN3700" s="52">
        <v>0</v>
      </c>
      <c r="AO3700" s="53">
        <v>2.15801125102821E-2</v>
      </c>
      <c r="AP3700" s="44" t="str">
        <f t="shared" si="508"/>
        <v>NAO-</v>
      </c>
    </row>
    <row r="3701" spans="1:42" x14ac:dyDescent="0.3">
      <c r="A3701" s="4">
        <v>43634</v>
      </c>
      <c r="B3701" s="5">
        <f t="shared" si="509"/>
        <v>2019</v>
      </c>
      <c r="C3701" s="6">
        <v>1</v>
      </c>
      <c r="D3701" s="7">
        <v>0</v>
      </c>
      <c r="E3701" s="7">
        <v>0</v>
      </c>
      <c r="F3701" s="8">
        <v>0</v>
      </c>
      <c r="G3701" s="44" t="str">
        <f t="shared" si="510"/>
        <v>AL</v>
      </c>
      <c r="H3701" s="51">
        <v>4.1525096011782697E-2</v>
      </c>
      <c r="I3701" s="52">
        <v>6.3410710840805507E-5</v>
      </c>
      <c r="J3701" s="52">
        <v>7.2145518936676395E-2</v>
      </c>
      <c r="K3701" s="53">
        <v>0.88626597434069299</v>
      </c>
      <c r="L3701" s="7" t="str">
        <f t="shared" si="515"/>
        <v>Zonal</v>
      </c>
      <c r="M3701" s="51">
        <v>3.88029914207643E-2</v>
      </c>
      <c r="N3701" s="52">
        <v>5.6929576515367702E-2</v>
      </c>
      <c r="O3701" s="52">
        <v>0.239458856609302</v>
      </c>
      <c r="P3701" s="53">
        <v>0.66480857545457195</v>
      </c>
      <c r="Q3701" s="7" t="str">
        <f t="shared" si="511"/>
        <v>Zonal</v>
      </c>
      <c r="R3701" s="6">
        <v>1</v>
      </c>
      <c r="S3701" s="7">
        <v>0</v>
      </c>
      <c r="T3701" s="7">
        <v>0</v>
      </c>
      <c r="U3701" s="8">
        <v>0</v>
      </c>
      <c r="V3701" s="7" t="str">
        <f t="shared" si="512"/>
        <v>AL</v>
      </c>
      <c r="W3701" s="51">
        <v>0.94945531868025201</v>
      </c>
      <c r="X3701" s="52">
        <v>3.99135066270263E-2</v>
      </c>
      <c r="Y3701" s="52">
        <v>1.2694347593899001E-4</v>
      </c>
      <c r="Z3701" s="53">
        <v>1.05042312167817E-2</v>
      </c>
      <c r="AA3701" s="7" t="str">
        <f t="shared" si="513"/>
        <v>AL</v>
      </c>
      <c r="AB3701" s="51">
        <v>0.95022031965514397</v>
      </c>
      <c r="AC3701" s="52">
        <v>3.8793986261704203E-2</v>
      </c>
      <c r="AD3701" s="52">
        <v>1.5039431584217201E-4</v>
      </c>
      <c r="AE3701" s="53">
        <v>1.0835299767309301E-2</v>
      </c>
      <c r="AF3701" s="7" t="str">
        <f t="shared" si="514"/>
        <v>AL</v>
      </c>
      <c r="AG3701" s="51">
        <v>0.336602353523206</v>
      </c>
      <c r="AH3701" s="52">
        <v>0.240223956597994</v>
      </c>
      <c r="AI3701" s="52">
        <v>0.193374408703927</v>
      </c>
      <c r="AJ3701" s="53">
        <v>0.229799281174871</v>
      </c>
      <c r="AK3701" s="44" t="str">
        <f t="shared" si="507"/>
        <v>AL</v>
      </c>
      <c r="AL3701" s="51">
        <v>0.46307719698794497</v>
      </c>
      <c r="AM3701" s="52">
        <v>0.363593519265209</v>
      </c>
      <c r="AN3701" s="52">
        <v>0</v>
      </c>
      <c r="AO3701" s="53">
        <v>0.173329283746845</v>
      </c>
      <c r="AP3701" s="44" t="str">
        <f t="shared" si="508"/>
        <v>AL</v>
      </c>
    </row>
    <row r="3702" spans="1:42" x14ac:dyDescent="0.3">
      <c r="A3702" s="4">
        <v>43635</v>
      </c>
      <c r="B3702" s="5">
        <f t="shared" si="509"/>
        <v>2019</v>
      </c>
      <c r="C3702" s="6">
        <v>1</v>
      </c>
      <c r="D3702" s="7">
        <v>0</v>
      </c>
      <c r="E3702" s="7">
        <v>0</v>
      </c>
      <c r="F3702" s="8">
        <v>0</v>
      </c>
      <c r="G3702" s="44" t="str">
        <f t="shared" si="510"/>
        <v>AL</v>
      </c>
      <c r="H3702" s="51">
        <v>0.24429012100640499</v>
      </c>
      <c r="I3702" s="52">
        <v>6.8152650648061899E-9</v>
      </c>
      <c r="J3702" s="52">
        <v>0.73868569986188803</v>
      </c>
      <c r="K3702" s="53">
        <v>1.7024172316448601E-2</v>
      </c>
      <c r="L3702" s="7" t="str">
        <f t="shared" si="515"/>
        <v>SB</v>
      </c>
      <c r="M3702" s="51">
        <v>7.7602386093682798E-3</v>
      </c>
      <c r="N3702" s="52">
        <v>0.975799476317459</v>
      </c>
      <c r="O3702" s="52">
        <v>1.2405689238368101E-2</v>
      </c>
      <c r="P3702" s="53">
        <v>4.0345958348171201E-3</v>
      </c>
      <c r="Q3702" s="7" t="str">
        <f t="shared" si="511"/>
        <v>NAO-</v>
      </c>
      <c r="R3702" s="6">
        <v>1</v>
      </c>
      <c r="S3702" s="7">
        <v>0</v>
      </c>
      <c r="T3702" s="7">
        <v>0</v>
      </c>
      <c r="U3702" s="8">
        <v>0</v>
      </c>
      <c r="V3702" s="7" t="str">
        <f t="shared" si="512"/>
        <v>AL</v>
      </c>
      <c r="W3702" s="51">
        <v>0.96015259408835496</v>
      </c>
      <c r="X3702" s="52">
        <v>2.7269745418785601E-2</v>
      </c>
      <c r="Y3702" s="52">
        <v>1.0925837704001E-4</v>
      </c>
      <c r="Z3702" s="53">
        <v>1.24684021158193E-2</v>
      </c>
      <c r="AA3702" s="7" t="str">
        <f t="shared" si="513"/>
        <v>AL</v>
      </c>
      <c r="AB3702" s="51">
        <v>0.95689509554711305</v>
      </c>
      <c r="AC3702" s="52">
        <v>2.96106137139375E-2</v>
      </c>
      <c r="AD3702" s="52">
        <v>1.32683364045513E-4</v>
      </c>
      <c r="AE3702" s="53">
        <v>1.33616073749026E-2</v>
      </c>
      <c r="AF3702" s="7" t="str">
        <f t="shared" si="514"/>
        <v>AL</v>
      </c>
      <c r="AG3702" s="51">
        <v>0.324609927034956</v>
      </c>
      <c r="AH3702" s="52">
        <v>0.223159318529802</v>
      </c>
      <c r="AI3702" s="52">
        <v>0.198797432760599</v>
      </c>
      <c r="AJ3702" s="53">
        <v>0.25343332167464</v>
      </c>
      <c r="AK3702" s="44" t="str">
        <f t="shared" si="507"/>
        <v>AL</v>
      </c>
      <c r="AL3702" s="51">
        <v>0.47420516270493801</v>
      </c>
      <c r="AM3702" s="52">
        <v>0.27512832012757199</v>
      </c>
      <c r="AN3702" s="52">
        <v>0</v>
      </c>
      <c r="AO3702" s="53">
        <v>0.250666517167488</v>
      </c>
      <c r="AP3702" s="44" t="str">
        <f t="shared" si="508"/>
        <v>AL</v>
      </c>
    </row>
    <row r="3703" spans="1:42" x14ac:dyDescent="0.3">
      <c r="A3703" s="4">
        <v>43636</v>
      </c>
      <c r="B3703" s="5">
        <f t="shared" si="509"/>
        <v>2019</v>
      </c>
      <c r="C3703" s="6">
        <v>1</v>
      </c>
      <c r="D3703" s="7">
        <v>0</v>
      </c>
      <c r="E3703" s="7">
        <v>0</v>
      </c>
      <c r="F3703" s="8">
        <v>0</v>
      </c>
      <c r="G3703" s="44" t="str">
        <f t="shared" si="510"/>
        <v>AL</v>
      </c>
      <c r="H3703" s="51">
        <v>1.3585211584280501E-2</v>
      </c>
      <c r="I3703" s="52">
        <v>3.2524692421697101E-19</v>
      </c>
      <c r="J3703" s="52">
        <v>0.98626999618059596</v>
      </c>
      <c r="K3703" s="53">
        <v>1.44792235133333E-4</v>
      </c>
      <c r="L3703" s="7" t="str">
        <f t="shared" si="515"/>
        <v>SB</v>
      </c>
      <c r="M3703" s="51">
        <v>2.4896638460905E-4</v>
      </c>
      <c r="N3703" s="52">
        <v>0.98927823120186298</v>
      </c>
      <c r="O3703" s="52">
        <v>1.0454397704731E-2</v>
      </c>
      <c r="P3703" s="53">
        <v>1.8404708782084299E-5</v>
      </c>
      <c r="Q3703" s="7" t="str">
        <f t="shared" si="511"/>
        <v>NAO-</v>
      </c>
      <c r="R3703" s="6">
        <v>1</v>
      </c>
      <c r="S3703" s="7">
        <v>0</v>
      </c>
      <c r="T3703" s="7">
        <v>0</v>
      </c>
      <c r="U3703" s="8">
        <v>0</v>
      </c>
      <c r="V3703" s="7" t="str">
        <f t="shared" si="512"/>
        <v>AL</v>
      </c>
      <c r="W3703" s="51">
        <v>0.94834285219474301</v>
      </c>
      <c r="X3703" s="52">
        <v>3.2395181261725699E-2</v>
      </c>
      <c r="Y3703" s="52">
        <v>1.6086526012751599E-4</v>
      </c>
      <c r="Z3703" s="53">
        <v>1.9101101283402901E-2</v>
      </c>
      <c r="AA3703" s="7" t="str">
        <f t="shared" si="513"/>
        <v>AL</v>
      </c>
      <c r="AB3703" s="51">
        <v>0.95217430236773903</v>
      </c>
      <c r="AC3703" s="52">
        <v>2.9871980260388301E-2</v>
      </c>
      <c r="AD3703" s="52">
        <v>1.55537481537641E-4</v>
      </c>
      <c r="AE3703" s="53">
        <v>1.7798179890335001E-2</v>
      </c>
      <c r="AF3703" s="7" t="str">
        <f t="shared" si="514"/>
        <v>AL</v>
      </c>
      <c r="AG3703" s="51">
        <v>0.32632659064652397</v>
      </c>
      <c r="AH3703" s="52">
        <v>0.23434333980958399</v>
      </c>
      <c r="AI3703" s="52">
        <v>0.201274842219372</v>
      </c>
      <c r="AJ3703" s="53">
        <v>0.238055227324518</v>
      </c>
      <c r="AK3703" s="44" t="str">
        <f t="shared" si="507"/>
        <v>AL</v>
      </c>
      <c r="AL3703" s="51">
        <v>0.53106966300986702</v>
      </c>
      <c r="AM3703" s="52">
        <v>0.35256927894747198</v>
      </c>
      <c r="AN3703" s="52">
        <v>0</v>
      </c>
      <c r="AO3703" s="53">
        <v>0.11636105804266</v>
      </c>
      <c r="AP3703" s="44" t="str">
        <f t="shared" si="508"/>
        <v>AL</v>
      </c>
    </row>
    <row r="3704" spans="1:42" x14ac:dyDescent="0.3">
      <c r="A3704" s="4">
        <v>43637</v>
      </c>
      <c r="B3704" s="5">
        <f t="shared" si="509"/>
        <v>2019</v>
      </c>
      <c r="C3704" s="6">
        <v>0</v>
      </c>
      <c r="D3704" s="7">
        <v>1</v>
      </c>
      <c r="E3704" s="7">
        <v>0</v>
      </c>
      <c r="F3704" s="8">
        <v>0</v>
      </c>
      <c r="G3704" s="44" t="str">
        <f t="shared" si="510"/>
        <v>NAO-</v>
      </c>
      <c r="H3704" s="51">
        <v>1.6860607209208899E-4</v>
      </c>
      <c r="I3704" s="52">
        <v>4.5930590158308901E-27</v>
      </c>
      <c r="J3704" s="52">
        <v>0.999820342127411</v>
      </c>
      <c r="K3704" s="53">
        <v>1.1051800488758E-5</v>
      </c>
      <c r="L3704" s="7" t="str">
        <f t="shared" si="515"/>
        <v>SB</v>
      </c>
      <c r="M3704" s="51">
        <v>3.8138009269804902E-6</v>
      </c>
      <c r="N3704" s="52">
        <v>0.519140110830695</v>
      </c>
      <c r="O3704" s="52">
        <v>0.48085500215041499</v>
      </c>
      <c r="P3704" s="53">
        <v>1.0732179740995699E-6</v>
      </c>
      <c r="Q3704" s="7" t="str">
        <f t="shared" si="511"/>
        <v>NAO-</v>
      </c>
      <c r="R3704" s="6">
        <v>1</v>
      </c>
      <c r="S3704" s="7">
        <v>0</v>
      </c>
      <c r="T3704" s="7">
        <v>0</v>
      </c>
      <c r="U3704" s="8">
        <v>0</v>
      </c>
      <c r="V3704" s="7" t="str">
        <f t="shared" si="512"/>
        <v>AL</v>
      </c>
      <c r="W3704" s="51">
        <v>0.87540155766327798</v>
      </c>
      <c r="X3704" s="52">
        <v>7.4185487704523906E-2</v>
      </c>
      <c r="Y3704" s="52">
        <v>3.7466383924818799E-4</v>
      </c>
      <c r="Z3704" s="53">
        <v>5.0038290792950101E-2</v>
      </c>
      <c r="AA3704" s="7" t="str">
        <f t="shared" si="513"/>
        <v>AL</v>
      </c>
      <c r="AB3704" s="51">
        <v>0.90454998137641296</v>
      </c>
      <c r="AC3704" s="52">
        <v>5.5658317614406698E-2</v>
      </c>
      <c r="AD3704" s="52">
        <v>2.9261810747555598E-4</v>
      </c>
      <c r="AE3704" s="53">
        <v>3.9499082901705902E-2</v>
      </c>
      <c r="AF3704" s="7" t="str">
        <f t="shared" si="514"/>
        <v>AL</v>
      </c>
      <c r="AG3704" s="51">
        <v>0.312668536664926</v>
      </c>
      <c r="AH3704" s="52">
        <v>0.24851274678219701</v>
      </c>
      <c r="AI3704" s="52">
        <v>0.21593514728888399</v>
      </c>
      <c r="AJ3704" s="53">
        <v>0.222883569263992</v>
      </c>
      <c r="AK3704" s="44" t="str">
        <f t="shared" si="507"/>
        <v>AL</v>
      </c>
      <c r="AL3704" s="51">
        <v>0.45690330669174101</v>
      </c>
      <c r="AM3704" s="52">
        <v>0.377823672957664</v>
      </c>
      <c r="AN3704" s="52">
        <v>0.16527302035059399</v>
      </c>
      <c r="AO3704" s="53">
        <v>0</v>
      </c>
      <c r="AP3704" s="44" t="str">
        <f t="shared" si="508"/>
        <v>AL</v>
      </c>
    </row>
    <row r="3705" spans="1:42" x14ac:dyDescent="0.3">
      <c r="A3705" s="4">
        <v>43638</v>
      </c>
      <c r="B3705" s="5">
        <f t="shared" si="509"/>
        <v>2019</v>
      </c>
      <c r="C3705" s="6">
        <v>0</v>
      </c>
      <c r="D3705" s="7">
        <v>1</v>
      </c>
      <c r="E3705" s="7">
        <v>0</v>
      </c>
      <c r="F3705" s="8">
        <v>0</v>
      </c>
      <c r="G3705" s="44" t="str">
        <f t="shared" si="510"/>
        <v>NAO-</v>
      </c>
      <c r="H3705" s="51">
        <v>3.2067058522723497E-8</v>
      </c>
      <c r="I3705" s="52">
        <v>3.1437808274661799E-49</v>
      </c>
      <c r="J3705" s="52">
        <v>0.99999911293687205</v>
      </c>
      <c r="K3705" s="53">
        <v>8.5499605619882897E-7</v>
      </c>
      <c r="L3705" s="7" t="str">
        <f t="shared" si="515"/>
        <v>SB</v>
      </c>
      <c r="M3705" s="51">
        <v>6.7051482017766305E-10</v>
      </c>
      <c r="N3705" s="52">
        <v>9.4661307121825293E-5</v>
      </c>
      <c r="O3705" s="52">
        <v>0.99990527192803702</v>
      </c>
      <c r="P3705" s="53">
        <v>6.6094318578762206E-8</v>
      </c>
      <c r="Q3705" s="7" t="str">
        <f t="shared" si="511"/>
        <v>SB</v>
      </c>
      <c r="R3705" s="6">
        <v>1</v>
      </c>
      <c r="S3705" s="7">
        <v>0</v>
      </c>
      <c r="T3705" s="7">
        <v>0</v>
      </c>
      <c r="U3705" s="8">
        <v>0</v>
      </c>
      <c r="V3705" s="7" t="str">
        <f t="shared" si="512"/>
        <v>AL</v>
      </c>
      <c r="W3705" s="51">
        <v>0.34188291609369997</v>
      </c>
      <c r="X3705" s="52">
        <v>0.158164448641607</v>
      </c>
      <c r="Y3705" s="52">
        <v>4.3452118505903203E-3</v>
      </c>
      <c r="Z3705" s="53">
        <v>0.49560742341410102</v>
      </c>
      <c r="AA3705" s="7" t="str">
        <f t="shared" si="513"/>
        <v>Zonal</v>
      </c>
      <c r="AB3705" s="51">
        <v>0.25890676534246898</v>
      </c>
      <c r="AC3705" s="52">
        <v>0.14969987969672999</v>
      </c>
      <c r="AD3705" s="52">
        <v>5.3108469182836602E-3</v>
      </c>
      <c r="AE3705" s="53">
        <v>0.58608250804251505</v>
      </c>
      <c r="AF3705" s="7" t="str">
        <f t="shared" si="514"/>
        <v>Zonal</v>
      </c>
      <c r="AG3705" s="51">
        <v>0.28723327936097598</v>
      </c>
      <c r="AH3705" s="52">
        <v>0.257152684321304</v>
      </c>
      <c r="AI3705" s="52">
        <v>0.23911639596283901</v>
      </c>
      <c r="AJ3705" s="53">
        <v>0.21649764035487901</v>
      </c>
      <c r="AK3705" s="44" t="str">
        <f t="shared" si="507"/>
        <v>AL</v>
      </c>
      <c r="AL3705" s="51">
        <v>0.33352214055099699</v>
      </c>
      <c r="AM3705" s="52">
        <v>0.353468896915616</v>
      </c>
      <c r="AN3705" s="52">
        <v>0.313008962533386</v>
      </c>
      <c r="AO3705" s="53">
        <v>0</v>
      </c>
      <c r="AP3705" s="44" t="str">
        <f t="shared" si="508"/>
        <v>NAO-</v>
      </c>
    </row>
    <row r="3706" spans="1:42" x14ac:dyDescent="0.3">
      <c r="A3706" s="4">
        <v>43639</v>
      </c>
      <c r="B3706" s="5">
        <f t="shared" si="509"/>
        <v>2019</v>
      </c>
      <c r="C3706" s="6">
        <v>0</v>
      </c>
      <c r="D3706" s="7">
        <v>1</v>
      </c>
      <c r="E3706" s="7">
        <v>0</v>
      </c>
      <c r="F3706" s="8">
        <v>0</v>
      </c>
      <c r="G3706" s="44" t="str">
        <f t="shared" si="510"/>
        <v>NAO-</v>
      </c>
      <c r="H3706" s="51">
        <v>1.3226212885819601E-5</v>
      </c>
      <c r="I3706" s="52">
        <v>4.2486083544657496E-53</v>
      </c>
      <c r="J3706" s="52">
        <v>0.99987720253077195</v>
      </c>
      <c r="K3706" s="53">
        <v>1.0957125635267499E-4</v>
      </c>
      <c r="L3706" s="7" t="str">
        <f t="shared" si="515"/>
        <v>SB</v>
      </c>
      <c r="M3706" s="51">
        <v>2.5078270132721099E-5</v>
      </c>
      <c r="N3706" s="52">
        <v>2.7764190144371001E-4</v>
      </c>
      <c r="O3706" s="52">
        <v>0.99957678386548099</v>
      </c>
      <c r="P3706" s="53">
        <v>1.20495962938287E-4</v>
      </c>
      <c r="Q3706" s="7" t="str">
        <f t="shared" si="511"/>
        <v>SB</v>
      </c>
      <c r="R3706" s="6">
        <v>0</v>
      </c>
      <c r="S3706" s="7">
        <v>0</v>
      </c>
      <c r="T3706" s="7">
        <v>1</v>
      </c>
      <c r="U3706" s="8">
        <v>0</v>
      </c>
      <c r="V3706" s="7" t="str">
        <f t="shared" si="512"/>
        <v>SB</v>
      </c>
      <c r="W3706" s="51">
        <v>1.2073925576312E-8</v>
      </c>
      <c r="X3706" s="52">
        <v>2.55110983100829E-2</v>
      </c>
      <c r="Y3706" s="52">
        <v>8.9568425732808404E-2</v>
      </c>
      <c r="Z3706" s="53">
        <v>0.88492046388318402</v>
      </c>
      <c r="AA3706" s="7" t="str">
        <f t="shared" si="513"/>
        <v>Zonal</v>
      </c>
      <c r="AB3706" s="51">
        <v>2.6248993511182599E-10</v>
      </c>
      <c r="AC3706" s="52">
        <v>1.40098715791437E-2</v>
      </c>
      <c r="AD3706" s="52">
        <v>0.111195391660229</v>
      </c>
      <c r="AE3706" s="53">
        <v>0.87479473649813499</v>
      </c>
      <c r="AF3706" s="7" t="str">
        <f t="shared" si="514"/>
        <v>Zonal</v>
      </c>
      <c r="AG3706" s="51">
        <v>0.26242016125981099</v>
      </c>
      <c r="AH3706" s="52">
        <v>0.26793049220719001</v>
      </c>
      <c r="AI3706" s="52">
        <v>0.26060129361251499</v>
      </c>
      <c r="AJ3706" s="53">
        <v>0.20904805292048201</v>
      </c>
      <c r="AK3706" s="44" t="str">
        <f t="shared" si="507"/>
        <v>NAO-</v>
      </c>
      <c r="AL3706" s="51">
        <v>0.28540235582937901</v>
      </c>
      <c r="AM3706" s="52">
        <v>0.35926398036022</v>
      </c>
      <c r="AN3706" s="52">
        <v>0.35533366381039999</v>
      </c>
      <c r="AO3706" s="53">
        <v>0</v>
      </c>
      <c r="AP3706" s="44" t="str">
        <f t="shared" si="508"/>
        <v>NAO-</v>
      </c>
    </row>
    <row r="3707" spans="1:42" x14ac:dyDescent="0.3">
      <c r="A3707" s="4">
        <v>43640</v>
      </c>
      <c r="B3707" s="5">
        <f t="shared" si="509"/>
        <v>2019</v>
      </c>
      <c r="C3707" s="6">
        <v>0</v>
      </c>
      <c r="D3707" s="7">
        <v>1</v>
      </c>
      <c r="E3707" s="7">
        <v>0</v>
      </c>
      <c r="F3707" s="8">
        <v>0</v>
      </c>
      <c r="G3707" s="44" t="str">
        <f t="shared" si="510"/>
        <v>NAO-</v>
      </c>
      <c r="H3707" s="51">
        <v>3.3270287299256101E-3</v>
      </c>
      <c r="I3707" s="52">
        <v>2.78541833286903E-46</v>
      </c>
      <c r="J3707" s="52">
        <v>0.94123238127231501</v>
      </c>
      <c r="K3707" s="53">
        <v>5.5440589997754502E-2</v>
      </c>
      <c r="L3707" s="7" t="str">
        <f t="shared" si="515"/>
        <v>SB</v>
      </c>
      <c r="M3707" s="51">
        <v>1.9275262754552601E-3</v>
      </c>
      <c r="N3707" s="52">
        <v>7.65292102691868E-3</v>
      </c>
      <c r="O3707" s="52">
        <v>0.22827094072208901</v>
      </c>
      <c r="P3707" s="53">
        <v>0.76214861197553996</v>
      </c>
      <c r="Q3707" s="7" t="str">
        <f t="shared" si="511"/>
        <v>Zonal</v>
      </c>
      <c r="R3707" s="6">
        <v>0</v>
      </c>
      <c r="S3707" s="7">
        <v>0</v>
      </c>
      <c r="T3707" s="7">
        <v>1</v>
      </c>
      <c r="U3707" s="8">
        <v>0</v>
      </c>
      <c r="V3707" s="7" t="str">
        <f t="shared" si="512"/>
        <v>SB</v>
      </c>
      <c r="W3707" s="51">
        <v>2.44117473955497E-41</v>
      </c>
      <c r="X3707" s="52">
        <v>9.4766906529580798E-9</v>
      </c>
      <c r="Y3707" s="52">
        <v>0.99835625840902997</v>
      </c>
      <c r="Z3707" s="53">
        <v>1.64373211428031E-3</v>
      </c>
      <c r="AA3707" s="7" t="str">
        <f t="shared" si="513"/>
        <v>SB</v>
      </c>
      <c r="AB3707" s="51">
        <v>1.88354823354684E-48</v>
      </c>
      <c r="AC3707" s="52">
        <v>1.6267867727892001E-9</v>
      </c>
      <c r="AD3707" s="52">
        <v>0.99937553274892399</v>
      </c>
      <c r="AE3707" s="53">
        <v>6.24465624289434E-4</v>
      </c>
      <c r="AF3707" s="7" t="str">
        <f t="shared" si="514"/>
        <v>SB</v>
      </c>
      <c r="AG3707" s="51">
        <v>0.233619123562536</v>
      </c>
      <c r="AH3707" s="52">
        <v>0.259426871602849</v>
      </c>
      <c r="AI3707" s="52">
        <v>0.300167299689796</v>
      </c>
      <c r="AJ3707" s="53">
        <v>0.20678670514481701</v>
      </c>
      <c r="AK3707" s="44" t="str">
        <f t="shared" si="507"/>
        <v>SB</v>
      </c>
      <c r="AL3707" s="51">
        <v>0.193871996918413</v>
      </c>
      <c r="AM3707" s="52">
        <v>0.33523978596370702</v>
      </c>
      <c r="AN3707" s="52">
        <v>0.47088821711787898</v>
      </c>
      <c r="AO3707" s="53">
        <v>0</v>
      </c>
      <c r="AP3707" s="44" t="str">
        <f t="shared" si="508"/>
        <v>SB</v>
      </c>
    </row>
    <row r="3708" spans="1:42" x14ac:dyDescent="0.3">
      <c r="A3708" s="4">
        <v>43641</v>
      </c>
      <c r="B3708" s="5">
        <f t="shared" si="509"/>
        <v>2019</v>
      </c>
      <c r="C3708" s="6">
        <v>0</v>
      </c>
      <c r="D3708" s="7">
        <v>0</v>
      </c>
      <c r="E3708" s="7">
        <v>1</v>
      </c>
      <c r="F3708" s="8">
        <v>0</v>
      </c>
      <c r="G3708" s="44" t="str">
        <f t="shared" si="510"/>
        <v>SB</v>
      </c>
      <c r="H3708" s="51">
        <v>1.0895185315805901E-4</v>
      </c>
      <c r="I3708" s="52">
        <v>1.45009749794599E-49</v>
      </c>
      <c r="J3708" s="52">
        <v>0.11633440751381199</v>
      </c>
      <c r="K3708" s="53">
        <v>0.88355664063302297</v>
      </c>
      <c r="L3708" s="7" t="str">
        <f t="shared" si="515"/>
        <v>Zonal</v>
      </c>
      <c r="M3708" s="51">
        <v>6.4221123891999199E-6</v>
      </c>
      <c r="N3708" s="52">
        <v>6.09695787868382E-6</v>
      </c>
      <c r="O3708" s="52">
        <v>9.6333335153698296E-2</v>
      </c>
      <c r="P3708" s="53">
        <v>0.90365414577602599</v>
      </c>
      <c r="Q3708" s="7" t="str">
        <f t="shared" si="511"/>
        <v>Zonal</v>
      </c>
      <c r="R3708" s="6">
        <v>0</v>
      </c>
      <c r="S3708" s="7">
        <v>0</v>
      </c>
      <c r="T3708" s="7">
        <v>0</v>
      </c>
      <c r="U3708" s="8">
        <v>1</v>
      </c>
      <c r="V3708" s="7" t="str">
        <f t="shared" si="512"/>
        <v>Zonal</v>
      </c>
      <c r="W3708" s="51">
        <v>2.0675118790005399E-50</v>
      </c>
      <c r="X3708" s="52">
        <v>9.5277047445920004E-17</v>
      </c>
      <c r="Y3708" s="52">
        <v>0.99993303656570798</v>
      </c>
      <c r="Z3708" s="53">
        <v>6.69634342903198E-5</v>
      </c>
      <c r="AA3708" s="7" t="str">
        <f t="shared" si="513"/>
        <v>SB</v>
      </c>
      <c r="AB3708" s="51">
        <v>7.9289497373905906E-61</v>
      </c>
      <c r="AC3708" s="52">
        <v>2.16776910829955E-16</v>
      </c>
      <c r="AD3708" s="52">
        <v>0.99999101874483398</v>
      </c>
      <c r="AE3708" s="53">
        <v>8.9812551671244304E-6</v>
      </c>
      <c r="AF3708" s="7" t="str">
        <f t="shared" si="514"/>
        <v>SB</v>
      </c>
      <c r="AG3708" s="51">
        <v>0.211031208622003</v>
      </c>
      <c r="AH3708" s="52">
        <v>0.252472445945159</v>
      </c>
      <c r="AI3708" s="52">
        <v>0.31874400556754801</v>
      </c>
      <c r="AJ3708" s="53">
        <v>0.217752339865288</v>
      </c>
      <c r="AK3708" s="44" t="str">
        <f t="shared" si="507"/>
        <v>SB</v>
      </c>
      <c r="AL3708" s="51">
        <v>0</v>
      </c>
      <c r="AM3708" s="52">
        <v>0.33508532767848098</v>
      </c>
      <c r="AN3708" s="52">
        <v>0.59307785519539502</v>
      </c>
      <c r="AO3708" s="53">
        <v>7.1836817126123304E-2</v>
      </c>
      <c r="AP3708" s="44" t="str">
        <f t="shared" si="508"/>
        <v>SB</v>
      </c>
    </row>
    <row r="3709" spans="1:42" x14ac:dyDescent="0.3">
      <c r="A3709" s="4">
        <v>43642</v>
      </c>
      <c r="B3709" s="5">
        <f t="shared" si="509"/>
        <v>2019</v>
      </c>
      <c r="C3709" s="6">
        <v>0</v>
      </c>
      <c r="D3709" s="7">
        <v>0</v>
      </c>
      <c r="E3709" s="7">
        <v>1</v>
      </c>
      <c r="F3709" s="8">
        <v>0</v>
      </c>
      <c r="G3709" s="44" t="str">
        <f t="shared" si="510"/>
        <v>SB</v>
      </c>
      <c r="H3709" s="51">
        <v>9.0076890282457299E-6</v>
      </c>
      <c r="I3709" s="52">
        <v>4.2008663459892801E-36</v>
      </c>
      <c r="J3709" s="52">
        <v>4.4074314665629001E-3</v>
      </c>
      <c r="K3709" s="53">
        <v>0.99558356084439703</v>
      </c>
      <c r="L3709" s="7" t="str">
        <f t="shared" si="515"/>
        <v>Zonal</v>
      </c>
      <c r="M3709" s="51">
        <v>4.0558403263984702E-7</v>
      </c>
      <c r="N3709" s="52">
        <v>2.23185382703175E-8</v>
      </c>
      <c r="O3709" s="52">
        <v>0.51377653469661899</v>
      </c>
      <c r="P3709" s="53">
        <v>0.48622303740080403</v>
      </c>
      <c r="Q3709" s="7" t="str">
        <f t="shared" si="511"/>
        <v>SB</v>
      </c>
      <c r="R3709" s="6">
        <v>0</v>
      </c>
      <c r="S3709" s="7">
        <v>0</v>
      </c>
      <c r="T3709" s="7">
        <v>0</v>
      </c>
      <c r="U3709" s="8">
        <v>1</v>
      </c>
      <c r="V3709" s="7" t="str">
        <f t="shared" si="512"/>
        <v>Zonal</v>
      </c>
      <c r="W3709" s="51">
        <v>1.08247123845964E-58</v>
      </c>
      <c r="X3709" s="52">
        <v>5.3515160081966498E-22</v>
      </c>
      <c r="Y3709" s="52">
        <v>0.99999999999776101</v>
      </c>
      <c r="Z3709" s="53">
        <v>2.23995593640002E-12</v>
      </c>
      <c r="AA3709" s="7" t="str">
        <f t="shared" si="513"/>
        <v>SB</v>
      </c>
      <c r="AB3709" s="51">
        <v>7.81938634711443E-69</v>
      </c>
      <c r="AC3709" s="52">
        <v>3.1953763686839001E-21</v>
      </c>
      <c r="AD3709" s="52">
        <v>0.99999999999975098</v>
      </c>
      <c r="AE3709" s="53">
        <v>2.4829333407592998E-13</v>
      </c>
      <c r="AF3709" s="7" t="str">
        <f t="shared" si="514"/>
        <v>SB</v>
      </c>
      <c r="AG3709" s="51">
        <v>0.207625442294674</v>
      </c>
      <c r="AH3709" s="52">
        <v>0.25392481167606201</v>
      </c>
      <c r="AI3709" s="52">
        <v>0.30135656613627598</v>
      </c>
      <c r="AJ3709" s="53">
        <v>0.23709317989298601</v>
      </c>
      <c r="AK3709" s="44" t="str">
        <f t="shared" ref="AK3709:AK3772" si="516">INDEX($AG$3:$AJ$3, MATCH(MAX($AG3709:$AJ3709),$AG3709:$AJ3709,0))</f>
        <v>SB</v>
      </c>
      <c r="AL3709" s="51">
        <v>0</v>
      </c>
      <c r="AM3709" s="52">
        <v>0.310237059458285</v>
      </c>
      <c r="AN3709" s="52">
        <v>0.44083014923955</v>
      </c>
      <c r="AO3709" s="53">
        <v>0.248932791302164</v>
      </c>
      <c r="AP3709" s="44" t="str">
        <f t="shared" ref="AP3709:AP3772" si="517">INDEX($AL$3:$AO$3, MATCH(MAX($AL3709:$AO3709),$AL3709:$AO3709,0))</f>
        <v>SB</v>
      </c>
    </row>
    <row r="3710" spans="1:42" x14ac:dyDescent="0.3">
      <c r="A3710" s="4">
        <v>43643</v>
      </c>
      <c r="B3710" s="5">
        <f t="shared" si="509"/>
        <v>2019</v>
      </c>
      <c r="C3710" s="6">
        <v>0</v>
      </c>
      <c r="D3710" s="7">
        <v>0</v>
      </c>
      <c r="E3710" s="7">
        <v>1</v>
      </c>
      <c r="F3710" s="8">
        <v>0</v>
      </c>
      <c r="G3710" s="44" t="str">
        <f t="shared" si="510"/>
        <v>SB</v>
      </c>
      <c r="H3710" s="51">
        <v>6.6456549338346699E-7</v>
      </c>
      <c r="I3710" s="52">
        <v>5.0277935715652096E-28</v>
      </c>
      <c r="J3710" s="52">
        <v>0.33402458312612199</v>
      </c>
      <c r="K3710" s="53">
        <v>0.66597475230838699</v>
      </c>
      <c r="L3710" s="7" t="str">
        <f t="shared" si="515"/>
        <v>Zonal</v>
      </c>
      <c r="M3710" s="51">
        <v>6.0484406796635598E-10</v>
      </c>
      <c r="N3710" s="52">
        <v>1.70466612685524E-6</v>
      </c>
      <c r="O3710" s="52">
        <v>0.92462379545611295</v>
      </c>
      <c r="P3710" s="53">
        <v>7.5374499272922293E-2</v>
      </c>
      <c r="Q3710" s="7" t="str">
        <f t="shared" si="511"/>
        <v>SB</v>
      </c>
      <c r="R3710" s="6">
        <v>0</v>
      </c>
      <c r="S3710" s="7">
        <v>0</v>
      </c>
      <c r="T3710" s="7">
        <v>0</v>
      </c>
      <c r="U3710" s="8">
        <v>1</v>
      </c>
      <c r="V3710" s="7" t="str">
        <f t="shared" si="512"/>
        <v>Zonal</v>
      </c>
      <c r="W3710" s="51">
        <v>6.2716941957193102E-43</v>
      </c>
      <c r="X3710" s="52">
        <v>3.6189372258843101E-12</v>
      </c>
      <c r="Y3710" s="52">
        <v>0.99999999998381295</v>
      </c>
      <c r="Z3710" s="53">
        <v>1.2567131167011E-11</v>
      </c>
      <c r="AA3710" s="7" t="str">
        <f t="shared" si="513"/>
        <v>SB</v>
      </c>
      <c r="AB3710" s="51">
        <v>2.4495684355690899E-48</v>
      </c>
      <c r="AC3710" s="52">
        <v>6.9140810041387099E-12</v>
      </c>
      <c r="AD3710" s="52">
        <v>0.99999999998735201</v>
      </c>
      <c r="AE3710" s="53">
        <v>5.7345511311578502E-12</v>
      </c>
      <c r="AF3710" s="7" t="str">
        <f t="shared" si="514"/>
        <v>SB</v>
      </c>
      <c r="AG3710" s="51">
        <v>0.207279485199314</v>
      </c>
      <c r="AH3710" s="52">
        <v>0.263261240967749</v>
      </c>
      <c r="AI3710" s="52">
        <v>0.287651852055616</v>
      </c>
      <c r="AJ3710" s="53">
        <v>0.24180742177731901</v>
      </c>
      <c r="AK3710" s="44" t="str">
        <f t="shared" si="516"/>
        <v>SB</v>
      </c>
      <c r="AL3710" s="51">
        <v>0</v>
      </c>
      <c r="AM3710" s="52">
        <v>0.35007507726398002</v>
      </c>
      <c r="AN3710" s="52">
        <v>0.37466470348125203</v>
      </c>
      <c r="AO3710" s="53">
        <v>0.27526021925476701</v>
      </c>
      <c r="AP3710" s="44" t="str">
        <f t="shared" si="517"/>
        <v>SB</v>
      </c>
    </row>
    <row r="3711" spans="1:42" x14ac:dyDescent="0.3">
      <c r="A3711" s="4">
        <v>43644</v>
      </c>
      <c r="B3711" s="5">
        <f t="shared" si="509"/>
        <v>2019</v>
      </c>
      <c r="C3711" s="6">
        <v>0</v>
      </c>
      <c r="D3711" s="7">
        <v>1</v>
      </c>
      <c r="E3711" s="7">
        <v>0</v>
      </c>
      <c r="F3711" s="8">
        <v>0</v>
      </c>
      <c r="G3711" s="44" t="str">
        <f t="shared" si="510"/>
        <v>NAO-</v>
      </c>
      <c r="H3711" s="51">
        <v>2.1931253354343701E-3</v>
      </c>
      <c r="I3711" s="52">
        <v>1.8719206662758501E-26</v>
      </c>
      <c r="J3711" s="52">
        <v>0.13791779256793299</v>
      </c>
      <c r="K3711" s="53">
        <v>0.85988908209663895</v>
      </c>
      <c r="L3711" s="7" t="str">
        <f t="shared" si="515"/>
        <v>Zonal</v>
      </c>
      <c r="M3711" s="51">
        <v>1.08166709920366E-4</v>
      </c>
      <c r="N3711" s="52">
        <v>2.19323855114755E-3</v>
      </c>
      <c r="O3711" s="52">
        <v>0.18472148939553301</v>
      </c>
      <c r="P3711" s="53">
        <v>0.81297710534339296</v>
      </c>
      <c r="Q3711" s="7" t="str">
        <f t="shared" si="511"/>
        <v>Zonal</v>
      </c>
      <c r="R3711" s="6">
        <v>0</v>
      </c>
      <c r="S3711" s="7">
        <v>1</v>
      </c>
      <c r="T3711" s="7">
        <v>0</v>
      </c>
      <c r="U3711" s="8">
        <v>0</v>
      </c>
      <c r="V3711" s="7" t="str">
        <f t="shared" si="512"/>
        <v>NAO-</v>
      </c>
      <c r="W3711" s="51">
        <v>1.1035823372333001E-12</v>
      </c>
      <c r="X3711" s="52">
        <v>0.96254721170475299</v>
      </c>
      <c r="Y3711" s="52">
        <v>3.7452729315303197E-2</v>
      </c>
      <c r="Z3711" s="53">
        <v>5.8978841389434701E-8</v>
      </c>
      <c r="AA3711" s="7" t="str">
        <f t="shared" si="513"/>
        <v>NAO-</v>
      </c>
      <c r="AB3711" s="51">
        <v>2.08564565021383E-13</v>
      </c>
      <c r="AC3711" s="52">
        <v>0.95760416082666799</v>
      </c>
      <c r="AD3711" s="52">
        <v>4.2395747640102101E-2</v>
      </c>
      <c r="AE3711" s="53">
        <v>9.15330216809665E-8</v>
      </c>
      <c r="AF3711" s="7" t="str">
        <f t="shared" si="514"/>
        <v>NAO-</v>
      </c>
      <c r="AG3711" s="51">
        <v>0.22009576033469</v>
      </c>
      <c r="AH3711" s="52">
        <v>0.28867479683775299</v>
      </c>
      <c r="AI3711" s="52">
        <v>0.259733540607199</v>
      </c>
      <c r="AJ3711" s="53">
        <v>0.23149590222035599</v>
      </c>
      <c r="AK3711" s="44" t="str">
        <f t="shared" si="516"/>
        <v>NAO-</v>
      </c>
      <c r="AL3711" s="51">
        <v>0</v>
      </c>
      <c r="AM3711" s="52">
        <v>0.64495825305073795</v>
      </c>
      <c r="AN3711" s="52">
        <v>0.20169952077466499</v>
      </c>
      <c r="AO3711" s="53">
        <v>0.153342226174596</v>
      </c>
      <c r="AP3711" s="44" t="str">
        <f t="shared" si="517"/>
        <v>NAO-</v>
      </c>
    </row>
    <row r="3712" spans="1:42" x14ac:dyDescent="0.3">
      <c r="A3712" s="4">
        <v>43645</v>
      </c>
      <c r="B3712" s="5">
        <f t="shared" si="509"/>
        <v>2019</v>
      </c>
      <c r="C3712" s="6">
        <v>0</v>
      </c>
      <c r="D3712" s="7">
        <v>1</v>
      </c>
      <c r="E3712" s="7">
        <v>0</v>
      </c>
      <c r="F3712" s="8">
        <v>0</v>
      </c>
      <c r="G3712" s="44" t="str">
        <f t="shared" si="510"/>
        <v>NAO-</v>
      </c>
      <c r="H3712" s="51">
        <v>8.7620215021370407E-2</v>
      </c>
      <c r="I3712" s="52">
        <v>4.2541403120955397E-15</v>
      </c>
      <c r="J3712" s="52">
        <v>9.7075316585504203E-4</v>
      </c>
      <c r="K3712" s="53">
        <v>0.91140903181277</v>
      </c>
      <c r="L3712" s="7" t="str">
        <f t="shared" si="515"/>
        <v>Zonal</v>
      </c>
      <c r="M3712" s="51">
        <v>7.42752100090461E-3</v>
      </c>
      <c r="N3712" s="52">
        <v>2.5218947351571101E-2</v>
      </c>
      <c r="O3712" s="52">
        <v>4.79152939102521E-4</v>
      </c>
      <c r="P3712" s="53">
        <v>0.96687437870841997</v>
      </c>
      <c r="Q3712" s="7" t="str">
        <f t="shared" si="511"/>
        <v>Zonal</v>
      </c>
      <c r="R3712" s="6">
        <v>0</v>
      </c>
      <c r="S3712" s="7">
        <v>1</v>
      </c>
      <c r="T3712" s="7">
        <v>0</v>
      </c>
      <c r="U3712" s="8">
        <v>0</v>
      </c>
      <c r="V3712" s="7" t="str">
        <f t="shared" si="512"/>
        <v>NAO-</v>
      </c>
      <c r="W3712" s="51">
        <v>2.09054221916594E-5</v>
      </c>
      <c r="X3712" s="52">
        <v>0.99000757366525904</v>
      </c>
      <c r="Y3712" s="52">
        <v>9.9201413204352395E-3</v>
      </c>
      <c r="Z3712" s="53">
        <v>5.1379592112654599E-5</v>
      </c>
      <c r="AA3712" s="7" t="str">
        <f t="shared" si="513"/>
        <v>NAO-</v>
      </c>
      <c r="AB3712" s="51">
        <v>1.9642950739096099E-5</v>
      </c>
      <c r="AC3712" s="52">
        <v>0.988502950559219</v>
      </c>
      <c r="AD3712" s="52">
        <v>1.1405779676382699E-2</v>
      </c>
      <c r="AE3712" s="53">
        <v>7.1626813659140696E-5</v>
      </c>
      <c r="AF3712" s="7" t="str">
        <f t="shared" si="514"/>
        <v>NAO-</v>
      </c>
      <c r="AG3712" s="51">
        <v>0.25440609964585398</v>
      </c>
      <c r="AH3712" s="52">
        <v>0.30471637924522099</v>
      </c>
      <c r="AI3712" s="52">
        <v>0.203586404771011</v>
      </c>
      <c r="AJ3712" s="53">
        <v>0.237291116337912</v>
      </c>
      <c r="AK3712" s="44" t="str">
        <f t="shared" si="516"/>
        <v>NAO-</v>
      </c>
      <c r="AL3712" s="51">
        <v>0.30350349213559702</v>
      </c>
      <c r="AM3712" s="52">
        <v>0.452619210895288</v>
      </c>
      <c r="AN3712" s="52">
        <v>0</v>
      </c>
      <c r="AO3712" s="53">
        <v>0.243877296969114</v>
      </c>
      <c r="AP3712" s="44" t="str">
        <f t="shared" si="517"/>
        <v>NAO-</v>
      </c>
    </row>
    <row r="3713" spans="1:42" x14ac:dyDescent="0.3">
      <c r="A3713" s="4">
        <v>43646</v>
      </c>
      <c r="B3713" s="5">
        <f t="shared" si="509"/>
        <v>2019</v>
      </c>
      <c r="C3713" s="6">
        <v>1</v>
      </c>
      <c r="D3713" s="7">
        <v>0</v>
      </c>
      <c r="E3713" s="7">
        <v>0</v>
      </c>
      <c r="F3713" s="8">
        <v>0</v>
      </c>
      <c r="G3713" s="44" t="str">
        <f t="shared" si="510"/>
        <v>AL</v>
      </c>
      <c r="H3713" s="51">
        <v>0.15751325672533101</v>
      </c>
      <c r="I3713" s="52">
        <v>5.4571091639653097E-5</v>
      </c>
      <c r="J3713" s="52">
        <v>5.6066102557705402E-2</v>
      </c>
      <c r="K3713" s="53">
        <v>0.78636606962533395</v>
      </c>
      <c r="L3713" s="7" t="str">
        <f t="shared" si="515"/>
        <v>Zonal</v>
      </c>
      <c r="M3713" s="51">
        <v>2.46030941490934E-2</v>
      </c>
      <c r="N3713" s="52">
        <v>0.205254366506192</v>
      </c>
      <c r="O3713" s="52">
        <v>0.70654708442980096</v>
      </c>
      <c r="P3713" s="53">
        <v>6.35954549149194E-2</v>
      </c>
      <c r="Q3713" s="7" t="str">
        <f t="shared" si="511"/>
        <v>SB</v>
      </c>
      <c r="R3713" s="6">
        <v>1</v>
      </c>
      <c r="S3713" s="7">
        <v>0</v>
      </c>
      <c r="T3713" s="7">
        <v>0</v>
      </c>
      <c r="U3713" s="8">
        <v>0</v>
      </c>
      <c r="V3713" s="7" t="str">
        <f t="shared" si="512"/>
        <v>AL</v>
      </c>
      <c r="W3713" s="51">
        <v>3.7922353662171501E-6</v>
      </c>
      <c r="X3713" s="52">
        <v>0.98605119647845496</v>
      </c>
      <c r="Y3713" s="52">
        <v>1.35626828890718E-2</v>
      </c>
      <c r="Z3713" s="53">
        <v>3.8232839710586E-4</v>
      </c>
      <c r="AA3713" s="7" t="str">
        <f t="shared" si="513"/>
        <v>NAO-</v>
      </c>
      <c r="AB3713" s="51">
        <v>5.4714331632357902E-6</v>
      </c>
      <c r="AC3713" s="52">
        <v>0.987470848270943</v>
      </c>
      <c r="AD3713" s="52">
        <v>1.1995293842460401E-2</v>
      </c>
      <c r="AE3713" s="53">
        <v>5.2838645343205898E-4</v>
      </c>
      <c r="AF3713" s="7" t="str">
        <f t="shared" si="514"/>
        <v>NAO-</v>
      </c>
      <c r="AG3713" s="51">
        <v>0.248168072999082</v>
      </c>
      <c r="AH3713" s="52">
        <v>0.27170938539870199</v>
      </c>
      <c r="AI3713" s="52">
        <v>0.202733688562626</v>
      </c>
      <c r="AJ3713" s="53">
        <v>0.27738885303958799</v>
      </c>
      <c r="AK3713" s="44" t="str">
        <f t="shared" si="516"/>
        <v>Zonal</v>
      </c>
      <c r="AL3713" s="51">
        <v>0.244978518400188</v>
      </c>
      <c r="AM3713" s="52">
        <v>0.38312075938085899</v>
      </c>
      <c r="AN3713" s="52">
        <v>0</v>
      </c>
      <c r="AO3713" s="53">
        <v>0.37190072221895198</v>
      </c>
      <c r="AP3713" s="44" t="str">
        <f t="shared" si="517"/>
        <v>NAO-</v>
      </c>
    </row>
    <row r="3714" spans="1:42" x14ac:dyDescent="0.3">
      <c r="A3714" s="4">
        <v>43647</v>
      </c>
      <c r="B3714" s="5">
        <f t="shared" si="509"/>
        <v>2019</v>
      </c>
      <c r="C3714" s="6">
        <v>1</v>
      </c>
      <c r="D3714" s="7">
        <v>0</v>
      </c>
      <c r="E3714" s="7">
        <v>0</v>
      </c>
      <c r="F3714" s="8">
        <v>0</v>
      </c>
      <c r="G3714" s="44" t="str">
        <f t="shared" si="510"/>
        <v>AL</v>
      </c>
      <c r="H3714" s="51">
        <v>3.4639479395844698E-4</v>
      </c>
      <c r="I3714" s="52">
        <v>0.999414302408135</v>
      </c>
      <c r="J3714" s="52">
        <v>3.0598599059750401E-5</v>
      </c>
      <c r="K3714" s="53">
        <v>2.0870419884724901E-4</v>
      </c>
      <c r="L3714" s="7" t="str">
        <f t="shared" si="515"/>
        <v>NAO-</v>
      </c>
      <c r="M3714" s="51">
        <v>1.7695768984052701E-2</v>
      </c>
      <c r="N3714" s="52">
        <v>6.3387970746046907E-2</v>
      </c>
      <c r="O3714" s="52">
        <v>0.91669976321768598</v>
      </c>
      <c r="P3714" s="53">
        <v>2.2164970522202398E-3</v>
      </c>
      <c r="Q3714" s="7" t="str">
        <f t="shared" si="511"/>
        <v>SB</v>
      </c>
      <c r="R3714" s="6">
        <v>0</v>
      </c>
      <c r="S3714" s="7">
        <v>0</v>
      </c>
      <c r="T3714" s="7">
        <v>0</v>
      </c>
      <c r="U3714" s="8">
        <v>1</v>
      </c>
      <c r="V3714" s="7" t="str">
        <f t="shared" si="512"/>
        <v>Zonal</v>
      </c>
      <c r="W3714" s="51">
        <v>2.53669733864773E-9</v>
      </c>
      <c r="X3714" s="52">
        <v>5.8851102465301001E-2</v>
      </c>
      <c r="Y3714" s="52">
        <v>0.93017875495594105</v>
      </c>
      <c r="Z3714" s="53">
        <v>1.09701400420595E-2</v>
      </c>
      <c r="AA3714" s="7" t="str">
        <f t="shared" si="513"/>
        <v>SB</v>
      </c>
      <c r="AB3714" s="51">
        <v>2.5713635038914999E-10</v>
      </c>
      <c r="AC3714" s="52">
        <v>8.3819191398873005E-2</v>
      </c>
      <c r="AD3714" s="52">
        <v>0.90411786226581703</v>
      </c>
      <c r="AE3714" s="53">
        <v>1.2062946078172401E-2</v>
      </c>
      <c r="AF3714" s="7" t="str">
        <f t="shared" si="514"/>
        <v>SB</v>
      </c>
      <c r="AG3714" s="51">
        <v>0.22290076247577401</v>
      </c>
      <c r="AH3714" s="52">
        <v>0.287033055979733</v>
      </c>
      <c r="AI3714" s="52">
        <v>0.23199211395243399</v>
      </c>
      <c r="AJ3714" s="53">
        <v>0.25807406759205698</v>
      </c>
      <c r="AK3714" s="44" t="str">
        <f t="shared" si="516"/>
        <v>NAO-</v>
      </c>
      <c r="AL3714" s="51">
        <v>0</v>
      </c>
      <c r="AM3714" s="52">
        <v>0.51736867586540702</v>
      </c>
      <c r="AN3714" s="52">
        <v>0.13683127572016399</v>
      </c>
      <c r="AO3714" s="53">
        <v>0.34580004841442702</v>
      </c>
      <c r="AP3714" s="44" t="str">
        <f t="shared" si="517"/>
        <v>NAO-</v>
      </c>
    </row>
    <row r="3715" spans="1:42" x14ac:dyDescent="0.3">
      <c r="A3715" s="4">
        <v>43648</v>
      </c>
      <c r="B3715" s="5">
        <f t="shared" si="509"/>
        <v>2019</v>
      </c>
      <c r="C3715" s="6">
        <v>0</v>
      </c>
      <c r="D3715" s="7">
        <v>0</v>
      </c>
      <c r="E3715" s="7">
        <v>1</v>
      </c>
      <c r="F3715" s="8">
        <v>0</v>
      </c>
      <c r="G3715" s="44" t="str">
        <f t="shared" si="510"/>
        <v>SB</v>
      </c>
      <c r="H3715" s="51">
        <v>1.4462636488092901E-3</v>
      </c>
      <c r="I3715" s="52">
        <v>0.99403907314290196</v>
      </c>
      <c r="J3715" s="52">
        <v>1.49759754822308E-4</v>
      </c>
      <c r="K3715" s="53">
        <v>4.3649034534793702E-3</v>
      </c>
      <c r="L3715" s="7" t="str">
        <f t="shared" si="515"/>
        <v>NAO-</v>
      </c>
      <c r="M3715" s="51">
        <v>2.9293392585501999E-2</v>
      </c>
      <c r="N3715" s="52">
        <v>1.1939287357296E-3</v>
      </c>
      <c r="O3715" s="52">
        <v>0.95501008148592603</v>
      </c>
      <c r="P3715" s="53">
        <v>1.4502597192853701E-2</v>
      </c>
      <c r="Q3715" s="7" t="str">
        <f t="shared" si="511"/>
        <v>SB</v>
      </c>
      <c r="R3715" s="6">
        <v>0</v>
      </c>
      <c r="S3715" s="7">
        <v>0</v>
      </c>
      <c r="T3715" s="7">
        <v>0</v>
      </c>
      <c r="U3715" s="8">
        <v>1</v>
      </c>
      <c r="V3715" s="7" t="str">
        <f t="shared" si="512"/>
        <v>Zonal</v>
      </c>
      <c r="W3715" s="51">
        <v>1.59008171570333E-12</v>
      </c>
      <c r="X3715" s="52">
        <v>7.7294649946294994E-5</v>
      </c>
      <c r="Y3715" s="52">
        <v>0.85478921002929198</v>
      </c>
      <c r="Z3715" s="53">
        <v>0.145133495319172</v>
      </c>
      <c r="AA3715" s="7" t="str">
        <f t="shared" si="513"/>
        <v>SB</v>
      </c>
      <c r="AB3715" s="51">
        <v>3.9770435929137301E-15</v>
      </c>
      <c r="AC3715" s="52">
        <v>1.7927397351768601E-4</v>
      </c>
      <c r="AD3715" s="52">
        <v>0.89979266357681797</v>
      </c>
      <c r="AE3715" s="53">
        <v>0.10002806244965801</v>
      </c>
      <c r="AF3715" s="7" t="str">
        <f t="shared" si="514"/>
        <v>SB</v>
      </c>
      <c r="AG3715" s="51">
        <v>0.21135372924749399</v>
      </c>
      <c r="AH3715" s="52">
        <v>0.29370133204656201</v>
      </c>
      <c r="AI3715" s="52">
        <v>0.25120811451591502</v>
      </c>
      <c r="AJ3715" s="53">
        <v>0.24373682419002701</v>
      </c>
      <c r="AK3715" s="44" t="str">
        <f t="shared" si="516"/>
        <v>NAO-</v>
      </c>
      <c r="AL3715" s="51">
        <v>0</v>
      </c>
      <c r="AM3715" s="52">
        <v>0.45457752690068698</v>
      </c>
      <c r="AN3715" s="52">
        <v>0.29198271300052903</v>
      </c>
      <c r="AO3715" s="53">
        <v>0.253439760098782</v>
      </c>
      <c r="AP3715" s="44" t="str">
        <f t="shared" si="517"/>
        <v>NAO-</v>
      </c>
    </row>
    <row r="3716" spans="1:42" x14ac:dyDescent="0.3">
      <c r="A3716" s="4">
        <v>43649</v>
      </c>
      <c r="B3716" s="5">
        <f t="shared" si="509"/>
        <v>2019</v>
      </c>
      <c r="C3716" s="6">
        <v>0</v>
      </c>
      <c r="D3716" s="7">
        <v>0</v>
      </c>
      <c r="E3716" s="7">
        <v>1</v>
      </c>
      <c r="F3716" s="8">
        <v>0</v>
      </c>
      <c r="G3716" s="44" t="str">
        <f t="shared" si="510"/>
        <v>SB</v>
      </c>
      <c r="H3716" s="51">
        <v>1.4728370615415799E-2</v>
      </c>
      <c r="I3716" s="52">
        <v>9.3698833846525393E-5</v>
      </c>
      <c r="J3716" s="52">
        <v>1.9140804009333399E-2</v>
      </c>
      <c r="K3716" s="53">
        <v>0.96603712654140905</v>
      </c>
      <c r="L3716" s="7" t="str">
        <f t="shared" si="515"/>
        <v>Zonal</v>
      </c>
      <c r="M3716" s="51">
        <v>3.5251205412764001E-4</v>
      </c>
      <c r="N3716" s="52">
        <v>8.7464782108850501E-4</v>
      </c>
      <c r="O3716" s="52">
        <v>0.867186612257559</v>
      </c>
      <c r="P3716" s="53">
        <v>0.13158622786723501</v>
      </c>
      <c r="Q3716" s="7" t="str">
        <f t="shared" si="511"/>
        <v>SB</v>
      </c>
      <c r="R3716" s="6">
        <v>0</v>
      </c>
      <c r="S3716" s="7">
        <v>0</v>
      </c>
      <c r="T3716" s="7">
        <v>0</v>
      </c>
      <c r="U3716" s="8">
        <v>1</v>
      </c>
      <c r="V3716" s="7" t="str">
        <f t="shared" si="512"/>
        <v>Zonal</v>
      </c>
      <c r="W3716" s="51">
        <v>2.26574310888969E-14</v>
      </c>
      <c r="X3716" s="52">
        <v>2.8720943323491101E-5</v>
      </c>
      <c r="Y3716" s="52">
        <v>0.95186311159534698</v>
      </c>
      <c r="Z3716" s="53">
        <v>4.8108167461307597E-2</v>
      </c>
      <c r="AA3716" s="7" t="str">
        <f t="shared" si="513"/>
        <v>SB</v>
      </c>
      <c r="AB3716" s="51">
        <v>1.9761207991924001E-17</v>
      </c>
      <c r="AC3716" s="52">
        <v>5.5524104053869998E-5</v>
      </c>
      <c r="AD3716" s="52">
        <v>0.96960336796887503</v>
      </c>
      <c r="AE3716" s="53">
        <v>3.03411079270717E-2</v>
      </c>
      <c r="AF3716" s="7" t="str">
        <f t="shared" si="514"/>
        <v>SB</v>
      </c>
      <c r="AG3716" s="51">
        <v>0.20201616829592201</v>
      </c>
      <c r="AH3716" s="52">
        <v>0.30556363551799598</v>
      </c>
      <c r="AI3716" s="52">
        <v>0.26713486980205498</v>
      </c>
      <c r="AJ3716" s="53">
        <v>0.22528532638402499</v>
      </c>
      <c r="AK3716" s="44" t="str">
        <f t="shared" si="516"/>
        <v>NAO-</v>
      </c>
      <c r="AL3716" s="51">
        <v>0</v>
      </c>
      <c r="AM3716" s="52">
        <v>0.47191745036572602</v>
      </c>
      <c r="AN3716" s="52">
        <v>0.33982061999303298</v>
      </c>
      <c r="AO3716" s="53">
        <v>0.188261929641239</v>
      </c>
      <c r="AP3716" s="44" t="str">
        <f t="shared" si="517"/>
        <v>NAO-</v>
      </c>
    </row>
    <row r="3717" spans="1:42" x14ac:dyDescent="0.3">
      <c r="A3717" s="4">
        <v>43650</v>
      </c>
      <c r="B3717" s="5">
        <f t="shared" ref="B3717:B3780" si="518">YEAR(A3717)</f>
        <v>2019</v>
      </c>
      <c r="C3717" s="6">
        <v>0</v>
      </c>
      <c r="D3717" s="7">
        <v>1</v>
      </c>
      <c r="E3717" s="7">
        <v>0</v>
      </c>
      <c r="F3717" s="8">
        <v>0</v>
      </c>
      <c r="G3717" s="44" t="str">
        <f t="shared" ref="G3717:G3780" si="519">INDEX($C$3:$F$3, MATCH(1,$C3717:$F3717,0))</f>
        <v>NAO-</v>
      </c>
      <c r="H3717" s="51">
        <v>0.44954973348056498</v>
      </c>
      <c r="I3717" s="52">
        <v>2.5173175251659299E-6</v>
      </c>
      <c r="J3717" s="52">
        <v>2.7455100118096501E-2</v>
      </c>
      <c r="K3717" s="53">
        <v>0.52299264908379905</v>
      </c>
      <c r="L3717" s="7" t="str">
        <f t="shared" si="515"/>
        <v>Zonal</v>
      </c>
      <c r="M3717" s="51">
        <v>1.26794157922578E-2</v>
      </c>
      <c r="N3717" s="52">
        <v>4.8592763908641E-2</v>
      </c>
      <c r="O3717" s="52">
        <v>0.39664018430242698</v>
      </c>
      <c r="P3717" s="53">
        <v>0.54208763599665999</v>
      </c>
      <c r="Q3717" s="7" t="str">
        <f t="shared" ref="Q3717:Q3780" si="520">INDEX($M$3:$P$3, MATCH(MAX($M3717:$P3717),$M3717:$P3717,0))</f>
        <v>Zonal</v>
      </c>
      <c r="R3717" s="6">
        <v>0</v>
      </c>
      <c r="S3717" s="7">
        <v>0</v>
      </c>
      <c r="T3717" s="7">
        <v>0</v>
      </c>
      <c r="U3717" s="8">
        <v>1</v>
      </c>
      <c r="V3717" s="7" t="str">
        <f t="shared" ref="V3717:V3780" si="521">INDEX($R$3:$U$3, MATCH(MAX($R3717:$U3717),$R3717:$U3717,0))</f>
        <v>Zonal</v>
      </c>
      <c r="W3717" s="51">
        <v>1.69569218374216E-18</v>
      </c>
      <c r="X3717" s="52">
        <v>6.8958675887778403E-5</v>
      </c>
      <c r="Y3717" s="52">
        <v>0.99991359999207097</v>
      </c>
      <c r="Z3717" s="53">
        <v>1.7441332042133498E-5</v>
      </c>
      <c r="AA3717" s="7" t="str">
        <f t="shared" ref="AA3717:AA3780" si="522">INDEX($W$3:$Z$3, MATCH(MAX($W3717:$Z3717),$W3717:$Z3717,0))</f>
        <v>SB</v>
      </c>
      <c r="AB3717" s="51">
        <v>3.5203593620337097E-21</v>
      </c>
      <c r="AC3717" s="52">
        <v>1.05109638556614E-4</v>
      </c>
      <c r="AD3717" s="52">
        <v>0.99988175223456399</v>
      </c>
      <c r="AE3717" s="53">
        <v>1.3138126877637699E-5</v>
      </c>
      <c r="AF3717" s="7" t="str">
        <f t="shared" ref="AF3717:AF3780" si="523">INDEX($AB$3:$AE$3, MATCH(MAX($AB3717:$AE3717),$AB3717:$AE3717,0))</f>
        <v>SB</v>
      </c>
      <c r="AG3717" s="51">
        <v>0.20732918746941401</v>
      </c>
      <c r="AH3717" s="52">
        <v>0.31827457206843102</v>
      </c>
      <c r="AI3717" s="52">
        <v>0.248115630255065</v>
      </c>
      <c r="AJ3717" s="53">
        <v>0.22628061020708801</v>
      </c>
      <c r="AK3717" s="44" t="str">
        <f t="shared" si="516"/>
        <v>NAO-</v>
      </c>
      <c r="AL3717" s="51">
        <v>0</v>
      </c>
      <c r="AM3717" s="52">
        <v>0.62726345320071397</v>
      </c>
      <c r="AN3717" s="52">
        <v>0.17884468247895899</v>
      </c>
      <c r="AO3717" s="53">
        <v>0.19389186432032601</v>
      </c>
      <c r="AP3717" s="44" t="str">
        <f t="shared" si="517"/>
        <v>NAO-</v>
      </c>
    </row>
    <row r="3718" spans="1:42" x14ac:dyDescent="0.3">
      <c r="A3718" s="4">
        <v>43651</v>
      </c>
      <c r="B3718" s="5">
        <f t="shared" si="518"/>
        <v>2019</v>
      </c>
      <c r="C3718" s="6">
        <v>0</v>
      </c>
      <c r="D3718" s="7">
        <v>1</v>
      </c>
      <c r="E3718" s="7">
        <v>0</v>
      </c>
      <c r="F3718" s="8">
        <v>0</v>
      </c>
      <c r="G3718" s="44" t="str">
        <f t="shared" si="519"/>
        <v>NAO-</v>
      </c>
      <c r="H3718" s="51">
        <v>1.2384208981563E-3</v>
      </c>
      <c r="I3718" s="52">
        <v>0.99812586063447695</v>
      </c>
      <c r="J3718" s="52">
        <v>2.9349420057693998E-4</v>
      </c>
      <c r="K3718" s="53">
        <v>3.4222426680121602E-4</v>
      </c>
      <c r="L3718" s="7" t="str">
        <f t="shared" ref="L3718:L3781" si="524">INDEX($H$3:$K$3, MATCH(MAX($H3718:$K3718),$H3718:$K3718,0))</f>
        <v>NAO-</v>
      </c>
      <c r="M3718" s="51">
        <v>2.3637997919130099E-2</v>
      </c>
      <c r="N3718" s="52">
        <v>0.52922491657510995</v>
      </c>
      <c r="O3718" s="52">
        <v>0.28893594048426102</v>
      </c>
      <c r="P3718" s="53">
        <v>0.15820114502148899</v>
      </c>
      <c r="Q3718" s="7" t="str">
        <f t="shared" si="520"/>
        <v>NAO-</v>
      </c>
      <c r="R3718" s="6">
        <v>0</v>
      </c>
      <c r="S3718" s="7">
        <v>1</v>
      </c>
      <c r="T3718" s="7">
        <v>0</v>
      </c>
      <c r="U3718" s="8">
        <v>0</v>
      </c>
      <c r="V3718" s="7" t="str">
        <f t="shared" si="521"/>
        <v>NAO-</v>
      </c>
      <c r="W3718" s="51">
        <v>4.3895388391851998E-10</v>
      </c>
      <c r="X3718" s="52">
        <v>0.97063762568078704</v>
      </c>
      <c r="Y3718" s="52">
        <v>2.9360976958824898E-2</v>
      </c>
      <c r="Z3718" s="53">
        <v>1.39692143415912E-6</v>
      </c>
      <c r="AA3718" s="7" t="str">
        <f t="shared" si="522"/>
        <v>NAO-</v>
      </c>
      <c r="AB3718" s="51">
        <v>2.21839051797543E-10</v>
      </c>
      <c r="AC3718" s="52">
        <v>0.96798558111909205</v>
      </c>
      <c r="AD3718" s="52">
        <v>3.2012519341740098E-2</v>
      </c>
      <c r="AE3718" s="53">
        <v>1.89931732659221E-6</v>
      </c>
      <c r="AF3718" s="7" t="str">
        <f t="shared" si="523"/>
        <v>NAO-</v>
      </c>
      <c r="AG3718" s="51">
        <v>0.21785552341484099</v>
      </c>
      <c r="AH3718" s="52">
        <v>0.33204957001262703</v>
      </c>
      <c r="AI3718" s="52">
        <v>0.221969787089388</v>
      </c>
      <c r="AJ3718" s="53">
        <v>0.22812511948314301</v>
      </c>
      <c r="AK3718" s="44" t="str">
        <f t="shared" si="516"/>
        <v>NAO-</v>
      </c>
      <c r="AL3718" s="51">
        <v>0.10895120509620999</v>
      </c>
      <c r="AM3718" s="52">
        <v>0.681749523872069</v>
      </c>
      <c r="AN3718" s="52">
        <v>0</v>
      </c>
      <c r="AO3718" s="53">
        <v>0.209299271031719</v>
      </c>
      <c r="AP3718" s="44" t="str">
        <f t="shared" si="517"/>
        <v>NAO-</v>
      </c>
    </row>
    <row r="3719" spans="1:42" x14ac:dyDescent="0.3">
      <c r="A3719" s="4">
        <v>43652</v>
      </c>
      <c r="B3719" s="5">
        <f t="shared" si="518"/>
        <v>2019</v>
      </c>
      <c r="C3719" s="6">
        <v>0</v>
      </c>
      <c r="D3719" s="7">
        <v>1</v>
      </c>
      <c r="E3719" s="7">
        <v>0</v>
      </c>
      <c r="F3719" s="8">
        <v>0</v>
      </c>
      <c r="G3719" s="44" t="str">
        <f t="shared" si="519"/>
        <v>NAO-</v>
      </c>
      <c r="H3719" s="51">
        <v>0.151031035102765</v>
      </c>
      <c r="I3719" s="52">
        <v>2.2301006581165099E-8</v>
      </c>
      <c r="J3719" s="52">
        <v>0.83534332495934605</v>
      </c>
      <c r="K3719" s="53">
        <v>1.36256176368862E-2</v>
      </c>
      <c r="L3719" s="7" t="str">
        <f t="shared" si="524"/>
        <v>SB</v>
      </c>
      <c r="M3719" s="51">
        <v>4.6097116803827699E-3</v>
      </c>
      <c r="N3719" s="52">
        <v>0.73788811544132105</v>
      </c>
      <c r="O3719" s="52">
        <v>0.24987479512105201</v>
      </c>
      <c r="P3719" s="53">
        <v>7.6273777572558599E-3</v>
      </c>
      <c r="Q3719" s="7" t="str">
        <f t="shared" si="520"/>
        <v>NAO-</v>
      </c>
      <c r="R3719" s="6">
        <v>1</v>
      </c>
      <c r="S3719" s="7">
        <v>0</v>
      </c>
      <c r="T3719" s="7">
        <v>0</v>
      </c>
      <c r="U3719" s="8">
        <v>0</v>
      </c>
      <c r="V3719" s="7" t="str">
        <f t="shared" si="521"/>
        <v>AL</v>
      </c>
      <c r="W3719" s="51">
        <v>1.1547740394884699E-3</v>
      </c>
      <c r="X3719" s="52">
        <v>0.98639235814633697</v>
      </c>
      <c r="Y3719" s="52">
        <v>9.8116328588778706E-3</v>
      </c>
      <c r="Z3719" s="53">
        <v>2.6412349552950398E-3</v>
      </c>
      <c r="AA3719" s="7" t="str">
        <f t="shared" si="522"/>
        <v>NAO-</v>
      </c>
      <c r="AB3719" s="51">
        <v>8.45563492261058E-4</v>
      </c>
      <c r="AC3719" s="52">
        <v>0.984647949179003</v>
      </c>
      <c r="AD3719" s="52">
        <v>1.17052834788636E-2</v>
      </c>
      <c r="AE3719" s="53">
        <v>2.8012038498713698E-3</v>
      </c>
      <c r="AF3719" s="7" t="str">
        <f t="shared" si="523"/>
        <v>NAO-</v>
      </c>
      <c r="AG3719" s="51">
        <v>0.233560791581649</v>
      </c>
      <c r="AH3719" s="52">
        <v>0.345373002728037</v>
      </c>
      <c r="AI3719" s="52">
        <v>0.20557645455321</v>
      </c>
      <c r="AJ3719" s="53">
        <v>0.215489751137102</v>
      </c>
      <c r="AK3719" s="44" t="str">
        <f t="shared" si="516"/>
        <v>NAO-</v>
      </c>
      <c r="AL3719" s="51">
        <v>0.21234838788322</v>
      </c>
      <c r="AM3719" s="52">
        <v>0.68501249466691005</v>
      </c>
      <c r="AN3719" s="52">
        <v>0</v>
      </c>
      <c r="AO3719" s="53">
        <v>0.10263911744986801</v>
      </c>
      <c r="AP3719" s="44" t="str">
        <f t="shared" si="517"/>
        <v>NAO-</v>
      </c>
    </row>
    <row r="3720" spans="1:42" x14ac:dyDescent="0.3">
      <c r="A3720" s="4">
        <v>43653</v>
      </c>
      <c r="B3720" s="5">
        <f t="shared" si="518"/>
        <v>2019</v>
      </c>
      <c r="C3720" s="6">
        <v>0</v>
      </c>
      <c r="D3720" s="7">
        <v>1</v>
      </c>
      <c r="E3720" s="7">
        <v>0</v>
      </c>
      <c r="F3720" s="8">
        <v>0</v>
      </c>
      <c r="G3720" s="44" t="str">
        <f t="shared" si="519"/>
        <v>NAO-</v>
      </c>
      <c r="H3720" s="51">
        <v>0.94251634859759803</v>
      </c>
      <c r="I3720" s="52">
        <v>4.8622796679515201E-24</v>
      </c>
      <c r="J3720" s="52">
        <v>5.3926476428125203E-2</v>
      </c>
      <c r="K3720" s="53">
        <v>3.55717497427133E-3</v>
      </c>
      <c r="L3720" s="7" t="str">
        <f t="shared" si="524"/>
        <v>AL</v>
      </c>
      <c r="M3720" s="51">
        <v>0.73025986405028998</v>
      </c>
      <c r="N3720" s="52">
        <v>1.66529450921096E-2</v>
      </c>
      <c r="O3720" s="52">
        <v>0.23737331687152999</v>
      </c>
      <c r="P3720" s="53">
        <v>1.57138739860576E-2</v>
      </c>
      <c r="Q3720" s="7" t="str">
        <f t="shared" si="520"/>
        <v>AL</v>
      </c>
      <c r="R3720" s="6">
        <v>1</v>
      </c>
      <c r="S3720" s="7">
        <v>0</v>
      </c>
      <c r="T3720" s="7">
        <v>0</v>
      </c>
      <c r="U3720" s="8">
        <v>0</v>
      </c>
      <c r="V3720" s="7" t="str">
        <f t="shared" si="521"/>
        <v>AL</v>
      </c>
      <c r="W3720" s="51">
        <v>6.2323675068424805E-5</v>
      </c>
      <c r="X3720" s="52">
        <v>0.98869428918598301</v>
      </c>
      <c r="Y3720" s="52">
        <v>9.7284539414723998E-3</v>
      </c>
      <c r="Z3720" s="53">
        <v>1.51493319747514E-3</v>
      </c>
      <c r="AA3720" s="7" t="str">
        <f t="shared" si="522"/>
        <v>NAO-</v>
      </c>
      <c r="AB3720" s="51">
        <v>2.4162644343584199E-5</v>
      </c>
      <c r="AC3720" s="52">
        <v>0.98445871154679598</v>
      </c>
      <c r="AD3720" s="52">
        <v>1.37838023321823E-2</v>
      </c>
      <c r="AE3720" s="53">
        <v>1.73332347667634E-3</v>
      </c>
      <c r="AF3720" s="7" t="str">
        <f t="shared" si="523"/>
        <v>NAO-</v>
      </c>
      <c r="AG3720" s="51">
        <v>0.24603481716418499</v>
      </c>
      <c r="AH3720" s="52">
        <v>0.320192668463673</v>
      </c>
      <c r="AI3720" s="52">
        <v>0.22121286120732001</v>
      </c>
      <c r="AJ3720" s="53">
        <v>0.21255965316482001</v>
      </c>
      <c r="AK3720" s="44" t="str">
        <f t="shared" si="516"/>
        <v>NAO-</v>
      </c>
      <c r="AL3720" s="51">
        <v>0.25578157161884002</v>
      </c>
      <c r="AM3720" s="52">
        <v>0.63451991766557703</v>
      </c>
      <c r="AN3720" s="52">
        <v>0.10969851071558299</v>
      </c>
      <c r="AO3720" s="53">
        <v>0</v>
      </c>
      <c r="AP3720" s="44" t="str">
        <f t="shared" si="517"/>
        <v>NAO-</v>
      </c>
    </row>
    <row r="3721" spans="1:42" x14ac:dyDescent="0.3">
      <c r="A3721" s="4">
        <v>43654</v>
      </c>
      <c r="B3721" s="5">
        <f t="shared" si="518"/>
        <v>2019</v>
      </c>
      <c r="C3721" s="6">
        <v>0</v>
      </c>
      <c r="D3721" s="7">
        <v>1</v>
      </c>
      <c r="E3721" s="7">
        <v>0</v>
      </c>
      <c r="F3721" s="8">
        <v>0</v>
      </c>
      <c r="G3721" s="44" t="str">
        <f t="shared" si="519"/>
        <v>NAO-</v>
      </c>
      <c r="H3721" s="51">
        <v>0.99319626684573203</v>
      </c>
      <c r="I3721" s="52">
        <v>4.7505864649169202E-29</v>
      </c>
      <c r="J3721" s="52">
        <v>6.1393295261845202E-3</v>
      </c>
      <c r="K3721" s="53">
        <v>6.6440362807968704E-4</v>
      </c>
      <c r="L3721" s="7" t="str">
        <f t="shared" si="524"/>
        <v>AL</v>
      </c>
      <c r="M3721" s="51">
        <v>0.97573994332216996</v>
      </c>
      <c r="N3721" s="52">
        <v>1.0697991311846599E-2</v>
      </c>
      <c r="O3721" s="52">
        <v>9.7097170056182902E-3</v>
      </c>
      <c r="P3721" s="53">
        <v>3.8523483603683799E-3</v>
      </c>
      <c r="Q3721" s="7" t="str">
        <f t="shared" si="520"/>
        <v>AL</v>
      </c>
      <c r="R3721" s="6">
        <v>0</v>
      </c>
      <c r="S3721" s="7">
        <v>1</v>
      </c>
      <c r="T3721" s="7">
        <v>0</v>
      </c>
      <c r="U3721" s="8">
        <v>0</v>
      </c>
      <c r="V3721" s="7" t="str">
        <f t="shared" si="521"/>
        <v>NAO-</v>
      </c>
      <c r="W3721" s="51">
        <v>5.16648369057479E-11</v>
      </c>
      <c r="X3721" s="52">
        <v>0.91248983599182798</v>
      </c>
      <c r="Y3721" s="52">
        <v>8.7368742720703399E-2</v>
      </c>
      <c r="Z3721" s="53">
        <v>1.4142123580455801E-4</v>
      </c>
      <c r="AA3721" s="7" t="str">
        <f t="shared" si="522"/>
        <v>NAO-</v>
      </c>
      <c r="AB3721" s="51">
        <v>2.2616025568175001E-12</v>
      </c>
      <c r="AC3721" s="52">
        <v>0.87389900255272202</v>
      </c>
      <c r="AD3721" s="52">
        <v>0.12589703897756199</v>
      </c>
      <c r="AE3721" s="53">
        <v>2.0395846745502999E-4</v>
      </c>
      <c r="AF3721" s="7" t="str">
        <f t="shared" si="523"/>
        <v>NAO-</v>
      </c>
      <c r="AG3721" s="51">
        <v>0.25080316101655298</v>
      </c>
      <c r="AH3721" s="52">
        <v>0.32199445937846899</v>
      </c>
      <c r="AI3721" s="52">
        <v>0.22702342821527</v>
      </c>
      <c r="AJ3721" s="53">
        <v>0.20017895138970601</v>
      </c>
      <c r="AK3721" s="44" t="str">
        <f t="shared" si="516"/>
        <v>NAO-</v>
      </c>
      <c r="AL3721" s="51">
        <v>0.30810695187165699</v>
      </c>
      <c r="AM3721" s="52">
        <v>0.51640641711229895</v>
      </c>
      <c r="AN3721" s="52">
        <v>0.17548663101604201</v>
      </c>
      <c r="AO3721" s="53">
        <v>0</v>
      </c>
      <c r="AP3721" s="44" t="str">
        <f t="shared" si="517"/>
        <v>NAO-</v>
      </c>
    </row>
    <row r="3722" spans="1:42" x14ac:dyDescent="0.3">
      <c r="A3722" s="4">
        <v>43655</v>
      </c>
      <c r="B3722" s="5">
        <f t="shared" si="518"/>
        <v>2019</v>
      </c>
      <c r="C3722" s="6">
        <v>0</v>
      </c>
      <c r="D3722" s="7">
        <v>1</v>
      </c>
      <c r="E3722" s="7">
        <v>0</v>
      </c>
      <c r="F3722" s="8">
        <v>0</v>
      </c>
      <c r="G3722" s="44" t="str">
        <f t="shared" si="519"/>
        <v>NAO-</v>
      </c>
      <c r="H3722" s="51">
        <v>0.99605263705856095</v>
      </c>
      <c r="I3722" s="52">
        <v>3.3429857887054699E-21</v>
      </c>
      <c r="J3722" s="52">
        <v>3.3885180058534701E-3</v>
      </c>
      <c r="K3722" s="53">
        <v>5.5884493558655296E-4</v>
      </c>
      <c r="L3722" s="7" t="str">
        <f t="shared" si="524"/>
        <v>AL</v>
      </c>
      <c r="M3722" s="51">
        <v>0.92655774351449205</v>
      </c>
      <c r="N3722" s="52">
        <v>7.1437326747353105E-2</v>
      </c>
      <c r="O3722" s="52">
        <v>6.9720547319344396E-4</v>
      </c>
      <c r="P3722" s="53">
        <v>1.3077242649737601E-3</v>
      </c>
      <c r="Q3722" s="7" t="str">
        <f t="shared" si="520"/>
        <v>AL</v>
      </c>
      <c r="R3722" s="6">
        <v>0</v>
      </c>
      <c r="S3722" s="7">
        <v>1</v>
      </c>
      <c r="T3722" s="7">
        <v>0</v>
      </c>
      <c r="U3722" s="8">
        <v>0</v>
      </c>
      <c r="V3722" s="7" t="str">
        <f t="shared" si="521"/>
        <v>NAO-</v>
      </c>
      <c r="W3722" s="51">
        <v>1.48287475574131E-11</v>
      </c>
      <c r="X3722" s="52">
        <v>0.75696087417389102</v>
      </c>
      <c r="Y3722" s="52">
        <v>0.24290827442770399</v>
      </c>
      <c r="Z3722" s="53">
        <v>1.3085138357574701E-4</v>
      </c>
      <c r="AA3722" s="7" t="str">
        <f t="shared" si="522"/>
        <v>NAO-</v>
      </c>
      <c r="AB3722" s="51">
        <v>6.6202397963138699E-13</v>
      </c>
      <c r="AC3722" s="52">
        <v>0.67463335227490895</v>
      </c>
      <c r="AD3722" s="52">
        <v>0.32517338371552801</v>
      </c>
      <c r="AE3722" s="53">
        <v>1.9326400890127201E-4</v>
      </c>
      <c r="AF3722" s="7" t="str">
        <f t="shared" si="523"/>
        <v>NAO-</v>
      </c>
      <c r="AG3722" s="51">
        <v>0.24325591093750501</v>
      </c>
      <c r="AH3722" s="52">
        <v>0.34353319393273801</v>
      </c>
      <c r="AI3722" s="52">
        <v>0.22416086677755001</v>
      </c>
      <c r="AJ3722" s="53">
        <v>0.189050028352204</v>
      </c>
      <c r="AK3722" s="44" t="str">
        <f t="shared" si="516"/>
        <v>NAO-</v>
      </c>
      <c r="AL3722" s="51">
        <v>0.317917675544794</v>
      </c>
      <c r="AM3722" s="52">
        <v>0.51949152542372801</v>
      </c>
      <c r="AN3722" s="52">
        <v>0.162590799031476</v>
      </c>
      <c r="AO3722" s="53">
        <v>0</v>
      </c>
      <c r="AP3722" s="44" t="str">
        <f t="shared" si="517"/>
        <v>NAO-</v>
      </c>
    </row>
    <row r="3723" spans="1:42" x14ac:dyDescent="0.3">
      <c r="A3723" s="4">
        <v>43656</v>
      </c>
      <c r="B3723" s="5">
        <f t="shared" si="518"/>
        <v>2019</v>
      </c>
      <c r="C3723" s="6">
        <v>0</v>
      </c>
      <c r="D3723" s="7">
        <v>1</v>
      </c>
      <c r="E3723" s="7">
        <v>0</v>
      </c>
      <c r="F3723" s="8">
        <v>0</v>
      </c>
      <c r="G3723" s="44" t="str">
        <f t="shared" si="519"/>
        <v>NAO-</v>
      </c>
      <c r="H3723" s="51">
        <v>0.99610467723465301</v>
      </c>
      <c r="I3723" s="52">
        <v>3.9825209221415103E-14</v>
      </c>
      <c r="J3723" s="52">
        <v>6.6580031497342899E-4</v>
      </c>
      <c r="K3723" s="53">
        <v>3.2295224503395702E-3</v>
      </c>
      <c r="L3723" s="7" t="str">
        <f t="shared" si="524"/>
        <v>AL</v>
      </c>
      <c r="M3723" s="51">
        <v>0.77923510691641396</v>
      </c>
      <c r="N3723" s="52">
        <v>0.21150183986097801</v>
      </c>
      <c r="O3723" s="52">
        <v>1.3297146906046399E-5</v>
      </c>
      <c r="P3723" s="53">
        <v>9.2497560756982095E-3</v>
      </c>
      <c r="Q3723" s="7" t="str">
        <f t="shared" si="520"/>
        <v>AL</v>
      </c>
      <c r="R3723" s="6">
        <v>1</v>
      </c>
      <c r="S3723" s="7">
        <v>0</v>
      </c>
      <c r="T3723" s="7">
        <v>0</v>
      </c>
      <c r="U3723" s="8">
        <v>0</v>
      </c>
      <c r="V3723" s="7" t="str">
        <f t="shared" si="521"/>
        <v>AL</v>
      </c>
      <c r="W3723" s="51">
        <v>2.8143327672717901E-3</v>
      </c>
      <c r="X3723" s="52">
        <v>0.95723420014906402</v>
      </c>
      <c r="Y3723" s="52">
        <v>1.32080529135153E-2</v>
      </c>
      <c r="Z3723" s="53">
        <v>2.6743414170146699E-2</v>
      </c>
      <c r="AA3723" s="7" t="str">
        <f t="shared" si="522"/>
        <v>NAO-</v>
      </c>
      <c r="AB3723" s="51">
        <v>7.9786659557274904E-4</v>
      </c>
      <c r="AC3723" s="52">
        <v>0.94553427262665601</v>
      </c>
      <c r="AD3723" s="52">
        <v>1.9232153556225401E-2</v>
      </c>
      <c r="AE3723" s="53">
        <v>3.4435707221545001E-2</v>
      </c>
      <c r="AF3723" s="7" t="str">
        <f t="shared" si="523"/>
        <v>NAO-</v>
      </c>
      <c r="AG3723" s="51">
        <v>0.24389611420583099</v>
      </c>
      <c r="AH3723" s="52">
        <v>0.36734305627288799</v>
      </c>
      <c r="AI3723" s="52">
        <v>0.205438784038142</v>
      </c>
      <c r="AJ3723" s="53">
        <v>0.18332204548313699</v>
      </c>
      <c r="AK3723" s="44" t="str">
        <f t="shared" si="516"/>
        <v>NAO-</v>
      </c>
      <c r="AL3723" s="51">
        <v>0.32655204095025497</v>
      </c>
      <c r="AM3723" s="52">
        <v>0.56026600166250995</v>
      </c>
      <c r="AN3723" s="52">
        <v>0.113181957387233</v>
      </c>
      <c r="AO3723" s="53">
        <v>0</v>
      </c>
      <c r="AP3723" s="44" t="str">
        <f t="shared" si="517"/>
        <v>NAO-</v>
      </c>
    </row>
    <row r="3724" spans="1:42" x14ac:dyDescent="0.3">
      <c r="A3724" s="4">
        <v>43657</v>
      </c>
      <c r="B3724" s="5">
        <f t="shared" si="518"/>
        <v>2019</v>
      </c>
      <c r="C3724" s="6">
        <v>0</v>
      </c>
      <c r="D3724" s="7">
        <v>1</v>
      </c>
      <c r="E3724" s="7">
        <v>0</v>
      </c>
      <c r="F3724" s="8">
        <v>0</v>
      </c>
      <c r="G3724" s="44" t="str">
        <f t="shared" si="519"/>
        <v>NAO-</v>
      </c>
      <c r="H3724" s="51">
        <v>0.49853773925498202</v>
      </c>
      <c r="I3724" s="52">
        <v>7.7051480410689303E-5</v>
      </c>
      <c r="J3724" s="52">
        <v>0.412371181606832</v>
      </c>
      <c r="K3724" s="53">
        <v>8.9014027657787195E-2</v>
      </c>
      <c r="L3724" s="7" t="str">
        <f t="shared" si="524"/>
        <v>AL</v>
      </c>
      <c r="M3724" s="51">
        <v>2.3340025212315002E-3</v>
      </c>
      <c r="N3724" s="52">
        <v>0.97550128472078101</v>
      </c>
      <c r="O3724" s="52">
        <v>4.7498137900326498E-3</v>
      </c>
      <c r="P3724" s="53">
        <v>1.74148989679405E-2</v>
      </c>
      <c r="Q3724" s="7" t="str">
        <f t="shared" si="520"/>
        <v>NAO-</v>
      </c>
      <c r="R3724" s="6">
        <v>1</v>
      </c>
      <c r="S3724" s="7">
        <v>0</v>
      </c>
      <c r="T3724" s="7">
        <v>0</v>
      </c>
      <c r="U3724" s="8">
        <v>0</v>
      </c>
      <c r="V3724" s="7" t="str">
        <f t="shared" si="521"/>
        <v>AL</v>
      </c>
      <c r="W3724" s="51">
        <v>0.89639044632639397</v>
      </c>
      <c r="X3724" s="52">
        <v>8.3022208448813195E-2</v>
      </c>
      <c r="Y3724" s="52">
        <v>5.1761073103466395E-4</v>
      </c>
      <c r="Z3724" s="53">
        <v>2.0069734493759501E-2</v>
      </c>
      <c r="AA3724" s="7" t="str">
        <f t="shared" si="522"/>
        <v>AL</v>
      </c>
      <c r="AB3724" s="51">
        <v>0.88229339544443997</v>
      </c>
      <c r="AC3724" s="52">
        <v>9.1647922787717703E-2</v>
      </c>
      <c r="AD3724" s="52">
        <v>8.5858271652135699E-4</v>
      </c>
      <c r="AE3724" s="53">
        <v>2.52000990513188E-2</v>
      </c>
      <c r="AF3724" s="7" t="str">
        <f t="shared" si="523"/>
        <v>AL</v>
      </c>
      <c r="AG3724" s="51">
        <v>0.23835335877491601</v>
      </c>
      <c r="AH3724" s="52">
        <v>0.39074679437240101</v>
      </c>
      <c r="AI3724" s="52">
        <v>0.19168202121969</v>
      </c>
      <c r="AJ3724" s="53">
        <v>0.17921782563299099</v>
      </c>
      <c r="AK3724" s="44" t="str">
        <f t="shared" si="516"/>
        <v>NAO-</v>
      </c>
      <c r="AL3724" s="51">
        <v>0.26290830301295898</v>
      </c>
      <c r="AM3724" s="52">
        <v>0.590531867053677</v>
      </c>
      <c r="AN3724" s="52">
        <v>0.146559829933363</v>
      </c>
      <c r="AO3724" s="53">
        <v>0</v>
      </c>
      <c r="AP3724" s="44" t="str">
        <f t="shared" si="517"/>
        <v>NAO-</v>
      </c>
    </row>
    <row r="3725" spans="1:42" x14ac:dyDescent="0.3">
      <c r="A3725" s="4">
        <v>43658</v>
      </c>
      <c r="B3725" s="5">
        <f t="shared" si="518"/>
        <v>2019</v>
      </c>
      <c r="C3725" s="6">
        <v>0</v>
      </c>
      <c r="D3725" s="7">
        <v>1</v>
      </c>
      <c r="E3725" s="7">
        <v>0</v>
      </c>
      <c r="F3725" s="8">
        <v>0</v>
      </c>
      <c r="G3725" s="44" t="str">
        <f t="shared" si="519"/>
        <v>NAO-</v>
      </c>
      <c r="H3725" s="51">
        <v>8.5328005466172394E-3</v>
      </c>
      <c r="I3725" s="52">
        <v>1.6424059281846498E-5</v>
      </c>
      <c r="J3725" s="52">
        <v>0.98146497911663999</v>
      </c>
      <c r="K3725" s="53">
        <v>9.9857962774634497E-3</v>
      </c>
      <c r="L3725" s="7" t="str">
        <f t="shared" si="524"/>
        <v>SB</v>
      </c>
      <c r="M3725" s="51">
        <v>1.07051634892412E-4</v>
      </c>
      <c r="N3725" s="52">
        <v>0.87220062031964196</v>
      </c>
      <c r="O3725" s="52">
        <v>0.123004376615518</v>
      </c>
      <c r="P3725" s="53">
        <v>4.6879514299532797E-3</v>
      </c>
      <c r="Q3725" s="7" t="str">
        <f t="shared" si="520"/>
        <v>NAO-</v>
      </c>
      <c r="R3725" s="6">
        <v>0</v>
      </c>
      <c r="S3725" s="7">
        <v>0</v>
      </c>
      <c r="T3725" s="7">
        <v>0</v>
      </c>
      <c r="U3725" s="8">
        <v>1</v>
      </c>
      <c r="V3725" s="7" t="str">
        <f t="shared" si="521"/>
        <v>Zonal</v>
      </c>
      <c r="W3725" s="51">
        <v>2.3288159848066001E-3</v>
      </c>
      <c r="X3725" s="52">
        <v>0.51349983914153796</v>
      </c>
      <c r="Y3725" s="52">
        <v>3.5452599244920502E-2</v>
      </c>
      <c r="Z3725" s="53">
        <v>0.44871874562873199</v>
      </c>
      <c r="AA3725" s="7" t="str">
        <f t="shared" si="522"/>
        <v>NAO-</v>
      </c>
      <c r="AB3725" s="51">
        <v>2.9887267834608898E-4</v>
      </c>
      <c r="AC3725" s="52">
        <v>0.524254039510758</v>
      </c>
      <c r="AD3725" s="52">
        <v>4.20720684438603E-2</v>
      </c>
      <c r="AE3725" s="53">
        <v>0.43337501936703399</v>
      </c>
      <c r="AF3725" s="7" t="str">
        <f t="shared" si="523"/>
        <v>NAO-</v>
      </c>
      <c r="AG3725" s="51">
        <v>0.21602688023067601</v>
      </c>
      <c r="AH3725" s="52">
        <v>0.365623714285984</v>
      </c>
      <c r="AI3725" s="52">
        <v>0.231574820519406</v>
      </c>
      <c r="AJ3725" s="53">
        <v>0.18677458496393201</v>
      </c>
      <c r="AK3725" s="44" t="str">
        <f t="shared" si="516"/>
        <v>NAO-</v>
      </c>
      <c r="AL3725" s="51">
        <v>0.13716275021758001</v>
      </c>
      <c r="AM3725" s="52">
        <v>0.56244560487380302</v>
      </c>
      <c r="AN3725" s="52">
        <v>0.30039164490861597</v>
      </c>
      <c r="AO3725" s="53">
        <v>0</v>
      </c>
      <c r="AP3725" s="44" t="str">
        <f t="shared" si="517"/>
        <v>NAO-</v>
      </c>
    </row>
    <row r="3726" spans="1:42" x14ac:dyDescent="0.3">
      <c r="A3726" s="4">
        <v>43659</v>
      </c>
      <c r="B3726" s="5">
        <f t="shared" si="518"/>
        <v>2019</v>
      </c>
      <c r="C3726" s="6">
        <v>0</v>
      </c>
      <c r="D3726" s="7">
        <v>0</v>
      </c>
      <c r="E3726" s="7">
        <v>1</v>
      </c>
      <c r="F3726" s="8">
        <v>0</v>
      </c>
      <c r="G3726" s="44" t="str">
        <f t="shared" si="519"/>
        <v>SB</v>
      </c>
      <c r="H3726" s="51">
        <v>0.62652325853508295</v>
      </c>
      <c r="I3726" s="52">
        <v>2.9713732632279201E-11</v>
      </c>
      <c r="J3726" s="52">
        <v>0.36785310299073498</v>
      </c>
      <c r="K3726" s="53">
        <v>5.6236384444793303E-3</v>
      </c>
      <c r="L3726" s="7" t="str">
        <f t="shared" si="524"/>
        <v>AL</v>
      </c>
      <c r="M3726" s="51">
        <v>1.0419645442420499E-2</v>
      </c>
      <c r="N3726" s="52">
        <v>0.96822139502650195</v>
      </c>
      <c r="O3726" s="52">
        <v>1.7451117503194599E-2</v>
      </c>
      <c r="P3726" s="53">
        <v>3.9078420278870901E-3</v>
      </c>
      <c r="Q3726" s="7" t="str">
        <f t="shared" si="520"/>
        <v>NAO-</v>
      </c>
      <c r="R3726" s="6">
        <v>0</v>
      </c>
      <c r="S3726" s="7">
        <v>0</v>
      </c>
      <c r="T3726" s="7">
        <v>0</v>
      </c>
      <c r="U3726" s="8">
        <v>1</v>
      </c>
      <c r="V3726" s="7" t="str">
        <f t="shared" si="521"/>
        <v>Zonal</v>
      </c>
      <c r="W3726" s="51">
        <v>1.13322566213405E-7</v>
      </c>
      <c r="X3726" s="52">
        <v>0.69351801436215899</v>
      </c>
      <c r="Y3726" s="52">
        <v>0.21550582228808601</v>
      </c>
      <c r="Z3726" s="53">
        <v>9.0976050027188296E-2</v>
      </c>
      <c r="AA3726" s="7" t="str">
        <f t="shared" si="522"/>
        <v>NAO-</v>
      </c>
      <c r="AB3726" s="51">
        <v>2.8688886005449399E-9</v>
      </c>
      <c r="AC3726" s="52">
        <v>0.65124738423220696</v>
      </c>
      <c r="AD3726" s="52">
        <v>0.266971569572097</v>
      </c>
      <c r="AE3726" s="53">
        <v>8.1781043326804997E-2</v>
      </c>
      <c r="AF3726" s="7" t="str">
        <f t="shared" si="523"/>
        <v>NAO-</v>
      </c>
      <c r="AG3726" s="51">
        <v>0.20975155185140401</v>
      </c>
      <c r="AH3726" s="52">
        <v>0.324090159190629</v>
      </c>
      <c r="AI3726" s="52">
        <v>0.27614871167902</v>
      </c>
      <c r="AJ3726" s="53">
        <v>0.19000957727894499</v>
      </c>
      <c r="AK3726" s="44" t="str">
        <f t="shared" si="516"/>
        <v>NAO-</v>
      </c>
      <c r="AL3726" s="51">
        <v>0.119253800092123</v>
      </c>
      <c r="AM3726" s="52">
        <v>0.50709350529709796</v>
      </c>
      <c r="AN3726" s="52">
        <v>0.37365269461077799</v>
      </c>
      <c r="AO3726" s="53">
        <v>0</v>
      </c>
      <c r="AP3726" s="44" t="str">
        <f t="shared" si="517"/>
        <v>NAO-</v>
      </c>
    </row>
    <row r="3727" spans="1:42" x14ac:dyDescent="0.3">
      <c r="A3727" s="4">
        <v>43660</v>
      </c>
      <c r="B3727" s="5">
        <f t="shared" si="518"/>
        <v>2019</v>
      </c>
      <c r="C3727" s="6">
        <v>0</v>
      </c>
      <c r="D3727" s="7">
        <v>0</v>
      </c>
      <c r="E3727" s="7">
        <v>1</v>
      </c>
      <c r="F3727" s="8">
        <v>0</v>
      </c>
      <c r="G3727" s="44" t="str">
        <f t="shared" si="519"/>
        <v>SB</v>
      </c>
      <c r="H3727" s="51">
        <v>0.96572709886615804</v>
      </c>
      <c r="I3727" s="52">
        <v>7.9386813532664394E-14</v>
      </c>
      <c r="J3727" s="52">
        <v>7.5572653546249497E-3</v>
      </c>
      <c r="K3727" s="53">
        <v>2.6715635779123899E-2</v>
      </c>
      <c r="L3727" s="7" t="str">
        <f t="shared" si="524"/>
        <v>AL</v>
      </c>
      <c r="M3727" s="51">
        <v>0.79182872016174399</v>
      </c>
      <c r="N3727" s="52">
        <v>0.128782330563499</v>
      </c>
      <c r="O3727" s="52">
        <v>3.4362041091193E-2</v>
      </c>
      <c r="P3727" s="53">
        <v>4.5026908183574903E-2</v>
      </c>
      <c r="Q3727" s="7" t="str">
        <f t="shared" si="520"/>
        <v>AL</v>
      </c>
      <c r="R3727" s="6">
        <v>0</v>
      </c>
      <c r="S3727" s="7">
        <v>0</v>
      </c>
      <c r="T3727" s="7">
        <v>1</v>
      </c>
      <c r="U3727" s="8">
        <v>0</v>
      </c>
      <c r="V3727" s="7" t="str">
        <f t="shared" si="521"/>
        <v>SB</v>
      </c>
      <c r="W3727" s="51">
        <v>7.1302889312414602E-6</v>
      </c>
      <c r="X3727" s="52">
        <v>0.13734987029365101</v>
      </c>
      <c r="Y3727" s="52">
        <v>9.1527297041501199E-2</v>
      </c>
      <c r="Z3727" s="53">
        <v>0.77111570237591598</v>
      </c>
      <c r="AA3727" s="7" t="str">
        <f t="shared" si="522"/>
        <v>Zonal</v>
      </c>
      <c r="AB3727" s="51">
        <v>2.88409664775421E-7</v>
      </c>
      <c r="AC3727" s="52">
        <v>0.13045628259516401</v>
      </c>
      <c r="AD3727" s="52">
        <v>0.11208785782431201</v>
      </c>
      <c r="AE3727" s="53">
        <v>0.75745557117085804</v>
      </c>
      <c r="AF3727" s="7" t="str">
        <f t="shared" si="523"/>
        <v>Zonal</v>
      </c>
      <c r="AG3727" s="51">
        <v>0.20813369619220601</v>
      </c>
      <c r="AH3727" s="52">
        <v>0.310195343870181</v>
      </c>
      <c r="AI3727" s="52">
        <v>0.29728507646501101</v>
      </c>
      <c r="AJ3727" s="53">
        <v>0.18438588347260099</v>
      </c>
      <c r="AK3727" s="44" t="str">
        <f t="shared" si="516"/>
        <v>NAO-</v>
      </c>
      <c r="AL3727" s="51">
        <v>0.144027506579505</v>
      </c>
      <c r="AM3727" s="52">
        <v>0.46947958230749598</v>
      </c>
      <c r="AN3727" s="52">
        <v>0.386492911112997</v>
      </c>
      <c r="AO3727" s="53">
        <v>0</v>
      </c>
      <c r="AP3727" s="44" t="str">
        <f t="shared" si="517"/>
        <v>NAO-</v>
      </c>
    </row>
    <row r="3728" spans="1:42" x14ac:dyDescent="0.3">
      <c r="A3728" s="4">
        <v>43661</v>
      </c>
      <c r="B3728" s="5">
        <f t="shared" si="518"/>
        <v>2019</v>
      </c>
      <c r="C3728" s="6">
        <v>0</v>
      </c>
      <c r="D3728" s="7">
        <v>0</v>
      </c>
      <c r="E3728" s="7">
        <v>1</v>
      </c>
      <c r="F3728" s="8">
        <v>0</v>
      </c>
      <c r="G3728" s="44" t="str">
        <f t="shared" si="519"/>
        <v>SB</v>
      </c>
      <c r="H3728" s="51">
        <v>0.94645787266822601</v>
      </c>
      <c r="I3728" s="52">
        <v>4.0618233188725999E-12</v>
      </c>
      <c r="J3728" s="52">
        <v>3.7901675855318801E-4</v>
      </c>
      <c r="K3728" s="53">
        <v>5.3163110569171702E-2</v>
      </c>
      <c r="L3728" s="7" t="str">
        <f t="shared" si="524"/>
        <v>AL</v>
      </c>
      <c r="M3728" s="51">
        <v>0.80139663647965598</v>
      </c>
      <c r="N3728" s="52">
        <v>0.15177950705117399</v>
      </c>
      <c r="O3728" s="52">
        <v>7.4686964867026599E-4</v>
      </c>
      <c r="P3728" s="53">
        <v>4.60769868204918E-2</v>
      </c>
      <c r="Q3728" s="7" t="str">
        <f t="shared" si="520"/>
        <v>AL</v>
      </c>
      <c r="R3728" s="6">
        <v>0</v>
      </c>
      <c r="S3728" s="7">
        <v>0</v>
      </c>
      <c r="T3728" s="7">
        <v>1</v>
      </c>
      <c r="U3728" s="8">
        <v>0</v>
      </c>
      <c r="V3728" s="7" t="str">
        <f t="shared" si="521"/>
        <v>SB</v>
      </c>
      <c r="W3728" s="51">
        <v>1.27935838899723E-3</v>
      </c>
      <c r="X3728" s="52">
        <v>0.31075880985245902</v>
      </c>
      <c r="Y3728" s="52">
        <v>3.0616165793525399E-2</v>
      </c>
      <c r="Z3728" s="53">
        <v>0.65734566596501598</v>
      </c>
      <c r="AA3728" s="7" t="str">
        <f t="shared" si="522"/>
        <v>Zonal</v>
      </c>
      <c r="AB3728" s="51">
        <v>1.65327516637037E-4</v>
      </c>
      <c r="AC3728" s="52">
        <v>0.28986747134034102</v>
      </c>
      <c r="AD3728" s="52">
        <v>3.6276970901485003E-2</v>
      </c>
      <c r="AE3728" s="53">
        <v>0.67369023024153596</v>
      </c>
      <c r="AF3728" s="7" t="str">
        <f t="shared" si="523"/>
        <v>Zonal</v>
      </c>
      <c r="AG3728" s="51">
        <v>0.22997841696225099</v>
      </c>
      <c r="AH3728" s="52">
        <v>0.30702768995168001</v>
      </c>
      <c r="AI3728" s="52">
        <v>0.27032182130830201</v>
      </c>
      <c r="AJ3728" s="53">
        <v>0.19267207177776499</v>
      </c>
      <c r="AK3728" s="44" t="str">
        <f t="shared" si="516"/>
        <v>NAO-</v>
      </c>
      <c r="AL3728" s="51">
        <v>0.200227693183435</v>
      </c>
      <c r="AM3728" s="52">
        <v>0.47815568521417301</v>
      </c>
      <c r="AN3728" s="52">
        <v>0.32161662160239002</v>
      </c>
      <c r="AO3728" s="53">
        <v>0</v>
      </c>
      <c r="AP3728" s="44" t="str">
        <f t="shared" si="517"/>
        <v>NAO-</v>
      </c>
    </row>
    <row r="3729" spans="1:42" x14ac:dyDescent="0.3">
      <c r="A3729" s="4">
        <v>43662</v>
      </c>
      <c r="B3729" s="5">
        <f t="shared" si="518"/>
        <v>2019</v>
      </c>
      <c r="C3729" s="6">
        <v>0</v>
      </c>
      <c r="D3729" s="7">
        <v>0</v>
      </c>
      <c r="E3729" s="7">
        <v>0</v>
      </c>
      <c r="F3729" s="8">
        <v>1</v>
      </c>
      <c r="G3729" s="44" t="str">
        <f t="shared" si="519"/>
        <v>Zonal</v>
      </c>
      <c r="H3729" s="51">
        <v>0.88985799007262101</v>
      </c>
      <c r="I3729" s="52">
        <v>1.6797225876006201E-12</v>
      </c>
      <c r="J3729" s="52">
        <v>1.1461296322700001E-5</v>
      </c>
      <c r="K3729" s="53">
        <v>0.110130548629377</v>
      </c>
      <c r="L3729" s="7" t="str">
        <f t="shared" si="524"/>
        <v>AL</v>
      </c>
      <c r="M3729" s="51">
        <v>0.74153631156198296</v>
      </c>
      <c r="N3729" s="52">
        <v>0.134664703295194</v>
      </c>
      <c r="O3729" s="52">
        <v>2.2304870993517999E-6</v>
      </c>
      <c r="P3729" s="53">
        <v>0.12379675465572</v>
      </c>
      <c r="Q3729" s="7" t="str">
        <f t="shared" si="520"/>
        <v>AL</v>
      </c>
      <c r="R3729" s="6">
        <v>1</v>
      </c>
      <c r="S3729" s="7">
        <v>0</v>
      </c>
      <c r="T3729" s="7">
        <v>0</v>
      </c>
      <c r="U3729" s="8">
        <v>0</v>
      </c>
      <c r="V3729" s="7" t="str">
        <f t="shared" si="521"/>
        <v>AL</v>
      </c>
      <c r="W3729" s="51">
        <v>0.61566869267777302</v>
      </c>
      <c r="X3729" s="52">
        <v>0.16005989087217801</v>
      </c>
      <c r="Y3729" s="52">
        <v>2.2709307042834098E-3</v>
      </c>
      <c r="Z3729" s="53">
        <v>0.222000485745765</v>
      </c>
      <c r="AA3729" s="7" t="str">
        <f t="shared" si="522"/>
        <v>AL</v>
      </c>
      <c r="AB3729" s="51">
        <v>0.46276203153332901</v>
      </c>
      <c r="AC3729" s="52">
        <v>0.21746895547182599</v>
      </c>
      <c r="AD3729" s="52">
        <v>3.5847442172250899E-3</v>
      </c>
      <c r="AE3729" s="53">
        <v>0.31618426877761902</v>
      </c>
      <c r="AF3729" s="7" t="str">
        <f t="shared" si="523"/>
        <v>AL</v>
      </c>
      <c r="AG3729" s="51">
        <v>0.28666192740009599</v>
      </c>
      <c r="AH3729" s="52">
        <v>0.24788369061732901</v>
      </c>
      <c r="AI3729" s="52">
        <v>0.247011595032748</v>
      </c>
      <c r="AJ3729" s="53">
        <v>0.218442786949826</v>
      </c>
      <c r="AK3729" s="44" t="str">
        <f t="shared" si="516"/>
        <v>AL</v>
      </c>
      <c r="AL3729" s="51">
        <v>0.40122970203373698</v>
      </c>
      <c r="AM3729" s="52">
        <v>0.355667665142676</v>
      </c>
      <c r="AN3729" s="52">
        <v>0.24310263282358499</v>
      </c>
      <c r="AO3729" s="53">
        <v>0</v>
      </c>
      <c r="AP3729" s="44" t="str">
        <f t="shared" si="517"/>
        <v>AL</v>
      </c>
    </row>
    <row r="3730" spans="1:42" x14ac:dyDescent="0.3">
      <c r="A3730" s="4">
        <v>43663</v>
      </c>
      <c r="B3730" s="5">
        <f t="shared" si="518"/>
        <v>2019</v>
      </c>
      <c r="C3730" s="6">
        <v>0</v>
      </c>
      <c r="D3730" s="7">
        <v>0</v>
      </c>
      <c r="E3730" s="7">
        <v>0</v>
      </c>
      <c r="F3730" s="8">
        <v>1</v>
      </c>
      <c r="G3730" s="44" t="str">
        <f t="shared" si="519"/>
        <v>Zonal</v>
      </c>
      <c r="H3730" s="51">
        <v>0.19186918477869</v>
      </c>
      <c r="I3730" s="52">
        <v>2.8243326739695998E-19</v>
      </c>
      <c r="J3730" s="52">
        <v>4.8954496263165002E-4</v>
      </c>
      <c r="K3730" s="53">
        <v>0.80764127025868204</v>
      </c>
      <c r="L3730" s="7" t="str">
        <f t="shared" si="524"/>
        <v>Zonal</v>
      </c>
      <c r="M3730" s="51">
        <v>1.4154388715240201E-2</v>
      </c>
      <c r="N3730" s="52">
        <v>7.3869736093125901E-2</v>
      </c>
      <c r="O3730" s="52">
        <v>1.0671793472945299E-6</v>
      </c>
      <c r="P3730" s="53">
        <v>0.91197480801229003</v>
      </c>
      <c r="Q3730" s="7" t="str">
        <f t="shared" si="520"/>
        <v>Zonal</v>
      </c>
      <c r="R3730" s="6">
        <v>1</v>
      </c>
      <c r="S3730" s="7">
        <v>0</v>
      </c>
      <c r="T3730" s="7">
        <v>0</v>
      </c>
      <c r="U3730" s="8">
        <v>0</v>
      </c>
      <c r="V3730" s="7" t="str">
        <f t="shared" si="521"/>
        <v>AL</v>
      </c>
      <c r="W3730" s="51">
        <v>0.93997522634162001</v>
      </c>
      <c r="X3730" s="52">
        <v>3.4941359853068003E-2</v>
      </c>
      <c r="Y3730" s="52">
        <v>2.5264561039389501E-4</v>
      </c>
      <c r="Z3730" s="53">
        <v>2.4830768194917498E-2</v>
      </c>
      <c r="AA3730" s="7" t="str">
        <f t="shared" si="522"/>
        <v>AL</v>
      </c>
      <c r="AB3730" s="51">
        <v>0.93608995760328895</v>
      </c>
      <c r="AC3730" s="52">
        <v>3.6063487741096599E-2</v>
      </c>
      <c r="AD3730" s="52">
        <v>3.2281240483076002E-4</v>
      </c>
      <c r="AE3730" s="53">
        <v>2.7523742250782801E-2</v>
      </c>
      <c r="AF3730" s="7" t="str">
        <f t="shared" si="523"/>
        <v>AL</v>
      </c>
      <c r="AG3730" s="51">
        <v>0.32960155842977401</v>
      </c>
      <c r="AH3730" s="52">
        <v>0.21123247416414601</v>
      </c>
      <c r="AI3730" s="52">
        <v>0.21627181748416499</v>
      </c>
      <c r="AJ3730" s="53">
        <v>0.24289414992191199</v>
      </c>
      <c r="AK3730" s="44" t="str">
        <f t="shared" si="516"/>
        <v>AL</v>
      </c>
      <c r="AL3730" s="51">
        <v>0.80026358178357004</v>
      </c>
      <c r="AM3730" s="52">
        <v>3.6315712402987199E-2</v>
      </c>
      <c r="AN3730" s="52">
        <v>0</v>
      </c>
      <c r="AO3730" s="53">
        <v>0.16342070581344201</v>
      </c>
      <c r="AP3730" s="44" t="str">
        <f t="shared" si="517"/>
        <v>AL</v>
      </c>
    </row>
    <row r="3731" spans="1:42" x14ac:dyDescent="0.3">
      <c r="A3731" s="4">
        <v>43664</v>
      </c>
      <c r="B3731" s="5">
        <f t="shared" si="518"/>
        <v>2019</v>
      </c>
      <c r="C3731" s="6">
        <v>0</v>
      </c>
      <c r="D3731" s="7">
        <v>0</v>
      </c>
      <c r="E3731" s="7">
        <v>0</v>
      </c>
      <c r="F3731" s="8">
        <v>1</v>
      </c>
      <c r="G3731" s="44" t="str">
        <f t="shared" si="519"/>
        <v>Zonal</v>
      </c>
      <c r="H3731" s="51">
        <v>0.63538959813373097</v>
      </c>
      <c r="I3731" s="52">
        <v>7.1778077131546297E-25</v>
      </c>
      <c r="J3731" s="52">
        <v>7.2990436820971497E-4</v>
      </c>
      <c r="K3731" s="53">
        <v>0.36388049749804802</v>
      </c>
      <c r="L3731" s="7" t="str">
        <f t="shared" si="524"/>
        <v>AL</v>
      </c>
      <c r="M3731" s="51">
        <v>7.5894921186949696E-2</v>
      </c>
      <c r="N3731" s="52">
        <v>0.142888014611944</v>
      </c>
      <c r="O3731" s="52">
        <v>1.2998631910835301E-7</v>
      </c>
      <c r="P3731" s="53">
        <v>0.781216934214786</v>
      </c>
      <c r="Q3731" s="7" t="str">
        <f t="shared" si="520"/>
        <v>Zonal</v>
      </c>
      <c r="R3731" s="6">
        <v>1</v>
      </c>
      <c r="S3731" s="7">
        <v>0</v>
      </c>
      <c r="T3731" s="7">
        <v>0</v>
      </c>
      <c r="U3731" s="8">
        <v>0</v>
      </c>
      <c r="V3731" s="7" t="str">
        <f t="shared" si="521"/>
        <v>AL</v>
      </c>
      <c r="W3731" s="51">
        <v>0.96580450965746201</v>
      </c>
      <c r="X3731" s="52">
        <v>2.31654811670036E-2</v>
      </c>
      <c r="Y3731" s="52">
        <v>9.4046675441901493E-5</v>
      </c>
      <c r="Z3731" s="53">
        <v>1.0935962500091601E-2</v>
      </c>
      <c r="AA3731" s="7" t="str">
        <f t="shared" si="522"/>
        <v>AL</v>
      </c>
      <c r="AB3731" s="51">
        <v>0.96464259175610501</v>
      </c>
      <c r="AC3731" s="52">
        <v>2.3798136565036401E-2</v>
      </c>
      <c r="AD3731" s="52">
        <v>1.15943995581599E-4</v>
      </c>
      <c r="AE3731" s="53">
        <v>1.14433276832758E-2</v>
      </c>
      <c r="AF3731" s="7" t="str">
        <f t="shared" si="523"/>
        <v>AL</v>
      </c>
      <c r="AG3731" s="51">
        <v>0.36188130604454</v>
      </c>
      <c r="AH3731" s="52">
        <v>0.19926903919855399</v>
      </c>
      <c r="AI3731" s="52">
        <v>0.19573308871644901</v>
      </c>
      <c r="AJ3731" s="53">
        <v>0.24311656604045501</v>
      </c>
      <c r="AK3731" s="44" t="str">
        <f t="shared" si="516"/>
        <v>AL</v>
      </c>
      <c r="AL3731" s="51">
        <v>0.67551688234419105</v>
      </c>
      <c r="AM3731" s="52">
        <v>7.5189647478803995E-2</v>
      </c>
      <c r="AN3731" s="52">
        <v>0</v>
      </c>
      <c r="AO3731" s="53">
        <v>0.24929347017700401</v>
      </c>
      <c r="AP3731" s="44" t="str">
        <f t="shared" si="517"/>
        <v>AL</v>
      </c>
    </row>
    <row r="3732" spans="1:42" x14ac:dyDescent="0.3">
      <c r="A3732" s="4">
        <v>43665</v>
      </c>
      <c r="B3732" s="5">
        <f t="shared" si="518"/>
        <v>2019</v>
      </c>
      <c r="C3732" s="6">
        <v>0</v>
      </c>
      <c r="D3732" s="7">
        <v>0</v>
      </c>
      <c r="E3732" s="7">
        <v>0</v>
      </c>
      <c r="F3732" s="8">
        <v>1</v>
      </c>
      <c r="G3732" s="44" t="str">
        <f t="shared" si="519"/>
        <v>Zonal</v>
      </c>
      <c r="H3732" s="51">
        <v>0.90204247296047402</v>
      </c>
      <c r="I3732" s="52">
        <v>3.70418353857259E-28</v>
      </c>
      <c r="J3732" s="52">
        <v>2.2968382399542301E-2</v>
      </c>
      <c r="K3732" s="53">
        <v>7.4989144639991998E-2</v>
      </c>
      <c r="L3732" s="7" t="str">
        <f t="shared" si="524"/>
        <v>AL</v>
      </c>
      <c r="M3732" s="51">
        <v>1.6959043344610202E-2</v>
      </c>
      <c r="N3732" s="52">
        <v>0.97155091587999698</v>
      </c>
      <c r="O3732" s="52">
        <v>9.3734328041049598E-7</v>
      </c>
      <c r="P3732" s="53">
        <v>1.14891034320985E-2</v>
      </c>
      <c r="Q3732" s="7" t="str">
        <f t="shared" si="520"/>
        <v>NAO-</v>
      </c>
      <c r="R3732" s="6">
        <v>1</v>
      </c>
      <c r="S3732" s="7">
        <v>0</v>
      </c>
      <c r="T3732" s="7">
        <v>0</v>
      </c>
      <c r="U3732" s="8">
        <v>0</v>
      </c>
      <c r="V3732" s="7" t="str">
        <f t="shared" si="521"/>
        <v>AL</v>
      </c>
      <c r="W3732" s="51">
        <v>0.96905398226399797</v>
      </c>
      <c r="X3732" s="52">
        <v>2.4106072036280801E-2</v>
      </c>
      <c r="Y3732" s="52">
        <v>6.7340800339810798E-5</v>
      </c>
      <c r="Z3732" s="53">
        <v>6.7726048993809003E-3</v>
      </c>
      <c r="AA3732" s="7" t="str">
        <f t="shared" si="522"/>
        <v>AL</v>
      </c>
      <c r="AB3732" s="51">
        <v>0.97146074897858203</v>
      </c>
      <c r="AC3732" s="52">
        <v>2.2051800569263199E-2</v>
      </c>
      <c r="AD3732" s="52">
        <v>8.1493954588093901E-5</v>
      </c>
      <c r="AE3732" s="53">
        <v>6.40595649756637E-3</v>
      </c>
      <c r="AF3732" s="7" t="str">
        <f t="shared" si="523"/>
        <v>AL</v>
      </c>
      <c r="AG3732" s="51">
        <v>0.375442340763043</v>
      </c>
      <c r="AH3732" s="52">
        <v>0.21510064286561201</v>
      </c>
      <c r="AI3732" s="52">
        <v>0.196394862228217</v>
      </c>
      <c r="AJ3732" s="53">
        <v>0.21306215414312599</v>
      </c>
      <c r="AK3732" s="44" t="str">
        <f t="shared" si="516"/>
        <v>AL</v>
      </c>
      <c r="AL3732" s="51">
        <v>0.75389470856835805</v>
      </c>
      <c r="AM3732" s="52">
        <v>0.22817620198764399</v>
      </c>
      <c r="AN3732" s="52">
        <v>1.7929089443996699E-2</v>
      </c>
      <c r="AO3732" s="53">
        <v>0</v>
      </c>
      <c r="AP3732" s="44" t="str">
        <f t="shared" si="517"/>
        <v>AL</v>
      </c>
    </row>
    <row r="3733" spans="1:42" x14ac:dyDescent="0.3">
      <c r="A3733" s="4">
        <v>43666</v>
      </c>
      <c r="B3733" s="5">
        <f t="shared" si="518"/>
        <v>2019</v>
      </c>
      <c r="C3733" s="6">
        <v>0</v>
      </c>
      <c r="D3733" s="7">
        <v>0</v>
      </c>
      <c r="E3733" s="7">
        <v>0</v>
      </c>
      <c r="F3733" s="8">
        <v>1</v>
      </c>
      <c r="G3733" s="44" t="str">
        <f t="shared" si="519"/>
        <v>Zonal</v>
      </c>
      <c r="H3733" s="51">
        <v>0.238462299719227</v>
      </c>
      <c r="I3733" s="52">
        <v>1.3191048735972E-31</v>
      </c>
      <c r="J3733" s="52">
        <v>0.76068761378777805</v>
      </c>
      <c r="K3733" s="53">
        <v>8.5008649300385498E-4</v>
      </c>
      <c r="L3733" s="7" t="str">
        <f t="shared" si="524"/>
        <v>SB</v>
      </c>
      <c r="M3733" s="51">
        <v>4.2277596149779498E-3</v>
      </c>
      <c r="N3733" s="52">
        <v>0.99563828638787899</v>
      </c>
      <c r="O3733" s="52">
        <v>7.8859607027455305E-5</v>
      </c>
      <c r="P3733" s="53">
        <v>5.5094390110961897E-5</v>
      </c>
      <c r="Q3733" s="7" t="str">
        <f t="shared" si="520"/>
        <v>NAO-</v>
      </c>
      <c r="R3733" s="6">
        <v>1</v>
      </c>
      <c r="S3733" s="7">
        <v>0</v>
      </c>
      <c r="T3733" s="7">
        <v>0</v>
      </c>
      <c r="U3733" s="8">
        <v>0</v>
      </c>
      <c r="V3733" s="7" t="str">
        <f t="shared" si="521"/>
        <v>AL</v>
      </c>
      <c r="W3733" s="51">
        <v>0.90995179333939302</v>
      </c>
      <c r="X3733" s="52">
        <v>5.4403528344940999E-2</v>
      </c>
      <c r="Y3733" s="52">
        <v>2.35353388135427E-4</v>
      </c>
      <c r="Z3733" s="53">
        <v>3.5409324927531897E-2</v>
      </c>
      <c r="AA3733" s="7" t="str">
        <f t="shared" si="522"/>
        <v>AL</v>
      </c>
      <c r="AB3733" s="51">
        <v>0.93917951328793703</v>
      </c>
      <c r="AC3733" s="52">
        <v>3.2481821563846401E-2</v>
      </c>
      <c r="AD3733" s="52">
        <v>2.16503341682267E-4</v>
      </c>
      <c r="AE3733" s="53">
        <v>2.8122161806533701E-2</v>
      </c>
      <c r="AF3733" s="7" t="str">
        <f t="shared" si="523"/>
        <v>AL</v>
      </c>
      <c r="AG3733" s="51">
        <v>0.33856340265425</v>
      </c>
      <c r="AH3733" s="52">
        <v>0.24216355500935</v>
      </c>
      <c r="AI3733" s="52">
        <v>0.20964304275852999</v>
      </c>
      <c r="AJ3733" s="53">
        <v>0.20962999957786899</v>
      </c>
      <c r="AK3733" s="44" t="str">
        <f t="shared" si="516"/>
        <v>AL</v>
      </c>
      <c r="AL3733" s="51">
        <v>0.55421368124118398</v>
      </c>
      <c r="AM3733" s="52">
        <v>0.32444464033850401</v>
      </c>
      <c r="AN3733" s="52">
        <v>0.12134167842031</v>
      </c>
      <c r="AO3733" s="53">
        <v>0</v>
      </c>
      <c r="AP3733" s="44" t="str">
        <f t="shared" si="517"/>
        <v>AL</v>
      </c>
    </row>
    <row r="3734" spans="1:42" x14ac:dyDescent="0.3">
      <c r="A3734" s="4">
        <v>43667</v>
      </c>
      <c r="B3734" s="5">
        <f t="shared" si="518"/>
        <v>2019</v>
      </c>
      <c r="C3734" s="6">
        <v>0</v>
      </c>
      <c r="D3734" s="7">
        <v>0</v>
      </c>
      <c r="E3734" s="7">
        <v>0</v>
      </c>
      <c r="F3734" s="8">
        <v>1</v>
      </c>
      <c r="G3734" s="44" t="str">
        <f t="shared" si="519"/>
        <v>Zonal</v>
      </c>
      <c r="H3734" s="51">
        <v>0.16502751755985501</v>
      </c>
      <c r="I3734" s="52">
        <v>1.13249713727994E-35</v>
      </c>
      <c r="J3734" s="52">
        <v>0.83495703961712897</v>
      </c>
      <c r="K3734" s="53">
        <v>1.54428230083341E-5</v>
      </c>
      <c r="L3734" s="7" t="str">
        <f t="shared" si="524"/>
        <v>SB</v>
      </c>
      <c r="M3734" s="51">
        <v>1.0857014075427399E-3</v>
      </c>
      <c r="N3734" s="52">
        <v>0.99884408788671697</v>
      </c>
      <c r="O3734" s="52">
        <v>6.7600862831328497E-5</v>
      </c>
      <c r="P3734" s="53">
        <v>2.6098428998899202E-6</v>
      </c>
      <c r="Q3734" s="7" t="str">
        <f t="shared" si="520"/>
        <v>NAO-</v>
      </c>
      <c r="R3734" s="6">
        <v>1</v>
      </c>
      <c r="S3734" s="7">
        <v>0</v>
      </c>
      <c r="T3734" s="7">
        <v>0</v>
      </c>
      <c r="U3734" s="8">
        <v>0</v>
      </c>
      <c r="V3734" s="7" t="str">
        <f t="shared" si="521"/>
        <v>AL</v>
      </c>
      <c r="W3734" s="51">
        <v>0.63537778480284601</v>
      </c>
      <c r="X3734" s="52">
        <v>0.18557042664280499</v>
      </c>
      <c r="Y3734" s="52">
        <v>1.3972204899984099E-3</v>
      </c>
      <c r="Z3734" s="53">
        <v>0.17765456806435001</v>
      </c>
      <c r="AA3734" s="7" t="str">
        <f t="shared" si="522"/>
        <v>AL</v>
      </c>
      <c r="AB3734" s="51">
        <v>0.78940368819422502</v>
      </c>
      <c r="AC3734" s="52">
        <v>8.76481364183095E-2</v>
      </c>
      <c r="AD3734" s="52">
        <v>1.10713131662766E-3</v>
      </c>
      <c r="AE3734" s="53">
        <v>0.121841044070838</v>
      </c>
      <c r="AF3734" s="7" t="str">
        <f t="shared" si="523"/>
        <v>AL</v>
      </c>
      <c r="AG3734" s="51">
        <v>0.32912184411498402</v>
      </c>
      <c r="AH3734" s="52">
        <v>0.24166849367548901</v>
      </c>
      <c r="AI3734" s="52">
        <v>0.219950049473561</v>
      </c>
      <c r="AJ3734" s="53">
        <v>0.209259612735963</v>
      </c>
      <c r="AK3734" s="44" t="str">
        <f t="shared" si="516"/>
        <v>AL</v>
      </c>
      <c r="AL3734" s="51">
        <v>0.528058601782042</v>
      </c>
      <c r="AM3734" s="52">
        <v>0.29772104180945802</v>
      </c>
      <c r="AN3734" s="52">
        <v>0.17422035640849801</v>
      </c>
      <c r="AO3734" s="53">
        <v>0</v>
      </c>
      <c r="AP3734" s="44" t="str">
        <f t="shared" si="517"/>
        <v>AL</v>
      </c>
    </row>
    <row r="3735" spans="1:42" x14ac:dyDescent="0.3">
      <c r="A3735" s="4">
        <v>43668</v>
      </c>
      <c r="B3735" s="5">
        <f t="shared" si="518"/>
        <v>2019</v>
      </c>
      <c r="C3735" s="6">
        <v>0</v>
      </c>
      <c r="D3735" s="7">
        <v>0</v>
      </c>
      <c r="E3735" s="7">
        <v>0</v>
      </c>
      <c r="F3735" s="8">
        <v>1</v>
      </c>
      <c r="G3735" s="44" t="str">
        <f t="shared" si="519"/>
        <v>Zonal</v>
      </c>
      <c r="H3735" s="51">
        <v>0.951426491131378</v>
      </c>
      <c r="I3735" s="52">
        <v>7.2400016033095598E-27</v>
      </c>
      <c r="J3735" s="52">
        <v>4.6606360274783397E-2</v>
      </c>
      <c r="K3735" s="53">
        <v>1.9671485938253098E-3</v>
      </c>
      <c r="L3735" s="7" t="str">
        <f t="shared" si="524"/>
        <v>AL</v>
      </c>
      <c r="M3735" s="51">
        <v>0.38286429094260599</v>
      </c>
      <c r="N3735" s="52">
        <v>0.61372620321063498</v>
      </c>
      <c r="O3735" s="52">
        <v>9.8765818540714302E-5</v>
      </c>
      <c r="P3735" s="53">
        <v>3.3107400282054601E-3</v>
      </c>
      <c r="Q3735" s="7" t="str">
        <f t="shared" si="520"/>
        <v>NAO-</v>
      </c>
      <c r="R3735" s="6">
        <v>1</v>
      </c>
      <c r="S3735" s="7">
        <v>0</v>
      </c>
      <c r="T3735" s="7">
        <v>0</v>
      </c>
      <c r="U3735" s="8">
        <v>0</v>
      </c>
      <c r="V3735" s="7" t="str">
        <f t="shared" si="521"/>
        <v>AL</v>
      </c>
      <c r="W3735" s="51">
        <v>0.23779754788527499</v>
      </c>
      <c r="X3735" s="52">
        <v>0.19639709798826999</v>
      </c>
      <c r="Y3735" s="52">
        <v>4.7063048053877198E-3</v>
      </c>
      <c r="Z3735" s="53">
        <v>0.56109904932106702</v>
      </c>
      <c r="AA3735" s="7" t="str">
        <f t="shared" si="522"/>
        <v>Zonal</v>
      </c>
      <c r="AB3735" s="51">
        <v>0.41509348073340702</v>
      </c>
      <c r="AC3735" s="52">
        <v>0.102326525022679</v>
      </c>
      <c r="AD3735" s="52">
        <v>4.2569929067076797E-3</v>
      </c>
      <c r="AE3735" s="53">
        <v>0.47832300133720301</v>
      </c>
      <c r="AF3735" s="7" t="str">
        <f t="shared" si="523"/>
        <v>Zonal</v>
      </c>
      <c r="AG3735" s="51">
        <v>0.35299866103604</v>
      </c>
      <c r="AH3735" s="52">
        <v>0.23365398589880901</v>
      </c>
      <c r="AI3735" s="52">
        <v>0.21148971185676199</v>
      </c>
      <c r="AJ3735" s="53">
        <v>0.20185764120838601</v>
      </c>
      <c r="AK3735" s="44" t="str">
        <f t="shared" si="516"/>
        <v>AL</v>
      </c>
      <c r="AL3735" s="51">
        <v>0.58199419167473299</v>
      </c>
      <c r="AM3735" s="52">
        <v>0.29031945788964097</v>
      </c>
      <c r="AN3735" s="52">
        <v>0.12768635043562401</v>
      </c>
      <c r="AO3735" s="53">
        <v>0</v>
      </c>
      <c r="AP3735" s="44" t="str">
        <f t="shared" si="517"/>
        <v>AL</v>
      </c>
    </row>
    <row r="3736" spans="1:42" x14ac:dyDescent="0.3">
      <c r="A3736" s="4">
        <v>43669</v>
      </c>
      <c r="B3736" s="5">
        <f t="shared" si="518"/>
        <v>2019</v>
      </c>
      <c r="C3736" s="6">
        <v>0</v>
      </c>
      <c r="D3736" s="7">
        <v>1</v>
      </c>
      <c r="E3736" s="7">
        <v>0</v>
      </c>
      <c r="F3736" s="8">
        <v>0</v>
      </c>
      <c r="G3736" s="44" t="str">
        <f t="shared" si="519"/>
        <v>NAO-</v>
      </c>
      <c r="H3736" s="51">
        <v>0.58257700794102996</v>
      </c>
      <c r="I3736" s="52">
        <v>4.6316085344393199E-10</v>
      </c>
      <c r="J3736" s="52">
        <v>0.22622603654364801</v>
      </c>
      <c r="K3736" s="53">
        <v>0.19119695505217199</v>
      </c>
      <c r="L3736" s="7" t="str">
        <f t="shared" si="524"/>
        <v>AL</v>
      </c>
      <c r="M3736" s="51">
        <v>1.37816392549036E-2</v>
      </c>
      <c r="N3736" s="52">
        <v>0.84897507224159197</v>
      </c>
      <c r="O3736" s="52">
        <v>4.0362171480311602E-3</v>
      </c>
      <c r="P3736" s="53">
        <v>0.13320707135548299</v>
      </c>
      <c r="Q3736" s="7" t="str">
        <f t="shared" si="520"/>
        <v>NAO-</v>
      </c>
      <c r="R3736" s="6">
        <v>1</v>
      </c>
      <c r="S3736" s="7">
        <v>0</v>
      </c>
      <c r="T3736" s="7">
        <v>0</v>
      </c>
      <c r="U3736" s="8">
        <v>0</v>
      </c>
      <c r="V3736" s="7" t="str">
        <f t="shared" si="521"/>
        <v>AL</v>
      </c>
      <c r="W3736" s="51">
        <v>0.91636842464967905</v>
      </c>
      <c r="X3736" s="52">
        <v>4.7952555519520601E-2</v>
      </c>
      <c r="Y3736" s="52">
        <v>2.5349752742264802E-4</v>
      </c>
      <c r="Z3736" s="53">
        <v>3.5425522303378199E-2</v>
      </c>
      <c r="AA3736" s="7" t="str">
        <f t="shared" si="522"/>
        <v>AL</v>
      </c>
      <c r="AB3736" s="51">
        <v>0.93740591781238203</v>
      </c>
      <c r="AC3736" s="52">
        <v>3.0560333708713701E-2</v>
      </c>
      <c r="AD3736" s="52">
        <v>2.62461156148765E-4</v>
      </c>
      <c r="AE3736" s="53">
        <v>3.1771287322754298E-2</v>
      </c>
      <c r="AF3736" s="7" t="str">
        <f t="shared" si="523"/>
        <v>AL</v>
      </c>
      <c r="AG3736" s="51">
        <v>0.38077954509837902</v>
      </c>
      <c r="AH3736" s="52">
        <v>0.248831559633031</v>
      </c>
      <c r="AI3736" s="52">
        <v>0.195108395961721</v>
      </c>
      <c r="AJ3736" s="53">
        <v>0.17528049930686701</v>
      </c>
      <c r="AK3736" s="44" t="str">
        <f t="shared" si="516"/>
        <v>AL</v>
      </c>
      <c r="AL3736" s="51">
        <v>0.50293482660909405</v>
      </c>
      <c r="AM3736" s="52">
        <v>0.35599109431925502</v>
      </c>
      <c r="AN3736" s="52">
        <v>0.14107407907165001</v>
      </c>
      <c r="AO3736" s="53">
        <v>0</v>
      </c>
      <c r="AP3736" s="44" t="str">
        <f t="shared" si="517"/>
        <v>AL</v>
      </c>
    </row>
    <row r="3737" spans="1:42" x14ac:dyDescent="0.3">
      <c r="A3737" s="4">
        <v>43670</v>
      </c>
      <c r="B3737" s="5">
        <f t="shared" si="518"/>
        <v>2019</v>
      </c>
      <c r="C3737" s="6">
        <v>0</v>
      </c>
      <c r="D3737" s="7">
        <v>1</v>
      </c>
      <c r="E3737" s="7">
        <v>0</v>
      </c>
      <c r="F3737" s="8">
        <v>0</v>
      </c>
      <c r="G3737" s="44" t="str">
        <f t="shared" si="519"/>
        <v>NAO-</v>
      </c>
      <c r="H3737" s="51">
        <v>0.18811433569935099</v>
      </c>
      <c r="I3737" s="52">
        <v>1.5997079114872101E-6</v>
      </c>
      <c r="J3737" s="52">
        <v>0.35051969319998799</v>
      </c>
      <c r="K3737" s="53">
        <v>0.46136437139275099</v>
      </c>
      <c r="L3737" s="7" t="str">
        <f t="shared" si="524"/>
        <v>Zonal</v>
      </c>
      <c r="M3737" s="51">
        <v>6.2765423220956503E-5</v>
      </c>
      <c r="N3737" s="52">
        <v>0.89657845440140604</v>
      </c>
      <c r="O3737" s="52">
        <v>9.5010996326073998E-5</v>
      </c>
      <c r="P3737" s="53">
        <v>0.103263769179041</v>
      </c>
      <c r="Q3737" s="7" t="str">
        <f t="shared" si="520"/>
        <v>NAO-</v>
      </c>
      <c r="R3737" s="6">
        <v>1</v>
      </c>
      <c r="S3737" s="7">
        <v>0</v>
      </c>
      <c r="T3737" s="7">
        <v>0</v>
      </c>
      <c r="U3737" s="8">
        <v>0</v>
      </c>
      <c r="V3737" s="7" t="str">
        <f t="shared" si="521"/>
        <v>AL</v>
      </c>
      <c r="W3737" s="51">
        <v>0.72906725779660897</v>
      </c>
      <c r="X3737" s="52">
        <v>0.223795781730285</v>
      </c>
      <c r="Y3737" s="52">
        <v>1.21411757657944E-3</v>
      </c>
      <c r="Z3737" s="53">
        <v>4.5922842896525901E-2</v>
      </c>
      <c r="AA3737" s="7" t="str">
        <f t="shared" si="522"/>
        <v>AL</v>
      </c>
      <c r="AB3737" s="51">
        <v>0.67307446988641295</v>
      </c>
      <c r="AC3737" s="52">
        <v>0.254762503727402</v>
      </c>
      <c r="AD3737" s="52">
        <v>2.2162934574835201E-3</v>
      </c>
      <c r="AE3737" s="53">
        <v>6.9946732928700406E-2</v>
      </c>
      <c r="AF3737" s="7" t="str">
        <f t="shared" si="523"/>
        <v>AL</v>
      </c>
      <c r="AG3737" s="51">
        <v>0.34246101735628398</v>
      </c>
      <c r="AH3737" s="52">
        <v>0.26794805997197702</v>
      </c>
      <c r="AI3737" s="52">
        <v>0.20330241576368999</v>
      </c>
      <c r="AJ3737" s="53">
        <v>0.18628850690804799</v>
      </c>
      <c r="AK3737" s="44" t="str">
        <f t="shared" si="516"/>
        <v>AL</v>
      </c>
      <c r="AL3737" s="51">
        <v>0.51077504725897904</v>
      </c>
      <c r="AM3737" s="52">
        <v>0.38604914933837398</v>
      </c>
      <c r="AN3737" s="52">
        <v>0.103175803402646</v>
      </c>
      <c r="AO3737" s="53">
        <v>0</v>
      </c>
      <c r="AP3737" s="44" t="str">
        <f t="shared" si="517"/>
        <v>AL</v>
      </c>
    </row>
    <row r="3738" spans="1:42" x14ac:dyDescent="0.3">
      <c r="A3738" s="4">
        <v>43671</v>
      </c>
      <c r="B3738" s="5">
        <f t="shared" si="518"/>
        <v>2019</v>
      </c>
      <c r="C3738" s="6">
        <v>1</v>
      </c>
      <c r="D3738" s="7">
        <v>0</v>
      </c>
      <c r="E3738" s="7">
        <v>0</v>
      </c>
      <c r="F3738" s="8">
        <v>0</v>
      </c>
      <c r="G3738" s="44" t="str">
        <f t="shared" si="519"/>
        <v>AL</v>
      </c>
      <c r="H3738" s="51">
        <v>0.67788827148542596</v>
      </c>
      <c r="I3738" s="52">
        <v>4.14000438356175E-7</v>
      </c>
      <c r="J3738" s="52">
        <v>7.31430403415475E-3</v>
      </c>
      <c r="K3738" s="53">
        <v>0.31479701047997</v>
      </c>
      <c r="L3738" s="7" t="str">
        <f t="shared" si="524"/>
        <v>AL</v>
      </c>
      <c r="M3738" s="51">
        <v>4.9711024940794601E-2</v>
      </c>
      <c r="N3738" s="52">
        <v>0.21625621492299499</v>
      </c>
      <c r="O3738" s="52">
        <v>2.6414141015420402E-4</v>
      </c>
      <c r="P3738" s="53">
        <v>0.73376861872604304</v>
      </c>
      <c r="Q3738" s="7" t="str">
        <f t="shared" si="520"/>
        <v>Zonal</v>
      </c>
      <c r="R3738" s="6">
        <v>0</v>
      </c>
      <c r="S3738" s="7">
        <v>0</v>
      </c>
      <c r="T3738" s="7">
        <v>1</v>
      </c>
      <c r="U3738" s="8">
        <v>0</v>
      </c>
      <c r="V3738" s="7" t="str">
        <f t="shared" si="521"/>
        <v>SB</v>
      </c>
      <c r="W3738" s="51">
        <v>4.9760927037481703E-4</v>
      </c>
      <c r="X3738" s="52">
        <v>0.467844053602893</v>
      </c>
      <c r="Y3738" s="52">
        <v>1.44335078178476E-2</v>
      </c>
      <c r="Z3738" s="53">
        <v>0.51722482930888503</v>
      </c>
      <c r="AA3738" s="7" t="str">
        <f t="shared" si="522"/>
        <v>Zonal</v>
      </c>
      <c r="AB3738" s="51">
        <v>1.21053832823086E-4</v>
      </c>
      <c r="AC3738" s="52">
        <v>0.29087546357175498</v>
      </c>
      <c r="AD3738" s="52">
        <v>2.21465174735384E-2</v>
      </c>
      <c r="AE3738" s="53">
        <v>0.68685696512188199</v>
      </c>
      <c r="AF3738" s="7" t="str">
        <f t="shared" si="523"/>
        <v>Zonal</v>
      </c>
      <c r="AG3738" s="51">
        <v>0.343774122420968</v>
      </c>
      <c r="AH3738" s="52">
        <v>0.247374505500604</v>
      </c>
      <c r="AI3738" s="52">
        <v>0.21365853727900699</v>
      </c>
      <c r="AJ3738" s="53">
        <v>0.19519283479941901</v>
      </c>
      <c r="AK3738" s="44" t="str">
        <f t="shared" si="516"/>
        <v>AL</v>
      </c>
      <c r="AL3738" s="51">
        <v>0.622082674050633</v>
      </c>
      <c r="AM3738" s="52">
        <v>0.336135284810126</v>
      </c>
      <c r="AN3738" s="52">
        <v>4.1782041139240403E-2</v>
      </c>
      <c r="AO3738" s="53">
        <v>0</v>
      </c>
      <c r="AP3738" s="44" t="str">
        <f t="shared" si="517"/>
        <v>AL</v>
      </c>
    </row>
    <row r="3739" spans="1:42" x14ac:dyDescent="0.3">
      <c r="A3739" s="4">
        <v>43672</v>
      </c>
      <c r="B3739" s="5">
        <f t="shared" si="518"/>
        <v>2019</v>
      </c>
      <c r="C3739" s="6">
        <v>1</v>
      </c>
      <c r="D3739" s="7">
        <v>0</v>
      </c>
      <c r="E3739" s="7">
        <v>0</v>
      </c>
      <c r="F3739" s="8">
        <v>0</v>
      </c>
      <c r="G3739" s="44" t="str">
        <f t="shared" si="519"/>
        <v>AL</v>
      </c>
      <c r="H3739" s="51">
        <v>0.67822663803675498</v>
      </c>
      <c r="I3739" s="52">
        <v>6.9390600574938595E-10</v>
      </c>
      <c r="J3739" s="52">
        <v>2.7807779318826499E-3</v>
      </c>
      <c r="K3739" s="53">
        <v>0.31899258333744601</v>
      </c>
      <c r="L3739" s="7" t="str">
        <f t="shared" si="524"/>
        <v>AL</v>
      </c>
      <c r="M3739" s="51">
        <v>0.43315262388633202</v>
      </c>
      <c r="N3739" s="52">
        <v>5.2136534045913799E-2</v>
      </c>
      <c r="O3739" s="52">
        <v>4.2077509721684798E-4</v>
      </c>
      <c r="P3739" s="53">
        <v>0.51429006697054003</v>
      </c>
      <c r="Q3739" s="7" t="str">
        <f t="shared" si="520"/>
        <v>Zonal</v>
      </c>
      <c r="R3739" s="6">
        <v>0</v>
      </c>
      <c r="S3739" s="7">
        <v>0</v>
      </c>
      <c r="T3739" s="7">
        <v>1</v>
      </c>
      <c r="U3739" s="8">
        <v>0</v>
      </c>
      <c r="V3739" s="7" t="str">
        <f t="shared" si="521"/>
        <v>SB</v>
      </c>
      <c r="W3739" s="51">
        <v>3.0673878810929498E-10</v>
      </c>
      <c r="X3739" s="52">
        <v>0.25993745151692699</v>
      </c>
      <c r="Y3739" s="52">
        <v>0.46221054421461299</v>
      </c>
      <c r="Z3739" s="53">
        <v>0.27785200396172</v>
      </c>
      <c r="AA3739" s="7" t="str">
        <f t="shared" si="522"/>
        <v>SB</v>
      </c>
      <c r="AB3739" s="51">
        <v>1.9785274777179699E-11</v>
      </c>
      <c r="AC3739" s="52">
        <v>9.8805310640922503E-2</v>
      </c>
      <c r="AD3739" s="52">
        <v>0.55946471761759398</v>
      </c>
      <c r="AE3739" s="53">
        <v>0.341729971721697</v>
      </c>
      <c r="AF3739" s="7" t="str">
        <f t="shared" si="523"/>
        <v>SB</v>
      </c>
      <c r="AG3739" s="51">
        <v>0.28927111730532001</v>
      </c>
      <c r="AH3739" s="52">
        <v>0.25828952320756299</v>
      </c>
      <c r="AI3739" s="52">
        <v>0.23829819979834399</v>
      </c>
      <c r="AJ3739" s="53">
        <v>0.21414115968877201</v>
      </c>
      <c r="AK3739" s="44" t="str">
        <f t="shared" si="516"/>
        <v>AL</v>
      </c>
      <c r="AL3739" s="51">
        <v>0.63439448638004603</v>
      </c>
      <c r="AM3739" s="52">
        <v>0.358976042008532</v>
      </c>
      <c r="AN3739" s="52">
        <v>6.6294716114210601E-3</v>
      </c>
      <c r="AO3739" s="53">
        <v>0</v>
      </c>
      <c r="AP3739" s="44" t="str">
        <f t="shared" si="517"/>
        <v>AL</v>
      </c>
    </row>
    <row r="3740" spans="1:42" x14ac:dyDescent="0.3">
      <c r="A3740" s="4">
        <v>43673</v>
      </c>
      <c r="B3740" s="5">
        <f t="shared" si="518"/>
        <v>2019</v>
      </c>
      <c r="C3740" s="6">
        <v>0</v>
      </c>
      <c r="D3740" s="7">
        <v>1</v>
      </c>
      <c r="E3740" s="7">
        <v>0</v>
      </c>
      <c r="F3740" s="8">
        <v>0</v>
      </c>
      <c r="G3740" s="44" t="str">
        <f t="shared" si="519"/>
        <v>NAO-</v>
      </c>
      <c r="H3740" s="51">
        <v>0.78027016137995098</v>
      </c>
      <c r="I3740" s="52">
        <v>1.10292146087795E-27</v>
      </c>
      <c r="J3740" s="52">
        <v>4.1130945231082098E-3</v>
      </c>
      <c r="K3740" s="53">
        <v>0.21561674409694201</v>
      </c>
      <c r="L3740" s="7" t="str">
        <f t="shared" si="524"/>
        <v>AL</v>
      </c>
      <c r="M3740" s="51">
        <v>0.96418949938002296</v>
      </c>
      <c r="N3740" s="52">
        <v>6.4865726325102901E-4</v>
      </c>
      <c r="O3740" s="52">
        <v>5.0933334970208197E-3</v>
      </c>
      <c r="P3740" s="53">
        <v>3.0068509859702899E-2</v>
      </c>
      <c r="Q3740" s="7" t="str">
        <f t="shared" si="520"/>
        <v>AL</v>
      </c>
      <c r="R3740" s="6">
        <v>0</v>
      </c>
      <c r="S3740" s="7">
        <v>0</v>
      </c>
      <c r="T3740" s="7">
        <v>1</v>
      </c>
      <c r="U3740" s="8">
        <v>0</v>
      </c>
      <c r="V3740" s="7" t="str">
        <f t="shared" si="521"/>
        <v>SB</v>
      </c>
      <c r="W3740" s="51">
        <v>3.7021157682207199E-25</v>
      </c>
      <c r="X3740" s="52">
        <v>2.7319810304858899E-3</v>
      </c>
      <c r="Y3740" s="52">
        <v>0.99705105295335805</v>
      </c>
      <c r="Z3740" s="53">
        <v>2.16966016155143E-4</v>
      </c>
      <c r="AA3740" s="7" t="str">
        <f t="shared" si="522"/>
        <v>SB</v>
      </c>
      <c r="AB3740" s="51">
        <v>9.4173287727514991E-28</v>
      </c>
      <c r="AC3740" s="52">
        <v>4.31625089565004E-4</v>
      </c>
      <c r="AD3740" s="52">
        <v>0.99932362662449303</v>
      </c>
      <c r="AE3740" s="53">
        <v>2.44748285941086E-4</v>
      </c>
      <c r="AF3740" s="7" t="str">
        <f t="shared" si="523"/>
        <v>SB</v>
      </c>
      <c r="AG3740" s="51">
        <v>0.25856279259222897</v>
      </c>
      <c r="AH3740" s="52">
        <v>0.27826980746714097</v>
      </c>
      <c r="AI3740" s="52">
        <v>0.24217536836188999</v>
      </c>
      <c r="AJ3740" s="53">
        <v>0.22099203157873801</v>
      </c>
      <c r="AK3740" s="44" t="str">
        <f t="shared" si="516"/>
        <v>NAO-</v>
      </c>
      <c r="AL3740" s="51">
        <v>0.46095395726752902</v>
      </c>
      <c r="AM3740" s="52">
        <v>0.50052663256093799</v>
      </c>
      <c r="AN3740" s="52">
        <v>3.8519410171531702E-2</v>
      </c>
      <c r="AO3740" s="53">
        <v>0</v>
      </c>
      <c r="AP3740" s="44" t="str">
        <f t="shared" si="517"/>
        <v>NAO-</v>
      </c>
    </row>
    <row r="3741" spans="1:42" x14ac:dyDescent="0.3">
      <c r="A3741" s="4">
        <v>43674</v>
      </c>
      <c r="B3741" s="5">
        <f t="shared" si="518"/>
        <v>2019</v>
      </c>
      <c r="C3741" s="6">
        <v>0</v>
      </c>
      <c r="D3741" s="7">
        <v>1</v>
      </c>
      <c r="E3741" s="7">
        <v>0</v>
      </c>
      <c r="F3741" s="8">
        <v>0</v>
      </c>
      <c r="G3741" s="44" t="str">
        <f t="shared" si="519"/>
        <v>NAO-</v>
      </c>
      <c r="H3741" s="51">
        <v>0.99127249920701799</v>
      </c>
      <c r="I3741" s="52">
        <v>3.9412914399466698E-38</v>
      </c>
      <c r="J3741" s="52">
        <v>8.8708303015009996E-4</v>
      </c>
      <c r="K3741" s="53">
        <v>7.84041776283473E-3</v>
      </c>
      <c r="L3741" s="7" t="str">
        <f t="shared" si="524"/>
        <v>AL</v>
      </c>
      <c r="M3741" s="51">
        <v>0.99890022290882396</v>
      </c>
      <c r="N3741" s="52">
        <v>2.8295509410690899E-8</v>
      </c>
      <c r="O3741" s="52">
        <v>8.8651388487703798E-4</v>
      </c>
      <c r="P3741" s="53">
        <v>2.1323491079752E-4</v>
      </c>
      <c r="Q3741" s="7" t="str">
        <f t="shared" si="520"/>
        <v>AL</v>
      </c>
      <c r="R3741" s="6">
        <v>0</v>
      </c>
      <c r="S3741" s="7">
        <v>0</v>
      </c>
      <c r="T3741" s="7">
        <v>1</v>
      </c>
      <c r="U3741" s="8">
        <v>0</v>
      </c>
      <c r="V3741" s="7" t="str">
        <f t="shared" si="521"/>
        <v>SB</v>
      </c>
      <c r="W3741" s="51">
        <v>5.2874859296986902E-32</v>
      </c>
      <c r="X3741" s="52">
        <v>2.1663753865719501E-3</v>
      </c>
      <c r="Y3741" s="52">
        <v>0.99783332414877202</v>
      </c>
      <c r="Z3741" s="53">
        <v>3.0046465731310402E-7</v>
      </c>
      <c r="AA3741" s="7" t="str">
        <f t="shared" si="522"/>
        <v>SB</v>
      </c>
      <c r="AB3741" s="51">
        <v>2.3665632530476601E-35</v>
      </c>
      <c r="AC3741" s="52">
        <v>3.4113421535248399E-4</v>
      </c>
      <c r="AD3741" s="52">
        <v>0.99965846951372495</v>
      </c>
      <c r="AE3741" s="53">
        <v>3.9627092076455702E-7</v>
      </c>
      <c r="AF3741" s="7" t="str">
        <f t="shared" si="523"/>
        <v>SB</v>
      </c>
      <c r="AG3741" s="51">
        <v>0.25498995038910399</v>
      </c>
      <c r="AH3741" s="52">
        <v>0.30048842783810398</v>
      </c>
      <c r="AI3741" s="52">
        <v>0.230613203673041</v>
      </c>
      <c r="AJ3741" s="53">
        <v>0.213908418099749</v>
      </c>
      <c r="AK3741" s="44" t="str">
        <f t="shared" si="516"/>
        <v>NAO-</v>
      </c>
      <c r="AL3741" s="51">
        <v>0.37879854511322297</v>
      </c>
      <c r="AM3741" s="52">
        <v>0.55467558371465397</v>
      </c>
      <c r="AN3741" s="52">
        <v>6.65258711721224E-2</v>
      </c>
      <c r="AO3741" s="53">
        <v>0</v>
      </c>
      <c r="AP3741" s="44" t="str">
        <f t="shared" si="517"/>
        <v>NAO-</v>
      </c>
    </row>
    <row r="3742" spans="1:42" x14ac:dyDescent="0.3">
      <c r="A3742" s="4">
        <v>43675</v>
      </c>
      <c r="B3742" s="5">
        <f t="shared" si="518"/>
        <v>2019</v>
      </c>
      <c r="C3742" s="6">
        <v>0</v>
      </c>
      <c r="D3742" s="7">
        <v>1</v>
      </c>
      <c r="E3742" s="7">
        <v>0</v>
      </c>
      <c r="F3742" s="8">
        <v>0</v>
      </c>
      <c r="G3742" s="44" t="str">
        <f t="shared" si="519"/>
        <v>NAO-</v>
      </c>
      <c r="H3742" s="51">
        <v>0.98774656242562198</v>
      </c>
      <c r="I3742" s="52">
        <v>4.1014509612276899E-21</v>
      </c>
      <c r="J3742" s="52">
        <v>2.3239821766002499E-4</v>
      </c>
      <c r="K3742" s="53">
        <v>1.20210393567228E-2</v>
      </c>
      <c r="L3742" s="7" t="str">
        <f t="shared" si="524"/>
        <v>AL</v>
      </c>
      <c r="M3742" s="51">
        <v>0.992437934847756</v>
      </c>
      <c r="N3742" s="52">
        <v>2.3380310210053001E-5</v>
      </c>
      <c r="O3742" s="52">
        <v>1.3110360127280001E-3</v>
      </c>
      <c r="P3742" s="53">
        <v>6.2276488293118402E-3</v>
      </c>
      <c r="Q3742" s="7" t="str">
        <f t="shared" si="520"/>
        <v>AL</v>
      </c>
      <c r="R3742" s="6">
        <v>0</v>
      </c>
      <c r="S3742" s="7">
        <v>1</v>
      </c>
      <c r="T3742" s="7">
        <v>0</v>
      </c>
      <c r="U3742" s="8">
        <v>0</v>
      </c>
      <c r="V3742" s="7" t="str">
        <f t="shared" si="521"/>
        <v>NAO-</v>
      </c>
      <c r="W3742" s="51">
        <v>1.2998553159575901E-24</v>
      </c>
      <c r="X3742" s="52">
        <v>0.400269834510594</v>
      </c>
      <c r="Y3742" s="52">
        <v>0.59973015130941498</v>
      </c>
      <c r="Z3742" s="53">
        <v>1.41799887308236E-8</v>
      </c>
      <c r="AA3742" s="7" t="str">
        <f t="shared" si="522"/>
        <v>SB</v>
      </c>
      <c r="AB3742" s="51">
        <v>6.6741697287077402E-27</v>
      </c>
      <c r="AC3742" s="52">
        <v>0.21172785575825501</v>
      </c>
      <c r="AD3742" s="52">
        <v>0.78827211559822297</v>
      </c>
      <c r="AE3742" s="53">
        <v>2.86435199913824E-8</v>
      </c>
      <c r="AF3742" s="7" t="str">
        <f t="shared" si="523"/>
        <v>SB</v>
      </c>
      <c r="AG3742" s="51">
        <v>0.25688695327495598</v>
      </c>
      <c r="AH3742" s="52">
        <v>0.30911753168495998</v>
      </c>
      <c r="AI3742" s="52">
        <v>0.22336672772962901</v>
      </c>
      <c r="AJ3742" s="53">
        <v>0.21062878731045301</v>
      </c>
      <c r="AK3742" s="44" t="str">
        <f t="shared" si="516"/>
        <v>NAO-</v>
      </c>
      <c r="AL3742" s="51">
        <v>0.396534761696545</v>
      </c>
      <c r="AM3742" s="52">
        <v>0.57132706602535999</v>
      </c>
      <c r="AN3742" s="52">
        <v>3.2138172278093499E-2</v>
      </c>
      <c r="AO3742" s="53">
        <v>0</v>
      </c>
      <c r="AP3742" s="44" t="str">
        <f t="shared" si="517"/>
        <v>NAO-</v>
      </c>
    </row>
    <row r="3743" spans="1:42" x14ac:dyDescent="0.3">
      <c r="A3743" s="4">
        <v>43676</v>
      </c>
      <c r="B3743" s="5">
        <f t="shared" si="518"/>
        <v>2019</v>
      </c>
      <c r="C3743" s="6">
        <v>0</v>
      </c>
      <c r="D3743" s="7">
        <v>1</v>
      </c>
      <c r="E3743" s="7">
        <v>0</v>
      </c>
      <c r="F3743" s="8">
        <v>0</v>
      </c>
      <c r="G3743" s="44" t="str">
        <f t="shared" si="519"/>
        <v>NAO-</v>
      </c>
      <c r="H3743" s="51">
        <v>0.98523342270943903</v>
      </c>
      <c r="I3743" s="52">
        <v>2.3475535751316199E-13</v>
      </c>
      <c r="J3743" s="52">
        <v>4.9354684354305201E-4</v>
      </c>
      <c r="K3743" s="53">
        <v>1.4273030446789001E-2</v>
      </c>
      <c r="L3743" s="7" t="str">
        <f t="shared" si="524"/>
        <v>AL</v>
      </c>
      <c r="M3743" s="51">
        <v>0.93260285441145596</v>
      </c>
      <c r="N3743" s="52">
        <v>4.0517305165607802E-3</v>
      </c>
      <c r="O3743" s="52">
        <v>9.9498025309124102E-5</v>
      </c>
      <c r="P3743" s="53">
        <v>6.3245917046673206E-2</v>
      </c>
      <c r="Q3743" s="7" t="str">
        <f t="shared" si="520"/>
        <v>AL</v>
      </c>
      <c r="R3743" s="6">
        <v>0</v>
      </c>
      <c r="S3743" s="7">
        <v>1</v>
      </c>
      <c r="T3743" s="7">
        <v>0</v>
      </c>
      <c r="U3743" s="8">
        <v>0</v>
      </c>
      <c r="V3743" s="7" t="str">
        <f t="shared" si="521"/>
        <v>NAO-</v>
      </c>
      <c r="W3743" s="51">
        <v>4.61902846343521E-43</v>
      </c>
      <c r="X3743" s="52">
        <v>2.3431232666958301E-2</v>
      </c>
      <c r="Y3743" s="52">
        <v>0.976568767333032</v>
      </c>
      <c r="Z3743" s="53">
        <v>8.1818272235044297E-15</v>
      </c>
      <c r="AA3743" s="7" t="str">
        <f t="shared" si="522"/>
        <v>SB</v>
      </c>
      <c r="AB3743" s="51">
        <v>3.5611141209770799E-47</v>
      </c>
      <c r="AC3743" s="52">
        <v>6.9492793166833402E-3</v>
      </c>
      <c r="AD3743" s="52">
        <v>0.99305072068329703</v>
      </c>
      <c r="AE3743" s="53">
        <v>1.7165900651189302E-14</v>
      </c>
      <c r="AF3743" s="7" t="str">
        <f t="shared" si="523"/>
        <v>SB</v>
      </c>
      <c r="AG3743" s="51">
        <v>0.253399558789623</v>
      </c>
      <c r="AH3743" s="52">
        <v>0.31284789316265199</v>
      </c>
      <c r="AI3743" s="52">
        <v>0.22555148824455201</v>
      </c>
      <c r="AJ3743" s="53">
        <v>0.208201059803171</v>
      </c>
      <c r="AK3743" s="44" t="str">
        <f t="shared" si="516"/>
        <v>NAO-</v>
      </c>
      <c r="AL3743" s="51">
        <v>0.39369756496828301</v>
      </c>
      <c r="AM3743" s="52">
        <v>0.56655412318395704</v>
      </c>
      <c r="AN3743" s="52">
        <v>3.9748311847759302E-2</v>
      </c>
      <c r="AO3743" s="53">
        <v>0</v>
      </c>
      <c r="AP3743" s="44" t="str">
        <f t="shared" si="517"/>
        <v>NAO-</v>
      </c>
    </row>
    <row r="3744" spans="1:42" x14ac:dyDescent="0.3">
      <c r="A3744" s="4">
        <v>43677</v>
      </c>
      <c r="B3744" s="5">
        <f t="shared" si="518"/>
        <v>2019</v>
      </c>
      <c r="C3744" s="6">
        <v>0</v>
      </c>
      <c r="D3744" s="7">
        <v>1</v>
      </c>
      <c r="E3744" s="7">
        <v>0</v>
      </c>
      <c r="F3744" s="8">
        <v>0</v>
      </c>
      <c r="G3744" s="44" t="str">
        <f t="shared" si="519"/>
        <v>NAO-</v>
      </c>
      <c r="H3744" s="51">
        <v>0.99191303258098695</v>
      </c>
      <c r="I3744" s="52">
        <v>1.7292793488338199E-9</v>
      </c>
      <c r="J3744" s="52">
        <v>7.2128665555673196E-3</v>
      </c>
      <c r="K3744" s="53">
        <v>8.7409913417261598E-4</v>
      </c>
      <c r="L3744" s="7" t="str">
        <f t="shared" si="524"/>
        <v>AL</v>
      </c>
      <c r="M3744" s="51">
        <v>0.72904304078106896</v>
      </c>
      <c r="N3744" s="52">
        <v>0.269166822434524</v>
      </c>
      <c r="O3744" s="52">
        <v>5.4768235423039402E-5</v>
      </c>
      <c r="P3744" s="53">
        <v>1.7353685489865901E-3</v>
      </c>
      <c r="Q3744" s="7" t="str">
        <f t="shared" si="520"/>
        <v>AL</v>
      </c>
      <c r="R3744" s="6">
        <v>0</v>
      </c>
      <c r="S3744" s="7">
        <v>1</v>
      </c>
      <c r="T3744" s="7">
        <v>0</v>
      </c>
      <c r="U3744" s="8">
        <v>0</v>
      </c>
      <c r="V3744" s="7" t="str">
        <f t="shared" si="521"/>
        <v>NAO-</v>
      </c>
      <c r="W3744" s="51">
        <v>5.6334975001364998E-37</v>
      </c>
      <c r="X3744" s="52">
        <v>0.50226236819360603</v>
      </c>
      <c r="Y3744" s="52">
        <v>0.49773763180639402</v>
      </c>
      <c r="Z3744" s="53">
        <v>6.7565289053293196E-16</v>
      </c>
      <c r="AA3744" s="7" t="str">
        <f t="shared" si="522"/>
        <v>NAO-</v>
      </c>
      <c r="AB3744" s="51">
        <v>1.8334608526707799E-40</v>
      </c>
      <c r="AC3744" s="52">
        <v>0.34811546145807098</v>
      </c>
      <c r="AD3744" s="52">
        <v>0.65188453854192496</v>
      </c>
      <c r="AE3744" s="53">
        <v>1.6729519734982799E-15</v>
      </c>
      <c r="AF3744" s="7" t="str">
        <f t="shared" si="523"/>
        <v>SB</v>
      </c>
      <c r="AG3744" s="51">
        <v>0.245093655613808</v>
      </c>
      <c r="AH3744" s="52">
        <v>0.335392963416555</v>
      </c>
      <c r="AI3744" s="52">
        <v>0.22415039020698499</v>
      </c>
      <c r="AJ3744" s="53">
        <v>0.19536299076265101</v>
      </c>
      <c r="AK3744" s="44" t="str">
        <f t="shared" si="516"/>
        <v>NAO-</v>
      </c>
      <c r="AL3744" s="51">
        <v>0.367998463311563</v>
      </c>
      <c r="AM3744" s="52">
        <v>0.54318094506338799</v>
      </c>
      <c r="AN3744" s="52">
        <v>8.8820591625048004E-2</v>
      </c>
      <c r="AO3744" s="53">
        <v>0</v>
      </c>
      <c r="AP3744" s="44" t="str">
        <f t="shared" si="517"/>
        <v>NAO-</v>
      </c>
    </row>
    <row r="3745" spans="1:42" x14ac:dyDescent="0.3">
      <c r="A3745" s="4">
        <v>43678</v>
      </c>
      <c r="B3745" s="5">
        <f t="shared" si="518"/>
        <v>2019</v>
      </c>
      <c r="C3745" s="6">
        <v>0</v>
      </c>
      <c r="D3745" s="7">
        <v>1</v>
      </c>
      <c r="E3745" s="7">
        <v>0</v>
      </c>
      <c r="F3745" s="8">
        <v>0</v>
      </c>
      <c r="G3745" s="44" t="str">
        <f t="shared" si="519"/>
        <v>NAO-</v>
      </c>
      <c r="H3745" s="51">
        <v>0.98843311609109696</v>
      </c>
      <c r="I3745" s="52">
        <v>8.2223167654360503E-10</v>
      </c>
      <c r="J3745" s="52">
        <v>1.1543438102163499E-2</v>
      </c>
      <c r="K3745" s="53">
        <v>2.3444984492860001E-5</v>
      </c>
      <c r="L3745" s="7" t="str">
        <f t="shared" si="524"/>
        <v>AL</v>
      </c>
      <c r="M3745" s="51">
        <v>5.7612784447998097E-2</v>
      </c>
      <c r="N3745" s="52">
        <v>0.94217474157817604</v>
      </c>
      <c r="O3745" s="52">
        <v>1.7910256279437501E-4</v>
      </c>
      <c r="P3745" s="53">
        <v>3.33714110179724E-5</v>
      </c>
      <c r="Q3745" s="7" t="str">
        <f t="shared" si="520"/>
        <v>NAO-</v>
      </c>
      <c r="R3745" s="6">
        <v>0</v>
      </c>
      <c r="S3745" s="7">
        <v>1</v>
      </c>
      <c r="T3745" s="7">
        <v>0</v>
      </c>
      <c r="U3745" s="8">
        <v>0</v>
      </c>
      <c r="V3745" s="7" t="str">
        <f t="shared" si="521"/>
        <v>NAO-</v>
      </c>
      <c r="W3745" s="51">
        <v>2.94056871156687E-26</v>
      </c>
      <c r="X3745" s="52">
        <v>0.77530145585156596</v>
      </c>
      <c r="Y3745" s="52">
        <v>0.22469854412381399</v>
      </c>
      <c r="Z3745" s="53">
        <v>2.4618863499749798E-11</v>
      </c>
      <c r="AA3745" s="7" t="str">
        <f t="shared" si="522"/>
        <v>NAO-</v>
      </c>
      <c r="AB3745" s="51">
        <v>7.2273158165250796E-29</v>
      </c>
      <c r="AC3745" s="52">
        <v>0.65179332063219697</v>
      </c>
      <c r="AD3745" s="52">
        <v>0.34820667931471599</v>
      </c>
      <c r="AE3745" s="53">
        <v>5.3086375249263603E-11</v>
      </c>
      <c r="AF3745" s="7" t="str">
        <f t="shared" si="523"/>
        <v>NAO-</v>
      </c>
      <c r="AG3745" s="51">
        <v>0.242823919200713</v>
      </c>
      <c r="AH3745" s="52">
        <v>0.33548001440311598</v>
      </c>
      <c r="AI3745" s="52">
        <v>0.230373285296541</v>
      </c>
      <c r="AJ3745" s="53">
        <v>0.191322781099628</v>
      </c>
      <c r="AK3745" s="44" t="str">
        <f t="shared" si="516"/>
        <v>NAO-</v>
      </c>
      <c r="AL3745" s="51">
        <v>0.352235455750457</v>
      </c>
      <c r="AM3745" s="52">
        <v>0.50797398015293205</v>
      </c>
      <c r="AN3745" s="52">
        <v>0.13979056409661</v>
      </c>
      <c r="AO3745" s="53">
        <v>0</v>
      </c>
      <c r="AP3745" s="44" t="str">
        <f t="shared" si="517"/>
        <v>NAO-</v>
      </c>
    </row>
    <row r="3746" spans="1:42" x14ac:dyDescent="0.3">
      <c r="A3746" s="4">
        <v>43679</v>
      </c>
      <c r="B3746" s="5">
        <f t="shared" si="518"/>
        <v>2019</v>
      </c>
      <c r="C3746" s="6">
        <v>0</v>
      </c>
      <c r="D3746" s="7">
        <v>1</v>
      </c>
      <c r="E3746" s="7">
        <v>0</v>
      </c>
      <c r="F3746" s="8">
        <v>0</v>
      </c>
      <c r="G3746" s="44" t="str">
        <f t="shared" si="519"/>
        <v>NAO-</v>
      </c>
      <c r="H3746" s="51">
        <v>0.96951135621516404</v>
      </c>
      <c r="I3746" s="52">
        <v>2.2721328836527801E-12</v>
      </c>
      <c r="J3746" s="52">
        <v>3.0431474201906599E-2</v>
      </c>
      <c r="K3746" s="53">
        <v>5.71695806655426E-5</v>
      </c>
      <c r="L3746" s="7" t="str">
        <f t="shared" si="524"/>
        <v>AL</v>
      </c>
      <c r="M3746" s="51">
        <v>5.2829390832914498E-2</v>
      </c>
      <c r="N3746" s="52">
        <v>0.94619671309172104</v>
      </c>
      <c r="O3746" s="52">
        <v>8.4438173397457595E-4</v>
      </c>
      <c r="P3746" s="53">
        <v>1.2951434138795499E-4</v>
      </c>
      <c r="Q3746" s="7" t="str">
        <f t="shared" si="520"/>
        <v>NAO-</v>
      </c>
      <c r="R3746" s="6">
        <v>0</v>
      </c>
      <c r="S3746" s="7">
        <v>1</v>
      </c>
      <c r="T3746" s="7">
        <v>0</v>
      </c>
      <c r="U3746" s="8">
        <v>0</v>
      </c>
      <c r="V3746" s="7" t="str">
        <f t="shared" si="521"/>
        <v>NAO-</v>
      </c>
      <c r="W3746" s="51">
        <v>2.04777248520227E-20</v>
      </c>
      <c r="X3746" s="52">
        <v>0.81997383516968103</v>
      </c>
      <c r="Y3746" s="52">
        <v>0.18002616462588</v>
      </c>
      <c r="Z3746" s="53">
        <v>2.0443747993756101E-10</v>
      </c>
      <c r="AA3746" s="7" t="str">
        <f t="shared" si="522"/>
        <v>NAO-</v>
      </c>
      <c r="AB3746" s="51">
        <v>1.7110749230299301E-22</v>
      </c>
      <c r="AC3746" s="52">
        <v>0.75970386491309305</v>
      </c>
      <c r="AD3746" s="52">
        <v>0.24029613474564099</v>
      </c>
      <c r="AE3746" s="53">
        <v>3.4126555742627097E-10</v>
      </c>
      <c r="AF3746" s="7" t="str">
        <f t="shared" si="523"/>
        <v>NAO-</v>
      </c>
      <c r="AG3746" s="51">
        <v>0.23786903650289001</v>
      </c>
      <c r="AH3746" s="52">
        <v>0.34561277951404601</v>
      </c>
      <c r="AI3746" s="52">
        <v>0.227986886535857</v>
      </c>
      <c r="AJ3746" s="53">
        <v>0.18853129744720501</v>
      </c>
      <c r="AK3746" s="44" t="str">
        <f t="shared" si="516"/>
        <v>NAO-</v>
      </c>
      <c r="AL3746" s="51">
        <v>0.335648732285869</v>
      </c>
      <c r="AM3746" s="52">
        <v>0.52056632090632504</v>
      </c>
      <c r="AN3746" s="52">
        <v>0.14378494680780399</v>
      </c>
      <c r="AO3746" s="53">
        <v>0</v>
      </c>
      <c r="AP3746" s="44" t="str">
        <f t="shared" si="517"/>
        <v>NAO-</v>
      </c>
    </row>
    <row r="3747" spans="1:42" x14ac:dyDescent="0.3">
      <c r="A3747" s="4">
        <v>43680</v>
      </c>
      <c r="B3747" s="5">
        <f t="shared" si="518"/>
        <v>2019</v>
      </c>
      <c r="C3747" s="6">
        <v>0</v>
      </c>
      <c r="D3747" s="7">
        <v>1</v>
      </c>
      <c r="E3747" s="7">
        <v>0</v>
      </c>
      <c r="F3747" s="8">
        <v>0</v>
      </c>
      <c r="G3747" s="44" t="str">
        <f t="shared" si="519"/>
        <v>NAO-</v>
      </c>
      <c r="H3747" s="51">
        <v>0.98659158848655604</v>
      </c>
      <c r="I3747" s="52">
        <v>3.3642207182388499E-16</v>
      </c>
      <c r="J3747" s="52">
        <v>1.30766505221943E-2</v>
      </c>
      <c r="K3747" s="53">
        <v>3.3176099123753499E-4</v>
      </c>
      <c r="L3747" s="7" t="str">
        <f t="shared" si="524"/>
        <v>AL</v>
      </c>
      <c r="M3747" s="51">
        <v>0.222322368365622</v>
      </c>
      <c r="N3747" s="52">
        <v>0.77353919200141996</v>
      </c>
      <c r="O3747" s="52">
        <v>1.3459016552811E-3</v>
      </c>
      <c r="P3747" s="53">
        <v>2.7925379776822302E-3</v>
      </c>
      <c r="Q3747" s="7" t="str">
        <f t="shared" si="520"/>
        <v>NAO-</v>
      </c>
      <c r="R3747" s="6">
        <v>0</v>
      </c>
      <c r="S3747" s="7">
        <v>1</v>
      </c>
      <c r="T3747" s="7">
        <v>0</v>
      </c>
      <c r="U3747" s="8">
        <v>0</v>
      </c>
      <c r="V3747" s="7" t="str">
        <f t="shared" si="521"/>
        <v>NAO-</v>
      </c>
      <c r="W3747" s="51">
        <v>3.0728128666404202E-18</v>
      </c>
      <c r="X3747" s="52">
        <v>0.94650581733369898</v>
      </c>
      <c r="Y3747" s="52">
        <v>5.3494182561168099E-2</v>
      </c>
      <c r="Z3747" s="53">
        <v>1.05130562960856E-10</v>
      </c>
      <c r="AA3747" s="7" t="str">
        <f t="shared" si="522"/>
        <v>NAO-</v>
      </c>
      <c r="AB3747" s="51">
        <v>1.59317853913173E-19</v>
      </c>
      <c r="AC3747" s="52">
        <v>0.93576528711259999</v>
      </c>
      <c r="AD3747" s="52">
        <v>6.4234712707442104E-2</v>
      </c>
      <c r="AE3747" s="53">
        <v>1.7995884407785201E-10</v>
      </c>
      <c r="AF3747" s="7" t="str">
        <f t="shared" si="523"/>
        <v>NAO-</v>
      </c>
      <c r="AG3747" s="51">
        <v>0.234886560562269</v>
      </c>
      <c r="AH3747" s="52">
        <v>0.36987935344455097</v>
      </c>
      <c r="AI3747" s="52">
        <v>0.21207163052411401</v>
      </c>
      <c r="AJ3747" s="53">
        <v>0.18316245546906301</v>
      </c>
      <c r="AK3747" s="44" t="str">
        <f t="shared" si="516"/>
        <v>NAO-</v>
      </c>
      <c r="AL3747" s="51">
        <v>0.33954647987652797</v>
      </c>
      <c r="AM3747" s="52">
        <v>0.55522693465371398</v>
      </c>
      <c r="AN3747" s="52">
        <v>0.10522658546975699</v>
      </c>
      <c r="AO3747" s="53">
        <v>0</v>
      </c>
      <c r="AP3747" s="44" t="str">
        <f t="shared" si="517"/>
        <v>NAO-</v>
      </c>
    </row>
    <row r="3748" spans="1:42" x14ac:dyDescent="0.3">
      <c r="A3748" s="4">
        <v>43681</v>
      </c>
      <c r="B3748" s="5">
        <f t="shared" si="518"/>
        <v>2019</v>
      </c>
      <c r="C3748" s="6">
        <v>0</v>
      </c>
      <c r="D3748" s="7">
        <v>1</v>
      </c>
      <c r="E3748" s="7">
        <v>0</v>
      </c>
      <c r="F3748" s="8">
        <v>0</v>
      </c>
      <c r="G3748" s="44" t="str">
        <f t="shared" si="519"/>
        <v>NAO-</v>
      </c>
      <c r="H3748" s="51">
        <v>0.994943582381009</v>
      </c>
      <c r="I3748" s="52">
        <v>5.92013666642101E-5</v>
      </c>
      <c r="J3748" s="52">
        <v>4.2348368642021799E-3</v>
      </c>
      <c r="K3748" s="53">
        <v>7.6237938811144E-4</v>
      </c>
      <c r="L3748" s="7" t="str">
        <f t="shared" si="524"/>
        <v>AL</v>
      </c>
      <c r="M3748" s="51">
        <v>0.19275394572850099</v>
      </c>
      <c r="N3748" s="52">
        <v>0.80495738833703701</v>
      </c>
      <c r="O3748" s="52">
        <v>3.91392818692893E-4</v>
      </c>
      <c r="P3748" s="53">
        <v>1.89727311577872E-3</v>
      </c>
      <c r="Q3748" s="7" t="str">
        <f t="shared" si="520"/>
        <v>NAO-</v>
      </c>
      <c r="R3748" s="6">
        <v>0</v>
      </c>
      <c r="S3748" s="7">
        <v>1</v>
      </c>
      <c r="T3748" s="7">
        <v>0</v>
      </c>
      <c r="U3748" s="8">
        <v>0</v>
      </c>
      <c r="V3748" s="7" t="str">
        <f t="shared" si="521"/>
        <v>NAO-</v>
      </c>
      <c r="W3748" s="51">
        <v>9.568727439635409E-16</v>
      </c>
      <c r="X3748" s="52">
        <v>0.98411277207615999</v>
      </c>
      <c r="Y3748" s="52">
        <v>1.5887227888125601E-2</v>
      </c>
      <c r="Z3748" s="53">
        <v>3.57139362357371E-11</v>
      </c>
      <c r="AA3748" s="7" t="str">
        <f t="shared" si="522"/>
        <v>NAO-</v>
      </c>
      <c r="AB3748" s="51">
        <v>2.95994074048057E-16</v>
      </c>
      <c r="AC3748" s="52">
        <v>0.98317257369011701</v>
      </c>
      <c r="AD3748" s="52">
        <v>1.6827426246361198E-2</v>
      </c>
      <c r="AE3748" s="53">
        <v>6.3522736067798896E-11</v>
      </c>
      <c r="AF3748" s="7" t="str">
        <f t="shared" si="523"/>
        <v>NAO-</v>
      </c>
      <c r="AG3748" s="51">
        <v>0.23281853200296801</v>
      </c>
      <c r="AH3748" s="52">
        <v>0.40049384159675</v>
      </c>
      <c r="AI3748" s="52">
        <v>0.19023268844428301</v>
      </c>
      <c r="AJ3748" s="53">
        <v>0.17645493795599801</v>
      </c>
      <c r="AK3748" s="44" t="str">
        <f t="shared" si="516"/>
        <v>NAO-</v>
      </c>
      <c r="AL3748" s="51">
        <v>0.35945383030815298</v>
      </c>
      <c r="AM3748" s="52">
        <v>0.60475042740900598</v>
      </c>
      <c r="AN3748" s="52">
        <v>3.579574228284E-2</v>
      </c>
      <c r="AO3748" s="53">
        <v>0</v>
      </c>
      <c r="AP3748" s="44" t="str">
        <f t="shared" si="517"/>
        <v>NAO-</v>
      </c>
    </row>
    <row r="3749" spans="1:42" x14ac:dyDescent="0.3">
      <c r="A3749" s="4">
        <v>43682</v>
      </c>
      <c r="B3749" s="5">
        <f t="shared" si="518"/>
        <v>2019</v>
      </c>
      <c r="C3749" s="6">
        <v>0</v>
      </c>
      <c r="D3749" s="7">
        <v>1</v>
      </c>
      <c r="E3749" s="7">
        <v>0</v>
      </c>
      <c r="F3749" s="8">
        <v>0</v>
      </c>
      <c r="G3749" s="44" t="str">
        <f t="shared" si="519"/>
        <v>NAO-</v>
      </c>
      <c r="H3749" s="51">
        <v>7.9073008708467896E-2</v>
      </c>
      <c r="I3749" s="52">
        <v>0.90878447227171</v>
      </c>
      <c r="J3749" s="52">
        <v>1.20320974585858E-2</v>
      </c>
      <c r="K3749" s="53">
        <v>1.10421561235301E-4</v>
      </c>
      <c r="L3749" s="7" t="str">
        <f t="shared" si="524"/>
        <v>NAO-</v>
      </c>
      <c r="M3749" s="51">
        <v>3.3156490398197597E-2</v>
      </c>
      <c r="N3749" s="52">
        <v>0.96624665187944503</v>
      </c>
      <c r="O3749" s="52">
        <v>5.2041923447639603E-4</v>
      </c>
      <c r="P3749" s="53">
        <v>7.6438487884974095E-5</v>
      </c>
      <c r="Q3749" s="7" t="str">
        <f t="shared" si="520"/>
        <v>NAO-</v>
      </c>
      <c r="R3749" s="6">
        <v>0</v>
      </c>
      <c r="S3749" s="7">
        <v>1</v>
      </c>
      <c r="T3749" s="7">
        <v>0</v>
      </c>
      <c r="U3749" s="8">
        <v>0</v>
      </c>
      <c r="V3749" s="7" t="str">
        <f t="shared" si="521"/>
        <v>NAO-</v>
      </c>
      <c r="W3749" s="51">
        <v>4.6568821963237298E-12</v>
      </c>
      <c r="X3749" s="52">
        <v>0.99091803078517304</v>
      </c>
      <c r="Y3749" s="52">
        <v>9.0819618857293193E-3</v>
      </c>
      <c r="Z3749" s="53">
        <v>7.3244406312842303E-9</v>
      </c>
      <c r="AA3749" s="7" t="str">
        <f t="shared" si="522"/>
        <v>NAO-</v>
      </c>
      <c r="AB3749" s="51">
        <v>3.85859781821216E-12</v>
      </c>
      <c r="AC3749" s="52">
        <v>0.99051038146800796</v>
      </c>
      <c r="AD3749" s="52">
        <v>9.4896057682559206E-3</v>
      </c>
      <c r="AE3749" s="53">
        <v>1.27598771096354E-8</v>
      </c>
      <c r="AF3749" s="7" t="str">
        <f t="shared" si="523"/>
        <v>NAO-</v>
      </c>
      <c r="AG3749" s="51">
        <v>0.246432545052407</v>
      </c>
      <c r="AH3749" s="52">
        <v>0.385144856170343</v>
      </c>
      <c r="AI3749" s="52">
        <v>0.18276093192652501</v>
      </c>
      <c r="AJ3749" s="53">
        <v>0.185661666850723</v>
      </c>
      <c r="AK3749" s="44" t="str">
        <f t="shared" si="516"/>
        <v>NAO-</v>
      </c>
      <c r="AL3749" s="51">
        <v>0.36755395218144299</v>
      </c>
      <c r="AM3749" s="52">
        <v>0.56996715797946096</v>
      </c>
      <c r="AN3749" s="52">
        <v>0</v>
      </c>
      <c r="AO3749" s="53">
        <v>6.2478889839095601E-2</v>
      </c>
      <c r="AP3749" s="44" t="str">
        <f t="shared" si="517"/>
        <v>NAO-</v>
      </c>
    </row>
    <row r="3750" spans="1:42" x14ac:dyDescent="0.3">
      <c r="A3750" s="4">
        <v>43683</v>
      </c>
      <c r="B3750" s="5">
        <f t="shared" si="518"/>
        <v>2019</v>
      </c>
      <c r="C3750" s="6">
        <v>0</v>
      </c>
      <c r="D3750" s="7">
        <v>1</v>
      </c>
      <c r="E3750" s="7">
        <v>0</v>
      </c>
      <c r="F3750" s="8">
        <v>0</v>
      </c>
      <c r="G3750" s="44" t="str">
        <f t="shared" si="519"/>
        <v>NAO-</v>
      </c>
      <c r="H3750" s="51">
        <v>4.8151595934932602E-2</v>
      </c>
      <c r="I3750" s="52">
        <v>1.0972634133502799E-2</v>
      </c>
      <c r="J3750" s="52">
        <v>0.94071815392022196</v>
      </c>
      <c r="K3750" s="53">
        <v>1.5761601134573199E-4</v>
      </c>
      <c r="L3750" s="7" t="str">
        <f t="shared" si="524"/>
        <v>SB</v>
      </c>
      <c r="M3750" s="51">
        <v>2.7335628842883397E-4</v>
      </c>
      <c r="N3750" s="52">
        <v>0.99835504077369297</v>
      </c>
      <c r="O3750" s="52">
        <v>1.36838971471496E-3</v>
      </c>
      <c r="P3750" s="53">
        <v>3.2132231756437301E-6</v>
      </c>
      <c r="Q3750" s="7" t="str">
        <f t="shared" si="520"/>
        <v>NAO-</v>
      </c>
      <c r="R3750" s="6">
        <v>0</v>
      </c>
      <c r="S3750" s="7">
        <v>1</v>
      </c>
      <c r="T3750" s="7">
        <v>0</v>
      </c>
      <c r="U3750" s="8">
        <v>0</v>
      </c>
      <c r="V3750" s="7" t="str">
        <f t="shared" si="521"/>
        <v>NAO-</v>
      </c>
      <c r="W3750" s="51">
        <v>4.1050773261804198E-8</v>
      </c>
      <c r="X3750" s="52">
        <v>0.99316507082321004</v>
      </c>
      <c r="Y3750" s="52">
        <v>6.8326989665308396E-3</v>
      </c>
      <c r="Z3750" s="53">
        <v>2.1891594851875302E-6</v>
      </c>
      <c r="AA3750" s="7" t="str">
        <f t="shared" si="522"/>
        <v>NAO-</v>
      </c>
      <c r="AB3750" s="51">
        <v>2.1134079008951399E-8</v>
      </c>
      <c r="AC3750" s="52">
        <v>0.99217225624619698</v>
      </c>
      <c r="AD3750" s="52">
        <v>7.8245108021723995E-3</v>
      </c>
      <c r="AE3750" s="53">
        <v>3.2118175514130202E-6</v>
      </c>
      <c r="AF3750" s="7" t="str">
        <f t="shared" si="523"/>
        <v>NAO-</v>
      </c>
      <c r="AG3750" s="51">
        <v>0.25823019936642999</v>
      </c>
      <c r="AH3750" s="52">
        <v>0.36274270110786</v>
      </c>
      <c r="AI3750" s="52">
        <v>0.18674021531946999</v>
      </c>
      <c r="AJ3750" s="53">
        <v>0.19228688420623899</v>
      </c>
      <c r="AK3750" s="44" t="str">
        <f t="shared" si="516"/>
        <v>NAO-</v>
      </c>
      <c r="AL3750" s="51">
        <v>0.37912305883540898</v>
      </c>
      <c r="AM3750" s="52">
        <v>0.56351295792730804</v>
      </c>
      <c r="AN3750" s="52">
        <v>0</v>
      </c>
      <c r="AO3750" s="53">
        <v>5.7363983237281799E-2</v>
      </c>
      <c r="AP3750" s="44" t="str">
        <f t="shared" si="517"/>
        <v>NAO-</v>
      </c>
    </row>
    <row r="3751" spans="1:42" x14ac:dyDescent="0.3">
      <c r="A3751" s="4">
        <v>43684</v>
      </c>
      <c r="B3751" s="5">
        <f t="shared" si="518"/>
        <v>2019</v>
      </c>
      <c r="C3751" s="6">
        <v>0</v>
      </c>
      <c r="D3751" s="7">
        <v>1</v>
      </c>
      <c r="E3751" s="7">
        <v>0</v>
      </c>
      <c r="F3751" s="8">
        <v>0</v>
      </c>
      <c r="G3751" s="44" t="str">
        <f t="shared" si="519"/>
        <v>NAO-</v>
      </c>
      <c r="H3751" s="51">
        <v>3.6986901476022602E-5</v>
      </c>
      <c r="I3751" s="52">
        <v>5.6627533944049E-8</v>
      </c>
      <c r="J3751" s="52">
        <v>0.99995945489427096</v>
      </c>
      <c r="K3751" s="53">
        <v>3.50157670473384E-6</v>
      </c>
      <c r="L3751" s="7" t="str">
        <f t="shared" si="524"/>
        <v>SB</v>
      </c>
      <c r="M3751" s="51">
        <v>1.2401133723204501E-7</v>
      </c>
      <c r="N3751" s="52">
        <v>0.99438950202758203</v>
      </c>
      <c r="O3751" s="52">
        <v>5.6102356324767601E-3</v>
      </c>
      <c r="P3751" s="53">
        <v>1.3832859242560099E-7</v>
      </c>
      <c r="Q3751" s="7" t="str">
        <f t="shared" si="520"/>
        <v>NAO-</v>
      </c>
      <c r="R3751" s="6">
        <v>0</v>
      </c>
      <c r="S3751" s="7">
        <v>1</v>
      </c>
      <c r="T3751" s="7">
        <v>0</v>
      </c>
      <c r="U3751" s="8">
        <v>0</v>
      </c>
      <c r="V3751" s="7" t="str">
        <f t="shared" si="521"/>
        <v>NAO-</v>
      </c>
      <c r="W3751" s="51">
        <v>1.4794807128581201E-7</v>
      </c>
      <c r="X3751" s="52">
        <v>0.98947856856926197</v>
      </c>
      <c r="Y3751" s="52">
        <v>1.0519410178529099E-2</v>
      </c>
      <c r="Z3751" s="53">
        <v>1.87330413641908E-6</v>
      </c>
      <c r="AA3751" s="7" t="str">
        <f t="shared" si="522"/>
        <v>NAO-</v>
      </c>
      <c r="AB3751" s="51">
        <v>9.3422035567211003E-8</v>
      </c>
      <c r="AC3751" s="52">
        <v>0.98787777327728499</v>
      </c>
      <c r="AD3751" s="52">
        <v>1.21195607003506E-2</v>
      </c>
      <c r="AE3751" s="53">
        <v>2.5726003298552E-6</v>
      </c>
      <c r="AF3751" s="7" t="str">
        <f t="shared" si="523"/>
        <v>NAO-</v>
      </c>
      <c r="AG3751" s="51">
        <v>0.26131359942589999</v>
      </c>
      <c r="AH3751" s="52">
        <v>0.34892812841023402</v>
      </c>
      <c r="AI3751" s="52">
        <v>0.19313110173033901</v>
      </c>
      <c r="AJ3751" s="53">
        <v>0.19662717043352401</v>
      </c>
      <c r="AK3751" s="44" t="str">
        <f t="shared" si="516"/>
        <v>NAO-</v>
      </c>
      <c r="AL3751" s="51">
        <v>0.385872794565981</v>
      </c>
      <c r="AM3751" s="52">
        <v>0.58257634306708195</v>
      </c>
      <c r="AN3751" s="52">
        <v>0</v>
      </c>
      <c r="AO3751" s="53">
        <v>3.1550862366936001E-2</v>
      </c>
      <c r="AP3751" s="44" t="str">
        <f t="shared" si="517"/>
        <v>NAO-</v>
      </c>
    </row>
    <row r="3752" spans="1:42" x14ac:dyDescent="0.3">
      <c r="A3752" s="4">
        <v>43685</v>
      </c>
      <c r="B3752" s="5">
        <f t="shared" si="518"/>
        <v>2019</v>
      </c>
      <c r="C3752" s="6">
        <v>0</v>
      </c>
      <c r="D3752" s="7">
        <v>1</v>
      </c>
      <c r="E3752" s="7">
        <v>0</v>
      </c>
      <c r="F3752" s="8">
        <v>0</v>
      </c>
      <c r="G3752" s="44" t="str">
        <f t="shared" si="519"/>
        <v>NAO-</v>
      </c>
      <c r="H3752" s="51">
        <v>3.5847188489673797E-5</v>
      </c>
      <c r="I3752" s="52">
        <v>2.5928176680720602E-10</v>
      </c>
      <c r="J3752" s="52">
        <v>0.99992093809151394</v>
      </c>
      <c r="K3752" s="53">
        <v>4.3214460706396003E-5</v>
      </c>
      <c r="L3752" s="7" t="str">
        <f t="shared" si="524"/>
        <v>SB</v>
      </c>
      <c r="M3752" s="51">
        <v>4.20457810360892E-8</v>
      </c>
      <c r="N3752" s="52">
        <v>0.99695321211489996</v>
      </c>
      <c r="O3752" s="52">
        <v>3.0443810250582902E-3</v>
      </c>
      <c r="P3752" s="53">
        <v>2.3648142486074101E-6</v>
      </c>
      <c r="Q3752" s="7" t="str">
        <f t="shared" si="520"/>
        <v>NAO-</v>
      </c>
      <c r="R3752" s="6">
        <v>0</v>
      </c>
      <c r="S3752" s="7">
        <v>1</v>
      </c>
      <c r="T3752" s="7">
        <v>0</v>
      </c>
      <c r="U3752" s="8">
        <v>0</v>
      </c>
      <c r="V3752" s="7" t="str">
        <f t="shared" si="521"/>
        <v>NAO-</v>
      </c>
      <c r="W3752" s="51">
        <v>1.9615032199926198E-6</v>
      </c>
      <c r="X3752" s="52">
        <v>0.99340786619931798</v>
      </c>
      <c r="Y3752" s="52">
        <v>6.5741829009825798E-3</v>
      </c>
      <c r="Z3752" s="53">
        <v>1.5989396478565401E-5</v>
      </c>
      <c r="AA3752" s="7" t="str">
        <f t="shared" si="522"/>
        <v>NAO-</v>
      </c>
      <c r="AB3752" s="51">
        <v>1.4690590911457699E-6</v>
      </c>
      <c r="AC3752" s="52">
        <v>0.99245082298512499</v>
      </c>
      <c r="AD3752" s="52">
        <v>7.5264707557724199E-3</v>
      </c>
      <c r="AE3752" s="53">
        <v>2.1237200010976199E-5</v>
      </c>
      <c r="AF3752" s="7" t="str">
        <f t="shared" si="523"/>
        <v>NAO-</v>
      </c>
      <c r="AG3752" s="51">
        <v>0.26462985939665601</v>
      </c>
      <c r="AH3752" s="52">
        <v>0.338098648901553</v>
      </c>
      <c r="AI3752" s="52">
        <v>0.19963485417966301</v>
      </c>
      <c r="AJ3752" s="53">
        <v>0.19763663752212601</v>
      </c>
      <c r="AK3752" s="44" t="str">
        <f t="shared" si="516"/>
        <v>NAO-</v>
      </c>
      <c r="AL3752" s="51">
        <v>0.39254692089606802</v>
      </c>
      <c r="AM3752" s="52">
        <v>0.58045464018465498</v>
      </c>
      <c r="AN3752" s="52">
        <v>2.6998438919275999E-2</v>
      </c>
      <c r="AO3752" s="53">
        <v>0</v>
      </c>
      <c r="AP3752" s="44" t="str">
        <f t="shared" si="517"/>
        <v>NAO-</v>
      </c>
    </row>
    <row r="3753" spans="1:42" x14ac:dyDescent="0.3">
      <c r="A3753" s="4">
        <v>43686</v>
      </c>
      <c r="B3753" s="5">
        <f t="shared" si="518"/>
        <v>2019</v>
      </c>
      <c r="C3753" s="6">
        <v>0</v>
      </c>
      <c r="D3753" s="7">
        <v>1</v>
      </c>
      <c r="E3753" s="7">
        <v>0</v>
      </c>
      <c r="F3753" s="8">
        <v>0</v>
      </c>
      <c r="G3753" s="44" t="str">
        <f t="shared" si="519"/>
        <v>NAO-</v>
      </c>
      <c r="H3753" s="51">
        <v>0.34105559213545</v>
      </c>
      <c r="I3753" s="52">
        <v>2.5223333976593799E-6</v>
      </c>
      <c r="J3753" s="52">
        <v>0.65779565936764905</v>
      </c>
      <c r="K3753" s="53">
        <v>1.1462261634915701E-3</v>
      </c>
      <c r="L3753" s="7" t="str">
        <f t="shared" si="524"/>
        <v>SB</v>
      </c>
      <c r="M3753" s="51">
        <v>2.9946115726195502E-3</v>
      </c>
      <c r="N3753" s="52">
        <v>0.99458872882552896</v>
      </c>
      <c r="O3753" s="52">
        <v>2.33578332937143E-3</v>
      </c>
      <c r="P3753" s="53">
        <v>8.0876272491614399E-5</v>
      </c>
      <c r="Q3753" s="7" t="str">
        <f t="shared" si="520"/>
        <v>NAO-</v>
      </c>
      <c r="R3753" s="6">
        <v>0</v>
      </c>
      <c r="S3753" s="7">
        <v>1</v>
      </c>
      <c r="T3753" s="7">
        <v>0</v>
      </c>
      <c r="U3753" s="8">
        <v>0</v>
      </c>
      <c r="V3753" s="7" t="str">
        <f t="shared" si="521"/>
        <v>NAO-</v>
      </c>
      <c r="W3753" s="51">
        <v>5.6328267142275998E-11</v>
      </c>
      <c r="X3753" s="52">
        <v>0.989910653005452</v>
      </c>
      <c r="Y3753" s="52">
        <v>1.00892986218313E-2</v>
      </c>
      <c r="Z3753" s="53">
        <v>4.8316388542579698E-8</v>
      </c>
      <c r="AA3753" s="7" t="str">
        <f t="shared" si="522"/>
        <v>NAO-</v>
      </c>
      <c r="AB3753" s="51">
        <v>2.48480695765665E-11</v>
      </c>
      <c r="AC3753" s="52">
        <v>0.98790651566679</v>
      </c>
      <c r="AD3753" s="52">
        <v>1.20934121639982E-2</v>
      </c>
      <c r="AE3753" s="53">
        <v>7.2144362208099707E-8</v>
      </c>
      <c r="AF3753" s="7" t="str">
        <f t="shared" si="523"/>
        <v>NAO-</v>
      </c>
      <c r="AG3753" s="51">
        <v>0.27143914759513399</v>
      </c>
      <c r="AH3753" s="52">
        <v>0.32330731704037002</v>
      </c>
      <c r="AI3753" s="52">
        <v>0.20283998186678001</v>
      </c>
      <c r="AJ3753" s="53">
        <v>0.202413553497714</v>
      </c>
      <c r="AK3753" s="44" t="str">
        <f t="shared" si="516"/>
        <v>NAO-</v>
      </c>
      <c r="AL3753" s="51">
        <v>0.42670050033932</v>
      </c>
      <c r="AM3753" s="52">
        <v>0.57102331404195705</v>
      </c>
      <c r="AN3753" s="52">
        <v>2.2761856187220298E-3</v>
      </c>
      <c r="AO3753" s="53">
        <v>0</v>
      </c>
      <c r="AP3753" s="44" t="str">
        <f t="shared" si="517"/>
        <v>NAO-</v>
      </c>
    </row>
    <row r="3754" spans="1:42" x14ac:dyDescent="0.3">
      <c r="A3754" s="4">
        <v>43687</v>
      </c>
      <c r="B3754" s="5">
        <f t="shared" si="518"/>
        <v>2019</v>
      </c>
      <c r="C3754" s="6">
        <v>0</v>
      </c>
      <c r="D3754" s="7">
        <v>1</v>
      </c>
      <c r="E3754" s="7">
        <v>0</v>
      </c>
      <c r="F3754" s="8">
        <v>0</v>
      </c>
      <c r="G3754" s="44" t="str">
        <f t="shared" si="519"/>
        <v>NAO-</v>
      </c>
      <c r="H3754" s="51">
        <v>0.98737162426421599</v>
      </c>
      <c r="I3754" s="52">
        <v>3.1695438381510099E-8</v>
      </c>
      <c r="J3754" s="52">
        <v>9.3519263109757209E-3</v>
      </c>
      <c r="K3754" s="53">
        <v>3.2764177293663501E-3</v>
      </c>
      <c r="L3754" s="7" t="str">
        <f t="shared" si="524"/>
        <v>AL</v>
      </c>
      <c r="M3754" s="51">
        <v>0.88002918881477099</v>
      </c>
      <c r="N3754" s="52">
        <v>0.118215304397058</v>
      </c>
      <c r="O3754" s="52">
        <v>1.19513244039431E-3</v>
      </c>
      <c r="P3754" s="53">
        <v>5.60374347778961E-4</v>
      </c>
      <c r="Q3754" s="7" t="str">
        <f t="shared" si="520"/>
        <v>AL</v>
      </c>
      <c r="R3754" s="6">
        <v>0</v>
      </c>
      <c r="S3754" s="7">
        <v>1</v>
      </c>
      <c r="T3754" s="7">
        <v>0</v>
      </c>
      <c r="U3754" s="8">
        <v>0</v>
      </c>
      <c r="V3754" s="7" t="str">
        <f t="shared" si="521"/>
        <v>NAO-</v>
      </c>
      <c r="W3754" s="51">
        <v>1.2095161749423101E-13</v>
      </c>
      <c r="X3754" s="52">
        <v>0.98729103718601197</v>
      </c>
      <c r="Y3754" s="52">
        <v>1.2708959770082E-2</v>
      </c>
      <c r="Z3754" s="53">
        <v>3.0437832283624298E-9</v>
      </c>
      <c r="AA3754" s="7" t="str">
        <f t="shared" si="522"/>
        <v>NAO-</v>
      </c>
      <c r="AB3754" s="51">
        <v>4.9609772339233501E-14</v>
      </c>
      <c r="AC3754" s="52">
        <v>0.98422694902180796</v>
      </c>
      <c r="AD3754" s="52">
        <v>1.5773046003109501E-2</v>
      </c>
      <c r="AE3754" s="53">
        <v>4.9750315630383203E-9</v>
      </c>
      <c r="AF3754" s="7" t="str">
        <f t="shared" si="523"/>
        <v>NAO-</v>
      </c>
      <c r="AG3754" s="51">
        <v>0.25847275447969198</v>
      </c>
      <c r="AH3754" s="52">
        <v>0.31323549974020798</v>
      </c>
      <c r="AI3754" s="52">
        <v>0.21206497753346701</v>
      </c>
      <c r="AJ3754" s="53">
        <v>0.21622676824663101</v>
      </c>
      <c r="AK3754" s="44" t="str">
        <f t="shared" si="516"/>
        <v>NAO-</v>
      </c>
      <c r="AL3754" s="51">
        <v>0.36896030352262799</v>
      </c>
      <c r="AM3754" s="52">
        <v>0.54367833363072005</v>
      </c>
      <c r="AN3754" s="52">
        <v>0</v>
      </c>
      <c r="AO3754" s="53">
        <v>8.7361362846651497E-2</v>
      </c>
      <c r="AP3754" s="44" t="str">
        <f t="shared" si="517"/>
        <v>NAO-</v>
      </c>
    </row>
    <row r="3755" spans="1:42" x14ac:dyDescent="0.3">
      <c r="A3755" s="4">
        <v>43688</v>
      </c>
      <c r="B3755" s="5">
        <f t="shared" si="518"/>
        <v>2019</v>
      </c>
      <c r="C3755" s="6">
        <v>0</v>
      </c>
      <c r="D3755" s="7">
        <v>1</v>
      </c>
      <c r="E3755" s="7">
        <v>0</v>
      </c>
      <c r="F3755" s="8">
        <v>0</v>
      </c>
      <c r="G3755" s="44" t="str">
        <f t="shared" si="519"/>
        <v>NAO-</v>
      </c>
      <c r="H3755" s="51">
        <v>0.99616358318044396</v>
      </c>
      <c r="I3755" s="52">
        <v>1.7093193579030599E-8</v>
      </c>
      <c r="J3755" s="52">
        <v>9.6569217242002995E-5</v>
      </c>
      <c r="K3755" s="53">
        <v>3.73983050912E-3</v>
      </c>
      <c r="L3755" s="7" t="str">
        <f t="shared" si="524"/>
        <v>AL</v>
      </c>
      <c r="M3755" s="51">
        <v>0.97468398007144297</v>
      </c>
      <c r="N3755" s="52">
        <v>2.36608420876727E-2</v>
      </c>
      <c r="O3755" s="52">
        <v>9.6833231251754101E-5</v>
      </c>
      <c r="P3755" s="53">
        <v>1.55834460964481E-3</v>
      </c>
      <c r="Q3755" s="7" t="str">
        <f t="shared" si="520"/>
        <v>AL</v>
      </c>
      <c r="R3755" s="6">
        <v>0</v>
      </c>
      <c r="S3755" s="7">
        <v>1</v>
      </c>
      <c r="T3755" s="7">
        <v>0</v>
      </c>
      <c r="U3755" s="8">
        <v>0</v>
      </c>
      <c r="V3755" s="7" t="str">
        <f t="shared" si="521"/>
        <v>NAO-</v>
      </c>
      <c r="W3755" s="51">
        <v>6.0346228110157799E-14</v>
      </c>
      <c r="X3755" s="52">
        <v>0.95975545963829301</v>
      </c>
      <c r="Y3755" s="52">
        <v>4.0244523683172599E-2</v>
      </c>
      <c r="Z3755" s="53">
        <v>1.6678472686505298E-8</v>
      </c>
      <c r="AA3755" s="7" t="str">
        <f t="shared" si="522"/>
        <v>NAO-</v>
      </c>
      <c r="AB3755" s="51">
        <v>3.46392649507256E-14</v>
      </c>
      <c r="AC3755" s="52">
        <v>0.94647733848687199</v>
      </c>
      <c r="AD3755" s="52">
        <v>5.3522636119440498E-2</v>
      </c>
      <c r="AE3755" s="53">
        <v>2.5393654343597699E-8</v>
      </c>
      <c r="AF3755" s="7" t="str">
        <f t="shared" si="523"/>
        <v>NAO-</v>
      </c>
      <c r="AG3755" s="51">
        <v>0.244089109158591</v>
      </c>
      <c r="AH3755" s="52">
        <v>0.30754087816519998</v>
      </c>
      <c r="AI3755" s="52">
        <v>0.22270873992685999</v>
      </c>
      <c r="AJ3755" s="53">
        <v>0.225661272749347</v>
      </c>
      <c r="AK3755" s="44" t="str">
        <f t="shared" si="516"/>
        <v>NAO-</v>
      </c>
      <c r="AL3755" s="51">
        <v>0.29180341818005001</v>
      </c>
      <c r="AM3755" s="52">
        <v>0.57313470935745003</v>
      </c>
      <c r="AN3755" s="52">
        <v>0</v>
      </c>
      <c r="AO3755" s="53">
        <v>0.13506187246249901</v>
      </c>
      <c r="AP3755" s="44" t="str">
        <f t="shared" si="517"/>
        <v>NAO-</v>
      </c>
    </row>
    <row r="3756" spans="1:42" x14ac:dyDescent="0.3">
      <c r="A3756" s="4">
        <v>43689</v>
      </c>
      <c r="B3756" s="5">
        <f t="shared" si="518"/>
        <v>2019</v>
      </c>
      <c r="C3756" s="6">
        <v>0</v>
      </c>
      <c r="D3756" s="7">
        <v>1</v>
      </c>
      <c r="E3756" s="7">
        <v>0</v>
      </c>
      <c r="F3756" s="8">
        <v>0</v>
      </c>
      <c r="G3756" s="44" t="str">
        <f t="shared" si="519"/>
        <v>NAO-</v>
      </c>
      <c r="H3756" s="51">
        <v>0.99800134512224303</v>
      </c>
      <c r="I3756" s="52">
        <v>5.03445427613172E-15</v>
      </c>
      <c r="J3756" s="52">
        <v>1.45292224961624E-5</v>
      </c>
      <c r="K3756" s="53">
        <v>1.98412565524754E-3</v>
      </c>
      <c r="L3756" s="7" t="str">
        <f t="shared" si="524"/>
        <v>AL</v>
      </c>
      <c r="M3756" s="51">
        <v>0.99017611593520605</v>
      </c>
      <c r="N3756" s="52">
        <v>6.97934511178918E-3</v>
      </c>
      <c r="O3756" s="52">
        <v>4.8625278869837497E-5</v>
      </c>
      <c r="P3756" s="53">
        <v>2.79591367413164E-3</v>
      </c>
      <c r="Q3756" s="7" t="str">
        <f t="shared" si="520"/>
        <v>AL</v>
      </c>
      <c r="R3756" s="6">
        <v>0</v>
      </c>
      <c r="S3756" s="7">
        <v>1</v>
      </c>
      <c r="T3756" s="7">
        <v>0</v>
      </c>
      <c r="U3756" s="8">
        <v>0</v>
      </c>
      <c r="V3756" s="7" t="str">
        <f t="shared" si="521"/>
        <v>NAO-</v>
      </c>
      <c r="W3756" s="51">
        <v>1.16271987774789E-8</v>
      </c>
      <c r="X3756" s="52">
        <v>0.98995507252231496</v>
      </c>
      <c r="Y3756" s="52">
        <v>1.0042919563249601E-2</v>
      </c>
      <c r="Z3756" s="53">
        <v>1.9962872364723798E-6</v>
      </c>
      <c r="AA3756" s="7" t="str">
        <f t="shared" si="522"/>
        <v>NAO-</v>
      </c>
      <c r="AB3756" s="51">
        <v>6.1444537696053801E-9</v>
      </c>
      <c r="AC3756" s="52">
        <v>0.98689555401858597</v>
      </c>
      <c r="AD3756" s="52">
        <v>1.3101810203344199E-2</v>
      </c>
      <c r="AE3756" s="53">
        <v>2.6296336158525698E-6</v>
      </c>
      <c r="AF3756" s="7" t="str">
        <f t="shared" si="523"/>
        <v>NAO-</v>
      </c>
      <c r="AG3756" s="51">
        <v>0.25246880907557701</v>
      </c>
      <c r="AH3756" s="52">
        <v>0.30334365588552298</v>
      </c>
      <c r="AI3756" s="52">
        <v>0.22356892152779201</v>
      </c>
      <c r="AJ3756" s="53">
        <v>0.22061861351110701</v>
      </c>
      <c r="AK3756" s="44" t="str">
        <f t="shared" si="516"/>
        <v>NAO-</v>
      </c>
      <c r="AL3756" s="51">
        <v>0.34264951291523399</v>
      </c>
      <c r="AM3756" s="52">
        <v>0.59263881559241705</v>
      </c>
      <c r="AN3756" s="52">
        <v>0</v>
      </c>
      <c r="AO3756" s="53">
        <v>6.47116714923478E-2</v>
      </c>
      <c r="AP3756" s="44" t="str">
        <f t="shared" si="517"/>
        <v>NAO-</v>
      </c>
    </row>
    <row r="3757" spans="1:42" x14ac:dyDescent="0.3">
      <c r="A3757" s="4">
        <v>43690</v>
      </c>
      <c r="B3757" s="5">
        <f t="shared" si="518"/>
        <v>2019</v>
      </c>
      <c r="C3757" s="6">
        <v>0</v>
      </c>
      <c r="D3757" s="7">
        <v>1</v>
      </c>
      <c r="E3757" s="7">
        <v>0</v>
      </c>
      <c r="F3757" s="8">
        <v>0</v>
      </c>
      <c r="G3757" s="44" t="str">
        <f t="shared" si="519"/>
        <v>NAO-</v>
      </c>
      <c r="H3757" s="51">
        <v>0.98680936916738404</v>
      </c>
      <c r="I3757" s="52">
        <v>1.56527812267393E-17</v>
      </c>
      <c r="J3757" s="52">
        <v>7.2308057539491304E-6</v>
      </c>
      <c r="K3757" s="53">
        <v>1.31834000268546E-2</v>
      </c>
      <c r="L3757" s="7" t="str">
        <f t="shared" si="524"/>
        <v>AL</v>
      </c>
      <c r="M3757" s="51">
        <v>0.972085557896056</v>
      </c>
      <c r="N3757" s="52">
        <v>1.06387187633724E-2</v>
      </c>
      <c r="O3757" s="52">
        <v>2.5513358761526801E-5</v>
      </c>
      <c r="P3757" s="53">
        <v>1.7250209981815898E-2</v>
      </c>
      <c r="Q3757" s="7" t="str">
        <f t="shared" si="520"/>
        <v>AL</v>
      </c>
      <c r="R3757" s="6">
        <v>1</v>
      </c>
      <c r="S3757" s="7">
        <v>0</v>
      </c>
      <c r="T3757" s="7">
        <v>0</v>
      </c>
      <c r="U3757" s="8">
        <v>0</v>
      </c>
      <c r="V3757" s="7" t="str">
        <f t="shared" si="521"/>
        <v>AL</v>
      </c>
      <c r="W3757" s="51">
        <v>9.9295150170105494E-5</v>
      </c>
      <c r="X3757" s="52">
        <v>0.99024467645983905</v>
      </c>
      <c r="Y3757" s="52">
        <v>9.4803207787955007E-3</v>
      </c>
      <c r="Z3757" s="53">
        <v>1.7570761119398899E-4</v>
      </c>
      <c r="AA3757" s="7" t="str">
        <f t="shared" si="522"/>
        <v>NAO-</v>
      </c>
      <c r="AB3757" s="51">
        <v>5.61398551222694E-5</v>
      </c>
      <c r="AC3757" s="52">
        <v>0.98706870871158503</v>
      </c>
      <c r="AD3757" s="52">
        <v>1.26701875337062E-2</v>
      </c>
      <c r="AE3757" s="53">
        <v>2.04963899587468E-4</v>
      </c>
      <c r="AF3757" s="7" t="str">
        <f t="shared" si="523"/>
        <v>NAO-</v>
      </c>
      <c r="AG3757" s="51">
        <v>0.26385916187283698</v>
      </c>
      <c r="AH3757" s="52">
        <v>0.30194004720588702</v>
      </c>
      <c r="AI3757" s="52">
        <v>0.21396339368244099</v>
      </c>
      <c r="AJ3757" s="53">
        <v>0.22023739723883401</v>
      </c>
      <c r="AK3757" s="44" t="str">
        <f t="shared" si="516"/>
        <v>NAO-</v>
      </c>
      <c r="AL3757" s="51">
        <v>0.369437452404066</v>
      </c>
      <c r="AM3757" s="52">
        <v>0.513972131309549</v>
      </c>
      <c r="AN3757" s="52">
        <v>0</v>
      </c>
      <c r="AO3757" s="53">
        <v>0.116590416286383</v>
      </c>
      <c r="AP3757" s="44" t="str">
        <f t="shared" si="517"/>
        <v>NAO-</v>
      </c>
    </row>
    <row r="3758" spans="1:42" x14ac:dyDescent="0.3">
      <c r="A3758" s="4">
        <v>43691</v>
      </c>
      <c r="B3758" s="5">
        <f t="shared" si="518"/>
        <v>2019</v>
      </c>
      <c r="C3758" s="6">
        <v>1</v>
      </c>
      <c r="D3758" s="7">
        <v>0</v>
      </c>
      <c r="E3758" s="7">
        <v>0</v>
      </c>
      <c r="F3758" s="8">
        <v>0</v>
      </c>
      <c r="G3758" s="44" t="str">
        <f t="shared" si="519"/>
        <v>AL</v>
      </c>
      <c r="H3758" s="51">
        <v>0.94481370708314405</v>
      </c>
      <c r="I3758" s="52">
        <v>5.4618903892056699E-15</v>
      </c>
      <c r="J3758" s="52">
        <v>3.2956614452465301E-6</v>
      </c>
      <c r="K3758" s="53">
        <v>5.51829972553914E-2</v>
      </c>
      <c r="L3758" s="7" t="str">
        <f t="shared" si="524"/>
        <v>AL</v>
      </c>
      <c r="M3758" s="51">
        <v>0.93471872251473198</v>
      </c>
      <c r="N3758" s="52">
        <v>1.7512359621131901E-2</v>
      </c>
      <c r="O3758" s="52">
        <v>1.0452683234483999E-6</v>
      </c>
      <c r="P3758" s="53">
        <v>4.7767872595810897E-2</v>
      </c>
      <c r="Q3758" s="7" t="str">
        <f t="shared" si="520"/>
        <v>AL</v>
      </c>
      <c r="R3758" s="6">
        <v>1</v>
      </c>
      <c r="S3758" s="7">
        <v>0</v>
      </c>
      <c r="T3758" s="7">
        <v>0</v>
      </c>
      <c r="U3758" s="8">
        <v>0</v>
      </c>
      <c r="V3758" s="7" t="str">
        <f t="shared" si="521"/>
        <v>AL</v>
      </c>
      <c r="W3758" s="51">
        <v>0.81034331237087598</v>
      </c>
      <c r="X3758" s="52">
        <v>0.163006090742116</v>
      </c>
      <c r="Y3758" s="52">
        <v>7.8098060770002498E-4</v>
      </c>
      <c r="Z3758" s="53">
        <v>2.58696162793077E-2</v>
      </c>
      <c r="AA3758" s="7" t="str">
        <f t="shared" si="522"/>
        <v>AL</v>
      </c>
      <c r="AB3758" s="51">
        <v>0.810315104033833</v>
      </c>
      <c r="AC3758" s="52">
        <v>0.16366060333079499</v>
      </c>
      <c r="AD3758" s="52">
        <v>8.0527809365619997E-4</v>
      </c>
      <c r="AE3758" s="53">
        <v>2.5219014541715198E-2</v>
      </c>
      <c r="AF3758" s="7" t="str">
        <f t="shared" si="523"/>
        <v>AL</v>
      </c>
      <c r="AG3758" s="51">
        <v>0.28372864793088198</v>
      </c>
      <c r="AH3758" s="52">
        <v>0.28075904800305101</v>
      </c>
      <c r="AI3758" s="52">
        <v>0.192824606641045</v>
      </c>
      <c r="AJ3758" s="53">
        <v>0.242687697425021</v>
      </c>
      <c r="AK3758" s="44" t="str">
        <f t="shared" si="516"/>
        <v>AL</v>
      </c>
      <c r="AL3758" s="51">
        <v>0.35404454430515803</v>
      </c>
      <c r="AM3758" s="52">
        <v>0.38724699583625299</v>
      </c>
      <c r="AN3758" s="52">
        <v>0</v>
      </c>
      <c r="AO3758" s="53">
        <v>0.25870845985858798</v>
      </c>
      <c r="AP3758" s="44" t="str">
        <f t="shared" si="517"/>
        <v>NAO-</v>
      </c>
    </row>
    <row r="3759" spans="1:42" x14ac:dyDescent="0.3">
      <c r="A3759" s="4">
        <v>43692</v>
      </c>
      <c r="B3759" s="5">
        <f t="shared" si="518"/>
        <v>2019</v>
      </c>
      <c r="C3759" s="6">
        <v>1</v>
      </c>
      <c r="D3759" s="7">
        <v>0</v>
      </c>
      <c r="E3759" s="7">
        <v>0</v>
      </c>
      <c r="F3759" s="8">
        <v>0</v>
      </c>
      <c r="G3759" s="44" t="str">
        <f t="shared" si="519"/>
        <v>AL</v>
      </c>
      <c r="H3759" s="51">
        <v>0.98402319446950803</v>
      </c>
      <c r="I3759" s="52">
        <v>5.4417237141858998E-9</v>
      </c>
      <c r="J3759" s="52">
        <v>2.30149913851101E-5</v>
      </c>
      <c r="K3759" s="53">
        <v>1.5953785097395399E-2</v>
      </c>
      <c r="L3759" s="7" t="str">
        <f t="shared" si="524"/>
        <v>AL</v>
      </c>
      <c r="M3759" s="51">
        <v>0.958288457922294</v>
      </c>
      <c r="N3759" s="52">
        <v>3.4561578137529698E-2</v>
      </c>
      <c r="O3759" s="52">
        <v>1.5957579428443199E-7</v>
      </c>
      <c r="P3759" s="53">
        <v>7.1498043643892896E-3</v>
      </c>
      <c r="Q3759" s="7" t="str">
        <f t="shared" si="520"/>
        <v>AL</v>
      </c>
      <c r="R3759" s="6">
        <v>1</v>
      </c>
      <c r="S3759" s="7">
        <v>0</v>
      </c>
      <c r="T3759" s="7">
        <v>0</v>
      </c>
      <c r="U3759" s="8">
        <v>0</v>
      </c>
      <c r="V3759" s="7" t="str">
        <f t="shared" si="521"/>
        <v>AL</v>
      </c>
      <c r="W3759" s="51">
        <v>0.83962814031448696</v>
      </c>
      <c r="X3759" s="52">
        <v>0.13403565964743999</v>
      </c>
      <c r="Y3759" s="52">
        <v>4.7360288915591101E-4</v>
      </c>
      <c r="Z3759" s="53">
        <v>2.5862597148914399E-2</v>
      </c>
      <c r="AA3759" s="7" t="str">
        <f t="shared" si="522"/>
        <v>AL</v>
      </c>
      <c r="AB3759" s="51">
        <v>0.85978686945738803</v>
      </c>
      <c r="AC3759" s="52">
        <v>0.116742100284464</v>
      </c>
      <c r="AD3759" s="52">
        <v>4.8341645709951099E-4</v>
      </c>
      <c r="AE3759" s="53">
        <v>2.2987613801047201E-2</v>
      </c>
      <c r="AF3759" s="7" t="str">
        <f t="shared" si="523"/>
        <v>AL</v>
      </c>
      <c r="AG3759" s="51">
        <v>0.33097335527843602</v>
      </c>
      <c r="AH3759" s="52">
        <v>0.23174258850832899</v>
      </c>
      <c r="AI3759" s="52">
        <v>0.17997984123452099</v>
      </c>
      <c r="AJ3759" s="53">
        <v>0.25730421497871198</v>
      </c>
      <c r="AK3759" s="44" t="str">
        <f t="shared" si="516"/>
        <v>AL</v>
      </c>
      <c r="AL3759" s="51">
        <v>0.40906307409675402</v>
      </c>
      <c r="AM3759" s="52">
        <v>0.28713202568165602</v>
      </c>
      <c r="AN3759" s="52">
        <v>0</v>
      </c>
      <c r="AO3759" s="53">
        <v>0.30380490022158901</v>
      </c>
      <c r="AP3759" s="44" t="str">
        <f t="shared" si="517"/>
        <v>AL</v>
      </c>
    </row>
    <row r="3760" spans="1:42" x14ac:dyDescent="0.3">
      <c r="A3760" s="4">
        <v>43693</v>
      </c>
      <c r="B3760" s="5">
        <f t="shared" si="518"/>
        <v>2019</v>
      </c>
      <c r="C3760" s="6">
        <v>1</v>
      </c>
      <c r="D3760" s="7">
        <v>0</v>
      </c>
      <c r="E3760" s="7">
        <v>0</v>
      </c>
      <c r="F3760" s="8">
        <v>0</v>
      </c>
      <c r="G3760" s="44" t="str">
        <f t="shared" si="519"/>
        <v>AL</v>
      </c>
      <c r="H3760" s="51">
        <v>0.925220317174694</v>
      </c>
      <c r="I3760" s="52">
        <v>2.5180267786161802E-11</v>
      </c>
      <c r="J3760" s="52">
        <v>1.98078090117043E-6</v>
      </c>
      <c r="K3760" s="53">
        <v>7.4777702019224096E-2</v>
      </c>
      <c r="L3760" s="7" t="str">
        <f t="shared" si="524"/>
        <v>AL</v>
      </c>
      <c r="M3760" s="51">
        <v>0.55786090517576903</v>
      </c>
      <c r="N3760" s="52">
        <v>8.8797771897091801E-2</v>
      </c>
      <c r="O3760" s="52">
        <v>1.88780183723574E-12</v>
      </c>
      <c r="P3760" s="53">
        <v>0.353341322925248</v>
      </c>
      <c r="Q3760" s="7" t="str">
        <f t="shared" si="520"/>
        <v>AL</v>
      </c>
      <c r="R3760" s="6">
        <v>1</v>
      </c>
      <c r="S3760" s="7">
        <v>0</v>
      </c>
      <c r="T3760" s="7">
        <v>0</v>
      </c>
      <c r="U3760" s="8">
        <v>0</v>
      </c>
      <c r="V3760" s="7" t="str">
        <f t="shared" si="521"/>
        <v>AL</v>
      </c>
      <c r="W3760" s="51">
        <v>0.92425058968474505</v>
      </c>
      <c r="X3760" s="52">
        <v>5.8904397386248399E-2</v>
      </c>
      <c r="Y3760" s="52">
        <v>2.4941327660039502E-4</v>
      </c>
      <c r="Z3760" s="53">
        <v>1.6595599652404602E-2</v>
      </c>
      <c r="AA3760" s="7" t="str">
        <f t="shared" si="522"/>
        <v>AL</v>
      </c>
      <c r="AB3760" s="51">
        <v>0.92561444770353396</v>
      </c>
      <c r="AC3760" s="52">
        <v>5.8654510065218698E-2</v>
      </c>
      <c r="AD3760" s="52">
        <v>3.2727480704683302E-4</v>
      </c>
      <c r="AE3760" s="53">
        <v>1.5403767424201201E-2</v>
      </c>
      <c r="AF3760" s="7" t="str">
        <f t="shared" si="523"/>
        <v>AL</v>
      </c>
      <c r="AG3760" s="51">
        <v>0.33533932571865399</v>
      </c>
      <c r="AH3760" s="52">
        <v>0.22595576117059801</v>
      </c>
      <c r="AI3760" s="52">
        <v>0.191518251571727</v>
      </c>
      <c r="AJ3760" s="53">
        <v>0.247186661539019</v>
      </c>
      <c r="AK3760" s="44" t="str">
        <f t="shared" si="516"/>
        <v>AL</v>
      </c>
      <c r="AL3760" s="51">
        <v>0.47558785379319501</v>
      </c>
      <c r="AM3760" s="52">
        <v>0.24263810822496401</v>
      </c>
      <c r="AN3760" s="52">
        <v>0</v>
      </c>
      <c r="AO3760" s="53">
        <v>0.28177403798183998</v>
      </c>
      <c r="AP3760" s="44" t="str">
        <f t="shared" si="517"/>
        <v>AL</v>
      </c>
    </row>
    <row r="3761" spans="1:42" x14ac:dyDescent="0.3">
      <c r="A3761" s="4">
        <v>43694</v>
      </c>
      <c r="B3761" s="5">
        <f t="shared" si="518"/>
        <v>2019</v>
      </c>
      <c r="C3761" s="6">
        <v>1</v>
      </c>
      <c r="D3761" s="7">
        <v>0</v>
      </c>
      <c r="E3761" s="7">
        <v>0</v>
      </c>
      <c r="F3761" s="8">
        <v>0</v>
      </c>
      <c r="G3761" s="44" t="str">
        <f t="shared" si="519"/>
        <v>AL</v>
      </c>
      <c r="H3761" s="51">
        <v>0.56666078118302599</v>
      </c>
      <c r="I3761" s="52">
        <v>3.7535927980831901E-16</v>
      </c>
      <c r="J3761" s="52">
        <v>1.4342675058499799E-5</v>
      </c>
      <c r="K3761" s="53">
        <v>0.433324876141925</v>
      </c>
      <c r="L3761" s="7" t="str">
        <f t="shared" si="524"/>
        <v>AL</v>
      </c>
      <c r="M3761" s="51">
        <v>0.16933406079641899</v>
      </c>
      <c r="N3761" s="52">
        <v>5.5008261250825098E-3</v>
      </c>
      <c r="O3761" s="52">
        <v>4.8382683356216798E-9</v>
      </c>
      <c r="P3761" s="53">
        <v>0.82516510824022304</v>
      </c>
      <c r="Q3761" s="7" t="str">
        <f t="shared" si="520"/>
        <v>Zonal</v>
      </c>
      <c r="R3761" s="6">
        <v>1</v>
      </c>
      <c r="S3761" s="7">
        <v>0</v>
      </c>
      <c r="T3761" s="7">
        <v>0</v>
      </c>
      <c r="U3761" s="8">
        <v>0</v>
      </c>
      <c r="V3761" s="7" t="str">
        <f t="shared" si="521"/>
        <v>AL</v>
      </c>
      <c r="W3761" s="51">
        <v>0.92870136559513305</v>
      </c>
      <c r="X3761" s="52">
        <v>6.1374481199286401E-2</v>
      </c>
      <c r="Y3761" s="52">
        <v>2.7610604116309802E-4</v>
      </c>
      <c r="Z3761" s="53">
        <v>9.6480471644154794E-3</v>
      </c>
      <c r="AA3761" s="7" t="str">
        <f t="shared" si="522"/>
        <v>AL</v>
      </c>
      <c r="AB3761" s="51">
        <v>0.92606145627978198</v>
      </c>
      <c r="AC3761" s="52">
        <v>6.3912955791579198E-2</v>
      </c>
      <c r="AD3761" s="52">
        <v>3.6876619593614402E-4</v>
      </c>
      <c r="AE3761" s="53">
        <v>9.6568217327023705E-3</v>
      </c>
      <c r="AF3761" s="7" t="str">
        <f t="shared" si="523"/>
        <v>AL</v>
      </c>
      <c r="AG3761" s="51">
        <v>0.30533677368860102</v>
      </c>
      <c r="AH3761" s="52">
        <v>0.23524611679537899</v>
      </c>
      <c r="AI3761" s="52">
        <v>0.20000217968718001</v>
      </c>
      <c r="AJ3761" s="53">
        <v>0.25941492982883801</v>
      </c>
      <c r="AK3761" s="44" t="str">
        <f t="shared" si="516"/>
        <v>AL</v>
      </c>
      <c r="AL3761" s="51">
        <v>0.43645584414229199</v>
      </c>
      <c r="AM3761" s="52">
        <v>0.25285485211813802</v>
      </c>
      <c r="AN3761" s="52">
        <v>0</v>
      </c>
      <c r="AO3761" s="53">
        <v>0.31068930373956899</v>
      </c>
      <c r="AP3761" s="44" t="str">
        <f t="shared" si="517"/>
        <v>AL</v>
      </c>
    </row>
    <row r="3762" spans="1:42" x14ac:dyDescent="0.3">
      <c r="A3762" s="4">
        <v>43695</v>
      </c>
      <c r="B3762" s="5">
        <f t="shared" si="518"/>
        <v>2019</v>
      </c>
      <c r="C3762" s="6">
        <v>1</v>
      </c>
      <c r="D3762" s="7">
        <v>0</v>
      </c>
      <c r="E3762" s="7">
        <v>0</v>
      </c>
      <c r="F3762" s="8">
        <v>0</v>
      </c>
      <c r="G3762" s="44" t="str">
        <f t="shared" si="519"/>
        <v>AL</v>
      </c>
      <c r="H3762" s="51">
        <v>0.75447582022218596</v>
      </c>
      <c r="I3762" s="52">
        <v>8.9357471316506203E-20</v>
      </c>
      <c r="J3762" s="52">
        <v>4.6802411225190503E-4</v>
      </c>
      <c r="K3762" s="53">
        <v>0.245056155665556</v>
      </c>
      <c r="L3762" s="7" t="str">
        <f t="shared" si="524"/>
        <v>AL</v>
      </c>
      <c r="M3762" s="51">
        <v>0.74047901787026504</v>
      </c>
      <c r="N3762" s="52">
        <v>1.8952897077810599E-4</v>
      </c>
      <c r="O3762" s="52">
        <v>4.2903931647969503E-4</v>
      </c>
      <c r="P3762" s="53">
        <v>0.25890241384248502</v>
      </c>
      <c r="Q3762" s="7" t="str">
        <f t="shared" si="520"/>
        <v>AL</v>
      </c>
      <c r="R3762" s="6">
        <v>1</v>
      </c>
      <c r="S3762" s="7">
        <v>0</v>
      </c>
      <c r="T3762" s="7">
        <v>0</v>
      </c>
      <c r="U3762" s="8">
        <v>0</v>
      </c>
      <c r="V3762" s="7" t="str">
        <f t="shared" si="521"/>
        <v>AL</v>
      </c>
      <c r="W3762" s="51">
        <v>0.92656676293860996</v>
      </c>
      <c r="X3762" s="52">
        <v>4.6043734952531702E-2</v>
      </c>
      <c r="Y3762" s="52">
        <v>2.3083282305417699E-4</v>
      </c>
      <c r="Z3762" s="53">
        <v>2.7158669285804099E-2</v>
      </c>
      <c r="AA3762" s="7" t="str">
        <f t="shared" si="522"/>
        <v>AL</v>
      </c>
      <c r="AB3762" s="51">
        <v>0.91750513794173105</v>
      </c>
      <c r="AC3762" s="52">
        <v>5.2627467713257603E-2</v>
      </c>
      <c r="AD3762" s="52">
        <v>2.6699141422088102E-4</v>
      </c>
      <c r="AE3762" s="53">
        <v>2.9600402930789499E-2</v>
      </c>
      <c r="AF3762" s="7" t="str">
        <f t="shared" si="523"/>
        <v>AL</v>
      </c>
      <c r="AG3762" s="51">
        <v>0.28543452997986002</v>
      </c>
      <c r="AH3762" s="52">
        <v>0.23353598265032799</v>
      </c>
      <c r="AI3762" s="52">
        <v>0.19493516266288699</v>
      </c>
      <c r="AJ3762" s="53">
        <v>0.28609432470692298</v>
      </c>
      <c r="AK3762" s="44" t="str">
        <f t="shared" si="516"/>
        <v>Zonal</v>
      </c>
      <c r="AL3762" s="51">
        <v>0.35997538828977699</v>
      </c>
      <c r="AM3762" s="52">
        <v>0.26268267641426302</v>
      </c>
      <c r="AN3762" s="52">
        <v>0</v>
      </c>
      <c r="AO3762" s="53">
        <v>0.377341935295959</v>
      </c>
      <c r="AP3762" s="44" t="str">
        <f t="shared" si="517"/>
        <v>Zonal</v>
      </c>
    </row>
    <row r="3763" spans="1:42" x14ac:dyDescent="0.3">
      <c r="A3763" s="4">
        <v>43696</v>
      </c>
      <c r="B3763" s="5">
        <f t="shared" si="518"/>
        <v>2019</v>
      </c>
      <c r="C3763" s="6">
        <v>1</v>
      </c>
      <c r="D3763" s="7">
        <v>0</v>
      </c>
      <c r="E3763" s="7">
        <v>0</v>
      </c>
      <c r="F3763" s="8">
        <v>0</v>
      </c>
      <c r="G3763" s="44" t="str">
        <f t="shared" si="519"/>
        <v>AL</v>
      </c>
      <c r="H3763" s="51">
        <v>0.90577607685932504</v>
      </c>
      <c r="I3763" s="52">
        <v>3.7549846426679498E-15</v>
      </c>
      <c r="J3763" s="52">
        <v>2.9055293343033599E-5</v>
      </c>
      <c r="K3763" s="53">
        <v>9.4194867847315497E-2</v>
      </c>
      <c r="L3763" s="7" t="str">
        <f t="shared" si="524"/>
        <v>AL</v>
      </c>
      <c r="M3763" s="51">
        <v>0.96389872396923604</v>
      </c>
      <c r="N3763" s="52">
        <v>1.1345607031855299E-5</v>
      </c>
      <c r="O3763" s="52">
        <v>3.2997313770439097E-4</v>
      </c>
      <c r="P3763" s="53">
        <v>3.5759957286039798E-2</v>
      </c>
      <c r="Q3763" s="7" t="str">
        <f t="shared" si="520"/>
        <v>AL</v>
      </c>
      <c r="R3763" s="6">
        <v>1</v>
      </c>
      <c r="S3763" s="7">
        <v>0</v>
      </c>
      <c r="T3763" s="7">
        <v>0</v>
      </c>
      <c r="U3763" s="8">
        <v>0</v>
      </c>
      <c r="V3763" s="7" t="str">
        <f t="shared" si="521"/>
        <v>AL</v>
      </c>
      <c r="W3763" s="51">
        <v>0.87786716041108603</v>
      </c>
      <c r="X3763" s="52">
        <v>7.1898518100550604E-2</v>
      </c>
      <c r="Y3763" s="52">
        <v>4.2128714757961699E-4</v>
      </c>
      <c r="Z3763" s="53">
        <v>4.9813034340784101E-2</v>
      </c>
      <c r="AA3763" s="7" t="str">
        <f t="shared" si="522"/>
        <v>AL</v>
      </c>
      <c r="AB3763" s="51">
        <v>0.85541227966423805</v>
      </c>
      <c r="AC3763" s="52">
        <v>8.6558462951714099E-2</v>
      </c>
      <c r="AD3763" s="52">
        <v>5.2557675425193504E-4</v>
      </c>
      <c r="AE3763" s="53">
        <v>5.7503680629795398E-2</v>
      </c>
      <c r="AF3763" s="7" t="str">
        <f t="shared" si="523"/>
        <v>AL</v>
      </c>
      <c r="AG3763" s="51">
        <v>0.25224620083570498</v>
      </c>
      <c r="AH3763" s="52">
        <v>0.23129454909019301</v>
      </c>
      <c r="AI3763" s="52">
        <v>0.20649029451258699</v>
      </c>
      <c r="AJ3763" s="53">
        <v>0.30996895556151299</v>
      </c>
      <c r="AK3763" s="44" t="str">
        <f t="shared" si="516"/>
        <v>Zonal</v>
      </c>
      <c r="AL3763" s="51">
        <v>0.25976859647318001</v>
      </c>
      <c r="AM3763" s="52">
        <v>0.26691535958505402</v>
      </c>
      <c r="AN3763" s="52">
        <v>0</v>
      </c>
      <c r="AO3763" s="53">
        <v>0.47331604394176402</v>
      </c>
      <c r="AP3763" s="44" t="str">
        <f t="shared" si="517"/>
        <v>Zonal</v>
      </c>
    </row>
    <row r="3764" spans="1:42" x14ac:dyDescent="0.3">
      <c r="A3764" s="4">
        <v>43697</v>
      </c>
      <c r="B3764" s="5">
        <f t="shared" si="518"/>
        <v>2019</v>
      </c>
      <c r="C3764" s="6">
        <v>0</v>
      </c>
      <c r="D3764" s="7">
        <v>0</v>
      </c>
      <c r="E3764" s="7">
        <v>0</v>
      </c>
      <c r="F3764" s="8">
        <v>1</v>
      </c>
      <c r="G3764" s="44" t="str">
        <f t="shared" si="519"/>
        <v>Zonal</v>
      </c>
      <c r="H3764" s="51">
        <v>0.93237731444534599</v>
      </c>
      <c r="I3764" s="52">
        <v>9.4850005607037996E-15</v>
      </c>
      <c r="J3764" s="52">
        <v>1.24857040025028E-5</v>
      </c>
      <c r="K3764" s="53">
        <v>6.76101998506555E-2</v>
      </c>
      <c r="L3764" s="7" t="str">
        <f t="shared" si="524"/>
        <v>AL</v>
      </c>
      <c r="M3764" s="51">
        <v>0.95115367667984196</v>
      </c>
      <c r="N3764" s="52">
        <v>1.53579719248719E-6</v>
      </c>
      <c r="O3764" s="52">
        <v>1.5628248503384199E-4</v>
      </c>
      <c r="P3764" s="53">
        <v>4.8688505037926703E-2</v>
      </c>
      <c r="Q3764" s="7" t="str">
        <f t="shared" si="520"/>
        <v>AL</v>
      </c>
      <c r="R3764" s="6">
        <v>1</v>
      </c>
      <c r="S3764" s="7">
        <v>0</v>
      </c>
      <c r="T3764" s="7">
        <v>0</v>
      </c>
      <c r="U3764" s="8">
        <v>0</v>
      </c>
      <c r="V3764" s="7" t="str">
        <f t="shared" si="521"/>
        <v>AL</v>
      </c>
      <c r="W3764" s="51">
        <v>0.24615320004584099</v>
      </c>
      <c r="X3764" s="52">
        <v>9.8683311875783802E-2</v>
      </c>
      <c r="Y3764" s="52">
        <v>8.43655742361352E-3</v>
      </c>
      <c r="Z3764" s="53">
        <v>0.64672693065476095</v>
      </c>
      <c r="AA3764" s="7" t="str">
        <f t="shared" si="522"/>
        <v>Zonal</v>
      </c>
      <c r="AB3764" s="51">
        <v>0.243069529174918</v>
      </c>
      <c r="AC3764" s="52">
        <v>7.30181183379007E-2</v>
      </c>
      <c r="AD3764" s="52">
        <v>9.3374847233052907E-3</v>
      </c>
      <c r="AE3764" s="53">
        <v>0.67457486776387598</v>
      </c>
      <c r="AF3764" s="7" t="str">
        <f t="shared" si="523"/>
        <v>Zonal</v>
      </c>
      <c r="AG3764" s="51">
        <v>0.247826784978532</v>
      </c>
      <c r="AH3764" s="52">
        <v>0.21798668631979501</v>
      </c>
      <c r="AI3764" s="52">
        <v>0.27431540043117197</v>
      </c>
      <c r="AJ3764" s="53">
        <v>0.25987112827049902</v>
      </c>
      <c r="AK3764" s="44" t="str">
        <f t="shared" si="516"/>
        <v>SB</v>
      </c>
      <c r="AL3764" s="51">
        <v>0.290912311780336</v>
      </c>
      <c r="AM3764" s="52">
        <v>0</v>
      </c>
      <c r="AN3764" s="52">
        <v>0.305875405963979</v>
      </c>
      <c r="AO3764" s="53">
        <v>0.40321228225568301</v>
      </c>
      <c r="AP3764" s="44" t="str">
        <f t="shared" si="517"/>
        <v>Zonal</v>
      </c>
    </row>
    <row r="3765" spans="1:42" x14ac:dyDescent="0.3">
      <c r="A3765" s="4">
        <v>43698</v>
      </c>
      <c r="B3765" s="5">
        <f t="shared" si="518"/>
        <v>2019</v>
      </c>
      <c r="C3765" s="6">
        <v>0</v>
      </c>
      <c r="D3765" s="7">
        <v>0</v>
      </c>
      <c r="E3765" s="7">
        <v>0</v>
      </c>
      <c r="F3765" s="8">
        <v>1</v>
      </c>
      <c r="G3765" s="44" t="str">
        <f>INDEX($C$3:$F$3, MATCH(1,$C3765:$F3765,0))</f>
        <v>Zonal</v>
      </c>
      <c r="H3765" s="51">
        <v>0.97871919725336798</v>
      </c>
      <c r="I3765" s="52">
        <v>2.7489769965108501E-16</v>
      </c>
      <c r="J3765" s="52">
        <v>4.4280127672382899E-6</v>
      </c>
      <c r="K3765" s="53">
        <v>2.1276374733872099E-2</v>
      </c>
      <c r="L3765" s="7" t="str">
        <f t="shared" si="524"/>
        <v>AL</v>
      </c>
      <c r="M3765" s="51">
        <v>0.96591711955161197</v>
      </c>
      <c r="N3765" s="52">
        <v>7.8216581929855796E-5</v>
      </c>
      <c r="O3765" s="52">
        <v>3.4026628166569603E-8</v>
      </c>
      <c r="P3765" s="53">
        <v>3.4004629839834398E-2</v>
      </c>
      <c r="Q3765" s="7" t="str">
        <f t="shared" si="520"/>
        <v>AL</v>
      </c>
      <c r="R3765" s="6">
        <v>0</v>
      </c>
      <c r="S3765" s="7">
        <v>0</v>
      </c>
      <c r="T3765" s="7">
        <v>1</v>
      </c>
      <c r="U3765" s="8">
        <v>0</v>
      </c>
      <c r="V3765" s="7" t="str">
        <f t="shared" si="521"/>
        <v>SB</v>
      </c>
      <c r="W3765" s="51">
        <v>3.0012917530985099E-5</v>
      </c>
      <c r="X3765" s="52">
        <v>3.9021648875078802E-3</v>
      </c>
      <c r="Y3765" s="52">
        <v>7.35196799767667E-2</v>
      </c>
      <c r="Z3765" s="53">
        <v>0.92254814221819503</v>
      </c>
      <c r="AA3765" s="7" t="str">
        <f t="shared" si="522"/>
        <v>Zonal</v>
      </c>
      <c r="AB3765" s="51">
        <v>3.3312995190236001E-5</v>
      </c>
      <c r="AC3765" s="52">
        <v>1.2747653787273301E-3</v>
      </c>
      <c r="AD3765" s="52">
        <v>7.5686918831858005E-2</v>
      </c>
      <c r="AE3765" s="53">
        <v>0.92300500279422404</v>
      </c>
      <c r="AF3765" s="7" t="str">
        <f t="shared" si="523"/>
        <v>Zonal</v>
      </c>
      <c r="AG3765" s="51">
        <v>0.26515935113412398</v>
      </c>
      <c r="AH3765" s="52">
        <v>0.226954395868914</v>
      </c>
      <c r="AI3765" s="52">
        <v>0.28373541828714399</v>
      </c>
      <c r="AJ3765" s="53">
        <v>0.224150834709816</v>
      </c>
      <c r="AK3765" s="44" t="str">
        <f t="shared" si="516"/>
        <v>SB</v>
      </c>
      <c r="AL3765" s="51">
        <v>0.63642664294359197</v>
      </c>
      <c r="AM3765" s="52">
        <v>5.1090813170444102E-2</v>
      </c>
      <c r="AN3765" s="52">
        <v>0.31248254388596303</v>
      </c>
      <c r="AO3765" s="53">
        <v>0</v>
      </c>
      <c r="AP3765" s="44" t="str">
        <f t="shared" si="517"/>
        <v>AL</v>
      </c>
    </row>
    <row r="3766" spans="1:42" x14ac:dyDescent="0.3">
      <c r="A3766" s="4">
        <v>43699</v>
      </c>
      <c r="B3766" s="5">
        <f t="shared" si="518"/>
        <v>2019</v>
      </c>
      <c r="C3766" s="6">
        <v>0</v>
      </c>
      <c r="D3766" s="7">
        <v>1</v>
      </c>
      <c r="E3766" s="7">
        <v>0</v>
      </c>
      <c r="F3766" s="8">
        <v>0</v>
      </c>
      <c r="G3766" s="44" t="str">
        <f t="shared" si="519"/>
        <v>NAO-</v>
      </c>
      <c r="H3766" s="51">
        <v>0.98514733081015005</v>
      </c>
      <c r="I3766" s="52">
        <v>2.9304660627845098E-16</v>
      </c>
      <c r="J3766" s="52">
        <v>4.1279286823435502E-5</v>
      </c>
      <c r="K3766" s="53">
        <v>1.48113899030285E-2</v>
      </c>
      <c r="L3766" s="7" t="str">
        <f t="shared" si="524"/>
        <v>AL</v>
      </c>
      <c r="M3766" s="51">
        <v>0.99740950239622395</v>
      </c>
      <c r="N3766" s="52">
        <v>2.9196116313690002E-4</v>
      </c>
      <c r="O3766" s="52">
        <v>2.0405007081884701E-6</v>
      </c>
      <c r="P3766" s="53">
        <v>2.2964959399237898E-3</v>
      </c>
      <c r="Q3766" s="7" t="str">
        <f t="shared" si="520"/>
        <v>AL</v>
      </c>
      <c r="R3766" s="6">
        <v>1</v>
      </c>
      <c r="S3766" s="7">
        <v>0</v>
      </c>
      <c r="T3766" s="7">
        <v>0</v>
      </c>
      <c r="U3766" s="8">
        <v>0</v>
      </c>
      <c r="V3766" s="7" t="str">
        <f t="shared" si="521"/>
        <v>AL</v>
      </c>
      <c r="W3766" s="51">
        <v>2.36398522094494E-5</v>
      </c>
      <c r="X3766" s="52">
        <v>2.3806432905996702E-3</v>
      </c>
      <c r="Y3766" s="52">
        <v>0.30068845093661101</v>
      </c>
      <c r="Z3766" s="53">
        <v>0.69690726592057906</v>
      </c>
      <c r="AA3766" s="7" t="str">
        <f t="shared" si="522"/>
        <v>Zonal</v>
      </c>
      <c r="AB3766" s="51">
        <v>8.2866378827084396E-5</v>
      </c>
      <c r="AC3766" s="52">
        <v>5.50906926756911E-4</v>
      </c>
      <c r="AD3766" s="52">
        <v>0.28431051745005698</v>
      </c>
      <c r="AE3766" s="53">
        <v>0.71505570924435802</v>
      </c>
      <c r="AF3766" s="7" t="str">
        <f t="shared" si="523"/>
        <v>Zonal</v>
      </c>
      <c r="AG3766" s="51">
        <v>0.281258949808946</v>
      </c>
      <c r="AH3766" s="52">
        <v>0.24861973210959801</v>
      </c>
      <c r="AI3766" s="52">
        <v>0.25696362528051198</v>
      </c>
      <c r="AJ3766" s="53">
        <v>0.21315769280094199</v>
      </c>
      <c r="AK3766" s="44" t="str">
        <f t="shared" si="516"/>
        <v>AL</v>
      </c>
      <c r="AL3766" s="51">
        <v>0.57398155589149302</v>
      </c>
      <c r="AM3766" s="52">
        <v>0.28232074315932598</v>
      </c>
      <c r="AN3766" s="52">
        <v>0.14369770094918</v>
      </c>
      <c r="AO3766" s="53">
        <v>0</v>
      </c>
      <c r="AP3766" s="44" t="str">
        <f t="shared" si="517"/>
        <v>AL</v>
      </c>
    </row>
    <row r="3767" spans="1:42" x14ac:dyDescent="0.3">
      <c r="A3767" s="4">
        <v>43700</v>
      </c>
      <c r="B3767" s="5">
        <f t="shared" si="518"/>
        <v>2019</v>
      </c>
      <c r="C3767" s="6">
        <v>0</v>
      </c>
      <c r="D3767" s="7">
        <v>1</v>
      </c>
      <c r="E3767" s="7">
        <v>0</v>
      </c>
      <c r="F3767" s="8">
        <v>0</v>
      </c>
      <c r="G3767" s="44" t="str">
        <f t="shared" si="519"/>
        <v>NAO-</v>
      </c>
      <c r="H3767" s="51">
        <v>0.26240883909115398</v>
      </c>
      <c r="I3767" s="52">
        <v>2.0175578389738698E-15</v>
      </c>
      <c r="J3767" s="52">
        <v>2.9413850012681201E-5</v>
      </c>
      <c r="K3767" s="53">
        <v>0.73756174705883804</v>
      </c>
      <c r="L3767" s="7" t="str">
        <f t="shared" si="524"/>
        <v>Zonal</v>
      </c>
      <c r="M3767" s="51">
        <v>0.74365886254829905</v>
      </c>
      <c r="N3767" s="52">
        <v>4.1683690234646898E-5</v>
      </c>
      <c r="O3767" s="52">
        <v>1.92620812393161E-4</v>
      </c>
      <c r="P3767" s="53">
        <v>0.25610683294908199</v>
      </c>
      <c r="Q3767" s="7" t="str">
        <f t="shared" si="520"/>
        <v>AL</v>
      </c>
      <c r="R3767" s="6">
        <v>1</v>
      </c>
      <c r="S3767" s="7">
        <v>0</v>
      </c>
      <c r="T3767" s="7">
        <v>0</v>
      </c>
      <c r="U3767" s="8">
        <v>0</v>
      </c>
      <c r="V3767" s="7" t="str">
        <f t="shared" si="521"/>
        <v>AL</v>
      </c>
      <c r="W3767" s="51">
        <v>9.4966821136609593E-5</v>
      </c>
      <c r="X3767" s="52">
        <v>0.28818513058717998</v>
      </c>
      <c r="Y3767" s="52">
        <v>0.23658112215419999</v>
      </c>
      <c r="Z3767" s="53">
        <v>0.47513878043748398</v>
      </c>
      <c r="AA3767" s="7" t="str">
        <f t="shared" si="522"/>
        <v>Zonal</v>
      </c>
      <c r="AB3767" s="51">
        <v>3.5404195240136701E-4</v>
      </c>
      <c r="AC3767" s="52">
        <v>0.114364488495307</v>
      </c>
      <c r="AD3767" s="52">
        <v>0.26049165316258499</v>
      </c>
      <c r="AE3767" s="53">
        <v>0.62478981638970399</v>
      </c>
      <c r="AF3767" s="7" t="str">
        <f t="shared" si="523"/>
        <v>Zonal</v>
      </c>
      <c r="AG3767" s="51">
        <v>0.268416144397158</v>
      </c>
      <c r="AH3767" s="52">
        <v>0.26469504726149501</v>
      </c>
      <c r="AI3767" s="52">
        <v>0.26249981392953697</v>
      </c>
      <c r="AJ3767" s="53">
        <v>0.20438899441180799</v>
      </c>
      <c r="AK3767" s="44" t="str">
        <f t="shared" si="516"/>
        <v>AL</v>
      </c>
      <c r="AL3767" s="51">
        <v>0.47096650837193099</v>
      </c>
      <c r="AM3767" s="52">
        <v>0.34531534730541202</v>
      </c>
      <c r="AN3767" s="52">
        <v>0.18371814432265501</v>
      </c>
      <c r="AO3767" s="53">
        <v>0</v>
      </c>
      <c r="AP3767" s="44" t="str">
        <f t="shared" si="517"/>
        <v>AL</v>
      </c>
    </row>
    <row r="3768" spans="1:42" x14ac:dyDescent="0.3">
      <c r="A3768" s="4">
        <v>43701</v>
      </c>
      <c r="B3768" s="5">
        <f t="shared" si="518"/>
        <v>2019</v>
      </c>
      <c r="C3768" s="6">
        <v>0</v>
      </c>
      <c r="D3768" s="7">
        <v>0</v>
      </c>
      <c r="E3768" s="7">
        <v>1</v>
      </c>
      <c r="F3768" s="8">
        <v>0</v>
      </c>
      <c r="G3768" s="44" t="str">
        <f t="shared" si="519"/>
        <v>SB</v>
      </c>
      <c r="H3768" s="51">
        <v>0.13764737589842899</v>
      </c>
      <c r="I3768" s="52">
        <v>3.9266621426192402E-28</v>
      </c>
      <c r="J3768" s="52">
        <v>2.96663961028761E-3</v>
      </c>
      <c r="K3768" s="53">
        <v>0.85938598449126902</v>
      </c>
      <c r="L3768" s="7" t="str">
        <f t="shared" si="524"/>
        <v>Zonal</v>
      </c>
      <c r="M3768" s="51">
        <v>0.38861649702775303</v>
      </c>
      <c r="N3768" s="52">
        <v>1.09435550857442E-5</v>
      </c>
      <c r="O3768" s="52">
        <v>7.2046194775922797E-3</v>
      </c>
      <c r="P3768" s="53">
        <v>0.60416793993955897</v>
      </c>
      <c r="Q3768" s="7" t="str">
        <f t="shared" si="520"/>
        <v>Zonal</v>
      </c>
      <c r="R3768" s="6">
        <v>0</v>
      </c>
      <c r="S3768" s="7">
        <v>0</v>
      </c>
      <c r="T3768" s="7">
        <v>1</v>
      </c>
      <c r="U3768" s="8">
        <v>0</v>
      </c>
      <c r="V3768" s="7" t="str">
        <f t="shared" si="521"/>
        <v>SB</v>
      </c>
      <c r="W3768" s="51">
        <v>1.8524673676295701E-12</v>
      </c>
      <c r="X3768" s="52">
        <v>4.38964933609469E-4</v>
      </c>
      <c r="Y3768" s="52">
        <v>0.30617742531203801</v>
      </c>
      <c r="Z3768" s="53">
        <v>0.69338360975250102</v>
      </c>
      <c r="AA3768" s="7" t="str">
        <f t="shared" si="522"/>
        <v>Zonal</v>
      </c>
      <c r="AB3768" s="51">
        <v>2.5730755355235399E-13</v>
      </c>
      <c r="AC3768" s="52">
        <v>7.4110490657577305E-5</v>
      </c>
      <c r="AD3768" s="52">
        <v>0.33981289770547402</v>
      </c>
      <c r="AE3768" s="53">
        <v>0.66011299180361105</v>
      </c>
      <c r="AF3768" s="7" t="str">
        <f t="shared" si="523"/>
        <v>Zonal</v>
      </c>
      <c r="AG3768" s="51">
        <v>0.24189861160855899</v>
      </c>
      <c r="AH3768" s="52">
        <v>0.23714132785153899</v>
      </c>
      <c r="AI3768" s="52">
        <v>0.30630754847490499</v>
      </c>
      <c r="AJ3768" s="53">
        <v>0.214652512064994</v>
      </c>
      <c r="AK3768" s="44" t="str">
        <f t="shared" si="516"/>
        <v>SB</v>
      </c>
      <c r="AL3768" s="51">
        <v>0.37888440876588098</v>
      </c>
      <c r="AM3768" s="52">
        <v>0.20857950323421501</v>
      </c>
      <c r="AN3768" s="52">
        <v>0.41253608799990199</v>
      </c>
      <c r="AO3768" s="53">
        <v>0</v>
      </c>
      <c r="AP3768" s="44" t="str">
        <f t="shared" si="517"/>
        <v>SB</v>
      </c>
    </row>
    <row r="3769" spans="1:42" x14ac:dyDescent="0.3">
      <c r="A3769" s="4">
        <v>43702</v>
      </c>
      <c r="B3769" s="5">
        <f t="shared" si="518"/>
        <v>2019</v>
      </c>
      <c r="C3769" s="6">
        <v>0</v>
      </c>
      <c r="D3769" s="7">
        <v>0</v>
      </c>
      <c r="E3769" s="7">
        <v>0</v>
      </c>
      <c r="F3769" s="8">
        <v>1</v>
      </c>
      <c r="G3769" s="44" t="str">
        <f t="shared" si="519"/>
        <v>Zonal</v>
      </c>
      <c r="H3769" s="51">
        <v>1.33004957100062E-2</v>
      </c>
      <c r="I3769" s="52">
        <v>8.7877484363497799E-40</v>
      </c>
      <c r="J3769" s="52">
        <v>1.3612685039977599E-6</v>
      </c>
      <c r="K3769" s="53">
        <v>0.98669814302150305</v>
      </c>
      <c r="L3769" s="7" t="str">
        <f t="shared" si="524"/>
        <v>Zonal</v>
      </c>
      <c r="M3769" s="51">
        <v>8.4454445763643901E-2</v>
      </c>
      <c r="N3769" s="52">
        <v>7.7141000283512393E-15</v>
      </c>
      <c r="O3769" s="52">
        <v>2.3401153062464099E-5</v>
      </c>
      <c r="P3769" s="53">
        <v>0.915522153083277</v>
      </c>
      <c r="Q3769" s="7" t="str">
        <f t="shared" si="520"/>
        <v>Zonal</v>
      </c>
      <c r="R3769" s="6">
        <v>0</v>
      </c>
      <c r="S3769" s="7">
        <v>0</v>
      </c>
      <c r="T3769" s="7">
        <v>1</v>
      </c>
      <c r="U3769" s="8">
        <v>0</v>
      </c>
      <c r="V3769" s="7" t="str">
        <f t="shared" si="521"/>
        <v>SB</v>
      </c>
      <c r="W3769" s="51">
        <v>1.47116287412246E-3</v>
      </c>
      <c r="X3769" s="52">
        <v>7.5063282652875193E-2</v>
      </c>
      <c r="Y3769" s="52">
        <v>2.0100793397011801E-2</v>
      </c>
      <c r="Z3769" s="53">
        <v>0.90336476107598895</v>
      </c>
      <c r="AA3769" s="7" t="str">
        <f t="shared" si="522"/>
        <v>Zonal</v>
      </c>
      <c r="AB3769" s="51">
        <v>8.0227060775544103E-4</v>
      </c>
      <c r="AC3769" s="52">
        <v>3.7932841665121002E-2</v>
      </c>
      <c r="AD3769" s="52">
        <v>2.2838039042598301E-2</v>
      </c>
      <c r="AE3769" s="53">
        <v>0.93842684868452497</v>
      </c>
      <c r="AF3769" s="7" t="str">
        <f t="shared" si="523"/>
        <v>Zonal</v>
      </c>
      <c r="AG3769" s="51">
        <v>0.257167570366091</v>
      </c>
      <c r="AH3769" s="52">
        <v>0.20709491933676899</v>
      </c>
      <c r="AI3769" s="52">
        <v>0.28988480666124899</v>
      </c>
      <c r="AJ3769" s="53">
        <v>0.24585270363588901</v>
      </c>
      <c r="AK3769" s="44" t="str">
        <f t="shared" si="516"/>
        <v>SB</v>
      </c>
      <c r="AL3769" s="51">
        <v>0.37624531578466303</v>
      </c>
      <c r="AM3769" s="52">
        <v>0</v>
      </c>
      <c r="AN3769" s="52">
        <v>0.35131158029430498</v>
      </c>
      <c r="AO3769" s="53">
        <v>0.27244310392103099</v>
      </c>
      <c r="AP3769" s="44" t="str">
        <f t="shared" si="517"/>
        <v>AL</v>
      </c>
    </row>
    <row r="3770" spans="1:42" x14ac:dyDescent="0.3">
      <c r="A3770" s="4">
        <v>43703</v>
      </c>
      <c r="B3770" s="5">
        <f t="shared" si="518"/>
        <v>2019</v>
      </c>
      <c r="C3770" s="6">
        <v>0</v>
      </c>
      <c r="D3770" s="7">
        <v>0</v>
      </c>
      <c r="E3770" s="7">
        <v>0</v>
      </c>
      <c r="F3770" s="8">
        <v>1</v>
      </c>
      <c r="G3770" s="44" t="str">
        <f t="shared" si="519"/>
        <v>Zonal</v>
      </c>
      <c r="H3770" s="51">
        <v>1.6420878561692801E-6</v>
      </c>
      <c r="I3770" s="52">
        <v>4.0377331438976198E-47</v>
      </c>
      <c r="J3770" s="52">
        <v>1.7978503100347099E-8</v>
      </c>
      <c r="K3770" s="53">
        <v>0.99999833993363896</v>
      </c>
      <c r="L3770" s="7" t="str">
        <f t="shared" si="524"/>
        <v>Zonal</v>
      </c>
      <c r="M3770" s="51">
        <v>1.4059133311752199E-6</v>
      </c>
      <c r="N3770" s="52">
        <v>6.0387896820609702E-20</v>
      </c>
      <c r="O3770" s="52">
        <v>6.9078143291312697E-6</v>
      </c>
      <c r="P3770" s="53">
        <v>0.99999168627235002</v>
      </c>
      <c r="Q3770" s="7" t="str">
        <f t="shared" si="520"/>
        <v>Zonal</v>
      </c>
      <c r="R3770" s="6">
        <v>1</v>
      </c>
      <c r="S3770" s="7">
        <v>0</v>
      </c>
      <c r="T3770" s="7">
        <v>0</v>
      </c>
      <c r="U3770" s="8">
        <v>0</v>
      </c>
      <c r="V3770" s="7" t="str">
        <f t="shared" si="521"/>
        <v>AL</v>
      </c>
      <c r="W3770" s="51">
        <v>5.3490276479480599E-3</v>
      </c>
      <c r="X3770" s="52">
        <v>0.39887284814682</v>
      </c>
      <c r="Y3770" s="52">
        <v>2.36130174685967E-2</v>
      </c>
      <c r="Z3770" s="53">
        <v>0.57216510673663301</v>
      </c>
      <c r="AA3770" s="7" t="str">
        <f t="shared" si="522"/>
        <v>Zonal</v>
      </c>
      <c r="AB3770" s="51">
        <v>7.9557546707033702E-3</v>
      </c>
      <c r="AC3770" s="52">
        <v>0.19480696974327899</v>
      </c>
      <c r="AD3770" s="52">
        <v>3.5654302507541098E-2</v>
      </c>
      <c r="AE3770" s="53">
        <v>0.761582973078476</v>
      </c>
      <c r="AF3770" s="7" t="str">
        <f t="shared" si="523"/>
        <v>Zonal</v>
      </c>
      <c r="AG3770" s="51">
        <v>0.26574872173306002</v>
      </c>
      <c r="AH3770" s="52">
        <v>0.194624291478944</v>
      </c>
      <c r="AI3770" s="52">
        <v>0.273899579517697</v>
      </c>
      <c r="AJ3770" s="53">
        <v>0.26572740727029698</v>
      </c>
      <c r="AK3770" s="44" t="str">
        <f t="shared" si="516"/>
        <v>SB</v>
      </c>
      <c r="AL3770" s="51">
        <v>0.35273203806050901</v>
      </c>
      <c r="AM3770" s="52">
        <v>0</v>
      </c>
      <c r="AN3770" s="52">
        <v>0.310876873112643</v>
      </c>
      <c r="AO3770" s="53">
        <v>0.33639108882684698</v>
      </c>
      <c r="AP3770" s="44" t="str">
        <f t="shared" si="517"/>
        <v>AL</v>
      </c>
    </row>
    <row r="3771" spans="1:42" x14ac:dyDescent="0.3">
      <c r="A3771" s="4">
        <v>43704</v>
      </c>
      <c r="B3771" s="5">
        <f t="shared" si="518"/>
        <v>2019</v>
      </c>
      <c r="C3771" s="6">
        <v>0</v>
      </c>
      <c r="D3771" s="7">
        <v>0</v>
      </c>
      <c r="E3771" s="7">
        <v>0</v>
      </c>
      <c r="F3771" s="8">
        <v>1</v>
      </c>
      <c r="G3771" s="44" t="str">
        <f t="shared" si="519"/>
        <v>Zonal</v>
      </c>
      <c r="H3771" s="51">
        <v>1.10885755558043E-3</v>
      </c>
      <c r="I3771" s="52">
        <v>1.0377828787032101E-34</v>
      </c>
      <c r="J3771" s="52">
        <v>2.45844204546917E-4</v>
      </c>
      <c r="K3771" s="53">
        <v>0.99864529823987003</v>
      </c>
      <c r="L3771" s="7" t="str">
        <f t="shared" si="524"/>
        <v>Zonal</v>
      </c>
      <c r="M3771" s="51">
        <v>1.6339666393768E-2</v>
      </c>
      <c r="N3771" s="52">
        <v>3.72821231677598E-14</v>
      </c>
      <c r="O3771" s="52">
        <v>1.05509434062974E-2</v>
      </c>
      <c r="P3771" s="53">
        <v>0.97310939019990605</v>
      </c>
      <c r="Q3771" s="7" t="str">
        <f t="shared" si="520"/>
        <v>Zonal</v>
      </c>
      <c r="R3771" s="6">
        <v>0</v>
      </c>
      <c r="S3771" s="7">
        <v>0</v>
      </c>
      <c r="T3771" s="7">
        <v>1</v>
      </c>
      <c r="U3771" s="8">
        <v>0</v>
      </c>
      <c r="V3771" s="7" t="str">
        <f t="shared" si="521"/>
        <v>SB</v>
      </c>
      <c r="W3771" s="51">
        <v>1.0744328620479199E-5</v>
      </c>
      <c r="X3771" s="52">
        <v>5.5960149052343998E-2</v>
      </c>
      <c r="Y3771" s="52">
        <v>2.1287164787308899E-2</v>
      </c>
      <c r="Z3771" s="53">
        <v>0.92274194183172398</v>
      </c>
      <c r="AA3771" s="7" t="str">
        <f t="shared" si="522"/>
        <v>Zonal</v>
      </c>
      <c r="AB3771" s="51">
        <v>3.1737314269742201E-6</v>
      </c>
      <c r="AC3771" s="52">
        <v>1.4350429096129901E-2</v>
      </c>
      <c r="AD3771" s="52">
        <v>2.4390947523602002E-2</v>
      </c>
      <c r="AE3771" s="53">
        <v>0.96125544964884002</v>
      </c>
      <c r="AF3771" s="7" t="str">
        <f t="shared" si="523"/>
        <v>Zonal</v>
      </c>
      <c r="AG3771" s="51">
        <v>0.280567185010205</v>
      </c>
      <c r="AH3771" s="52">
        <v>0.19495957918818399</v>
      </c>
      <c r="AI3771" s="52">
        <v>0.281125712916662</v>
      </c>
      <c r="AJ3771" s="53">
        <v>0.24334752288494599</v>
      </c>
      <c r="AK3771" s="44" t="str">
        <f t="shared" si="516"/>
        <v>SB</v>
      </c>
      <c r="AL3771" s="51">
        <v>0.39014475151141598</v>
      </c>
      <c r="AM3771" s="52">
        <v>0</v>
      </c>
      <c r="AN3771" s="52">
        <v>0.36836404506603099</v>
      </c>
      <c r="AO3771" s="53">
        <v>0.24149120342255201</v>
      </c>
      <c r="AP3771" s="44" t="str">
        <f t="shared" si="517"/>
        <v>AL</v>
      </c>
    </row>
    <row r="3772" spans="1:42" x14ac:dyDescent="0.3">
      <c r="A3772" s="4">
        <v>43705</v>
      </c>
      <c r="B3772" s="5">
        <f t="shared" si="518"/>
        <v>2019</v>
      </c>
      <c r="C3772" s="6">
        <v>0</v>
      </c>
      <c r="D3772" s="7">
        <v>0</v>
      </c>
      <c r="E3772" s="7">
        <v>0</v>
      </c>
      <c r="F3772" s="8">
        <v>1</v>
      </c>
      <c r="G3772" s="44" t="str">
        <f t="shared" si="519"/>
        <v>Zonal</v>
      </c>
      <c r="H3772" s="51">
        <v>2.8950893612318201E-2</v>
      </c>
      <c r="I3772" s="52">
        <v>1.67060443040595E-24</v>
      </c>
      <c r="J3772" s="52">
        <v>2.4739418377114003E-4</v>
      </c>
      <c r="K3772" s="53">
        <v>0.97080171220389799</v>
      </c>
      <c r="L3772" s="7" t="str">
        <f t="shared" si="524"/>
        <v>Zonal</v>
      </c>
      <c r="M3772" s="51">
        <v>2.9911935611743001E-2</v>
      </c>
      <c r="N3772" s="52">
        <v>3.3288691946577302E-9</v>
      </c>
      <c r="O3772" s="52">
        <v>4.2680965542743702E-3</v>
      </c>
      <c r="P3772" s="53">
        <v>0.96581996450510998</v>
      </c>
      <c r="Q3772" s="7" t="str">
        <f t="shared" si="520"/>
        <v>Zonal</v>
      </c>
      <c r="R3772" s="6">
        <v>1</v>
      </c>
      <c r="S3772" s="7">
        <v>0</v>
      </c>
      <c r="T3772" s="7">
        <v>0</v>
      </c>
      <c r="U3772" s="8">
        <v>0</v>
      </c>
      <c r="V3772" s="7" t="str">
        <f t="shared" si="521"/>
        <v>AL</v>
      </c>
      <c r="W3772" s="51">
        <v>0.121100014522877</v>
      </c>
      <c r="X3772" s="52">
        <v>0.41037746154203403</v>
      </c>
      <c r="Y3772" s="52">
        <v>1.01288663311663E-2</v>
      </c>
      <c r="Z3772" s="53">
        <v>0.45839365760392198</v>
      </c>
      <c r="AA3772" s="7" t="str">
        <f t="shared" si="522"/>
        <v>Zonal</v>
      </c>
      <c r="AB3772" s="51">
        <v>0.13705876726185201</v>
      </c>
      <c r="AC3772" s="52">
        <v>0.266453049622001</v>
      </c>
      <c r="AD3772" s="52">
        <v>1.2891400442583601E-2</v>
      </c>
      <c r="AE3772" s="53">
        <v>0.58359678267356097</v>
      </c>
      <c r="AF3772" s="7" t="str">
        <f t="shared" si="523"/>
        <v>Zonal</v>
      </c>
      <c r="AG3772" s="51">
        <v>0.306292858614508</v>
      </c>
      <c r="AH3772" s="52">
        <v>0.211961847821907</v>
      </c>
      <c r="AI3772" s="52">
        <v>0.25056747713201499</v>
      </c>
      <c r="AJ3772" s="53">
        <v>0.23117781643156801</v>
      </c>
      <c r="AK3772" s="44" t="str">
        <f t="shared" si="516"/>
        <v>AL</v>
      </c>
      <c r="AL3772" s="51">
        <v>0.64855240350786802</v>
      </c>
      <c r="AM3772" s="52">
        <v>0</v>
      </c>
      <c r="AN3772" s="52">
        <v>0.23902074859702399</v>
      </c>
      <c r="AO3772" s="53">
        <v>0.112426847895107</v>
      </c>
      <c r="AP3772" s="44" t="str">
        <f t="shared" si="517"/>
        <v>AL</v>
      </c>
    </row>
    <row r="3773" spans="1:42" x14ac:dyDescent="0.3">
      <c r="A3773" s="4">
        <v>43706</v>
      </c>
      <c r="B3773" s="5">
        <f t="shared" si="518"/>
        <v>2019</v>
      </c>
      <c r="C3773" s="6">
        <v>1</v>
      </c>
      <c r="D3773" s="7">
        <v>0</v>
      </c>
      <c r="E3773" s="7">
        <v>0</v>
      </c>
      <c r="F3773" s="8">
        <v>0</v>
      </c>
      <c r="G3773" s="44" t="str">
        <f t="shared" si="519"/>
        <v>AL</v>
      </c>
      <c r="H3773" s="51">
        <v>0.10673263317447</v>
      </c>
      <c r="I3773" s="52">
        <v>1.1264888949291399E-22</v>
      </c>
      <c r="J3773" s="52">
        <v>5.1412851947974802E-5</v>
      </c>
      <c r="K3773" s="53">
        <v>0.893215953973583</v>
      </c>
      <c r="L3773" s="7" t="str">
        <f t="shared" si="524"/>
        <v>Zonal</v>
      </c>
      <c r="M3773" s="51">
        <v>4.2928434977023498E-2</v>
      </c>
      <c r="N3773" s="52">
        <v>4.83677187383459E-6</v>
      </c>
      <c r="O3773" s="52">
        <v>1.38540545190874E-3</v>
      </c>
      <c r="P3773" s="53">
        <v>0.95568132279918605</v>
      </c>
      <c r="Q3773" s="7" t="str">
        <f t="shared" si="520"/>
        <v>Zonal</v>
      </c>
      <c r="R3773" s="6">
        <v>1</v>
      </c>
      <c r="S3773" s="7">
        <v>0</v>
      </c>
      <c r="T3773" s="7">
        <v>0</v>
      </c>
      <c r="U3773" s="8">
        <v>0</v>
      </c>
      <c r="V3773" s="7" t="str">
        <f t="shared" si="521"/>
        <v>AL</v>
      </c>
      <c r="W3773" s="51">
        <v>2.6523946028546901E-2</v>
      </c>
      <c r="X3773" s="52">
        <v>0.84950017069123396</v>
      </c>
      <c r="Y3773" s="52">
        <v>8.6442327390595895E-3</v>
      </c>
      <c r="Z3773" s="53">
        <v>0.115331650541158</v>
      </c>
      <c r="AA3773" s="7" t="str">
        <f t="shared" si="522"/>
        <v>NAO-</v>
      </c>
      <c r="AB3773" s="51">
        <v>5.71421975664579E-2</v>
      </c>
      <c r="AC3773" s="52">
        <v>0.786676085722954</v>
      </c>
      <c r="AD3773" s="52">
        <v>9.1725853824231197E-3</v>
      </c>
      <c r="AE3773" s="53">
        <v>0.14700913132816401</v>
      </c>
      <c r="AF3773" s="7" t="str">
        <f t="shared" si="523"/>
        <v>NAO-</v>
      </c>
      <c r="AG3773" s="51">
        <v>0.31103946113900599</v>
      </c>
      <c r="AH3773" s="52">
        <v>0.23010309360658801</v>
      </c>
      <c r="AI3773" s="52">
        <v>0.22870947537407599</v>
      </c>
      <c r="AJ3773" s="53">
        <v>0.23014796988032901</v>
      </c>
      <c r="AK3773" s="44" t="str">
        <f t="shared" ref="AK3773:AK3836" si="525">INDEX($AG$3:$AJ$3, MATCH(MAX($AG3773:$AJ3773),$AG3773:$AJ3773,0))</f>
        <v>AL</v>
      </c>
      <c r="AL3773" s="51">
        <v>0.72541280993929502</v>
      </c>
      <c r="AM3773" s="52">
        <v>0.17501725572093499</v>
      </c>
      <c r="AN3773" s="52">
        <v>0</v>
      </c>
      <c r="AO3773" s="53">
        <v>9.9569934339769503E-2</v>
      </c>
      <c r="AP3773" s="44" t="str">
        <f t="shared" ref="AP3773:AP3836" si="526">INDEX($AL$3:$AO$3, MATCH(MAX($AL3773:$AO3773),$AL3773:$AO3773,0))</f>
        <v>AL</v>
      </c>
    </row>
    <row r="3774" spans="1:42" x14ac:dyDescent="0.3">
      <c r="A3774" s="4">
        <v>43707</v>
      </c>
      <c r="B3774" s="5">
        <f t="shared" si="518"/>
        <v>2019</v>
      </c>
      <c r="C3774" s="6">
        <v>1</v>
      </c>
      <c r="D3774" s="7">
        <v>0</v>
      </c>
      <c r="E3774" s="7">
        <v>0</v>
      </c>
      <c r="F3774" s="8">
        <v>0</v>
      </c>
      <c r="G3774" s="44" t="str">
        <f t="shared" si="519"/>
        <v>AL</v>
      </c>
      <c r="H3774" s="51">
        <v>3.1472712593649402E-3</v>
      </c>
      <c r="I3774" s="52">
        <v>1.2559229529565001E-35</v>
      </c>
      <c r="J3774" s="52">
        <v>1.89708781287784E-6</v>
      </c>
      <c r="K3774" s="53">
        <v>0.99685083165281496</v>
      </c>
      <c r="L3774" s="7" t="str">
        <f t="shared" si="524"/>
        <v>Zonal</v>
      </c>
      <c r="M3774" s="51">
        <v>1.13224766480771E-4</v>
      </c>
      <c r="N3774" s="52">
        <v>1.5852732055280799E-6</v>
      </c>
      <c r="O3774" s="52">
        <v>8.2250125087963008E-6</v>
      </c>
      <c r="P3774" s="53">
        <v>0.99987696494780898</v>
      </c>
      <c r="Q3774" s="7" t="str">
        <f t="shared" si="520"/>
        <v>Zonal</v>
      </c>
      <c r="R3774" s="6">
        <v>1</v>
      </c>
      <c r="S3774" s="7">
        <v>0</v>
      </c>
      <c r="T3774" s="7">
        <v>0</v>
      </c>
      <c r="U3774" s="8">
        <v>0</v>
      </c>
      <c r="V3774" s="7" t="str">
        <f t="shared" si="521"/>
        <v>AL</v>
      </c>
      <c r="W3774" s="51">
        <v>0.30323279530200298</v>
      </c>
      <c r="X3774" s="52">
        <v>0.53152896817649897</v>
      </c>
      <c r="Y3774" s="52">
        <v>5.06339451713907E-3</v>
      </c>
      <c r="Z3774" s="53">
        <v>0.160174842004356</v>
      </c>
      <c r="AA3774" s="7" t="str">
        <f t="shared" si="522"/>
        <v>NAO-</v>
      </c>
      <c r="AB3774" s="51">
        <v>0.47008191074219302</v>
      </c>
      <c r="AC3774" s="52">
        <v>0.36279709580824998</v>
      </c>
      <c r="AD3774" s="52">
        <v>4.7953362470685998E-3</v>
      </c>
      <c r="AE3774" s="53">
        <v>0.16232565720248901</v>
      </c>
      <c r="AF3774" s="7" t="str">
        <f t="shared" si="523"/>
        <v>AL</v>
      </c>
      <c r="AG3774" s="51">
        <v>0.28033970508038197</v>
      </c>
      <c r="AH3774" s="52">
        <v>0.23173829408543101</v>
      </c>
      <c r="AI3774" s="52">
        <v>0.24555836056250299</v>
      </c>
      <c r="AJ3774" s="53">
        <v>0.242363640271682</v>
      </c>
      <c r="AK3774" s="44" t="str">
        <f t="shared" si="525"/>
        <v>AL</v>
      </c>
      <c r="AL3774" s="51">
        <v>0.88299334108445104</v>
      </c>
      <c r="AM3774" s="52">
        <v>0</v>
      </c>
      <c r="AN3774" s="52">
        <v>2.32956347109185E-2</v>
      </c>
      <c r="AO3774" s="53">
        <v>9.3711024204629498E-2</v>
      </c>
      <c r="AP3774" s="44" t="str">
        <f t="shared" si="526"/>
        <v>AL</v>
      </c>
    </row>
    <row r="3775" spans="1:42" x14ac:dyDescent="0.3">
      <c r="A3775" s="4">
        <v>43708</v>
      </c>
      <c r="B3775" s="5">
        <f t="shared" si="518"/>
        <v>2019</v>
      </c>
      <c r="C3775" s="6">
        <v>0</v>
      </c>
      <c r="D3775" s="7">
        <v>0</v>
      </c>
      <c r="E3775" s="7">
        <v>0</v>
      </c>
      <c r="F3775" s="8">
        <v>1</v>
      </c>
      <c r="G3775" s="44" t="str">
        <f t="shared" si="519"/>
        <v>Zonal</v>
      </c>
      <c r="H3775" s="51">
        <v>2.1338700514262801E-2</v>
      </c>
      <c r="I3775" s="52">
        <v>9.1739916942860697E-34</v>
      </c>
      <c r="J3775" s="52">
        <v>1.1907323496193899E-5</v>
      </c>
      <c r="K3775" s="53">
        <v>0.97864939216224001</v>
      </c>
      <c r="L3775" s="7" t="str">
        <f t="shared" si="524"/>
        <v>Zonal</v>
      </c>
      <c r="M3775" s="51">
        <v>4.06671605091236E-3</v>
      </c>
      <c r="N3775" s="52">
        <v>1.16237211799921E-8</v>
      </c>
      <c r="O3775" s="52">
        <v>4.3601142876419996E-3</v>
      </c>
      <c r="P3775" s="53">
        <v>0.99157315803771395</v>
      </c>
      <c r="Q3775" s="7" t="str">
        <f t="shared" si="520"/>
        <v>Zonal</v>
      </c>
      <c r="R3775" s="6">
        <v>1</v>
      </c>
      <c r="S3775" s="7">
        <v>0</v>
      </c>
      <c r="T3775" s="7">
        <v>0</v>
      </c>
      <c r="U3775" s="8">
        <v>0</v>
      </c>
      <c r="V3775" s="7" t="str">
        <f t="shared" si="521"/>
        <v>AL</v>
      </c>
      <c r="W3775" s="51">
        <v>0.95594271328597102</v>
      </c>
      <c r="X3775" s="52">
        <v>3.0750051716545001E-2</v>
      </c>
      <c r="Y3775" s="52">
        <v>1.3966728766633699E-4</v>
      </c>
      <c r="Z3775" s="53">
        <v>1.3167567709817401E-2</v>
      </c>
      <c r="AA3775" s="7" t="str">
        <f t="shared" si="522"/>
        <v>AL</v>
      </c>
      <c r="AB3775" s="51">
        <v>0.95122255107848497</v>
      </c>
      <c r="AC3775" s="52">
        <v>3.4444038853675703E-2</v>
      </c>
      <c r="AD3775" s="52">
        <v>1.7924824865275601E-4</v>
      </c>
      <c r="AE3775" s="53">
        <v>1.4154161819185799E-2</v>
      </c>
      <c r="AF3775" s="7" t="str">
        <f t="shared" si="523"/>
        <v>AL</v>
      </c>
      <c r="AG3775" s="51">
        <v>0.24328046588039701</v>
      </c>
      <c r="AH3775" s="52">
        <v>0.19931190475976701</v>
      </c>
      <c r="AI3775" s="52">
        <v>0.26397190837607099</v>
      </c>
      <c r="AJ3775" s="53">
        <v>0.29343572098376303</v>
      </c>
      <c r="AK3775" s="44" t="str">
        <f t="shared" si="525"/>
        <v>Zonal</v>
      </c>
      <c r="AL3775" s="51">
        <v>0.215601869181448</v>
      </c>
      <c r="AM3775" s="52">
        <v>0</v>
      </c>
      <c r="AN3775" s="52">
        <v>0.32604416967530803</v>
      </c>
      <c r="AO3775" s="53">
        <v>0.458353961143243</v>
      </c>
      <c r="AP3775" s="44" t="str">
        <f t="shared" si="526"/>
        <v>Zonal</v>
      </c>
    </row>
    <row r="3776" spans="1:42" x14ac:dyDescent="0.3">
      <c r="A3776" s="4">
        <v>43983</v>
      </c>
      <c r="B3776" s="5">
        <f t="shared" si="518"/>
        <v>2020</v>
      </c>
      <c r="C3776" s="6">
        <v>0</v>
      </c>
      <c r="D3776" s="7">
        <v>0</v>
      </c>
      <c r="E3776" s="7">
        <v>1</v>
      </c>
      <c r="F3776" s="8">
        <v>0</v>
      </c>
      <c r="G3776" s="44" t="str">
        <f t="shared" si="519"/>
        <v>SB</v>
      </c>
      <c r="H3776" s="51">
        <v>4.8012046433148302E-5</v>
      </c>
      <c r="I3776" s="52">
        <v>5.1898332014963197E-41</v>
      </c>
      <c r="J3776" s="52">
        <v>0.94545686648319305</v>
      </c>
      <c r="K3776" s="53">
        <v>5.44951214703688E-2</v>
      </c>
      <c r="L3776" s="7" t="str">
        <f t="shared" si="524"/>
        <v>SB</v>
      </c>
      <c r="M3776" s="51">
        <v>1.9495604785364101E-5</v>
      </c>
      <c r="N3776" s="52">
        <v>6.1388776294814603E-10</v>
      </c>
      <c r="O3776" s="52">
        <v>0.99938876140567501</v>
      </c>
      <c r="P3776" s="53">
        <v>5.9174237563816795E-4</v>
      </c>
      <c r="Q3776" s="7" t="str">
        <f t="shared" si="520"/>
        <v>SB</v>
      </c>
      <c r="R3776" s="6">
        <v>0</v>
      </c>
      <c r="S3776" s="7">
        <v>0</v>
      </c>
      <c r="T3776" s="7">
        <v>0</v>
      </c>
      <c r="U3776" s="8">
        <v>1</v>
      </c>
      <c r="V3776" s="7" t="str">
        <f t="shared" si="521"/>
        <v>Zonal</v>
      </c>
      <c r="W3776" s="51">
        <v>1.53911146326679E-31</v>
      </c>
      <c r="X3776" s="52">
        <v>3.9520424966540601E-9</v>
      </c>
      <c r="Y3776" s="52">
        <v>0.98620254751779601</v>
      </c>
      <c r="Z3776" s="53">
        <v>1.3797448530161901E-2</v>
      </c>
      <c r="AA3776" s="7" t="str">
        <f t="shared" si="522"/>
        <v>SB</v>
      </c>
      <c r="AB3776" s="51">
        <v>8.6184218299880801E-38</v>
      </c>
      <c r="AC3776" s="52">
        <v>2.2005547957149799E-9</v>
      </c>
      <c r="AD3776" s="52">
        <v>0.99505791570949498</v>
      </c>
      <c r="AE3776" s="53">
        <v>4.9420820899488804E-3</v>
      </c>
      <c r="AF3776" s="7" t="str">
        <f t="shared" si="523"/>
        <v>SB</v>
      </c>
      <c r="AG3776" s="51">
        <v>0.205643755927922</v>
      </c>
      <c r="AH3776" s="52">
        <v>0.24384033465031499</v>
      </c>
      <c r="AI3776" s="52">
        <v>0.34214362517899599</v>
      </c>
      <c r="AJ3776" s="53">
        <v>0.20837228424276599</v>
      </c>
      <c r="AK3776" s="44" t="str">
        <f t="shared" si="525"/>
        <v>SB</v>
      </c>
      <c r="AL3776" s="51">
        <v>0</v>
      </c>
      <c r="AM3776" s="52">
        <v>0.32388045335322502</v>
      </c>
      <c r="AN3776" s="52">
        <v>0.66711384363645099</v>
      </c>
      <c r="AO3776" s="53">
        <v>9.0057030103231905E-3</v>
      </c>
      <c r="AP3776" s="44" t="str">
        <f t="shared" si="526"/>
        <v>SB</v>
      </c>
    </row>
    <row r="3777" spans="1:42" x14ac:dyDescent="0.3">
      <c r="A3777" s="4">
        <v>43984</v>
      </c>
      <c r="B3777" s="5">
        <f t="shared" si="518"/>
        <v>2020</v>
      </c>
      <c r="C3777" s="6">
        <v>0</v>
      </c>
      <c r="D3777" s="7">
        <v>1</v>
      </c>
      <c r="E3777" s="7">
        <v>0</v>
      </c>
      <c r="F3777" s="8">
        <v>0</v>
      </c>
      <c r="G3777" s="44" t="str">
        <f t="shared" si="519"/>
        <v>NAO-</v>
      </c>
      <c r="H3777" s="51">
        <v>2.32299930961639E-9</v>
      </c>
      <c r="I3777" s="52">
        <v>5.2133697259162297E-43</v>
      </c>
      <c r="J3777" s="52">
        <v>0.999386915593523</v>
      </c>
      <c r="K3777" s="53">
        <v>6.1308208348067597E-4</v>
      </c>
      <c r="L3777" s="7" t="str">
        <f t="shared" si="524"/>
        <v>SB</v>
      </c>
      <c r="M3777" s="51">
        <v>3.1203417550203301E-9</v>
      </c>
      <c r="N3777" s="52">
        <v>1.24345927300809E-8</v>
      </c>
      <c r="O3777" s="52">
        <v>0.99999801256676302</v>
      </c>
      <c r="P3777" s="53">
        <v>1.97187831205133E-6</v>
      </c>
      <c r="Q3777" s="7" t="str">
        <f t="shared" si="520"/>
        <v>SB</v>
      </c>
      <c r="R3777" s="6">
        <v>0</v>
      </c>
      <c r="S3777" s="7">
        <v>0</v>
      </c>
      <c r="T3777" s="7">
        <v>0</v>
      </c>
      <c r="U3777" s="8">
        <v>1</v>
      </c>
      <c r="V3777" s="7" t="str">
        <f t="shared" si="521"/>
        <v>Zonal</v>
      </c>
      <c r="W3777" s="51">
        <v>2.0116909124844699E-25</v>
      </c>
      <c r="X3777" s="52">
        <v>4.0158820259879202E-7</v>
      </c>
      <c r="Y3777" s="52">
        <v>0.999999150872381</v>
      </c>
      <c r="Z3777" s="53">
        <v>4.4753941605549098E-7</v>
      </c>
      <c r="AA3777" s="7" t="str">
        <f t="shared" si="522"/>
        <v>SB</v>
      </c>
      <c r="AB3777" s="51">
        <v>8.5009353930235206E-30</v>
      </c>
      <c r="AC3777" s="52">
        <v>7.0645084089415604E-7</v>
      </c>
      <c r="AD3777" s="52">
        <v>0.99999912729762397</v>
      </c>
      <c r="AE3777" s="53">
        <v>1.6625153488929301E-7</v>
      </c>
      <c r="AF3777" s="7" t="str">
        <f t="shared" si="523"/>
        <v>SB</v>
      </c>
      <c r="AG3777" s="51">
        <v>0.20443788173556501</v>
      </c>
      <c r="AH3777" s="52">
        <v>0.29764677227449299</v>
      </c>
      <c r="AI3777" s="52">
        <v>0.28383963998811701</v>
      </c>
      <c r="AJ3777" s="53">
        <v>0.21407570600182299</v>
      </c>
      <c r="AK3777" s="44" t="str">
        <f t="shared" si="525"/>
        <v>NAO-</v>
      </c>
      <c r="AL3777" s="51">
        <v>0</v>
      </c>
      <c r="AM3777" s="52">
        <v>0.50762003801054201</v>
      </c>
      <c r="AN3777" s="52">
        <v>0.39827697493455699</v>
      </c>
      <c r="AO3777" s="53">
        <v>9.4102987054900097E-2</v>
      </c>
      <c r="AP3777" s="44" t="str">
        <f t="shared" si="526"/>
        <v>NAO-</v>
      </c>
    </row>
    <row r="3778" spans="1:42" x14ac:dyDescent="0.3">
      <c r="A3778" s="4">
        <v>43985</v>
      </c>
      <c r="B3778" s="5">
        <f t="shared" si="518"/>
        <v>2020</v>
      </c>
      <c r="C3778" s="6">
        <v>0</v>
      </c>
      <c r="D3778" s="7">
        <v>1</v>
      </c>
      <c r="E3778" s="7">
        <v>0</v>
      </c>
      <c r="F3778" s="8">
        <v>0</v>
      </c>
      <c r="G3778" s="44" t="str">
        <f t="shared" si="519"/>
        <v>NAO-</v>
      </c>
      <c r="H3778" s="51">
        <v>1.0704424083176001E-8</v>
      </c>
      <c r="I3778" s="52">
        <v>1.56823694223095E-46</v>
      </c>
      <c r="J3778" s="52">
        <v>0.99999525066672301</v>
      </c>
      <c r="K3778" s="53">
        <v>4.7386288396918598E-6</v>
      </c>
      <c r="L3778" s="7" t="str">
        <f t="shared" si="524"/>
        <v>SB</v>
      </c>
      <c r="M3778" s="51">
        <v>1.7816162457979499E-8</v>
      </c>
      <c r="N3778" s="52">
        <v>3.3358429570271501E-7</v>
      </c>
      <c r="O3778" s="52">
        <v>0.99999964622356297</v>
      </c>
      <c r="P3778" s="53">
        <v>2.37597188813915E-9</v>
      </c>
      <c r="Q3778" s="7" t="str">
        <f t="shared" si="520"/>
        <v>SB</v>
      </c>
      <c r="R3778" s="6">
        <v>0</v>
      </c>
      <c r="S3778" s="7">
        <v>1</v>
      </c>
      <c r="T3778" s="7">
        <v>0</v>
      </c>
      <c r="U3778" s="8">
        <v>0</v>
      </c>
      <c r="V3778" s="7" t="str">
        <f t="shared" si="521"/>
        <v>NAO-</v>
      </c>
      <c r="W3778" s="51">
        <v>3.5462491275374999E-33</v>
      </c>
      <c r="X3778" s="52">
        <v>1.7415182827856601E-2</v>
      </c>
      <c r="Y3778" s="52">
        <v>0.98258481717214097</v>
      </c>
      <c r="Z3778" s="53">
        <v>3.5631799637288299E-16</v>
      </c>
      <c r="AA3778" s="7" t="str">
        <f t="shared" si="522"/>
        <v>SB</v>
      </c>
      <c r="AB3778" s="51">
        <v>3.7955417157042401E-35</v>
      </c>
      <c r="AC3778" s="52">
        <v>1.20503340954408E-2</v>
      </c>
      <c r="AD3778" s="52">
        <v>0.98794966590455902</v>
      </c>
      <c r="AE3778" s="53">
        <v>2.7716201742916299E-16</v>
      </c>
      <c r="AF3778" s="7" t="str">
        <f t="shared" si="523"/>
        <v>SB</v>
      </c>
      <c r="AG3778" s="51">
        <v>0.21447356835287501</v>
      </c>
      <c r="AH3778" s="52">
        <v>0.331453909801258</v>
      </c>
      <c r="AI3778" s="52">
        <v>0.24167160808715701</v>
      </c>
      <c r="AJ3778" s="53">
        <v>0.21240091375870801</v>
      </c>
      <c r="AK3778" s="44" t="str">
        <f t="shared" si="525"/>
        <v>NAO-</v>
      </c>
      <c r="AL3778" s="51">
        <v>1.4686310833494901E-2</v>
      </c>
      <c r="AM3778" s="52">
        <v>0.76326683475225199</v>
      </c>
      <c r="AN3778" s="52">
        <v>0.22204685441425201</v>
      </c>
      <c r="AO3778" s="53">
        <v>0</v>
      </c>
      <c r="AP3778" s="44" t="str">
        <f t="shared" si="526"/>
        <v>NAO-</v>
      </c>
    </row>
    <row r="3779" spans="1:42" x14ac:dyDescent="0.3">
      <c r="A3779" s="4">
        <v>43986</v>
      </c>
      <c r="B3779" s="5">
        <f t="shared" si="518"/>
        <v>2020</v>
      </c>
      <c r="C3779" s="6">
        <v>0</v>
      </c>
      <c r="D3779" s="7">
        <v>1</v>
      </c>
      <c r="E3779" s="7">
        <v>0</v>
      </c>
      <c r="F3779" s="8">
        <v>0</v>
      </c>
      <c r="G3779" s="44" t="str">
        <f t="shared" si="519"/>
        <v>NAO-</v>
      </c>
      <c r="H3779" s="51">
        <v>2.0303505499628699E-8</v>
      </c>
      <c r="I3779" s="52">
        <v>1.62872784530012E-57</v>
      </c>
      <c r="J3779" s="52">
        <v>0.99999997589989698</v>
      </c>
      <c r="K3779" s="53">
        <v>3.7965911525213701E-9</v>
      </c>
      <c r="L3779" s="7" t="str">
        <f t="shared" si="524"/>
        <v>SB</v>
      </c>
      <c r="M3779" s="51">
        <v>9.5075855751281597E-9</v>
      </c>
      <c r="N3779" s="52">
        <v>1.10916914496835E-8</v>
      </c>
      <c r="O3779" s="52">
        <v>0.99999997939852403</v>
      </c>
      <c r="P3779" s="53">
        <v>2.2101412116158901E-12</v>
      </c>
      <c r="Q3779" s="7" t="str">
        <f t="shared" si="520"/>
        <v>SB</v>
      </c>
      <c r="R3779" s="6">
        <v>0</v>
      </c>
      <c r="S3779" s="7">
        <v>1</v>
      </c>
      <c r="T3779" s="7">
        <v>0</v>
      </c>
      <c r="U3779" s="8">
        <v>0</v>
      </c>
      <c r="V3779" s="7" t="str">
        <f t="shared" si="521"/>
        <v>NAO-</v>
      </c>
      <c r="W3779" s="51">
        <v>1.1035886542799201E-35</v>
      </c>
      <c r="X3779" s="52">
        <v>0.34465760951625302</v>
      </c>
      <c r="Y3779" s="52">
        <v>0.65534239048374698</v>
      </c>
      <c r="Z3779" s="53">
        <v>3.7199687829776003E-18</v>
      </c>
      <c r="AA3779" s="7" t="str">
        <f t="shared" si="522"/>
        <v>SB</v>
      </c>
      <c r="AB3779" s="51">
        <v>1.0105393895937499E-36</v>
      </c>
      <c r="AC3779" s="52">
        <v>0.236054269897362</v>
      </c>
      <c r="AD3779" s="52">
        <v>0.763945730102635</v>
      </c>
      <c r="AE3779" s="53">
        <v>8.1862613594810502E-18</v>
      </c>
      <c r="AF3779" s="7" t="str">
        <f t="shared" si="523"/>
        <v>SB</v>
      </c>
      <c r="AG3779" s="51">
        <v>0.23942123315212799</v>
      </c>
      <c r="AH3779" s="52">
        <v>0.30861948196379901</v>
      </c>
      <c r="AI3779" s="52">
        <v>0.22216153070625599</v>
      </c>
      <c r="AJ3779" s="53">
        <v>0.22979775417781501</v>
      </c>
      <c r="AK3779" s="44" t="str">
        <f t="shared" si="525"/>
        <v>NAO-</v>
      </c>
      <c r="AL3779" s="51">
        <v>0.22222629476230599</v>
      </c>
      <c r="AM3779" s="52">
        <v>0.63925643563146695</v>
      </c>
      <c r="AN3779" s="52">
        <v>0</v>
      </c>
      <c r="AO3779" s="53">
        <v>0.13851726960622601</v>
      </c>
      <c r="AP3779" s="44" t="str">
        <f t="shared" si="526"/>
        <v>NAO-</v>
      </c>
    </row>
    <row r="3780" spans="1:42" x14ac:dyDescent="0.3">
      <c r="A3780" s="4">
        <v>43987</v>
      </c>
      <c r="B3780" s="5">
        <f t="shared" si="518"/>
        <v>2020</v>
      </c>
      <c r="C3780" s="6">
        <v>1</v>
      </c>
      <c r="D3780" s="7">
        <v>0</v>
      </c>
      <c r="E3780" s="7">
        <v>0</v>
      </c>
      <c r="F3780" s="8">
        <v>0</v>
      </c>
      <c r="G3780" s="44" t="str">
        <f t="shared" si="519"/>
        <v>AL</v>
      </c>
      <c r="H3780" s="51">
        <v>2.81836149958752E-5</v>
      </c>
      <c r="I3780" s="52">
        <v>3.4522474440022298E-43</v>
      </c>
      <c r="J3780" s="52">
        <v>0.99997159866176599</v>
      </c>
      <c r="K3780" s="53">
        <v>2.17723226475419E-7</v>
      </c>
      <c r="L3780" s="7" t="str">
        <f t="shared" si="524"/>
        <v>SB</v>
      </c>
      <c r="M3780" s="51">
        <v>2.5528489089327801E-5</v>
      </c>
      <c r="N3780" s="52">
        <v>2.1704221984639099E-8</v>
      </c>
      <c r="O3780" s="52">
        <v>0.99997443400533204</v>
      </c>
      <c r="P3780" s="53">
        <v>1.5801350908072199E-8</v>
      </c>
      <c r="Q3780" s="7" t="str">
        <f t="shared" si="520"/>
        <v>SB</v>
      </c>
      <c r="R3780" s="6">
        <v>0</v>
      </c>
      <c r="S3780" s="7">
        <v>1</v>
      </c>
      <c r="T3780" s="7">
        <v>0</v>
      </c>
      <c r="U3780" s="8">
        <v>0</v>
      </c>
      <c r="V3780" s="7" t="str">
        <f t="shared" si="521"/>
        <v>NAO-</v>
      </c>
      <c r="W3780" s="51">
        <v>8.9981998457235091E-16</v>
      </c>
      <c r="X3780" s="52">
        <v>0.94178835001546402</v>
      </c>
      <c r="Y3780" s="52">
        <v>5.8211643763501998E-2</v>
      </c>
      <c r="Z3780" s="53">
        <v>6.2210309636839999E-9</v>
      </c>
      <c r="AA3780" s="7" t="str">
        <f t="shared" si="522"/>
        <v>NAO-</v>
      </c>
      <c r="AB3780" s="51">
        <v>4.0408890044360501E-16</v>
      </c>
      <c r="AC3780" s="52">
        <v>0.90593554001634902</v>
      </c>
      <c r="AD3780" s="52">
        <v>9.4064449143435799E-2</v>
      </c>
      <c r="AE3780" s="53">
        <v>1.08402126018319E-8</v>
      </c>
      <c r="AF3780" s="7" t="str">
        <f t="shared" si="523"/>
        <v>NAO-</v>
      </c>
      <c r="AG3780" s="51">
        <v>0.25143840357422897</v>
      </c>
      <c r="AH3780" s="52">
        <v>0.28419113609944202</v>
      </c>
      <c r="AI3780" s="52">
        <v>0.216324527670749</v>
      </c>
      <c r="AJ3780" s="53">
        <v>0.248045932655579</v>
      </c>
      <c r="AK3780" s="44" t="str">
        <f t="shared" si="525"/>
        <v>NAO-</v>
      </c>
      <c r="AL3780" s="51">
        <v>0.27222847562038099</v>
      </c>
      <c r="AM3780" s="52">
        <v>0.46137362300957402</v>
      </c>
      <c r="AN3780" s="52">
        <v>0</v>
      </c>
      <c r="AO3780" s="53">
        <v>0.26639790137004299</v>
      </c>
      <c r="AP3780" s="44" t="str">
        <f t="shared" si="526"/>
        <v>NAO-</v>
      </c>
    </row>
    <row r="3781" spans="1:42" x14ac:dyDescent="0.3">
      <c r="A3781" s="4">
        <v>43988</v>
      </c>
      <c r="B3781" s="5">
        <f t="shared" ref="B3781:B3844" si="527">YEAR(A3781)</f>
        <v>2020</v>
      </c>
      <c r="C3781" s="6">
        <v>1</v>
      </c>
      <c r="D3781" s="7">
        <v>0</v>
      </c>
      <c r="E3781" s="7">
        <v>0</v>
      </c>
      <c r="F3781" s="8">
        <v>0</v>
      </c>
      <c r="G3781" s="44" t="str">
        <f t="shared" ref="G3781:G3844" si="528">INDEX($C$3:$F$3, MATCH(1,$C3781:$F3781,0))</f>
        <v>AL</v>
      </c>
      <c r="H3781" s="51">
        <v>3.4891928428142503E-2</v>
      </c>
      <c r="I3781" s="52">
        <v>5.0626554134214101E-30</v>
      </c>
      <c r="J3781" s="52">
        <v>0.96462801846558499</v>
      </c>
      <c r="K3781" s="53">
        <v>4.8005310626705102E-4</v>
      </c>
      <c r="L3781" s="7" t="str">
        <f t="shared" si="524"/>
        <v>SB</v>
      </c>
      <c r="M3781" s="51">
        <v>8.52473677936765E-3</v>
      </c>
      <c r="N3781" s="52">
        <v>7.4065285276470296E-7</v>
      </c>
      <c r="O3781" s="52">
        <v>0.99144775530814599</v>
      </c>
      <c r="P3781" s="53">
        <v>2.67672596272772E-5</v>
      </c>
      <c r="Q3781" s="7" t="str">
        <f t="shared" ref="Q3781:Q3844" si="529">INDEX($M$3:$P$3, MATCH(MAX($M3781:$P3781),$M3781:$P3781,0))</f>
        <v>SB</v>
      </c>
      <c r="R3781" s="6">
        <v>1</v>
      </c>
      <c r="S3781" s="7">
        <v>0</v>
      </c>
      <c r="T3781" s="7">
        <v>0</v>
      </c>
      <c r="U3781" s="8">
        <v>0</v>
      </c>
      <c r="V3781" s="7" t="str">
        <f t="shared" ref="V3781:V3844" si="530">INDEX($R$3:$U$3, MATCH(MAX($R3781:$U3781),$R3781:$U3781,0))</f>
        <v>AL</v>
      </c>
      <c r="W3781" s="51">
        <v>7.0249727139642202E-3</v>
      </c>
      <c r="X3781" s="52">
        <v>0.90712536627725204</v>
      </c>
      <c r="Y3781" s="52">
        <v>2.4595694604669802E-2</v>
      </c>
      <c r="Z3781" s="53">
        <v>6.1253966404113701E-2</v>
      </c>
      <c r="AA3781" s="7" t="str">
        <f t="shared" ref="AA3781:AA3844" si="531">INDEX($W$3:$Z$3, MATCH(MAX($W3781:$Z3781),$W3781:$Z3781,0))</f>
        <v>NAO-</v>
      </c>
      <c r="AB3781" s="51">
        <v>2.86728067505893E-3</v>
      </c>
      <c r="AC3781" s="52">
        <v>0.91135851846617799</v>
      </c>
      <c r="AD3781" s="52">
        <v>2.5445295296690099E-2</v>
      </c>
      <c r="AE3781" s="53">
        <v>6.0328905562072398E-2</v>
      </c>
      <c r="AF3781" s="7" t="str">
        <f t="shared" ref="AF3781:AF3844" si="532">INDEX($AB$3:$AE$3, MATCH(MAX($AB3781:$AE3781),$AB3781:$AE3781,0))</f>
        <v>NAO-</v>
      </c>
      <c r="AG3781" s="51">
        <v>0.24959407155576099</v>
      </c>
      <c r="AH3781" s="52">
        <v>0.26571834071955103</v>
      </c>
      <c r="AI3781" s="52">
        <v>0.20984425614497301</v>
      </c>
      <c r="AJ3781" s="53">
        <v>0.27484333157971302</v>
      </c>
      <c r="AK3781" s="44" t="str">
        <f t="shared" si="525"/>
        <v>Zonal</v>
      </c>
      <c r="AL3781" s="51">
        <v>0.209550526904204</v>
      </c>
      <c r="AM3781" s="52">
        <v>0.40163764725368001</v>
      </c>
      <c r="AN3781" s="52">
        <v>0</v>
      </c>
      <c r="AO3781" s="53">
        <v>0.38881182584211499</v>
      </c>
      <c r="AP3781" s="44" t="str">
        <f t="shared" si="526"/>
        <v>NAO-</v>
      </c>
    </row>
    <row r="3782" spans="1:42" x14ac:dyDescent="0.3">
      <c r="A3782" s="4">
        <v>43989</v>
      </c>
      <c r="B3782" s="5">
        <f t="shared" si="527"/>
        <v>2020</v>
      </c>
      <c r="C3782" s="6">
        <v>1</v>
      </c>
      <c r="D3782" s="7">
        <v>0</v>
      </c>
      <c r="E3782" s="7">
        <v>0</v>
      </c>
      <c r="F3782" s="8">
        <v>0</v>
      </c>
      <c r="G3782" s="44" t="str">
        <f t="shared" si="528"/>
        <v>AL</v>
      </c>
      <c r="H3782" s="51">
        <v>0.96637775637962298</v>
      </c>
      <c r="I3782" s="52">
        <v>3.8046794001721901E-36</v>
      </c>
      <c r="J3782" s="52">
        <v>1.3847900373304399E-2</v>
      </c>
      <c r="K3782" s="53">
        <v>1.9774343247062801E-2</v>
      </c>
      <c r="L3782" s="7" t="str">
        <f t="shared" ref="L3782:L3845" si="533">INDEX($H$3:$K$3, MATCH(MAX($H3782:$K3782),$H3782:$K3782,0))</f>
        <v>AL</v>
      </c>
      <c r="M3782" s="51">
        <v>0.98806652958684604</v>
      </c>
      <c r="N3782" s="52">
        <v>2.3117985862828002E-8</v>
      </c>
      <c r="O3782" s="52">
        <v>1.1832077920156E-2</v>
      </c>
      <c r="P3782" s="53">
        <v>1.01369375017324E-4</v>
      </c>
      <c r="Q3782" s="7" t="str">
        <f t="shared" si="529"/>
        <v>AL</v>
      </c>
      <c r="R3782" s="6">
        <v>1</v>
      </c>
      <c r="S3782" s="7">
        <v>0</v>
      </c>
      <c r="T3782" s="7">
        <v>0</v>
      </c>
      <c r="U3782" s="8">
        <v>0</v>
      </c>
      <c r="V3782" s="7" t="str">
        <f t="shared" si="530"/>
        <v>AL</v>
      </c>
      <c r="W3782" s="51">
        <v>0.38025554460563799</v>
      </c>
      <c r="X3782" s="52">
        <v>0.339781862892921</v>
      </c>
      <c r="Y3782" s="52">
        <v>7.6032654215555003E-3</v>
      </c>
      <c r="Z3782" s="53">
        <v>0.27235932707988603</v>
      </c>
      <c r="AA3782" s="7" t="str">
        <f t="shared" si="531"/>
        <v>AL</v>
      </c>
      <c r="AB3782" s="51">
        <v>0.21335726065315599</v>
      </c>
      <c r="AC3782" s="52">
        <v>0.46315532464166698</v>
      </c>
      <c r="AD3782" s="52">
        <v>9.5424038381959706E-3</v>
      </c>
      <c r="AE3782" s="53">
        <v>0.31394501086697901</v>
      </c>
      <c r="AF3782" s="7" t="str">
        <f t="shared" si="532"/>
        <v>NAO-</v>
      </c>
      <c r="AG3782" s="51">
        <v>0.232225984770255</v>
      </c>
      <c r="AH3782" s="52">
        <v>0.22063976393182499</v>
      </c>
      <c r="AI3782" s="52">
        <v>0.22471669753725201</v>
      </c>
      <c r="AJ3782" s="53">
        <v>0.322417553760666</v>
      </c>
      <c r="AK3782" s="44" t="str">
        <f t="shared" si="525"/>
        <v>Zonal</v>
      </c>
      <c r="AL3782" s="51">
        <v>0</v>
      </c>
      <c r="AM3782" s="52">
        <v>0.16398497028095599</v>
      </c>
      <c r="AN3782" s="52">
        <v>0.214697179963865</v>
      </c>
      <c r="AO3782" s="53">
        <v>0.62131784975517701</v>
      </c>
      <c r="AP3782" s="44" t="str">
        <f t="shared" si="526"/>
        <v>Zonal</v>
      </c>
    </row>
    <row r="3783" spans="1:42" x14ac:dyDescent="0.3">
      <c r="A3783" s="4">
        <v>43990</v>
      </c>
      <c r="B3783" s="5">
        <f t="shared" si="527"/>
        <v>2020</v>
      </c>
      <c r="C3783" s="6">
        <v>0</v>
      </c>
      <c r="D3783" s="7">
        <v>0</v>
      </c>
      <c r="E3783" s="7">
        <v>1</v>
      </c>
      <c r="F3783" s="8">
        <v>0</v>
      </c>
      <c r="G3783" s="44" t="str">
        <f t="shared" si="528"/>
        <v>SB</v>
      </c>
      <c r="H3783" s="51">
        <v>0.96698034144098</v>
      </c>
      <c r="I3783" s="52">
        <v>3.7313047025433799E-31</v>
      </c>
      <c r="J3783" s="52">
        <v>3.84759234413497E-3</v>
      </c>
      <c r="K3783" s="53">
        <v>2.9172066214883802E-2</v>
      </c>
      <c r="L3783" s="7" t="str">
        <f t="shared" si="533"/>
        <v>AL</v>
      </c>
      <c r="M3783" s="51">
        <v>0.99757265739234002</v>
      </c>
      <c r="N3783" s="52">
        <v>4.0632221910768799E-8</v>
      </c>
      <c r="O3783" s="52">
        <v>1.26939062824836E-3</v>
      </c>
      <c r="P3783" s="53">
        <v>1.1579113471809699E-3</v>
      </c>
      <c r="Q3783" s="7" t="str">
        <f t="shared" si="529"/>
        <v>AL</v>
      </c>
      <c r="R3783" s="6">
        <v>1</v>
      </c>
      <c r="S3783" s="7">
        <v>0</v>
      </c>
      <c r="T3783" s="7">
        <v>0</v>
      </c>
      <c r="U3783" s="8">
        <v>0</v>
      </c>
      <c r="V3783" s="7" t="str">
        <f t="shared" si="530"/>
        <v>AL</v>
      </c>
      <c r="W3783" s="51">
        <v>2.6691024602464999E-2</v>
      </c>
      <c r="X3783" s="52">
        <v>9.3677388149358207E-2</v>
      </c>
      <c r="Y3783" s="52">
        <v>2.6429941182275301E-2</v>
      </c>
      <c r="Z3783" s="53">
        <v>0.85320164606590199</v>
      </c>
      <c r="AA3783" s="7" t="str">
        <f t="shared" si="531"/>
        <v>Zonal</v>
      </c>
      <c r="AB3783" s="51">
        <v>9.5538066718633997E-3</v>
      </c>
      <c r="AC3783" s="52">
        <v>0.12454142674197199</v>
      </c>
      <c r="AD3783" s="52">
        <v>2.3981194991116901E-2</v>
      </c>
      <c r="AE3783" s="53">
        <v>0.84192357159504605</v>
      </c>
      <c r="AF3783" s="7" t="str">
        <f t="shared" si="532"/>
        <v>Zonal</v>
      </c>
      <c r="AG3783" s="51">
        <v>0.22344394323504699</v>
      </c>
      <c r="AH3783" s="52">
        <v>0.20860419280147</v>
      </c>
      <c r="AI3783" s="52">
        <v>0.26910205549539001</v>
      </c>
      <c r="AJ3783" s="53">
        <v>0.298849808468091</v>
      </c>
      <c r="AK3783" s="44" t="str">
        <f t="shared" si="525"/>
        <v>Zonal</v>
      </c>
      <c r="AL3783" s="51">
        <v>0</v>
      </c>
      <c r="AM3783" s="52">
        <v>8.0637445916530007E-2</v>
      </c>
      <c r="AN3783" s="52">
        <v>0.46282013383139298</v>
      </c>
      <c r="AO3783" s="53">
        <v>0.45654242025207598</v>
      </c>
      <c r="AP3783" s="44" t="str">
        <f t="shared" si="526"/>
        <v>SB</v>
      </c>
    </row>
    <row r="3784" spans="1:42" x14ac:dyDescent="0.3">
      <c r="A3784" s="4">
        <v>43991</v>
      </c>
      <c r="B3784" s="5">
        <f t="shared" si="527"/>
        <v>2020</v>
      </c>
      <c r="C3784" s="6">
        <v>0</v>
      </c>
      <c r="D3784" s="7">
        <v>0</v>
      </c>
      <c r="E3784" s="7">
        <v>1</v>
      </c>
      <c r="F3784" s="8">
        <v>0</v>
      </c>
      <c r="G3784" s="44" t="str">
        <f t="shared" si="528"/>
        <v>SB</v>
      </c>
      <c r="H3784" s="51">
        <v>0.95807733080866797</v>
      </c>
      <c r="I3784" s="52">
        <v>1.1344263457142099E-31</v>
      </c>
      <c r="J3784" s="52">
        <v>3.94444772631539E-2</v>
      </c>
      <c r="K3784" s="53">
        <v>2.4781919281888398E-3</v>
      </c>
      <c r="L3784" s="7" t="str">
        <f t="shared" si="533"/>
        <v>AL</v>
      </c>
      <c r="M3784" s="51">
        <v>0.99465550666528901</v>
      </c>
      <c r="N3784" s="52">
        <v>9.2095151250790195E-7</v>
      </c>
      <c r="O3784" s="52">
        <v>3.9652971693614697E-3</v>
      </c>
      <c r="P3784" s="53">
        <v>1.37827521384981E-3</v>
      </c>
      <c r="Q3784" s="7" t="str">
        <f t="shared" si="529"/>
        <v>AL</v>
      </c>
      <c r="R3784" s="6">
        <v>0</v>
      </c>
      <c r="S3784" s="7">
        <v>0</v>
      </c>
      <c r="T3784" s="7">
        <v>0</v>
      </c>
      <c r="U3784" s="8">
        <v>1</v>
      </c>
      <c r="V3784" s="7" t="str">
        <f t="shared" si="530"/>
        <v>Zonal</v>
      </c>
      <c r="W3784" s="51">
        <v>3.6426314052375202E-10</v>
      </c>
      <c r="X3784" s="52">
        <v>1.1296345675973E-4</v>
      </c>
      <c r="Y3784" s="52">
        <v>0.236417547613228</v>
      </c>
      <c r="Z3784" s="53">
        <v>0.76346948856574803</v>
      </c>
      <c r="AA3784" s="7" t="str">
        <f t="shared" si="531"/>
        <v>Zonal</v>
      </c>
      <c r="AB3784" s="51">
        <v>4.6842306660533103E-12</v>
      </c>
      <c r="AC3784" s="52">
        <v>2.0523508577008801E-4</v>
      </c>
      <c r="AD3784" s="52">
        <v>0.27501195595966499</v>
      </c>
      <c r="AE3784" s="53">
        <v>0.72478280894987901</v>
      </c>
      <c r="AF3784" s="7" t="str">
        <f t="shared" si="532"/>
        <v>Zonal</v>
      </c>
      <c r="AG3784" s="51">
        <v>0.212137479407221</v>
      </c>
      <c r="AH3784" s="52">
        <v>0.203263890180715</v>
      </c>
      <c r="AI3784" s="52">
        <v>0.32388675373338499</v>
      </c>
      <c r="AJ3784" s="53">
        <v>0.26071187667867701</v>
      </c>
      <c r="AK3784" s="44" t="str">
        <f t="shared" si="525"/>
        <v>SB</v>
      </c>
      <c r="AL3784" s="51">
        <v>0</v>
      </c>
      <c r="AM3784" s="52">
        <v>3.9991313850205899E-2</v>
      </c>
      <c r="AN3784" s="52">
        <v>0.57895990361175698</v>
      </c>
      <c r="AO3784" s="53">
        <v>0.38104878253803598</v>
      </c>
      <c r="AP3784" s="44" t="str">
        <f t="shared" si="526"/>
        <v>SB</v>
      </c>
    </row>
    <row r="3785" spans="1:42" x14ac:dyDescent="0.3">
      <c r="A3785" s="4">
        <v>43992</v>
      </c>
      <c r="B3785" s="5">
        <f t="shared" si="527"/>
        <v>2020</v>
      </c>
      <c r="C3785" s="6">
        <v>0</v>
      </c>
      <c r="D3785" s="7">
        <v>0</v>
      </c>
      <c r="E3785" s="7">
        <v>1</v>
      </c>
      <c r="F3785" s="8">
        <v>0</v>
      </c>
      <c r="G3785" s="44" t="str">
        <f t="shared" si="528"/>
        <v>SB</v>
      </c>
      <c r="H3785" s="51">
        <v>3.05044111742703E-3</v>
      </c>
      <c r="I3785" s="52">
        <v>2.2695107381509599E-39</v>
      </c>
      <c r="J3785" s="52">
        <v>0.99651144717346596</v>
      </c>
      <c r="K3785" s="53">
        <v>4.3811170911895299E-4</v>
      </c>
      <c r="L3785" s="7" t="str">
        <f t="shared" si="533"/>
        <v>SB</v>
      </c>
      <c r="M3785" s="51">
        <v>4.5796249044153196E-3</v>
      </c>
      <c r="N3785" s="52">
        <v>1.172741384721E-5</v>
      </c>
      <c r="O3785" s="52">
        <v>0.99513409002065401</v>
      </c>
      <c r="P3785" s="53">
        <v>2.7455766107921701E-4</v>
      </c>
      <c r="Q3785" s="7" t="str">
        <f t="shared" si="529"/>
        <v>SB</v>
      </c>
      <c r="R3785" s="6">
        <v>0</v>
      </c>
      <c r="S3785" s="7">
        <v>0</v>
      </c>
      <c r="T3785" s="7">
        <v>0</v>
      </c>
      <c r="U3785" s="8">
        <v>1</v>
      </c>
      <c r="V3785" s="7" t="str">
        <f t="shared" si="530"/>
        <v>Zonal</v>
      </c>
      <c r="W3785" s="51">
        <v>4.30327430102373E-37</v>
      </c>
      <c r="X3785" s="52">
        <v>4.4498484028809698E-10</v>
      </c>
      <c r="Y3785" s="52">
        <v>0.99999627211514697</v>
      </c>
      <c r="Z3785" s="53">
        <v>3.7274398670088201E-6</v>
      </c>
      <c r="AA3785" s="7" t="str">
        <f t="shared" si="531"/>
        <v>SB</v>
      </c>
      <c r="AB3785" s="51">
        <v>1.5820209139414901E-42</v>
      </c>
      <c r="AC3785" s="52">
        <v>4.8975470229050296E-10</v>
      </c>
      <c r="AD3785" s="52">
        <v>0.99999856373298801</v>
      </c>
      <c r="AE3785" s="53">
        <v>1.4357772575064201E-6</v>
      </c>
      <c r="AF3785" s="7" t="str">
        <f t="shared" si="532"/>
        <v>SB</v>
      </c>
      <c r="AG3785" s="51">
        <v>0.198062047566645</v>
      </c>
      <c r="AH3785" s="52">
        <v>0.230984680389548</v>
      </c>
      <c r="AI3785" s="52">
        <v>0.33901829812550099</v>
      </c>
      <c r="AJ3785" s="53">
        <v>0.231934973918304</v>
      </c>
      <c r="AK3785" s="44" t="str">
        <f t="shared" si="525"/>
        <v>SB</v>
      </c>
      <c r="AL3785" s="51">
        <v>0</v>
      </c>
      <c r="AM3785" s="52">
        <v>0.23543026352736901</v>
      </c>
      <c r="AN3785" s="52">
        <v>0.50337811965520995</v>
      </c>
      <c r="AO3785" s="53">
        <v>0.26119161681741898</v>
      </c>
      <c r="AP3785" s="44" t="str">
        <f t="shared" si="526"/>
        <v>SB</v>
      </c>
    </row>
    <row r="3786" spans="1:42" x14ac:dyDescent="0.3">
      <c r="A3786" s="4">
        <v>43993</v>
      </c>
      <c r="B3786" s="5">
        <f t="shared" si="527"/>
        <v>2020</v>
      </c>
      <c r="C3786" s="6">
        <v>0</v>
      </c>
      <c r="D3786" s="7">
        <v>0</v>
      </c>
      <c r="E3786" s="7">
        <v>1</v>
      </c>
      <c r="F3786" s="8">
        <v>0</v>
      </c>
      <c r="G3786" s="44" t="str">
        <f t="shared" si="528"/>
        <v>SB</v>
      </c>
      <c r="H3786" s="51">
        <v>7.5346880959658294E-8</v>
      </c>
      <c r="I3786" s="52">
        <v>2.7293228280575298E-62</v>
      </c>
      <c r="J3786" s="52">
        <v>2.3912497258663499E-3</v>
      </c>
      <c r="K3786" s="53">
        <v>0.99760867492725103</v>
      </c>
      <c r="L3786" s="7" t="str">
        <f t="shared" si="533"/>
        <v>Zonal</v>
      </c>
      <c r="M3786" s="51">
        <v>5.5331287842823403E-9</v>
      </c>
      <c r="N3786" s="52">
        <v>1.7658083831922899E-11</v>
      </c>
      <c r="O3786" s="52">
        <v>0.99937218759185398</v>
      </c>
      <c r="P3786" s="53">
        <v>6.2780685736102198E-4</v>
      </c>
      <c r="Q3786" s="7" t="str">
        <f t="shared" si="529"/>
        <v>SB</v>
      </c>
      <c r="R3786" s="6">
        <v>0</v>
      </c>
      <c r="S3786" s="7">
        <v>0</v>
      </c>
      <c r="T3786" s="7">
        <v>0</v>
      </c>
      <c r="U3786" s="8">
        <v>1</v>
      </c>
      <c r="V3786" s="7" t="str">
        <f t="shared" si="530"/>
        <v>Zonal</v>
      </c>
      <c r="W3786" s="51">
        <v>1.3115182327407799E-70</v>
      </c>
      <c r="X3786" s="52">
        <v>2.1496479106458102E-18</v>
      </c>
      <c r="Y3786" s="52">
        <v>0.99999996600503904</v>
      </c>
      <c r="Z3786" s="53">
        <v>3.3994960209516499E-8</v>
      </c>
      <c r="AA3786" s="7" t="str">
        <f t="shared" si="531"/>
        <v>SB</v>
      </c>
      <c r="AB3786" s="51">
        <v>1.45076583473401E-81</v>
      </c>
      <c r="AC3786" s="52">
        <v>2.44114513724762E-18</v>
      </c>
      <c r="AD3786" s="52">
        <v>0.99999999676345597</v>
      </c>
      <c r="AE3786" s="53">
        <v>3.2365425800689099E-9</v>
      </c>
      <c r="AF3786" s="7" t="str">
        <f t="shared" si="532"/>
        <v>SB</v>
      </c>
      <c r="AG3786" s="51">
        <v>0.216242790259012</v>
      </c>
      <c r="AH3786" s="52">
        <v>0.248990883375451</v>
      </c>
      <c r="AI3786" s="52">
        <v>0.297891500895475</v>
      </c>
      <c r="AJ3786" s="53">
        <v>0.236874825470059</v>
      </c>
      <c r="AK3786" s="44" t="str">
        <f t="shared" si="525"/>
        <v>SB</v>
      </c>
      <c r="AL3786" s="51">
        <v>0</v>
      </c>
      <c r="AM3786" s="52">
        <v>0.28471947567659101</v>
      </c>
      <c r="AN3786" s="52">
        <v>0.50609262293538204</v>
      </c>
      <c r="AO3786" s="53">
        <v>0.20918790138802501</v>
      </c>
      <c r="AP3786" s="44" t="str">
        <f t="shared" si="526"/>
        <v>SB</v>
      </c>
    </row>
    <row r="3787" spans="1:42" x14ac:dyDescent="0.3">
      <c r="A3787" s="4">
        <v>43994</v>
      </c>
      <c r="B3787" s="5">
        <f t="shared" si="527"/>
        <v>2020</v>
      </c>
      <c r="C3787" s="6">
        <v>0</v>
      </c>
      <c r="D3787" s="7">
        <v>0</v>
      </c>
      <c r="E3787" s="7">
        <v>1</v>
      </c>
      <c r="F3787" s="8">
        <v>0</v>
      </c>
      <c r="G3787" s="44" t="str">
        <f t="shared" si="528"/>
        <v>SB</v>
      </c>
      <c r="H3787" s="51">
        <v>2.3292257264163399E-5</v>
      </c>
      <c r="I3787" s="52">
        <v>1.23836286962906E-89</v>
      </c>
      <c r="J3787" s="52">
        <v>0.99785780948596203</v>
      </c>
      <c r="K3787" s="53">
        <v>2.1188982567810202E-3</v>
      </c>
      <c r="L3787" s="7" t="str">
        <f t="shared" si="533"/>
        <v>SB</v>
      </c>
      <c r="M3787" s="51">
        <v>1.3721664609823499E-6</v>
      </c>
      <c r="N3787" s="52">
        <v>5.2158319222771902E-9</v>
      </c>
      <c r="O3787" s="52">
        <v>0.99999623870536003</v>
      </c>
      <c r="P3787" s="53">
        <v>2.3839123548530298E-6</v>
      </c>
      <c r="Q3787" s="7" t="str">
        <f t="shared" si="529"/>
        <v>SB</v>
      </c>
      <c r="R3787" s="6">
        <v>0</v>
      </c>
      <c r="S3787" s="7">
        <v>0</v>
      </c>
      <c r="T3787" s="7">
        <v>1</v>
      </c>
      <c r="U3787" s="8">
        <v>0</v>
      </c>
      <c r="V3787" s="7" t="str">
        <f t="shared" si="530"/>
        <v>SB</v>
      </c>
      <c r="W3787" s="51">
        <v>3.0233032980020501E-33</v>
      </c>
      <c r="X3787" s="52">
        <v>3.0070977048719601E-5</v>
      </c>
      <c r="Y3787" s="52">
        <v>0.98610172879989799</v>
      </c>
      <c r="Z3787" s="53">
        <v>1.3868200223053699E-2</v>
      </c>
      <c r="AA3787" s="7" t="str">
        <f t="shared" si="531"/>
        <v>SB</v>
      </c>
      <c r="AB3787" s="51">
        <v>1.7967093214587501E-37</v>
      </c>
      <c r="AC3787" s="52">
        <v>8.7226605612654194E-6</v>
      </c>
      <c r="AD3787" s="52">
        <v>0.99381786832431296</v>
      </c>
      <c r="AE3787" s="53">
        <v>6.1734090151256398E-3</v>
      </c>
      <c r="AF3787" s="7" t="str">
        <f t="shared" si="532"/>
        <v>SB</v>
      </c>
      <c r="AG3787" s="51">
        <v>0.22653200450267399</v>
      </c>
      <c r="AH3787" s="52">
        <v>0.24781326795602401</v>
      </c>
      <c r="AI3787" s="52">
        <v>0.292512042713442</v>
      </c>
      <c r="AJ3787" s="53">
        <v>0.23314268482785799</v>
      </c>
      <c r="AK3787" s="44" t="str">
        <f t="shared" si="525"/>
        <v>SB</v>
      </c>
      <c r="AL3787" s="51">
        <v>0</v>
      </c>
      <c r="AM3787" s="52">
        <v>0.29209466932094602</v>
      </c>
      <c r="AN3787" s="52">
        <v>0.603503649635036</v>
      </c>
      <c r="AO3787" s="53">
        <v>0.104401681044016</v>
      </c>
      <c r="AP3787" s="44" t="str">
        <f t="shared" si="526"/>
        <v>SB</v>
      </c>
    </row>
    <row r="3788" spans="1:42" x14ac:dyDescent="0.3">
      <c r="A3788" s="4">
        <v>43995</v>
      </c>
      <c r="B3788" s="5">
        <f t="shared" si="527"/>
        <v>2020</v>
      </c>
      <c r="C3788" s="6">
        <v>0</v>
      </c>
      <c r="D3788" s="7">
        <v>0</v>
      </c>
      <c r="E3788" s="7">
        <v>1</v>
      </c>
      <c r="F3788" s="8">
        <v>0</v>
      </c>
      <c r="G3788" s="44" t="str">
        <f t="shared" si="528"/>
        <v>SB</v>
      </c>
      <c r="H3788" s="51">
        <v>9.9360429587140594E-6</v>
      </c>
      <c r="I3788" s="52">
        <v>7.2175184381388804E-53</v>
      </c>
      <c r="J3788" s="52">
        <v>0.99696217790511199</v>
      </c>
      <c r="K3788" s="53">
        <v>3.0278860519329502E-3</v>
      </c>
      <c r="L3788" s="7" t="str">
        <f t="shared" si="533"/>
        <v>SB</v>
      </c>
      <c r="M3788" s="51">
        <v>3.8323204799076601E-7</v>
      </c>
      <c r="N3788" s="52">
        <v>1.0215372524781499E-8</v>
      </c>
      <c r="O3788" s="52">
        <v>0.99998805050228201</v>
      </c>
      <c r="P3788" s="53">
        <v>1.15560502877808E-5</v>
      </c>
      <c r="Q3788" s="7" t="str">
        <f t="shared" si="529"/>
        <v>SB</v>
      </c>
      <c r="R3788" s="6">
        <v>0</v>
      </c>
      <c r="S3788" s="7">
        <v>0</v>
      </c>
      <c r="T3788" s="7">
        <v>0</v>
      </c>
      <c r="U3788" s="8">
        <v>1</v>
      </c>
      <c r="V3788" s="7" t="str">
        <f t="shared" si="530"/>
        <v>Zonal</v>
      </c>
      <c r="W3788" s="51">
        <v>3.8717246907707301E-13</v>
      </c>
      <c r="X3788" s="52">
        <v>1.8489115637652701E-5</v>
      </c>
      <c r="Y3788" s="52">
        <v>0.121233154988675</v>
      </c>
      <c r="Z3788" s="53">
        <v>0.87874835589529998</v>
      </c>
      <c r="AA3788" s="7" t="str">
        <f t="shared" si="531"/>
        <v>Zonal</v>
      </c>
      <c r="AB3788" s="51">
        <v>5.0454484783417002E-15</v>
      </c>
      <c r="AC3788" s="52">
        <v>2.4156424335039099E-5</v>
      </c>
      <c r="AD3788" s="52">
        <v>0.152282606401035</v>
      </c>
      <c r="AE3788" s="53">
        <v>0.84769323717462597</v>
      </c>
      <c r="AF3788" s="7" t="str">
        <f t="shared" si="532"/>
        <v>Zonal</v>
      </c>
      <c r="AG3788" s="51">
        <v>0.231962160455294</v>
      </c>
      <c r="AH3788" s="52">
        <v>0.23388318210417999</v>
      </c>
      <c r="AI3788" s="52">
        <v>0.29119955113182999</v>
      </c>
      <c r="AJ3788" s="53">
        <v>0.24295510630869499</v>
      </c>
      <c r="AK3788" s="44" t="str">
        <f t="shared" si="525"/>
        <v>SB</v>
      </c>
      <c r="AL3788" s="51">
        <v>0</v>
      </c>
      <c r="AM3788" s="52">
        <v>9.8638624998393098E-2</v>
      </c>
      <c r="AN3788" s="52">
        <v>0.69450693542788799</v>
      </c>
      <c r="AO3788" s="53">
        <v>0.20685443957371799</v>
      </c>
      <c r="AP3788" s="44" t="str">
        <f t="shared" si="526"/>
        <v>SB</v>
      </c>
    </row>
    <row r="3789" spans="1:42" x14ac:dyDescent="0.3">
      <c r="A3789" s="4">
        <v>43996</v>
      </c>
      <c r="B3789" s="5">
        <f t="shared" si="527"/>
        <v>2020</v>
      </c>
      <c r="C3789" s="6">
        <v>0</v>
      </c>
      <c r="D3789" s="7">
        <v>0</v>
      </c>
      <c r="E3789" s="7">
        <v>1</v>
      </c>
      <c r="F3789" s="8">
        <v>0</v>
      </c>
      <c r="G3789" s="44" t="str">
        <f t="shared" si="528"/>
        <v>SB</v>
      </c>
      <c r="H3789" s="51">
        <v>3.8697928025958899E-7</v>
      </c>
      <c r="I3789" s="52">
        <v>5.1993191051646298E-37</v>
      </c>
      <c r="J3789" s="52">
        <v>0.97826385674514404</v>
      </c>
      <c r="K3789" s="53">
        <v>2.1735756275570201E-2</v>
      </c>
      <c r="L3789" s="7" t="str">
        <f t="shared" si="533"/>
        <v>SB</v>
      </c>
      <c r="M3789" s="51">
        <v>8.5835456397398792E-9</v>
      </c>
      <c r="N3789" s="52">
        <v>1.80217030975671E-7</v>
      </c>
      <c r="O3789" s="52">
        <v>0.99990472770446304</v>
      </c>
      <c r="P3789" s="53">
        <v>9.5083494952987894E-5</v>
      </c>
      <c r="Q3789" s="7" t="str">
        <f t="shared" si="529"/>
        <v>SB</v>
      </c>
      <c r="R3789" s="6">
        <v>0</v>
      </c>
      <c r="S3789" s="7">
        <v>0</v>
      </c>
      <c r="T3789" s="7">
        <v>0</v>
      </c>
      <c r="U3789" s="8">
        <v>1</v>
      </c>
      <c r="V3789" s="7" t="str">
        <f t="shared" si="530"/>
        <v>Zonal</v>
      </c>
      <c r="W3789" s="51">
        <v>6.59387663767207E-8</v>
      </c>
      <c r="X3789" s="52">
        <v>4.6175955597849498E-5</v>
      </c>
      <c r="Y3789" s="52">
        <v>3.70132721817477E-2</v>
      </c>
      <c r="Z3789" s="53">
        <v>0.96294048592388704</v>
      </c>
      <c r="AA3789" s="7" t="str">
        <f t="shared" si="531"/>
        <v>Zonal</v>
      </c>
      <c r="AB3789" s="51">
        <v>2.72015996394782E-9</v>
      </c>
      <c r="AC3789" s="52">
        <v>9.21892365898236E-5</v>
      </c>
      <c r="AD3789" s="52">
        <v>4.1738063164068598E-2</v>
      </c>
      <c r="AE3789" s="53">
        <v>0.95816974487918105</v>
      </c>
      <c r="AF3789" s="7" t="str">
        <f t="shared" si="532"/>
        <v>Zonal</v>
      </c>
      <c r="AG3789" s="51">
        <v>0.223007461328705</v>
      </c>
      <c r="AH3789" s="52">
        <v>0.22461693913981501</v>
      </c>
      <c r="AI3789" s="52">
        <v>0.28778520683862602</v>
      </c>
      <c r="AJ3789" s="53">
        <v>0.26459039269285201</v>
      </c>
      <c r="AK3789" s="44" t="str">
        <f t="shared" si="525"/>
        <v>SB</v>
      </c>
      <c r="AL3789" s="51">
        <v>0</v>
      </c>
      <c r="AM3789" s="52">
        <v>4.46629844789658E-2</v>
      </c>
      <c r="AN3789" s="52">
        <v>0.50590807243603197</v>
      </c>
      <c r="AO3789" s="53">
        <v>0.44942894308500098</v>
      </c>
      <c r="AP3789" s="44" t="str">
        <f t="shared" si="526"/>
        <v>SB</v>
      </c>
    </row>
    <row r="3790" spans="1:42" x14ac:dyDescent="0.3">
      <c r="A3790" s="4">
        <v>43997</v>
      </c>
      <c r="B3790" s="5">
        <f t="shared" si="527"/>
        <v>2020</v>
      </c>
      <c r="C3790" s="6">
        <v>0</v>
      </c>
      <c r="D3790" s="7">
        <v>0</v>
      </c>
      <c r="E3790" s="7">
        <v>1</v>
      </c>
      <c r="F3790" s="8">
        <v>0</v>
      </c>
      <c r="G3790" s="44" t="str">
        <f t="shared" si="528"/>
        <v>SB</v>
      </c>
      <c r="H3790" s="51">
        <v>2.1538264422417602E-6</v>
      </c>
      <c r="I3790" s="52">
        <v>3.0574343127626701E-30</v>
      </c>
      <c r="J3790" s="52">
        <v>0.96955002587843897</v>
      </c>
      <c r="K3790" s="53">
        <v>3.0447820295117101E-2</v>
      </c>
      <c r="L3790" s="7" t="str">
        <f t="shared" si="533"/>
        <v>SB</v>
      </c>
      <c r="M3790" s="51">
        <v>3.5964751683652398E-7</v>
      </c>
      <c r="N3790" s="52">
        <v>5.2968648848427202E-7</v>
      </c>
      <c r="O3790" s="52">
        <v>0.998721444185378</v>
      </c>
      <c r="P3790" s="53">
        <v>1.27766648060784E-3</v>
      </c>
      <c r="Q3790" s="7" t="str">
        <f t="shared" si="529"/>
        <v>SB</v>
      </c>
      <c r="R3790" s="6">
        <v>0</v>
      </c>
      <c r="S3790" s="7">
        <v>0</v>
      </c>
      <c r="T3790" s="7">
        <v>0</v>
      </c>
      <c r="U3790" s="8">
        <v>1</v>
      </c>
      <c r="V3790" s="7" t="str">
        <f t="shared" si="530"/>
        <v>Zonal</v>
      </c>
      <c r="W3790" s="51">
        <v>7.1580894889442301E-7</v>
      </c>
      <c r="X3790" s="52">
        <v>8.46011459469445E-6</v>
      </c>
      <c r="Y3790" s="52">
        <v>2.52795582044892E-2</v>
      </c>
      <c r="Z3790" s="53">
        <v>0.97471126587196499</v>
      </c>
      <c r="AA3790" s="7" t="str">
        <f t="shared" si="531"/>
        <v>Zonal</v>
      </c>
      <c r="AB3790" s="51">
        <v>1.2699580337324799E-7</v>
      </c>
      <c r="AC3790" s="52">
        <v>1.3565927239176501E-5</v>
      </c>
      <c r="AD3790" s="52">
        <v>2.34205390797304E-2</v>
      </c>
      <c r="AE3790" s="53">
        <v>0.97656576799722605</v>
      </c>
      <c r="AF3790" s="7" t="str">
        <f t="shared" si="532"/>
        <v>Zonal</v>
      </c>
      <c r="AG3790" s="51">
        <v>0.22095373239257099</v>
      </c>
      <c r="AH3790" s="52">
        <v>0.22287910470698499</v>
      </c>
      <c r="AI3790" s="52">
        <v>0.28453944250558899</v>
      </c>
      <c r="AJ3790" s="53">
        <v>0.271627720394853</v>
      </c>
      <c r="AK3790" s="44" t="str">
        <f t="shared" si="525"/>
        <v>SB</v>
      </c>
      <c r="AL3790" s="51">
        <v>0</v>
      </c>
      <c r="AM3790" s="52">
        <v>1.5220288165236901E-2</v>
      </c>
      <c r="AN3790" s="52">
        <v>0.44507370700424698</v>
      </c>
      <c r="AO3790" s="53">
        <v>0.53970600483051501</v>
      </c>
      <c r="AP3790" s="44" t="str">
        <f t="shared" si="526"/>
        <v>Zonal</v>
      </c>
    </row>
    <row r="3791" spans="1:42" x14ac:dyDescent="0.3">
      <c r="A3791" s="4">
        <v>43998</v>
      </c>
      <c r="B3791" s="5">
        <f t="shared" si="527"/>
        <v>2020</v>
      </c>
      <c r="C3791" s="6">
        <v>0</v>
      </c>
      <c r="D3791" s="7">
        <v>0</v>
      </c>
      <c r="E3791" s="7">
        <v>1</v>
      </c>
      <c r="F3791" s="8">
        <v>0</v>
      </c>
      <c r="G3791" s="44" t="str">
        <f t="shared" si="528"/>
        <v>SB</v>
      </c>
      <c r="H3791" s="51">
        <v>1.66452107074882E-3</v>
      </c>
      <c r="I3791" s="52">
        <v>4.0333367213922499E-21</v>
      </c>
      <c r="J3791" s="52">
        <v>0.60037657987956305</v>
      </c>
      <c r="K3791" s="53">
        <v>0.3979588990497</v>
      </c>
      <c r="L3791" s="7" t="str">
        <f t="shared" si="533"/>
        <v>SB</v>
      </c>
      <c r="M3791" s="51">
        <v>5.1263715545042904E-4</v>
      </c>
      <c r="N3791" s="52">
        <v>1.50204324481898E-4</v>
      </c>
      <c r="O3791" s="52">
        <v>0.86261301574080795</v>
      </c>
      <c r="P3791" s="53">
        <v>0.13672414277925499</v>
      </c>
      <c r="Q3791" s="7" t="str">
        <f t="shared" si="529"/>
        <v>SB</v>
      </c>
      <c r="R3791" s="6">
        <v>0</v>
      </c>
      <c r="S3791" s="7">
        <v>0</v>
      </c>
      <c r="T3791" s="7">
        <v>0</v>
      </c>
      <c r="U3791" s="8">
        <v>1</v>
      </c>
      <c r="V3791" s="7" t="str">
        <f t="shared" si="530"/>
        <v>Zonal</v>
      </c>
      <c r="W3791" s="51">
        <v>3.39572231675914E-16</v>
      </c>
      <c r="X3791" s="52">
        <v>4.2352938230752602E-12</v>
      </c>
      <c r="Y3791" s="52">
        <v>0.12660681330748999</v>
      </c>
      <c r="Z3791" s="53">
        <v>0.87339318668827304</v>
      </c>
      <c r="AA3791" s="7" t="str">
        <f t="shared" si="531"/>
        <v>Zonal</v>
      </c>
      <c r="AB3791" s="51">
        <v>2.4958413939040401E-17</v>
      </c>
      <c r="AC3791" s="52">
        <v>7.4202896847798795E-12</v>
      </c>
      <c r="AD3791" s="52">
        <v>0.122968066914735</v>
      </c>
      <c r="AE3791" s="53">
        <v>0.877031933077843</v>
      </c>
      <c r="AF3791" s="7" t="str">
        <f t="shared" si="532"/>
        <v>Zonal</v>
      </c>
      <c r="AG3791" s="51">
        <v>0.212242766427128</v>
      </c>
      <c r="AH3791" s="52">
        <v>0.21725513859059101</v>
      </c>
      <c r="AI3791" s="52">
        <v>0.29563251620784398</v>
      </c>
      <c r="AJ3791" s="53">
        <v>0.27486957877443402</v>
      </c>
      <c r="AK3791" s="44" t="str">
        <f t="shared" si="525"/>
        <v>SB</v>
      </c>
      <c r="AL3791" s="51">
        <v>0</v>
      </c>
      <c r="AM3791" s="52">
        <v>3.7946248574423698E-2</v>
      </c>
      <c r="AN3791" s="52">
        <v>0.43096754869998899</v>
      </c>
      <c r="AO3791" s="53">
        <v>0.53108620272558604</v>
      </c>
      <c r="AP3791" s="44" t="str">
        <f t="shared" si="526"/>
        <v>Zonal</v>
      </c>
    </row>
    <row r="3792" spans="1:42" x14ac:dyDescent="0.3">
      <c r="A3792" s="4">
        <v>43999</v>
      </c>
      <c r="B3792" s="5">
        <f t="shared" si="527"/>
        <v>2020</v>
      </c>
      <c r="C3792" s="6">
        <v>0</v>
      </c>
      <c r="D3792" s="7">
        <v>0</v>
      </c>
      <c r="E3792" s="7">
        <v>1</v>
      </c>
      <c r="F3792" s="8">
        <v>0</v>
      </c>
      <c r="G3792" s="44" t="str">
        <f t="shared" si="528"/>
        <v>SB</v>
      </c>
      <c r="H3792" s="51">
        <v>0.58524755881859702</v>
      </c>
      <c r="I3792" s="52">
        <v>1.45146523249963E-13</v>
      </c>
      <c r="J3792" s="52">
        <v>0.32589601077717101</v>
      </c>
      <c r="K3792" s="53">
        <v>8.8856430404090206E-2</v>
      </c>
      <c r="L3792" s="7" t="str">
        <f t="shared" si="533"/>
        <v>AL</v>
      </c>
      <c r="M3792" s="51">
        <v>0.491858979985213</v>
      </c>
      <c r="N3792" s="52">
        <v>0.137853825796899</v>
      </c>
      <c r="O3792" s="52">
        <v>0.25538334575913801</v>
      </c>
      <c r="P3792" s="53">
        <v>0.114903848458761</v>
      </c>
      <c r="Q3792" s="7" t="str">
        <f t="shared" si="529"/>
        <v>AL</v>
      </c>
      <c r="R3792" s="6">
        <v>0</v>
      </c>
      <c r="S3792" s="7">
        <v>0</v>
      </c>
      <c r="T3792" s="7">
        <v>1</v>
      </c>
      <c r="U3792" s="8">
        <v>0</v>
      </c>
      <c r="V3792" s="7" t="str">
        <f t="shared" si="530"/>
        <v>SB</v>
      </c>
      <c r="W3792" s="51">
        <v>3.1586511887317702E-9</v>
      </c>
      <c r="X3792" s="52">
        <v>4.1139393832135801E-6</v>
      </c>
      <c r="Y3792" s="52">
        <v>4.0876291275841303E-2</v>
      </c>
      <c r="Z3792" s="53">
        <v>0.95911959162612304</v>
      </c>
      <c r="AA3792" s="7" t="str">
        <f t="shared" si="531"/>
        <v>Zonal</v>
      </c>
      <c r="AB3792" s="51">
        <v>5.7013275287977701E-10</v>
      </c>
      <c r="AC3792" s="52">
        <v>3.59295326158429E-6</v>
      </c>
      <c r="AD3792" s="52">
        <v>3.8952094150247599E-2</v>
      </c>
      <c r="AE3792" s="53">
        <v>0.96104431232635801</v>
      </c>
      <c r="AF3792" s="7" t="str">
        <f t="shared" si="532"/>
        <v>Zonal</v>
      </c>
      <c r="AG3792" s="51">
        <v>0.21493684764729501</v>
      </c>
      <c r="AH3792" s="52">
        <v>0.21276593202321001</v>
      </c>
      <c r="AI3792" s="52">
        <v>0.30528486464745602</v>
      </c>
      <c r="AJ3792" s="53">
        <v>0.26701235568203702</v>
      </c>
      <c r="AK3792" s="44" t="str">
        <f t="shared" si="525"/>
        <v>SB</v>
      </c>
      <c r="AL3792" s="51">
        <v>3.8980407594706702E-2</v>
      </c>
      <c r="AM3792" s="52">
        <v>0</v>
      </c>
      <c r="AN3792" s="52">
        <v>0.45192744450837302</v>
      </c>
      <c r="AO3792" s="53">
        <v>0.50909214789692003</v>
      </c>
      <c r="AP3792" s="44" t="str">
        <f t="shared" si="526"/>
        <v>Zonal</v>
      </c>
    </row>
    <row r="3793" spans="1:42" x14ac:dyDescent="0.3">
      <c r="A3793" s="4">
        <v>44000</v>
      </c>
      <c r="B3793" s="5">
        <f t="shared" si="527"/>
        <v>2020</v>
      </c>
      <c r="C3793" s="6">
        <v>0</v>
      </c>
      <c r="D3793" s="7">
        <v>0</v>
      </c>
      <c r="E3793" s="7">
        <v>1</v>
      </c>
      <c r="F3793" s="8">
        <v>0</v>
      </c>
      <c r="G3793" s="44" t="str">
        <f t="shared" si="528"/>
        <v>SB</v>
      </c>
      <c r="H3793" s="51">
        <v>0.94243720641598505</v>
      </c>
      <c r="I3793" s="52">
        <v>1.2940019818306201E-10</v>
      </c>
      <c r="J3793" s="52">
        <v>4.0705766538234898E-2</v>
      </c>
      <c r="K3793" s="53">
        <v>1.6857026916386901E-2</v>
      </c>
      <c r="L3793" s="7" t="str">
        <f t="shared" si="533"/>
        <v>AL</v>
      </c>
      <c r="M3793" s="51">
        <v>0.94051507255206501</v>
      </c>
      <c r="N3793" s="52">
        <v>1.6472040149003199E-2</v>
      </c>
      <c r="O3793" s="52">
        <v>6.1187194560782298E-3</v>
      </c>
      <c r="P3793" s="53">
        <v>3.68941678428404E-2</v>
      </c>
      <c r="Q3793" s="7" t="str">
        <f t="shared" si="529"/>
        <v>AL</v>
      </c>
      <c r="R3793" s="6">
        <v>1</v>
      </c>
      <c r="S3793" s="7">
        <v>0</v>
      </c>
      <c r="T3793" s="7">
        <v>0</v>
      </c>
      <c r="U3793" s="8">
        <v>0</v>
      </c>
      <c r="V3793" s="7" t="str">
        <f t="shared" si="530"/>
        <v>AL</v>
      </c>
      <c r="W3793" s="51">
        <v>4.2860214126655403E-6</v>
      </c>
      <c r="X3793" s="52">
        <v>1.33585607843136E-3</v>
      </c>
      <c r="Y3793" s="52">
        <v>6.8202651350454099E-2</v>
      </c>
      <c r="Z3793" s="53">
        <v>0.93045720654970099</v>
      </c>
      <c r="AA3793" s="7" t="str">
        <f t="shared" si="531"/>
        <v>Zonal</v>
      </c>
      <c r="AB3793" s="51">
        <v>2.57832026620571E-6</v>
      </c>
      <c r="AC3793" s="52">
        <v>7.7363514759101596E-4</v>
      </c>
      <c r="AD3793" s="52">
        <v>5.3691671581535601E-2</v>
      </c>
      <c r="AE3793" s="53">
        <v>0.94553211495060696</v>
      </c>
      <c r="AF3793" s="7" t="str">
        <f t="shared" si="532"/>
        <v>Zonal</v>
      </c>
      <c r="AG3793" s="51">
        <v>0.26575424484178201</v>
      </c>
      <c r="AH3793" s="52">
        <v>0.203138010626876</v>
      </c>
      <c r="AI3793" s="52">
        <v>0.26704806034878398</v>
      </c>
      <c r="AJ3793" s="53">
        <v>0.26405968418255699</v>
      </c>
      <c r="AK3793" s="44" t="str">
        <f t="shared" si="525"/>
        <v>SB</v>
      </c>
      <c r="AL3793" s="51">
        <v>0.40750383526079698</v>
      </c>
      <c r="AM3793" s="52">
        <v>0</v>
      </c>
      <c r="AN3793" s="52">
        <v>0.21273159074817</v>
      </c>
      <c r="AO3793" s="53">
        <v>0.37976457399103097</v>
      </c>
      <c r="AP3793" s="44" t="str">
        <f t="shared" si="526"/>
        <v>AL</v>
      </c>
    </row>
    <row r="3794" spans="1:42" x14ac:dyDescent="0.3">
      <c r="A3794" s="4">
        <v>44001</v>
      </c>
      <c r="B3794" s="5">
        <f t="shared" si="527"/>
        <v>2020</v>
      </c>
      <c r="C3794" s="6">
        <v>0</v>
      </c>
      <c r="D3794" s="7">
        <v>1</v>
      </c>
      <c r="E3794" s="7">
        <v>0</v>
      </c>
      <c r="F3794" s="8">
        <v>0</v>
      </c>
      <c r="G3794" s="44" t="str">
        <f t="shared" si="528"/>
        <v>NAO-</v>
      </c>
      <c r="H3794" s="51">
        <v>0.90053668692932998</v>
      </c>
      <c r="I3794" s="52">
        <v>3.57994119157404E-20</v>
      </c>
      <c r="J3794" s="52">
        <v>9.9392673471871695E-2</v>
      </c>
      <c r="K3794" s="53">
        <v>7.0639598812139901E-5</v>
      </c>
      <c r="L3794" s="7" t="str">
        <f t="shared" si="533"/>
        <v>AL</v>
      </c>
      <c r="M3794" s="51">
        <v>7.2331839053100894E-2</v>
      </c>
      <c r="N3794" s="52">
        <v>0.927544396815706</v>
      </c>
      <c r="O3794" s="52">
        <v>4.56721319551344E-5</v>
      </c>
      <c r="P3794" s="53">
        <v>7.8091999230575298E-5</v>
      </c>
      <c r="Q3794" s="7" t="str">
        <f t="shared" si="529"/>
        <v>NAO-</v>
      </c>
      <c r="R3794" s="6">
        <v>0</v>
      </c>
      <c r="S3794" s="7">
        <v>0</v>
      </c>
      <c r="T3794" s="7">
        <v>1</v>
      </c>
      <c r="U3794" s="8">
        <v>0</v>
      </c>
      <c r="V3794" s="7" t="str">
        <f t="shared" si="530"/>
        <v>SB</v>
      </c>
      <c r="W3794" s="51">
        <v>1.4353124143474401E-15</v>
      </c>
      <c r="X3794" s="52">
        <v>1.8655209929391699E-4</v>
      </c>
      <c r="Y3794" s="52">
        <v>0.91234537747687305</v>
      </c>
      <c r="Z3794" s="53">
        <v>8.7468070423832298E-2</v>
      </c>
      <c r="AA3794" s="7" t="str">
        <f t="shared" si="531"/>
        <v>SB</v>
      </c>
      <c r="AB3794" s="51">
        <v>3.25740271610023E-16</v>
      </c>
      <c r="AC3794" s="52">
        <v>6.7496121047319296E-5</v>
      </c>
      <c r="AD3794" s="52">
        <v>0.87641459226316998</v>
      </c>
      <c r="AE3794" s="53">
        <v>0.123517911615781</v>
      </c>
      <c r="AF3794" s="7" t="str">
        <f t="shared" si="532"/>
        <v>SB</v>
      </c>
      <c r="AG3794" s="51">
        <v>0.34647588693391101</v>
      </c>
      <c r="AH3794" s="52">
        <v>0.21392870385031301</v>
      </c>
      <c r="AI3794" s="52">
        <v>0.22560750364555801</v>
      </c>
      <c r="AJ3794" s="53">
        <v>0.21398790557021499</v>
      </c>
      <c r="AK3794" s="44" t="str">
        <f t="shared" si="525"/>
        <v>AL</v>
      </c>
      <c r="AL3794" s="51">
        <v>0.84585026854405498</v>
      </c>
      <c r="AM3794" s="52">
        <v>0.12617034402670901</v>
      </c>
      <c r="AN3794" s="52">
        <v>0</v>
      </c>
      <c r="AO3794" s="53">
        <v>2.7979387429235E-2</v>
      </c>
      <c r="AP3794" s="44" t="str">
        <f t="shared" si="526"/>
        <v>AL</v>
      </c>
    </row>
    <row r="3795" spans="1:42" x14ac:dyDescent="0.3">
      <c r="A3795" s="4">
        <v>44002</v>
      </c>
      <c r="B3795" s="5">
        <f t="shared" si="527"/>
        <v>2020</v>
      </c>
      <c r="C3795" s="6">
        <v>0</v>
      </c>
      <c r="D3795" s="7">
        <v>1</v>
      </c>
      <c r="E3795" s="7">
        <v>0</v>
      </c>
      <c r="F3795" s="8">
        <v>0</v>
      </c>
      <c r="G3795" s="44" t="str">
        <f t="shared" si="528"/>
        <v>NAO-</v>
      </c>
      <c r="H3795" s="51">
        <v>0.98659035640807902</v>
      </c>
      <c r="I3795" s="52">
        <v>1.6152045546850699E-37</v>
      </c>
      <c r="J3795" s="52">
        <v>1.3406824047737201E-2</v>
      </c>
      <c r="K3795" s="53">
        <v>2.8195441696276801E-6</v>
      </c>
      <c r="L3795" s="7" t="str">
        <f t="shared" si="533"/>
        <v>AL</v>
      </c>
      <c r="M3795" s="51">
        <v>0.96318430763528995</v>
      </c>
      <c r="N3795" s="52">
        <v>3.6796398840363502E-2</v>
      </c>
      <c r="O3795" s="52">
        <v>3.7089633731929301E-7</v>
      </c>
      <c r="P3795" s="53">
        <v>1.8922628020081902E-5</v>
      </c>
      <c r="Q3795" s="7" t="str">
        <f t="shared" si="529"/>
        <v>AL</v>
      </c>
      <c r="R3795" s="6">
        <v>0</v>
      </c>
      <c r="S3795" s="7">
        <v>0</v>
      </c>
      <c r="T3795" s="7">
        <v>1</v>
      </c>
      <c r="U3795" s="8">
        <v>0</v>
      </c>
      <c r="V3795" s="7" t="str">
        <f t="shared" si="530"/>
        <v>SB</v>
      </c>
      <c r="W3795" s="51">
        <v>6.8871623696380203E-18</v>
      </c>
      <c r="X3795" s="52">
        <v>9.7867132214950498E-5</v>
      </c>
      <c r="Y3795" s="52">
        <v>0.99285846693683</v>
      </c>
      <c r="Z3795" s="53">
        <v>7.0436659309539304E-3</v>
      </c>
      <c r="AA3795" s="7" t="str">
        <f t="shared" si="531"/>
        <v>SB</v>
      </c>
      <c r="AB3795" s="51">
        <v>4.5102504028339201E-18</v>
      </c>
      <c r="AC3795" s="52">
        <v>4.1831952918070203E-5</v>
      </c>
      <c r="AD3795" s="52">
        <v>0.98806073878479195</v>
      </c>
      <c r="AE3795" s="53">
        <v>1.18974292622889E-2</v>
      </c>
      <c r="AF3795" s="7" t="str">
        <f t="shared" si="532"/>
        <v>SB</v>
      </c>
      <c r="AG3795" s="51">
        <v>0.33748187120888901</v>
      </c>
      <c r="AH3795" s="52">
        <v>0.221793686507715</v>
      </c>
      <c r="AI3795" s="52">
        <v>0.22088740798585901</v>
      </c>
      <c r="AJ3795" s="53">
        <v>0.21983703429753401</v>
      </c>
      <c r="AK3795" s="44" t="str">
        <f t="shared" si="525"/>
        <v>AL</v>
      </c>
      <c r="AL3795" s="51">
        <v>0.76051162995539201</v>
      </c>
      <c r="AM3795" s="52">
        <v>0.15012300006920701</v>
      </c>
      <c r="AN3795" s="52">
        <v>0</v>
      </c>
      <c r="AO3795" s="53">
        <v>8.93653699753999E-2</v>
      </c>
      <c r="AP3795" s="44" t="str">
        <f t="shared" si="526"/>
        <v>AL</v>
      </c>
    </row>
    <row r="3796" spans="1:42" x14ac:dyDescent="0.3">
      <c r="A3796" s="4">
        <v>44003</v>
      </c>
      <c r="B3796" s="5">
        <f t="shared" si="527"/>
        <v>2020</v>
      </c>
      <c r="C3796" s="6">
        <v>0</v>
      </c>
      <c r="D3796" s="7">
        <v>0</v>
      </c>
      <c r="E3796" s="7">
        <v>0</v>
      </c>
      <c r="F3796" s="8">
        <v>1</v>
      </c>
      <c r="G3796" s="44" t="str">
        <f t="shared" si="528"/>
        <v>Zonal</v>
      </c>
      <c r="H3796" s="51">
        <v>0.99808724656764303</v>
      </c>
      <c r="I3796" s="52">
        <v>6.1648070341243202E-37</v>
      </c>
      <c r="J3796" s="52">
        <v>1.8547514696157701E-3</v>
      </c>
      <c r="K3796" s="53">
        <v>5.8001962743094497E-5</v>
      </c>
      <c r="L3796" s="7" t="str">
        <f t="shared" si="533"/>
        <v>AL</v>
      </c>
      <c r="M3796" s="51">
        <v>0.99965432015636702</v>
      </c>
      <c r="N3796" s="52">
        <v>2.3626512209832401E-4</v>
      </c>
      <c r="O3796" s="52">
        <v>7.0088670222043805E-8</v>
      </c>
      <c r="P3796" s="53">
        <v>1.0934463287856701E-4</v>
      </c>
      <c r="Q3796" s="7" t="str">
        <f t="shared" si="529"/>
        <v>AL</v>
      </c>
      <c r="R3796" s="6">
        <v>0</v>
      </c>
      <c r="S3796" s="7">
        <v>0</v>
      </c>
      <c r="T3796" s="7">
        <v>1</v>
      </c>
      <c r="U3796" s="8">
        <v>0</v>
      </c>
      <c r="V3796" s="7" t="str">
        <f t="shared" si="530"/>
        <v>SB</v>
      </c>
      <c r="W3796" s="51">
        <v>2.6775345233235799E-12</v>
      </c>
      <c r="X3796" s="52">
        <v>6.5861838743280698E-3</v>
      </c>
      <c r="Y3796" s="52">
        <v>0.87359170280669995</v>
      </c>
      <c r="Z3796" s="53">
        <v>0.119822113316293</v>
      </c>
      <c r="AA3796" s="7" t="str">
        <f t="shared" si="531"/>
        <v>SB</v>
      </c>
      <c r="AB3796" s="51">
        <v>1.3384645185432199E-12</v>
      </c>
      <c r="AC3796" s="52">
        <v>2.80086124588595E-3</v>
      </c>
      <c r="AD3796" s="52">
        <v>0.81869701954566998</v>
      </c>
      <c r="AE3796" s="53">
        <v>0.17850211920710299</v>
      </c>
      <c r="AF3796" s="7" t="str">
        <f t="shared" si="532"/>
        <v>SB</v>
      </c>
      <c r="AG3796" s="51">
        <v>0.31785924935862397</v>
      </c>
      <c r="AH3796" s="52">
        <v>0.210354987375344</v>
      </c>
      <c r="AI3796" s="52">
        <v>0.22870235217521201</v>
      </c>
      <c r="AJ3796" s="53">
        <v>0.24308341109081899</v>
      </c>
      <c r="AK3796" s="44" t="str">
        <f t="shared" si="525"/>
        <v>AL</v>
      </c>
      <c r="AL3796" s="51">
        <v>0.71243482068224295</v>
      </c>
      <c r="AM3796" s="52">
        <v>0</v>
      </c>
      <c r="AN3796" s="52">
        <v>2.9547957383008899E-2</v>
      </c>
      <c r="AO3796" s="53">
        <v>0.25801722193474702</v>
      </c>
      <c r="AP3796" s="44" t="str">
        <f t="shared" si="526"/>
        <v>AL</v>
      </c>
    </row>
    <row r="3797" spans="1:42" x14ac:dyDescent="0.3">
      <c r="A3797" s="4">
        <v>44004</v>
      </c>
      <c r="B3797" s="5">
        <f t="shared" si="527"/>
        <v>2020</v>
      </c>
      <c r="C3797" s="6">
        <v>0</v>
      </c>
      <c r="D3797" s="7">
        <v>0</v>
      </c>
      <c r="E3797" s="7">
        <v>0</v>
      </c>
      <c r="F3797" s="8">
        <v>1</v>
      </c>
      <c r="G3797" s="44" t="str">
        <f t="shared" si="528"/>
        <v>Zonal</v>
      </c>
      <c r="H3797" s="51">
        <v>0.99894866557954898</v>
      </c>
      <c r="I3797" s="52">
        <v>1.02206320902389E-15</v>
      </c>
      <c r="J3797" s="52">
        <v>3.0632012306598002E-5</v>
      </c>
      <c r="K3797" s="53">
        <v>1.0207024081470299E-3</v>
      </c>
      <c r="L3797" s="7" t="str">
        <f t="shared" si="533"/>
        <v>AL</v>
      </c>
      <c r="M3797" s="51">
        <v>0.99892766341134998</v>
      </c>
      <c r="N3797" s="52">
        <v>1.79526889856478E-4</v>
      </c>
      <c r="O3797" s="52">
        <v>3.2721563631326999E-7</v>
      </c>
      <c r="P3797" s="53">
        <v>8.9248248314605799E-4</v>
      </c>
      <c r="Q3797" s="7" t="str">
        <f t="shared" si="529"/>
        <v>AL</v>
      </c>
      <c r="R3797" s="6">
        <v>1</v>
      </c>
      <c r="S3797" s="7">
        <v>0</v>
      </c>
      <c r="T3797" s="7">
        <v>0</v>
      </c>
      <c r="U3797" s="8">
        <v>0</v>
      </c>
      <c r="V3797" s="7" t="str">
        <f t="shared" si="530"/>
        <v>AL</v>
      </c>
      <c r="W3797" s="51">
        <v>1.0855107393733601E-2</v>
      </c>
      <c r="X3797" s="52">
        <v>0.289317894199287</v>
      </c>
      <c r="Y3797" s="52">
        <v>1.12391388216567E-2</v>
      </c>
      <c r="Z3797" s="53">
        <v>0.68858785958532198</v>
      </c>
      <c r="AA3797" s="7" t="str">
        <f t="shared" si="531"/>
        <v>Zonal</v>
      </c>
      <c r="AB3797" s="51">
        <v>8.4177614266054794E-3</v>
      </c>
      <c r="AC3797" s="52">
        <v>0.154871589086546</v>
      </c>
      <c r="AD3797" s="52">
        <v>1.34237050537333E-2</v>
      </c>
      <c r="AE3797" s="53">
        <v>0.82328694443311401</v>
      </c>
      <c r="AF3797" s="7" t="str">
        <f t="shared" si="532"/>
        <v>Zonal</v>
      </c>
      <c r="AG3797" s="51">
        <v>0.315773513670772</v>
      </c>
      <c r="AH3797" s="52">
        <v>0.19900670081726399</v>
      </c>
      <c r="AI3797" s="52">
        <v>0.232511609150195</v>
      </c>
      <c r="AJ3797" s="53">
        <v>0.25270817636176701</v>
      </c>
      <c r="AK3797" s="44" t="str">
        <f t="shared" si="525"/>
        <v>AL</v>
      </c>
      <c r="AL3797" s="51">
        <v>0.539008903106451</v>
      </c>
      <c r="AM3797" s="52">
        <v>0</v>
      </c>
      <c r="AN3797" s="52">
        <v>0.16295864487782299</v>
      </c>
      <c r="AO3797" s="53">
        <v>0.29803245201572498</v>
      </c>
      <c r="AP3797" s="44" t="str">
        <f t="shared" si="526"/>
        <v>AL</v>
      </c>
    </row>
    <row r="3798" spans="1:42" x14ac:dyDescent="0.3">
      <c r="A3798" s="4">
        <v>44005</v>
      </c>
      <c r="B3798" s="5">
        <f t="shared" si="527"/>
        <v>2020</v>
      </c>
      <c r="C3798" s="6">
        <v>0</v>
      </c>
      <c r="D3798" s="7">
        <v>0</v>
      </c>
      <c r="E3798" s="7">
        <v>0</v>
      </c>
      <c r="F3798" s="8">
        <v>1</v>
      </c>
      <c r="G3798" s="44" t="str">
        <f t="shared" si="528"/>
        <v>Zonal</v>
      </c>
      <c r="H3798" s="51">
        <v>0.43025854011550402</v>
      </c>
      <c r="I3798" s="52">
        <v>2.0352614198427901E-22</v>
      </c>
      <c r="J3798" s="52">
        <v>2.70087341945817E-4</v>
      </c>
      <c r="K3798" s="53">
        <v>0.56947137254256097</v>
      </c>
      <c r="L3798" s="7" t="str">
        <f t="shared" si="533"/>
        <v>Zonal</v>
      </c>
      <c r="M3798" s="51">
        <v>0.51610389571246795</v>
      </c>
      <c r="N3798" s="52">
        <v>1.2625655158965299E-5</v>
      </c>
      <c r="O3798" s="52">
        <v>7.3956463239336696E-5</v>
      </c>
      <c r="P3798" s="53">
        <v>0.48380952216914203</v>
      </c>
      <c r="Q3798" s="7" t="str">
        <f t="shared" si="529"/>
        <v>AL</v>
      </c>
      <c r="R3798" s="6">
        <v>0</v>
      </c>
      <c r="S3798" s="7">
        <v>0</v>
      </c>
      <c r="T3798" s="7">
        <v>1</v>
      </c>
      <c r="U3798" s="8">
        <v>0</v>
      </c>
      <c r="V3798" s="7" t="str">
        <f t="shared" si="530"/>
        <v>SB</v>
      </c>
      <c r="W3798" s="51">
        <v>3.93367003407012E-7</v>
      </c>
      <c r="X3798" s="52">
        <v>4.7517744619169702E-2</v>
      </c>
      <c r="Y3798" s="52">
        <v>2.7236013381606999E-2</v>
      </c>
      <c r="Z3798" s="53">
        <v>0.92524584863221904</v>
      </c>
      <c r="AA3798" s="7" t="str">
        <f t="shared" si="531"/>
        <v>Zonal</v>
      </c>
      <c r="AB3798" s="51">
        <v>8.0293386536227297E-8</v>
      </c>
      <c r="AC3798" s="52">
        <v>1.0859306976632E-2</v>
      </c>
      <c r="AD3798" s="52">
        <v>3.1388799164534797E-2</v>
      </c>
      <c r="AE3798" s="53">
        <v>0.95775181356544603</v>
      </c>
      <c r="AF3798" s="7" t="str">
        <f t="shared" si="532"/>
        <v>Zonal</v>
      </c>
      <c r="AG3798" s="51">
        <v>0.30335820085910098</v>
      </c>
      <c r="AH3798" s="52">
        <v>0.19300827192614001</v>
      </c>
      <c r="AI3798" s="52">
        <v>0.25421165236419002</v>
      </c>
      <c r="AJ3798" s="53">
        <v>0.24942187485056799</v>
      </c>
      <c r="AK3798" s="44" t="str">
        <f t="shared" si="525"/>
        <v>AL</v>
      </c>
      <c r="AL3798" s="51">
        <v>0.42413731599300197</v>
      </c>
      <c r="AM3798" s="52">
        <v>0</v>
      </c>
      <c r="AN3798" s="52">
        <v>0.31699107051372</v>
      </c>
      <c r="AO3798" s="53">
        <v>0.25887161349327698</v>
      </c>
      <c r="AP3798" s="44" t="str">
        <f t="shared" si="526"/>
        <v>AL</v>
      </c>
    </row>
    <row r="3799" spans="1:42" x14ac:dyDescent="0.3">
      <c r="A3799" s="4">
        <v>44006</v>
      </c>
      <c r="B3799" s="5">
        <f t="shared" si="527"/>
        <v>2020</v>
      </c>
      <c r="C3799" s="6">
        <v>0</v>
      </c>
      <c r="D3799" s="7">
        <v>0</v>
      </c>
      <c r="E3799" s="7">
        <v>0</v>
      </c>
      <c r="F3799" s="8">
        <v>1</v>
      </c>
      <c r="G3799" s="44" t="str">
        <f t="shared" si="528"/>
        <v>Zonal</v>
      </c>
      <c r="H3799" s="51">
        <v>5.3461882448807299E-2</v>
      </c>
      <c r="I3799" s="52">
        <v>6.1221921734252797E-31</v>
      </c>
      <c r="J3799" s="52">
        <v>1.8660132806261099E-3</v>
      </c>
      <c r="K3799" s="53">
        <v>0.94467210427055803</v>
      </c>
      <c r="L3799" s="7" t="str">
        <f t="shared" si="533"/>
        <v>Zonal</v>
      </c>
      <c r="M3799" s="51">
        <v>4.0444984758911402E-2</v>
      </c>
      <c r="N3799" s="52">
        <v>3.0721852765849198E-6</v>
      </c>
      <c r="O3799" s="52">
        <v>3.9455400501654204E-3</v>
      </c>
      <c r="P3799" s="53">
        <v>0.95560640300564204</v>
      </c>
      <c r="Q3799" s="7" t="str">
        <f t="shared" si="529"/>
        <v>Zonal</v>
      </c>
      <c r="R3799" s="6">
        <v>0</v>
      </c>
      <c r="S3799" s="7">
        <v>0</v>
      </c>
      <c r="T3799" s="7">
        <v>1</v>
      </c>
      <c r="U3799" s="8">
        <v>0</v>
      </c>
      <c r="V3799" s="7" t="str">
        <f t="shared" si="530"/>
        <v>SB</v>
      </c>
      <c r="W3799" s="51">
        <v>3.8934633664849496E-21</v>
      </c>
      <c r="X3799" s="52">
        <v>4.2573192204577999E-5</v>
      </c>
      <c r="Y3799" s="52">
        <v>0.73199625080539599</v>
      </c>
      <c r="Z3799" s="53">
        <v>0.26796117600239999</v>
      </c>
      <c r="AA3799" s="7" t="str">
        <f t="shared" si="531"/>
        <v>SB</v>
      </c>
      <c r="AB3799" s="51">
        <v>6.0730148760784501E-23</v>
      </c>
      <c r="AC3799" s="52">
        <v>3.05917467671042E-6</v>
      </c>
      <c r="AD3799" s="52">
        <v>0.77508606469493502</v>
      </c>
      <c r="AE3799" s="53">
        <v>0.22491087613038799</v>
      </c>
      <c r="AF3799" s="7" t="str">
        <f t="shared" si="532"/>
        <v>SB</v>
      </c>
      <c r="AG3799" s="51">
        <v>0.26461305016646802</v>
      </c>
      <c r="AH3799" s="52">
        <v>0.19627407483335799</v>
      </c>
      <c r="AI3799" s="52">
        <v>0.29737297255395101</v>
      </c>
      <c r="AJ3799" s="53">
        <v>0.24173990244622001</v>
      </c>
      <c r="AK3799" s="44" t="str">
        <f t="shared" si="525"/>
        <v>SB</v>
      </c>
      <c r="AL3799" s="51">
        <v>0.329387612999267</v>
      </c>
      <c r="AM3799" s="52">
        <v>0</v>
      </c>
      <c r="AN3799" s="52">
        <v>0.43879531475723399</v>
      </c>
      <c r="AO3799" s="53">
        <v>0.23181707224349801</v>
      </c>
      <c r="AP3799" s="44" t="str">
        <f t="shared" si="526"/>
        <v>SB</v>
      </c>
    </row>
    <row r="3800" spans="1:42" x14ac:dyDescent="0.3">
      <c r="A3800" s="4">
        <v>44007</v>
      </c>
      <c r="B3800" s="5">
        <f t="shared" si="527"/>
        <v>2020</v>
      </c>
      <c r="C3800" s="6">
        <v>0</v>
      </c>
      <c r="D3800" s="7">
        <v>0</v>
      </c>
      <c r="E3800" s="7">
        <v>1</v>
      </c>
      <c r="F3800" s="8">
        <v>0</v>
      </c>
      <c r="G3800" s="44" t="str">
        <f t="shared" si="528"/>
        <v>SB</v>
      </c>
      <c r="H3800" s="51">
        <v>3.7633218385302501E-2</v>
      </c>
      <c r="I3800" s="52">
        <v>3.8025159162615201E-19</v>
      </c>
      <c r="J3800" s="52">
        <v>3.3851714456619498E-3</v>
      </c>
      <c r="K3800" s="53">
        <v>0.95898161016902805</v>
      </c>
      <c r="L3800" s="7" t="str">
        <f t="shared" si="533"/>
        <v>Zonal</v>
      </c>
      <c r="M3800" s="51">
        <v>1.7898979510224101E-2</v>
      </c>
      <c r="N3800" s="52">
        <v>5.6309282270050696E-4</v>
      </c>
      <c r="O3800" s="52">
        <v>8.3729910299375696E-3</v>
      </c>
      <c r="P3800" s="53">
        <v>0.973164936637131</v>
      </c>
      <c r="Q3800" s="7" t="str">
        <f t="shared" si="529"/>
        <v>Zonal</v>
      </c>
      <c r="R3800" s="6">
        <v>0</v>
      </c>
      <c r="S3800" s="7">
        <v>0</v>
      </c>
      <c r="T3800" s="7">
        <v>1</v>
      </c>
      <c r="U3800" s="8">
        <v>0</v>
      </c>
      <c r="V3800" s="7" t="str">
        <f t="shared" si="530"/>
        <v>SB</v>
      </c>
      <c r="W3800" s="51">
        <v>6.0629608862426101E-21</v>
      </c>
      <c r="X3800" s="52">
        <v>2.3332793007659198E-6</v>
      </c>
      <c r="Y3800" s="52">
        <v>0.85964856570555503</v>
      </c>
      <c r="Z3800" s="53">
        <v>0.140349101015145</v>
      </c>
      <c r="AA3800" s="7" t="str">
        <f t="shared" si="531"/>
        <v>SB</v>
      </c>
      <c r="AB3800" s="51">
        <v>3.9316450973143602E-22</v>
      </c>
      <c r="AC3800" s="52">
        <v>2.96372688568783E-7</v>
      </c>
      <c r="AD3800" s="52">
        <v>0.88319491601611699</v>
      </c>
      <c r="AE3800" s="53">
        <v>0.11680478761119301</v>
      </c>
      <c r="AF3800" s="7" t="str">
        <f t="shared" si="532"/>
        <v>SB</v>
      </c>
      <c r="AG3800" s="51">
        <v>0.24827464999801599</v>
      </c>
      <c r="AH3800" s="52">
        <v>0.19685800483341501</v>
      </c>
      <c r="AI3800" s="52">
        <v>0.32431384844548</v>
      </c>
      <c r="AJ3800" s="53">
        <v>0.230553496723087</v>
      </c>
      <c r="AK3800" s="44" t="str">
        <f t="shared" si="525"/>
        <v>SB</v>
      </c>
      <c r="AL3800" s="51">
        <v>0.32634440258366099</v>
      </c>
      <c r="AM3800" s="52">
        <v>0</v>
      </c>
      <c r="AN3800" s="52">
        <v>0.46522726568414302</v>
      </c>
      <c r="AO3800" s="53">
        <v>0.20842833173219499</v>
      </c>
      <c r="AP3800" s="44" t="str">
        <f t="shared" si="526"/>
        <v>SB</v>
      </c>
    </row>
    <row r="3801" spans="1:42" x14ac:dyDescent="0.3">
      <c r="A3801" s="4">
        <v>44008</v>
      </c>
      <c r="B3801" s="5">
        <f t="shared" si="527"/>
        <v>2020</v>
      </c>
      <c r="C3801" s="6">
        <v>0</v>
      </c>
      <c r="D3801" s="7">
        <v>1</v>
      </c>
      <c r="E3801" s="7">
        <v>0</v>
      </c>
      <c r="F3801" s="8">
        <v>0</v>
      </c>
      <c r="G3801" s="44" t="str">
        <f t="shared" si="528"/>
        <v>NAO-</v>
      </c>
      <c r="H3801" s="51">
        <v>0.80257497082227502</v>
      </c>
      <c r="I3801" s="52">
        <v>3.2020956244568498E-9</v>
      </c>
      <c r="J3801" s="52">
        <v>6.4945106794083995E-2</v>
      </c>
      <c r="K3801" s="53">
        <v>0.13247991918155</v>
      </c>
      <c r="L3801" s="7" t="str">
        <f t="shared" si="533"/>
        <v>AL</v>
      </c>
      <c r="M3801" s="51">
        <v>0.12331125865742</v>
      </c>
      <c r="N3801" s="52">
        <v>0.76360128727645005</v>
      </c>
      <c r="O3801" s="52">
        <v>2.7414540358510099E-4</v>
      </c>
      <c r="P3801" s="53">
        <v>0.112813308662549</v>
      </c>
      <c r="Q3801" s="7" t="str">
        <f t="shared" si="529"/>
        <v>NAO-</v>
      </c>
      <c r="R3801" s="6">
        <v>0</v>
      </c>
      <c r="S3801" s="7">
        <v>0</v>
      </c>
      <c r="T3801" s="7">
        <v>1</v>
      </c>
      <c r="U3801" s="8">
        <v>0</v>
      </c>
      <c r="V3801" s="7" t="str">
        <f t="shared" si="530"/>
        <v>SB</v>
      </c>
      <c r="W3801" s="51">
        <v>4.2516716157351301E-11</v>
      </c>
      <c r="X3801" s="52">
        <v>7.8306164531530803E-2</v>
      </c>
      <c r="Y3801" s="52">
        <v>0.77327570339306795</v>
      </c>
      <c r="Z3801" s="53">
        <v>0.14841813203288401</v>
      </c>
      <c r="AA3801" s="7" t="str">
        <f t="shared" si="531"/>
        <v>SB</v>
      </c>
      <c r="AB3801" s="51">
        <v>1.02674326837319E-11</v>
      </c>
      <c r="AC3801" s="52">
        <v>3.1402481302863501E-2</v>
      </c>
      <c r="AD3801" s="52">
        <v>0.76866813417188895</v>
      </c>
      <c r="AE3801" s="53">
        <v>0.19992938451498099</v>
      </c>
      <c r="AF3801" s="7" t="str">
        <f t="shared" si="532"/>
        <v>SB</v>
      </c>
      <c r="AG3801" s="51">
        <v>0.31401059417592198</v>
      </c>
      <c r="AH3801" s="52">
        <v>0.22253212399129099</v>
      </c>
      <c r="AI3801" s="52">
        <v>0.24407781613764201</v>
      </c>
      <c r="AJ3801" s="53">
        <v>0.219379465695142</v>
      </c>
      <c r="AK3801" s="44" t="str">
        <f t="shared" si="525"/>
        <v>AL</v>
      </c>
      <c r="AL3801" s="51">
        <v>0.89387451854458699</v>
      </c>
      <c r="AM3801" s="52">
        <v>8.8998377226425701E-2</v>
      </c>
      <c r="AN3801" s="52">
        <v>1.7127104228987E-2</v>
      </c>
      <c r="AO3801" s="53">
        <v>0</v>
      </c>
      <c r="AP3801" s="44" t="str">
        <f t="shared" si="526"/>
        <v>AL</v>
      </c>
    </row>
    <row r="3802" spans="1:42" x14ac:dyDescent="0.3">
      <c r="A3802" s="4">
        <v>44009</v>
      </c>
      <c r="B3802" s="5">
        <f t="shared" si="527"/>
        <v>2020</v>
      </c>
      <c r="C3802" s="6">
        <v>0</v>
      </c>
      <c r="D3802" s="7">
        <v>1</v>
      </c>
      <c r="E3802" s="7">
        <v>0</v>
      </c>
      <c r="F3802" s="8">
        <v>0</v>
      </c>
      <c r="G3802" s="44" t="str">
        <f t="shared" si="528"/>
        <v>NAO-</v>
      </c>
      <c r="H3802" s="51">
        <v>0.97171912007509098</v>
      </c>
      <c r="I3802" s="52">
        <v>6.6749344917050903E-3</v>
      </c>
      <c r="J3802" s="52">
        <v>1.6270527275537999E-2</v>
      </c>
      <c r="K3802" s="53">
        <v>5.3354181576511896E-3</v>
      </c>
      <c r="L3802" s="7" t="str">
        <f t="shared" si="533"/>
        <v>AL</v>
      </c>
      <c r="M3802" s="51">
        <v>0.48333301175521498</v>
      </c>
      <c r="N3802" s="52">
        <v>0.50947348967005901</v>
      </c>
      <c r="O3802" s="52">
        <v>2.28748598486552E-5</v>
      </c>
      <c r="P3802" s="53">
        <v>7.1706237148848398E-3</v>
      </c>
      <c r="Q3802" s="7" t="str">
        <f t="shared" si="529"/>
        <v>NAO-</v>
      </c>
      <c r="R3802" s="6">
        <v>0</v>
      </c>
      <c r="S3802" s="7">
        <v>1</v>
      </c>
      <c r="T3802" s="7">
        <v>0</v>
      </c>
      <c r="U3802" s="8">
        <v>0</v>
      </c>
      <c r="V3802" s="7" t="str">
        <f t="shared" si="530"/>
        <v>NAO-</v>
      </c>
      <c r="W3802" s="51">
        <v>3.82106084564523E-13</v>
      </c>
      <c r="X3802" s="52">
        <v>0.95569680487367903</v>
      </c>
      <c r="Y3802" s="52">
        <v>4.4302298240962303E-2</v>
      </c>
      <c r="Z3802" s="53">
        <v>8.9688497690271898E-7</v>
      </c>
      <c r="AA3802" s="7" t="str">
        <f t="shared" si="531"/>
        <v>NAO-</v>
      </c>
      <c r="AB3802" s="51">
        <v>8.0196739677038599E-14</v>
      </c>
      <c r="AC3802" s="52">
        <v>0.94336958136573801</v>
      </c>
      <c r="AD3802" s="52">
        <v>5.6628479711128298E-2</v>
      </c>
      <c r="AE3802" s="53">
        <v>1.9389230522085399E-6</v>
      </c>
      <c r="AF3802" s="7" t="str">
        <f t="shared" si="532"/>
        <v>NAO-</v>
      </c>
      <c r="AG3802" s="51">
        <v>0.329169734944734</v>
      </c>
      <c r="AH3802" s="52">
        <v>0.26183956188785601</v>
      </c>
      <c r="AI3802" s="52">
        <v>0.19773705005261699</v>
      </c>
      <c r="AJ3802" s="53">
        <v>0.211253653114791</v>
      </c>
      <c r="AK3802" s="44" t="str">
        <f t="shared" si="525"/>
        <v>AL</v>
      </c>
      <c r="AL3802" s="51">
        <v>0.50194179258302896</v>
      </c>
      <c r="AM3802" s="52">
        <v>0.34794640723794701</v>
      </c>
      <c r="AN3802" s="52">
        <v>0</v>
      </c>
      <c r="AO3802" s="53">
        <v>0.15011180017902201</v>
      </c>
      <c r="AP3802" s="44" t="str">
        <f t="shared" si="526"/>
        <v>AL</v>
      </c>
    </row>
    <row r="3803" spans="1:42" x14ac:dyDescent="0.3">
      <c r="A3803" s="4">
        <v>44010</v>
      </c>
      <c r="B3803" s="5">
        <f t="shared" si="527"/>
        <v>2020</v>
      </c>
      <c r="C3803" s="6">
        <v>0</v>
      </c>
      <c r="D3803" s="7">
        <v>1</v>
      </c>
      <c r="E3803" s="7">
        <v>0</v>
      </c>
      <c r="F3803" s="8">
        <v>0</v>
      </c>
      <c r="G3803" s="44" t="str">
        <f t="shared" si="528"/>
        <v>NAO-</v>
      </c>
      <c r="H3803" s="51">
        <v>0.720573796191747</v>
      </c>
      <c r="I3803" s="52">
        <v>0.26893296335332401</v>
      </c>
      <c r="J3803" s="52">
        <v>5.9539901770602798E-3</v>
      </c>
      <c r="K3803" s="53">
        <v>4.5392502778672196E-3</v>
      </c>
      <c r="L3803" s="7" t="str">
        <f t="shared" si="533"/>
        <v>AL</v>
      </c>
      <c r="M3803" s="51">
        <v>0.73569488585459897</v>
      </c>
      <c r="N3803" s="52">
        <v>0.25852552467610201</v>
      </c>
      <c r="O3803" s="52">
        <v>6.9426974418125705E-5</v>
      </c>
      <c r="P3803" s="53">
        <v>5.7101624948677999E-3</v>
      </c>
      <c r="Q3803" s="7" t="str">
        <f t="shared" si="529"/>
        <v>AL</v>
      </c>
      <c r="R3803" s="6">
        <v>0</v>
      </c>
      <c r="S3803" s="7">
        <v>1</v>
      </c>
      <c r="T3803" s="7">
        <v>0</v>
      </c>
      <c r="U3803" s="8">
        <v>0</v>
      </c>
      <c r="V3803" s="7" t="str">
        <f t="shared" si="530"/>
        <v>NAO-</v>
      </c>
      <c r="W3803" s="51">
        <v>1.8359494105687299E-29</v>
      </c>
      <c r="X3803" s="52">
        <v>0.24939022737529801</v>
      </c>
      <c r="Y3803" s="52">
        <v>0.75060977262460704</v>
      </c>
      <c r="Z3803" s="53">
        <v>9.4067976256666998E-14</v>
      </c>
      <c r="AA3803" s="7" t="str">
        <f t="shared" si="531"/>
        <v>SB</v>
      </c>
      <c r="AB3803" s="51">
        <v>2.59212460460029E-30</v>
      </c>
      <c r="AC3803" s="52">
        <v>0.22749709169871901</v>
      </c>
      <c r="AD3803" s="52">
        <v>0.77250290830095203</v>
      </c>
      <c r="AE3803" s="53">
        <v>3.2863441084624099E-13</v>
      </c>
      <c r="AF3803" s="7" t="str">
        <f t="shared" si="532"/>
        <v>SB</v>
      </c>
      <c r="AG3803" s="51">
        <v>0.284889626946362</v>
      </c>
      <c r="AH3803" s="52">
        <v>0.27508926583644</v>
      </c>
      <c r="AI3803" s="52">
        <v>0.20599575018265801</v>
      </c>
      <c r="AJ3803" s="53">
        <v>0.234025357034538</v>
      </c>
      <c r="AK3803" s="44" t="str">
        <f t="shared" si="525"/>
        <v>AL</v>
      </c>
      <c r="AL3803" s="51">
        <v>0.413084175084175</v>
      </c>
      <c r="AM3803" s="52">
        <v>0.35948148148148101</v>
      </c>
      <c r="AN3803" s="52">
        <v>0</v>
      </c>
      <c r="AO3803" s="53">
        <v>0.22743434343434299</v>
      </c>
      <c r="AP3803" s="44" t="str">
        <f t="shared" si="526"/>
        <v>AL</v>
      </c>
    </row>
    <row r="3804" spans="1:42" x14ac:dyDescent="0.3">
      <c r="A3804" s="4">
        <v>44011</v>
      </c>
      <c r="B3804" s="5">
        <f t="shared" si="527"/>
        <v>2020</v>
      </c>
      <c r="C3804" s="6">
        <v>1</v>
      </c>
      <c r="D3804" s="7">
        <v>0</v>
      </c>
      <c r="E3804" s="7">
        <v>0</v>
      </c>
      <c r="F3804" s="8">
        <v>0</v>
      </c>
      <c r="G3804" s="44" t="str">
        <f t="shared" si="528"/>
        <v>AL</v>
      </c>
      <c r="H3804" s="51">
        <v>0.98673632597545002</v>
      </c>
      <c r="I3804" s="52">
        <v>1.3836336638717701E-3</v>
      </c>
      <c r="J3804" s="52">
        <v>2.6136882123218999E-3</v>
      </c>
      <c r="K3804" s="53">
        <v>9.2663521483547402E-3</v>
      </c>
      <c r="L3804" s="7" t="str">
        <f t="shared" si="533"/>
        <v>AL</v>
      </c>
      <c r="M3804" s="51">
        <v>0.84411081052022097</v>
      </c>
      <c r="N3804" s="52">
        <v>0.154020018984806</v>
      </c>
      <c r="O3804" s="52">
        <v>2.24599415253706E-5</v>
      </c>
      <c r="P3804" s="53">
        <v>1.8467105534388599E-3</v>
      </c>
      <c r="Q3804" s="7" t="str">
        <f t="shared" si="529"/>
        <v>AL</v>
      </c>
      <c r="R3804" s="6">
        <v>0</v>
      </c>
      <c r="S3804" s="7">
        <v>1</v>
      </c>
      <c r="T3804" s="7">
        <v>0</v>
      </c>
      <c r="U3804" s="8">
        <v>0</v>
      </c>
      <c r="V3804" s="7" t="str">
        <f t="shared" si="530"/>
        <v>NAO-</v>
      </c>
      <c r="W3804" s="51">
        <v>3.5148567835177302E-25</v>
      </c>
      <c r="X3804" s="52">
        <v>9.3480935576111798E-2</v>
      </c>
      <c r="Y3804" s="52">
        <v>0.90651906441784602</v>
      </c>
      <c r="Z3804" s="53">
        <v>6.0416283616532896E-12</v>
      </c>
      <c r="AA3804" s="7" t="str">
        <f t="shared" si="531"/>
        <v>SB</v>
      </c>
      <c r="AB3804" s="51">
        <v>1.9861605315887601E-25</v>
      </c>
      <c r="AC3804" s="52">
        <v>6.8848716084891501E-2</v>
      </c>
      <c r="AD3804" s="52">
        <v>0.93115128389850499</v>
      </c>
      <c r="AE3804" s="53">
        <v>1.66033328825447E-11</v>
      </c>
      <c r="AF3804" s="7" t="str">
        <f t="shared" si="532"/>
        <v>SB</v>
      </c>
      <c r="AG3804" s="51">
        <v>0.25633240634026599</v>
      </c>
      <c r="AH3804" s="52">
        <v>0.28075424095690699</v>
      </c>
      <c r="AI3804" s="52">
        <v>0.211827751271598</v>
      </c>
      <c r="AJ3804" s="53">
        <v>0.25108560143122799</v>
      </c>
      <c r="AK3804" s="44" t="str">
        <f t="shared" si="525"/>
        <v>NAO-</v>
      </c>
      <c r="AL3804" s="51">
        <v>0.33036984848907602</v>
      </c>
      <c r="AM3804" s="52">
        <v>0.37531041602723197</v>
      </c>
      <c r="AN3804" s="52">
        <v>0</v>
      </c>
      <c r="AO3804" s="53">
        <v>0.29431973548369</v>
      </c>
      <c r="AP3804" s="44" t="str">
        <f t="shared" si="526"/>
        <v>NAO-</v>
      </c>
    </row>
    <row r="3805" spans="1:42" x14ac:dyDescent="0.3">
      <c r="A3805" s="4">
        <v>44012</v>
      </c>
      <c r="B3805" s="5">
        <f t="shared" si="527"/>
        <v>2020</v>
      </c>
      <c r="C3805" s="6">
        <v>1</v>
      </c>
      <c r="D3805" s="7">
        <v>0</v>
      </c>
      <c r="E3805" s="7">
        <v>0</v>
      </c>
      <c r="F3805" s="8">
        <v>0</v>
      </c>
      <c r="G3805" s="44" t="str">
        <f t="shared" si="528"/>
        <v>AL</v>
      </c>
      <c r="H3805" s="51">
        <v>0.97490996893834003</v>
      </c>
      <c r="I3805" s="52">
        <v>1.2206648079486E-11</v>
      </c>
      <c r="J3805" s="52">
        <v>1.65940497830018E-3</v>
      </c>
      <c r="K3805" s="53">
        <v>2.3430626071148201E-2</v>
      </c>
      <c r="L3805" s="7" t="str">
        <f t="shared" si="533"/>
        <v>AL</v>
      </c>
      <c r="M3805" s="51">
        <v>0.48133151672073798</v>
      </c>
      <c r="N3805" s="52">
        <v>0.487560351407899</v>
      </c>
      <c r="O3805" s="52">
        <v>2.37242166923496E-4</v>
      </c>
      <c r="P3805" s="53">
        <v>3.08708897044386E-2</v>
      </c>
      <c r="Q3805" s="7" t="str">
        <f t="shared" si="529"/>
        <v>NAO-</v>
      </c>
      <c r="R3805" s="6">
        <v>0</v>
      </c>
      <c r="S3805" s="7">
        <v>1</v>
      </c>
      <c r="T3805" s="7">
        <v>0</v>
      </c>
      <c r="U3805" s="8">
        <v>0</v>
      </c>
      <c r="V3805" s="7" t="str">
        <f t="shared" si="530"/>
        <v>NAO-</v>
      </c>
      <c r="W3805" s="51">
        <v>1.8383171655634598E-11</v>
      </c>
      <c r="X3805" s="52">
        <v>0.50355070480374298</v>
      </c>
      <c r="Y3805" s="52">
        <v>0.49642744765966801</v>
      </c>
      <c r="Z3805" s="53">
        <v>2.1847518206140101E-5</v>
      </c>
      <c r="AA3805" s="7" t="str">
        <f t="shared" si="531"/>
        <v>NAO-</v>
      </c>
      <c r="AB3805" s="51">
        <v>2.4280785800066899E-11</v>
      </c>
      <c r="AC3805" s="52">
        <v>0.49314320824206098</v>
      </c>
      <c r="AD3805" s="52">
        <v>0.50681670868182704</v>
      </c>
      <c r="AE3805" s="53">
        <v>4.0083051831971999E-5</v>
      </c>
      <c r="AF3805" s="7" t="str">
        <f t="shared" si="532"/>
        <v>SB</v>
      </c>
      <c r="AG3805" s="51">
        <v>0.24528460963318899</v>
      </c>
      <c r="AH3805" s="52">
        <v>0.27468488780925698</v>
      </c>
      <c r="AI3805" s="52">
        <v>0.20886283637838801</v>
      </c>
      <c r="AJ3805" s="53">
        <v>0.27116766617916299</v>
      </c>
      <c r="AK3805" s="44" t="str">
        <f t="shared" si="525"/>
        <v>NAO-</v>
      </c>
      <c r="AL3805" s="51">
        <v>0.25095664351545199</v>
      </c>
      <c r="AM3805" s="52">
        <v>0.382146439317953</v>
      </c>
      <c r="AN3805" s="52">
        <v>0</v>
      </c>
      <c r="AO3805" s="53">
        <v>0.36689691716659401</v>
      </c>
      <c r="AP3805" s="44" t="str">
        <f t="shared" si="526"/>
        <v>NAO-</v>
      </c>
    </row>
    <row r="3806" spans="1:42" x14ac:dyDescent="0.3">
      <c r="A3806" s="4">
        <v>44013</v>
      </c>
      <c r="B3806" s="5">
        <f t="shared" si="527"/>
        <v>2020</v>
      </c>
      <c r="C3806" s="6">
        <v>1</v>
      </c>
      <c r="D3806" s="7">
        <v>0</v>
      </c>
      <c r="E3806" s="7">
        <v>0</v>
      </c>
      <c r="F3806" s="8">
        <v>0</v>
      </c>
      <c r="G3806" s="44" t="str">
        <f t="shared" si="528"/>
        <v>AL</v>
      </c>
      <c r="H3806" s="51">
        <v>0.98899047841337395</v>
      </c>
      <c r="I3806" s="52">
        <v>9.5365149973971794E-22</v>
      </c>
      <c r="J3806" s="52">
        <v>3.4995138255247697E-5</v>
      </c>
      <c r="K3806" s="53">
        <v>1.09745264483823E-2</v>
      </c>
      <c r="L3806" s="7" t="str">
        <f t="shared" si="533"/>
        <v>AL</v>
      </c>
      <c r="M3806" s="51">
        <v>0.979605153447624</v>
      </c>
      <c r="N3806" s="52">
        <v>1.84603632524006E-3</v>
      </c>
      <c r="O3806" s="52">
        <v>4.0850084138685099E-4</v>
      </c>
      <c r="P3806" s="53">
        <v>1.8140309385752201E-2</v>
      </c>
      <c r="Q3806" s="7" t="str">
        <f t="shared" si="529"/>
        <v>AL</v>
      </c>
      <c r="R3806" s="6">
        <v>1</v>
      </c>
      <c r="S3806" s="7">
        <v>0</v>
      </c>
      <c r="T3806" s="7">
        <v>0</v>
      </c>
      <c r="U3806" s="8">
        <v>0</v>
      </c>
      <c r="V3806" s="7" t="str">
        <f t="shared" si="530"/>
        <v>AL</v>
      </c>
      <c r="W3806" s="51">
        <v>2.8314983536852798E-3</v>
      </c>
      <c r="X3806" s="52">
        <v>0.98450690863956503</v>
      </c>
      <c r="Y3806" s="52">
        <v>6.9320201573786896E-3</v>
      </c>
      <c r="Z3806" s="53">
        <v>5.7295728493725797E-3</v>
      </c>
      <c r="AA3806" s="7" t="str">
        <f t="shared" si="531"/>
        <v>NAO-</v>
      </c>
      <c r="AB3806" s="51">
        <v>3.5751595559947598E-3</v>
      </c>
      <c r="AC3806" s="52">
        <v>0.98333732509235305</v>
      </c>
      <c r="AD3806" s="52">
        <v>6.4481250787445698E-3</v>
      </c>
      <c r="AE3806" s="53">
        <v>6.6393902729063002E-3</v>
      </c>
      <c r="AF3806" s="7" t="str">
        <f t="shared" si="532"/>
        <v>NAO-</v>
      </c>
      <c r="AG3806" s="51">
        <v>0.24591270236541499</v>
      </c>
      <c r="AH3806" s="52">
        <v>0.28040186393358801</v>
      </c>
      <c r="AI3806" s="52">
        <v>0.204500462081176</v>
      </c>
      <c r="AJ3806" s="53">
        <v>0.26918497161981803</v>
      </c>
      <c r="AK3806" s="44" t="str">
        <f t="shared" si="525"/>
        <v>NAO-</v>
      </c>
      <c r="AL3806" s="51">
        <v>0.225044419318365</v>
      </c>
      <c r="AM3806" s="52">
        <v>0.41919722177354202</v>
      </c>
      <c r="AN3806" s="52">
        <v>0</v>
      </c>
      <c r="AO3806" s="53">
        <v>0.35575835890809199</v>
      </c>
      <c r="AP3806" s="44" t="str">
        <f t="shared" si="526"/>
        <v>NAO-</v>
      </c>
    </row>
    <row r="3807" spans="1:42" x14ac:dyDescent="0.3">
      <c r="A3807" s="4">
        <v>44014</v>
      </c>
      <c r="B3807" s="5">
        <f t="shared" si="527"/>
        <v>2020</v>
      </c>
      <c r="C3807" s="6">
        <v>1</v>
      </c>
      <c r="D3807" s="7">
        <v>0</v>
      </c>
      <c r="E3807" s="7">
        <v>0</v>
      </c>
      <c r="F3807" s="8">
        <v>0</v>
      </c>
      <c r="G3807" s="44" t="str">
        <f t="shared" si="528"/>
        <v>AL</v>
      </c>
      <c r="H3807" s="51">
        <v>0.998571428952027</v>
      </c>
      <c r="I3807" s="52">
        <v>6.5925545642917598E-20</v>
      </c>
      <c r="J3807" s="52">
        <v>4.67612714008714E-6</v>
      </c>
      <c r="K3807" s="53">
        <v>1.42389492082739E-3</v>
      </c>
      <c r="L3807" s="7" t="str">
        <f t="shared" si="533"/>
        <v>AL</v>
      </c>
      <c r="M3807" s="51">
        <v>0.99879978381124801</v>
      </c>
      <c r="N3807" s="52">
        <v>6.7559088074861998E-4</v>
      </c>
      <c r="O3807" s="52">
        <v>2.47676571775286E-6</v>
      </c>
      <c r="P3807" s="53">
        <v>5.2214854227174699E-4</v>
      </c>
      <c r="Q3807" s="7" t="str">
        <f t="shared" si="529"/>
        <v>AL</v>
      </c>
      <c r="R3807" s="6">
        <v>1</v>
      </c>
      <c r="S3807" s="7">
        <v>0</v>
      </c>
      <c r="T3807" s="7">
        <v>0</v>
      </c>
      <c r="U3807" s="8">
        <v>0</v>
      </c>
      <c r="V3807" s="7" t="str">
        <f t="shared" si="530"/>
        <v>AL</v>
      </c>
      <c r="W3807" s="51">
        <v>0.12547642828555</v>
      </c>
      <c r="X3807" s="52">
        <v>0.80911527037334596</v>
      </c>
      <c r="Y3807" s="52">
        <v>5.7779621383549197E-3</v>
      </c>
      <c r="Z3807" s="53">
        <v>5.96303392027474E-2</v>
      </c>
      <c r="AA3807" s="7" t="str">
        <f t="shared" si="531"/>
        <v>NAO-</v>
      </c>
      <c r="AB3807" s="51">
        <v>0.144119663062516</v>
      </c>
      <c r="AC3807" s="52">
        <v>0.79127062762089295</v>
      </c>
      <c r="AD3807" s="52">
        <v>5.0283276788156703E-3</v>
      </c>
      <c r="AE3807" s="53">
        <v>5.95813816377746E-2</v>
      </c>
      <c r="AF3807" s="7" t="str">
        <f t="shared" si="532"/>
        <v>NAO-</v>
      </c>
      <c r="AG3807" s="51">
        <v>0.275464429457003</v>
      </c>
      <c r="AH3807" s="52">
        <v>0.24833781160196999</v>
      </c>
      <c r="AI3807" s="52">
        <v>0.20197783911872699</v>
      </c>
      <c r="AJ3807" s="53">
        <v>0.27421991982229699</v>
      </c>
      <c r="AK3807" s="44" t="str">
        <f t="shared" si="525"/>
        <v>AL</v>
      </c>
      <c r="AL3807" s="51">
        <v>0.32145012501077602</v>
      </c>
      <c r="AM3807" s="52">
        <v>0.32101905336666903</v>
      </c>
      <c r="AN3807" s="52">
        <v>0</v>
      </c>
      <c r="AO3807" s="53">
        <v>0.35753082162255301</v>
      </c>
      <c r="AP3807" s="44" t="str">
        <f t="shared" si="526"/>
        <v>Zonal</v>
      </c>
    </row>
    <row r="3808" spans="1:42" x14ac:dyDescent="0.3">
      <c r="A3808" s="4">
        <v>44015</v>
      </c>
      <c r="B3808" s="5">
        <f t="shared" si="527"/>
        <v>2020</v>
      </c>
      <c r="C3808" s="6">
        <v>0</v>
      </c>
      <c r="D3808" s="7">
        <v>0</v>
      </c>
      <c r="E3808" s="7">
        <v>0</v>
      </c>
      <c r="F3808" s="8">
        <v>1</v>
      </c>
      <c r="G3808" s="44" t="str">
        <f t="shared" si="528"/>
        <v>Zonal</v>
      </c>
      <c r="H3808" s="51">
        <v>0.995550913865207</v>
      </c>
      <c r="I3808" s="52">
        <v>3.6364252256030002E-18</v>
      </c>
      <c r="J3808" s="52">
        <v>1.4454948964712199E-5</v>
      </c>
      <c r="K3808" s="53">
        <v>4.4346311858146697E-3</v>
      </c>
      <c r="L3808" s="7" t="str">
        <f t="shared" si="533"/>
        <v>AL</v>
      </c>
      <c r="M3808" s="51">
        <v>0.75196131597624305</v>
      </c>
      <c r="N3808" s="52">
        <v>0.24307030860418199</v>
      </c>
      <c r="O3808" s="52">
        <v>9.4947206776544297E-8</v>
      </c>
      <c r="P3808" s="53">
        <v>4.9682804723559602E-3</v>
      </c>
      <c r="Q3808" s="7" t="str">
        <f t="shared" si="529"/>
        <v>AL</v>
      </c>
      <c r="R3808" s="6">
        <v>1</v>
      </c>
      <c r="S3808" s="7">
        <v>0</v>
      </c>
      <c r="T3808" s="7">
        <v>0</v>
      </c>
      <c r="U3808" s="8">
        <v>0</v>
      </c>
      <c r="V3808" s="7" t="str">
        <f t="shared" si="530"/>
        <v>AL</v>
      </c>
      <c r="W3808" s="51">
        <v>0.39444142950146199</v>
      </c>
      <c r="X3808" s="52">
        <v>0.18864675866272301</v>
      </c>
      <c r="Y3808" s="52">
        <v>7.9102850435226104E-3</v>
      </c>
      <c r="Z3808" s="53">
        <v>0.40900152679229002</v>
      </c>
      <c r="AA3808" s="7" t="str">
        <f t="shared" si="531"/>
        <v>Zonal</v>
      </c>
      <c r="AB3808" s="51">
        <v>0.40720618839627498</v>
      </c>
      <c r="AC3808" s="52">
        <v>0.20066443357334199</v>
      </c>
      <c r="AD3808" s="52">
        <v>6.1598207625773397E-3</v>
      </c>
      <c r="AE3808" s="53">
        <v>0.38596955726780602</v>
      </c>
      <c r="AF3808" s="7" t="str">
        <f t="shared" si="532"/>
        <v>AL</v>
      </c>
      <c r="AG3808" s="51">
        <v>0.30259240445192898</v>
      </c>
      <c r="AH3808" s="52">
        <v>0.21938439770766899</v>
      </c>
      <c r="AI3808" s="52">
        <v>0.202521660571964</v>
      </c>
      <c r="AJ3808" s="53">
        <v>0.27550153726843601</v>
      </c>
      <c r="AK3808" s="44" t="str">
        <f t="shared" si="525"/>
        <v>AL</v>
      </c>
      <c r="AL3808" s="51">
        <v>0.44045009498757798</v>
      </c>
      <c r="AM3808" s="52">
        <v>0.17721272346436701</v>
      </c>
      <c r="AN3808" s="52">
        <v>0</v>
      </c>
      <c r="AO3808" s="53">
        <v>0.38233718154805302</v>
      </c>
      <c r="AP3808" s="44" t="str">
        <f t="shared" si="526"/>
        <v>AL</v>
      </c>
    </row>
    <row r="3809" spans="1:42" x14ac:dyDescent="0.3">
      <c r="A3809" s="4">
        <v>44016</v>
      </c>
      <c r="B3809" s="5">
        <f t="shared" si="527"/>
        <v>2020</v>
      </c>
      <c r="C3809" s="6">
        <v>1</v>
      </c>
      <c r="D3809" s="7">
        <v>0</v>
      </c>
      <c r="E3809" s="7">
        <v>0</v>
      </c>
      <c r="F3809" s="8">
        <v>0</v>
      </c>
      <c r="G3809" s="44" t="str">
        <f t="shared" si="528"/>
        <v>AL</v>
      </c>
      <c r="H3809" s="51">
        <v>0.94848067354822196</v>
      </c>
      <c r="I3809" s="52">
        <v>2.6065586005523901E-11</v>
      </c>
      <c r="J3809" s="52">
        <v>2.2736616405833501E-4</v>
      </c>
      <c r="K3809" s="53">
        <v>5.12919602616555E-2</v>
      </c>
      <c r="L3809" s="7" t="str">
        <f t="shared" si="533"/>
        <v>AL</v>
      </c>
      <c r="M3809" s="51">
        <v>0.47168816934576302</v>
      </c>
      <c r="N3809" s="52">
        <v>0.513517066233521</v>
      </c>
      <c r="O3809" s="52">
        <v>1.01004905468302E-6</v>
      </c>
      <c r="P3809" s="53">
        <v>1.47937543716512E-2</v>
      </c>
      <c r="Q3809" s="7" t="str">
        <f t="shared" si="529"/>
        <v>NAO-</v>
      </c>
      <c r="R3809" s="6">
        <v>1</v>
      </c>
      <c r="S3809" s="7">
        <v>0</v>
      </c>
      <c r="T3809" s="7">
        <v>0</v>
      </c>
      <c r="U3809" s="8">
        <v>0</v>
      </c>
      <c r="V3809" s="7" t="str">
        <f t="shared" si="530"/>
        <v>AL</v>
      </c>
      <c r="W3809" s="51">
        <v>0.33720736923463501</v>
      </c>
      <c r="X3809" s="52">
        <v>1.46658492120946E-2</v>
      </c>
      <c r="Y3809" s="52">
        <v>3.7899683624327699E-3</v>
      </c>
      <c r="Z3809" s="53">
        <v>0.64433681319083602</v>
      </c>
      <c r="AA3809" s="7" t="str">
        <f t="shared" si="531"/>
        <v>Zonal</v>
      </c>
      <c r="AB3809" s="51">
        <v>0.40965439099229001</v>
      </c>
      <c r="AC3809" s="52">
        <v>1.8182410797220099E-2</v>
      </c>
      <c r="AD3809" s="52">
        <v>2.6936704601207401E-3</v>
      </c>
      <c r="AE3809" s="53">
        <v>0.56946952775036797</v>
      </c>
      <c r="AF3809" s="7" t="str">
        <f t="shared" si="532"/>
        <v>Zonal</v>
      </c>
      <c r="AG3809" s="51">
        <v>0.28907381758758599</v>
      </c>
      <c r="AH3809" s="52">
        <v>0.20431973725435301</v>
      </c>
      <c r="AI3809" s="52">
        <v>0.19855825245356701</v>
      </c>
      <c r="AJ3809" s="53">
        <v>0.30804819270449202</v>
      </c>
      <c r="AK3809" s="44" t="str">
        <f t="shared" si="525"/>
        <v>Zonal</v>
      </c>
      <c r="AL3809" s="51">
        <v>0.40625729628764801</v>
      </c>
      <c r="AM3809" s="52">
        <v>0.10758813915479799</v>
      </c>
      <c r="AN3809" s="52">
        <v>0</v>
      </c>
      <c r="AO3809" s="53">
        <v>0.48615456455755302</v>
      </c>
      <c r="AP3809" s="44" t="str">
        <f t="shared" si="526"/>
        <v>Zonal</v>
      </c>
    </row>
    <row r="3810" spans="1:42" x14ac:dyDescent="0.3">
      <c r="A3810" s="4">
        <v>44017</v>
      </c>
      <c r="B3810" s="5">
        <f t="shared" si="527"/>
        <v>2020</v>
      </c>
      <c r="C3810" s="6">
        <v>1</v>
      </c>
      <c r="D3810" s="7">
        <v>0</v>
      </c>
      <c r="E3810" s="7">
        <v>0</v>
      </c>
      <c r="F3810" s="8">
        <v>0</v>
      </c>
      <c r="G3810" s="44" t="str">
        <f t="shared" si="528"/>
        <v>AL</v>
      </c>
      <c r="H3810" s="51">
        <v>0.34813170097150198</v>
      </c>
      <c r="I3810" s="52">
        <v>3.4001264898895503E-14</v>
      </c>
      <c r="J3810" s="52">
        <v>5.5064318631681803E-5</v>
      </c>
      <c r="K3810" s="53">
        <v>0.651813234709821</v>
      </c>
      <c r="L3810" s="7" t="str">
        <f t="shared" si="533"/>
        <v>Zonal</v>
      </c>
      <c r="M3810" s="51">
        <v>0.141530223390084</v>
      </c>
      <c r="N3810" s="52">
        <v>0.24955938241022699</v>
      </c>
      <c r="O3810" s="52">
        <v>5.1496282736945003E-6</v>
      </c>
      <c r="P3810" s="53">
        <v>0.60890524457142203</v>
      </c>
      <c r="Q3810" s="7" t="str">
        <f t="shared" si="529"/>
        <v>Zonal</v>
      </c>
      <c r="R3810" s="6">
        <v>0</v>
      </c>
      <c r="S3810" s="7">
        <v>0</v>
      </c>
      <c r="T3810" s="7">
        <v>0</v>
      </c>
      <c r="U3810" s="8">
        <v>1</v>
      </c>
      <c r="V3810" s="7" t="str">
        <f t="shared" si="530"/>
        <v>Zonal</v>
      </c>
      <c r="W3810" s="51">
        <v>6.9202350638767696E-4</v>
      </c>
      <c r="X3810" s="52">
        <v>2.79134361735657E-4</v>
      </c>
      <c r="Y3810" s="52">
        <v>8.5082027667094905E-3</v>
      </c>
      <c r="Z3810" s="53">
        <v>0.99052063936516499</v>
      </c>
      <c r="AA3810" s="7" t="str">
        <f t="shared" si="531"/>
        <v>Zonal</v>
      </c>
      <c r="AB3810" s="51">
        <v>1.61519023731613E-4</v>
      </c>
      <c r="AC3810" s="52">
        <v>6.1770887214610199E-4</v>
      </c>
      <c r="AD3810" s="52">
        <v>7.3843965456236596E-3</v>
      </c>
      <c r="AE3810" s="53">
        <v>0.99183637555849702</v>
      </c>
      <c r="AF3810" s="7" t="str">
        <f t="shared" si="532"/>
        <v>Zonal</v>
      </c>
      <c r="AG3810" s="51">
        <v>0.232081363638346</v>
      </c>
      <c r="AH3810" s="52">
        <v>0.227518956346734</v>
      </c>
      <c r="AI3810" s="52">
        <v>0.20667340169048001</v>
      </c>
      <c r="AJ3810" s="53">
        <v>0.33372627832443802</v>
      </c>
      <c r="AK3810" s="44" t="str">
        <f t="shared" si="525"/>
        <v>Zonal</v>
      </c>
      <c r="AL3810" s="51">
        <v>0.13998902907295599</v>
      </c>
      <c r="AM3810" s="52">
        <v>0.23406472846955501</v>
      </c>
      <c r="AN3810" s="52">
        <v>0</v>
      </c>
      <c r="AO3810" s="53">
        <v>0.62594624245748698</v>
      </c>
      <c r="AP3810" s="44" t="str">
        <f t="shared" si="526"/>
        <v>Zonal</v>
      </c>
    </row>
    <row r="3811" spans="1:42" x14ac:dyDescent="0.3">
      <c r="A3811" s="4">
        <v>44018</v>
      </c>
      <c r="B3811" s="5">
        <f t="shared" si="527"/>
        <v>2020</v>
      </c>
      <c r="C3811" s="6">
        <v>1</v>
      </c>
      <c r="D3811" s="7">
        <v>0</v>
      </c>
      <c r="E3811" s="7">
        <v>0</v>
      </c>
      <c r="F3811" s="8">
        <v>0</v>
      </c>
      <c r="G3811" s="44" t="str">
        <f t="shared" si="528"/>
        <v>AL</v>
      </c>
      <c r="H3811" s="51">
        <v>5.1458480431945397E-2</v>
      </c>
      <c r="I3811" s="52">
        <v>8.4980552930826997E-16</v>
      </c>
      <c r="J3811" s="52">
        <v>4.50508507292396E-6</v>
      </c>
      <c r="K3811" s="53">
        <v>0.948537014482978</v>
      </c>
      <c r="L3811" s="7" t="str">
        <f t="shared" si="533"/>
        <v>Zonal</v>
      </c>
      <c r="M3811" s="51">
        <v>1.54222155599668E-2</v>
      </c>
      <c r="N3811" s="52">
        <v>4.7320025816383502E-3</v>
      </c>
      <c r="O3811" s="52">
        <v>1.2962359751257399E-4</v>
      </c>
      <c r="P3811" s="53">
        <v>0.97971615826089298</v>
      </c>
      <c r="Q3811" s="7" t="str">
        <f t="shared" si="529"/>
        <v>Zonal</v>
      </c>
      <c r="R3811" s="6">
        <v>0</v>
      </c>
      <c r="S3811" s="7">
        <v>0</v>
      </c>
      <c r="T3811" s="7">
        <v>0</v>
      </c>
      <c r="U3811" s="8">
        <v>1</v>
      </c>
      <c r="V3811" s="7" t="str">
        <f t="shared" si="530"/>
        <v>Zonal</v>
      </c>
      <c r="W3811" s="51">
        <v>2.0662490212266602E-6</v>
      </c>
      <c r="X3811" s="52">
        <v>1.2848994636307401E-3</v>
      </c>
      <c r="Y3811" s="52">
        <v>6.7432448728549907E-2</v>
      </c>
      <c r="Z3811" s="53">
        <v>0.931280585558796</v>
      </c>
      <c r="AA3811" s="7" t="str">
        <f t="shared" si="531"/>
        <v>Zonal</v>
      </c>
      <c r="AB3811" s="51">
        <v>8.1716590949993996E-8</v>
      </c>
      <c r="AC3811" s="52">
        <v>2.9924547457325901E-3</v>
      </c>
      <c r="AD3811" s="52">
        <v>7.6935562711745897E-2</v>
      </c>
      <c r="AE3811" s="53">
        <v>0.92007190082593004</v>
      </c>
      <c r="AF3811" s="7" t="str">
        <f t="shared" si="532"/>
        <v>Zonal</v>
      </c>
      <c r="AG3811" s="51">
        <v>0.21507898854267099</v>
      </c>
      <c r="AH3811" s="52">
        <v>0.25167182034476998</v>
      </c>
      <c r="AI3811" s="52">
        <v>0.23121270076728101</v>
      </c>
      <c r="AJ3811" s="53">
        <v>0.30203649034527702</v>
      </c>
      <c r="AK3811" s="44" t="str">
        <f t="shared" si="525"/>
        <v>Zonal</v>
      </c>
      <c r="AL3811" s="51">
        <v>0</v>
      </c>
      <c r="AM3811" s="52">
        <v>0.32158910912282201</v>
      </c>
      <c r="AN3811" s="52">
        <v>0.19084721092512499</v>
      </c>
      <c r="AO3811" s="53">
        <v>0.48756367995205202</v>
      </c>
      <c r="AP3811" s="44" t="str">
        <f t="shared" si="526"/>
        <v>Zonal</v>
      </c>
    </row>
    <row r="3812" spans="1:42" x14ac:dyDescent="0.3">
      <c r="A3812" s="4">
        <v>44019</v>
      </c>
      <c r="B3812" s="5">
        <f t="shared" si="527"/>
        <v>2020</v>
      </c>
      <c r="C3812" s="6">
        <v>1</v>
      </c>
      <c r="D3812" s="7">
        <v>0</v>
      </c>
      <c r="E3812" s="7">
        <v>0</v>
      </c>
      <c r="F3812" s="8">
        <v>0</v>
      </c>
      <c r="G3812" s="44" t="str">
        <f t="shared" si="528"/>
        <v>AL</v>
      </c>
      <c r="H3812" s="51">
        <v>5.0427760487343799E-2</v>
      </c>
      <c r="I3812" s="52">
        <v>1.5186565250934001E-11</v>
      </c>
      <c r="J3812" s="52">
        <v>6.5282733612185095E-5</v>
      </c>
      <c r="K3812" s="53">
        <v>0.94950695676386199</v>
      </c>
      <c r="L3812" s="7" t="str">
        <f t="shared" si="533"/>
        <v>Zonal</v>
      </c>
      <c r="M3812" s="51">
        <v>6.6912706495053697E-4</v>
      </c>
      <c r="N3812" s="52">
        <v>1.36380204355343E-2</v>
      </c>
      <c r="O3812" s="52">
        <v>2.88447414696357E-4</v>
      </c>
      <c r="P3812" s="53">
        <v>0.98540440508483196</v>
      </c>
      <c r="Q3812" s="7" t="str">
        <f t="shared" si="529"/>
        <v>Zonal</v>
      </c>
      <c r="R3812" s="6">
        <v>1</v>
      </c>
      <c r="S3812" s="7">
        <v>0</v>
      </c>
      <c r="T3812" s="7">
        <v>0</v>
      </c>
      <c r="U3812" s="8">
        <v>0</v>
      </c>
      <c r="V3812" s="7" t="str">
        <f t="shared" si="530"/>
        <v>AL</v>
      </c>
      <c r="W3812" s="51">
        <v>0.61362648055181601</v>
      </c>
      <c r="X3812" s="52">
        <v>0.32780850382878202</v>
      </c>
      <c r="Y3812" s="52">
        <v>2.5949561515479802E-3</v>
      </c>
      <c r="Z3812" s="53">
        <v>5.5970059467851802E-2</v>
      </c>
      <c r="AA3812" s="7" t="str">
        <f t="shared" si="531"/>
        <v>AL</v>
      </c>
      <c r="AB3812" s="51">
        <v>0.58630371117319502</v>
      </c>
      <c r="AC3812" s="52">
        <v>0.35678086779642199</v>
      </c>
      <c r="AD3812" s="52">
        <v>3.2988005176022399E-3</v>
      </c>
      <c r="AE3812" s="53">
        <v>5.3616620512779503E-2</v>
      </c>
      <c r="AF3812" s="7" t="str">
        <f t="shared" si="532"/>
        <v>AL</v>
      </c>
      <c r="AG3812" s="51">
        <v>0.21608633155858201</v>
      </c>
      <c r="AH3812" s="52">
        <v>0.26051102255348202</v>
      </c>
      <c r="AI3812" s="52">
        <v>0.23764211826960099</v>
      </c>
      <c r="AJ3812" s="53">
        <v>0.28576052761833298</v>
      </c>
      <c r="AK3812" s="44" t="str">
        <f t="shared" si="525"/>
        <v>Zonal</v>
      </c>
      <c r="AL3812" s="51">
        <v>0</v>
      </c>
      <c r="AM3812" s="52">
        <v>0.35631244323342398</v>
      </c>
      <c r="AN3812" s="52">
        <v>0.24936421435059</v>
      </c>
      <c r="AO3812" s="53">
        <v>0.39432334241598499</v>
      </c>
      <c r="AP3812" s="44" t="str">
        <f t="shared" si="526"/>
        <v>Zonal</v>
      </c>
    </row>
    <row r="3813" spans="1:42" x14ac:dyDescent="0.3">
      <c r="A3813" s="4">
        <v>44020</v>
      </c>
      <c r="B3813" s="5">
        <f t="shared" si="527"/>
        <v>2020</v>
      </c>
      <c r="C3813" s="6">
        <v>1</v>
      </c>
      <c r="D3813" s="7">
        <v>0</v>
      </c>
      <c r="E3813" s="7">
        <v>0</v>
      </c>
      <c r="F3813" s="8">
        <v>0</v>
      </c>
      <c r="G3813" s="44" t="str">
        <f t="shared" si="528"/>
        <v>AL</v>
      </c>
      <c r="H3813" s="51">
        <v>4.9579494771173297E-3</v>
      </c>
      <c r="I3813" s="52">
        <v>5.8808476034942E-15</v>
      </c>
      <c r="J3813" s="52">
        <v>1.3757696120754601E-2</v>
      </c>
      <c r="K3813" s="53">
        <v>0.98128435440211004</v>
      </c>
      <c r="L3813" s="7" t="str">
        <f t="shared" si="533"/>
        <v>Zonal</v>
      </c>
      <c r="M3813" s="51">
        <v>9.1376247455314995E-6</v>
      </c>
      <c r="N3813" s="52">
        <v>9.8019589662800893E-4</v>
      </c>
      <c r="O3813" s="52">
        <v>8.3304066590045606E-2</v>
      </c>
      <c r="P3813" s="53">
        <v>0.91570659988859104</v>
      </c>
      <c r="Q3813" s="7" t="str">
        <f t="shared" si="529"/>
        <v>Zonal</v>
      </c>
      <c r="R3813" s="6">
        <v>1</v>
      </c>
      <c r="S3813" s="7">
        <v>0</v>
      </c>
      <c r="T3813" s="7">
        <v>0</v>
      </c>
      <c r="U3813" s="8">
        <v>0</v>
      </c>
      <c r="V3813" s="7" t="str">
        <f t="shared" si="530"/>
        <v>AL</v>
      </c>
      <c r="W3813" s="51">
        <v>0.92393517932314795</v>
      </c>
      <c r="X3813" s="52">
        <v>6.2471521982718499E-2</v>
      </c>
      <c r="Y3813" s="52">
        <v>3.0299886450897403E-4</v>
      </c>
      <c r="Z3813" s="53">
        <v>1.3290299829624E-2</v>
      </c>
      <c r="AA3813" s="7" t="str">
        <f t="shared" si="531"/>
        <v>AL</v>
      </c>
      <c r="AB3813" s="51">
        <v>0.92704398270531996</v>
      </c>
      <c r="AC3813" s="52">
        <v>6.0837717172763803E-2</v>
      </c>
      <c r="AD3813" s="52">
        <v>3.49096890294826E-4</v>
      </c>
      <c r="AE3813" s="53">
        <v>1.17692032316208E-2</v>
      </c>
      <c r="AF3813" s="7" t="str">
        <f t="shared" si="532"/>
        <v>AL</v>
      </c>
      <c r="AG3813" s="51">
        <v>0.22226833585790301</v>
      </c>
      <c r="AH3813" s="52">
        <v>0.253613023400861</v>
      </c>
      <c r="AI3813" s="52">
        <v>0.24355054663985701</v>
      </c>
      <c r="AJ3813" s="53">
        <v>0.28056809410137701</v>
      </c>
      <c r="AK3813" s="44" t="str">
        <f t="shared" si="525"/>
        <v>Zonal</v>
      </c>
      <c r="AL3813" s="51">
        <v>0</v>
      </c>
      <c r="AM3813" s="52">
        <v>0.347134106322467</v>
      </c>
      <c r="AN3813" s="52">
        <v>0.28090133450010901</v>
      </c>
      <c r="AO3813" s="53">
        <v>0.37196455917742199</v>
      </c>
      <c r="AP3813" s="44" t="str">
        <f t="shared" si="526"/>
        <v>Zonal</v>
      </c>
    </row>
    <row r="3814" spans="1:42" x14ac:dyDescent="0.3">
      <c r="A3814" s="4">
        <v>44021</v>
      </c>
      <c r="B3814" s="5">
        <f t="shared" si="527"/>
        <v>2020</v>
      </c>
      <c r="C3814" s="6">
        <v>0</v>
      </c>
      <c r="D3814" s="7">
        <v>0</v>
      </c>
      <c r="E3814" s="7">
        <v>1</v>
      </c>
      <c r="F3814" s="8">
        <v>0</v>
      </c>
      <c r="G3814" s="44" t="str">
        <f t="shared" si="528"/>
        <v>SB</v>
      </c>
      <c r="H3814" s="51">
        <v>2.7438647013152198E-3</v>
      </c>
      <c r="I3814" s="52">
        <v>1.6495208409867999E-17</v>
      </c>
      <c r="J3814" s="52">
        <v>9.6983808722450899E-3</v>
      </c>
      <c r="K3814" s="53">
        <v>0.98755775442643301</v>
      </c>
      <c r="L3814" s="7" t="str">
        <f t="shared" si="533"/>
        <v>Zonal</v>
      </c>
      <c r="M3814" s="51">
        <v>3.8095941563497499E-5</v>
      </c>
      <c r="N3814" s="52">
        <v>4.8755081768063799E-5</v>
      </c>
      <c r="O3814" s="52">
        <v>0.232259605487698</v>
      </c>
      <c r="P3814" s="53">
        <v>0.76765354348897497</v>
      </c>
      <c r="Q3814" s="7" t="str">
        <f t="shared" si="529"/>
        <v>Zonal</v>
      </c>
      <c r="R3814" s="6">
        <v>0</v>
      </c>
      <c r="S3814" s="7">
        <v>0</v>
      </c>
      <c r="T3814" s="7">
        <v>0</v>
      </c>
      <c r="U3814" s="8">
        <v>1</v>
      </c>
      <c r="V3814" s="7" t="str">
        <f t="shared" si="530"/>
        <v>Zonal</v>
      </c>
      <c r="W3814" s="51">
        <v>5.1863352790305899E-2</v>
      </c>
      <c r="X3814" s="52">
        <v>4.4649871781912702E-2</v>
      </c>
      <c r="Y3814" s="52">
        <v>9.8490271240714196E-3</v>
      </c>
      <c r="Z3814" s="53">
        <v>0.89363774830371001</v>
      </c>
      <c r="AA3814" s="7" t="str">
        <f t="shared" si="531"/>
        <v>Zonal</v>
      </c>
      <c r="AB3814" s="51">
        <v>1.1673464986768601E-2</v>
      </c>
      <c r="AC3814" s="52">
        <v>7.1581604603378104E-2</v>
      </c>
      <c r="AD3814" s="52">
        <v>1.05812525994298E-2</v>
      </c>
      <c r="AE3814" s="53">
        <v>0.90616367781042095</v>
      </c>
      <c r="AF3814" s="7" t="str">
        <f t="shared" si="532"/>
        <v>Zonal</v>
      </c>
      <c r="AG3814" s="51">
        <v>0.193525707231332</v>
      </c>
      <c r="AH3814" s="52">
        <v>0.22082806027181201</v>
      </c>
      <c r="AI3814" s="52">
        <v>0.27959884648236899</v>
      </c>
      <c r="AJ3814" s="53">
        <v>0.306047386014485</v>
      </c>
      <c r="AK3814" s="44" t="str">
        <f t="shared" si="525"/>
        <v>Zonal</v>
      </c>
      <c r="AL3814" s="51">
        <v>0</v>
      </c>
      <c r="AM3814" s="52">
        <v>0.24499772623919899</v>
      </c>
      <c r="AN3814" s="52">
        <v>0.35152341973624301</v>
      </c>
      <c r="AO3814" s="53">
        <v>0.40347885402455602</v>
      </c>
      <c r="AP3814" s="44" t="str">
        <f t="shared" si="526"/>
        <v>Zonal</v>
      </c>
    </row>
    <row r="3815" spans="1:42" x14ac:dyDescent="0.3">
      <c r="A3815" s="4">
        <v>44022</v>
      </c>
      <c r="B3815" s="5">
        <f t="shared" si="527"/>
        <v>2020</v>
      </c>
      <c r="C3815" s="6">
        <v>0</v>
      </c>
      <c r="D3815" s="7">
        <v>0</v>
      </c>
      <c r="E3815" s="7">
        <v>1</v>
      </c>
      <c r="F3815" s="8">
        <v>0</v>
      </c>
      <c r="G3815" s="44" t="str">
        <f t="shared" si="528"/>
        <v>SB</v>
      </c>
      <c r="H3815" s="51">
        <v>1.33535130227748E-2</v>
      </c>
      <c r="I3815" s="52">
        <v>8.7903811725204704E-16</v>
      </c>
      <c r="J3815" s="52">
        <v>3.7657261177510399E-3</v>
      </c>
      <c r="K3815" s="53">
        <v>0.98288076085948595</v>
      </c>
      <c r="L3815" s="7" t="str">
        <f t="shared" si="533"/>
        <v>Zonal</v>
      </c>
      <c r="M3815" s="51">
        <v>3.7867338656109102E-4</v>
      </c>
      <c r="N3815" s="52">
        <v>1.66370091633065E-3</v>
      </c>
      <c r="O3815" s="52">
        <v>4.7403561830794999E-2</v>
      </c>
      <c r="P3815" s="53">
        <v>0.95055406386630803</v>
      </c>
      <c r="Q3815" s="7" t="str">
        <f t="shared" si="529"/>
        <v>Zonal</v>
      </c>
      <c r="R3815" s="6">
        <v>0</v>
      </c>
      <c r="S3815" s="7">
        <v>0</v>
      </c>
      <c r="T3815" s="7">
        <v>0</v>
      </c>
      <c r="U3815" s="8">
        <v>1</v>
      </c>
      <c r="V3815" s="7" t="str">
        <f t="shared" si="530"/>
        <v>Zonal</v>
      </c>
      <c r="W3815" s="51">
        <v>5.44734965005466E-5</v>
      </c>
      <c r="X3815" s="52">
        <v>4.6467434723425896E-3</v>
      </c>
      <c r="Y3815" s="52">
        <v>3.89155354945869E-2</v>
      </c>
      <c r="Z3815" s="53">
        <v>0.956383247536571</v>
      </c>
      <c r="AA3815" s="7" t="str">
        <f t="shared" si="531"/>
        <v>Zonal</v>
      </c>
      <c r="AB3815" s="51">
        <v>2.5576978181054001E-6</v>
      </c>
      <c r="AC3815" s="52">
        <v>8.9507835130199897E-3</v>
      </c>
      <c r="AD3815" s="52">
        <v>4.8902144105251198E-2</v>
      </c>
      <c r="AE3815" s="53">
        <v>0.94214451468390903</v>
      </c>
      <c r="AF3815" s="7" t="str">
        <f t="shared" si="532"/>
        <v>Zonal</v>
      </c>
      <c r="AG3815" s="51">
        <v>0.18385717446307601</v>
      </c>
      <c r="AH3815" s="52">
        <v>0.230031554185399</v>
      </c>
      <c r="AI3815" s="52">
        <v>0.302463635261078</v>
      </c>
      <c r="AJ3815" s="53">
        <v>0.28364763609044502</v>
      </c>
      <c r="AK3815" s="44" t="str">
        <f t="shared" si="525"/>
        <v>SB</v>
      </c>
      <c r="AL3815" s="51">
        <v>0</v>
      </c>
      <c r="AM3815" s="52">
        <v>0.269296307983591</v>
      </c>
      <c r="AN3815" s="52">
        <v>0.37109498264436702</v>
      </c>
      <c r="AO3815" s="53">
        <v>0.35960870937204098</v>
      </c>
      <c r="AP3815" s="44" t="str">
        <f t="shared" si="526"/>
        <v>SB</v>
      </c>
    </row>
    <row r="3816" spans="1:42" x14ac:dyDescent="0.3">
      <c r="A3816" s="4">
        <v>44023</v>
      </c>
      <c r="B3816" s="5">
        <f t="shared" si="527"/>
        <v>2020</v>
      </c>
      <c r="C3816" s="6">
        <v>0</v>
      </c>
      <c r="D3816" s="7">
        <v>0</v>
      </c>
      <c r="E3816" s="7">
        <v>1</v>
      </c>
      <c r="F3816" s="8">
        <v>0</v>
      </c>
      <c r="G3816" s="44" t="str">
        <f t="shared" si="528"/>
        <v>SB</v>
      </c>
      <c r="H3816" s="51">
        <v>2.5049790089505499E-2</v>
      </c>
      <c r="I3816" s="52">
        <v>8.6996439577667794E-12</v>
      </c>
      <c r="J3816" s="52">
        <v>3.77327804747827E-2</v>
      </c>
      <c r="K3816" s="53">
        <v>0.93721742942701802</v>
      </c>
      <c r="L3816" s="7" t="str">
        <f t="shared" si="533"/>
        <v>Zonal</v>
      </c>
      <c r="M3816" s="51">
        <v>1.31409888985582E-3</v>
      </c>
      <c r="N3816" s="52">
        <v>1.8152783175265101E-3</v>
      </c>
      <c r="O3816" s="52">
        <v>0.12409915415249299</v>
      </c>
      <c r="P3816" s="53">
        <v>0.87277146864013</v>
      </c>
      <c r="Q3816" s="7" t="str">
        <f t="shared" si="529"/>
        <v>Zonal</v>
      </c>
      <c r="R3816" s="6">
        <v>0</v>
      </c>
      <c r="S3816" s="7">
        <v>0</v>
      </c>
      <c r="T3816" s="7">
        <v>0</v>
      </c>
      <c r="U3816" s="8">
        <v>1</v>
      </c>
      <c r="V3816" s="7" t="str">
        <f t="shared" si="530"/>
        <v>Zonal</v>
      </c>
      <c r="W3816" s="51">
        <v>7.5392575368956593E-5</v>
      </c>
      <c r="X3816" s="52">
        <v>1.5590460045894899E-2</v>
      </c>
      <c r="Y3816" s="52">
        <v>2.2644203560831501E-2</v>
      </c>
      <c r="Z3816" s="53">
        <v>0.96168994381790596</v>
      </c>
      <c r="AA3816" s="7" t="str">
        <f t="shared" si="531"/>
        <v>Zonal</v>
      </c>
      <c r="AB3816" s="51">
        <v>3.7191318504100002E-6</v>
      </c>
      <c r="AC3816" s="52">
        <v>1.96315297476982E-2</v>
      </c>
      <c r="AD3816" s="52">
        <v>2.88200969111344E-2</v>
      </c>
      <c r="AE3816" s="53">
        <v>0.951544654209316</v>
      </c>
      <c r="AF3816" s="7" t="str">
        <f t="shared" si="532"/>
        <v>Zonal</v>
      </c>
      <c r="AG3816" s="51">
        <v>0.20745181195766699</v>
      </c>
      <c r="AH3816" s="52">
        <v>0.24179835694270599</v>
      </c>
      <c r="AI3816" s="52">
        <v>0.31006920972282598</v>
      </c>
      <c r="AJ3816" s="53">
        <v>0.24068062137679799</v>
      </c>
      <c r="AK3816" s="44" t="str">
        <f t="shared" si="525"/>
        <v>SB</v>
      </c>
      <c r="AL3816" s="51">
        <v>0</v>
      </c>
      <c r="AM3816" s="52">
        <v>0.29186928613110202</v>
      </c>
      <c r="AN3816" s="52">
        <v>0.46970433767749398</v>
      </c>
      <c r="AO3816" s="53">
        <v>0.238426376191402</v>
      </c>
      <c r="AP3816" s="44" t="str">
        <f t="shared" si="526"/>
        <v>SB</v>
      </c>
    </row>
    <row r="3817" spans="1:42" x14ac:dyDescent="0.3">
      <c r="A3817" s="4">
        <v>44024</v>
      </c>
      <c r="B3817" s="5">
        <f t="shared" si="527"/>
        <v>2020</v>
      </c>
      <c r="C3817" s="6">
        <v>0</v>
      </c>
      <c r="D3817" s="7">
        <v>0</v>
      </c>
      <c r="E3817" s="7">
        <v>1</v>
      </c>
      <c r="F3817" s="8">
        <v>0</v>
      </c>
      <c r="G3817" s="44" t="str">
        <f t="shared" si="528"/>
        <v>SB</v>
      </c>
      <c r="H3817" s="51">
        <v>1.3901736067105999E-2</v>
      </c>
      <c r="I3817" s="52">
        <v>3.01850632864568E-27</v>
      </c>
      <c r="J3817" s="52">
        <v>1.15852130709408E-3</v>
      </c>
      <c r="K3817" s="53">
        <v>0.98493974262579598</v>
      </c>
      <c r="L3817" s="7" t="str">
        <f t="shared" si="533"/>
        <v>Zonal</v>
      </c>
      <c r="M3817" s="51">
        <v>5.0790015454062797E-3</v>
      </c>
      <c r="N3817" s="52">
        <v>9.8417918969143896E-7</v>
      </c>
      <c r="O3817" s="52">
        <v>3.2662970207716999E-3</v>
      </c>
      <c r="P3817" s="53">
        <v>0.99165371725461904</v>
      </c>
      <c r="Q3817" s="7" t="str">
        <f t="shared" si="529"/>
        <v>Zonal</v>
      </c>
      <c r="R3817" s="6">
        <v>0</v>
      </c>
      <c r="S3817" s="7">
        <v>0</v>
      </c>
      <c r="T3817" s="7">
        <v>1</v>
      </c>
      <c r="U3817" s="8">
        <v>0</v>
      </c>
      <c r="V3817" s="7" t="str">
        <f t="shared" si="530"/>
        <v>SB</v>
      </c>
      <c r="W3817" s="51">
        <v>2.9511848723279702E-3</v>
      </c>
      <c r="X3817" s="52">
        <v>2.47483623181276E-2</v>
      </c>
      <c r="Y3817" s="52">
        <v>1.39717340572821E-2</v>
      </c>
      <c r="Z3817" s="53">
        <v>0.958328718752261</v>
      </c>
      <c r="AA3817" s="7" t="str">
        <f t="shared" si="531"/>
        <v>Zonal</v>
      </c>
      <c r="AB3817" s="51">
        <v>4.7209861251290699E-4</v>
      </c>
      <c r="AC3817" s="52">
        <v>1.9102207683373999E-2</v>
      </c>
      <c r="AD3817" s="52">
        <v>1.6782740944200101E-2</v>
      </c>
      <c r="AE3817" s="53">
        <v>0.96364295275991096</v>
      </c>
      <c r="AF3817" s="7" t="str">
        <f t="shared" si="532"/>
        <v>Zonal</v>
      </c>
      <c r="AG3817" s="51">
        <v>0.22181130331365601</v>
      </c>
      <c r="AH3817" s="52">
        <v>0.22708602085374999</v>
      </c>
      <c r="AI3817" s="52">
        <v>0.335479387272961</v>
      </c>
      <c r="AJ3817" s="53">
        <v>0.215623288559632</v>
      </c>
      <c r="AK3817" s="44" t="str">
        <f t="shared" si="525"/>
        <v>SB</v>
      </c>
      <c r="AL3817" s="51">
        <v>1.6808964781216601E-2</v>
      </c>
      <c r="AM3817" s="52">
        <v>0.22073995019565901</v>
      </c>
      <c r="AN3817" s="52">
        <v>0.76245108502312298</v>
      </c>
      <c r="AO3817" s="53">
        <v>0</v>
      </c>
      <c r="AP3817" s="44" t="str">
        <f t="shared" si="526"/>
        <v>SB</v>
      </c>
    </row>
    <row r="3818" spans="1:42" x14ac:dyDescent="0.3">
      <c r="A3818" s="4">
        <v>44025</v>
      </c>
      <c r="B3818" s="5">
        <f t="shared" si="527"/>
        <v>2020</v>
      </c>
      <c r="C3818" s="6">
        <v>0</v>
      </c>
      <c r="D3818" s="7">
        <v>0</v>
      </c>
      <c r="E3818" s="7">
        <v>1</v>
      </c>
      <c r="F3818" s="8">
        <v>0</v>
      </c>
      <c r="G3818" s="44" t="str">
        <f t="shared" si="528"/>
        <v>SB</v>
      </c>
      <c r="H3818" s="51">
        <v>1.16966213708202E-2</v>
      </c>
      <c r="I3818" s="52">
        <v>3.0821290144953302E-39</v>
      </c>
      <c r="J3818" s="52">
        <v>5.1163514272363902E-5</v>
      </c>
      <c r="K3818" s="53">
        <v>0.98825221511490702</v>
      </c>
      <c r="L3818" s="7" t="str">
        <f t="shared" si="533"/>
        <v>Zonal</v>
      </c>
      <c r="M3818" s="51">
        <v>1.30136829480271E-2</v>
      </c>
      <c r="N3818" s="52">
        <v>2.4241341923505798E-10</v>
      </c>
      <c r="O3818" s="52">
        <v>9.5879418720058797E-5</v>
      </c>
      <c r="P3818" s="53">
        <v>0.98689043739083904</v>
      </c>
      <c r="Q3818" s="7" t="str">
        <f t="shared" si="529"/>
        <v>Zonal</v>
      </c>
      <c r="R3818" s="6">
        <v>0</v>
      </c>
      <c r="S3818" s="7">
        <v>0</v>
      </c>
      <c r="T3818" s="7">
        <v>0</v>
      </c>
      <c r="U3818" s="8">
        <v>1</v>
      </c>
      <c r="V3818" s="7" t="str">
        <f t="shared" si="530"/>
        <v>Zonal</v>
      </c>
      <c r="W3818" s="51">
        <v>2.4075905948652302E-6</v>
      </c>
      <c r="X3818" s="52">
        <v>1.2704944193584001E-3</v>
      </c>
      <c r="Y3818" s="52">
        <v>3.9318452085967202E-2</v>
      </c>
      <c r="Z3818" s="53">
        <v>0.95940864590408004</v>
      </c>
      <c r="AA3818" s="7" t="str">
        <f t="shared" si="531"/>
        <v>Zonal</v>
      </c>
      <c r="AB3818" s="51">
        <v>6.8997293237774599E-8</v>
      </c>
      <c r="AC3818" s="52">
        <v>1.79234352879021E-3</v>
      </c>
      <c r="AD3818" s="52">
        <v>4.8423969052014203E-2</v>
      </c>
      <c r="AE3818" s="53">
        <v>0.94978361842190195</v>
      </c>
      <c r="AF3818" s="7" t="str">
        <f t="shared" si="532"/>
        <v>Zonal</v>
      </c>
      <c r="AG3818" s="51">
        <v>0.197233639510833</v>
      </c>
      <c r="AH3818" s="52">
        <v>0.207245232377816</v>
      </c>
      <c r="AI3818" s="52">
        <v>0.373386624155366</v>
      </c>
      <c r="AJ3818" s="53">
        <v>0.222134503955984</v>
      </c>
      <c r="AK3818" s="44" t="str">
        <f t="shared" si="525"/>
        <v>SB</v>
      </c>
      <c r="AL3818" s="51">
        <v>0</v>
      </c>
      <c r="AM3818" s="52">
        <v>0.16362691908114901</v>
      </c>
      <c r="AN3818" s="52">
        <v>0.61993535726653504</v>
      </c>
      <c r="AO3818" s="53">
        <v>0.21643772365231401</v>
      </c>
      <c r="AP3818" s="44" t="str">
        <f t="shared" si="526"/>
        <v>SB</v>
      </c>
    </row>
    <row r="3819" spans="1:42" x14ac:dyDescent="0.3">
      <c r="A3819" s="4">
        <v>44026</v>
      </c>
      <c r="B3819" s="5">
        <f t="shared" si="527"/>
        <v>2020</v>
      </c>
      <c r="C3819" s="6">
        <v>0</v>
      </c>
      <c r="D3819" s="7">
        <v>0</v>
      </c>
      <c r="E3819" s="7">
        <v>1</v>
      </c>
      <c r="F3819" s="8">
        <v>0</v>
      </c>
      <c r="G3819" s="44" t="str">
        <f t="shared" si="528"/>
        <v>SB</v>
      </c>
      <c r="H3819" s="51">
        <v>0.21954025184867099</v>
      </c>
      <c r="I3819" s="52">
        <v>1.4319831621376799E-21</v>
      </c>
      <c r="J3819" s="52">
        <v>1.5863789765147699E-4</v>
      </c>
      <c r="K3819" s="53">
        <v>0.78030111025367099</v>
      </c>
      <c r="L3819" s="7" t="str">
        <f t="shared" si="533"/>
        <v>Zonal</v>
      </c>
      <c r="M3819" s="51">
        <v>0.40881566339880099</v>
      </c>
      <c r="N3819" s="52">
        <v>6.2622264332040498E-6</v>
      </c>
      <c r="O3819" s="52">
        <v>1.1734320325967E-4</v>
      </c>
      <c r="P3819" s="53">
        <v>0.59106073117150804</v>
      </c>
      <c r="Q3819" s="7" t="str">
        <f t="shared" si="529"/>
        <v>Zonal</v>
      </c>
      <c r="R3819" s="6">
        <v>0</v>
      </c>
      <c r="S3819" s="7">
        <v>0</v>
      </c>
      <c r="T3819" s="7">
        <v>0</v>
      </c>
      <c r="U3819" s="8">
        <v>1</v>
      </c>
      <c r="V3819" s="7" t="str">
        <f t="shared" si="530"/>
        <v>Zonal</v>
      </c>
      <c r="W3819" s="51">
        <v>9.7673596656881893E-6</v>
      </c>
      <c r="X3819" s="52">
        <v>1.15632268600961E-2</v>
      </c>
      <c r="Y3819" s="52">
        <v>0.14927095213272701</v>
      </c>
      <c r="Z3819" s="53">
        <v>0.839156053647509</v>
      </c>
      <c r="AA3819" s="7" t="str">
        <f t="shared" si="531"/>
        <v>Zonal</v>
      </c>
      <c r="AB3819" s="51">
        <v>5.0890000459615505E-7</v>
      </c>
      <c r="AC3819" s="52">
        <v>2.1986339816951E-2</v>
      </c>
      <c r="AD3819" s="52">
        <v>0.17011692655734301</v>
      </c>
      <c r="AE3819" s="53">
        <v>0.807896224725701</v>
      </c>
      <c r="AF3819" s="7" t="str">
        <f t="shared" si="532"/>
        <v>Zonal</v>
      </c>
      <c r="AG3819" s="51">
        <v>0.19646527012425899</v>
      </c>
      <c r="AH3819" s="52">
        <v>0.25274654729516199</v>
      </c>
      <c r="AI3819" s="52">
        <v>0.29820183804093697</v>
      </c>
      <c r="AJ3819" s="53">
        <v>0.25258634453964002</v>
      </c>
      <c r="AK3819" s="44" t="str">
        <f t="shared" si="525"/>
        <v>SB</v>
      </c>
      <c r="AL3819" s="51">
        <v>0</v>
      </c>
      <c r="AM3819" s="52">
        <v>0.32844068381972003</v>
      </c>
      <c r="AN3819" s="52">
        <v>0.33880158867207699</v>
      </c>
      <c r="AO3819" s="53">
        <v>0.33275772750820198</v>
      </c>
      <c r="AP3819" s="44" t="str">
        <f t="shared" si="526"/>
        <v>SB</v>
      </c>
    </row>
    <row r="3820" spans="1:42" x14ac:dyDescent="0.3">
      <c r="A3820" s="4">
        <v>44027</v>
      </c>
      <c r="B3820" s="5">
        <f t="shared" si="527"/>
        <v>2020</v>
      </c>
      <c r="C3820" s="6">
        <v>0</v>
      </c>
      <c r="D3820" s="7">
        <v>0</v>
      </c>
      <c r="E3820" s="7">
        <v>1</v>
      </c>
      <c r="F3820" s="8">
        <v>0</v>
      </c>
      <c r="G3820" s="44" t="str">
        <f t="shared" si="528"/>
        <v>SB</v>
      </c>
      <c r="H3820" s="51">
        <v>7.5273836045390299E-2</v>
      </c>
      <c r="I3820" s="52">
        <v>6.72155840475257E-21</v>
      </c>
      <c r="J3820" s="52">
        <v>4.0354322581768203E-5</v>
      </c>
      <c r="K3820" s="53">
        <v>0.92468580963202196</v>
      </c>
      <c r="L3820" s="7" t="str">
        <f t="shared" si="533"/>
        <v>Zonal</v>
      </c>
      <c r="M3820" s="51">
        <v>0.28624672819429098</v>
      </c>
      <c r="N3820" s="52">
        <v>8.7876753032326495E-7</v>
      </c>
      <c r="O3820" s="52">
        <v>2.8773982131059198E-4</v>
      </c>
      <c r="P3820" s="53">
        <v>0.71346465321686903</v>
      </c>
      <c r="Q3820" s="7" t="str">
        <f t="shared" si="529"/>
        <v>Zonal</v>
      </c>
      <c r="R3820" s="6">
        <v>0</v>
      </c>
      <c r="S3820" s="7">
        <v>0</v>
      </c>
      <c r="T3820" s="7">
        <v>0</v>
      </c>
      <c r="U3820" s="8">
        <v>1</v>
      </c>
      <c r="V3820" s="7" t="str">
        <f t="shared" si="530"/>
        <v>Zonal</v>
      </c>
      <c r="W3820" s="51">
        <v>3.6123694340207801E-3</v>
      </c>
      <c r="X3820" s="52">
        <v>0.104557020414786</v>
      </c>
      <c r="Y3820" s="52">
        <v>3.6085468496505402E-2</v>
      </c>
      <c r="Z3820" s="53">
        <v>0.85574514165468896</v>
      </c>
      <c r="AA3820" s="7" t="str">
        <f t="shared" si="531"/>
        <v>Zonal</v>
      </c>
      <c r="AB3820" s="51">
        <v>8.81522391412276E-4</v>
      </c>
      <c r="AC3820" s="52">
        <v>0.14303843433469299</v>
      </c>
      <c r="AD3820" s="52">
        <v>3.41065963113047E-2</v>
      </c>
      <c r="AE3820" s="53">
        <v>0.82197344696258801</v>
      </c>
      <c r="AF3820" s="7" t="str">
        <f t="shared" si="532"/>
        <v>Zonal</v>
      </c>
      <c r="AG3820" s="51">
        <v>0.21496843266913901</v>
      </c>
      <c r="AH3820" s="52">
        <v>0.24960337202718599</v>
      </c>
      <c r="AI3820" s="52">
        <v>0.26525090394395601</v>
      </c>
      <c r="AJ3820" s="53">
        <v>0.27017729135971702</v>
      </c>
      <c r="AK3820" s="44" t="str">
        <f t="shared" si="525"/>
        <v>Zonal</v>
      </c>
      <c r="AL3820" s="51">
        <v>0</v>
      </c>
      <c r="AM3820" s="52">
        <v>0.32921330845771102</v>
      </c>
      <c r="AN3820" s="52">
        <v>0.187266791044776</v>
      </c>
      <c r="AO3820" s="53">
        <v>0.48351990049751198</v>
      </c>
      <c r="AP3820" s="44" t="str">
        <f t="shared" si="526"/>
        <v>Zonal</v>
      </c>
    </row>
    <row r="3821" spans="1:42" x14ac:dyDescent="0.3">
      <c r="A3821" s="4">
        <v>44028</v>
      </c>
      <c r="B3821" s="5">
        <f t="shared" si="527"/>
        <v>2020</v>
      </c>
      <c r="C3821" s="6">
        <v>0</v>
      </c>
      <c r="D3821" s="7">
        <v>0</v>
      </c>
      <c r="E3821" s="7">
        <v>1</v>
      </c>
      <c r="F3821" s="8">
        <v>0</v>
      </c>
      <c r="G3821" s="44" t="str">
        <f t="shared" si="528"/>
        <v>SB</v>
      </c>
      <c r="H3821" s="51">
        <v>2.4815383034293702E-4</v>
      </c>
      <c r="I3821" s="52">
        <v>3.4872931915368997E-21</v>
      </c>
      <c r="J3821" s="52">
        <v>1.0352037211083099E-7</v>
      </c>
      <c r="K3821" s="53">
        <v>0.99975174264929501</v>
      </c>
      <c r="L3821" s="7" t="str">
        <f t="shared" si="533"/>
        <v>Zonal</v>
      </c>
      <c r="M3821" s="51">
        <v>1.4854247530388299E-4</v>
      </c>
      <c r="N3821" s="52">
        <v>1.55594255521372E-10</v>
      </c>
      <c r="O3821" s="52">
        <v>7.2674494621034007E-5</v>
      </c>
      <c r="P3821" s="53">
        <v>0.99977878287447397</v>
      </c>
      <c r="Q3821" s="7" t="str">
        <f t="shared" si="529"/>
        <v>Zonal</v>
      </c>
      <c r="R3821" s="6">
        <v>1</v>
      </c>
      <c r="S3821" s="7">
        <v>0</v>
      </c>
      <c r="T3821" s="7">
        <v>0</v>
      </c>
      <c r="U3821" s="8">
        <v>0</v>
      </c>
      <c r="V3821" s="7" t="str">
        <f t="shared" si="530"/>
        <v>AL</v>
      </c>
      <c r="W3821" s="51">
        <v>0.114503431567082</v>
      </c>
      <c r="X3821" s="52">
        <v>0.26953590652780002</v>
      </c>
      <c r="Y3821" s="52">
        <v>1.0091227528427499E-2</v>
      </c>
      <c r="Z3821" s="53">
        <v>0.60586943437668805</v>
      </c>
      <c r="AA3821" s="7" t="str">
        <f t="shared" si="531"/>
        <v>Zonal</v>
      </c>
      <c r="AB3821" s="51">
        <v>5.0976169608286402E-2</v>
      </c>
      <c r="AC3821" s="52">
        <v>0.34341618233240001</v>
      </c>
      <c r="AD3821" s="52">
        <v>1.0460379187763E-2</v>
      </c>
      <c r="AE3821" s="53">
        <v>0.59514726887155001</v>
      </c>
      <c r="AF3821" s="7" t="str">
        <f t="shared" si="532"/>
        <v>Zonal</v>
      </c>
      <c r="AG3821" s="51">
        <v>0.22750804245835801</v>
      </c>
      <c r="AH3821" s="52">
        <v>0.22501616904698499</v>
      </c>
      <c r="AI3821" s="52">
        <v>0.258569673906973</v>
      </c>
      <c r="AJ3821" s="53">
        <v>0.28890611458768201</v>
      </c>
      <c r="AK3821" s="44" t="str">
        <f t="shared" si="525"/>
        <v>Zonal</v>
      </c>
      <c r="AL3821" s="51">
        <v>0</v>
      </c>
      <c r="AM3821" s="52">
        <v>1.2225659154514601E-2</v>
      </c>
      <c r="AN3821" s="52">
        <v>0.14214169980851299</v>
      </c>
      <c r="AO3821" s="53">
        <v>0.845632641036971</v>
      </c>
      <c r="AP3821" s="44" t="str">
        <f t="shared" si="526"/>
        <v>Zonal</v>
      </c>
    </row>
    <row r="3822" spans="1:42" x14ac:dyDescent="0.3">
      <c r="A3822" s="4">
        <v>44029</v>
      </c>
      <c r="B3822" s="5">
        <f t="shared" si="527"/>
        <v>2020</v>
      </c>
      <c r="C3822" s="6">
        <v>1</v>
      </c>
      <c r="D3822" s="7">
        <v>0</v>
      </c>
      <c r="E3822" s="7">
        <v>0</v>
      </c>
      <c r="F3822" s="8">
        <v>0</v>
      </c>
      <c r="G3822" s="44" t="str">
        <f t="shared" si="528"/>
        <v>AL</v>
      </c>
      <c r="H3822" s="51">
        <v>2.6529046614085699E-5</v>
      </c>
      <c r="I3822" s="52">
        <v>3.9866483314315302E-31</v>
      </c>
      <c r="J3822" s="52">
        <v>4.5113421857972797E-9</v>
      </c>
      <c r="K3822" s="53">
        <v>0.999973466442032</v>
      </c>
      <c r="L3822" s="7" t="str">
        <f t="shared" si="533"/>
        <v>Zonal</v>
      </c>
      <c r="M3822" s="51">
        <v>8.1518943092337502E-5</v>
      </c>
      <c r="N3822" s="52">
        <v>1.7829260543832298E-11</v>
      </c>
      <c r="O3822" s="52">
        <v>9.2457358834139797E-5</v>
      </c>
      <c r="P3822" s="53">
        <v>0.99982602368023699</v>
      </c>
      <c r="Q3822" s="7" t="str">
        <f t="shared" si="529"/>
        <v>Zonal</v>
      </c>
      <c r="R3822" s="6">
        <v>1</v>
      </c>
      <c r="S3822" s="7">
        <v>0</v>
      </c>
      <c r="T3822" s="7">
        <v>0</v>
      </c>
      <c r="U3822" s="8">
        <v>0</v>
      </c>
      <c r="V3822" s="7" t="str">
        <f t="shared" si="530"/>
        <v>AL</v>
      </c>
      <c r="W3822" s="51">
        <v>0.76675602844619395</v>
      </c>
      <c r="X3822" s="52">
        <v>0.204909575216424</v>
      </c>
      <c r="Y3822" s="52">
        <v>8.8563758753829297E-4</v>
      </c>
      <c r="Z3822" s="53">
        <v>2.7448758749843399E-2</v>
      </c>
      <c r="AA3822" s="7" t="str">
        <f t="shared" si="531"/>
        <v>AL</v>
      </c>
      <c r="AB3822" s="51">
        <v>0.74958313673755705</v>
      </c>
      <c r="AC3822" s="52">
        <v>0.21913468735310199</v>
      </c>
      <c r="AD3822" s="52">
        <v>1.0451318619617801E-3</v>
      </c>
      <c r="AE3822" s="53">
        <v>3.0237044047376999E-2</v>
      </c>
      <c r="AF3822" s="7" t="str">
        <f t="shared" si="532"/>
        <v>AL</v>
      </c>
      <c r="AG3822" s="51">
        <v>0.235145404928225</v>
      </c>
      <c r="AH3822" s="52">
        <v>0.21628039424611001</v>
      </c>
      <c r="AI3822" s="52">
        <v>0.252161429146112</v>
      </c>
      <c r="AJ3822" s="53">
        <v>0.29641277167955099</v>
      </c>
      <c r="AK3822" s="44" t="str">
        <f t="shared" si="525"/>
        <v>Zonal</v>
      </c>
      <c r="AL3822" s="51">
        <v>0.110653560042507</v>
      </c>
      <c r="AM3822" s="52">
        <v>0</v>
      </c>
      <c r="AN3822" s="52">
        <v>0.14877789585547199</v>
      </c>
      <c r="AO3822" s="53">
        <v>0.740568544102019</v>
      </c>
      <c r="AP3822" s="44" t="str">
        <f t="shared" si="526"/>
        <v>Zonal</v>
      </c>
    </row>
    <row r="3823" spans="1:42" x14ac:dyDescent="0.3">
      <c r="A3823" s="4">
        <v>44030</v>
      </c>
      <c r="B3823" s="5">
        <f t="shared" si="527"/>
        <v>2020</v>
      </c>
      <c r="C3823" s="6">
        <v>0</v>
      </c>
      <c r="D3823" s="7">
        <v>0</v>
      </c>
      <c r="E3823" s="7">
        <v>1</v>
      </c>
      <c r="F3823" s="8">
        <v>0</v>
      </c>
      <c r="G3823" s="44" t="str">
        <f t="shared" si="528"/>
        <v>SB</v>
      </c>
      <c r="H3823" s="51">
        <v>2.6872315953562899E-3</v>
      </c>
      <c r="I3823" s="52">
        <v>3.7997732987860601E-27</v>
      </c>
      <c r="J3823" s="52">
        <v>6.89921161065001E-6</v>
      </c>
      <c r="K3823" s="53">
        <v>0.99730586919303399</v>
      </c>
      <c r="L3823" s="7" t="str">
        <f t="shared" si="533"/>
        <v>Zonal</v>
      </c>
      <c r="M3823" s="51">
        <v>8.6143311351188495E-3</v>
      </c>
      <c r="N3823" s="52">
        <v>2.1826847603069601E-7</v>
      </c>
      <c r="O3823" s="52">
        <v>2.99056354671961E-3</v>
      </c>
      <c r="P3823" s="53">
        <v>0.98839488704969602</v>
      </c>
      <c r="Q3823" s="7" t="str">
        <f t="shared" si="529"/>
        <v>Zonal</v>
      </c>
      <c r="R3823" s="6">
        <v>1</v>
      </c>
      <c r="S3823" s="7">
        <v>0</v>
      </c>
      <c r="T3823" s="7">
        <v>0</v>
      </c>
      <c r="U3823" s="8">
        <v>0</v>
      </c>
      <c r="V3823" s="7" t="str">
        <f t="shared" si="530"/>
        <v>AL</v>
      </c>
      <c r="W3823" s="51">
        <v>0.73911337819116396</v>
      </c>
      <c r="X3823" s="52">
        <v>0.13711822155728701</v>
      </c>
      <c r="Y3823" s="52">
        <v>1.8602997222002099E-3</v>
      </c>
      <c r="Z3823" s="53">
        <v>0.121908100529346</v>
      </c>
      <c r="AA3823" s="7" t="str">
        <f t="shared" si="531"/>
        <v>AL</v>
      </c>
      <c r="AB3823" s="51">
        <v>0.61917622854179699</v>
      </c>
      <c r="AC3823" s="52">
        <v>0.214668358410778</v>
      </c>
      <c r="AD3823" s="52">
        <v>3.0948197119974302E-3</v>
      </c>
      <c r="AE3823" s="53">
        <v>0.163060593335426</v>
      </c>
      <c r="AF3823" s="7" t="str">
        <f t="shared" si="532"/>
        <v>AL</v>
      </c>
      <c r="AG3823" s="51">
        <v>0.225789278876074</v>
      </c>
      <c r="AH3823" s="52">
        <v>0.22698663933969301</v>
      </c>
      <c r="AI3823" s="52">
        <v>0.29268456788852898</v>
      </c>
      <c r="AJ3823" s="53">
        <v>0.25453951389570201</v>
      </c>
      <c r="AK3823" s="44" t="str">
        <f t="shared" si="525"/>
        <v>SB</v>
      </c>
      <c r="AL3823" s="51">
        <v>0</v>
      </c>
      <c r="AM3823" s="52">
        <v>0.24648620510150901</v>
      </c>
      <c r="AN3823" s="52">
        <v>0.45080687142113401</v>
      </c>
      <c r="AO3823" s="53">
        <v>0.30270692347735501</v>
      </c>
      <c r="AP3823" s="44" t="str">
        <f t="shared" si="526"/>
        <v>SB</v>
      </c>
    </row>
    <row r="3824" spans="1:42" x14ac:dyDescent="0.3">
      <c r="A3824" s="4">
        <v>44031</v>
      </c>
      <c r="B3824" s="5">
        <f t="shared" si="527"/>
        <v>2020</v>
      </c>
      <c r="C3824" s="6">
        <v>0</v>
      </c>
      <c r="D3824" s="7">
        <v>0</v>
      </c>
      <c r="E3824" s="7">
        <v>1</v>
      </c>
      <c r="F3824" s="8">
        <v>0</v>
      </c>
      <c r="G3824" s="44" t="str">
        <f t="shared" si="528"/>
        <v>SB</v>
      </c>
      <c r="H3824" s="51">
        <v>0.39437799174959998</v>
      </c>
      <c r="I3824" s="52">
        <v>1.17623282052815E-18</v>
      </c>
      <c r="J3824" s="52">
        <v>1.7721000308136899E-3</v>
      </c>
      <c r="K3824" s="53">
        <v>0.60384990821957896</v>
      </c>
      <c r="L3824" s="7" t="str">
        <f t="shared" si="533"/>
        <v>Zonal</v>
      </c>
      <c r="M3824" s="51">
        <v>0.49501819915438999</v>
      </c>
      <c r="N3824" s="52">
        <v>1.3303770263867101E-4</v>
      </c>
      <c r="O3824" s="52">
        <v>4.0261668812009203E-2</v>
      </c>
      <c r="P3824" s="53">
        <v>0.464587094330975</v>
      </c>
      <c r="Q3824" s="7" t="str">
        <f t="shared" si="529"/>
        <v>AL</v>
      </c>
      <c r="R3824" s="6">
        <v>0</v>
      </c>
      <c r="S3824" s="7">
        <v>0</v>
      </c>
      <c r="T3824" s="7">
        <v>0</v>
      </c>
      <c r="U3824" s="8">
        <v>1</v>
      </c>
      <c r="V3824" s="7" t="str">
        <f t="shared" si="530"/>
        <v>Zonal</v>
      </c>
      <c r="W3824" s="51">
        <v>2.42096379521794E-3</v>
      </c>
      <c r="X3824" s="52">
        <v>5.9621348327991402E-2</v>
      </c>
      <c r="Y3824" s="52">
        <v>3.64661970234747E-2</v>
      </c>
      <c r="Z3824" s="53">
        <v>0.90149149085331703</v>
      </c>
      <c r="AA3824" s="7" t="str">
        <f t="shared" si="531"/>
        <v>Zonal</v>
      </c>
      <c r="AB3824" s="51">
        <v>2.7851030769076597E-4</v>
      </c>
      <c r="AC3824" s="52">
        <v>9.5943481719253806E-2</v>
      </c>
      <c r="AD3824" s="52">
        <v>4.6427256475333703E-2</v>
      </c>
      <c r="AE3824" s="53">
        <v>0.857350751497721</v>
      </c>
      <c r="AF3824" s="7" t="str">
        <f t="shared" si="532"/>
        <v>Zonal</v>
      </c>
      <c r="AG3824" s="51">
        <v>0.204694287720802</v>
      </c>
      <c r="AH3824" s="52">
        <v>0.25387188469982103</v>
      </c>
      <c r="AI3824" s="52">
        <v>0.32436203450371798</v>
      </c>
      <c r="AJ3824" s="53">
        <v>0.21707179307565599</v>
      </c>
      <c r="AK3824" s="44" t="str">
        <f t="shared" si="525"/>
        <v>SB</v>
      </c>
      <c r="AL3824" s="51">
        <v>0</v>
      </c>
      <c r="AM3824" s="52">
        <v>0.36763580719204197</v>
      </c>
      <c r="AN3824" s="52">
        <v>0.49983604765548101</v>
      </c>
      <c r="AO3824" s="53">
        <v>0.13252814515247499</v>
      </c>
      <c r="AP3824" s="44" t="str">
        <f t="shared" si="526"/>
        <v>SB</v>
      </c>
    </row>
    <row r="3825" spans="1:42" x14ac:dyDescent="0.3">
      <c r="A3825" s="4">
        <v>44032</v>
      </c>
      <c r="B3825" s="5">
        <f t="shared" si="527"/>
        <v>2020</v>
      </c>
      <c r="C3825" s="6">
        <v>0</v>
      </c>
      <c r="D3825" s="7">
        <v>0</v>
      </c>
      <c r="E3825" s="7">
        <v>1</v>
      </c>
      <c r="F3825" s="8">
        <v>0</v>
      </c>
      <c r="G3825" s="44" t="str">
        <f t="shared" si="528"/>
        <v>SB</v>
      </c>
      <c r="H3825" s="51">
        <v>0.80253764744012601</v>
      </c>
      <c r="I3825" s="52">
        <v>3.3218610854756198E-20</v>
      </c>
      <c r="J3825" s="52">
        <v>2.3440745959463199E-2</v>
      </c>
      <c r="K3825" s="53">
        <v>0.17402160660042401</v>
      </c>
      <c r="L3825" s="7" t="str">
        <f t="shared" si="533"/>
        <v>AL</v>
      </c>
      <c r="M3825" s="51">
        <v>0.563528831015363</v>
      </c>
      <c r="N3825" s="52">
        <v>3.4111741422366502E-4</v>
      </c>
      <c r="O3825" s="52">
        <v>0.21724679753485199</v>
      </c>
      <c r="P3825" s="53">
        <v>0.21888325403556899</v>
      </c>
      <c r="Q3825" s="7" t="str">
        <f t="shared" si="529"/>
        <v>AL</v>
      </c>
      <c r="R3825" s="6">
        <v>0</v>
      </c>
      <c r="S3825" s="7">
        <v>0</v>
      </c>
      <c r="T3825" s="7">
        <v>0</v>
      </c>
      <c r="U3825" s="8">
        <v>1</v>
      </c>
      <c r="V3825" s="7" t="str">
        <f t="shared" si="530"/>
        <v>Zonal</v>
      </c>
      <c r="W3825" s="51">
        <v>1.15605016363733E-4</v>
      </c>
      <c r="X3825" s="52">
        <v>6.6092545703658901E-3</v>
      </c>
      <c r="Y3825" s="52">
        <v>5.3719429070462101E-2</v>
      </c>
      <c r="Z3825" s="53">
        <v>0.93955571134280702</v>
      </c>
      <c r="AA3825" s="7" t="str">
        <f t="shared" si="531"/>
        <v>Zonal</v>
      </c>
      <c r="AB3825" s="51">
        <v>6.0802761968188899E-6</v>
      </c>
      <c r="AC3825" s="52">
        <v>1.06995406350877E-2</v>
      </c>
      <c r="AD3825" s="52">
        <v>6.9748521561836793E-2</v>
      </c>
      <c r="AE3825" s="53">
        <v>0.91954585752688001</v>
      </c>
      <c r="AF3825" s="7" t="str">
        <f t="shared" si="532"/>
        <v>Zonal</v>
      </c>
      <c r="AG3825" s="51">
        <v>0.21578115497716499</v>
      </c>
      <c r="AH3825" s="52">
        <v>0.25127699320602098</v>
      </c>
      <c r="AI3825" s="52">
        <v>0.30825763569692</v>
      </c>
      <c r="AJ3825" s="53">
        <v>0.224684216119893</v>
      </c>
      <c r="AK3825" s="44" t="str">
        <f t="shared" si="525"/>
        <v>SB</v>
      </c>
      <c r="AL3825" s="51">
        <v>0</v>
      </c>
      <c r="AM3825" s="52">
        <v>0.34320568856415901</v>
      </c>
      <c r="AN3825" s="52">
        <v>0.53767369039076196</v>
      </c>
      <c r="AO3825" s="53">
        <v>0.11912062104507699</v>
      </c>
      <c r="AP3825" s="44" t="str">
        <f t="shared" si="526"/>
        <v>SB</v>
      </c>
    </row>
    <row r="3826" spans="1:42" x14ac:dyDescent="0.3">
      <c r="A3826" s="4">
        <v>44033</v>
      </c>
      <c r="B3826" s="5">
        <f t="shared" si="527"/>
        <v>2020</v>
      </c>
      <c r="C3826" s="6">
        <v>0</v>
      </c>
      <c r="D3826" s="7">
        <v>0</v>
      </c>
      <c r="E3826" s="7">
        <v>1</v>
      </c>
      <c r="F3826" s="8">
        <v>0</v>
      </c>
      <c r="G3826" s="44" t="str">
        <f t="shared" si="528"/>
        <v>SB</v>
      </c>
      <c r="H3826" s="51">
        <v>0.92095576447842598</v>
      </c>
      <c r="I3826" s="52">
        <v>6.6337033725699595E-29</v>
      </c>
      <c r="J3826" s="52">
        <v>2.5263658348037899E-3</v>
      </c>
      <c r="K3826" s="53">
        <v>7.6517869686762302E-2</v>
      </c>
      <c r="L3826" s="7" t="str">
        <f t="shared" si="533"/>
        <v>AL</v>
      </c>
      <c r="M3826" s="51">
        <v>0.371961011151895</v>
      </c>
      <c r="N3826" s="52">
        <v>1.3082373975341799E-4</v>
      </c>
      <c r="O3826" s="52">
        <v>1.04317665868052E-2</v>
      </c>
      <c r="P3826" s="53">
        <v>0.61747639852153602</v>
      </c>
      <c r="Q3826" s="7" t="str">
        <f t="shared" si="529"/>
        <v>Zonal</v>
      </c>
      <c r="R3826" s="6">
        <v>0</v>
      </c>
      <c r="S3826" s="7">
        <v>0</v>
      </c>
      <c r="T3826" s="7">
        <v>0</v>
      </c>
      <c r="U3826" s="8">
        <v>1</v>
      </c>
      <c r="V3826" s="7" t="str">
        <f t="shared" si="530"/>
        <v>Zonal</v>
      </c>
      <c r="W3826" s="51">
        <v>3.7953144651039898E-4</v>
      </c>
      <c r="X3826" s="52">
        <v>2.98980174909957E-3</v>
      </c>
      <c r="Y3826" s="52">
        <v>1.84793565118028E-2</v>
      </c>
      <c r="Z3826" s="53">
        <v>0.97815131029258595</v>
      </c>
      <c r="AA3826" s="7" t="str">
        <f t="shared" si="531"/>
        <v>Zonal</v>
      </c>
      <c r="AB3826" s="51">
        <v>3.9075620144145503E-5</v>
      </c>
      <c r="AC3826" s="52">
        <v>3.1070792761615199E-3</v>
      </c>
      <c r="AD3826" s="52">
        <v>2.2104559196059501E-2</v>
      </c>
      <c r="AE3826" s="53">
        <v>0.97474928590763299</v>
      </c>
      <c r="AF3826" s="7" t="str">
        <f t="shared" si="532"/>
        <v>Zonal</v>
      </c>
      <c r="AG3826" s="51">
        <v>0.21769758564947</v>
      </c>
      <c r="AH3826" s="52">
        <v>0.231619446758763</v>
      </c>
      <c r="AI3826" s="52">
        <v>0.31046771515919502</v>
      </c>
      <c r="AJ3826" s="53">
        <v>0.24021525243257</v>
      </c>
      <c r="AK3826" s="44" t="str">
        <f t="shared" si="525"/>
        <v>SB</v>
      </c>
      <c r="AL3826" s="51">
        <v>0</v>
      </c>
      <c r="AM3826" s="52">
        <v>0.21941842583531301</v>
      </c>
      <c r="AN3826" s="52">
        <v>0.55291486089752495</v>
      </c>
      <c r="AO3826" s="53">
        <v>0.22766671326716001</v>
      </c>
      <c r="AP3826" s="44" t="str">
        <f t="shared" si="526"/>
        <v>SB</v>
      </c>
    </row>
    <row r="3827" spans="1:42" x14ac:dyDescent="0.3">
      <c r="A3827" s="4">
        <v>44034</v>
      </c>
      <c r="B3827" s="5">
        <f t="shared" si="527"/>
        <v>2020</v>
      </c>
      <c r="C3827" s="6">
        <v>0</v>
      </c>
      <c r="D3827" s="7">
        <v>0</v>
      </c>
      <c r="E3827" s="7">
        <v>1</v>
      </c>
      <c r="F3827" s="8">
        <v>0</v>
      </c>
      <c r="G3827" s="44" t="str">
        <f t="shared" si="528"/>
        <v>SB</v>
      </c>
      <c r="H3827" s="51">
        <v>0.92466451846210396</v>
      </c>
      <c r="I3827" s="52">
        <v>1.3769606569995701E-26</v>
      </c>
      <c r="J3827" s="52">
        <v>2.4181400814951399E-4</v>
      </c>
      <c r="K3827" s="53">
        <v>7.5093667529739505E-2</v>
      </c>
      <c r="L3827" s="7" t="str">
        <f t="shared" si="533"/>
        <v>AL</v>
      </c>
      <c r="M3827" s="51">
        <v>0.118358475095187</v>
      </c>
      <c r="N3827" s="52">
        <v>9.6936808062856998E-4</v>
      </c>
      <c r="O3827" s="52">
        <v>4.3977599556560798E-4</v>
      </c>
      <c r="P3827" s="53">
        <v>0.88023238082861699</v>
      </c>
      <c r="Q3827" s="7" t="str">
        <f t="shared" si="529"/>
        <v>Zonal</v>
      </c>
      <c r="R3827" s="6">
        <v>1</v>
      </c>
      <c r="S3827" s="7">
        <v>0</v>
      </c>
      <c r="T3827" s="7">
        <v>0</v>
      </c>
      <c r="U3827" s="8">
        <v>0</v>
      </c>
      <c r="V3827" s="7" t="str">
        <f t="shared" si="530"/>
        <v>AL</v>
      </c>
      <c r="W3827" s="51">
        <v>0.237047068864215</v>
      </c>
      <c r="X3827" s="52">
        <v>9.8613296271835696E-2</v>
      </c>
      <c r="Y3827" s="52">
        <v>6.4098223953223598E-3</v>
      </c>
      <c r="Z3827" s="53">
        <v>0.65792981246862603</v>
      </c>
      <c r="AA3827" s="7" t="str">
        <f t="shared" si="531"/>
        <v>Zonal</v>
      </c>
      <c r="AB3827" s="51">
        <v>0.11513500055935399</v>
      </c>
      <c r="AC3827" s="52">
        <v>0.11099422856517201</v>
      </c>
      <c r="AD3827" s="52">
        <v>8.1499808901948998E-3</v>
      </c>
      <c r="AE3827" s="53">
        <v>0.76572078998527804</v>
      </c>
      <c r="AF3827" s="7" t="str">
        <f t="shared" si="532"/>
        <v>Zonal</v>
      </c>
      <c r="AG3827" s="51">
        <v>0.22535877586920899</v>
      </c>
      <c r="AH3827" s="52">
        <v>0.22744660996945501</v>
      </c>
      <c r="AI3827" s="52">
        <v>0.28832109203188699</v>
      </c>
      <c r="AJ3827" s="53">
        <v>0.25887352212944698</v>
      </c>
      <c r="AK3827" s="44" t="str">
        <f t="shared" si="525"/>
        <v>SB</v>
      </c>
      <c r="AL3827" s="51">
        <v>0</v>
      </c>
      <c r="AM3827" s="52">
        <v>0.14466419034233499</v>
      </c>
      <c r="AN3827" s="52">
        <v>0.478466017468125</v>
      </c>
      <c r="AO3827" s="53">
        <v>0.37686979218953898</v>
      </c>
      <c r="AP3827" s="44" t="str">
        <f t="shared" si="526"/>
        <v>SB</v>
      </c>
    </row>
    <row r="3828" spans="1:42" x14ac:dyDescent="0.3">
      <c r="A3828" s="4">
        <v>44035</v>
      </c>
      <c r="B3828" s="5">
        <f t="shared" si="527"/>
        <v>2020</v>
      </c>
      <c r="C3828" s="6">
        <v>1</v>
      </c>
      <c r="D3828" s="7">
        <v>0</v>
      </c>
      <c r="E3828" s="7">
        <v>0</v>
      </c>
      <c r="F3828" s="8">
        <v>0</v>
      </c>
      <c r="G3828" s="44" t="str">
        <f t="shared" si="528"/>
        <v>AL</v>
      </c>
      <c r="H3828" s="51">
        <v>0.74592323168651298</v>
      </c>
      <c r="I3828" s="52">
        <v>4.9753908001653703E-20</v>
      </c>
      <c r="J3828" s="52">
        <v>2.6857848552251098E-4</v>
      </c>
      <c r="K3828" s="53">
        <v>0.253808189827955</v>
      </c>
      <c r="L3828" s="7" t="str">
        <f t="shared" si="533"/>
        <v>AL</v>
      </c>
      <c r="M3828" s="51">
        <v>8.8121721014744803E-2</v>
      </c>
      <c r="N3828" s="52">
        <v>3.0966051469142102E-2</v>
      </c>
      <c r="O3828" s="52">
        <v>5.8504281453486603E-5</v>
      </c>
      <c r="P3828" s="53">
        <v>0.88085372323467004</v>
      </c>
      <c r="Q3828" s="7" t="str">
        <f t="shared" si="529"/>
        <v>Zonal</v>
      </c>
      <c r="R3828" s="6">
        <v>1</v>
      </c>
      <c r="S3828" s="7">
        <v>0</v>
      </c>
      <c r="T3828" s="7">
        <v>0</v>
      </c>
      <c r="U3828" s="8">
        <v>0</v>
      </c>
      <c r="V3828" s="7" t="str">
        <f t="shared" si="530"/>
        <v>AL</v>
      </c>
      <c r="W3828" s="51">
        <v>0.93801468563190105</v>
      </c>
      <c r="X3828" s="52">
        <v>2.9959543421818099E-2</v>
      </c>
      <c r="Y3828" s="52">
        <v>4.0688625344315602E-4</v>
      </c>
      <c r="Z3828" s="53">
        <v>3.1618884692835997E-2</v>
      </c>
      <c r="AA3828" s="7" t="str">
        <f t="shared" si="531"/>
        <v>AL</v>
      </c>
      <c r="AB3828" s="51">
        <v>0.94119990025380895</v>
      </c>
      <c r="AC3828" s="52">
        <v>2.83861175922164E-2</v>
      </c>
      <c r="AD3828" s="52">
        <v>4.0144052352390801E-4</v>
      </c>
      <c r="AE3828" s="53">
        <v>3.0012541630451101E-2</v>
      </c>
      <c r="AF3828" s="7" t="str">
        <f t="shared" si="532"/>
        <v>AL</v>
      </c>
      <c r="AG3828" s="51">
        <v>0.25135776822913503</v>
      </c>
      <c r="AH3828" s="52">
        <v>0.232015745916029</v>
      </c>
      <c r="AI3828" s="52">
        <v>0.23061072197163399</v>
      </c>
      <c r="AJ3828" s="53">
        <v>0.28601576388319999</v>
      </c>
      <c r="AK3828" s="44" t="str">
        <f t="shared" si="525"/>
        <v>Zonal</v>
      </c>
      <c r="AL3828" s="51">
        <v>0.27974633372968599</v>
      </c>
      <c r="AM3828" s="52">
        <v>0.24058660325009901</v>
      </c>
      <c r="AN3828" s="52">
        <v>0</v>
      </c>
      <c r="AO3828" s="53">
        <v>0.479667063020214</v>
      </c>
      <c r="AP3828" s="44" t="str">
        <f t="shared" si="526"/>
        <v>Zonal</v>
      </c>
    </row>
    <row r="3829" spans="1:42" x14ac:dyDescent="0.3">
      <c r="A3829" s="4">
        <v>44036</v>
      </c>
      <c r="B3829" s="5">
        <f t="shared" si="527"/>
        <v>2020</v>
      </c>
      <c r="C3829" s="6">
        <v>1</v>
      </c>
      <c r="D3829" s="7">
        <v>0</v>
      </c>
      <c r="E3829" s="7">
        <v>0</v>
      </c>
      <c r="F3829" s="8">
        <v>0</v>
      </c>
      <c r="G3829" s="44" t="str">
        <f t="shared" si="528"/>
        <v>AL</v>
      </c>
      <c r="H3829" s="51">
        <v>0.94957883172088697</v>
      </c>
      <c r="I3829" s="52">
        <v>5.4848971493685097E-10</v>
      </c>
      <c r="J3829" s="52">
        <v>1.31255676157094E-5</v>
      </c>
      <c r="K3829" s="53">
        <v>5.0408042163012701E-2</v>
      </c>
      <c r="L3829" s="7" t="str">
        <f t="shared" si="533"/>
        <v>AL</v>
      </c>
      <c r="M3829" s="51">
        <v>0.58950455824445103</v>
      </c>
      <c r="N3829" s="52">
        <v>0.304574232617425</v>
      </c>
      <c r="O3829" s="52">
        <v>3.2332292630788402E-7</v>
      </c>
      <c r="P3829" s="53">
        <v>0.10592088581519001</v>
      </c>
      <c r="Q3829" s="7" t="str">
        <f t="shared" si="529"/>
        <v>AL</v>
      </c>
      <c r="R3829" s="6">
        <v>1</v>
      </c>
      <c r="S3829" s="7">
        <v>0</v>
      </c>
      <c r="T3829" s="7">
        <v>0</v>
      </c>
      <c r="U3829" s="8">
        <v>0</v>
      </c>
      <c r="V3829" s="7" t="str">
        <f t="shared" si="530"/>
        <v>AL</v>
      </c>
      <c r="W3829" s="51">
        <v>0.94532854012438705</v>
      </c>
      <c r="X3829" s="52">
        <v>4.4020859985552503E-2</v>
      </c>
      <c r="Y3829" s="52">
        <v>1.7092827948020299E-4</v>
      </c>
      <c r="Z3829" s="53">
        <v>1.04796716105807E-2</v>
      </c>
      <c r="AA3829" s="7" t="str">
        <f t="shared" si="531"/>
        <v>AL</v>
      </c>
      <c r="AB3829" s="51">
        <v>0.94393921265290404</v>
      </c>
      <c r="AC3829" s="52">
        <v>4.4660069573674299E-2</v>
      </c>
      <c r="AD3829" s="52">
        <v>2.34941842146835E-4</v>
      </c>
      <c r="AE3829" s="53">
        <v>1.11657759312749E-2</v>
      </c>
      <c r="AF3829" s="7" t="str">
        <f t="shared" si="532"/>
        <v>AL</v>
      </c>
      <c r="AG3829" s="51">
        <v>0.325772250960635</v>
      </c>
      <c r="AH3829" s="52">
        <v>0.24111167660233601</v>
      </c>
      <c r="AI3829" s="52">
        <v>0.176853697626631</v>
      </c>
      <c r="AJ3829" s="53">
        <v>0.25626237481039599</v>
      </c>
      <c r="AK3829" s="44" t="str">
        <f t="shared" si="525"/>
        <v>AL</v>
      </c>
      <c r="AL3829" s="51">
        <v>0.39110531652904501</v>
      </c>
      <c r="AM3829" s="52">
        <v>0.30801100970592399</v>
      </c>
      <c r="AN3829" s="52">
        <v>0</v>
      </c>
      <c r="AO3829" s="53">
        <v>0.300883673765029</v>
      </c>
      <c r="AP3829" s="44" t="str">
        <f t="shared" si="526"/>
        <v>AL</v>
      </c>
    </row>
    <row r="3830" spans="1:42" x14ac:dyDescent="0.3">
      <c r="A3830" s="4">
        <v>44037</v>
      </c>
      <c r="B3830" s="5">
        <f t="shared" si="527"/>
        <v>2020</v>
      </c>
      <c r="C3830" s="6">
        <v>1</v>
      </c>
      <c r="D3830" s="7">
        <v>0</v>
      </c>
      <c r="E3830" s="7">
        <v>0</v>
      </c>
      <c r="F3830" s="8">
        <v>0</v>
      </c>
      <c r="G3830" s="44" t="str">
        <f t="shared" si="528"/>
        <v>AL</v>
      </c>
      <c r="H3830" s="51">
        <v>0.98120502206566396</v>
      </c>
      <c r="I3830" s="52">
        <v>4.8352459125538701E-9</v>
      </c>
      <c r="J3830" s="52">
        <v>4.7688719673745898E-5</v>
      </c>
      <c r="K3830" s="53">
        <v>1.8747284379414701E-2</v>
      </c>
      <c r="L3830" s="7" t="str">
        <f t="shared" si="533"/>
        <v>AL</v>
      </c>
      <c r="M3830" s="51">
        <v>0.24716914179921101</v>
      </c>
      <c r="N3830" s="52">
        <v>0.72806762419140003</v>
      </c>
      <c r="O3830" s="52">
        <v>4.2178055849762902E-7</v>
      </c>
      <c r="P3830" s="53">
        <v>2.4762812228822401E-2</v>
      </c>
      <c r="Q3830" s="7" t="str">
        <f t="shared" si="529"/>
        <v>NAO-</v>
      </c>
      <c r="R3830" s="6">
        <v>1</v>
      </c>
      <c r="S3830" s="7">
        <v>0</v>
      </c>
      <c r="T3830" s="7">
        <v>0</v>
      </c>
      <c r="U3830" s="8">
        <v>0</v>
      </c>
      <c r="V3830" s="7" t="str">
        <f t="shared" si="530"/>
        <v>AL</v>
      </c>
      <c r="W3830" s="51">
        <v>0.87001754092736805</v>
      </c>
      <c r="X3830" s="52">
        <v>0.11537891273931</v>
      </c>
      <c r="Y3830" s="52">
        <v>4.5590298438486198E-4</v>
      </c>
      <c r="Z3830" s="53">
        <v>1.4147643348935399E-2</v>
      </c>
      <c r="AA3830" s="7" t="str">
        <f t="shared" si="531"/>
        <v>AL</v>
      </c>
      <c r="AB3830" s="51">
        <v>0.85613617926772101</v>
      </c>
      <c r="AC3830" s="52">
        <v>0.125877028412507</v>
      </c>
      <c r="AD3830" s="52">
        <v>6.75066207560855E-4</v>
      </c>
      <c r="AE3830" s="53">
        <v>1.7311726112210601E-2</v>
      </c>
      <c r="AF3830" s="7" t="str">
        <f t="shared" si="532"/>
        <v>AL</v>
      </c>
      <c r="AG3830" s="51">
        <v>0.36439551965276601</v>
      </c>
      <c r="AH3830" s="52">
        <v>0.26217307959573399</v>
      </c>
      <c r="AI3830" s="52">
        <v>0.16585684174409901</v>
      </c>
      <c r="AJ3830" s="53">
        <v>0.20757455900739799</v>
      </c>
      <c r="AK3830" s="44" t="str">
        <f t="shared" si="525"/>
        <v>AL</v>
      </c>
      <c r="AL3830" s="51">
        <v>0.43532143532143502</v>
      </c>
      <c r="AM3830" s="52">
        <v>0.35715635715635702</v>
      </c>
      <c r="AN3830" s="52">
        <v>0</v>
      </c>
      <c r="AO3830" s="53">
        <v>0.20752220752220699</v>
      </c>
      <c r="AP3830" s="44" t="str">
        <f t="shared" si="526"/>
        <v>AL</v>
      </c>
    </row>
    <row r="3831" spans="1:42" x14ac:dyDescent="0.3">
      <c r="A3831" s="4">
        <v>44038</v>
      </c>
      <c r="B3831" s="5">
        <f t="shared" si="527"/>
        <v>2020</v>
      </c>
      <c r="C3831" s="6">
        <v>1</v>
      </c>
      <c r="D3831" s="7">
        <v>0</v>
      </c>
      <c r="E3831" s="7">
        <v>0</v>
      </c>
      <c r="F3831" s="8">
        <v>0</v>
      </c>
      <c r="G3831" s="44" t="str">
        <f t="shared" si="528"/>
        <v>AL</v>
      </c>
      <c r="H3831" s="51">
        <v>0.93162688136368099</v>
      </c>
      <c r="I3831" s="52">
        <v>4.2213555127211304E-15</v>
      </c>
      <c r="J3831" s="52">
        <v>1.9698293901742698E-3</v>
      </c>
      <c r="K3831" s="53">
        <v>6.6403289246132202E-2</v>
      </c>
      <c r="L3831" s="7" t="str">
        <f t="shared" si="533"/>
        <v>AL</v>
      </c>
      <c r="M3831" s="51">
        <v>0.17439779213790699</v>
      </c>
      <c r="N3831" s="52">
        <v>0.78656163799328005</v>
      </c>
      <c r="O3831" s="52">
        <v>1.10925899201968E-4</v>
      </c>
      <c r="P3831" s="53">
        <v>3.8929643969607401E-2</v>
      </c>
      <c r="Q3831" s="7" t="str">
        <f t="shared" si="529"/>
        <v>NAO-</v>
      </c>
      <c r="R3831" s="6">
        <v>1</v>
      </c>
      <c r="S3831" s="7">
        <v>0</v>
      </c>
      <c r="T3831" s="7">
        <v>0</v>
      </c>
      <c r="U3831" s="8">
        <v>0</v>
      </c>
      <c r="V3831" s="7" t="str">
        <f t="shared" si="530"/>
        <v>AL</v>
      </c>
      <c r="W3831" s="51">
        <v>0.83362957162636797</v>
      </c>
      <c r="X3831" s="52">
        <v>0.151240529545414</v>
      </c>
      <c r="Y3831" s="52">
        <v>5.4284939831668105E-4</v>
      </c>
      <c r="Z3831" s="53">
        <v>1.45870494299008E-2</v>
      </c>
      <c r="AA3831" s="7" t="str">
        <f t="shared" si="531"/>
        <v>AL</v>
      </c>
      <c r="AB3831" s="51">
        <v>0.81838218809020602</v>
      </c>
      <c r="AC3831" s="52">
        <v>0.163518123575705</v>
      </c>
      <c r="AD3831" s="52">
        <v>7.6476865655377704E-4</v>
      </c>
      <c r="AE3831" s="53">
        <v>1.7334919677535501E-2</v>
      </c>
      <c r="AF3831" s="7" t="str">
        <f t="shared" si="532"/>
        <v>AL</v>
      </c>
      <c r="AG3831" s="51">
        <v>0.36718523871474001</v>
      </c>
      <c r="AH3831" s="52">
        <v>0.26573322540802402</v>
      </c>
      <c r="AI3831" s="52">
        <v>0.17534723781841899</v>
      </c>
      <c r="AJ3831" s="53">
        <v>0.19173429805881501</v>
      </c>
      <c r="AK3831" s="44" t="str">
        <f t="shared" si="525"/>
        <v>AL</v>
      </c>
      <c r="AL3831" s="51">
        <v>0.497164974705462</v>
      </c>
      <c r="AM3831" s="52">
        <v>0.38929820391810599</v>
      </c>
      <c r="AN3831" s="52">
        <v>0</v>
      </c>
      <c r="AO3831" s="53">
        <v>0.11353682137642999</v>
      </c>
      <c r="AP3831" s="44" t="str">
        <f t="shared" si="526"/>
        <v>AL</v>
      </c>
    </row>
    <row r="3832" spans="1:42" x14ac:dyDescent="0.3">
      <c r="A3832" s="4">
        <v>44039</v>
      </c>
      <c r="B3832" s="5">
        <f t="shared" si="527"/>
        <v>2020</v>
      </c>
      <c r="C3832" s="6">
        <v>1</v>
      </c>
      <c r="D3832" s="7">
        <v>0</v>
      </c>
      <c r="E3832" s="7">
        <v>0</v>
      </c>
      <c r="F3832" s="8">
        <v>0</v>
      </c>
      <c r="G3832" s="44" t="str">
        <f t="shared" si="528"/>
        <v>AL</v>
      </c>
      <c r="H3832" s="51">
        <v>0.95312409345386495</v>
      </c>
      <c r="I3832" s="52">
        <v>4.4766568022263897E-15</v>
      </c>
      <c r="J3832" s="52">
        <v>1.6014888698437799E-2</v>
      </c>
      <c r="K3832" s="53">
        <v>3.0861017847694301E-2</v>
      </c>
      <c r="L3832" s="7" t="str">
        <f t="shared" si="533"/>
        <v>AL</v>
      </c>
      <c r="M3832" s="51">
        <v>0.68233905393068095</v>
      </c>
      <c r="N3832" s="52">
        <v>0.28883383456407402</v>
      </c>
      <c r="O3832" s="52">
        <v>2.3141213598802E-3</v>
      </c>
      <c r="P3832" s="53">
        <v>2.6512990145362101E-2</v>
      </c>
      <c r="Q3832" s="7" t="str">
        <f t="shared" si="529"/>
        <v>AL</v>
      </c>
      <c r="R3832" s="6">
        <v>1</v>
      </c>
      <c r="S3832" s="7">
        <v>0</v>
      </c>
      <c r="T3832" s="7">
        <v>0</v>
      </c>
      <c r="U3832" s="8">
        <v>0</v>
      </c>
      <c r="V3832" s="7" t="str">
        <f t="shared" si="530"/>
        <v>AL</v>
      </c>
      <c r="W3832" s="51">
        <v>0.73281053299332299</v>
      </c>
      <c r="X3832" s="52">
        <v>0.23914593002073101</v>
      </c>
      <c r="Y3832" s="52">
        <v>1.4931346406897199E-3</v>
      </c>
      <c r="Z3832" s="53">
        <v>2.6550402345254801E-2</v>
      </c>
      <c r="AA3832" s="7" t="str">
        <f t="shared" si="531"/>
        <v>AL</v>
      </c>
      <c r="AB3832" s="51">
        <v>0.69783706848666704</v>
      </c>
      <c r="AC3832" s="52">
        <v>0.26477512695285799</v>
      </c>
      <c r="AD3832" s="52">
        <v>2.2855882306266799E-3</v>
      </c>
      <c r="AE3832" s="53">
        <v>3.5102216329847197E-2</v>
      </c>
      <c r="AF3832" s="7" t="str">
        <f t="shared" si="532"/>
        <v>AL</v>
      </c>
      <c r="AG3832" s="51">
        <v>0.31444308903191098</v>
      </c>
      <c r="AH3832" s="52">
        <v>0.278747947978359</v>
      </c>
      <c r="AI3832" s="52">
        <v>0.20771565235452999</v>
      </c>
      <c r="AJ3832" s="53">
        <v>0.199093310635199</v>
      </c>
      <c r="AK3832" s="44" t="str">
        <f t="shared" si="525"/>
        <v>AL</v>
      </c>
      <c r="AL3832" s="51">
        <v>0.47486170264845501</v>
      </c>
      <c r="AM3832" s="52">
        <v>0.44034855828070602</v>
      </c>
      <c r="AN3832" s="52">
        <v>8.4789739070837603E-2</v>
      </c>
      <c r="AO3832" s="53">
        <v>0</v>
      </c>
      <c r="AP3832" s="44" t="str">
        <f t="shared" si="526"/>
        <v>AL</v>
      </c>
    </row>
    <row r="3833" spans="1:42" x14ac:dyDescent="0.3">
      <c r="A3833" s="4">
        <v>44040</v>
      </c>
      <c r="B3833" s="5">
        <f t="shared" si="527"/>
        <v>2020</v>
      </c>
      <c r="C3833" s="6">
        <v>1</v>
      </c>
      <c r="D3833" s="7">
        <v>0</v>
      </c>
      <c r="E3833" s="7">
        <v>0</v>
      </c>
      <c r="F3833" s="8">
        <v>0</v>
      </c>
      <c r="G3833" s="44" t="str">
        <f t="shared" si="528"/>
        <v>AL</v>
      </c>
      <c r="H3833" s="51">
        <v>0.94969451008011097</v>
      </c>
      <c r="I3833" s="52">
        <v>1.46316975145142E-15</v>
      </c>
      <c r="J3833" s="52">
        <v>4.1441425244004799E-2</v>
      </c>
      <c r="K3833" s="53">
        <v>8.8640646758776209E-3</v>
      </c>
      <c r="L3833" s="7" t="str">
        <f t="shared" si="533"/>
        <v>AL</v>
      </c>
      <c r="M3833" s="51">
        <v>8.0064703320466196E-2</v>
      </c>
      <c r="N3833" s="52">
        <v>0.87784881230956402</v>
      </c>
      <c r="O3833" s="52">
        <v>3.8041186921477198E-2</v>
      </c>
      <c r="P3833" s="53">
        <v>4.0452974484805797E-3</v>
      </c>
      <c r="Q3833" s="7" t="str">
        <f t="shared" si="529"/>
        <v>NAO-</v>
      </c>
      <c r="R3833" s="6">
        <v>1</v>
      </c>
      <c r="S3833" s="7">
        <v>0</v>
      </c>
      <c r="T3833" s="7">
        <v>0</v>
      </c>
      <c r="U3833" s="8">
        <v>0</v>
      </c>
      <c r="V3833" s="7" t="str">
        <f t="shared" si="530"/>
        <v>AL</v>
      </c>
      <c r="W3833" s="51">
        <v>0.63204657806477405</v>
      </c>
      <c r="X3833" s="52">
        <v>0.22692802682396801</v>
      </c>
      <c r="Y3833" s="52">
        <v>2.78213134442894E-3</v>
      </c>
      <c r="Z3833" s="53">
        <v>0.138243263766827</v>
      </c>
      <c r="AA3833" s="7" t="str">
        <f t="shared" si="531"/>
        <v>AL</v>
      </c>
      <c r="AB3833" s="51">
        <v>0.46252946100231601</v>
      </c>
      <c r="AC3833" s="52">
        <v>0.32350823543605201</v>
      </c>
      <c r="AD3833" s="52">
        <v>5.2817100890492699E-3</v>
      </c>
      <c r="AE3833" s="53">
        <v>0.208680593472581</v>
      </c>
      <c r="AF3833" s="7" t="str">
        <f t="shared" si="532"/>
        <v>AL</v>
      </c>
      <c r="AG3833" s="51">
        <v>0.27494035578794601</v>
      </c>
      <c r="AH3833" s="52">
        <v>0.30431684280133903</v>
      </c>
      <c r="AI3833" s="52">
        <v>0.21388250016186799</v>
      </c>
      <c r="AJ3833" s="53">
        <v>0.206860301248844</v>
      </c>
      <c r="AK3833" s="44" t="str">
        <f t="shared" si="525"/>
        <v>NAO-</v>
      </c>
      <c r="AL3833" s="51">
        <v>0.30782085561497302</v>
      </c>
      <c r="AM3833" s="52">
        <v>0.54612299465240599</v>
      </c>
      <c r="AN3833" s="52">
        <v>0.14605614973261999</v>
      </c>
      <c r="AO3833" s="53">
        <v>0</v>
      </c>
      <c r="AP3833" s="44" t="str">
        <f t="shared" si="526"/>
        <v>NAO-</v>
      </c>
    </row>
    <row r="3834" spans="1:42" x14ac:dyDescent="0.3">
      <c r="A3834" s="4">
        <v>44041</v>
      </c>
      <c r="B3834" s="5">
        <f t="shared" si="527"/>
        <v>2020</v>
      </c>
      <c r="C3834" s="6">
        <v>0</v>
      </c>
      <c r="D3834" s="7">
        <v>1</v>
      </c>
      <c r="E3834" s="7">
        <v>0</v>
      </c>
      <c r="F3834" s="8">
        <v>0</v>
      </c>
      <c r="G3834" s="44" t="str">
        <f t="shared" si="528"/>
        <v>NAO-</v>
      </c>
      <c r="H3834" s="51">
        <v>0.93398322366346598</v>
      </c>
      <c r="I3834" s="52">
        <v>5.8807479883094697E-6</v>
      </c>
      <c r="J3834" s="52">
        <v>5.2679105594714302E-2</v>
      </c>
      <c r="K3834" s="53">
        <v>1.3331789993825E-2</v>
      </c>
      <c r="L3834" s="7" t="str">
        <f t="shared" si="533"/>
        <v>AL</v>
      </c>
      <c r="M3834" s="51">
        <v>5.7530248280798198E-3</v>
      </c>
      <c r="N3834" s="52">
        <v>0.97308455621213896</v>
      </c>
      <c r="O3834" s="52">
        <v>9.8616604572806903E-3</v>
      </c>
      <c r="P3834" s="53">
        <v>1.1300758502502299E-2</v>
      </c>
      <c r="Q3834" s="7" t="str">
        <f t="shared" si="529"/>
        <v>NAO-</v>
      </c>
      <c r="R3834" s="6">
        <v>1</v>
      </c>
      <c r="S3834" s="7">
        <v>0</v>
      </c>
      <c r="T3834" s="7">
        <v>0</v>
      </c>
      <c r="U3834" s="8">
        <v>0</v>
      </c>
      <c r="V3834" s="7" t="str">
        <f t="shared" si="530"/>
        <v>AL</v>
      </c>
      <c r="W3834" s="51">
        <v>0.93820408353961604</v>
      </c>
      <c r="X3834" s="52">
        <v>4.4463657010691701E-2</v>
      </c>
      <c r="Y3834" s="52">
        <v>1.77342135611861E-4</v>
      </c>
      <c r="Z3834" s="53">
        <v>1.715491731408E-2</v>
      </c>
      <c r="AA3834" s="7" t="str">
        <f t="shared" si="531"/>
        <v>AL</v>
      </c>
      <c r="AB3834" s="51">
        <v>0.92912976163086802</v>
      </c>
      <c r="AC3834" s="52">
        <v>5.0353961973966403E-2</v>
      </c>
      <c r="AD3834" s="52">
        <v>2.3928614946840899E-4</v>
      </c>
      <c r="AE3834" s="53">
        <v>2.0276990245697499E-2</v>
      </c>
      <c r="AF3834" s="7" t="str">
        <f t="shared" si="532"/>
        <v>AL</v>
      </c>
      <c r="AG3834" s="51">
        <v>0.307839965056452</v>
      </c>
      <c r="AH3834" s="52">
        <v>0.33393618166039601</v>
      </c>
      <c r="AI3834" s="52">
        <v>0.179375064646495</v>
      </c>
      <c r="AJ3834" s="53">
        <v>0.17884878863665599</v>
      </c>
      <c r="AK3834" s="44" t="str">
        <f t="shared" si="525"/>
        <v>NAO-</v>
      </c>
      <c r="AL3834" s="51">
        <v>0.42871686280897497</v>
      </c>
      <c r="AM3834" s="52">
        <v>0.53210897096550802</v>
      </c>
      <c r="AN3834" s="52">
        <v>3.9174166225516102E-2</v>
      </c>
      <c r="AO3834" s="53">
        <v>0</v>
      </c>
      <c r="AP3834" s="44" t="str">
        <f t="shared" si="526"/>
        <v>NAO-</v>
      </c>
    </row>
    <row r="3835" spans="1:42" x14ac:dyDescent="0.3">
      <c r="A3835" s="4">
        <v>44042</v>
      </c>
      <c r="B3835" s="5">
        <f t="shared" si="527"/>
        <v>2020</v>
      </c>
      <c r="C3835" s="6">
        <v>0</v>
      </c>
      <c r="D3835" s="7">
        <v>1</v>
      </c>
      <c r="E3835" s="7">
        <v>0</v>
      </c>
      <c r="F3835" s="8">
        <v>0</v>
      </c>
      <c r="G3835" s="44" t="str">
        <f t="shared" si="528"/>
        <v>NAO-</v>
      </c>
      <c r="H3835" s="51">
        <v>0.35793050603403198</v>
      </c>
      <c r="I3835" s="52">
        <v>3.7554616667056804E-9</v>
      </c>
      <c r="J3835" s="52">
        <v>0.186380998211259</v>
      </c>
      <c r="K3835" s="53">
        <v>0.45568849199924899</v>
      </c>
      <c r="L3835" s="7" t="str">
        <f t="shared" si="533"/>
        <v>Zonal</v>
      </c>
      <c r="M3835" s="51">
        <v>2.09345829583732E-4</v>
      </c>
      <c r="N3835" s="52">
        <v>0.290651515627114</v>
      </c>
      <c r="O3835" s="52">
        <v>1.6519103263502399E-3</v>
      </c>
      <c r="P3835" s="53">
        <v>0.70748722821694598</v>
      </c>
      <c r="Q3835" s="7" t="str">
        <f t="shared" si="529"/>
        <v>Zonal</v>
      </c>
      <c r="R3835" s="6">
        <v>1</v>
      </c>
      <c r="S3835" s="7">
        <v>0</v>
      </c>
      <c r="T3835" s="7">
        <v>0</v>
      </c>
      <c r="U3835" s="8">
        <v>0</v>
      </c>
      <c r="V3835" s="7" t="str">
        <f t="shared" si="530"/>
        <v>AL</v>
      </c>
      <c r="W3835" s="51">
        <v>0.96012881024768104</v>
      </c>
      <c r="X3835" s="52">
        <v>2.32834659085384E-2</v>
      </c>
      <c r="Y3835" s="52">
        <v>1.7550119621333499E-4</v>
      </c>
      <c r="Z3835" s="53">
        <v>1.6412222647566501E-2</v>
      </c>
      <c r="AA3835" s="7" t="str">
        <f t="shared" si="531"/>
        <v>AL</v>
      </c>
      <c r="AB3835" s="51">
        <v>0.96614554679939002</v>
      </c>
      <c r="AC3835" s="52">
        <v>1.8460072988176399E-2</v>
      </c>
      <c r="AD3835" s="52">
        <v>2.0212829186741401E-4</v>
      </c>
      <c r="AE3835" s="53">
        <v>1.51922519205639E-2</v>
      </c>
      <c r="AF3835" s="7" t="str">
        <f t="shared" si="532"/>
        <v>AL</v>
      </c>
      <c r="AG3835" s="51">
        <v>0.33023830186437603</v>
      </c>
      <c r="AH3835" s="52">
        <v>0.30295479894106297</v>
      </c>
      <c r="AI3835" s="52">
        <v>0.18778508611000899</v>
      </c>
      <c r="AJ3835" s="53">
        <v>0.17902181308455001</v>
      </c>
      <c r="AK3835" s="44" t="str">
        <f t="shared" si="525"/>
        <v>AL</v>
      </c>
      <c r="AL3835" s="51">
        <v>0.469470130632614</v>
      </c>
      <c r="AM3835" s="52">
        <v>0.45879201526493402</v>
      </c>
      <c r="AN3835" s="52">
        <v>7.1737854102451204E-2</v>
      </c>
      <c r="AO3835" s="53">
        <v>0</v>
      </c>
      <c r="AP3835" s="44" t="str">
        <f t="shared" si="526"/>
        <v>AL</v>
      </c>
    </row>
    <row r="3836" spans="1:42" x14ac:dyDescent="0.3">
      <c r="A3836" s="4">
        <v>44043</v>
      </c>
      <c r="B3836" s="5">
        <f t="shared" si="527"/>
        <v>2020</v>
      </c>
      <c r="C3836" s="6">
        <v>1</v>
      </c>
      <c r="D3836" s="7">
        <v>0</v>
      </c>
      <c r="E3836" s="7">
        <v>0</v>
      </c>
      <c r="F3836" s="8">
        <v>0</v>
      </c>
      <c r="G3836" s="44" t="str">
        <f t="shared" si="528"/>
        <v>AL</v>
      </c>
      <c r="H3836" s="51">
        <v>0.79498895655655699</v>
      </c>
      <c r="I3836" s="52">
        <v>2.2324493630426701E-14</v>
      </c>
      <c r="J3836" s="52">
        <v>8.78456465277474E-4</v>
      </c>
      <c r="K3836" s="53">
        <v>0.20413258697813699</v>
      </c>
      <c r="L3836" s="7" t="str">
        <f t="shared" si="533"/>
        <v>AL</v>
      </c>
      <c r="M3836" s="51">
        <v>3.7813533087672199E-2</v>
      </c>
      <c r="N3836" s="52">
        <v>0.23975480659705001</v>
      </c>
      <c r="O3836" s="52">
        <v>1.6763754162938901E-7</v>
      </c>
      <c r="P3836" s="53">
        <v>0.72243149267774598</v>
      </c>
      <c r="Q3836" s="7" t="str">
        <f t="shared" si="529"/>
        <v>Zonal</v>
      </c>
      <c r="R3836" s="6">
        <v>1</v>
      </c>
      <c r="S3836" s="7">
        <v>0</v>
      </c>
      <c r="T3836" s="7">
        <v>0</v>
      </c>
      <c r="U3836" s="8">
        <v>0</v>
      </c>
      <c r="V3836" s="7" t="str">
        <f t="shared" si="530"/>
        <v>AL</v>
      </c>
      <c r="W3836" s="51">
        <v>0.75338481365866905</v>
      </c>
      <c r="X3836" s="52">
        <v>0.15465298075699799</v>
      </c>
      <c r="Y3836" s="52">
        <v>1.4413265153059901E-3</v>
      </c>
      <c r="Z3836" s="53">
        <v>9.05208790690262E-2</v>
      </c>
      <c r="AA3836" s="7" t="str">
        <f t="shared" si="531"/>
        <v>AL</v>
      </c>
      <c r="AB3836" s="51">
        <v>0.68457298692684299</v>
      </c>
      <c r="AC3836" s="52">
        <v>0.17115887349878001</v>
      </c>
      <c r="AD3836" s="52">
        <v>2.8461612868728699E-3</v>
      </c>
      <c r="AE3836" s="53">
        <v>0.141421978287501</v>
      </c>
      <c r="AF3836" s="7" t="str">
        <f t="shared" si="532"/>
        <v>AL</v>
      </c>
      <c r="AG3836" s="51">
        <v>0.44921124405375501</v>
      </c>
      <c r="AH3836" s="52">
        <v>0.22426997719789901</v>
      </c>
      <c r="AI3836" s="52">
        <v>0.163277671793114</v>
      </c>
      <c r="AJ3836" s="53">
        <v>0.16324110695523</v>
      </c>
      <c r="AK3836" s="44" t="str">
        <f t="shared" si="525"/>
        <v>AL</v>
      </c>
      <c r="AL3836" s="51">
        <v>0.58153664402345895</v>
      </c>
      <c r="AM3836" s="52">
        <v>0.39382304544112001</v>
      </c>
      <c r="AN3836" s="52">
        <v>2.4640310535420401E-2</v>
      </c>
      <c r="AO3836" s="53">
        <v>0</v>
      </c>
      <c r="AP3836" s="44" t="str">
        <f t="shared" si="526"/>
        <v>AL</v>
      </c>
    </row>
    <row r="3837" spans="1:42" x14ac:dyDescent="0.3">
      <c r="A3837" s="4">
        <v>44044</v>
      </c>
      <c r="B3837" s="5">
        <f t="shared" si="527"/>
        <v>2020</v>
      </c>
      <c r="C3837" s="6">
        <v>0</v>
      </c>
      <c r="D3837" s="7">
        <v>0</v>
      </c>
      <c r="E3837" s="7">
        <v>0</v>
      </c>
      <c r="F3837" s="8">
        <v>1</v>
      </c>
      <c r="G3837" s="44" t="str">
        <f t="shared" si="528"/>
        <v>Zonal</v>
      </c>
      <c r="H3837" s="51">
        <v>1.65303336908342E-2</v>
      </c>
      <c r="I3837" s="52">
        <v>2.8830279779957299E-15</v>
      </c>
      <c r="J3837" s="52">
        <v>1.9592135315902801E-4</v>
      </c>
      <c r="K3837" s="53">
        <v>0.98327374495599695</v>
      </c>
      <c r="L3837" s="7" t="str">
        <f t="shared" si="533"/>
        <v>Zonal</v>
      </c>
      <c r="M3837" s="51">
        <v>5.2922272445749801E-3</v>
      </c>
      <c r="N3837" s="52">
        <v>3.3017596166549001E-5</v>
      </c>
      <c r="O3837" s="52">
        <v>6.6742741481541103E-5</v>
      </c>
      <c r="P3837" s="53">
        <v>0.99460801241777097</v>
      </c>
      <c r="Q3837" s="7" t="str">
        <f t="shared" si="529"/>
        <v>Zonal</v>
      </c>
      <c r="R3837" s="6">
        <v>1</v>
      </c>
      <c r="S3837" s="7">
        <v>0</v>
      </c>
      <c r="T3837" s="7">
        <v>0</v>
      </c>
      <c r="U3837" s="8">
        <v>0</v>
      </c>
      <c r="V3837" s="7" t="str">
        <f t="shared" si="530"/>
        <v>AL</v>
      </c>
      <c r="W3837" s="51">
        <v>0.92817268584322099</v>
      </c>
      <c r="X3837" s="52">
        <v>5.2190819186828399E-2</v>
      </c>
      <c r="Y3837" s="52">
        <v>2.7182145331425001E-4</v>
      </c>
      <c r="Z3837" s="53">
        <v>1.9364673516636201E-2</v>
      </c>
      <c r="AA3837" s="7" t="str">
        <f t="shared" si="531"/>
        <v>AL</v>
      </c>
      <c r="AB3837" s="51">
        <v>0.92832299104055505</v>
      </c>
      <c r="AC3837" s="52">
        <v>5.0459323150691002E-2</v>
      </c>
      <c r="AD3837" s="52">
        <v>4.0325364910042099E-4</v>
      </c>
      <c r="AE3837" s="53">
        <v>2.0814432159651799E-2</v>
      </c>
      <c r="AF3837" s="7" t="str">
        <f t="shared" si="532"/>
        <v>AL</v>
      </c>
      <c r="AG3837" s="51">
        <v>0.28947844766716302</v>
      </c>
      <c r="AH3837" s="52">
        <v>0.22001018567779401</v>
      </c>
      <c r="AI3837" s="52">
        <v>0.23526447631755601</v>
      </c>
      <c r="AJ3837" s="53">
        <v>0.25524689033748499</v>
      </c>
      <c r="AK3837" s="44" t="str">
        <f t="shared" ref="AK3837:AK3867" si="534">INDEX($AG$3:$AJ$3, MATCH(MAX($AG3837:$AJ3837),$AG3837:$AJ3837,0))</f>
        <v>AL</v>
      </c>
      <c r="AL3837" s="51">
        <v>0.65645311049210697</v>
      </c>
      <c r="AM3837" s="52">
        <v>0</v>
      </c>
      <c r="AN3837" s="52">
        <v>4.4800371402042599E-2</v>
      </c>
      <c r="AO3837" s="53">
        <v>0.29874651810584901</v>
      </c>
      <c r="AP3837" s="44" t="str">
        <f t="shared" ref="AP3837:AP3867" si="535">INDEX($AL$3:$AO$3, MATCH(MAX($AL3837:$AO3837),$AL3837:$AO3837,0))</f>
        <v>AL</v>
      </c>
    </row>
    <row r="3838" spans="1:42" x14ac:dyDescent="0.3">
      <c r="A3838" s="4">
        <v>44045</v>
      </c>
      <c r="B3838" s="5">
        <f t="shared" si="527"/>
        <v>2020</v>
      </c>
      <c r="C3838" s="6">
        <v>0</v>
      </c>
      <c r="D3838" s="7">
        <v>0</v>
      </c>
      <c r="E3838" s="7">
        <v>0</v>
      </c>
      <c r="F3838" s="8">
        <v>1</v>
      </c>
      <c r="G3838" s="44" t="str">
        <f t="shared" si="528"/>
        <v>Zonal</v>
      </c>
      <c r="H3838" s="51">
        <v>3.3325355833392398E-2</v>
      </c>
      <c r="I3838" s="52">
        <v>8.7854672006806298E-18</v>
      </c>
      <c r="J3838" s="52">
        <v>4.9223753393722598E-2</v>
      </c>
      <c r="K3838" s="53">
        <v>0.91745089077289399</v>
      </c>
      <c r="L3838" s="7" t="str">
        <f t="shared" si="533"/>
        <v>Zonal</v>
      </c>
      <c r="M3838" s="51">
        <v>1.2197335925999199E-2</v>
      </c>
      <c r="N3838" s="52">
        <v>5.4959592923878797E-4</v>
      </c>
      <c r="O3838" s="52">
        <v>6.09274547132619E-2</v>
      </c>
      <c r="P3838" s="53">
        <v>0.92632561343150399</v>
      </c>
      <c r="Q3838" s="7" t="str">
        <f t="shared" si="529"/>
        <v>Zonal</v>
      </c>
      <c r="R3838" s="6">
        <v>1</v>
      </c>
      <c r="S3838" s="7">
        <v>0</v>
      </c>
      <c r="T3838" s="7">
        <v>0</v>
      </c>
      <c r="U3838" s="8">
        <v>0</v>
      </c>
      <c r="V3838" s="7" t="str">
        <f t="shared" si="530"/>
        <v>AL</v>
      </c>
      <c r="W3838" s="51">
        <v>0.944986434198689</v>
      </c>
      <c r="X3838" s="52">
        <v>3.8060902647502899E-2</v>
      </c>
      <c r="Y3838" s="52">
        <v>1.5600513474043601E-4</v>
      </c>
      <c r="Z3838" s="53">
        <v>1.6796658019067798E-2</v>
      </c>
      <c r="AA3838" s="7" t="str">
        <f t="shared" si="531"/>
        <v>AL</v>
      </c>
      <c r="AB3838" s="51">
        <v>0.93631338237439798</v>
      </c>
      <c r="AC3838" s="52">
        <v>4.4515562389272803E-2</v>
      </c>
      <c r="AD3838" s="52">
        <v>2.0528706909418501E-4</v>
      </c>
      <c r="AE3838" s="53">
        <v>1.8965768167235199E-2</v>
      </c>
      <c r="AF3838" s="7" t="str">
        <f t="shared" si="532"/>
        <v>AL</v>
      </c>
      <c r="AG3838" s="51">
        <v>0.26836901570799099</v>
      </c>
      <c r="AH3838" s="52">
        <v>0.22173532686533701</v>
      </c>
      <c r="AI3838" s="52">
        <v>0.227671855121619</v>
      </c>
      <c r="AJ3838" s="53">
        <v>0.28222380230505101</v>
      </c>
      <c r="AK3838" s="44" t="str">
        <f t="shared" si="534"/>
        <v>Zonal</v>
      </c>
      <c r="AL3838" s="51">
        <v>0.160849331006399</v>
      </c>
      <c r="AM3838" s="52">
        <v>1.5415939499709101E-2</v>
      </c>
      <c r="AN3838" s="52">
        <v>0</v>
      </c>
      <c r="AO3838" s="53">
        <v>0.82373472949389104</v>
      </c>
      <c r="AP3838" s="44" t="str">
        <f t="shared" si="535"/>
        <v>Zonal</v>
      </c>
    </row>
    <row r="3839" spans="1:42" x14ac:dyDescent="0.3">
      <c r="A3839" s="4">
        <v>44046</v>
      </c>
      <c r="B3839" s="5">
        <f t="shared" si="527"/>
        <v>2020</v>
      </c>
      <c r="C3839" s="6">
        <v>0</v>
      </c>
      <c r="D3839" s="7">
        <v>0</v>
      </c>
      <c r="E3839" s="7">
        <v>0</v>
      </c>
      <c r="F3839" s="8">
        <v>1</v>
      </c>
      <c r="G3839" s="44" t="str">
        <f t="shared" si="528"/>
        <v>Zonal</v>
      </c>
      <c r="H3839" s="51">
        <v>0.23176296454041601</v>
      </c>
      <c r="I3839" s="52">
        <v>2.07389041801992E-19</v>
      </c>
      <c r="J3839" s="52">
        <v>5.75296829393323E-3</v>
      </c>
      <c r="K3839" s="53">
        <v>0.76248406716564598</v>
      </c>
      <c r="L3839" s="7" t="str">
        <f t="shared" si="533"/>
        <v>Zonal</v>
      </c>
      <c r="M3839" s="51">
        <v>0.39943066004294497</v>
      </c>
      <c r="N3839" s="52">
        <v>2.1370306899748501E-4</v>
      </c>
      <c r="O3839" s="52">
        <v>2.72563263488858E-2</v>
      </c>
      <c r="P3839" s="53">
        <v>0.57309931053917396</v>
      </c>
      <c r="Q3839" s="7" t="str">
        <f t="shared" si="529"/>
        <v>Zonal</v>
      </c>
      <c r="R3839" s="6">
        <v>1</v>
      </c>
      <c r="S3839" s="7">
        <v>0</v>
      </c>
      <c r="T3839" s="7">
        <v>0</v>
      </c>
      <c r="U3839" s="8">
        <v>0</v>
      </c>
      <c r="V3839" s="7" t="str">
        <f t="shared" si="530"/>
        <v>AL</v>
      </c>
      <c r="W3839" s="51">
        <v>0.95258140950640202</v>
      </c>
      <c r="X3839" s="52">
        <v>3.3838152296884201E-2</v>
      </c>
      <c r="Y3839" s="52">
        <v>1.0385698335783899E-4</v>
      </c>
      <c r="Z3839" s="53">
        <v>1.34765812133545E-2</v>
      </c>
      <c r="AA3839" s="7" t="str">
        <f t="shared" si="531"/>
        <v>AL</v>
      </c>
      <c r="AB3839" s="51">
        <v>0.95261347619259595</v>
      </c>
      <c r="AC3839" s="52">
        <v>3.4574808054320602E-2</v>
      </c>
      <c r="AD3839" s="52">
        <v>1.11982917177301E-4</v>
      </c>
      <c r="AE3839" s="53">
        <v>1.2699732835905499E-2</v>
      </c>
      <c r="AF3839" s="7" t="str">
        <f t="shared" si="532"/>
        <v>AL</v>
      </c>
      <c r="AG3839" s="51">
        <v>0.28382639951559702</v>
      </c>
      <c r="AH3839" s="52">
        <v>0.20553470840818799</v>
      </c>
      <c r="AI3839" s="52">
        <v>0.20768722815076399</v>
      </c>
      <c r="AJ3839" s="53">
        <v>0.30295166392544898</v>
      </c>
      <c r="AK3839" s="44" t="str">
        <f t="shared" si="534"/>
        <v>Zonal</v>
      </c>
      <c r="AL3839" s="51">
        <v>0.36317898071368598</v>
      </c>
      <c r="AM3839" s="52">
        <v>3.66160439765209E-2</v>
      </c>
      <c r="AN3839" s="52">
        <v>0</v>
      </c>
      <c r="AO3839" s="53">
        <v>0.600204975309792</v>
      </c>
      <c r="AP3839" s="44" t="str">
        <f t="shared" si="535"/>
        <v>Zonal</v>
      </c>
    </row>
    <row r="3840" spans="1:42" x14ac:dyDescent="0.3">
      <c r="A3840" s="4">
        <v>44047</v>
      </c>
      <c r="B3840" s="5">
        <f t="shared" si="527"/>
        <v>2020</v>
      </c>
      <c r="C3840" s="6">
        <v>0</v>
      </c>
      <c r="D3840" s="7">
        <v>0</v>
      </c>
      <c r="E3840" s="7">
        <v>0</v>
      </c>
      <c r="F3840" s="8">
        <v>1</v>
      </c>
      <c r="G3840" s="44" t="str">
        <f t="shared" si="528"/>
        <v>Zonal</v>
      </c>
      <c r="H3840" s="51">
        <v>8.6486145596191194E-2</v>
      </c>
      <c r="I3840" s="52">
        <v>1.9327110486015499E-29</v>
      </c>
      <c r="J3840" s="52">
        <v>4.0873078209058002E-7</v>
      </c>
      <c r="K3840" s="53">
        <v>0.91351344567302395</v>
      </c>
      <c r="L3840" s="7" t="str">
        <f t="shared" si="533"/>
        <v>Zonal</v>
      </c>
      <c r="M3840" s="51">
        <v>7.5249752524068902E-2</v>
      </c>
      <c r="N3840" s="52">
        <v>1.67246160824326E-6</v>
      </c>
      <c r="O3840" s="52">
        <v>2.27312531865274E-7</v>
      </c>
      <c r="P3840" s="53">
        <v>0.92474834770180003</v>
      </c>
      <c r="Q3840" s="7" t="str">
        <f t="shared" si="529"/>
        <v>Zonal</v>
      </c>
      <c r="R3840" s="6">
        <v>1</v>
      </c>
      <c r="S3840" s="7">
        <v>0</v>
      </c>
      <c r="T3840" s="7">
        <v>0</v>
      </c>
      <c r="U3840" s="8">
        <v>0</v>
      </c>
      <c r="V3840" s="7" t="str">
        <f t="shared" si="530"/>
        <v>AL</v>
      </c>
      <c r="W3840" s="51">
        <v>0.904924942272884</v>
      </c>
      <c r="X3840" s="52">
        <v>8.1090162026747306E-2</v>
      </c>
      <c r="Y3840" s="52">
        <v>2.22886742314179E-4</v>
      </c>
      <c r="Z3840" s="53">
        <v>1.3762008958053599E-2</v>
      </c>
      <c r="AA3840" s="7" t="str">
        <f t="shared" si="531"/>
        <v>AL</v>
      </c>
      <c r="AB3840" s="51">
        <v>0.90027497424629299</v>
      </c>
      <c r="AC3840" s="52">
        <v>8.6197471968991093E-2</v>
      </c>
      <c r="AD3840" s="52">
        <v>2.9076153106417203E-4</v>
      </c>
      <c r="AE3840" s="53">
        <v>1.3236792253650599E-2</v>
      </c>
      <c r="AF3840" s="7" t="str">
        <f t="shared" si="532"/>
        <v>AL</v>
      </c>
      <c r="AG3840" s="51">
        <v>0.31914885831302903</v>
      </c>
      <c r="AH3840" s="52">
        <v>0.203739445203175</v>
      </c>
      <c r="AI3840" s="52">
        <v>0.20184720974013601</v>
      </c>
      <c r="AJ3840" s="53">
        <v>0.275264486743658</v>
      </c>
      <c r="AK3840" s="44" t="str">
        <f t="shared" si="534"/>
        <v>AL</v>
      </c>
      <c r="AL3840" s="51">
        <v>0.53826899543886897</v>
      </c>
      <c r="AM3840" s="52">
        <v>4.3386361108020903E-2</v>
      </c>
      <c r="AN3840" s="52">
        <v>0</v>
      </c>
      <c r="AO3840" s="53">
        <v>0.41834464345310901</v>
      </c>
      <c r="AP3840" s="44" t="str">
        <f t="shared" si="535"/>
        <v>AL</v>
      </c>
    </row>
    <row r="3841" spans="1:42" x14ac:dyDescent="0.3">
      <c r="A3841" s="4">
        <v>44048</v>
      </c>
      <c r="B3841" s="5">
        <f t="shared" si="527"/>
        <v>2020</v>
      </c>
      <c r="C3841" s="6">
        <v>0</v>
      </c>
      <c r="D3841" s="7">
        <v>0</v>
      </c>
      <c r="E3841" s="7">
        <v>0</v>
      </c>
      <c r="F3841" s="8">
        <v>1</v>
      </c>
      <c r="G3841" s="44" t="str">
        <f t="shared" si="528"/>
        <v>Zonal</v>
      </c>
      <c r="H3841" s="51">
        <v>7.3870157126892898E-3</v>
      </c>
      <c r="I3841" s="52">
        <v>2.8697111657922299E-29</v>
      </c>
      <c r="J3841" s="52">
        <v>2.1315688858258802E-6</v>
      </c>
      <c r="K3841" s="53">
        <v>0.99261085271842597</v>
      </c>
      <c r="L3841" s="7" t="str">
        <f t="shared" si="533"/>
        <v>Zonal</v>
      </c>
      <c r="M3841" s="51">
        <v>1.1005973037020901E-2</v>
      </c>
      <c r="N3841" s="52">
        <v>2.1160090463332999E-7</v>
      </c>
      <c r="O3841" s="52">
        <v>1.9352114816666299E-6</v>
      </c>
      <c r="P3841" s="53">
        <v>0.98899188015058404</v>
      </c>
      <c r="Q3841" s="7" t="str">
        <f t="shared" si="529"/>
        <v>Zonal</v>
      </c>
      <c r="R3841" s="6">
        <v>1</v>
      </c>
      <c r="S3841" s="7">
        <v>0</v>
      </c>
      <c r="T3841" s="7">
        <v>0</v>
      </c>
      <c r="U3841" s="8">
        <v>0</v>
      </c>
      <c r="V3841" s="7" t="str">
        <f t="shared" si="530"/>
        <v>AL</v>
      </c>
      <c r="W3841" s="51">
        <v>0.96907762009444898</v>
      </c>
      <c r="X3841" s="52">
        <v>2.24370037606599E-2</v>
      </c>
      <c r="Y3841" s="52">
        <v>8.8783233740904297E-5</v>
      </c>
      <c r="Z3841" s="53">
        <v>8.3965929111477801E-3</v>
      </c>
      <c r="AA3841" s="7" t="str">
        <f t="shared" si="531"/>
        <v>AL</v>
      </c>
      <c r="AB3841" s="51">
        <v>0.969599524187295</v>
      </c>
      <c r="AC3841" s="52">
        <v>2.1654185973937399E-2</v>
      </c>
      <c r="AD3841" s="52">
        <v>1.1911590583110601E-4</v>
      </c>
      <c r="AE3841" s="53">
        <v>8.6271739329351303E-3</v>
      </c>
      <c r="AF3841" s="7" t="str">
        <f t="shared" si="532"/>
        <v>AL</v>
      </c>
      <c r="AG3841" s="51">
        <v>0.33282235390624698</v>
      </c>
      <c r="AH3841" s="52">
        <v>0.206375564903057</v>
      </c>
      <c r="AI3841" s="52">
        <v>0.20662046948951299</v>
      </c>
      <c r="AJ3841" s="53">
        <v>0.25418161170117998</v>
      </c>
      <c r="AK3841" s="44" t="str">
        <f t="shared" si="534"/>
        <v>AL</v>
      </c>
      <c r="AL3841" s="51">
        <v>0.67607383741569005</v>
      </c>
      <c r="AM3841" s="52">
        <v>0</v>
      </c>
      <c r="AN3841" s="52">
        <v>1.24245651402201E-2</v>
      </c>
      <c r="AO3841" s="53">
        <v>0.31150159744408901</v>
      </c>
      <c r="AP3841" s="44" t="str">
        <f t="shared" si="535"/>
        <v>AL</v>
      </c>
    </row>
    <row r="3842" spans="1:42" x14ac:dyDescent="0.3">
      <c r="A3842" s="4">
        <v>44049</v>
      </c>
      <c r="B3842" s="5">
        <f t="shared" si="527"/>
        <v>2020</v>
      </c>
      <c r="C3842" s="6">
        <v>0</v>
      </c>
      <c r="D3842" s="7">
        <v>0</v>
      </c>
      <c r="E3842" s="7">
        <v>0</v>
      </c>
      <c r="F3842" s="8">
        <v>1</v>
      </c>
      <c r="G3842" s="44" t="str">
        <f t="shared" si="528"/>
        <v>Zonal</v>
      </c>
      <c r="H3842" s="51">
        <v>2.9810876171263798E-3</v>
      </c>
      <c r="I3842" s="52">
        <v>1.28195854060407E-25</v>
      </c>
      <c r="J3842" s="52">
        <v>5.3315743783181699E-5</v>
      </c>
      <c r="K3842" s="53">
        <v>0.99696559663907902</v>
      </c>
      <c r="L3842" s="7" t="str">
        <f t="shared" si="533"/>
        <v>Zonal</v>
      </c>
      <c r="M3842" s="51">
        <v>1.04035046644035E-2</v>
      </c>
      <c r="N3842" s="52">
        <v>1.0249674903270399E-9</v>
      </c>
      <c r="O3842" s="52">
        <v>6.8948822484991802E-4</v>
      </c>
      <c r="P3842" s="53">
        <v>0.98890700608578097</v>
      </c>
      <c r="Q3842" s="7" t="str">
        <f t="shared" si="529"/>
        <v>Zonal</v>
      </c>
      <c r="R3842" s="6">
        <v>1</v>
      </c>
      <c r="S3842" s="7">
        <v>0</v>
      </c>
      <c r="T3842" s="7">
        <v>0</v>
      </c>
      <c r="U3842" s="8">
        <v>0</v>
      </c>
      <c r="V3842" s="7" t="str">
        <f t="shared" si="530"/>
        <v>AL</v>
      </c>
      <c r="W3842" s="51">
        <v>0.78027746369099205</v>
      </c>
      <c r="X3842" s="52">
        <v>0.11685631879267901</v>
      </c>
      <c r="Y3842" s="52">
        <v>8.9266357837049996E-4</v>
      </c>
      <c r="Z3842" s="53">
        <v>0.101973553937958</v>
      </c>
      <c r="AA3842" s="7" t="str">
        <f t="shared" si="531"/>
        <v>AL</v>
      </c>
      <c r="AB3842" s="51">
        <v>0.77554730936444805</v>
      </c>
      <c r="AC3842" s="52">
        <v>9.3414565216324005E-2</v>
      </c>
      <c r="AD3842" s="52">
        <v>1.4052563324355E-3</v>
      </c>
      <c r="AE3842" s="53">
        <v>0.12963286908679</v>
      </c>
      <c r="AF3842" s="7" t="str">
        <f t="shared" si="532"/>
        <v>AL</v>
      </c>
      <c r="AG3842" s="51">
        <v>0.333171793868552</v>
      </c>
      <c r="AH3842" s="52">
        <v>0.19809671514937099</v>
      </c>
      <c r="AI3842" s="52">
        <v>0.23734566796418599</v>
      </c>
      <c r="AJ3842" s="53">
        <v>0.23138582301789001</v>
      </c>
      <c r="AK3842" s="44" t="str">
        <f t="shared" si="534"/>
        <v>AL</v>
      </c>
      <c r="AL3842" s="51">
        <v>0.53929749660392001</v>
      </c>
      <c r="AM3842" s="52">
        <v>0</v>
      </c>
      <c r="AN3842" s="52">
        <v>0.31001358431981302</v>
      </c>
      <c r="AO3842" s="53">
        <v>0.150688919076266</v>
      </c>
      <c r="AP3842" s="44" t="str">
        <f t="shared" si="535"/>
        <v>AL</v>
      </c>
    </row>
    <row r="3843" spans="1:42" x14ac:dyDescent="0.3">
      <c r="A3843" s="4">
        <v>44050</v>
      </c>
      <c r="B3843" s="5">
        <f t="shared" si="527"/>
        <v>2020</v>
      </c>
      <c r="C3843" s="6">
        <v>0</v>
      </c>
      <c r="D3843" s="7">
        <v>0</v>
      </c>
      <c r="E3843" s="7">
        <v>0</v>
      </c>
      <c r="F3843" s="8">
        <v>1</v>
      </c>
      <c r="G3843" s="44" t="str">
        <f t="shared" si="528"/>
        <v>Zonal</v>
      </c>
      <c r="H3843" s="51">
        <v>4.0391914814132002E-3</v>
      </c>
      <c r="I3843" s="52">
        <v>1.7016343500066699E-32</v>
      </c>
      <c r="J3843" s="52">
        <v>1.8621618277763399E-4</v>
      </c>
      <c r="K3843" s="53">
        <v>0.995774592335818</v>
      </c>
      <c r="L3843" s="7" t="str">
        <f t="shared" si="533"/>
        <v>Zonal</v>
      </c>
      <c r="M3843" s="51">
        <v>2.05943337558104E-2</v>
      </c>
      <c r="N3843" s="52">
        <v>1.9341720942983699E-10</v>
      </c>
      <c r="O3843" s="52">
        <v>1.32045981428578E-3</v>
      </c>
      <c r="P3843" s="53">
        <v>0.97808520623648199</v>
      </c>
      <c r="Q3843" s="7" t="str">
        <f t="shared" si="529"/>
        <v>Zonal</v>
      </c>
      <c r="R3843" s="6">
        <v>0</v>
      </c>
      <c r="S3843" s="7">
        <v>0</v>
      </c>
      <c r="T3843" s="7">
        <v>1</v>
      </c>
      <c r="U3843" s="8">
        <v>0</v>
      </c>
      <c r="V3843" s="7" t="str">
        <f t="shared" si="530"/>
        <v>SB</v>
      </c>
      <c r="W3843" s="51">
        <v>1.35421094380557E-7</v>
      </c>
      <c r="X3843" s="52">
        <v>6.21115805587951E-2</v>
      </c>
      <c r="Y3843" s="52">
        <v>2.7921473079028598E-2</v>
      </c>
      <c r="Z3843" s="53">
        <v>0.90996681094108101</v>
      </c>
      <c r="AA3843" s="7" t="str">
        <f t="shared" si="531"/>
        <v>Zonal</v>
      </c>
      <c r="AB3843" s="51">
        <v>2.1328442762719899E-8</v>
      </c>
      <c r="AC3843" s="52">
        <v>1.1945675537011801E-2</v>
      </c>
      <c r="AD3843" s="52">
        <v>3.5204966854968101E-2</v>
      </c>
      <c r="AE3843" s="53">
        <v>0.95284933627957502</v>
      </c>
      <c r="AF3843" s="7" t="str">
        <f t="shared" si="532"/>
        <v>Zonal</v>
      </c>
      <c r="AG3843" s="51">
        <v>0.26728366335279602</v>
      </c>
      <c r="AH3843" s="52">
        <v>0.18512890585134201</v>
      </c>
      <c r="AI3843" s="52">
        <v>0.30992785022130098</v>
      </c>
      <c r="AJ3843" s="53">
        <v>0.23765958057455999</v>
      </c>
      <c r="AK3843" s="44" t="str">
        <f t="shared" si="534"/>
        <v>SB</v>
      </c>
      <c r="AL3843" s="51">
        <v>0.34012910755315601</v>
      </c>
      <c r="AM3843" s="52">
        <v>0</v>
      </c>
      <c r="AN3843" s="52">
        <v>0.42324665378022502</v>
      </c>
      <c r="AO3843" s="53">
        <v>0.236624238666618</v>
      </c>
      <c r="AP3843" s="44" t="str">
        <f t="shared" si="535"/>
        <v>SB</v>
      </c>
    </row>
    <row r="3844" spans="1:42" x14ac:dyDescent="0.3">
      <c r="A3844" s="4">
        <v>44051</v>
      </c>
      <c r="B3844" s="5">
        <f t="shared" si="527"/>
        <v>2020</v>
      </c>
      <c r="C3844" s="6">
        <v>0</v>
      </c>
      <c r="D3844" s="7">
        <v>0</v>
      </c>
      <c r="E3844" s="7">
        <v>0</v>
      </c>
      <c r="F3844" s="8">
        <v>1</v>
      </c>
      <c r="G3844" s="44" t="str">
        <f t="shared" si="528"/>
        <v>Zonal</v>
      </c>
      <c r="H3844" s="51">
        <v>8.5408574380272592E-3</v>
      </c>
      <c r="I3844" s="52">
        <v>3.08377464810709E-25</v>
      </c>
      <c r="J3844" s="52">
        <v>3.7214165449516899E-4</v>
      </c>
      <c r="K3844" s="53">
        <v>0.99108700090747504</v>
      </c>
      <c r="L3844" s="7" t="str">
        <f t="shared" si="533"/>
        <v>Zonal</v>
      </c>
      <c r="M3844" s="51">
        <v>2.90658568254927E-2</v>
      </c>
      <c r="N3844" s="52">
        <v>2.7580143297889499E-8</v>
      </c>
      <c r="O3844" s="52">
        <v>1.4184915985503799E-2</v>
      </c>
      <c r="P3844" s="53">
        <v>0.95674919960886196</v>
      </c>
      <c r="Q3844" s="7" t="str">
        <f t="shared" si="529"/>
        <v>Zonal</v>
      </c>
      <c r="R3844" s="6">
        <v>0</v>
      </c>
      <c r="S3844" s="7">
        <v>0</v>
      </c>
      <c r="T3844" s="7">
        <v>1</v>
      </c>
      <c r="U3844" s="8">
        <v>0</v>
      </c>
      <c r="V3844" s="7" t="str">
        <f t="shared" si="530"/>
        <v>SB</v>
      </c>
      <c r="W3844" s="51">
        <v>1.1024028332941401E-6</v>
      </c>
      <c r="X3844" s="52">
        <v>6.8781442940348506E-2</v>
      </c>
      <c r="Y3844" s="52">
        <v>3.2804408837407699E-2</v>
      </c>
      <c r="Z3844" s="53">
        <v>0.89841304581940895</v>
      </c>
      <c r="AA3844" s="7" t="str">
        <f t="shared" si="531"/>
        <v>Zonal</v>
      </c>
      <c r="AB3844" s="51">
        <v>1.34978396228281E-7</v>
      </c>
      <c r="AC3844" s="52">
        <v>2.7227848217298001E-2</v>
      </c>
      <c r="AD3844" s="52">
        <v>3.8990962078117197E-2</v>
      </c>
      <c r="AE3844" s="53">
        <v>0.933781054726188</v>
      </c>
      <c r="AF3844" s="7" t="str">
        <f t="shared" si="532"/>
        <v>Zonal</v>
      </c>
      <c r="AG3844" s="51">
        <v>0.21719312328575799</v>
      </c>
      <c r="AH3844" s="52">
        <v>0.17602631211214201</v>
      </c>
      <c r="AI3844" s="52">
        <v>0.36808843899697602</v>
      </c>
      <c r="AJ3844" s="53">
        <v>0.23869212560512201</v>
      </c>
      <c r="AK3844" s="44" t="str">
        <f t="shared" si="534"/>
        <v>SB</v>
      </c>
      <c r="AL3844" s="51">
        <v>0.21239726027397199</v>
      </c>
      <c r="AM3844" s="52">
        <v>0</v>
      </c>
      <c r="AN3844" s="52">
        <v>0.493184931506849</v>
      </c>
      <c r="AO3844" s="53">
        <v>0.29441780821917801</v>
      </c>
      <c r="AP3844" s="44" t="str">
        <f t="shared" si="535"/>
        <v>SB</v>
      </c>
    </row>
    <row r="3845" spans="1:42" x14ac:dyDescent="0.3">
      <c r="A3845" s="4">
        <v>44052</v>
      </c>
      <c r="B3845" s="5">
        <f t="shared" ref="B3845:B3908" si="536">YEAR(A3845)</f>
        <v>2020</v>
      </c>
      <c r="C3845" s="6">
        <v>0</v>
      </c>
      <c r="D3845" s="7">
        <v>0</v>
      </c>
      <c r="E3845" s="7">
        <v>1</v>
      </c>
      <c r="F3845" s="8">
        <v>0</v>
      </c>
      <c r="G3845" s="44" t="str">
        <f t="shared" ref="G3845:G3908" si="537">INDEX($C$3:$F$3, MATCH(1,$C3845:$F3845,0))</f>
        <v>SB</v>
      </c>
      <c r="H3845" s="51">
        <v>7.2412702151749594E-2</v>
      </c>
      <c r="I3845" s="52">
        <v>9.1180280349331907E-21</v>
      </c>
      <c r="J3845" s="52">
        <v>3.6268223350015101E-3</v>
      </c>
      <c r="K3845" s="53">
        <v>0.923960475513251</v>
      </c>
      <c r="L3845" s="7" t="str">
        <f t="shared" si="533"/>
        <v>Zonal</v>
      </c>
      <c r="M3845" s="51">
        <v>3.9991146093682803E-2</v>
      </c>
      <c r="N3845" s="52">
        <v>1.96452557570103E-6</v>
      </c>
      <c r="O3845" s="52">
        <v>4.5504487475122599E-3</v>
      </c>
      <c r="P3845" s="53">
        <v>0.95545644063323298</v>
      </c>
      <c r="Q3845" s="7" t="str">
        <f t="shared" ref="Q3845:Q3908" si="538">INDEX($M$3:$P$3, MATCH(MAX($M3845:$P3845),$M3845:$P3845,0))</f>
        <v>Zonal</v>
      </c>
      <c r="R3845" s="6">
        <v>0</v>
      </c>
      <c r="S3845" s="7">
        <v>0</v>
      </c>
      <c r="T3845" s="7">
        <v>1</v>
      </c>
      <c r="U3845" s="8">
        <v>0</v>
      </c>
      <c r="V3845" s="7" t="str">
        <f t="shared" ref="V3845:V3908" si="539">INDEX($R$3:$U$3, MATCH(MAX($R3845:$U3845),$R3845:$U3845,0))</f>
        <v>SB</v>
      </c>
      <c r="W3845" s="51">
        <v>3.1697630012725101E-11</v>
      </c>
      <c r="X3845" s="52">
        <v>2.4849670725241399E-2</v>
      </c>
      <c r="Y3845" s="52">
        <v>8.1119779553371907E-2</v>
      </c>
      <c r="Z3845" s="53">
        <v>0.89403054968968798</v>
      </c>
      <c r="AA3845" s="7" t="str">
        <f t="shared" ref="AA3845:AA3908" si="540">INDEX($W$3:$Z$3, MATCH(MAX($W3845:$Z3845),$W3845:$Z3845,0))</f>
        <v>Zonal</v>
      </c>
      <c r="AB3845" s="51">
        <v>8.5591393275257801E-13</v>
      </c>
      <c r="AC3845" s="52">
        <v>6.7172723945925598E-3</v>
      </c>
      <c r="AD3845" s="52">
        <v>9.8668178751812802E-2</v>
      </c>
      <c r="AE3845" s="53">
        <v>0.89461454885273795</v>
      </c>
      <c r="AF3845" s="7" t="str">
        <f t="shared" ref="AF3845:AF3908" si="541">INDEX($AB$3:$AE$3, MATCH(MAX($AB3845:$AE3845),$AB3845:$AE3845,0))</f>
        <v>Zonal</v>
      </c>
      <c r="AG3845" s="51">
        <v>0.20366076838868699</v>
      </c>
      <c r="AH3845" s="52">
        <v>0.17451087890236799</v>
      </c>
      <c r="AI3845" s="52">
        <v>0.41436849452415597</v>
      </c>
      <c r="AJ3845" s="53">
        <v>0.20745985818478699</v>
      </c>
      <c r="AK3845" s="44" t="str">
        <f t="shared" si="534"/>
        <v>SB</v>
      </c>
      <c r="AL3845" s="51">
        <v>0.17032073705473699</v>
      </c>
      <c r="AM3845" s="52">
        <v>0</v>
      </c>
      <c r="AN3845" s="52">
        <v>0.631916046706409</v>
      </c>
      <c r="AO3845" s="53">
        <v>0.19776321623885301</v>
      </c>
      <c r="AP3845" s="44" t="str">
        <f t="shared" si="535"/>
        <v>SB</v>
      </c>
    </row>
    <row r="3846" spans="1:42" x14ac:dyDescent="0.3">
      <c r="A3846" s="4">
        <v>44053</v>
      </c>
      <c r="B3846" s="5">
        <f t="shared" si="536"/>
        <v>2020</v>
      </c>
      <c r="C3846" s="6">
        <v>0</v>
      </c>
      <c r="D3846" s="7">
        <v>0</v>
      </c>
      <c r="E3846" s="7">
        <v>1</v>
      </c>
      <c r="F3846" s="8">
        <v>0</v>
      </c>
      <c r="G3846" s="44" t="str">
        <f t="shared" si="537"/>
        <v>SB</v>
      </c>
      <c r="H3846" s="51">
        <v>4.37975156223406E-3</v>
      </c>
      <c r="I3846" s="52">
        <v>1.1810418042236401E-25</v>
      </c>
      <c r="J3846" s="52">
        <v>6.2398585296862701E-4</v>
      </c>
      <c r="K3846" s="53">
        <v>0.99499626258479101</v>
      </c>
      <c r="L3846" s="7" t="str">
        <f t="shared" ref="L3846:L3909" si="542">INDEX($H$3:$K$3, MATCH(MAX($H3846:$K3846),$H3846:$K3846,0))</f>
        <v>Zonal</v>
      </c>
      <c r="M3846" s="51">
        <v>2.83082632858149E-3</v>
      </c>
      <c r="N3846" s="52">
        <v>3.0818225871089498E-8</v>
      </c>
      <c r="O3846" s="52">
        <v>1.05493340771336E-2</v>
      </c>
      <c r="P3846" s="53">
        <v>0.98661980877606303</v>
      </c>
      <c r="Q3846" s="7" t="str">
        <f t="shared" si="538"/>
        <v>Zonal</v>
      </c>
      <c r="R3846" s="6">
        <v>0</v>
      </c>
      <c r="S3846" s="7">
        <v>0</v>
      </c>
      <c r="T3846" s="7">
        <v>1</v>
      </c>
      <c r="U3846" s="8">
        <v>0</v>
      </c>
      <c r="V3846" s="7" t="str">
        <f t="shared" si="539"/>
        <v>SB</v>
      </c>
      <c r="W3846" s="51">
        <v>9.3668860076296399E-20</v>
      </c>
      <c r="X3846" s="52">
        <v>8.7348649685023896E-3</v>
      </c>
      <c r="Y3846" s="52">
        <v>0.34253949113575299</v>
      </c>
      <c r="Z3846" s="53">
        <v>0.64872564389574505</v>
      </c>
      <c r="AA3846" s="7" t="str">
        <f t="shared" si="540"/>
        <v>Zonal</v>
      </c>
      <c r="AB3846" s="51">
        <v>1.8702097393468999E-22</v>
      </c>
      <c r="AC3846" s="52">
        <v>1.21779033849631E-3</v>
      </c>
      <c r="AD3846" s="52">
        <v>0.41047046802534498</v>
      </c>
      <c r="AE3846" s="53">
        <v>0.58831174163615796</v>
      </c>
      <c r="AF3846" s="7" t="str">
        <f t="shared" si="541"/>
        <v>Zonal</v>
      </c>
      <c r="AG3846" s="51">
        <v>0.230244551394265</v>
      </c>
      <c r="AH3846" s="52">
        <v>0.20468766786407699</v>
      </c>
      <c r="AI3846" s="52">
        <v>0.35580859641224499</v>
      </c>
      <c r="AJ3846" s="53">
        <v>0.20925918432941201</v>
      </c>
      <c r="AK3846" s="44" t="str">
        <f t="shared" si="534"/>
        <v>SB</v>
      </c>
      <c r="AL3846" s="51">
        <v>0.20684168655529001</v>
      </c>
      <c r="AM3846" s="52">
        <v>3.0071599045345999E-2</v>
      </c>
      <c r="AN3846" s="52">
        <v>0.76308671439936304</v>
      </c>
      <c r="AO3846" s="53">
        <v>0</v>
      </c>
      <c r="AP3846" s="44" t="str">
        <f t="shared" si="535"/>
        <v>SB</v>
      </c>
    </row>
    <row r="3847" spans="1:42" x14ac:dyDescent="0.3">
      <c r="A3847" s="4">
        <v>44054</v>
      </c>
      <c r="B3847" s="5">
        <f t="shared" si="536"/>
        <v>2020</v>
      </c>
      <c r="C3847" s="6">
        <v>0</v>
      </c>
      <c r="D3847" s="7">
        <v>0</v>
      </c>
      <c r="E3847" s="7">
        <v>1</v>
      </c>
      <c r="F3847" s="8">
        <v>0</v>
      </c>
      <c r="G3847" s="44" t="str">
        <f t="shared" si="537"/>
        <v>SB</v>
      </c>
      <c r="H3847" s="51">
        <v>1.62271095597105E-2</v>
      </c>
      <c r="I3847" s="52">
        <v>8.2219762749977898E-39</v>
      </c>
      <c r="J3847" s="52">
        <v>6.04723897429692E-3</v>
      </c>
      <c r="K3847" s="53">
        <v>0.97772565146599399</v>
      </c>
      <c r="L3847" s="7" t="str">
        <f t="shared" si="542"/>
        <v>Zonal</v>
      </c>
      <c r="M3847" s="51">
        <v>3.1350242180968701E-3</v>
      </c>
      <c r="N3847" s="52">
        <v>4.52146253023985E-7</v>
      </c>
      <c r="O3847" s="52">
        <v>0.13936854736500001</v>
      </c>
      <c r="P3847" s="53">
        <v>0.857495976270642</v>
      </c>
      <c r="Q3847" s="7" t="str">
        <f t="shared" si="538"/>
        <v>Zonal</v>
      </c>
      <c r="R3847" s="6">
        <v>0</v>
      </c>
      <c r="S3847" s="7">
        <v>0</v>
      </c>
      <c r="T3847" s="7">
        <v>1</v>
      </c>
      <c r="U3847" s="8">
        <v>0</v>
      </c>
      <c r="V3847" s="7" t="str">
        <f t="shared" si="539"/>
        <v>SB</v>
      </c>
      <c r="W3847" s="51">
        <v>7.8345070294344497E-27</v>
      </c>
      <c r="X3847" s="52">
        <v>1.6006836853822101E-3</v>
      </c>
      <c r="Y3847" s="52">
        <v>0.84252514347843699</v>
      </c>
      <c r="Z3847" s="53">
        <v>0.15587417283617799</v>
      </c>
      <c r="AA3847" s="7" t="str">
        <f t="shared" si="540"/>
        <v>SB</v>
      </c>
      <c r="AB3847" s="51">
        <v>8.9928533545700499E-31</v>
      </c>
      <c r="AC3847" s="52">
        <v>1.6058354084827101E-4</v>
      </c>
      <c r="AD3847" s="52">
        <v>0.88863243476346598</v>
      </c>
      <c r="AE3847" s="53">
        <v>0.11120698169568401</v>
      </c>
      <c r="AF3847" s="7" t="str">
        <f t="shared" si="541"/>
        <v>SB</v>
      </c>
      <c r="AG3847" s="51">
        <v>0.23885443270816401</v>
      </c>
      <c r="AH3847" s="52">
        <v>0.22824456618434399</v>
      </c>
      <c r="AI3847" s="52">
        <v>0.31495325084347398</v>
      </c>
      <c r="AJ3847" s="53">
        <v>0.217947750264016</v>
      </c>
      <c r="AK3847" s="44" t="str">
        <f t="shared" si="534"/>
        <v>SB</v>
      </c>
      <c r="AL3847" s="51">
        <v>0.21952226887863899</v>
      </c>
      <c r="AM3847" s="52">
        <v>0.150409582157362</v>
      </c>
      <c r="AN3847" s="52">
        <v>0.63006814896399799</v>
      </c>
      <c r="AO3847" s="53">
        <v>0</v>
      </c>
      <c r="AP3847" s="44" t="str">
        <f t="shared" si="535"/>
        <v>SB</v>
      </c>
    </row>
    <row r="3848" spans="1:42" x14ac:dyDescent="0.3">
      <c r="A3848" s="4">
        <v>44055</v>
      </c>
      <c r="B3848" s="5">
        <f t="shared" si="536"/>
        <v>2020</v>
      </c>
      <c r="C3848" s="6">
        <v>0</v>
      </c>
      <c r="D3848" s="7">
        <v>0</v>
      </c>
      <c r="E3848" s="7">
        <v>1</v>
      </c>
      <c r="F3848" s="8">
        <v>0</v>
      </c>
      <c r="G3848" s="44" t="str">
        <f t="shared" si="537"/>
        <v>SB</v>
      </c>
      <c r="H3848" s="51">
        <v>5.6085617402066603E-4</v>
      </c>
      <c r="I3848" s="52">
        <v>2.0279121619379601E-54</v>
      </c>
      <c r="J3848" s="52">
        <v>4.42999569171953E-2</v>
      </c>
      <c r="K3848" s="53">
        <v>0.95513918690879496</v>
      </c>
      <c r="L3848" s="7" t="str">
        <f t="shared" si="542"/>
        <v>Zonal</v>
      </c>
      <c r="M3848" s="51">
        <v>1.6965874021761701E-5</v>
      </c>
      <c r="N3848" s="52">
        <v>5.5372591413914901E-10</v>
      </c>
      <c r="O3848" s="52">
        <v>0.66871647912290499</v>
      </c>
      <c r="P3848" s="53">
        <v>0.331266554449339</v>
      </c>
      <c r="Q3848" s="7" t="str">
        <f t="shared" si="538"/>
        <v>SB</v>
      </c>
      <c r="R3848" s="6">
        <v>0</v>
      </c>
      <c r="S3848" s="7">
        <v>0</v>
      </c>
      <c r="T3848" s="7">
        <v>1</v>
      </c>
      <c r="U3848" s="8">
        <v>0</v>
      </c>
      <c r="V3848" s="7" t="str">
        <f t="shared" si="539"/>
        <v>SB</v>
      </c>
      <c r="W3848" s="51">
        <v>2.09690635519185E-17</v>
      </c>
      <c r="X3848" s="52">
        <v>1.6597402586044101E-3</v>
      </c>
      <c r="Y3848" s="52">
        <v>0.43750416931116798</v>
      </c>
      <c r="Z3848" s="53">
        <v>0.56083609043022797</v>
      </c>
      <c r="AA3848" s="7" t="str">
        <f t="shared" si="540"/>
        <v>Zonal</v>
      </c>
      <c r="AB3848" s="51">
        <v>1.23484471737362E-20</v>
      </c>
      <c r="AC3848" s="52">
        <v>1.24955765854657E-3</v>
      </c>
      <c r="AD3848" s="52">
        <v>0.572432930091609</v>
      </c>
      <c r="AE3848" s="53">
        <v>0.42631751224984299</v>
      </c>
      <c r="AF3848" s="7" t="str">
        <f t="shared" si="541"/>
        <v>SB</v>
      </c>
      <c r="AG3848" s="51">
        <v>0.21081037176225301</v>
      </c>
      <c r="AH3848" s="52">
        <v>0.208491052354913</v>
      </c>
      <c r="AI3848" s="52">
        <v>0.352556396240644</v>
      </c>
      <c r="AJ3848" s="53">
        <v>0.228142179642188</v>
      </c>
      <c r="AK3848" s="44" t="str">
        <f t="shared" si="534"/>
        <v>SB</v>
      </c>
      <c r="AL3848" s="51">
        <v>0</v>
      </c>
      <c r="AM3848" s="52">
        <v>4.01813742588071E-2</v>
      </c>
      <c r="AN3848" s="52">
        <v>0.76267875828391996</v>
      </c>
      <c r="AO3848" s="53">
        <v>0.19713986745727199</v>
      </c>
      <c r="AP3848" s="44" t="str">
        <f t="shared" si="535"/>
        <v>SB</v>
      </c>
    </row>
    <row r="3849" spans="1:42" x14ac:dyDescent="0.3">
      <c r="A3849" s="4">
        <v>44056</v>
      </c>
      <c r="B3849" s="5">
        <f t="shared" si="536"/>
        <v>2020</v>
      </c>
      <c r="C3849" s="6">
        <v>0</v>
      </c>
      <c r="D3849" s="7">
        <v>0</v>
      </c>
      <c r="E3849" s="7">
        <v>1</v>
      </c>
      <c r="F3849" s="8">
        <v>0</v>
      </c>
      <c r="G3849" s="44" t="str">
        <f t="shared" si="537"/>
        <v>SB</v>
      </c>
      <c r="H3849" s="51">
        <v>1.2912529931729699E-5</v>
      </c>
      <c r="I3849" s="52">
        <v>1.51108045945105E-44</v>
      </c>
      <c r="J3849" s="52">
        <v>5.4510189032317601E-2</v>
      </c>
      <c r="K3849" s="53">
        <v>0.94547689843773997</v>
      </c>
      <c r="L3849" s="7" t="str">
        <f t="shared" si="542"/>
        <v>Zonal</v>
      </c>
      <c r="M3849" s="51">
        <v>2.5729915873427599E-5</v>
      </c>
      <c r="N3849" s="52">
        <v>9.0130293638964393E-12</v>
      </c>
      <c r="O3849" s="52">
        <v>0.76015333835545595</v>
      </c>
      <c r="P3849" s="53">
        <v>0.23982093171965199</v>
      </c>
      <c r="Q3849" s="7" t="str">
        <f t="shared" si="538"/>
        <v>SB</v>
      </c>
      <c r="R3849" s="6">
        <v>0</v>
      </c>
      <c r="S3849" s="7">
        <v>0</v>
      </c>
      <c r="T3849" s="7">
        <v>0</v>
      </c>
      <c r="U3849" s="8">
        <v>1</v>
      </c>
      <c r="V3849" s="7" t="str">
        <f t="shared" si="539"/>
        <v>Zonal</v>
      </c>
      <c r="W3849" s="51">
        <v>9.7463870614865297E-6</v>
      </c>
      <c r="X3849" s="52">
        <v>7.0018497412894403E-4</v>
      </c>
      <c r="Y3849" s="52">
        <v>2.31466343449225E-2</v>
      </c>
      <c r="Z3849" s="53">
        <v>0.97614343429388795</v>
      </c>
      <c r="AA3849" s="7" t="str">
        <f t="shared" si="540"/>
        <v>Zonal</v>
      </c>
      <c r="AB3849" s="51">
        <v>3.0108390544618299E-7</v>
      </c>
      <c r="AC3849" s="52">
        <v>1.64564648154269E-3</v>
      </c>
      <c r="AD3849" s="52">
        <v>2.7293823508698599E-2</v>
      </c>
      <c r="AE3849" s="53">
        <v>0.97106022892585397</v>
      </c>
      <c r="AF3849" s="7" t="str">
        <f t="shared" si="541"/>
        <v>Zonal</v>
      </c>
      <c r="AG3849" s="51">
        <v>0.19274841100429199</v>
      </c>
      <c r="AH3849" s="52">
        <v>0.20725167744554701</v>
      </c>
      <c r="AI3849" s="52">
        <v>0.34660756626484801</v>
      </c>
      <c r="AJ3849" s="53">
        <v>0.25339234528531102</v>
      </c>
      <c r="AK3849" s="44" t="str">
        <f t="shared" si="534"/>
        <v>SB</v>
      </c>
      <c r="AL3849" s="51">
        <v>0</v>
      </c>
      <c r="AM3849" s="52">
        <v>0.15285919245747001</v>
      </c>
      <c r="AN3849" s="52">
        <v>0.501496208239393</v>
      </c>
      <c r="AO3849" s="53">
        <v>0.34564459930313501</v>
      </c>
      <c r="AP3849" s="44" t="str">
        <f t="shared" si="535"/>
        <v>SB</v>
      </c>
    </row>
    <row r="3850" spans="1:42" x14ac:dyDescent="0.3">
      <c r="A3850" s="4">
        <v>44057</v>
      </c>
      <c r="B3850" s="5">
        <f t="shared" si="536"/>
        <v>2020</v>
      </c>
      <c r="C3850" s="6">
        <v>0</v>
      </c>
      <c r="D3850" s="7">
        <v>0</v>
      </c>
      <c r="E3850" s="7">
        <v>1</v>
      </c>
      <c r="F3850" s="8">
        <v>0</v>
      </c>
      <c r="G3850" s="44" t="str">
        <f t="shared" si="537"/>
        <v>SB</v>
      </c>
      <c r="H3850" s="51">
        <v>6.97242409480425E-6</v>
      </c>
      <c r="I3850" s="52">
        <v>8.7697347792879803E-27</v>
      </c>
      <c r="J3850" s="52">
        <v>1.8515697320273001E-3</v>
      </c>
      <c r="K3850" s="53">
        <v>0.99814145784387798</v>
      </c>
      <c r="L3850" s="7" t="str">
        <f t="shared" si="542"/>
        <v>Zonal</v>
      </c>
      <c r="M3850" s="51">
        <v>4.5639393303010599E-6</v>
      </c>
      <c r="N3850" s="52">
        <v>1.73117252889707E-11</v>
      </c>
      <c r="O3850" s="52">
        <v>0.91735278612907001</v>
      </c>
      <c r="P3850" s="53">
        <v>8.2642649914275099E-2</v>
      </c>
      <c r="Q3850" s="7" t="str">
        <f t="shared" si="538"/>
        <v>SB</v>
      </c>
      <c r="R3850" s="6">
        <v>1</v>
      </c>
      <c r="S3850" s="7">
        <v>0</v>
      </c>
      <c r="T3850" s="7">
        <v>0</v>
      </c>
      <c r="U3850" s="8">
        <v>0</v>
      </c>
      <c r="V3850" s="7" t="str">
        <f t="shared" si="539"/>
        <v>AL</v>
      </c>
      <c r="W3850" s="51">
        <v>0.38903258577762201</v>
      </c>
      <c r="X3850" s="52">
        <v>0.364155758873135</v>
      </c>
      <c r="Y3850" s="52">
        <v>7.1686868877169803E-3</v>
      </c>
      <c r="Z3850" s="53">
        <v>0.239642968461525</v>
      </c>
      <c r="AA3850" s="7" t="str">
        <f t="shared" si="540"/>
        <v>AL</v>
      </c>
      <c r="AB3850" s="51">
        <v>0.234471563779764</v>
      </c>
      <c r="AC3850" s="52">
        <v>0.478013872114459</v>
      </c>
      <c r="AD3850" s="52">
        <v>8.8510481470351794E-3</v>
      </c>
      <c r="AE3850" s="53">
        <v>0.27866351595874</v>
      </c>
      <c r="AF3850" s="7" t="str">
        <f t="shared" si="541"/>
        <v>NAO-</v>
      </c>
      <c r="AG3850" s="51">
        <v>0.21866966336577401</v>
      </c>
      <c r="AH3850" s="52">
        <v>0.23188752613032099</v>
      </c>
      <c r="AI3850" s="52">
        <v>0.27345007510602098</v>
      </c>
      <c r="AJ3850" s="53">
        <v>0.27599273539788199</v>
      </c>
      <c r="AK3850" s="44" t="str">
        <f t="shared" si="534"/>
        <v>Zonal</v>
      </c>
      <c r="AL3850" s="51">
        <v>0</v>
      </c>
      <c r="AM3850" s="52">
        <v>0.20514417388055001</v>
      </c>
      <c r="AN3850" s="52">
        <v>0.37877561188266801</v>
      </c>
      <c r="AO3850" s="53">
        <v>0.41608021423678099</v>
      </c>
      <c r="AP3850" s="44" t="str">
        <f t="shared" si="535"/>
        <v>Zonal</v>
      </c>
    </row>
    <row r="3851" spans="1:42" x14ac:dyDescent="0.3">
      <c r="A3851" s="4">
        <v>44058</v>
      </c>
      <c r="B3851" s="5">
        <f t="shared" si="536"/>
        <v>2020</v>
      </c>
      <c r="C3851" s="6">
        <v>0</v>
      </c>
      <c r="D3851" s="7">
        <v>0</v>
      </c>
      <c r="E3851" s="7">
        <v>0</v>
      </c>
      <c r="F3851" s="8">
        <v>1</v>
      </c>
      <c r="G3851" s="44" t="str">
        <f t="shared" si="537"/>
        <v>Zonal</v>
      </c>
      <c r="H3851" s="51">
        <v>3.1604859720335798E-4</v>
      </c>
      <c r="I3851" s="52">
        <v>1.5536192611927099E-22</v>
      </c>
      <c r="J3851" s="52">
        <v>7.88959005722485E-3</v>
      </c>
      <c r="K3851" s="53">
        <v>0.99179436134557197</v>
      </c>
      <c r="L3851" s="7" t="str">
        <f t="shared" si="542"/>
        <v>Zonal</v>
      </c>
      <c r="M3851" s="51">
        <v>2.2305004958813902E-5</v>
      </c>
      <c r="N3851" s="52">
        <v>2.1570379835039301E-5</v>
      </c>
      <c r="O3851" s="52">
        <v>0.85111048740066997</v>
      </c>
      <c r="P3851" s="53">
        <v>0.14884563721452099</v>
      </c>
      <c r="Q3851" s="7" t="str">
        <f t="shared" si="538"/>
        <v>SB</v>
      </c>
      <c r="R3851" s="6">
        <v>1</v>
      </c>
      <c r="S3851" s="7">
        <v>0</v>
      </c>
      <c r="T3851" s="7">
        <v>0</v>
      </c>
      <c r="U3851" s="8">
        <v>0</v>
      </c>
      <c r="V3851" s="7" t="str">
        <f t="shared" si="539"/>
        <v>AL</v>
      </c>
      <c r="W3851" s="51">
        <v>0.16231022457469299</v>
      </c>
      <c r="X3851" s="52">
        <v>0.79893933486781898</v>
      </c>
      <c r="Y3851" s="52">
        <v>5.1622900266591601E-3</v>
      </c>
      <c r="Z3851" s="53">
        <v>3.3588150530827303E-2</v>
      </c>
      <c r="AA3851" s="7" t="str">
        <f t="shared" si="540"/>
        <v>NAO-</v>
      </c>
      <c r="AB3851" s="51">
        <v>0.108353668281503</v>
      </c>
      <c r="AC3851" s="52">
        <v>0.84490540716411899</v>
      </c>
      <c r="AD3851" s="52">
        <v>6.5317277892780502E-3</v>
      </c>
      <c r="AE3851" s="53">
        <v>4.0209196765097502E-2</v>
      </c>
      <c r="AF3851" s="7" t="str">
        <f t="shared" si="541"/>
        <v>NAO-</v>
      </c>
      <c r="AG3851" s="51">
        <v>0.236333919463842</v>
      </c>
      <c r="AH3851" s="52">
        <v>0.25506046379507402</v>
      </c>
      <c r="AI3851" s="52">
        <v>0.25978167698983801</v>
      </c>
      <c r="AJ3851" s="53">
        <v>0.24882393975124401</v>
      </c>
      <c r="AK3851" s="44" t="str">
        <f t="shared" si="534"/>
        <v>SB</v>
      </c>
      <c r="AL3851" s="51">
        <v>0</v>
      </c>
      <c r="AM3851" s="52">
        <v>0.39814814814814797</v>
      </c>
      <c r="AN3851" s="52">
        <v>0.38247863247863201</v>
      </c>
      <c r="AO3851" s="53">
        <v>0.21937321937321899</v>
      </c>
      <c r="AP3851" s="44" t="str">
        <f t="shared" si="535"/>
        <v>NAO-</v>
      </c>
    </row>
    <row r="3852" spans="1:42" x14ac:dyDescent="0.3">
      <c r="A3852" s="4">
        <v>44059</v>
      </c>
      <c r="B3852" s="5">
        <f t="shared" si="536"/>
        <v>2020</v>
      </c>
      <c r="C3852" s="6">
        <v>0</v>
      </c>
      <c r="D3852" s="7">
        <v>1</v>
      </c>
      <c r="E3852" s="7">
        <v>0</v>
      </c>
      <c r="F3852" s="8">
        <v>0</v>
      </c>
      <c r="G3852" s="44" t="str">
        <f t="shared" si="537"/>
        <v>NAO-</v>
      </c>
      <c r="H3852" s="51">
        <v>6.7375701239341307E-2</v>
      </c>
      <c r="I3852" s="52">
        <v>1.65840175755905E-15</v>
      </c>
      <c r="J3852" s="52">
        <v>3.26050171801553E-2</v>
      </c>
      <c r="K3852" s="53">
        <v>0.90001928158050803</v>
      </c>
      <c r="L3852" s="7" t="str">
        <f t="shared" si="542"/>
        <v>Zonal</v>
      </c>
      <c r="M3852" s="51">
        <v>1.87522768503946E-3</v>
      </c>
      <c r="N3852" s="52">
        <v>3.5813032893450801E-2</v>
      </c>
      <c r="O3852" s="52">
        <v>1.13342429982811E-2</v>
      </c>
      <c r="P3852" s="53">
        <v>0.95097749642322504</v>
      </c>
      <c r="Q3852" s="7" t="str">
        <f t="shared" si="538"/>
        <v>Zonal</v>
      </c>
      <c r="R3852" s="6">
        <v>1</v>
      </c>
      <c r="S3852" s="7">
        <v>0</v>
      </c>
      <c r="T3852" s="7">
        <v>0</v>
      </c>
      <c r="U3852" s="8">
        <v>0</v>
      </c>
      <c r="V3852" s="7" t="str">
        <f t="shared" si="539"/>
        <v>AL</v>
      </c>
      <c r="W3852" s="51">
        <v>0.53075456087485295</v>
      </c>
      <c r="X3852" s="52">
        <v>0.25652167369602702</v>
      </c>
      <c r="Y3852" s="52">
        <v>3.4674061482797198E-3</v>
      </c>
      <c r="Z3852" s="53">
        <v>0.20925635928083999</v>
      </c>
      <c r="AA3852" s="7" t="str">
        <f t="shared" si="540"/>
        <v>AL</v>
      </c>
      <c r="AB3852" s="51">
        <v>0.345602283848154</v>
      </c>
      <c r="AC3852" s="52">
        <v>0.33313442501304502</v>
      </c>
      <c r="AD3852" s="52">
        <v>6.4890185080974201E-3</v>
      </c>
      <c r="AE3852" s="53">
        <v>0.31477427263070201</v>
      </c>
      <c r="AF3852" s="7" t="str">
        <f t="shared" si="541"/>
        <v>AL</v>
      </c>
      <c r="AG3852" s="51">
        <v>0.24980997040643799</v>
      </c>
      <c r="AH3852" s="52">
        <v>0.31737150653873802</v>
      </c>
      <c r="AI3852" s="52">
        <v>0.232714672808428</v>
      </c>
      <c r="AJ3852" s="53">
        <v>0.20010385024639399</v>
      </c>
      <c r="AK3852" s="44" t="str">
        <f t="shared" si="534"/>
        <v>NAO-</v>
      </c>
      <c r="AL3852" s="51">
        <v>0.24579108700778099</v>
      </c>
      <c r="AM3852" s="52">
        <v>0.50723885875972596</v>
      </c>
      <c r="AN3852" s="52">
        <v>0.24697005423249199</v>
      </c>
      <c r="AO3852" s="53">
        <v>0</v>
      </c>
      <c r="AP3852" s="44" t="str">
        <f t="shared" si="535"/>
        <v>NAO-</v>
      </c>
    </row>
    <row r="3853" spans="1:42" x14ac:dyDescent="0.3">
      <c r="A3853" s="4">
        <v>44060</v>
      </c>
      <c r="B3853" s="5">
        <f t="shared" si="536"/>
        <v>2020</v>
      </c>
      <c r="C3853" s="6">
        <v>0</v>
      </c>
      <c r="D3853" s="7">
        <v>1</v>
      </c>
      <c r="E3853" s="7">
        <v>0</v>
      </c>
      <c r="F3853" s="8">
        <v>0</v>
      </c>
      <c r="G3853" s="44" t="str">
        <f t="shared" si="537"/>
        <v>NAO-</v>
      </c>
      <c r="H3853" s="51">
        <v>0.76849460579763795</v>
      </c>
      <c r="I3853" s="52">
        <v>5.7319527764546104E-13</v>
      </c>
      <c r="J3853" s="52">
        <v>5.1575479538152599E-2</v>
      </c>
      <c r="K3853" s="53">
        <v>0.179929914663643</v>
      </c>
      <c r="L3853" s="7" t="str">
        <f t="shared" si="542"/>
        <v>AL</v>
      </c>
      <c r="M3853" s="51">
        <v>2.7012675992459399E-2</v>
      </c>
      <c r="N3853" s="52">
        <v>0.86804084189314601</v>
      </c>
      <c r="O3853" s="52">
        <v>6.3667008014519797E-3</v>
      </c>
      <c r="P3853" s="53">
        <v>9.8579781312950004E-2</v>
      </c>
      <c r="Q3853" s="7" t="str">
        <f t="shared" si="538"/>
        <v>NAO-</v>
      </c>
      <c r="R3853" s="6">
        <v>1</v>
      </c>
      <c r="S3853" s="7">
        <v>0</v>
      </c>
      <c r="T3853" s="7">
        <v>0</v>
      </c>
      <c r="U3853" s="8">
        <v>0</v>
      </c>
      <c r="V3853" s="7" t="str">
        <f t="shared" si="539"/>
        <v>AL</v>
      </c>
      <c r="W3853" s="51">
        <v>0.84004294898304699</v>
      </c>
      <c r="X3853" s="52">
        <v>0.135949075110955</v>
      </c>
      <c r="Y3853" s="52">
        <v>5.9312033815658405E-4</v>
      </c>
      <c r="Z3853" s="53">
        <v>2.3414855567838299E-2</v>
      </c>
      <c r="AA3853" s="7" t="str">
        <f t="shared" si="540"/>
        <v>AL</v>
      </c>
      <c r="AB3853" s="51">
        <v>0.81139613977026404</v>
      </c>
      <c r="AC3853" s="52">
        <v>0.15682176458767499</v>
      </c>
      <c r="AD3853" s="52">
        <v>1.00805669857592E-3</v>
      </c>
      <c r="AE3853" s="53">
        <v>3.07740389434835E-2</v>
      </c>
      <c r="AF3853" s="7" t="str">
        <f t="shared" si="541"/>
        <v>AL</v>
      </c>
      <c r="AG3853" s="51">
        <v>0.27966410070048903</v>
      </c>
      <c r="AH3853" s="52">
        <v>0.34437463944791702</v>
      </c>
      <c r="AI3853" s="52">
        <v>0.196053732929545</v>
      </c>
      <c r="AJ3853" s="53">
        <v>0.17990752692204701</v>
      </c>
      <c r="AK3853" s="44" t="str">
        <f t="shared" si="534"/>
        <v>NAO-</v>
      </c>
      <c r="AL3853" s="51">
        <v>0.368812353053313</v>
      </c>
      <c r="AM3853" s="52">
        <v>0.49100845142021898</v>
      </c>
      <c r="AN3853" s="52">
        <v>0.14017919552646599</v>
      </c>
      <c r="AO3853" s="53">
        <v>0</v>
      </c>
      <c r="AP3853" s="44" t="str">
        <f t="shared" si="535"/>
        <v>NAO-</v>
      </c>
    </row>
    <row r="3854" spans="1:42" x14ac:dyDescent="0.3">
      <c r="A3854" s="4">
        <v>44061</v>
      </c>
      <c r="B3854" s="5">
        <f t="shared" si="536"/>
        <v>2020</v>
      </c>
      <c r="C3854" s="6">
        <v>0</v>
      </c>
      <c r="D3854" s="7">
        <v>1</v>
      </c>
      <c r="E3854" s="7">
        <v>0</v>
      </c>
      <c r="F3854" s="8">
        <v>0</v>
      </c>
      <c r="G3854" s="44" t="str">
        <f t="shared" si="537"/>
        <v>NAO-</v>
      </c>
      <c r="H3854" s="51">
        <v>0.97280846787095898</v>
      </c>
      <c r="I3854" s="52">
        <v>1.6538306434401E-16</v>
      </c>
      <c r="J3854" s="52">
        <v>2.2551431357775899E-2</v>
      </c>
      <c r="K3854" s="53">
        <v>4.6401007712575599E-3</v>
      </c>
      <c r="L3854" s="7" t="str">
        <f t="shared" si="542"/>
        <v>AL</v>
      </c>
      <c r="M3854" s="51">
        <v>6.3125091202131901E-3</v>
      </c>
      <c r="N3854" s="52">
        <v>0.99170430196217396</v>
      </c>
      <c r="O3854" s="52">
        <v>2.2603183602087001E-4</v>
      </c>
      <c r="P3854" s="53">
        <v>1.75715708158077E-3</v>
      </c>
      <c r="Q3854" s="7" t="str">
        <f t="shared" si="538"/>
        <v>NAO-</v>
      </c>
      <c r="R3854" s="51">
        <v>1</v>
      </c>
      <c r="S3854" s="52">
        <v>0</v>
      </c>
      <c r="T3854" s="52">
        <v>0</v>
      </c>
      <c r="U3854" s="53">
        <v>0</v>
      </c>
      <c r="V3854" s="7" t="str">
        <f t="shared" si="539"/>
        <v>AL</v>
      </c>
      <c r="W3854" s="51">
        <v>0.59585172055424696</v>
      </c>
      <c r="X3854" s="52">
        <v>0.38213631283115601</v>
      </c>
      <c r="Y3854" s="52">
        <v>2.5369974682068401E-3</v>
      </c>
      <c r="Z3854" s="53">
        <v>1.94749691463896E-2</v>
      </c>
      <c r="AA3854" s="7" t="str">
        <f t="shared" si="540"/>
        <v>AL</v>
      </c>
      <c r="AB3854" s="51">
        <v>0.52711877881630098</v>
      </c>
      <c r="AC3854" s="52">
        <v>0.44483939763591002</v>
      </c>
      <c r="AD3854" s="52">
        <v>4.0223190420227003E-3</v>
      </c>
      <c r="AE3854" s="53">
        <v>2.4019504505764198E-2</v>
      </c>
      <c r="AF3854" s="7" t="str">
        <f t="shared" si="541"/>
        <v>AL</v>
      </c>
      <c r="AG3854" s="51">
        <v>0.29470675780690297</v>
      </c>
      <c r="AH3854" s="52">
        <v>0.32096620463844899</v>
      </c>
      <c r="AI3854" s="52">
        <v>0.19279679554968601</v>
      </c>
      <c r="AJ3854" s="53">
        <v>0.19153024200495999</v>
      </c>
      <c r="AK3854" s="44" t="str">
        <f t="shared" si="534"/>
        <v>NAO-</v>
      </c>
      <c r="AL3854" s="51">
        <v>0.42744202970460698</v>
      </c>
      <c r="AM3854" s="52">
        <v>0.50994012768350305</v>
      </c>
      <c r="AN3854" s="52">
        <v>6.2617842611888394E-2</v>
      </c>
      <c r="AO3854" s="53">
        <v>0</v>
      </c>
      <c r="AP3854" s="44" t="str">
        <f t="shared" si="535"/>
        <v>NAO-</v>
      </c>
    </row>
    <row r="3855" spans="1:42" x14ac:dyDescent="0.3">
      <c r="A3855" s="4">
        <v>44062</v>
      </c>
      <c r="B3855" s="5">
        <f t="shared" si="536"/>
        <v>2020</v>
      </c>
      <c r="C3855" s="6">
        <v>0</v>
      </c>
      <c r="D3855" s="7">
        <v>1</v>
      </c>
      <c r="E3855" s="7">
        <v>0</v>
      </c>
      <c r="F3855" s="8">
        <v>0</v>
      </c>
      <c r="G3855" s="44" t="str">
        <f t="shared" si="537"/>
        <v>NAO-</v>
      </c>
      <c r="H3855" s="51">
        <v>0.99602680644182096</v>
      </c>
      <c r="I3855" s="52">
        <v>1.8463823540814701E-11</v>
      </c>
      <c r="J3855" s="52">
        <v>2.8130029864720501E-3</v>
      </c>
      <c r="K3855" s="53">
        <v>1.1601905532321499E-3</v>
      </c>
      <c r="L3855" s="7" t="str">
        <f t="shared" si="542"/>
        <v>AL</v>
      </c>
      <c r="M3855" s="51">
        <v>6.5035115705286504E-4</v>
      </c>
      <c r="N3855" s="52">
        <v>0.99672976499267896</v>
      </c>
      <c r="O3855" s="52">
        <v>1.89108496841814E-6</v>
      </c>
      <c r="P3855" s="53">
        <v>2.6179927653061799E-3</v>
      </c>
      <c r="Q3855" s="7" t="str">
        <f t="shared" si="538"/>
        <v>NAO-</v>
      </c>
      <c r="R3855" s="51">
        <v>1</v>
      </c>
      <c r="S3855" s="52">
        <v>0</v>
      </c>
      <c r="T3855" s="52">
        <v>0</v>
      </c>
      <c r="U3855" s="53">
        <v>0</v>
      </c>
      <c r="V3855" s="7" t="str">
        <f t="shared" si="539"/>
        <v>AL</v>
      </c>
      <c r="W3855" s="51">
        <v>0.87362471806308495</v>
      </c>
      <c r="X3855" s="52">
        <v>0.114338964872986</v>
      </c>
      <c r="Y3855" s="52">
        <v>4.6211258323281402E-4</v>
      </c>
      <c r="Z3855" s="53">
        <v>1.15742044806938E-2</v>
      </c>
      <c r="AA3855" s="7" t="str">
        <f t="shared" si="540"/>
        <v>AL</v>
      </c>
      <c r="AB3855" s="51">
        <v>0.86316961816323001</v>
      </c>
      <c r="AC3855" s="52">
        <v>0.122886818472248</v>
      </c>
      <c r="AD3855" s="52">
        <v>6.5871739522966005E-4</v>
      </c>
      <c r="AE3855" s="53">
        <v>1.32848459692919E-2</v>
      </c>
      <c r="AF3855" s="7" t="str">
        <f t="shared" si="541"/>
        <v>AL</v>
      </c>
      <c r="AG3855" s="51">
        <v>0.29956076215453598</v>
      </c>
      <c r="AH3855" s="52">
        <v>0.29558423001414003</v>
      </c>
      <c r="AI3855" s="52">
        <v>0.20079434595359799</v>
      </c>
      <c r="AJ3855" s="53">
        <v>0.20406066187772501</v>
      </c>
      <c r="AK3855" s="44" t="str">
        <f t="shared" si="534"/>
        <v>AL</v>
      </c>
      <c r="AL3855" s="51">
        <v>0.47467093561010298</v>
      </c>
      <c r="AM3855" s="52">
        <v>0.49544646033439999</v>
      </c>
      <c r="AN3855" s="52">
        <v>2.9882604055496201E-2</v>
      </c>
      <c r="AO3855" s="53">
        <v>0</v>
      </c>
      <c r="AP3855" s="44" t="str">
        <f t="shared" si="535"/>
        <v>NAO-</v>
      </c>
    </row>
    <row r="3856" spans="1:42" x14ac:dyDescent="0.3">
      <c r="A3856" s="4">
        <v>44063</v>
      </c>
      <c r="B3856" s="5">
        <f t="shared" si="536"/>
        <v>2020</v>
      </c>
      <c r="C3856" s="6">
        <v>1</v>
      </c>
      <c r="D3856" s="7">
        <v>0</v>
      </c>
      <c r="E3856" s="7">
        <v>0</v>
      </c>
      <c r="F3856" s="8">
        <v>0</v>
      </c>
      <c r="G3856" s="44" t="str">
        <f t="shared" si="537"/>
        <v>AL</v>
      </c>
      <c r="H3856" s="51">
        <v>0.999741866783456</v>
      </c>
      <c r="I3856" s="52">
        <v>4.9917934197239097E-15</v>
      </c>
      <c r="J3856" s="52">
        <v>5.9166652250001999E-6</v>
      </c>
      <c r="K3856" s="53">
        <v>2.5221655132488102E-4</v>
      </c>
      <c r="L3856" s="7" t="str">
        <f t="shared" si="542"/>
        <v>AL</v>
      </c>
      <c r="M3856" s="51">
        <v>2.1982868106696801E-3</v>
      </c>
      <c r="N3856" s="52">
        <v>0.97975068696913203</v>
      </c>
      <c r="O3856" s="52">
        <v>5.9195375104244502E-10</v>
      </c>
      <c r="P3856" s="53">
        <v>1.8051025628235899E-2</v>
      </c>
      <c r="Q3856" s="7" t="str">
        <f t="shared" si="538"/>
        <v>NAO-</v>
      </c>
      <c r="R3856" s="51">
        <v>1</v>
      </c>
      <c r="S3856" s="52">
        <v>0</v>
      </c>
      <c r="T3856" s="52">
        <v>0</v>
      </c>
      <c r="U3856" s="53">
        <v>0</v>
      </c>
      <c r="V3856" s="7" t="str">
        <f t="shared" si="539"/>
        <v>AL</v>
      </c>
      <c r="W3856" s="51">
        <v>0.965411896050827</v>
      </c>
      <c r="X3856" s="52">
        <v>2.7585434347065799E-2</v>
      </c>
      <c r="Y3856" s="52">
        <v>1.02514150858033E-4</v>
      </c>
      <c r="Z3856" s="53">
        <v>6.9001554512498602E-3</v>
      </c>
      <c r="AA3856" s="7" t="str">
        <f t="shared" si="540"/>
        <v>AL</v>
      </c>
      <c r="AB3856" s="51">
        <v>0.96442002973555196</v>
      </c>
      <c r="AC3856" s="52">
        <v>2.8798740830290201E-2</v>
      </c>
      <c r="AD3856" s="52">
        <v>1.3101972741232101E-4</v>
      </c>
      <c r="AE3856" s="53">
        <v>6.6502097067444796E-3</v>
      </c>
      <c r="AF3856" s="7" t="str">
        <f t="shared" si="541"/>
        <v>AL</v>
      </c>
      <c r="AG3856" s="51">
        <v>0.30631515299245099</v>
      </c>
      <c r="AH3856" s="52">
        <v>0.27249168183429601</v>
      </c>
      <c r="AI3856" s="52">
        <v>0.206009348606433</v>
      </c>
      <c r="AJ3856" s="53">
        <v>0.21518381656681801</v>
      </c>
      <c r="AK3856" s="44" t="str">
        <f t="shared" si="534"/>
        <v>AL</v>
      </c>
      <c r="AL3856" s="51">
        <v>0.53231777863478602</v>
      </c>
      <c r="AM3856" s="52">
        <v>0.441226378711916</v>
      </c>
      <c r="AN3856" s="52">
        <v>0</v>
      </c>
      <c r="AO3856" s="53">
        <v>2.6455842653297298E-2</v>
      </c>
      <c r="AP3856" s="44" t="str">
        <f t="shared" si="535"/>
        <v>AL</v>
      </c>
    </row>
    <row r="3857" spans="1:42" x14ac:dyDescent="0.3">
      <c r="A3857" s="4">
        <v>44064</v>
      </c>
      <c r="B3857" s="5">
        <f t="shared" si="536"/>
        <v>2020</v>
      </c>
      <c r="C3857" s="6">
        <v>1</v>
      </c>
      <c r="D3857" s="7">
        <v>0</v>
      </c>
      <c r="E3857" s="7">
        <v>0</v>
      </c>
      <c r="F3857" s="8">
        <v>0</v>
      </c>
      <c r="G3857" s="44" t="str">
        <f t="shared" si="537"/>
        <v>AL</v>
      </c>
      <c r="H3857" s="51">
        <v>0.99369715791919899</v>
      </c>
      <c r="I3857" s="52">
        <v>6.4512303093732597E-16</v>
      </c>
      <c r="J3857" s="52">
        <v>1.09285420627622E-6</v>
      </c>
      <c r="K3857" s="53">
        <v>6.3017492266017701E-3</v>
      </c>
      <c r="L3857" s="7" t="str">
        <f t="shared" si="542"/>
        <v>AL</v>
      </c>
      <c r="M3857" s="51">
        <v>0.84909862680139803</v>
      </c>
      <c r="N3857" s="52">
        <v>6.3513673324483303E-3</v>
      </c>
      <c r="O3857" s="52">
        <v>9.5356107542055904E-8</v>
      </c>
      <c r="P3857" s="53">
        <v>0.14454991051004201</v>
      </c>
      <c r="Q3857" s="7" t="str">
        <f t="shared" si="538"/>
        <v>AL</v>
      </c>
      <c r="R3857" s="51">
        <v>1</v>
      </c>
      <c r="S3857" s="52">
        <v>0</v>
      </c>
      <c r="T3857" s="52">
        <v>0</v>
      </c>
      <c r="U3857" s="53">
        <v>0</v>
      </c>
      <c r="V3857" s="7" t="str">
        <f t="shared" si="539"/>
        <v>AL</v>
      </c>
      <c r="W3857" s="51">
        <v>0.97412070430848996</v>
      </c>
      <c r="X3857" s="52">
        <v>1.91913680829498E-2</v>
      </c>
      <c r="Y3857" s="52">
        <v>6.1996241805542204E-5</v>
      </c>
      <c r="Z3857" s="53">
        <v>6.6259313667533497E-3</v>
      </c>
      <c r="AA3857" s="7" t="str">
        <f t="shared" si="540"/>
        <v>AL</v>
      </c>
      <c r="AB3857" s="51">
        <v>0.97535182761486305</v>
      </c>
      <c r="AC3857" s="52">
        <v>1.81140848573417E-2</v>
      </c>
      <c r="AD3857" s="52">
        <v>7.3125427612648499E-5</v>
      </c>
      <c r="AE3857" s="53">
        <v>6.4609621001819302E-3</v>
      </c>
      <c r="AF3857" s="7" t="str">
        <f t="shared" si="541"/>
        <v>AL</v>
      </c>
      <c r="AG3857" s="51">
        <v>0.33797329288644001</v>
      </c>
      <c r="AH3857" s="52">
        <v>0.25236856961881299</v>
      </c>
      <c r="AI3857" s="52">
        <v>0.19405017999212301</v>
      </c>
      <c r="AJ3857" s="53">
        <v>0.21560795750262199</v>
      </c>
      <c r="AK3857" s="44" t="str">
        <f t="shared" si="534"/>
        <v>AL</v>
      </c>
      <c r="AL3857" s="51">
        <v>0.53157522123893797</v>
      </c>
      <c r="AM3857" s="52">
        <v>0.35433628318583998</v>
      </c>
      <c r="AN3857" s="52">
        <v>0</v>
      </c>
      <c r="AO3857" s="53">
        <v>0.11408849557522099</v>
      </c>
      <c r="AP3857" s="44" t="str">
        <f t="shared" si="535"/>
        <v>AL</v>
      </c>
    </row>
    <row r="3858" spans="1:42" x14ac:dyDescent="0.3">
      <c r="A3858" s="4">
        <v>44065</v>
      </c>
      <c r="B3858" s="5">
        <f t="shared" si="536"/>
        <v>2020</v>
      </c>
      <c r="C3858" s="6">
        <v>1</v>
      </c>
      <c r="D3858" s="7">
        <v>0</v>
      </c>
      <c r="E3858" s="7">
        <v>0</v>
      </c>
      <c r="F3858" s="8">
        <v>0</v>
      </c>
      <c r="G3858" s="44" t="str">
        <f t="shared" si="537"/>
        <v>AL</v>
      </c>
      <c r="H3858" s="51">
        <v>0.95937557013972496</v>
      </c>
      <c r="I3858" s="52">
        <v>1.17054630598718E-10</v>
      </c>
      <c r="J3858" s="52">
        <v>2.95993391068565E-7</v>
      </c>
      <c r="K3858" s="53">
        <v>4.06241337498153E-2</v>
      </c>
      <c r="L3858" s="7" t="str">
        <f t="shared" si="542"/>
        <v>AL</v>
      </c>
      <c r="M3858" s="51">
        <v>0.97481561757010704</v>
      </c>
      <c r="N3858" s="52">
        <v>3.2579073213595203E-4</v>
      </c>
      <c r="O3858" s="52">
        <v>1.31100467062037E-5</v>
      </c>
      <c r="P3858" s="53">
        <v>2.4845481651064299E-2</v>
      </c>
      <c r="Q3858" s="7" t="str">
        <f t="shared" si="538"/>
        <v>AL</v>
      </c>
      <c r="R3858" s="51">
        <v>1</v>
      </c>
      <c r="S3858" s="52">
        <v>0</v>
      </c>
      <c r="T3858" s="52">
        <v>0</v>
      </c>
      <c r="U3858" s="53">
        <v>0</v>
      </c>
      <c r="V3858" s="7" t="str">
        <f t="shared" si="539"/>
        <v>AL</v>
      </c>
      <c r="W3858" s="51">
        <v>0.92144584204556801</v>
      </c>
      <c r="X3858" s="52">
        <v>5.6129918807580802E-2</v>
      </c>
      <c r="Y3858" s="52">
        <v>2.0835958305521701E-4</v>
      </c>
      <c r="Z3858" s="53">
        <v>2.22158795637959E-2</v>
      </c>
      <c r="AA3858" s="7" t="str">
        <f t="shared" si="540"/>
        <v>AL</v>
      </c>
      <c r="AB3858" s="51">
        <v>0.94110556033364401</v>
      </c>
      <c r="AC3858" s="52">
        <v>4.0105279206302101E-2</v>
      </c>
      <c r="AD3858" s="52">
        <v>1.9241764853671501E-4</v>
      </c>
      <c r="AE3858" s="53">
        <v>1.8596742811517099E-2</v>
      </c>
      <c r="AF3858" s="7" t="str">
        <f t="shared" si="541"/>
        <v>AL</v>
      </c>
      <c r="AG3858" s="51">
        <v>0.28539389523925002</v>
      </c>
      <c r="AH3858" s="52">
        <v>0.246449106250716</v>
      </c>
      <c r="AI3858" s="52">
        <v>0.20145871564790899</v>
      </c>
      <c r="AJ3858" s="53">
        <v>0.26669828286212299</v>
      </c>
      <c r="AK3858" s="44" t="str">
        <f t="shared" si="534"/>
        <v>AL</v>
      </c>
      <c r="AL3858" s="51">
        <v>0.36104481569875302</v>
      </c>
      <c r="AM3858" s="52">
        <v>0.31132325643065401</v>
      </c>
      <c r="AN3858" s="52">
        <v>0</v>
      </c>
      <c r="AO3858" s="53">
        <v>0.32763192787059098</v>
      </c>
      <c r="AP3858" s="44" t="str">
        <f t="shared" si="535"/>
        <v>AL</v>
      </c>
    </row>
    <row r="3859" spans="1:42" x14ac:dyDescent="0.3">
      <c r="A3859" s="4">
        <v>44066</v>
      </c>
      <c r="B3859" s="5">
        <f t="shared" si="536"/>
        <v>2020</v>
      </c>
      <c r="C3859" s="6">
        <v>1</v>
      </c>
      <c r="D3859" s="7">
        <v>0</v>
      </c>
      <c r="E3859" s="7">
        <v>0</v>
      </c>
      <c r="F3859" s="8">
        <v>0</v>
      </c>
      <c r="G3859" s="44" t="str">
        <f t="shared" si="537"/>
        <v>AL</v>
      </c>
      <c r="H3859" s="51">
        <v>0.94227731337379295</v>
      </c>
      <c r="I3859" s="52">
        <v>1.30860863162408E-9</v>
      </c>
      <c r="J3859" s="52">
        <v>2.1304543695622898E-6</v>
      </c>
      <c r="K3859" s="53">
        <v>5.7720554863226602E-2</v>
      </c>
      <c r="L3859" s="7" t="str">
        <f t="shared" si="542"/>
        <v>AL</v>
      </c>
      <c r="M3859" s="51">
        <v>0.69685208124222198</v>
      </c>
      <c r="N3859" s="52">
        <v>1.55502487848042E-2</v>
      </c>
      <c r="O3859" s="52">
        <v>1.31308142162927E-4</v>
      </c>
      <c r="P3859" s="53">
        <v>0.28746636183080398</v>
      </c>
      <c r="Q3859" s="7" t="str">
        <f t="shared" si="538"/>
        <v>AL</v>
      </c>
      <c r="R3859" s="51">
        <v>1</v>
      </c>
      <c r="S3859" s="52">
        <v>0</v>
      </c>
      <c r="T3859" s="52">
        <v>0</v>
      </c>
      <c r="U3859" s="53">
        <v>0</v>
      </c>
      <c r="V3859" s="7" t="str">
        <f t="shared" si="539"/>
        <v>AL</v>
      </c>
      <c r="W3859" s="51">
        <v>0.88431457036334704</v>
      </c>
      <c r="X3859" s="52">
        <v>6.9942540887178606E-2</v>
      </c>
      <c r="Y3859" s="52">
        <v>3.9292729865165598E-4</v>
      </c>
      <c r="Z3859" s="53">
        <v>4.5349961450822797E-2</v>
      </c>
      <c r="AA3859" s="7" t="str">
        <f t="shared" si="540"/>
        <v>AL</v>
      </c>
      <c r="AB3859" s="51">
        <v>0.85872318285025795</v>
      </c>
      <c r="AC3859" s="52">
        <v>8.7656730119234305E-2</v>
      </c>
      <c r="AD3859" s="52">
        <v>5.12492443700835E-4</v>
      </c>
      <c r="AE3859" s="53">
        <v>5.3107594586805001E-2</v>
      </c>
      <c r="AF3859" s="7" t="str">
        <f t="shared" si="541"/>
        <v>AL</v>
      </c>
      <c r="AG3859" s="51">
        <v>0.23181718649437799</v>
      </c>
      <c r="AH3859" s="52">
        <v>0.24706053883034801</v>
      </c>
      <c r="AI3859" s="52">
        <v>0.22211000788944801</v>
      </c>
      <c r="AJ3859" s="53">
        <v>0.29901226678582399</v>
      </c>
      <c r="AK3859" s="44" t="str">
        <f t="shared" si="534"/>
        <v>Zonal</v>
      </c>
      <c r="AL3859" s="51">
        <v>0</v>
      </c>
      <c r="AM3859" s="52">
        <v>0.35609532538955002</v>
      </c>
      <c r="AN3859" s="52">
        <v>1.2098991750687399E-2</v>
      </c>
      <c r="AO3859" s="53">
        <v>0.63180568285976102</v>
      </c>
      <c r="AP3859" s="44" t="str">
        <f t="shared" si="535"/>
        <v>Zonal</v>
      </c>
    </row>
    <row r="3860" spans="1:42" x14ac:dyDescent="0.3">
      <c r="A3860" s="4">
        <v>44067</v>
      </c>
      <c r="B3860" s="5">
        <f t="shared" si="536"/>
        <v>2020</v>
      </c>
      <c r="C3860" s="6">
        <v>1</v>
      </c>
      <c r="D3860" s="7">
        <v>0</v>
      </c>
      <c r="E3860" s="7">
        <v>0</v>
      </c>
      <c r="F3860" s="8">
        <v>0</v>
      </c>
      <c r="G3860" s="44" t="str">
        <f t="shared" si="537"/>
        <v>AL</v>
      </c>
      <c r="H3860" s="51">
        <v>0.97380519585178404</v>
      </c>
      <c r="I3860" s="52">
        <v>4.3628293552456999E-10</v>
      </c>
      <c r="J3860" s="52">
        <v>1.11137622668902E-6</v>
      </c>
      <c r="K3860" s="53">
        <v>2.6193692335697499E-2</v>
      </c>
      <c r="L3860" s="7" t="str">
        <f t="shared" si="542"/>
        <v>AL</v>
      </c>
      <c r="M3860" s="51">
        <v>0.41926376512886798</v>
      </c>
      <c r="N3860" s="52">
        <v>6.0758436904571902E-2</v>
      </c>
      <c r="O3860" s="52">
        <v>2.00060895489072E-6</v>
      </c>
      <c r="P3860" s="53">
        <v>0.51997579735760902</v>
      </c>
      <c r="Q3860" s="7" t="str">
        <f t="shared" si="538"/>
        <v>Zonal</v>
      </c>
      <c r="R3860" s="51">
        <v>1</v>
      </c>
      <c r="S3860" s="52">
        <v>0</v>
      </c>
      <c r="T3860" s="52">
        <v>0</v>
      </c>
      <c r="U3860" s="53">
        <v>0</v>
      </c>
      <c r="V3860" s="7" t="str">
        <f t="shared" si="539"/>
        <v>AL</v>
      </c>
      <c r="W3860" s="51">
        <v>0.95797890555157905</v>
      </c>
      <c r="X3860" s="52">
        <v>3.2708476127200098E-2</v>
      </c>
      <c r="Y3860" s="52">
        <v>9.8450374667690801E-5</v>
      </c>
      <c r="Z3860" s="53">
        <v>9.2141679465520404E-3</v>
      </c>
      <c r="AA3860" s="7" t="str">
        <f t="shared" si="540"/>
        <v>AL</v>
      </c>
      <c r="AB3860" s="51">
        <v>0.95752181462571995</v>
      </c>
      <c r="AC3860" s="52">
        <v>3.3564040847273699E-2</v>
      </c>
      <c r="AD3860" s="52">
        <v>1.15714790174422E-4</v>
      </c>
      <c r="AE3860" s="53">
        <v>8.7984297368310302E-3</v>
      </c>
      <c r="AF3860" s="7" t="str">
        <f t="shared" si="541"/>
        <v>AL</v>
      </c>
      <c r="AG3860" s="51">
        <v>0.26743747602874601</v>
      </c>
      <c r="AH3860" s="52">
        <v>0.25744390976888298</v>
      </c>
      <c r="AI3860" s="52">
        <v>0.20900261881245899</v>
      </c>
      <c r="AJ3860" s="53">
        <v>0.26611599538990999</v>
      </c>
      <c r="AK3860" s="44" t="str">
        <f t="shared" si="534"/>
        <v>AL</v>
      </c>
      <c r="AL3860" s="51">
        <v>0.28752595252791602</v>
      </c>
      <c r="AM3860" s="52">
        <v>0.37646596711744501</v>
      </c>
      <c r="AN3860" s="52">
        <v>0</v>
      </c>
      <c r="AO3860" s="53">
        <v>0.33600808035463697</v>
      </c>
      <c r="AP3860" s="44" t="str">
        <f t="shared" si="535"/>
        <v>NAO-</v>
      </c>
    </row>
    <row r="3861" spans="1:42" x14ac:dyDescent="0.3">
      <c r="A3861" s="4">
        <v>44068</v>
      </c>
      <c r="B3861" s="5">
        <f t="shared" si="536"/>
        <v>2020</v>
      </c>
      <c r="C3861" s="6">
        <v>1</v>
      </c>
      <c r="D3861" s="7">
        <v>0</v>
      </c>
      <c r="E3861" s="7">
        <v>0</v>
      </c>
      <c r="F3861" s="8">
        <v>0</v>
      </c>
      <c r="G3861" s="44" t="str">
        <f t="shared" si="537"/>
        <v>AL</v>
      </c>
      <c r="H3861" s="51">
        <v>0.99847844425714305</v>
      </c>
      <c r="I3861" s="52">
        <v>1.31970281071112E-10</v>
      </c>
      <c r="J3861" s="52">
        <v>3.4926524572766502E-5</v>
      </c>
      <c r="K3861" s="53">
        <v>1.4866290863048001E-3</v>
      </c>
      <c r="L3861" s="7" t="str">
        <f t="shared" si="542"/>
        <v>AL</v>
      </c>
      <c r="M3861" s="51">
        <v>0.98608482892302296</v>
      </c>
      <c r="N3861" s="52">
        <v>7.7080096335607699E-3</v>
      </c>
      <c r="O3861" s="52">
        <v>8.7347196550737294E-6</v>
      </c>
      <c r="P3861" s="53">
        <v>6.1984267237662899E-3</v>
      </c>
      <c r="Q3861" s="7" t="str">
        <f t="shared" si="538"/>
        <v>AL</v>
      </c>
      <c r="R3861" s="51">
        <v>1</v>
      </c>
      <c r="S3861" s="52">
        <v>0</v>
      </c>
      <c r="T3861" s="52">
        <v>0</v>
      </c>
      <c r="U3861" s="53">
        <v>0</v>
      </c>
      <c r="V3861" s="7" t="str">
        <f t="shared" si="539"/>
        <v>AL</v>
      </c>
      <c r="W3861" s="51">
        <v>0.96909577977085404</v>
      </c>
      <c r="X3861" s="52">
        <v>2.28856796972857E-2</v>
      </c>
      <c r="Y3861" s="52">
        <v>7.84713759889493E-5</v>
      </c>
      <c r="Z3861" s="53">
        <v>7.9400691558704408E-3</v>
      </c>
      <c r="AA3861" s="7" t="str">
        <f t="shared" si="540"/>
        <v>AL</v>
      </c>
      <c r="AB3861" s="51">
        <v>0.969576068347894</v>
      </c>
      <c r="AC3861" s="52">
        <v>2.2592595938117899E-2</v>
      </c>
      <c r="AD3861" s="52">
        <v>8.8847986998178796E-5</v>
      </c>
      <c r="AE3861" s="53">
        <v>7.7424877269894497E-3</v>
      </c>
      <c r="AF3861" s="7" t="str">
        <f t="shared" si="541"/>
        <v>AL</v>
      </c>
      <c r="AG3861" s="51">
        <v>0.29707365051255602</v>
      </c>
      <c r="AH3861" s="52">
        <v>0.26525151339313002</v>
      </c>
      <c r="AI3861" s="52">
        <v>0.198160820544585</v>
      </c>
      <c r="AJ3861" s="53">
        <v>0.23951401554972701</v>
      </c>
      <c r="AK3861" s="44" t="str">
        <f t="shared" si="534"/>
        <v>AL</v>
      </c>
      <c r="AL3861" s="51">
        <v>0.39329973092810799</v>
      </c>
      <c r="AM3861" s="52">
        <v>0.40986091636032801</v>
      </c>
      <c r="AN3861" s="52">
        <v>0</v>
      </c>
      <c r="AO3861" s="53">
        <v>0.196839352711562</v>
      </c>
      <c r="AP3861" s="44" t="str">
        <f t="shared" si="535"/>
        <v>NAO-</v>
      </c>
    </row>
    <row r="3862" spans="1:42" x14ac:dyDescent="0.3">
      <c r="A3862" s="4">
        <v>44069</v>
      </c>
      <c r="B3862" s="5">
        <f t="shared" si="536"/>
        <v>2020</v>
      </c>
      <c r="C3862" s="6">
        <v>1</v>
      </c>
      <c r="D3862" s="7">
        <v>0</v>
      </c>
      <c r="E3862" s="7">
        <v>0</v>
      </c>
      <c r="F3862" s="8">
        <v>0</v>
      </c>
      <c r="G3862" s="44" t="str">
        <f t="shared" si="537"/>
        <v>AL</v>
      </c>
      <c r="H3862" s="51">
        <v>0.99751346613739</v>
      </c>
      <c r="I3862" s="52">
        <v>1.35797851386443E-23</v>
      </c>
      <c r="J3862" s="52">
        <v>2.38689477387626E-3</v>
      </c>
      <c r="K3862" s="53">
        <v>9.9639088732036895E-5</v>
      </c>
      <c r="L3862" s="7" t="str">
        <f t="shared" si="542"/>
        <v>AL</v>
      </c>
      <c r="M3862" s="51">
        <v>0.97106787536432104</v>
      </c>
      <c r="N3862" s="52">
        <v>7.6598060265545503E-4</v>
      </c>
      <c r="O3862" s="52">
        <v>2.8032307727847799E-2</v>
      </c>
      <c r="P3862" s="53">
        <v>1.33836305177399E-4</v>
      </c>
      <c r="Q3862" s="7" t="str">
        <f t="shared" si="538"/>
        <v>AL</v>
      </c>
      <c r="R3862" s="51">
        <v>1</v>
      </c>
      <c r="S3862" s="52">
        <v>0</v>
      </c>
      <c r="T3862" s="52">
        <v>0</v>
      </c>
      <c r="U3862" s="53">
        <v>0</v>
      </c>
      <c r="V3862" s="7" t="str">
        <f t="shared" si="539"/>
        <v>AL</v>
      </c>
      <c r="W3862" s="51">
        <v>0.88306806417796002</v>
      </c>
      <c r="X3862" s="52">
        <v>8.2095590478725403E-2</v>
      </c>
      <c r="Y3862" s="52">
        <v>3.75099853290746E-4</v>
      </c>
      <c r="Z3862" s="53">
        <v>3.4461245490022399E-2</v>
      </c>
      <c r="AA3862" s="7" t="str">
        <f t="shared" si="540"/>
        <v>AL</v>
      </c>
      <c r="AB3862" s="51">
        <v>0.88916333355149901</v>
      </c>
      <c r="AC3862" s="52">
        <v>7.5750069053944893E-2</v>
      </c>
      <c r="AD3862" s="52">
        <v>3.8650874494197001E-4</v>
      </c>
      <c r="AE3862" s="53">
        <v>3.4700088649612298E-2</v>
      </c>
      <c r="AF3862" s="7" t="str">
        <f t="shared" si="541"/>
        <v>AL</v>
      </c>
      <c r="AG3862" s="51">
        <v>0.258234702371341</v>
      </c>
      <c r="AH3862" s="52">
        <v>0.30047836583436799</v>
      </c>
      <c r="AI3862" s="52">
        <v>0.20929846181324399</v>
      </c>
      <c r="AJ3862" s="53">
        <v>0.231988469981045</v>
      </c>
      <c r="AK3862" s="44" t="str">
        <f t="shared" si="534"/>
        <v>NAO-</v>
      </c>
      <c r="AL3862" s="51">
        <v>0.211884839029924</v>
      </c>
      <c r="AM3862" s="52">
        <v>0.71514678768968898</v>
      </c>
      <c r="AN3862" s="52">
        <v>0</v>
      </c>
      <c r="AO3862" s="53">
        <v>7.2968373280385704E-2</v>
      </c>
      <c r="AP3862" s="44" t="str">
        <f t="shared" si="535"/>
        <v>NAO-</v>
      </c>
    </row>
    <row r="3863" spans="1:42" x14ac:dyDescent="0.3">
      <c r="A3863" s="4">
        <v>44070</v>
      </c>
      <c r="B3863" s="5">
        <f t="shared" si="536"/>
        <v>2020</v>
      </c>
      <c r="C3863" s="6">
        <v>0</v>
      </c>
      <c r="D3863" s="7">
        <v>1</v>
      </c>
      <c r="E3863" s="7">
        <v>0</v>
      </c>
      <c r="F3863" s="8">
        <v>0</v>
      </c>
      <c r="G3863" s="44" t="str">
        <f t="shared" si="537"/>
        <v>NAO-</v>
      </c>
      <c r="H3863" s="51">
        <v>0.97692875364258003</v>
      </c>
      <c r="I3863" s="52">
        <v>6.7035270005549995E-23</v>
      </c>
      <c r="J3863" s="52">
        <v>2.2849429162877601E-2</v>
      </c>
      <c r="K3863" s="53">
        <v>2.2181719454103201E-4</v>
      </c>
      <c r="L3863" s="7" t="str">
        <f t="shared" si="542"/>
        <v>AL</v>
      </c>
      <c r="M3863" s="51">
        <v>0.997536882823298</v>
      </c>
      <c r="N3863" s="52">
        <v>2.4195460810926199E-3</v>
      </c>
      <c r="O3863" s="52">
        <v>1.6046195342127001E-5</v>
      </c>
      <c r="P3863" s="53">
        <v>2.7524900281217101E-5</v>
      </c>
      <c r="Q3863" s="7" t="str">
        <f t="shared" si="538"/>
        <v>AL</v>
      </c>
      <c r="R3863" s="51">
        <v>1</v>
      </c>
      <c r="S3863" s="52">
        <v>0</v>
      </c>
      <c r="T3863" s="52">
        <v>0</v>
      </c>
      <c r="U3863" s="53">
        <v>0</v>
      </c>
      <c r="V3863" s="7" t="str">
        <f t="shared" si="539"/>
        <v>AL</v>
      </c>
      <c r="W3863" s="51">
        <v>0.15978670777939499</v>
      </c>
      <c r="X3863" s="52">
        <v>0.77241471781283499</v>
      </c>
      <c r="Y3863" s="52">
        <v>8.3993689954022007E-3</v>
      </c>
      <c r="Z3863" s="53">
        <v>5.9399205412367803E-2</v>
      </c>
      <c r="AA3863" s="7" t="str">
        <f t="shared" si="540"/>
        <v>NAO-</v>
      </c>
      <c r="AB3863" s="51">
        <v>0.10625900701742801</v>
      </c>
      <c r="AC3863" s="52">
        <v>0.82445716017534099</v>
      </c>
      <c r="AD3863" s="52">
        <v>9.3680791277330495E-3</v>
      </c>
      <c r="AE3863" s="53">
        <v>5.99157536794978E-2</v>
      </c>
      <c r="AF3863" s="7" t="str">
        <f t="shared" si="541"/>
        <v>NAO-</v>
      </c>
      <c r="AG3863" s="51">
        <v>0.23415815297171899</v>
      </c>
      <c r="AH3863" s="52">
        <v>0.32131419609585998</v>
      </c>
      <c r="AI3863" s="52">
        <v>0.225180052963461</v>
      </c>
      <c r="AJ3863" s="53">
        <v>0.219347597968958</v>
      </c>
      <c r="AK3863" s="44" t="str">
        <f t="shared" si="534"/>
        <v>NAO-</v>
      </c>
      <c r="AL3863" s="51">
        <v>8.6555232558139503E-2</v>
      </c>
      <c r="AM3863" s="52">
        <v>0.74142441860465103</v>
      </c>
      <c r="AN3863" s="52">
        <v>0.17202034883720899</v>
      </c>
      <c r="AO3863" s="53">
        <v>0</v>
      </c>
      <c r="AP3863" s="44" t="str">
        <f t="shared" si="535"/>
        <v>NAO-</v>
      </c>
    </row>
    <row r="3864" spans="1:42" x14ac:dyDescent="0.3">
      <c r="A3864" s="4">
        <v>44071</v>
      </c>
      <c r="B3864" s="5">
        <f t="shared" si="536"/>
        <v>2020</v>
      </c>
      <c r="C3864" s="6">
        <v>0</v>
      </c>
      <c r="D3864" s="7">
        <v>1</v>
      </c>
      <c r="E3864" s="7">
        <v>0</v>
      </c>
      <c r="F3864" s="8">
        <v>0</v>
      </c>
      <c r="G3864" s="44" t="str">
        <f t="shared" si="537"/>
        <v>NAO-</v>
      </c>
      <c r="H3864" s="51">
        <v>0.992544055846318</v>
      </c>
      <c r="I3864" s="52">
        <v>2.0088285724962202E-34</v>
      </c>
      <c r="J3864" s="52">
        <v>7.4489627973477598E-3</v>
      </c>
      <c r="K3864" s="53">
        <v>6.9813563452837197E-6</v>
      </c>
      <c r="L3864" s="7" t="str">
        <f t="shared" si="542"/>
        <v>AL</v>
      </c>
      <c r="M3864" s="51">
        <v>0.99724084984616601</v>
      </c>
      <c r="N3864" s="52">
        <v>2.1830637633163001E-4</v>
      </c>
      <c r="O3864" s="52">
        <v>2.5385542826737101E-3</v>
      </c>
      <c r="P3864" s="53">
        <v>2.2894948254765501E-6</v>
      </c>
      <c r="Q3864" s="7" t="str">
        <f t="shared" si="538"/>
        <v>AL</v>
      </c>
      <c r="R3864" s="51">
        <v>0</v>
      </c>
      <c r="S3864" s="52">
        <v>0</v>
      </c>
      <c r="T3864" s="52">
        <v>0</v>
      </c>
      <c r="U3864" s="53">
        <v>1</v>
      </c>
      <c r="V3864" s="7" t="str">
        <f t="shared" si="539"/>
        <v>Zonal</v>
      </c>
      <c r="W3864" s="51">
        <v>3.64797869555155E-3</v>
      </c>
      <c r="X3864" s="52">
        <v>0.66070687631446501</v>
      </c>
      <c r="Y3864" s="52">
        <v>7.0797773277069903E-2</v>
      </c>
      <c r="Z3864" s="53">
        <v>0.26484737171291201</v>
      </c>
      <c r="AA3864" s="7" t="str">
        <f t="shared" si="540"/>
        <v>NAO-</v>
      </c>
      <c r="AB3864" s="51">
        <v>6.7095844003894E-4</v>
      </c>
      <c r="AC3864" s="52">
        <v>0.71693327489264702</v>
      </c>
      <c r="AD3864" s="52">
        <v>7.3567220621825899E-2</v>
      </c>
      <c r="AE3864" s="53">
        <v>0.20882854604548601</v>
      </c>
      <c r="AF3864" s="7" t="str">
        <f t="shared" si="541"/>
        <v>NAO-</v>
      </c>
      <c r="AG3864" s="51">
        <v>0.23692857077099699</v>
      </c>
      <c r="AH3864" s="52">
        <v>0.30244436673520803</v>
      </c>
      <c r="AI3864" s="52">
        <v>0.23546933996677</v>
      </c>
      <c r="AJ3864" s="53">
        <v>0.22515772252702301</v>
      </c>
      <c r="AK3864" s="44" t="str">
        <f t="shared" si="534"/>
        <v>NAO-</v>
      </c>
      <c r="AL3864" s="51">
        <v>6.4111287517955695E-2</v>
      </c>
      <c r="AM3864" s="52">
        <v>0.69222045815377597</v>
      </c>
      <c r="AN3864" s="52">
        <v>0.243668254328267</v>
      </c>
      <c r="AO3864" s="53">
        <v>0</v>
      </c>
      <c r="AP3864" s="44" t="str">
        <f t="shared" si="535"/>
        <v>NAO-</v>
      </c>
    </row>
    <row r="3865" spans="1:42" x14ac:dyDescent="0.3">
      <c r="A3865" s="4">
        <v>44072</v>
      </c>
      <c r="B3865" s="5">
        <f t="shared" si="536"/>
        <v>2020</v>
      </c>
      <c r="C3865" s="6">
        <v>0</v>
      </c>
      <c r="D3865" s="7">
        <v>0</v>
      </c>
      <c r="E3865" s="7">
        <v>0</v>
      </c>
      <c r="F3865" s="8">
        <v>1</v>
      </c>
      <c r="G3865" s="44" t="str">
        <f t="shared" si="537"/>
        <v>Zonal</v>
      </c>
      <c r="H3865" s="51">
        <v>0.98239608458540195</v>
      </c>
      <c r="I3865" s="52">
        <v>5.9769663804275305E-51</v>
      </c>
      <c r="J3865" s="52">
        <v>1.75996560116417E-2</v>
      </c>
      <c r="K3865" s="53">
        <v>4.2594029503202498E-6</v>
      </c>
      <c r="L3865" s="7" t="str">
        <f t="shared" si="542"/>
        <v>AL</v>
      </c>
      <c r="M3865" s="51">
        <v>0.98523489483783999</v>
      </c>
      <c r="N3865" s="52">
        <v>1.9504899473423499E-8</v>
      </c>
      <c r="O3865" s="52">
        <v>1.47648709567797E-2</v>
      </c>
      <c r="P3865" s="53">
        <v>2.1470047754396799E-7</v>
      </c>
      <c r="Q3865" s="7" t="str">
        <f t="shared" si="538"/>
        <v>AL</v>
      </c>
      <c r="R3865" s="51">
        <v>1</v>
      </c>
      <c r="S3865" s="52">
        <v>0</v>
      </c>
      <c r="T3865" s="52">
        <v>0</v>
      </c>
      <c r="U3865" s="53">
        <v>0</v>
      </c>
      <c r="V3865" s="7" t="str">
        <f t="shared" si="539"/>
        <v>AL</v>
      </c>
      <c r="W3865" s="51">
        <v>0.17129392621425801</v>
      </c>
      <c r="X3865" s="52">
        <v>0.41231248806945697</v>
      </c>
      <c r="Y3865" s="52">
        <v>9.34476537320909E-3</v>
      </c>
      <c r="Z3865" s="53">
        <v>0.40704882034307399</v>
      </c>
      <c r="AA3865" s="7" t="str">
        <f t="shared" si="540"/>
        <v>NAO-</v>
      </c>
      <c r="AB3865" s="51">
        <v>5.8716675478132398E-2</v>
      </c>
      <c r="AC3865" s="52">
        <v>0.48269122124826902</v>
      </c>
      <c r="AD3865" s="52">
        <v>1.2050629520437299E-2</v>
      </c>
      <c r="AE3865" s="53">
        <v>0.446541473753162</v>
      </c>
      <c r="AF3865" s="7" t="str">
        <f t="shared" si="541"/>
        <v>NAO-</v>
      </c>
      <c r="AG3865" s="51">
        <v>0.24444443507395999</v>
      </c>
      <c r="AH3865" s="52">
        <v>0.273044979492085</v>
      </c>
      <c r="AI3865" s="52">
        <v>0.248942540609251</v>
      </c>
      <c r="AJ3865" s="53">
        <v>0.233568044824702</v>
      </c>
      <c r="AK3865" s="44" t="str">
        <f t="shared" si="534"/>
        <v>NAO-</v>
      </c>
      <c r="AL3865" s="51">
        <v>6.3923292049540602E-3</v>
      </c>
      <c r="AM3865" s="52">
        <v>0.54414702357171396</v>
      </c>
      <c r="AN3865" s="52">
        <v>0.44946064722333201</v>
      </c>
      <c r="AO3865" s="53">
        <v>0</v>
      </c>
      <c r="AP3865" s="44" t="str">
        <f t="shared" si="535"/>
        <v>NAO-</v>
      </c>
    </row>
    <row r="3866" spans="1:42" x14ac:dyDescent="0.3">
      <c r="A3866" s="4">
        <v>44073</v>
      </c>
      <c r="B3866" s="5">
        <f t="shared" si="536"/>
        <v>2020</v>
      </c>
      <c r="C3866" s="6">
        <v>0</v>
      </c>
      <c r="D3866" s="7">
        <v>0</v>
      </c>
      <c r="E3866" s="7">
        <v>0</v>
      </c>
      <c r="F3866" s="8">
        <v>1</v>
      </c>
      <c r="G3866" s="44" t="str">
        <f t="shared" si="537"/>
        <v>Zonal</v>
      </c>
      <c r="H3866" s="51">
        <v>0.99914967419645695</v>
      </c>
      <c r="I3866" s="52">
        <v>6.1616952965317001E-35</v>
      </c>
      <c r="J3866" s="52">
        <v>6.0059287196067203E-5</v>
      </c>
      <c r="K3866" s="53">
        <v>7.9026651635592099E-4</v>
      </c>
      <c r="L3866" s="7" t="str">
        <f t="shared" si="542"/>
        <v>AL</v>
      </c>
      <c r="M3866" s="51">
        <v>0.99870876715116397</v>
      </c>
      <c r="N3866" s="52">
        <v>5.9788613152628899E-9</v>
      </c>
      <c r="O3866" s="52">
        <v>4.4303961344597999E-4</v>
      </c>
      <c r="P3866" s="53">
        <v>8.4818725653901098E-4</v>
      </c>
      <c r="Q3866" s="7" t="str">
        <f t="shared" si="538"/>
        <v>AL</v>
      </c>
      <c r="R3866" s="51">
        <v>1</v>
      </c>
      <c r="S3866" s="52">
        <v>0</v>
      </c>
      <c r="T3866" s="52">
        <v>0</v>
      </c>
      <c r="U3866" s="53">
        <v>0</v>
      </c>
      <c r="V3866" s="7" t="str">
        <f t="shared" si="539"/>
        <v>AL</v>
      </c>
      <c r="W3866" s="51">
        <v>0.84945290201414103</v>
      </c>
      <c r="X3866" s="52">
        <v>7.6027722675802198E-2</v>
      </c>
      <c r="Y3866" s="52">
        <v>6.0516422134866102E-4</v>
      </c>
      <c r="Z3866" s="53">
        <v>7.3914211088705994E-2</v>
      </c>
      <c r="AA3866" s="7" t="str">
        <f t="shared" si="540"/>
        <v>AL</v>
      </c>
      <c r="AB3866" s="51">
        <v>0.78438108849725696</v>
      </c>
      <c r="AC3866" s="52">
        <v>0.107334080263935</v>
      </c>
      <c r="AD3866" s="52">
        <v>9.9340260320060101E-4</v>
      </c>
      <c r="AE3866" s="53">
        <v>0.10729142863560601</v>
      </c>
      <c r="AF3866" s="7" t="str">
        <f t="shared" si="541"/>
        <v>AL</v>
      </c>
      <c r="AG3866" s="51">
        <v>0.26814807598731299</v>
      </c>
      <c r="AH3866" s="52">
        <v>0.239048320473184</v>
      </c>
      <c r="AI3866" s="52">
        <v>0.25247758245208901</v>
      </c>
      <c r="AJ3866" s="53">
        <v>0.240326021087412</v>
      </c>
      <c r="AK3866" s="44" t="str">
        <f t="shared" si="534"/>
        <v>AL</v>
      </c>
      <c r="AL3866" s="51">
        <v>0.15354871971129</v>
      </c>
      <c r="AM3866" s="52">
        <v>0.257604399381337</v>
      </c>
      <c r="AN3866" s="52">
        <v>0.58884688090737203</v>
      </c>
      <c r="AO3866" s="53">
        <v>0</v>
      </c>
      <c r="AP3866" s="44" t="str">
        <f t="shared" si="535"/>
        <v>SB</v>
      </c>
    </row>
    <row r="3867" spans="1:42" ht="15" thickBot="1" x14ac:dyDescent="0.35">
      <c r="A3867" s="4">
        <v>44074</v>
      </c>
      <c r="B3867" s="5">
        <f t="shared" si="536"/>
        <v>2020</v>
      </c>
      <c r="C3867" s="6">
        <v>0</v>
      </c>
      <c r="D3867" s="7">
        <v>0</v>
      </c>
      <c r="E3867" s="7">
        <v>0</v>
      </c>
      <c r="F3867" s="8">
        <v>1</v>
      </c>
      <c r="G3867" s="44" t="str">
        <f t="shared" si="537"/>
        <v>Zonal</v>
      </c>
      <c r="H3867" s="51">
        <v>0.76272449301847201</v>
      </c>
      <c r="I3867" s="52">
        <v>5.2880765455143802E-41</v>
      </c>
      <c r="J3867" s="52">
        <v>4.5356827083153698E-5</v>
      </c>
      <c r="K3867" s="53">
        <v>0.23723015015443899</v>
      </c>
      <c r="L3867" s="7" t="str">
        <f t="shared" si="542"/>
        <v>AL</v>
      </c>
      <c r="M3867" s="51">
        <v>0.680400663863578</v>
      </c>
      <c r="N3867" s="52">
        <v>3.8245226077237899E-8</v>
      </c>
      <c r="O3867" s="52">
        <v>2.58388252339728E-5</v>
      </c>
      <c r="P3867" s="53">
        <v>0.31957345906597501</v>
      </c>
      <c r="Q3867" s="7" t="str">
        <f t="shared" si="538"/>
        <v>AL</v>
      </c>
      <c r="R3867" s="51">
        <v>1</v>
      </c>
      <c r="S3867" s="52">
        <v>0</v>
      </c>
      <c r="T3867" s="52">
        <v>0</v>
      </c>
      <c r="U3867" s="53">
        <v>0</v>
      </c>
      <c r="V3867" s="7" t="str">
        <f t="shared" si="539"/>
        <v>AL</v>
      </c>
      <c r="W3867" s="51">
        <v>0.85069873035993304</v>
      </c>
      <c r="X3867" s="52">
        <v>7.5983045765569801E-2</v>
      </c>
      <c r="Y3867" s="52">
        <v>5.5949376801713404E-4</v>
      </c>
      <c r="Z3867" s="53">
        <v>7.2758730106480804E-2</v>
      </c>
      <c r="AA3867" s="7" t="str">
        <f t="shared" si="540"/>
        <v>AL</v>
      </c>
      <c r="AB3867" s="51">
        <v>0.81131410402159798</v>
      </c>
      <c r="AC3867" s="52">
        <v>8.6785050402016894E-2</v>
      </c>
      <c r="AD3867" s="52">
        <v>8.9272363662937096E-4</v>
      </c>
      <c r="AE3867" s="53">
        <v>0.101008121939754</v>
      </c>
      <c r="AF3867" s="7" t="str">
        <f t="shared" si="541"/>
        <v>AL</v>
      </c>
      <c r="AG3867" s="91">
        <v>0.28441756343109398</v>
      </c>
      <c r="AH3867" s="92">
        <v>0.20718482496225299</v>
      </c>
      <c r="AI3867" s="92">
        <v>0.25685622676922099</v>
      </c>
      <c r="AJ3867" s="93">
        <v>0.25154138483742999</v>
      </c>
      <c r="AK3867" s="45" t="str">
        <f t="shared" si="534"/>
        <v>AL</v>
      </c>
      <c r="AL3867" s="91">
        <v>0.34209814789779602</v>
      </c>
      <c r="AM3867" s="92">
        <v>0</v>
      </c>
      <c r="AN3867" s="92">
        <v>0.436257942409084</v>
      </c>
      <c r="AO3867" s="93">
        <v>0.22164390969311801</v>
      </c>
      <c r="AP3867" s="45" t="str">
        <f t="shared" si="535"/>
        <v>SB</v>
      </c>
    </row>
    <row r="3868" spans="1:42" x14ac:dyDescent="0.3">
      <c r="A3868" s="4">
        <v>44348</v>
      </c>
      <c r="B3868" s="5">
        <f t="shared" si="536"/>
        <v>2021</v>
      </c>
      <c r="C3868" s="6">
        <v>0</v>
      </c>
      <c r="D3868" s="7">
        <v>0</v>
      </c>
      <c r="E3868" s="7">
        <v>0</v>
      </c>
      <c r="F3868" s="8">
        <v>1</v>
      </c>
      <c r="G3868" s="44" t="str">
        <f t="shared" si="537"/>
        <v>Zonal</v>
      </c>
      <c r="H3868" s="51">
        <v>4.6337670770944701E-2</v>
      </c>
      <c r="I3868" s="52">
        <v>1.86952494819834E-31</v>
      </c>
      <c r="J3868" s="52">
        <v>3.2086358276472399E-3</v>
      </c>
      <c r="K3868" s="53">
        <v>0.95045369340141705</v>
      </c>
      <c r="L3868" s="7" t="str">
        <f t="shared" si="542"/>
        <v>Zonal</v>
      </c>
      <c r="M3868" s="51">
        <v>5.4878146869508197E-2</v>
      </c>
      <c r="N3868" s="52">
        <v>3.7474845214369102E-9</v>
      </c>
      <c r="O3868" s="52">
        <v>0.121478133310056</v>
      </c>
      <c r="P3868" s="53">
        <v>0.82364371607294695</v>
      </c>
      <c r="Q3868" s="7" t="str">
        <f t="shared" si="538"/>
        <v>Zonal</v>
      </c>
      <c r="R3868" s="51">
        <v>0</v>
      </c>
      <c r="S3868" s="52">
        <v>0</v>
      </c>
      <c r="T3868" s="52">
        <v>1</v>
      </c>
      <c r="U3868" s="53">
        <v>0</v>
      </c>
      <c r="V3868" s="7" t="str">
        <f t="shared" si="539"/>
        <v>SB</v>
      </c>
      <c r="W3868" s="51">
        <v>3.1889827665308598E-15</v>
      </c>
      <c r="X3868" s="52">
        <v>6.7173957216500605E-5</v>
      </c>
      <c r="Y3868" s="52">
        <v>0.44373322216595601</v>
      </c>
      <c r="Z3868" s="53">
        <v>0.55619960387682199</v>
      </c>
      <c r="AA3868" s="7" t="str">
        <f t="shared" si="540"/>
        <v>Zonal</v>
      </c>
      <c r="AB3868" s="51">
        <v>4.7856111159962002E-16</v>
      </c>
      <c r="AC3868" s="52">
        <v>9.7540823530783499E-6</v>
      </c>
      <c r="AD3868" s="52">
        <v>0.44639435874576899</v>
      </c>
      <c r="AE3868" s="53">
        <v>0.55359588717187502</v>
      </c>
      <c r="AF3868" s="7" t="str">
        <f t="shared" si="541"/>
        <v>Zonal</v>
      </c>
    </row>
    <row r="3869" spans="1:42" x14ac:dyDescent="0.3">
      <c r="A3869" s="4">
        <v>44349</v>
      </c>
      <c r="B3869" s="5">
        <f t="shared" si="536"/>
        <v>2021</v>
      </c>
      <c r="C3869" s="6">
        <v>0</v>
      </c>
      <c r="D3869" s="7">
        <v>0</v>
      </c>
      <c r="E3869" s="7">
        <v>0</v>
      </c>
      <c r="F3869" s="8">
        <v>1</v>
      </c>
      <c r="G3869" s="44" t="str">
        <f t="shared" si="537"/>
        <v>Zonal</v>
      </c>
      <c r="H3869" s="51">
        <v>0.49052639044476898</v>
      </c>
      <c r="I3869" s="52">
        <v>1.3140951936510701E-40</v>
      </c>
      <c r="J3869" s="52">
        <v>1.5504054523505E-2</v>
      </c>
      <c r="K3869" s="53">
        <v>0.49396955503173201</v>
      </c>
      <c r="L3869" s="7" t="str">
        <f t="shared" si="542"/>
        <v>Zonal</v>
      </c>
      <c r="M3869" s="51">
        <v>0.15267282135393201</v>
      </c>
      <c r="N3869" s="52">
        <v>1.9811464382055801E-7</v>
      </c>
      <c r="O3869" s="52">
        <v>1.3712682756281199E-2</v>
      </c>
      <c r="P3869" s="53">
        <v>0.83361429777513996</v>
      </c>
      <c r="Q3869" s="7" t="str">
        <f t="shared" si="538"/>
        <v>Zonal</v>
      </c>
      <c r="R3869" s="51">
        <v>0</v>
      </c>
      <c r="S3869" s="52">
        <v>0</v>
      </c>
      <c r="T3869" s="52">
        <v>1</v>
      </c>
      <c r="U3869" s="53">
        <v>0</v>
      </c>
      <c r="V3869" s="7" t="str">
        <f t="shared" si="539"/>
        <v>SB</v>
      </c>
      <c r="W3869" s="51">
        <v>5.3638303791251496E-26</v>
      </c>
      <c r="X3869" s="52">
        <v>2.1416173438173199E-5</v>
      </c>
      <c r="Y3869" s="52">
        <v>0.83848760538632805</v>
      </c>
      <c r="Z3869" s="53">
        <v>0.161490978440234</v>
      </c>
      <c r="AA3869" s="7" t="str">
        <f t="shared" si="540"/>
        <v>SB</v>
      </c>
      <c r="AB3869" s="51">
        <v>3.70839689351884E-28</v>
      </c>
      <c r="AC3869" s="52">
        <v>8.6013314366249198E-7</v>
      </c>
      <c r="AD3869" s="52">
        <v>0.85857591363577301</v>
      </c>
      <c r="AE3869" s="53">
        <v>0.141423226231084</v>
      </c>
      <c r="AF3869" s="7" t="str">
        <f t="shared" si="541"/>
        <v>SB</v>
      </c>
    </row>
    <row r="3870" spans="1:42" x14ac:dyDescent="0.3">
      <c r="A3870" s="4">
        <v>44350</v>
      </c>
      <c r="B3870" s="5">
        <f t="shared" si="536"/>
        <v>2021</v>
      </c>
      <c r="C3870" s="6">
        <v>0</v>
      </c>
      <c r="D3870" s="7">
        <v>0</v>
      </c>
      <c r="E3870" s="7">
        <v>0</v>
      </c>
      <c r="F3870" s="8">
        <v>1</v>
      </c>
      <c r="G3870" s="44" t="str">
        <f t="shared" si="537"/>
        <v>Zonal</v>
      </c>
      <c r="H3870" s="51">
        <v>0.92167216327736501</v>
      </c>
      <c r="I3870" s="52">
        <v>6.6231197690779402E-31</v>
      </c>
      <c r="J3870" s="52">
        <v>1.8569839789847001E-2</v>
      </c>
      <c r="K3870" s="53">
        <v>5.9757996932788403E-2</v>
      </c>
      <c r="L3870" s="7" t="str">
        <f t="shared" si="542"/>
        <v>AL</v>
      </c>
      <c r="M3870" s="51">
        <v>0.91699184571016201</v>
      </c>
      <c r="N3870" s="52">
        <v>6.2437497709940399E-5</v>
      </c>
      <c r="O3870" s="52">
        <v>1.8261848579621302E-5</v>
      </c>
      <c r="P3870" s="53">
        <v>8.2927454943551804E-2</v>
      </c>
      <c r="Q3870" s="7" t="str">
        <f t="shared" si="538"/>
        <v>AL</v>
      </c>
      <c r="R3870" s="51">
        <v>0</v>
      </c>
      <c r="S3870" s="52">
        <v>0</v>
      </c>
      <c r="T3870" s="52">
        <v>1</v>
      </c>
      <c r="U3870" s="53">
        <v>0</v>
      </c>
      <c r="V3870" s="7" t="str">
        <f t="shared" si="539"/>
        <v>SB</v>
      </c>
      <c r="W3870" s="51">
        <v>3.4331670283430899E-34</v>
      </c>
      <c r="X3870" s="52">
        <v>5.4974638375722504E-10</v>
      </c>
      <c r="Y3870" s="52">
        <v>0.99595695680009899</v>
      </c>
      <c r="Z3870" s="53">
        <v>4.04304265015563E-3</v>
      </c>
      <c r="AA3870" s="7" t="str">
        <f t="shared" si="540"/>
        <v>SB</v>
      </c>
      <c r="AB3870" s="51">
        <v>3.6227821327806401E-35</v>
      </c>
      <c r="AC3870" s="52">
        <v>1.2247984512410601E-11</v>
      </c>
      <c r="AD3870" s="52">
        <v>0.99678740331994198</v>
      </c>
      <c r="AE3870" s="53">
        <v>3.21259666781082E-3</v>
      </c>
      <c r="AF3870" s="7" t="str">
        <f t="shared" si="541"/>
        <v>SB</v>
      </c>
    </row>
    <row r="3871" spans="1:42" x14ac:dyDescent="0.3">
      <c r="A3871" s="4">
        <v>44351</v>
      </c>
      <c r="B3871" s="5">
        <f t="shared" si="536"/>
        <v>2021</v>
      </c>
      <c r="C3871" s="6">
        <v>0</v>
      </c>
      <c r="D3871" s="7">
        <v>0</v>
      </c>
      <c r="E3871" s="7">
        <v>1</v>
      </c>
      <c r="F3871" s="8">
        <v>0</v>
      </c>
      <c r="G3871" s="44" t="str">
        <f t="shared" si="537"/>
        <v>SB</v>
      </c>
      <c r="H3871" s="51">
        <v>0.993441520346935</v>
      </c>
      <c r="I3871" s="52">
        <v>4.6942150457939003E-47</v>
      </c>
      <c r="J3871" s="52">
        <v>2.7197092533100102E-4</v>
      </c>
      <c r="K3871" s="53">
        <v>6.28650872772728E-3</v>
      </c>
      <c r="L3871" s="7" t="str">
        <f t="shared" si="542"/>
        <v>AL</v>
      </c>
      <c r="M3871" s="51">
        <v>0.97994195175933996</v>
      </c>
      <c r="N3871" s="52">
        <v>1.1116115249563101E-6</v>
      </c>
      <c r="O3871" s="52">
        <v>7.6286465056484397E-8</v>
      </c>
      <c r="P3871" s="53">
        <v>2.0056860342656201E-2</v>
      </c>
      <c r="Q3871" s="7" t="str">
        <f t="shared" si="538"/>
        <v>AL</v>
      </c>
      <c r="R3871" s="51">
        <v>0</v>
      </c>
      <c r="S3871" s="52">
        <v>0</v>
      </c>
      <c r="T3871" s="52">
        <v>1</v>
      </c>
      <c r="U3871" s="53">
        <v>0</v>
      </c>
      <c r="V3871" s="7" t="str">
        <f t="shared" si="539"/>
        <v>SB</v>
      </c>
      <c r="W3871" s="51">
        <v>1.3205049626856201E-43</v>
      </c>
      <c r="X3871" s="52">
        <v>2.0238786534925001E-16</v>
      </c>
      <c r="Y3871" s="52">
        <v>0.99998966749163398</v>
      </c>
      <c r="Z3871" s="53">
        <v>1.03325083669036E-5</v>
      </c>
      <c r="AA3871" s="7" t="str">
        <f t="shared" si="540"/>
        <v>SB</v>
      </c>
      <c r="AB3871" s="51">
        <v>1.7957431953802901E-43</v>
      </c>
      <c r="AC3871" s="52">
        <v>1.0222940766380501E-17</v>
      </c>
      <c r="AD3871" s="52">
        <v>0.99999311092689902</v>
      </c>
      <c r="AE3871" s="53">
        <v>6.8890731006667404E-6</v>
      </c>
      <c r="AF3871" s="7" t="str">
        <f t="shared" si="541"/>
        <v>SB</v>
      </c>
    </row>
    <row r="3872" spans="1:42" x14ac:dyDescent="0.3">
      <c r="A3872" s="4">
        <v>44352</v>
      </c>
      <c r="B3872" s="5">
        <f t="shared" si="536"/>
        <v>2021</v>
      </c>
      <c r="C3872" s="6">
        <v>0</v>
      </c>
      <c r="D3872" s="7">
        <v>0</v>
      </c>
      <c r="E3872" s="7">
        <v>1</v>
      </c>
      <c r="F3872" s="8">
        <v>0</v>
      </c>
      <c r="G3872" s="44" t="str">
        <f t="shared" si="537"/>
        <v>SB</v>
      </c>
      <c r="H3872" s="51">
        <v>0.99385128640965303</v>
      </c>
      <c r="I3872" s="52">
        <v>2.16126089000442E-53</v>
      </c>
      <c r="J3872" s="52">
        <v>2.4055098677474001E-3</v>
      </c>
      <c r="K3872" s="53">
        <v>3.7432037226064301E-3</v>
      </c>
      <c r="L3872" s="7" t="str">
        <f t="shared" si="542"/>
        <v>AL</v>
      </c>
      <c r="M3872" s="51">
        <v>0.988639577012422</v>
      </c>
      <c r="N3872" s="52">
        <v>6.4418821046579005E-4</v>
      </c>
      <c r="O3872" s="52">
        <v>2.50732258682853E-6</v>
      </c>
      <c r="P3872" s="53">
        <v>1.0713727454519701E-2</v>
      </c>
      <c r="Q3872" s="7" t="str">
        <f t="shared" si="538"/>
        <v>AL</v>
      </c>
      <c r="R3872" s="51">
        <v>0</v>
      </c>
      <c r="S3872" s="52">
        <v>0</v>
      </c>
      <c r="T3872" s="52">
        <v>1</v>
      </c>
      <c r="U3872" s="53">
        <v>0</v>
      </c>
      <c r="V3872" s="7" t="str">
        <f t="shared" si="539"/>
        <v>SB</v>
      </c>
      <c r="W3872" s="51">
        <v>1.26767944678374E-46</v>
      </c>
      <c r="X3872" s="52">
        <v>8.63200283621312E-19</v>
      </c>
      <c r="Y3872" s="52">
        <v>0.999998849901505</v>
      </c>
      <c r="Z3872" s="53">
        <v>1.15009849527246E-6</v>
      </c>
      <c r="AA3872" s="7" t="str">
        <f t="shared" si="540"/>
        <v>SB</v>
      </c>
      <c r="AB3872" s="51">
        <v>1.85567604340091E-47</v>
      </c>
      <c r="AC3872" s="52">
        <v>1.2393764627173101E-19</v>
      </c>
      <c r="AD3872" s="52">
        <v>0.99999921885064202</v>
      </c>
      <c r="AE3872" s="53">
        <v>7.8114935691714602E-7</v>
      </c>
      <c r="AF3872" s="7" t="str">
        <f t="shared" si="541"/>
        <v>SB</v>
      </c>
    </row>
    <row r="3873" spans="1:32" x14ac:dyDescent="0.3">
      <c r="A3873" s="4">
        <v>44353</v>
      </c>
      <c r="B3873" s="5">
        <f t="shared" si="536"/>
        <v>2021</v>
      </c>
      <c r="C3873" s="6">
        <v>0</v>
      </c>
      <c r="D3873" s="7">
        <v>0</v>
      </c>
      <c r="E3873" s="7">
        <v>1</v>
      </c>
      <c r="F3873" s="8">
        <v>0</v>
      </c>
      <c r="G3873" s="44" t="str">
        <f t="shared" si="537"/>
        <v>SB</v>
      </c>
      <c r="H3873" s="51">
        <v>0.99744443620990197</v>
      </c>
      <c r="I3873" s="52">
        <v>2.6007617723359899E-39</v>
      </c>
      <c r="J3873" s="52">
        <v>1.4188257673718699E-3</v>
      </c>
      <c r="K3873" s="53">
        <v>1.13673802273392E-3</v>
      </c>
      <c r="L3873" s="7" t="str">
        <f t="shared" si="542"/>
        <v>AL</v>
      </c>
      <c r="M3873" s="51">
        <v>0.98906327398952099</v>
      </c>
      <c r="N3873" s="52">
        <v>1.02096641509967E-2</v>
      </c>
      <c r="O3873" s="52">
        <v>8.0961095246651196E-6</v>
      </c>
      <c r="P3873" s="53">
        <v>7.1896574994756305E-4</v>
      </c>
      <c r="Q3873" s="7" t="str">
        <f t="shared" si="538"/>
        <v>AL</v>
      </c>
      <c r="R3873" s="51">
        <v>0</v>
      </c>
      <c r="S3873" s="52">
        <v>0</v>
      </c>
      <c r="T3873" s="52">
        <v>1</v>
      </c>
      <c r="U3873" s="53">
        <v>0</v>
      </c>
      <c r="V3873" s="7" t="str">
        <f t="shared" si="539"/>
        <v>SB</v>
      </c>
      <c r="W3873" s="51">
        <v>2.5094705781788699E-29</v>
      </c>
      <c r="X3873" s="52">
        <v>1.1778916498977299E-9</v>
      </c>
      <c r="Y3873" s="52">
        <v>0.99748580651158503</v>
      </c>
      <c r="Z3873" s="53">
        <v>2.5141923105216099E-3</v>
      </c>
      <c r="AA3873" s="7" t="str">
        <f t="shared" si="540"/>
        <v>SB</v>
      </c>
      <c r="AB3873" s="51">
        <v>8.8201186082922092E-31</v>
      </c>
      <c r="AC3873" s="52">
        <v>1.7188688319652801E-10</v>
      </c>
      <c r="AD3873" s="52">
        <v>0.99794255703089996</v>
      </c>
      <c r="AE3873" s="53">
        <v>2.05744279721081E-3</v>
      </c>
      <c r="AF3873" s="7" t="str">
        <f t="shared" si="541"/>
        <v>SB</v>
      </c>
    </row>
    <row r="3874" spans="1:32" x14ac:dyDescent="0.3">
      <c r="A3874" s="4">
        <v>44354</v>
      </c>
      <c r="B3874" s="5">
        <f t="shared" si="536"/>
        <v>2021</v>
      </c>
      <c r="C3874" s="6">
        <v>0</v>
      </c>
      <c r="D3874" s="7">
        <v>0</v>
      </c>
      <c r="E3874" s="7">
        <v>0</v>
      </c>
      <c r="F3874" s="8">
        <v>1</v>
      </c>
      <c r="G3874" s="44" t="str">
        <f t="shared" si="537"/>
        <v>Zonal</v>
      </c>
      <c r="H3874" s="51">
        <v>0.98269313534766201</v>
      </c>
      <c r="I3874" s="52">
        <v>8.8492816724519597E-25</v>
      </c>
      <c r="J3874" s="52">
        <v>1.63387248482558E-3</v>
      </c>
      <c r="K3874" s="53">
        <v>1.5672992167525501E-2</v>
      </c>
      <c r="L3874" s="7" t="str">
        <f t="shared" si="542"/>
        <v>AL</v>
      </c>
      <c r="M3874" s="51">
        <v>0.984934571179232</v>
      </c>
      <c r="N3874" s="52">
        <v>1.28658996965201E-3</v>
      </c>
      <c r="O3874" s="52">
        <v>2.9489025171813798E-6</v>
      </c>
      <c r="P3874" s="53">
        <v>1.37758899486019E-2</v>
      </c>
      <c r="Q3874" s="7" t="str">
        <f t="shared" si="538"/>
        <v>AL</v>
      </c>
      <c r="R3874" s="51">
        <v>0</v>
      </c>
      <c r="S3874" s="52">
        <v>0</v>
      </c>
      <c r="T3874" s="52">
        <v>1</v>
      </c>
      <c r="U3874" s="53">
        <v>0</v>
      </c>
      <c r="V3874" s="7" t="str">
        <f t="shared" si="539"/>
        <v>SB</v>
      </c>
      <c r="W3874" s="51">
        <v>4.7153257384115497E-14</v>
      </c>
      <c r="X3874" s="52">
        <v>8.6764597377534303E-4</v>
      </c>
      <c r="Y3874" s="52">
        <v>0.42747633447267003</v>
      </c>
      <c r="Z3874" s="53">
        <v>0.57165601955350698</v>
      </c>
      <c r="AA3874" s="7" t="str">
        <f t="shared" si="540"/>
        <v>Zonal</v>
      </c>
      <c r="AB3874" s="51">
        <v>8.1280842313840503E-15</v>
      </c>
      <c r="AC3874" s="52">
        <v>1.37508065372668E-4</v>
      </c>
      <c r="AD3874" s="52">
        <v>0.45132223825647999</v>
      </c>
      <c r="AE3874" s="53">
        <v>0.54854025367813997</v>
      </c>
      <c r="AF3874" s="7" t="str">
        <f t="shared" si="541"/>
        <v>Zonal</v>
      </c>
    </row>
    <row r="3875" spans="1:32" x14ac:dyDescent="0.3">
      <c r="A3875" s="4">
        <v>44355</v>
      </c>
      <c r="B3875" s="5">
        <f t="shared" si="536"/>
        <v>2021</v>
      </c>
      <c r="C3875" s="6">
        <v>0</v>
      </c>
      <c r="D3875" s="7">
        <v>0</v>
      </c>
      <c r="E3875" s="7">
        <v>0</v>
      </c>
      <c r="F3875" s="8">
        <v>1</v>
      </c>
      <c r="G3875" s="44" t="str">
        <f t="shared" si="537"/>
        <v>Zonal</v>
      </c>
      <c r="H3875" s="51">
        <v>0.98886757036770701</v>
      </c>
      <c r="I3875" s="52">
        <v>4.9679894794269898E-46</v>
      </c>
      <c r="J3875" s="52">
        <v>5.6504402117908903E-5</v>
      </c>
      <c r="K3875" s="53">
        <v>1.1075925230165E-2</v>
      </c>
      <c r="L3875" s="7" t="str">
        <f t="shared" si="542"/>
        <v>AL</v>
      </c>
      <c r="M3875" s="51">
        <v>0.99032396553797897</v>
      </c>
      <c r="N3875" s="52">
        <v>3.7214702926464501E-6</v>
      </c>
      <c r="O3875" s="52">
        <v>5.8171496659481804E-7</v>
      </c>
      <c r="P3875" s="53">
        <v>9.6717312767670705E-3</v>
      </c>
      <c r="Q3875" s="7" t="str">
        <f t="shared" si="538"/>
        <v>AL</v>
      </c>
      <c r="R3875" s="51">
        <v>0</v>
      </c>
      <c r="S3875" s="52">
        <v>0</v>
      </c>
      <c r="T3875" s="52">
        <v>1</v>
      </c>
      <c r="U3875" s="53">
        <v>0</v>
      </c>
      <c r="V3875" s="7" t="str">
        <f t="shared" si="539"/>
        <v>SB</v>
      </c>
      <c r="W3875" s="51">
        <v>2.77017609659326E-6</v>
      </c>
      <c r="X3875" s="52">
        <v>2.91791230482061E-2</v>
      </c>
      <c r="Y3875" s="52">
        <v>3.8661293055430097E-2</v>
      </c>
      <c r="Z3875" s="53">
        <v>0.93215681372026704</v>
      </c>
      <c r="AA3875" s="7" t="str">
        <f t="shared" si="540"/>
        <v>Zonal</v>
      </c>
      <c r="AB3875" s="51">
        <v>2.7085315936826799E-6</v>
      </c>
      <c r="AC3875" s="52">
        <v>8.7642962406965993E-3</v>
      </c>
      <c r="AD3875" s="52">
        <v>3.9881304857516897E-2</v>
      </c>
      <c r="AE3875" s="53">
        <v>0.95135169037019196</v>
      </c>
      <c r="AF3875" s="7" t="str">
        <f t="shared" si="541"/>
        <v>Zonal</v>
      </c>
    </row>
    <row r="3876" spans="1:32" x14ac:dyDescent="0.3">
      <c r="A3876" s="4">
        <v>44356</v>
      </c>
      <c r="B3876" s="5">
        <f t="shared" si="536"/>
        <v>2021</v>
      </c>
      <c r="C3876" s="6">
        <v>0</v>
      </c>
      <c r="D3876" s="7">
        <v>0</v>
      </c>
      <c r="E3876" s="7">
        <v>0</v>
      </c>
      <c r="F3876" s="8">
        <v>1</v>
      </c>
      <c r="G3876" s="44" t="str">
        <f t="shared" si="537"/>
        <v>Zonal</v>
      </c>
      <c r="H3876" s="51">
        <v>0.99936541216669805</v>
      </c>
      <c r="I3876" s="52">
        <v>3.7705334110691399E-48</v>
      </c>
      <c r="J3876" s="52">
        <v>5.3237698540125504E-6</v>
      </c>
      <c r="K3876" s="53">
        <v>6.2926406345750405E-4</v>
      </c>
      <c r="L3876" s="7" t="str">
        <f t="shared" si="542"/>
        <v>AL</v>
      </c>
      <c r="M3876" s="51">
        <v>0.99939439616750003</v>
      </c>
      <c r="N3876" s="52">
        <v>6.8105614744886104E-6</v>
      </c>
      <c r="O3876" s="52">
        <v>7.5921030620124201E-8</v>
      </c>
      <c r="P3876" s="53">
        <v>5.9871735000842699E-4</v>
      </c>
      <c r="Q3876" s="7" t="str">
        <f t="shared" si="538"/>
        <v>AL</v>
      </c>
      <c r="R3876" s="51">
        <v>1</v>
      </c>
      <c r="S3876" s="52">
        <v>0</v>
      </c>
      <c r="T3876" s="52">
        <v>0</v>
      </c>
      <c r="U3876" s="53">
        <v>0</v>
      </c>
      <c r="V3876" s="7" t="str">
        <f t="shared" si="539"/>
        <v>AL</v>
      </c>
      <c r="W3876" s="51">
        <v>0.32299574134700598</v>
      </c>
      <c r="X3876" s="52">
        <v>0.27900100837407199</v>
      </c>
      <c r="Y3876" s="52">
        <v>3.11621327535642E-3</v>
      </c>
      <c r="Z3876" s="53">
        <v>0.39488703700356298</v>
      </c>
      <c r="AA3876" s="7" t="str">
        <f t="shared" si="540"/>
        <v>Zonal</v>
      </c>
      <c r="AB3876" s="51">
        <v>0.53822237073296098</v>
      </c>
      <c r="AC3876" s="52">
        <v>0.15635615618434501</v>
      </c>
      <c r="AD3876" s="52">
        <v>2.3515652143696599E-3</v>
      </c>
      <c r="AE3876" s="53">
        <v>0.303069907868324</v>
      </c>
      <c r="AF3876" s="7" t="str">
        <f t="shared" si="541"/>
        <v>AL</v>
      </c>
    </row>
    <row r="3877" spans="1:32" x14ac:dyDescent="0.3">
      <c r="A3877" s="4">
        <v>44357</v>
      </c>
      <c r="B3877" s="5">
        <f t="shared" si="536"/>
        <v>2021</v>
      </c>
      <c r="C3877" s="6">
        <v>0</v>
      </c>
      <c r="D3877" s="7">
        <v>0</v>
      </c>
      <c r="E3877" s="7">
        <v>0</v>
      </c>
      <c r="F3877" s="8">
        <v>1</v>
      </c>
      <c r="G3877" s="44" t="str">
        <f t="shared" si="537"/>
        <v>Zonal</v>
      </c>
      <c r="H3877" s="51">
        <v>0.26482668054618203</v>
      </c>
      <c r="I3877" s="52">
        <v>2.4606070251137401E-42</v>
      </c>
      <c r="J3877" s="52">
        <v>3.76245602901113E-6</v>
      </c>
      <c r="K3877" s="53">
        <v>0.73516955699777697</v>
      </c>
      <c r="L3877" s="7" t="str">
        <f t="shared" si="542"/>
        <v>Zonal</v>
      </c>
      <c r="M3877" s="51">
        <v>0.70668247926323302</v>
      </c>
      <c r="N3877" s="52">
        <v>6.9243099710063803E-7</v>
      </c>
      <c r="O3877" s="52">
        <v>8.7049822806140502E-7</v>
      </c>
      <c r="P3877" s="53">
        <v>0.293315957807537</v>
      </c>
      <c r="Q3877" s="7" t="str">
        <f t="shared" si="538"/>
        <v>AL</v>
      </c>
      <c r="R3877" s="51">
        <v>1</v>
      </c>
      <c r="S3877" s="52">
        <v>0</v>
      </c>
      <c r="T3877" s="52">
        <v>0</v>
      </c>
      <c r="U3877" s="53">
        <v>0</v>
      </c>
      <c r="V3877" s="7" t="str">
        <f t="shared" si="539"/>
        <v>AL</v>
      </c>
      <c r="W3877" s="51">
        <v>0.55882703155372604</v>
      </c>
      <c r="X3877" s="52">
        <v>0.31248846387656098</v>
      </c>
      <c r="Y3877" s="52">
        <v>1.7956819066861801E-3</v>
      </c>
      <c r="Z3877" s="53">
        <v>0.12688882266302701</v>
      </c>
      <c r="AA3877" s="7" t="str">
        <f t="shared" si="540"/>
        <v>AL</v>
      </c>
      <c r="AB3877" s="51">
        <v>0.68438167846712405</v>
      </c>
      <c r="AC3877" s="52">
        <v>0.20989721888624699</v>
      </c>
      <c r="AD3877" s="52">
        <v>1.3932431315925599E-3</v>
      </c>
      <c r="AE3877" s="53">
        <v>0.104327859515034</v>
      </c>
      <c r="AF3877" s="7" t="str">
        <f t="shared" si="541"/>
        <v>AL</v>
      </c>
    </row>
    <row r="3878" spans="1:32" x14ac:dyDescent="0.3">
      <c r="A3878" s="4">
        <v>44358</v>
      </c>
      <c r="B3878" s="5">
        <f t="shared" si="536"/>
        <v>2021</v>
      </c>
      <c r="C3878" s="6">
        <v>0</v>
      </c>
      <c r="D3878" s="7">
        <v>0</v>
      </c>
      <c r="E3878" s="7">
        <v>0</v>
      </c>
      <c r="F3878" s="8">
        <v>1</v>
      </c>
      <c r="G3878" s="44" t="str">
        <f t="shared" si="537"/>
        <v>Zonal</v>
      </c>
      <c r="H3878" s="51">
        <v>4.6471925475771399E-2</v>
      </c>
      <c r="I3878" s="52">
        <v>1.6937590829346699E-22</v>
      </c>
      <c r="J3878" s="52">
        <v>1.05192118919003E-4</v>
      </c>
      <c r="K3878" s="53">
        <v>0.95342288240529804</v>
      </c>
      <c r="L3878" s="7" t="str">
        <f t="shared" si="542"/>
        <v>Zonal</v>
      </c>
      <c r="M3878" s="51">
        <v>0.17960381678053899</v>
      </c>
      <c r="N3878" s="52">
        <v>5.41817941765596E-5</v>
      </c>
      <c r="O3878" s="52">
        <v>6.7778026367517801E-3</v>
      </c>
      <c r="P3878" s="53">
        <v>0.81356419878853203</v>
      </c>
      <c r="Q3878" s="7" t="str">
        <f t="shared" si="538"/>
        <v>Zonal</v>
      </c>
      <c r="R3878" s="51">
        <v>1</v>
      </c>
      <c r="S3878" s="52">
        <v>0</v>
      </c>
      <c r="T3878" s="52">
        <v>0</v>
      </c>
      <c r="U3878" s="53">
        <v>0</v>
      </c>
      <c r="V3878" s="7" t="str">
        <f t="shared" si="539"/>
        <v>AL</v>
      </c>
      <c r="W3878" s="51">
        <v>0.815947512132143</v>
      </c>
      <c r="X3878" s="52">
        <v>0.124550574748315</v>
      </c>
      <c r="Y3878" s="52">
        <v>5.9477394747860604E-4</v>
      </c>
      <c r="Z3878" s="53">
        <v>5.8907139172063E-2</v>
      </c>
      <c r="AA3878" s="7" t="str">
        <f t="shared" si="540"/>
        <v>AL</v>
      </c>
      <c r="AB3878" s="51">
        <v>0.84147108305815599</v>
      </c>
      <c r="AC3878" s="52">
        <v>0.10533150714676701</v>
      </c>
      <c r="AD3878" s="52">
        <v>6.0887398916953698E-4</v>
      </c>
      <c r="AE3878" s="53">
        <v>5.2588535805906E-2</v>
      </c>
      <c r="AF3878" s="7" t="str">
        <f t="shared" si="541"/>
        <v>AL</v>
      </c>
    </row>
    <row r="3879" spans="1:32" x14ac:dyDescent="0.3">
      <c r="A3879" s="4">
        <v>44359</v>
      </c>
      <c r="B3879" s="5">
        <f t="shared" si="536"/>
        <v>2021</v>
      </c>
      <c r="C3879" s="6">
        <v>0</v>
      </c>
      <c r="D3879" s="7">
        <v>0</v>
      </c>
      <c r="E3879" s="7">
        <v>0</v>
      </c>
      <c r="F3879" s="8">
        <v>1</v>
      </c>
      <c r="G3879" s="44" t="str">
        <f t="shared" si="537"/>
        <v>Zonal</v>
      </c>
      <c r="H3879" s="51">
        <v>0.99185802255523403</v>
      </c>
      <c r="I3879" s="52">
        <v>2.40221404422218E-8</v>
      </c>
      <c r="J3879" s="52">
        <v>2.9960787286734301E-5</v>
      </c>
      <c r="K3879" s="53">
        <v>8.1119926353371303E-3</v>
      </c>
      <c r="L3879" s="7" t="str">
        <f t="shared" si="542"/>
        <v>AL</v>
      </c>
      <c r="M3879" s="51">
        <v>0.99926113920776705</v>
      </c>
      <c r="N3879" s="52">
        <v>2.63862989225463E-6</v>
      </c>
      <c r="O3879" s="52">
        <v>3.49736754322739E-4</v>
      </c>
      <c r="P3879" s="53">
        <v>3.8648540801881703E-4</v>
      </c>
      <c r="Q3879" s="7" t="str">
        <f t="shared" si="538"/>
        <v>AL</v>
      </c>
      <c r="R3879" s="51">
        <v>1</v>
      </c>
      <c r="S3879" s="52">
        <v>0</v>
      </c>
      <c r="T3879" s="52">
        <v>0</v>
      </c>
      <c r="U3879" s="53">
        <v>0</v>
      </c>
      <c r="V3879" s="7" t="str">
        <f t="shared" si="539"/>
        <v>AL</v>
      </c>
      <c r="W3879" s="51">
        <v>0.17372072457295901</v>
      </c>
      <c r="X3879" s="52">
        <v>0.12791796046373899</v>
      </c>
      <c r="Y3879" s="52">
        <v>6.9115297135945598E-3</v>
      </c>
      <c r="Z3879" s="53">
        <v>0.69144978524970702</v>
      </c>
      <c r="AA3879" s="7" t="str">
        <f t="shared" si="540"/>
        <v>Zonal</v>
      </c>
      <c r="AB3879" s="51">
        <v>0.105278208320901</v>
      </c>
      <c r="AC3879" s="52">
        <v>0.13606662484774501</v>
      </c>
      <c r="AD3879" s="52">
        <v>7.6049184754674298E-3</v>
      </c>
      <c r="AE3879" s="53">
        <v>0.75105024835588696</v>
      </c>
      <c r="AF3879" s="7" t="str">
        <f t="shared" si="541"/>
        <v>Zonal</v>
      </c>
    </row>
    <row r="3880" spans="1:32" x14ac:dyDescent="0.3">
      <c r="A3880" s="4">
        <v>44360</v>
      </c>
      <c r="B3880" s="5">
        <f t="shared" si="536"/>
        <v>2021</v>
      </c>
      <c r="C3880" s="6">
        <v>0</v>
      </c>
      <c r="D3880" s="7">
        <v>0</v>
      </c>
      <c r="E3880" s="7">
        <v>1</v>
      </c>
      <c r="F3880" s="8">
        <v>0</v>
      </c>
      <c r="G3880" s="44" t="str">
        <f t="shared" si="537"/>
        <v>SB</v>
      </c>
      <c r="H3880" s="51">
        <v>3.21036696641585E-2</v>
      </c>
      <c r="I3880" s="52">
        <v>3.2249967913405098E-11</v>
      </c>
      <c r="J3880" s="52">
        <v>2.2316566467566799E-4</v>
      </c>
      <c r="K3880" s="53">
        <v>0.96767316463891695</v>
      </c>
      <c r="L3880" s="7" t="str">
        <f t="shared" si="542"/>
        <v>Zonal</v>
      </c>
      <c r="M3880" s="51">
        <v>0.33922581948587299</v>
      </c>
      <c r="N3880" s="52">
        <v>2.6630636746167299E-5</v>
      </c>
      <c r="O3880" s="52">
        <v>5.5245343256484301E-2</v>
      </c>
      <c r="P3880" s="53">
        <v>0.60550220662088705</v>
      </c>
      <c r="Q3880" s="7" t="str">
        <f t="shared" si="538"/>
        <v>Zonal</v>
      </c>
      <c r="R3880" s="51">
        <v>1</v>
      </c>
      <c r="S3880" s="52">
        <v>0</v>
      </c>
      <c r="T3880" s="52">
        <v>0</v>
      </c>
      <c r="U3880" s="53">
        <v>0</v>
      </c>
      <c r="V3880" s="7" t="str">
        <f t="shared" si="539"/>
        <v>AL</v>
      </c>
      <c r="W3880" s="51">
        <v>2.4698146118033502E-5</v>
      </c>
      <c r="X3880" s="52">
        <v>1.66494590319969E-2</v>
      </c>
      <c r="Y3880" s="52">
        <v>6.9519802965378893E-2</v>
      </c>
      <c r="Z3880" s="53">
        <v>0.91380603985650399</v>
      </c>
      <c r="AA3880" s="7" t="str">
        <f t="shared" si="540"/>
        <v>Zonal</v>
      </c>
      <c r="AB3880" s="51">
        <v>1.4090497748203799E-5</v>
      </c>
      <c r="AC3880" s="52">
        <v>1.8861245714906799E-2</v>
      </c>
      <c r="AD3880" s="52">
        <v>5.84091919823694E-2</v>
      </c>
      <c r="AE3880" s="53">
        <v>0.92271547180497404</v>
      </c>
      <c r="AF3880" s="7" t="str">
        <f t="shared" si="541"/>
        <v>Zonal</v>
      </c>
    </row>
    <row r="3881" spans="1:32" x14ac:dyDescent="0.3">
      <c r="A3881" s="4">
        <v>44361</v>
      </c>
      <c r="B3881" s="5">
        <f t="shared" si="536"/>
        <v>2021</v>
      </c>
      <c r="C3881" s="6">
        <v>1</v>
      </c>
      <c r="D3881" s="7">
        <v>0</v>
      </c>
      <c r="E3881" s="7">
        <v>0</v>
      </c>
      <c r="F3881" s="8">
        <v>0</v>
      </c>
      <c r="G3881" s="44" t="str">
        <f t="shared" si="537"/>
        <v>AL</v>
      </c>
      <c r="H3881" s="51">
        <v>0.91211926387003595</v>
      </c>
      <c r="I3881" s="52">
        <v>3.4090894951585599E-2</v>
      </c>
      <c r="J3881" s="52">
        <v>4.4375344847597599E-4</v>
      </c>
      <c r="K3881" s="53">
        <v>5.33460877298906E-2</v>
      </c>
      <c r="L3881" s="7" t="str">
        <f t="shared" si="542"/>
        <v>AL</v>
      </c>
      <c r="M3881" s="51">
        <v>0.97857770586631299</v>
      </c>
      <c r="N3881" s="52">
        <v>2.84213801222595E-5</v>
      </c>
      <c r="O3881" s="52">
        <v>1.87421301277459E-2</v>
      </c>
      <c r="P3881" s="53">
        <v>2.6517426258244299E-3</v>
      </c>
      <c r="Q3881" s="7" t="str">
        <f t="shared" si="538"/>
        <v>AL</v>
      </c>
      <c r="R3881" s="51">
        <v>1</v>
      </c>
      <c r="S3881" s="52">
        <v>0</v>
      </c>
      <c r="T3881" s="52">
        <v>0</v>
      </c>
      <c r="U3881" s="53">
        <v>0</v>
      </c>
      <c r="V3881" s="7" t="str">
        <f t="shared" si="539"/>
        <v>AL</v>
      </c>
      <c r="W3881" s="51">
        <v>2.0485859057455802E-9</v>
      </c>
      <c r="X3881" s="52">
        <v>2.5853085884437299E-2</v>
      </c>
      <c r="Y3881" s="52">
        <v>0.93260394994228302</v>
      </c>
      <c r="Z3881" s="53">
        <v>4.1542962124693598E-2</v>
      </c>
      <c r="AA3881" s="7" t="str">
        <f t="shared" si="540"/>
        <v>SB</v>
      </c>
      <c r="AB3881" s="51">
        <v>4.2544442784438798E-9</v>
      </c>
      <c r="AC3881" s="52">
        <v>4.0886802474285902E-2</v>
      </c>
      <c r="AD3881" s="52">
        <v>0.886426939483967</v>
      </c>
      <c r="AE3881" s="53">
        <v>7.2686253787301897E-2</v>
      </c>
      <c r="AF3881" s="7" t="str">
        <f t="shared" si="541"/>
        <v>SB</v>
      </c>
    </row>
    <row r="3882" spans="1:32" x14ac:dyDescent="0.3">
      <c r="A3882" s="4">
        <v>44362</v>
      </c>
      <c r="B3882" s="5">
        <f t="shared" si="536"/>
        <v>2021</v>
      </c>
      <c r="C3882" s="6">
        <v>1</v>
      </c>
      <c r="D3882" s="7">
        <v>0</v>
      </c>
      <c r="E3882" s="7">
        <v>0</v>
      </c>
      <c r="F3882" s="8">
        <v>0</v>
      </c>
      <c r="G3882" s="44" t="str">
        <f t="shared" si="537"/>
        <v>AL</v>
      </c>
      <c r="H3882" s="51">
        <v>0.94125366632409702</v>
      </c>
      <c r="I3882" s="52">
        <v>4.7909468575602901E-16</v>
      </c>
      <c r="J3882" s="52">
        <v>1.0810837210954901E-6</v>
      </c>
      <c r="K3882" s="53">
        <v>5.8745252592169603E-2</v>
      </c>
      <c r="L3882" s="7" t="str">
        <f t="shared" si="542"/>
        <v>AL</v>
      </c>
      <c r="M3882" s="51">
        <v>0.98899230319787801</v>
      </c>
      <c r="N3882" s="52">
        <v>3.1895842046215001E-6</v>
      </c>
      <c r="O3882" s="52">
        <v>5.9917353794082602E-7</v>
      </c>
      <c r="P3882" s="53">
        <v>1.10039080443659E-2</v>
      </c>
      <c r="Q3882" s="7" t="str">
        <f t="shared" si="538"/>
        <v>AL</v>
      </c>
      <c r="R3882" s="51">
        <v>1</v>
      </c>
      <c r="S3882" s="52">
        <v>0</v>
      </c>
      <c r="T3882" s="52">
        <v>0</v>
      </c>
      <c r="U3882" s="53">
        <v>0</v>
      </c>
      <c r="V3882" s="7" t="str">
        <f t="shared" si="539"/>
        <v>AL</v>
      </c>
      <c r="W3882" s="51">
        <v>6.8627183457678399E-9</v>
      </c>
      <c r="X3882" s="52">
        <v>3.7700284193897898E-2</v>
      </c>
      <c r="Y3882" s="52">
        <v>0.92970313425143802</v>
      </c>
      <c r="Z3882" s="53">
        <v>3.2596574691945199E-2</v>
      </c>
      <c r="AA3882" s="7" t="str">
        <f t="shared" si="540"/>
        <v>SB</v>
      </c>
      <c r="AB3882" s="51">
        <v>3.9575701615126699E-8</v>
      </c>
      <c r="AC3882" s="52">
        <v>6.7819873827549698E-2</v>
      </c>
      <c r="AD3882" s="52">
        <v>0.85917244729598496</v>
      </c>
      <c r="AE3882" s="53">
        <v>7.3007639300762497E-2</v>
      </c>
      <c r="AF3882" s="7" t="str">
        <f t="shared" si="541"/>
        <v>SB</v>
      </c>
    </row>
    <row r="3883" spans="1:32" x14ac:dyDescent="0.3">
      <c r="A3883" s="4">
        <v>44363</v>
      </c>
      <c r="B3883" s="5">
        <f t="shared" si="536"/>
        <v>2021</v>
      </c>
      <c r="C3883" s="6">
        <v>1</v>
      </c>
      <c r="D3883" s="7">
        <v>0</v>
      </c>
      <c r="E3883" s="7">
        <v>0</v>
      </c>
      <c r="F3883" s="8">
        <v>0</v>
      </c>
      <c r="G3883" s="44" t="str">
        <f t="shared" si="537"/>
        <v>AL</v>
      </c>
      <c r="H3883" s="51">
        <v>0.21757378967949501</v>
      </c>
      <c r="I3883" s="52">
        <v>9.7315335114088594E-12</v>
      </c>
      <c r="J3883" s="52">
        <v>3.2424096889168601E-4</v>
      </c>
      <c r="K3883" s="53">
        <v>0.78210196934187104</v>
      </c>
      <c r="L3883" s="7" t="str">
        <f t="shared" si="542"/>
        <v>Zonal</v>
      </c>
      <c r="M3883" s="51">
        <v>0.86183227852230404</v>
      </c>
      <c r="N3883" s="52">
        <v>5.3089423760859898E-5</v>
      </c>
      <c r="O3883" s="52">
        <v>2.18131283602416E-3</v>
      </c>
      <c r="P3883" s="53">
        <v>0.135933319217906</v>
      </c>
      <c r="Q3883" s="7" t="str">
        <f t="shared" si="538"/>
        <v>AL</v>
      </c>
      <c r="R3883" s="51">
        <v>1</v>
      </c>
      <c r="S3883" s="52">
        <v>0</v>
      </c>
      <c r="T3883" s="52">
        <v>0</v>
      </c>
      <c r="U3883" s="53">
        <v>0</v>
      </c>
      <c r="V3883" s="7" t="str">
        <f t="shared" si="539"/>
        <v>AL</v>
      </c>
      <c r="W3883" s="51">
        <v>2.9168256392621298E-3</v>
      </c>
      <c r="X3883" s="52">
        <v>0.64887998837539196</v>
      </c>
      <c r="Y3883" s="52">
        <v>8.9924086633895506E-2</v>
      </c>
      <c r="Z3883" s="53">
        <v>0.25827909935144899</v>
      </c>
      <c r="AA3883" s="7" t="str">
        <f t="shared" si="540"/>
        <v>NAO-</v>
      </c>
      <c r="AB3883" s="51">
        <v>2.9935473580203899E-3</v>
      </c>
      <c r="AC3883" s="52">
        <v>0.632366043359192</v>
      </c>
      <c r="AD3883" s="52">
        <v>7.2405277094277007E-2</v>
      </c>
      <c r="AE3883" s="53">
        <v>0.29223513218851099</v>
      </c>
      <c r="AF3883" s="7" t="str">
        <f t="shared" si="541"/>
        <v>NAO-</v>
      </c>
    </row>
    <row r="3884" spans="1:32" x14ac:dyDescent="0.3">
      <c r="A3884" s="4">
        <v>44364</v>
      </c>
      <c r="B3884" s="5">
        <f t="shared" si="536"/>
        <v>2021</v>
      </c>
      <c r="C3884" s="6">
        <v>0</v>
      </c>
      <c r="D3884" s="7">
        <v>0</v>
      </c>
      <c r="E3884" s="7">
        <v>1</v>
      </c>
      <c r="F3884" s="8">
        <v>0</v>
      </c>
      <c r="G3884" s="44" t="str">
        <f t="shared" si="537"/>
        <v>SB</v>
      </c>
      <c r="H3884" s="51">
        <v>9.4707562817400504E-2</v>
      </c>
      <c r="I3884" s="52">
        <v>3.7215984774937102E-13</v>
      </c>
      <c r="J3884" s="52">
        <v>1.55659389539437E-3</v>
      </c>
      <c r="K3884" s="53">
        <v>0.90373584328684597</v>
      </c>
      <c r="L3884" s="7" t="str">
        <f t="shared" si="542"/>
        <v>Zonal</v>
      </c>
      <c r="M3884" s="51">
        <v>0.114233996230446</v>
      </c>
      <c r="N3884" s="52">
        <v>3.9139209859453199E-5</v>
      </c>
      <c r="O3884" s="52">
        <v>7.3899997010788204E-3</v>
      </c>
      <c r="P3884" s="53">
        <v>0.87833686485862394</v>
      </c>
      <c r="Q3884" s="7" t="str">
        <f t="shared" si="538"/>
        <v>Zonal</v>
      </c>
      <c r="R3884" s="51">
        <v>1</v>
      </c>
      <c r="S3884" s="52">
        <v>0</v>
      </c>
      <c r="T3884" s="52">
        <v>0</v>
      </c>
      <c r="U3884" s="53">
        <v>0</v>
      </c>
      <c r="V3884" s="7" t="str">
        <f t="shared" si="539"/>
        <v>AL</v>
      </c>
      <c r="W3884" s="51">
        <v>4.7290551523097702E-5</v>
      </c>
      <c r="X3884" s="52">
        <v>1.8947178482518599E-4</v>
      </c>
      <c r="Y3884" s="52">
        <v>1.8932524302547001E-2</v>
      </c>
      <c r="Z3884" s="53">
        <v>0.98083071336110395</v>
      </c>
      <c r="AA3884" s="7" t="str">
        <f t="shared" si="540"/>
        <v>Zonal</v>
      </c>
      <c r="AB3884" s="51">
        <v>1.5948830309195399E-5</v>
      </c>
      <c r="AC3884" s="52">
        <v>2.8066075713723302E-4</v>
      </c>
      <c r="AD3884" s="52">
        <v>1.6600630627866798E-2</v>
      </c>
      <c r="AE3884" s="53">
        <v>0.98310275978468498</v>
      </c>
      <c r="AF3884" s="7" t="str">
        <f t="shared" si="541"/>
        <v>Zonal</v>
      </c>
    </row>
    <row r="3885" spans="1:32" x14ac:dyDescent="0.3">
      <c r="A3885" s="4">
        <v>44365</v>
      </c>
      <c r="B3885" s="5">
        <f t="shared" si="536"/>
        <v>2021</v>
      </c>
      <c r="C3885" s="6">
        <v>0</v>
      </c>
      <c r="D3885" s="7">
        <v>0</v>
      </c>
      <c r="E3885" s="7">
        <v>0</v>
      </c>
      <c r="F3885" s="8">
        <v>1</v>
      </c>
      <c r="G3885" s="44" t="str">
        <f t="shared" si="537"/>
        <v>Zonal</v>
      </c>
      <c r="H3885" s="51">
        <v>0.16822180094821901</v>
      </c>
      <c r="I3885" s="52">
        <v>7.8598535020167403E-10</v>
      </c>
      <c r="J3885" s="52">
        <v>1.4901240680649099E-4</v>
      </c>
      <c r="K3885" s="53">
        <v>0.83162918585898105</v>
      </c>
      <c r="L3885" s="7" t="str">
        <f t="shared" si="542"/>
        <v>Zonal</v>
      </c>
      <c r="M3885" s="51">
        <v>0.62855457291816696</v>
      </c>
      <c r="N3885" s="52">
        <v>5.4538305813536202E-5</v>
      </c>
      <c r="O3885" s="52">
        <v>5.9437344612505902E-4</v>
      </c>
      <c r="P3885" s="53">
        <v>0.37079651532990099</v>
      </c>
      <c r="Q3885" s="7" t="str">
        <f t="shared" si="538"/>
        <v>AL</v>
      </c>
      <c r="R3885" s="51">
        <v>1</v>
      </c>
      <c r="S3885" s="52">
        <v>0</v>
      </c>
      <c r="T3885" s="52">
        <v>0</v>
      </c>
      <c r="U3885" s="53">
        <v>0</v>
      </c>
      <c r="V3885" s="7" t="str">
        <f t="shared" si="539"/>
        <v>AL</v>
      </c>
      <c r="W3885" s="51">
        <v>2.50621968677422E-3</v>
      </c>
      <c r="X3885" s="52">
        <v>8.0625277012055692E-3</v>
      </c>
      <c r="Y3885" s="52">
        <v>2.15809017661765E-2</v>
      </c>
      <c r="Z3885" s="53">
        <v>0.96785035084584303</v>
      </c>
      <c r="AA3885" s="7" t="str">
        <f t="shared" si="540"/>
        <v>Zonal</v>
      </c>
      <c r="AB3885" s="51">
        <v>2.20028654733223E-3</v>
      </c>
      <c r="AC3885" s="52">
        <v>7.9745561477195994E-3</v>
      </c>
      <c r="AD3885" s="52">
        <v>1.72936375509509E-2</v>
      </c>
      <c r="AE3885" s="53">
        <v>0.97253151975399599</v>
      </c>
      <c r="AF3885" s="7" t="str">
        <f t="shared" si="541"/>
        <v>Zonal</v>
      </c>
    </row>
    <row r="3886" spans="1:32" x14ac:dyDescent="0.3">
      <c r="A3886" s="4">
        <v>44366</v>
      </c>
      <c r="B3886" s="5">
        <f t="shared" si="536"/>
        <v>2021</v>
      </c>
      <c r="C3886" s="6">
        <v>0</v>
      </c>
      <c r="D3886" s="7">
        <v>0</v>
      </c>
      <c r="E3886" s="7">
        <v>1</v>
      </c>
      <c r="F3886" s="8">
        <v>0</v>
      </c>
      <c r="G3886" s="44" t="str">
        <f t="shared" si="537"/>
        <v>SB</v>
      </c>
      <c r="H3886" s="51">
        <v>0.36220957445503899</v>
      </c>
      <c r="I3886" s="52">
        <v>8.9277643491272205E-14</v>
      </c>
      <c r="J3886" s="52">
        <v>3.6213771357736797E-2</v>
      </c>
      <c r="K3886" s="53">
        <v>0.60157665418712603</v>
      </c>
      <c r="L3886" s="7" t="str">
        <f t="shared" si="542"/>
        <v>Zonal</v>
      </c>
      <c r="M3886" s="51">
        <v>3.6255714091743899E-2</v>
      </c>
      <c r="N3886" s="52">
        <v>0.107441517540871</v>
      </c>
      <c r="O3886" s="52">
        <v>2.9277214527180801E-5</v>
      </c>
      <c r="P3886" s="53">
        <v>0.85627349115284401</v>
      </c>
      <c r="Q3886" s="7" t="str">
        <f t="shared" si="538"/>
        <v>Zonal</v>
      </c>
      <c r="R3886" s="51">
        <v>1</v>
      </c>
      <c r="S3886" s="52">
        <v>0</v>
      </c>
      <c r="T3886" s="52">
        <v>0</v>
      </c>
      <c r="U3886" s="53">
        <v>0</v>
      </c>
      <c r="V3886" s="7" t="str">
        <f t="shared" si="539"/>
        <v>AL</v>
      </c>
      <c r="W3886" s="51">
        <v>1.9837261310343199E-5</v>
      </c>
      <c r="X3886" s="52">
        <v>4.4294671042841499E-4</v>
      </c>
      <c r="Y3886" s="52">
        <v>6.0272893446324201E-2</v>
      </c>
      <c r="Z3886" s="53">
        <v>0.93926432258193604</v>
      </c>
      <c r="AA3886" s="7" t="str">
        <f t="shared" si="540"/>
        <v>Zonal</v>
      </c>
      <c r="AB3886" s="51">
        <v>1.7755636174211399E-5</v>
      </c>
      <c r="AC3886" s="52">
        <v>3.6273749288231002E-4</v>
      </c>
      <c r="AD3886" s="52">
        <v>4.3956779827019302E-2</v>
      </c>
      <c r="AE3886" s="53">
        <v>0.95566272704392397</v>
      </c>
      <c r="AF3886" s="7" t="str">
        <f t="shared" si="541"/>
        <v>Zonal</v>
      </c>
    </row>
    <row r="3887" spans="1:32" x14ac:dyDescent="0.3">
      <c r="A3887" s="4">
        <v>44367</v>
      </c>
      <c r="B3887" s="5">
        <f t="shared" si="536"/>
        <v>2021</v>
      </c>
      <c r="C3887" s="6">
        <v>0</v>
      </c>
      <c r="D3887" s="7">
        <v>0</v>
      </c>
      <c r="E3887" s="7">
        <v>1</v>
      </c>
      <c r="F3887" s="8">
        <v>0</v>
      </c>
      <c r="G3887" s="44" t="str">
        <f t="shared" si="537"/>
        <v>SB</v>
      </c>
      <c r="H3887" s="51">
        <v>4.4861970981665597E-2</v>
      </c>
      <c r="I3887" s="52">
        <v>2.1610315429794101E-17</v>
      </c>
      <c r="J3887" s="52">
        <v>0.75760157527814898</v>
      </c>
      <c r="K3887" s="53">
        <v>0.19753645374019399</v>
      </c>
      <c r="L3887" s="7" t="str">
        <f t="shared" si="542"/>
        <v>SB</v>
      </c>
      <c r="M3887" s="51">
        <v>5.1324693776867601E-3</v>
      </c>
      <c r="N3887" s="52">
        <v>0.86519692442179896</v>
      </c>
      <c r="O3887" s="52">
        <v>7.6272651329974701E-3</v>
      </c>
      <c r="P3887" s="53">
        <v>0.122043341067526</v>
      </c>
      <c r="Q3887" s="7" t="str">
        <f t="shared" si="538"/>
        <v>NAO-</v>
      </c>
      <c r="R3887" s="51">
        <v>0</v>
      </c>
      <c r="S3887" s="52">
        <v>0</v>
      </c>
      <c r="T3887" s="52">
        <v>0</v>
      </c>
      <c r="U3887" s="53">
        <v>1</v>
      </c>
      <c r="V3887" s="7" t="str">
        <f t="shared" si="539"/>
        <v>Zonal</v>
      </c>
      <c r="W3887" s="51">
        <v>1.9411627142449401E-6</v>
      </c>
      <c r="X3887" s="52">
        <v>1.3527229346761499E-6</v>
      </c>
      <c r="Y3887" s="52">
        <v>1.6920030304823599E-2</v>
      </c>
      <c r="Z3887" s="53">
        <v>0.98307667580952596</v>
      </c>
      <c r="AA3887" s="7" t="str">
        <f t="shared" si="540"/>
        <v>Zonal</v>
      </c>
      <c r="AB3887" s="51">
        <v>5.8500267445398295E-7</v>
      </c>
      <c r="AC3887" s="52">
        <v>2.4388275532656301E-6</v>
      </c>
      <c r="AD3887" s="52">
        <v>1.54671851751334E-2</v>
      </c>
      <c r="AE3887" s="53">
        <v>0.984529790994638</v>
      </c>
      <c r="AF3887" s="7" t="str">
        <f t="shared" si="541"/>
        <v>Zonal</v>
      </c>
    </row>
    <row r="3888" spans="1:32" x14ac:dyDescent="0.3">
      <c r="A3888" s="4">
        <v>44368</v>
      </c>
      <c r="B3888" s="5">
        <f t="shared" si="536"/>
        <v>2021</v>
      </c>
      <c r="C3888" s="6">
        <v>0</v>
      </c>
      <c r="D3888" s="7">
        <v>0</v>
      </c>
      <c r="E3888" s="7">
        <v>1</v>
      </c>
      <c r="F3888" s="8">
        <v>0</v>
      </c>
      <c r="G3888" s="44" t="str">
        <f t="shared" si="537"/>
        <v>SB</v>
      </c>
      <c r="H3888" s="51">
        <v>3.8025174697287499E-3</v>
      </c>
      <c r="I3888" s="52">
        <v>8.5770275923819998E-20</v>
      </c>
      <c r="J3888" s="52">
        <v>0.84926341217407297</v>
      </c>
      <c r="K3888" s="53">
        <v>0.14693407035619299</v>
      </c>
      <c r="L3888" s="7" t="str">
        <f t="shared" si="542"/>
        <v>SB</v>
      </c>
      <c r="M3888" s="51">
        <v>2.9794569876671602E-4</v>
      </c>
      <c r="N3888" s="52">
        <v>5.1849973114624004E-3</v>
      </c>
      <c r="O3888" s="52">
        <v>0.74647673855585295</v>
      </c>
      <c r="P3888" s="53">
        <v>0.24804031843392699</v>
      </c>
      <c r="Q3888" s="7" t="str">
        <f t="shared" si="538"/>
        <v>SB</v>
      </c>
      <c r="R3888" s="51">
        <v>0</v>
      </c>
      <c r="S3888" s="52">
        <v>0</v>
      </c>
      <c r="T3888" s="52">
        <v>0</v>
      </c>
      <c r="U3888" s="53">
        <v>1</v>
      </c>
      <c r="V3888" s="7" t="str">
        <f t="shared" si="539"/>
        <v>Zonal</v>
      </c>
      <c r="W3888" s="51">
        <v>9.6785597209407702E-7</v>
      </c>
      <c r="X3888" s="52">
        <v>5.4343729006461098E-5</v>
      </c>
      <c r="Y3888" s="52">
        <v>2.78303649031874E-2</v>
      </c>
      <c r="Z3888" s="53">
        <v>0.97211432351183502</v>
      </c>
      <c r="AA3888" s="7" t="str">
        <f t="shared" si="540"/>
        <v>Zonal</v>
      </c>
      <c r="AB3888" s="51">
        <v>6.0322019372015102E-8</v>
      </c>
      <c r="AC3888" s="52">
        <v>1.2286820900211199E-4</v>
      </c>
      <c r="AD3888" s="52">
        <v>3.03279731812463E-2</v>
      </c>
      <c r="AE3888" s="53">
        <v>0.96954909828773295</v>
      </c>
      <c r="AF3888" s="7" t="str">
        <f t="shared" si="541"/>
        <v>Zonal</v>
      </c>
    </row>
    <row r="3889" spans="1:32" x14ac:dyDescent="0.3">
      <c r="A3889" s="4">
        <v>44369</v>
      </c>
      <c r="B3889" s="5">
        <f t="shared" si="536"/>
        <v>2021</v>
      </c>
      <c r="C3889" s="6">
        <v>0</v>
      </c>
      <c r="D3889" s="7">
        <v>0</v>
      </c>
      <c r="E3889" s="7">
        <v>1</v>
      </c>
      <c r="F3889" s="8">
        <v>0</v>
      </c>
      <c r="G3889" s="44" t="str">
        <f t="shared" si="537"/>
        <v>SB</v>
      </c>
      <c r="H3889" s="51">
        <v>1.28139644857782E-2</v>
      </c>
      <c r="I3889" s="52">
        <v>2.3276465374440801E-15</v>
      </c>
      <c r="J3889" s="52">
        <v>4.0929654559382203E-2</v>
      </c>
      <c r="K3889" s="53">
        <v>0.946256380954826</v>
      </c>
      <c r="L3889" s="7" t="str">
        <f t="shared" si="542"/>
        <v>Zonal</v>
      </c>
      <c r="M3889" s="51">
        <v>6.2929805543733097E-5</v>
      </c>
      <c r="N3889" s="52">
        <v>1.20265245927558E-3</v>
      </c>
      <c r="O3889" s="52">
        <v>7.1699052666266902E-3</v>
      </c>
      <c r="P3889" s="53">
        <v>0.99156451246855803</v>
      </c>
      <c r="Q3889" s="7" t="str">
        <f t="shared" si="538"/>
        <v>Zonal</v>
      </c>
      <c r="R3889" s="51">
        <v>0</v>
      </c>
      <c r="S3889" s="52">
        <v>0</v>
      </c>
      <c r="T3889" s="52">
        <v>0</v>
      </c>
      <c r="U3889" s="53">
        <v>1</v>
      </c>
      <c r="V3889" s="7" t="str">
        <f t="shared" si="539"/>
        <v>Zonal</v>
      </c>
      <c r="W3889" s="51">
        <v>1.7077333201334501E-5</v>
      </c>
      <c r="X3889" s="52">
        <v>1.49412933920803E-4</v>
      </c>
      <c r="Y3889" s="52">
        <v>2.0276882682233301E-2</v>
      </c>
      <c r="Z3889" s="53">
        <v>0.97955662705064495</v>
      </c>
      <c r="AA3889" s="7" t="str">
        <f t="shared" si="540"/>
        <v>Zonal</v>
      </c>
      <c r="AB3889" s="51">
        <v>1.8715520332584299E-6</v>
      </c>
      <c r="AC3889" s="52">
        <v>2.8868059826785299E-4</v>
      </c>
      <c r="AD3889" s="52">
        <v>1.9858031502923802E-2</v>
      </c>
      <c r="AE3889" s="53">
        <v>0.97985141634677497</v>
      </c>
      <c r="AF3889" s="7" t="str">
        <f t="shared" si="541"/>
        <v>Zonal</v>
      </c>
    </row>
    <row r="3890" spans="1:32" x14ac:dyDescent="0.3">
      <c r="A3890" s="4">
        <v>44370</v>
      </c>
      <c r="B3890" s="5">
        <f t="shared" si="536"/>
        <v>2021</v>
      </c>
      <c r="C3890" s="6">
        <v>0</v>
      </c>
      <c r="D3890" s="7">
        <v>0</v>
      </c>
      <c r="E3890" s="7">
        <v>1</v>
      </c>
      <c r="F3890" s="8">
        <v>0</v>
      </c>
      <c r="G3890" s="44" t="str">
        <f t="shared" si="537"/>
        <v>SB</v>
      </c>
      <c r="H3890" s="51">
        <v>1.6425727739620801E-3</v>
      </c>
      <c r="I3890" s="52">
        <v>4.7587523049879202E-36</v>
      </c>
      <c r="J3890" s="52">
        <v>5.5027632963365498E-3</v>
      </c>
      <c r="K3890" s="53">
        <v>0.99285466392970101</v>
      </c>
      <c r="L3890" s="7" t="str">
        <f t="shared" si="542"/>
        <v>Zonal</v>
      </c>
      <c r="M3890" s="51">
        <v>1.00945170187744E-5</v>
      </c>
      <c r="N3890" s="52">
        <v>9.1477396018160607E-3</v>
      </c>
      <c r="O3890" s="52">
        <v>2.7387453588875099E-5</v>
      </c>
      <c r="P3890" s="53">
        <v>0.99081477842758903</v>
      </c>
      <c r="Q3890" s="7" t="str">
        <f t="shared" si="538"/>
        <v>Zonal</v>
      </c>
      <c r="R3890" s="51">
        <v>0</v>
      </c>
      <c r="S3890" s="52">
        <v>0</v>
      </c>
      <c r="T3890" s="52">
        <v>0</v>
      </c>
      <c r="U3890" s="53">
        <v>1</v>
      </c>
      <c r="V3890" s="7" t="str">
        <f t="shared" si="539"/>
        <v>Zonal</v>
      </c>
      <c r="W3890" s="51">
        <v>1.11553614240026E-8</v>
      </c>
      <c r="X3890" s="52">
        <v>5.5221089462932302E-4</v>
      </c>
      <c r="Y3890" s="52">
        <v>0.108805256828008</v>
      </c>
      <c r="Z3890" s="53">
        <v>0.89064252112199904</v>
      </c>
      <c r="AA3890" s="7" t="str">
        <f t="shared" si="540"/>
        <v>Zonal</v>
      </c>
      <c r="AB3890" s="51">
        <v>3.55434719312154E-10</v>
      </c>
      <c r="AC3890" s="52">
        <v>7.8888929736563003E-4</v>
      </c>
      <c r="AD3890" s="52">
        <v>0.12408612944782101</v>
      </c>
      <c r="AE3890" s="53">
        <v>0.87512498089937896</v>
      </c>
      <c r="AF3890" s="7" t="str">
        <f t="shared" si="541"/>
        <v>Zonal</v>
      </c>
    </row>
    <row r="3891" spans="1:32" x14ac:dyDescent="0.3">
      <c r="A3891" s="4">
        <v>44371</v>
      </c>
      <c r="B3891" s="5">
        <f t="shared" si="536"/>
        <v>2021</v>
      </c>
      <c r="C3891" s="6">
        <v>0</v>
      </c>
      <c r="D3891" s="7">
        <v>0</v>
      </c>
      <c r="E3891" s="7">
        <v>1</v>
      </c>
      <c r="F3891" s="8">
        <v>0</v>
      </c>
      <c r="G3891" s="44" t="str">
        <f t="shared" si="537"/>
        <v>SB</v>
      </c>
      <c r="H3891" s="51">
        <v>9.2691746534585595E-6</v>
      </c>
      <c r="I3891" s="52">
        <v>1.10286378656863E-36</v>
      </c>
      <c r="J3891" s="52">
        <v>1.8546849233469601E-4</v>
      </c>
      <c r="K3891" s="53">
        <v>0.99980526233300804</v>
      </c>
      <c r="L3891" s="7" t="str">
        <f t="shared" si="542"/>
        <v>Zonal</v>
      </c>
      <c r="M3891" s="51">
        <v>1.9297014531586298E-9</v>
      </c>
      <c r="N3891" s="52">
        <v>1.6735009804544199E-4</v>
      </c>
      <c r="O3891" s="52">
        <v>3.77157164406883E-4</v>
      </c>
      <c r="P3891" s="53">
        <v>0.99945549080783203</v>
      </c>
      <c r="Q3891" s="7" t="str">
        <f t="shared" si="538"/>
        <v>Zonal</v>
      </c>
      <c r="R3891" s="51">
        <v>0</v>
      </c>
      <c r="S3891" s="52">
        <v>0</v>
      </c>
      <c r="T3891" s="52">
        <v>0</v>
      </c>
      <c r="U3891" s="53">
        <v>1</v>
      </c>
      <c r="V3891" s="7" t="str">
        <f t="shared" si="539"/>
        <v>Zonal</v>
      </c>
      <c r="W3891" s="51">
        <v>2.1819814615963699E-11</v>
      </c>
      <c r="X3891" s="52">
        <v>1.8012069001225899E-5</v>
      </c>
      <c r="Y3891" s="52">
        <v>8.9288402638275005E-2</v>
      </c>
      <c r="Z3891" s="53">
        <v>0.91069358527090405</v>
      </c>
      <c r="AA3891" s="7" t="str">
        <f t="shared" si="540"/>
        <v>Zonal</v>
      </c>
      <c r="AB3891" s="51">
        <v>8.7569138543887096E-14</v>
      </c>
      <c r="AC3891" s="52">
        <v>5.4234494676820302E-5</v>
      </c>
      <c r="AD3891" s="52">
        <v>0.12580848751451201</v>
      </c>
      <c r="AE3891" s="53">
        <v>0.87413727799072205</v>
      </c>
      <c r="AF3891" s="7" t="str">
        <f t="shared" si="541"/>
        <v>Zonal</v>
      </c>
    </row>
    <row r="3892" spans="1:32" x14ac:dyDescent="0.3">
      <c r="A3892" s="4">
        <v>44372</v>
      </c>
      <c r="B3892" s="5">
        <f t="shared" si="536"/>
        <v>2021</v>
      </c>
      <c r="C3892" s="6">
        <v>0</v>
      </c>
      <c r="D3892" s="7">
        <v>0</v>
      </c>
      <c r="E3892" s="7">
        <v>1</v>
      </c>
      <c r="F3892" s="8">
        <v>0</v>
      </c>
      <c r="G3892" s="44" t="str">
        <f t="shared" si="537"/>
        <v>SB</v>
      </c>
      <c r="H3892" s="51">
        <v>1.2086927008075899E-8</v>
      </c>
      <c r="I3892" s="52">
        <v>7.1900781013095402E-24</v>
      </c>
      <c r="J3892" s="52">
        <v>2.5311651842449299E-2</v>
      </c>
      <c r="K3892" s="53">
        <v>0.97468833607062499</v>
      </c>
      <c r="L3892" s="7" t="str">
        <f t="shared" si="542"/>
        <v>Zonal</v>
      </c>
      <c r="M3892" s="51">
        <v>1.38743003240909E-12</v>
      </c>
      <c r="N3892" s="52">
        <v>1.9651887610125301E-5</v>
      </c>
      <c r="O3892" s="52">
        <v>0.62060799582201098</v>
      </c>
      <c r="P3892" s="53">
        <v>0.37937235228899702</v>
      </c>
      <c r="Q3892" s="7" t="str">
        <f t="shared" si="538"/>
        <v>SB</v>
      </c>
      <c r="R3892" s="51">
        <v>0</v>
      </c>
      <c r="S3892" s="52">
        <v>0</v>
      </c>
      <c r="T3892" s="52">
        <v>0</v>
      </c>
      <c r="U3892" s="53">
        <v>1</v>
      </c>
      <c r="V3892" s="7" t="str">
        <f t="shared" si="539"/>
        <v>Zonal</v>
      </c>
      <c r="W3892" s="51">
        <v>1.48427265917186E-12</v>
      </c>
      <c r="X3892" s="52">
        <v>1.5116168118348601E-5</v>
      </c>
      <c r="Y3892" s="52">
        <v>0.123279062840711</v>
      </c>
      <c r="Z3892" s="53">
        <v>0.87670582098968397</v>
      </c>
      <c r="AA3892" s="7" t="str">
        <f t="shared" si="540"/>
        <v>Zonal</v>
      </c>
      <c r="AB3892" s="51">
        <v>2.8637077350317601E-15</v>
      </c>
      <c r="AC3892" s="52">
        <v>5.5460719923491699E-5</v>
      </c>
      <c r="AD3892" s="52">
        <v>0.179194116540729</v>
      </c>
      <c r="AE3892" s="53">
        <v>0.82075042273934196</v>
      </c>
      <c r="AF3892" s="7" t="str">
        <f t="shared" si="541"/>
        <v>Zonal</v>
      </c>
    </row>
    <row r="3893" spans="1:32" x14ac:dyDescent="0.3">
      <c r="A3893" s="4">
        <v>44373</v>
      </c>
      <c r="B3893" s="5">
        <f t="shared" si="536"/>
        <v>2021</v>
      </c>
      <c r="C3893" s="6">
        <v>0</v>
      </c>
      <c r="D3893" s="7">
        <v>0</v>
      </c>
      <c r="E3893" s="7">
        <v>1</v>
      </c>
      <c r="F3893" s="8">
        <v>0</v>
      </c>
      <c r="G3893" s="44" t="str">
        <f t="shared" si="537"/>
        <v>SB</v>
      </c>
      <c r="H3893" s="51">
        <v>8.8170775145544802E-10</v>
      </c>
      <c r="I3893" s="52">
        <v>2.15949738678394E-33</v>
      </c>
      <c r="J3893" s="52">
        <v>1.57660823523937E-3</v>
      </c>
      <c r="K3893" s="53">
        <v>0.99842339088304699</v>
      </c>
      <c r="L3893" s="7" t="str">
        <f t="shared" si="542"/>
        <v>Zonal</v>
      </c>
      <c r="M3893" s="51">
        <v>9.4955920956596108E-13</v>
      </c>
      <c r="N3893" s="52">
        <v>3.2672214347131301E-11</v>
      </c>
      <c r="O3893" s="52">
        <v>0.97511789618300004</v>
      </c>
      <c r="P3893" s="53">
        <v>2.4882103783381401E-2</v>
      </c>
      <c r="Q3893" s="7" t="str">
        <f t="shared" si="538"/>
        <v>SB</v>
      </c>
      <c r="R3893" s="51">
        <v>0</v>
      </c>
      <c r="S3893" s="52">
        <v>0</v>
      </c>
      <c r="T3893" s="52">
        <v>0</v>
      </c>
      <c r="U3893" s="53">
        <v>1</v>
      </c>
      <c r="V3893" s="7" t="str">
        <f t="shared" si="539"/>
        <v>Zonal</v>
      </c>
      <c r="W3893" s="51">
        <v>8.0979209495253801E-10</v>
      </c>
      <c r="X3893" s="52">
        <v>1.4622781119508401E-3</v>
      </c>
      <c r="Y3893" s="52">
        <v>0.16958902047235599</v>
      </c>
      <c r="Z3893" s="53">
        <v>0.82894870060589998</v>
      </c>
      <c r="AA3893" s="7" t="str">
        <f t="shared" si="540"/>
        <v>Zonal</v>
      </c>
      <c r="AB3893" s="51">
        <v>6.8348035370943099E-12</v>
      </c>
      <c r="AC3893" s="52">
        <v>3.9994050776180597E-3</v>
      </c>
      <c r="AD3893" s="52">
        <v>0.21871802127246301</v>
      </c>
      <c r="AE3893" s="53">
        <v>0.77728257364308395</v>
      </c>
      <c r="AF3893" s="7" t="str">
        <f t="shared" si="541"/>
        <v>Zonal</v>
      </c>
    </row>
    <row r="3894" spans="1:32" x14ac:dyDescent="0.3">
      <c r="A3894" s="4">
        <v>44374</v>
      </c>
      <c r="B3894" s="5">
        <f t="shared" si="536"/>
        <v>2021</v>
      </c>
      <c r="C3894" s="6">
        <v>0</v>
      </c>
      <c r="D3894" s="7">
        <v>0</v>
      </c>
      <c r="E3894" s="7">
        <v>1</v>
      </c>
      <c r="F3894" s="8">
        <v>0</v>
      </c>
      <c r="G3894" s="44" t="str">
        <f t="shared" si="537"/>
        <v>SB</v>
      </c>
      <c r="H3894" s="51">
        <v>3.0260764534819901E-7</v>
      </c>
      <c r="I3894" s="52">
        <v>1.72362584277518E-31</v>
      </c>
      <c r="J3894" s="52">
        <v>1.1645513743893999E-3</v>
      </c>
      <c r="K3894" s="53">
        <v>0.99883514601797196</v>
      </c>
      <c r="L3894" s="7" t="str">
        <f t="shared" si="542"/>
        <v>Zonal</v>
      </c>
      <c r="M3894" s="51">
        <v>1.2905955639007301E-8</v>
      </c>
      <c r="N3894" s="52">
        <v>1.1985981330136E-11</v>
      </c>
      <c r="O3894" s="52">
        <v>0.98558720907701403</v>
      </c>
      <c r="P3894" s="53">
        <v>1.44127780050579E-2</v>
      </c>
      <c r="Q3894" s="7" t="str">
        <f t="shared" si="538"/>
        <v>SB</v>
      </c>
      <c r="R3894" s="51">
        <v>0</v>
      </c>
      <c r="S3894" s="52">
        <v>0</v>
      </c>
      <c r="T3894" s="52">
        <v>0</v>
      </c>
      <c r="U3894" s="53">
        <v>1</v>
      </c>
      <c r="V3894" s="7" t="str">
        <f t="shared" si="539"/>
        <v>Zonal</v>
      </c>
      <c r="W3894" s="51">
        <v>1.5529549996304E-6</v>
      </c>
      <c r="X3894" s="52">
        <v>1.07064651837029E-2</v>
      </c>
      <c r="Y3894" s="52">
        <v>6.2682952663767805E-2</v>
      </c>
      <c r="Z3894" s="53">
        <v>0.92660902919752797</v>
      </c>
      <c r="AA3894" s="7" t="str">
        <f t="shared" si="540"/>
        <v>Zonal</v>
      </c>
      <c r="AB3894" s="51">
        <v>6.5863392823219706E-8</v>
      </c>
      <c r="AC3894" s="52">
        <v>2.45212731927376E-2</v>
      </c>
      <c r="AD3894" s="52">
        <v>8.1847040829194001E-2</v>
      </c>
      <c r="AE3894" s="53">
        <v>0.89363162011467501</v>
      </c>
      <c r="AF3894" s="7" t="str">
        <f t="shared" si="541"/>
        <v>Zonal</v>
      </c>
    </row>
    <row r="3895" spans="1:32" x14ac:dyDescent="0.3">
      <c r="A3895" s="4">
        <v>44375</v>
      </c>
      <c r="B3895" s="5">
        <f t="shared" si="536"/>
        <v>2021</v>
      </c>
      <c r="C3895" s="6">
        <v>0</v>
      </c>
      <c r="D3895" s="7">
        <v>0</v>
      </c>
      <c r="E3895" s="7">
        <v>1</v>
      </c>
      <c r="F3895" s="8">
        <v>0</v>
      </c>
      <c r="G3895" s="44" t="str">
        <f t="shared" si="537"/>
        <v>SB</v>
      </c>
      <c r="H3895" s="51">
        <v>8.9020291460568002E-4</v>
      </c>
      <c r="I3895" s="52">
        <v>1.9155528020041101E-21</v>
      </c>
      <c r="J3895" s="52">
        <v>5.4489563964290602E-3</v>
      </c>
      <c r="K3895" s="53">
        <v>0.99366084068897098</v>
      </c>
      <c r="L3895" s="7" t="str">
        <f t="shared" si="542"/>
        <v>Zonal</v>
      </c>
      <c r="M3895" s="51">
        <v>2.72341530103934E-4</v>
      </c>
      <c r="N3895" s="52">
        <v>3.9762407428742703E-8</v>
      </c>
      <c r="O3895" s="52">
        <v>0.51945544894241003</v>
      </c>
      <c r="P3895" s="53">
        <v>0.48027216976507298</v>
      </c>
      <c r="Q3895" s="7" t="str">
        <f t="shared" si="538"/>
        <v>SB</v>
      </c>
      <c r="R3895" s="51">
        <v>0</v>
      </c>
      <c r="S3895" s="52">
        <v>0</v>
      </c>
      <c r="T3895" s="52">
        <v>0</v>
      </c>
      <c r="U3895" s="53">
        <v>1</v>
      </c>
      <c r="V3895" s="7" t="str">
        <f t="shared" si="539"/>
        <v>Zonal</v>
      </c>
      <c r="W3895" s="51">
        <v>1.86019277629421E-3</v>
      </c>
      <c r="X3895" s="52">
        <v>3.6239637075248998E-3</v>
      </c>
      <c r="Y3895" s="52">
        <v>1.4097199646848999E-2</v>
      </c>
      <c r="Z3895" s="53">
        <v>0.98041864386932998</v>
      </c>
      <c r="AA3895" s="7" t="str">
        <f t="shared" si="540"/>
        <v>Zonal</v>
      </c>
      <c r="AB3895" s="51">
        <v>2.33249167810735E-4</v>
      </c>
      <c r="AC3895" s="52">
        <v>7.6314071667399402E-3</v>
      </c>
      <c r="AD3895" s="52">
        <v>1.51680817617941E-2</v>
      </c>
      <c r="AE3895" s="53">
        <v>0.97696726190365402</v>
      </c>
      <c r="AF3895" s="7" t="str">
        <f t="shared" si="541"/>
        <v>Zonal</v>
      </c>
    </row>
    <row r="3896" spans="1:32" x14ac:dyDescent="0.3">
      <c r="A3896" s="4">
        <v>44376</v>
      </c>
      <c r="B3896" s="5">
        <f t="shared" si="536"/>
        <v>2021</v>
      </c>
      <c r="C3896" s="6">
        <v>0</v>
      </c>
      <c r="D3896" s="7">
        <v>0</v>
      </c>
      <c r="E3896" s="7">
        <v>1</v>
      </c>
      <c r="F3896" s="8">
        <v>0</v>
      </c>
      <c r="G3896" s="44" t="str">
        <f t="shared" si="537"/>
        <v>SB</v>
      </c>
      <c r="H3896" s="51">
        <v>5.4139881085100399E-5</v>
      </c>
      <c r="I3896" s="52">
        <v>1.81139401316811E-36</v>
      </c>
      <c r="J3896" s="52">
        <v>0.31384968904898702</v>
      </c>
      <c r="K3896" s="53">
        <v>0.68609617106992404</v>
      </c>
      <c r="L3896" s="7" t="str">
        <f t="shared" si="542"/>
        <v>Zonal</v>
      </c>
      <c r="M3896" s="51">
        <v>1.0451999599330201E-6</v>
      </c>
      <c r="N3896" s="52">
        <v>2.6177126292180402E-6</v>
      </c>
      <c r="O3896" s="52">
        <v>0.97544619214252803</v>
      </c>
      <c r="P3896" s="53">
        <v>2.45501449448908E-2</v>
      </c>
      <c r="Q3896" s="7" t="str">
        <f t="shared" si="538"/>
        <v>SB</v>
      </c>
      <c r="R3896" s="51">
        <v>1</v>
      </c>
      <c r="S3896" s="52">
        <v>0</v>
      </c>
      <c r="T3896" s="52">
        <v>0</v>
      </c>
      <c r="U3896" s="53">
        <v>0</v>
      </c>
      <c r="V3896" s="7" t="str">
        <f t="shared" si="539"/>
        <v>AL</v>
      </c>
      <c r="W3896" s="51">
        <v>2.1368433478998602E-3</v>
      </c>
      <c r="X3896" s="52">
        <v>5.5038564202351695E-4</v>
      </c>
      <c r="Y3896" s="52">
        <v>9.8589225137421296E-3</v>
      </c>
      <c r="Z3896" s="53">
        <v>0.987453848496335</v>
      </c>
      <c r="AA3896" s="7" t="str">
        <f t="shared" si="540"/>
        <v>Zonal</v>
      </c>
      <c r="AB3896" s="51">
        <v>5.7904543713891495E-4</v>
      </c>
      <c r="AC3896" s="52">
        <v>9.2047245617689604E-4</v>
      </c>
      <c r="AD3896" s="52">
        <v>9.3626752799210594E-3</v>
      </c>
      <c r="AE3896" s="53">
        <v>0.989137806826761</v>
      </c>
      <c r="AF3896" s="7" t="str">
        <f t="shared" si="541"/>
        <v>Zonal</v>
      </c>
    </row>
    <row r="3897" spans="1:32" x14ac:dyDescent="0.3">
      <c r="A3897" s="4">
        <v>44377</v>
      </c>
      <c r="B3897" s="5">
        <f t="shared" si="536"/>
        <v>2021</v>
      </c>
      <c r="C3897" s="6">
        <v>0</v>
      </c>
      <c r="D3897" s="7">
        <v>0</v>
      </c>
      <c r="E3897" s="7">
        <v>1</v>
      </c>
      <c r="F3897" s="8">
        <v>0</v>
      </c>
      <c r="G3897" s="44" t="str">
        <f t="shared" si="537"/>
        <v>SB</v>
      </c>
      <c r="H3897" s="51">
        <v>6.2567970096875001E-9</v>
      </c>
      <c r="I3897" s="52">
        <v>1.39373296018716E-54</v>
      </c>
      <c r="J3897" s="52">
        <v>0.99997851785973302</v>
      </c>
      <c r="K3897" s="53">
        <v>2.1475883461856599E-5</v>
      </c>
      <c r="L3897" s="7" t="str">
        <f t="shared" si="542"/>
        <v>SB</v>
      </c>
      <c r="M3897" s="51">
        <v>1.06065170168027E-10</v>
      </c>
      <c r="N3897" s="52">
        <v>1.7809613958052599E-4</v>
      </c>
      <c r="O3897" s="52">
        <v>0.999818921983325</v>
      </c>
      <c r="P3897" s="53">
        <v>2.9817710391098001E-6</v>
      </c>
      <c r="Q3897" s="7" t="str">
        <f t="shared" si="538"/>
        <v>SB</v>
      </c>
      <c r="R3897" s="51">
        <v>1</v>
      </c>
      <c r="S3897" s="52">
        <v>0</v>
      </c>
      <c r="T3897" s="52">
        <v>0</v>
      </c>
      <c r="U3897" s="53">
        <v>0</v>
      </c>
      <c r="V3897" s="7" t="str">
        <f t="shared" si="539"/>
        <v>AL</v>
      </c>
      <c r="W3897" s="51">
        <v>5.8185893621626001E-3</v>
      </c>
      <c r="X3897" s="52">
        <v>9.9504677645628606E-2</v>
      </c>
      <c r="Y3897" s="52">
        <v>3.8233978322883097E-2</v>
      </c>
      <c r="Z3897" s="53">
        <v>0.85644275466932496</v>
      </c>
      <c r="AA3897" s="7" t="str">
        <f t="shared" si="540"/>
        <v>Zonal</v>
      </c>
      <c r="AB3897" s="51">
        <v>1.85145204752993E-3</v>
      </c>
      <c r="AC3897" s="52">
        <v>0.10570539041645501</v>
      </c>
      <c r="AD3897" s="52">
        <v>3.53545885481635E-2</v>
      </c>
      <c r="AE3897" s="53">
        <v>0.85708856898784902</v>
      </c>
      <c r="AF3897" s="7" t="str">
        <f t="shared" si="541"/>
        <v>Zonal</v>
      </c>
    </row>
    <row r="3898" spans="1:32" x14ac:dyDescent="0.3">
      <c r="A3898" s="4">
        <v>44378</v>
      </c>
      <c r="B3898" s="5">
        <f t="shared" si="536"/>
        <v>2021</v>
      </c>
      <c r="C3898" s="6">
        <v>0</v>
      </c>
      <c r="D3898" s="7">
        <v>0</v>
      </c>
      <c r="E3898" s="7">
        <v>1</v>
      </c>
      <c r="F3898" s="8">
        <v>0</v>
      </c>
      <c r="G3898" s="44" t="str">
        <f t="shared" si="537"/>
        <v>SB</v>
      </c>
      <c r="H3898" s="51">
        <v>7.1094148901087896E-7</v>
      </c>
      <c r="I3898" s="52">
        <v>2.4911771002731801E-42</v>
      </c>
      <c r="J3898" s="52">
        <v>0.99998884595645698</v>
      </c>
      <c r="K3898" s="53">
        <v>1.04431020593909E-5</v>
      </c>
      <c r="L3898" s="7" t="str">
        <f t="shared" si="542"/>
        <v>SB</v>
      </c>
      <c r="M3898" s="51">
        <v>3.3307337157491899E-10</v>
      </c>
      <c r="N3898" s="52">
        <v>0.99818237380514696</v>
      </c>
      <c r="O3898" s="52">
        <v>1.81561196538911E-3</v>
      </c>
      <c r="P3898" s="53">
        <v>2.0138963813012699E-6</v>
      </c>
      <c r="Q3898" s="7" t="str">
        <f t="shared" si="538"/>
        <v>NAO-</v>
      </c>
      <c r="R3898" s="51">
        <v>1</v>
      </c>
      <c r="S3898" s="52">
        <v>0</v>
      </c>
      <c r="T3898" s="52">
        <v>0</v>
      </c>
      <c r="U3898" s="53">
        <v>0</v>
      </c>
      <c r="V3898" s="7" t="str">
        <f t="shared" si="539"/>
        <v>AL</v>
      </c>
      <c r="W3898" s="51">
        <v>1.8477129943067999E-3</v>
      </c>
      <c r="X3898" s="52">
        <v>3.1071181026647798E-2</v>
      </c>
      <c r="Y3898" s="52">
        <v>4.4849483472561E-2</v>
      </c>
      <c r="Z3898" s="53">
        <v>0.92223162250648305</v>
      </c>
      <c r="AA3898" s="7" t="str">
        <f t="shared" si="540"/>
        <v>Zonal</v>
      </c>
      <c r="AB3898" s="51">
        <v>9.1795627552214605E-4</v>
      </c>
      <c r="AC3898" s="52">
        <v>3.1311262743679798E-2</v>
      </c>
      <c r="AD3898" s="52">
        <v>3.7680194168372497E-2</v>
      </c>
      <c r="AE3898" s="53">
        <v>0.93009058681242496</v>
      </c>
      <c r="AF3898" s="7" t="str">
        <f t="shared" si="541"/>
        <v>Zonal</v>
      </c>
    </row>
    <row r="3899" spans="1:32" x14ac:dyDescent="0.3">
      <c r="A3899" s="4">
        <v>44379</v>
      </c>
      <c r="B3899" s="5">
        <f t="shared" si="536"/>
        <v>2021</v>
      </c>
      <c r="C3899" s="6">
        <v>0</v>
      </c>
      <c r="D3899" s="7">
        <v>1</v>
      </c>
      <c r="E3899" s="7">
        <v>0</v>
      </c>
      <c r="F3899" s="8">
        <v>0</v>
      </c>
      <c r="G3899" s="44" t="str">
        <f t="shared" si="537"/>
        <v>NAO-</v>
      </c>
      <c r="H3899" s="51">
        <v>1.94522223985008E-2</v>
      </c>
      <c r="I3899" s="52">
        <v>5.72178612975758E-24</v>
      </c>
      <c r="J3899" s="52">
        <v>0.97552990695483299</v>
      </c>
      <c r="K3899" s="53">
        <v>5.0178706466711097E-3</v>
      </c>
      <c r="L3899" s="7" t="str">
        <f t="shared" si="542"/>
        <v>SB</v>
      </c>
      <c r="M3899" s="51">
        <v>6.0008646077643901E-6</v>
      </c>
      <c r="N3899" s="52">
        <v>0.99841365552032202</v>
      </c>
      <c r="O3899" s="52">
        <v>1.38456546686815E-4</v>
      </c>
      <c r="P3899" s="53">
        <v>1.4418870683808201E-3</v>
      </c>
      <c r="Q3899" s="7" t="str">
        <f t="shared" si="538"/>
        <v>NAO-</v>
      </c>
      <c r="R3899" s="51">
        <v>0</v>
      </c>
      <c r="S3899" s="52">
        <v>0</v>
      </c>
      <c r="T3899" s="52">
        <v>1</v>
      </c>
      <c r="U3899" s="53">
        <v>0</v>
      </c>
      <c r="V3899" s="7" t="str">
        <f t="shared" si="539"/>
        <v>SB</v>
      </c>
      <c r="W3899" s="51">
        <v>3.2919984720564002E-4</v>
      </c>
      <c r="X3899" s="52">
        <v>0.80793448806243595</v>
      </c>
      <c r="Y3899" s="52">
        <v>2.5190539249624298E-2</v>
      </c>
      <c r="Z3899" s="53">
        <v>0.16654577284073399</v>
      </c>
      <c r="AA3899" s="7" t="str">
        <f t="shared" si="540"/>
        <v>NAO-</v>
      </c>
      <c r="AB3899" s="51">
        <v>5.4099471995193098E-5</v>
      </c>
      <c r="AC3899" s="52">
        <v>0.77047070517679594</v>
      </c>
      <c r="AD3899" s="52">
        <v>3.5387561261450401E-2</v>
      </c>
      <c r="AE3899" s="53">
        <v>0.19408763408975599</v>
      </c>
      <c r="AF3899" s="7" t="str">
        <f t="shared" si="541"/>
        <v>NAO-</v>
      </c>
    </row>
    <row r="3900" spans="1:32" x14ac:dyDescent="0.3">
      <c r="A3900" s="4">
        <v>44380</v>
      </c>
      <c r="B3900" s="5">
        <f t="shared" si="536"/>
        <v>2021</v>
      </c>
      <c r="C3900" s="6">
        <v>0</v>
      </c>
      <c r="D3900" s="7">
        <v>1</v>
      </c>
      <c r="E3900" s="7">
        <v>0</v>
      </c>
      <c r="F3900" s="8">
        <v>0</v>
      </c>
      <c r="G3900" s="44" t="str">
        <f t="shared" si="537"/>
        <v>NAO-</v>
      </c>
      <c r="H3900" s="51">
        <v>0.51879687361056903</v>
      </c>
      <c r="I3900" s="52">
        <v>4.0365805782217502E-16</v>
      </c>
      <c r="J3900" s="52">
        <v>0.47541336842587101</v>
      </c>
      <c r="K3900" s="53">
        <v>5.7897579635643398E-3</v>
      </c>
      <c r="L3900" s="7" t="str">
        <f t="shared" si="542"/>
        <v>AL</v>
      </c>
      <c r="M3900" s="51">
        <v>2.43179609034503E-3</v>
      </c>
      <c r="N3900" s="52">
        <v>0.995928243583316</v>
      </c>
      <c r="O3900" s="52">
        <v>4.2223276639042903E-5</v>
      </c>
      <c r="P3900" s="53">
        <v>1.59773704969406E-3</v>
      </c>
      <c r="Q3900" s="7" t="str">
        <f t="shared" si="538"/>
        <v>NAO-</v>
      </c>
      <c r="R3900" s="51">
        <v>1</v>
      </c>
      <c r="S3900" s="52">
        <v>0</v>
      </c>
      <c r="T3900" s="52">
        <v>0</v>
      </c>
      <c r="U3900" s="53">
        <v>0</v>
      </c>
      <c r="V3900" s="7" t="str">
        <f t="shared" si="539"/>
        <v>AL</v>
      </c>
      <c r="W3900" s="51">
        <v>0.286212134041401</v>
      </c>
      <c r="X3900" s="52">
        <v>0.54930095247240796</v>
      </c>
      <c r="Y3900" s="52">
        <v>4.5564345835429898E-3</v>
      </c>
      <c r="Z3900" s="53">
        <v>0.159930478902645</v>
      </c>
      <c r="AA3900" s="7" t="str">
        <f t="shared" si="540"/>
        <v>NAO-</v>
      </c>
      <c r="AB3900" s="51">
        <v>0.16554067756583399</v>
      </c>
      <c r="AC3900" s="52">
        <v>0.61094637516916905</v>
      </c>
      <c r="AD3900" s="52">
        <v>6.9161220416306497E-3</v>
      </c>
      <c r="AE3900" s="53">
        <v>0.21659682522336399</v>
      </c>
      <c r="AF3900" s="7" t="str">
        <f t="shared" si="541"/>
        <v>NAO-</v>
      </c>
    </row>
    <row r="3901" spans="1:32" x14ac:dyDescent="0.3">
      <c r="A3901" s="4">
        <v>44381</v>
      </c>
      <c r="B3901" s="5">
        <f t="shared" si="536"/>
        <v>2021</v>
      </c>
      <c r="C3901" s="6">
        <v>1</v>
      </c>
      <c r="D3901" s="7">
        <v>0</v>
      </c>
      <c r="E3901" s="7">
        <v>0</v>
      </c>
      <c r="F3901" s="8">
        <v>0</v>
      </c>
      <c r="G3901" s="44" t="str">
        <f t="shared" si="537"/>
        <v>AL</v>
      </c>
      <c r="H3901" s="51">
        <v>0.28247873234040899</v>
      </c>
      <c r="I3901" s="52">
        <v>3.3031202374694402E-16</v>
      </c>
      <c r="J3901" s="52">
        <v>0.70875460555421999</v>
      </c>
      <c r="K3901" s="53">
        <v>8.7666621053722298E-3</v>
      </c>
      <c r="L3901" s="7" t="str">
        <f t="shared" si="542"/>
        <v>SB</v>
      </c>
      <c r="M3901" s="51">
        <v>1.6031495233744E-2</v>
      </c>
      <c r="N3901" s="52">
        <v>0.98229634179207703</v>
      </c>
      <c r="O3901" s="52">
        <v>7.5455495134665602E-4</v>
      </c>
      <c r="P3901" s="53">
        <v>9.1760802282481397E-4</v>
      </c>
      <c r="Q3901" s="7" t="str">
        <f t="shared" si="538"/>
        <v>NAO-</v>
      </c>
      <c r="R3901" s="51">
        <v>1</v>
      </c>
      <c r="S3901" s="52">
        <v>0</v>
      </c>
      <c r="T3901" s="52">
        <v>0</v>
      </c>
      <c r="U3901" s="53">
        <v>0</v>
      </c>
      <c r="V3901" s="7" t="str">
        <f t="shared" si="539"/>
        <v>AL</v>
      </c>
      <c r="W3901" s="51">
        <v>0.67690730659832798</v>
      </c>
      <c r="X3901" s="52">
        <v>0.24546100462663101</v>
      </c>
      <c r="Y3901" s="52">
        <v>1.4473216183005901E-3</v>
      </c>
      <c r="Z3901" s="53">
        <v>7.61843671567419E-2</v>
      </c>
      <c r="AA3901" s="7" t="str">
        <f t="shared" si="540"/>
        <v>AL</v>
      </c>
      <c r="AB3901" s="51">
        <v>0.63601407993207804</v>
      </c>
      <c r="AC3901" s="52">
        <v>0.26044401898448599</v>
      </c>
      <c r="AD3901" s="52">
        <v>1.9971861243911798E-3</v>
      </c>
      <c r="AE3901" s="53">
        <v>0.10154471495904099</v>
      </c>
      <c r="AF3901" s="7" t="str">
        <f t="shared" si="541"/>
        <v>AL</v>
      </c>
    </row>
    <row r="3902" spans="1:32" x14ac:dyDescent="0.3">
      <c r="A3902" s="4">
        <v>44382</v>
      </c>
      <c r="B3902" s="5">
        <f t="shared" si="536"/>
        <v>2021</v>
      </c>
      <c r="C3902" s="6">
        <v>1</v>
      </c>
      <c r="D3902" s="7">
        <v>0</v>
      </c>
      <c r="E3902" s="7">
        <v>0</v>
      </c>
      <c r="F3902" s="8">
        <v>0</v>
      </c>
      <c r="G3902" s="44" t="str">
        <f t="shared" si="537"/>
        <v>AL</v>
      </c>
      <c r="H3902" s="51">
        <v>0.415393082204495</v>
      </c>
      <c r="I3902" s="52">
        <v>2.0550120943542601E-20</v>
      </c>
      <c r="J3902" s="52">
        <v>0.48080323020358701</v>
      </c>
      <c r="K3902" s="53">
        <v>0.103803687591907</v>
      </c>
      <c r="L3902" s="7" t="str">
        <f t="shared" si="542"/>
        <v>SB</v>
      </c>
      <c r="M3902" s="51">
        <v>3.1184781631373001E-2</v>
      </c>
      <c r="N3902" s="52">
        <v>0.95212842924012897</v>
      </c>
      <c r="O3902" s="52">
        <v>7.0004486336765603E-3</v>
      </c>
      <c r="P3902" s="53">
        <v>9.6863404948226099E-3</v>
      </c>
      <c r="Q3902" s="7" t="str">
        <f t="shared" si="538"/>
        <v>NAO-</v>
      </c>
      <c r="R3902" s="51">
        <v>1</v>
      </c>
      <c r="S3902" s="52">
        <v>0</v>
      </c>
      <c r="T3902" s="52">
        <v>0</v>
      </c>
      <c r="U3902" s="53">
        <v>0</v>
      </c>
      <c r="V3902" s="7" t="str">
        <f t="shared" si="539"/>
        <v>AL</v>
      </c>
      <c r="W3902" s="51">
        <v>0.82298678618907095</v>
      </c>
      <c r="X3902" s="52">
        <v>3.1510433541581798E-2</v>
      </c>
      <c r="Y3902" s="52">
        <v>1.58605391898143E-3</v>
      </c>
      <c r="Z3902" s="53">
        <v>0.14391672635036501</v>
      </c>
      <c r="AA3902" s="7" t="str">
        <f t="shared" si="540"/>
        <v>AL</v>
      </c>
      <c r="AB3902" s="51">
        <v>0.82377121415057597</v>
      </c>
      <c r="AC3902" s="52">
        <v>2.98139718070306E-2</v>
      </c>
      <c r="AD3902" s="52">
        <v>1.58797501288391E-3</v>
      </c>
      <c r="AE3902" s="53">
        <v>0.14482683902950699</v>
      </c>
      <c r="AF3902" s="7" t="str">
        <f t="shared" si="541"/>
        <v>AL</v>
      </c>
    </row>
    <row r="3903" spans="1:32" x14ac:dyDescent="0.3">
      <c r="A3903" s="4">
        <v>44383</v>
      </c>
      <c r="B3903" s="5">
        <f t="shared" si="536"/>
        <v>2021</v>
      </c>
      <c r="C3903" s="6">
        <v>0</v>
      </c>
      <c r="D3903" s="7">
        <v>0</v>
      </c>
      <c r="E3903" s="7">
        <v>0</v>
      </c>
      <c r="F3903" s="8">
        <v>1</v>
      </c>
      <c r="G3903" s="44" t="str">
        <f t="shared" si="537"/>
        <v>Zonal</v>
      </c>
      <c r="H3903" s="51">
        <v>0.92959760494648203</v>
      </c>
      <c r="I3903" s="52">
        <v>1.44721704673863E-24</v>
      </c>
      <c r="J3903" s="52">
        <v>3.4097796407226703E-2</v>
      </c>
      <c r="K3903" s="53">
        <v>3.6304598646303199E-2</v>
      </c>
      <c r="L3903" s="7" t="str">
        <f t="shared" si="542"/>
        <v>AL</v>
      </c>
      <c r="M3903" s="51">
        <v>0.90354389000702495</v>
      </c>
      <c r="N3903" s="52">
        <v>1.45137811581105E-2</v>
      </c>
      <c r="O3903" s="52">
        <v>1.7958018050372799E-2</v>
      </c>
      <c r="P3903" s="53">
        <v>6.39843107844804E-2</v>
      </c>
      <c r="Q3903" s="7" t="str">
        <f t="shared" si="538"/>
        <v>AL</v>
      </c>
      <c r="R3903" s="51">
        <v>1</v>
      </c>
      <c r="S3903" s="52">
        <v>0</v>
      </c>
      <c r="T3903" s="52">
        <v>0</v>
      </c>
      <c r="U3903" s="53">
        <v>0</v>
      </c>
      <c r="V3903" s="7" t="str">
        <f t="shared" si="539"/>
        <v>AL</v>
      </c>
      <c r="W3903" s="51">
        <v>0.981524847598926</v>
      </c>
      <c r="X3903" s="52">
        <v>8.4872869744103598E-3</v>
      </c>
      <c r="Y3903" s="52">
        <v>8.5679279240964205E-5</v>
      </c>
      <c r="Z3903" s="53">
        <v>9.9021861474231799E-3</v>
      </c>
      <c r="AA3903" s="7" t="str">
        <f t="shared" si="540"/>
        <v>AL</v>
      </c>
      <c r="AB3903" s="51">
        <v>0.98294547851708103</v>
      </c>
      <c r="AC3903" s="52">
        <v>8.1292365133313199E-3</v>
      </c>
      <c r="AD3903" s="52">
        <v>8.7469867718605301E-5</v>
      </c>
      <c r="AE3903" s="53">
        <v>8.8378151018687293E-3</v>
      </c>
      <c r="AF3903" s="7" t="str">
        <f t="shared" si="541"/>
        <v>AL</v>
      </c>
    </row>
    <row r="3904" spans="1:32" x14ac:dyDescent="0.3">
      <c r="A3904" s="4">
        <v>44384</v>
      </c>
      <c r="B3904" s="5">
        <f t="shared" si="536"/>
        <v>2021</v>
      </c>
      <c r="C3904" s="6">
        <v>0</v>
      </c>
      <c r="D3904" s="7">
        <v>0</v>
      </c>
      <c r="E3904" s="7">
        <v>0</v>
      </c>
      <c r="F3904" s="8">
        <v>1</v>
      </c>
      <c r="G3904" s="44" t="str">
        <f t="shared" si="537"/>
        <v>Zonal</v>
      </c>
      <c r="H3904" s="51">
        <v>0.32916862654714302</v>
      </c>
      <c r="I3904" s="52">
        <v>6.7727083574535901E-32</v>
      </c>
      <c r="J3904" s="52">
        <v>1.0929005504055199E-3</v>
      </c>
      <c r="K3904" s="53">
        <v>0.66973847290245403</v>
      </c>
      <c r="L3904" s="7" t="str">
        <f t="shared" si="542"/>
        <v>Zonal</v>
      </c>
      <c r="M3904" s="51">
        <v>0.47133325072538401</v>
      </c>
      <c r="N3904" s="52">
        <v>7.5236155903856295E-4</v>
      </c>
      <c r="O3904" s="52">
        <v>2.1959019971462801E-3</v>
      </c>
      <c r="P3904" s="53">
        <v>0.52571848571842195</v>
      </c>
      <c r="Q3904" s="7" t="str">
        <f t="shared" si="538"/>
        <v>Zonal</v>
      </c>
      <c r="R3904" s="51">
        <v>1</v>
      </c>
      <c r="S3904" s="52">
        <v>0</v>
      </c>
      <c r="T3904" s="52">
        <v>0</v>
      </c>
      <c r="U3904" s="53">
        <v>0</v>
      </c>
      <c r="V3904" s="7" t="str">
        <f t="shared" si="539"/>
        <v>AL</v>
      </c>
      <c r="W3904" s="51">
        <v>0.951457446015187</v>
      </c>
      <c r="X3904" s="52">
        <v>9.1283934917591094E-3</v>
      </c>
      <c r="Y3904" s="52">
        <v>2.5104704749034001E-4</v>
      </c>
      <c r="Z3904" s="53">
        <v>3.91631134455631E-2</v>
      </c>
      <c r="AA3904" s="7" t="str">
        <f t="shared" si="540"/>
        <v>AL</v>
      </c>
      <c r="AB3904" s="51">
        <v>0.95444467555519896</v>
      </c>
      <c r="AC3904" s="52">
        <v>9.0491171715149695E-3</v>
      </c>
      <c r="AD3904" s="52">
        <v>2.35421556605103E-4</v>
      </c>
      <c r="AE3904" s="53">
        <v>3.6270785716680298E-2</v>
      </c>
      <c r="AF3904" s="7" t="str">
        <f t="shared" si="541"/>
        <v>AL</v>
      </c>
    </row>
    <row r="3905" spans="1:32" x14ac:dyDescent="0.3">
      <c r="A3905" s="4">
        <v>44385</v>
      </c>
      <c r="B3905" s="5">
        <f t="shared" si="536"/>
        <v>2021</v>
      </c>
      <c r="C3905" s="6">
        <v>0</v>
      </c>
      <c r="D3905" s="7">
        <v>0</v>
      </c>
      <c r="E3905" s="7">
        <v>0</v>
      </c>
      <c r="F3905" s="8">
        <v>1</v>
      </c>
      <c r="G3905" s="44" t="str">
        <f t="shared" si="537"/>
        <v>Zonal</v>
      </c>
      <c r="H3905" s="51">
        <v>0.174660861613569</v>
      </c>
      <c r="I3905" s="52">
        <v>6.3072659858029497E-34</v>
      </c>
      <c r="J3905" s="52">
        <v>5.9683968657965897E-3</v>
      </c>
      <c r="K3905" s="53">
        <v>0.81937074152062805</v>
      </c>
      <c r="L3905" s="7" t="str">
        <f t="shared" si="542"/>
        <v>Zonal</v>
      </c>
      <c r="M3905" s="51">
        <v>2.8720638493035699E-2</v>
      </c>
      <c r="N3905" s="52">
        <v>0.13141938097955</v>
      </c>
      <c r="O3905" s="52">
        <v>8.9461098894844603E-4</v>
      </c>
      <c r="P3905" s="53">
        <v>0.83896536953847001</v>
      </c>
      <c r="Q3905" s="7" t="str">
        <f t="shared" si="538"/>
        <v>Zonal</v>
      </c>
      <c r="R3905" s="51">
        <v>1</v>
      </c>
      <c r="S3905" s="52">
        <v>0</v>
      </c>
      <c r="T3905" s="52">
        <v>0</v>
      </c>
      <c r="U3905" s="53">
        <v>0</v>
      </c>
      <c r="V3905" s="7" t="str">
        <f t="shared" si="539"/>
        <v>AL</v>
      </c>
      <c r="W3905" s="51">
        <v>2.53785730544558E-3</v>
      </c>
      <c r="X3905" s="52">
        <v>4.4435706772132802E-3</v>
      </c>
      <c r="Y3905" s="52">
        <v>1.3501036769842999E-2</v>
      </c>
      <c r="Z3905" s="53">
        <v>0.97951753524749796</v>
      </c>
      <c r="AA3905" s="7" t="str">
        <f t="shared" si="540"/>
        <v>Zonal</v>
      </c>
      <c r="AB3905" s="51">
        <v>2.3287594187522201E-3</v>
      </c>
      <c r="AC3905" s="52">
        <v>4.5288299030882004E-3</v>
      </c>
      <c r="AD3905" s="52">
        <v>1.20315507079365E-2</v>
      </c>
      <c r="AE3905" s="53">
        <v>0.98111085997022296</v>
      </c>
      <c r="AF3905" s="7" t="str">
        <f t="shared" si="541"/>
        <v>Zonal</v>
      </c>
    </row>
    <row r="3906" spans="1:32" x14ac:dyDescent="0.3">
      <c r="A3906" s="4">
        <v>44386</v>
      </c>
      <c r="B3906" s="5">
        <f t="shared" si="536"/>
        <v>2021</v>
      </c>
      <c r="C3906" s="6">
        <v>0</v>
      </c>
      <c r="D3906" s="7">
        <v>0</v>
      </c>
      <c r="E3906" s="7">
        <v>1</v>
      </c>
      <c r="F3906" s="8">
        <v>0</v>
      </c>
      <c r="G3906" s="44" t="str">
        <f t="shared" si="537"/>
        <v>SB</v>
      </c>
      <c r="H3906" s="51">
        <v>0.72326902740535304</v>
      </c>
      <c r="I3906" s="52">
        <v>2.9802815285133199E-19</v>
      </c>
      <c r="J3906" s="52">
        <v>0.137658964680997</v>
      </c>
      <c r="K3906" s="53">
        <v>0.13907200791364599</v>
      </c>
      <c r="L3906" s="7" t="str">
        <f t="shared" si="542"/>
        <v>AL</v>
      </c>
      <c r="M3906" s="51">
        <v>0.61085970520667798</v>
      </c>
      <c r="N3906" s="52">
        <v>9.9715893616058898E-2</v>
      </c>
      <c r="O3906" s="52">
        <v>1.8562978137366399E-3</v>
      </c>
      <c r="P3906" s="53">
        <v>0.287568103363528</v>
      </c>
      <c r="Q3906" s="7" t="str">
        <f t="shared" si="538"/>
        <v>AL</v>
      </c>
      <c r="R3906" s="51">
        <v>0</v>
      </c>
      <c r="S3906" s="52">
        <v>0</v>
      </c>
      <c r="T3906" s="52">
        <v>1</v>
      </c>
      <c r="U3906" s="53">
        <v>0</v>
      </c>
      <c r="V3906" s="7" t="str">
        <f t="shared" si="539"/>
        <v>SB</v>
      </c>
      <c r="W3906" s="51">
        <v>1.7695029201416199E-11</v>
      </c>
      <c r="X3906" s="52">
        <v>3.6821567156897401E-6</v>
      </c>
      <c r="Y3906" s="52">
        <v>0.10587832574869201</v>
      </c>
      <c r="Z3906" s="53">
        <v>0.89411799207689702</v>
      </c>
      <c r="AA3906" s="7" t="str">
        <f t="shared" si="540"/>
        <v>Zonal</v>
      </c>
      <c r="AB3906" s="51">
        <v>3.30235793054669E-12</v>
      </c>
      <c r="AC3906" s="52">
        <v>1.9964496313005199E-6</v>
      </c>
      <c r="AD3906" s="52">
        <v>0.103503398328396</v>
      </c>
      <c r="AE3906" s="53">
        <v>0.89649460521867097</v>
      </c>
      <c r="AF3906" s="7" t="str">
        <f t="shared" si="541"/>
        <v>Zonal</v>
      </c>
    </row>
    <row r="3907" spans="1:32" x14ac:dyDescent="0.3">
      <c r="A3907" s="4">
        <v>44387</v>
      </c>
      <c r="B3907" s="5">
        <f t="shared" si="536"/>
        <v>2021</v>
      </c>
      <c r="C3907" s="6">
        <v>0</v>
      </c>
      <c r="D3907" s="7">
        <v>0</v>
      </c>
      <c r="E3907" s="7">
        <v>1</v>
      </c>
      <c r="F3907" s="8">
        <v>0</v>
      </c>
      <c r="G3907" s="44" t="str">
        <f t="shared" si="537"/>
        <v>SB</v>
      </c>
      <c r="H3907" s="51">
        <v>0.92542705021603799</v>
      </c>
      <c r="I3907" s="52">
        <v>1.13482948187986E-23</v>
      </c>
      <c r="J3907" s="52">
        <v>4.0494062310446298E-3</v>
      </c>
      <c r="K3907" s="53">
        <v>7.0523543552918302E-2</v>
      </c>
      <c r="L3907" s="7" t="str">
        <f t="shared" si="542"/>
        <v>AL</v>
      </c>
      <c r="M3907" s="51">
        <v>0.92428680854768097</v>
      </c>
      <c r="N3907" s="52">
        <v>1.68298939680495E-2</v>
      </c>
      <c r="O3907" s="52">
        <v>1.3459015206371501E-5</v>
      </c>
      <c r="P3907" s="53">
        <v>5.8869838469076702E-2</v>
      </c>
      <c r="Q3907" s="7" t="str">
        <f t="shared" si="538"/>
        <v>AL</v>
      </c>
      <c r="R3907" s="51">
        <v>0</v>
      </c>
      <c r="S3907" s="52">
        <v>0</v>
      </c>
      <c r="T3907" s="52">
        <v>1</v>
      </c>
      <c r="U3907" s="53">
        <v>0</v>
      </c>
      <c r="V3907" s="7" t="str">
        <f t="shared" si="539"/>
        <v>SB</v>
      </c>
      <c r="W3907" s="51">
        <v>2.9451965789770798E-10</v>
      </c>
      <c r="X3907" s="52">
        <v>6.7612894307281899E-6</v>
      </c>
      <c r="Y3907" s="52">
        <v>6.9576816232409702E-2</v>
      </c>
      <c r="Z3907" s="53">
        <v>0.93041642218364096</v>
      </c>
      <c r="AA3907" s="7" t="str">
        <f t="shared" si="540"/>
        <v>Zonal</v>
      </c>
      <c r="AB3907" s="51">
        <v>8.6225309140702694E-11</v>
      </c>
      <c r="AC3907" s="52">
        <v>3.2669304940731302E-6</v>
      </c>
      <c r="AD3907" s="52">
        <v>6.0880832176612998E-2</v>
      </c>
      <c r="AE3907" s="53">
        <v>0.93911590080666796</v>
      </c>
      <c r="AF3907" s="7" t="str">
        <f t="shared" si="541"/>
        <v>Zonal</v>
      </c>
    </row>
    <row r="3908" spans="1:32" x14ac:dyDescent="0.3">
      <c r="A3908" s="4">
        <v>44388</v>
      </c>
      <c r="B3908" s="5">
        <f t="shared" si="536"/>
        <v>2021</v>
      </c>
      <c r="C3908" s="6">
        <v>0</v>
      </c>
      <c r="D3908" s="7">
        <v>0</v>
      </c>
      <c r="E3908" s="7">
        <v>1</v>
      </c>
      <c r="F3908" s="8">
        <v>0</v>
      </c>
      <c r="G3908" s="44" t="str">
        <f t="shared" si="537"/>
        <v>SB</v>
      </c>
      <c r="H3908" s="51">
        <v>0.54131513938862597</v>
      </c>
      <c r="I3908" s="52">
        <v>1.0002916484082E-24</v>
      </c>
      <c r="J3908" s="52">
        <v>5.7744897138282904E-4</v>
      </c>
      <c r="K3908" s="53">
        <v>0.45810741163998198</v>
      </c>
      <c r="L3908" s="7" t="str">
        <f t="shared" si="542"/>
        <v>AL</v>
      </c>
      <c r="M3908" s="51">
        <v>0.244894518033864</v>
      </c>
      <c r="N3908" s="52">
        <v>1.2326550989801501E-3</v>
      </c>
      <c r="O3908" s="52">
        <v>2.2452028732864501E-4</v>
      </c>
      <c r="P3908" s="53">
        <v>0.75364830657984005</v>
      </c>
      <c r="Q3908" s="7" t="str">
        <f t="shared" si="538"/>
        <v>Zonal</v>
      </c>
      <c r="R3908" s="51">
        <v>1</v>
      </c>
      <c r="S3908" s="52">
        <v>0</v>
      </c>
      <c r="T3908" s="52">
        <v>0</v>
      </c>
      <c r="U3908" s="53">
        <v>0</v>
      </c>
      <c r="V3908" s="7" t="str">
        <f t="shared" si="539"/>
        <v>AL</v>
      </c>
      <c r="W3908" s="51">
        <v>5.73164817775248E-3</v>
      </c>
      <c r="X3908" s="52">
        <v>5.6849706445021096E-4</v>
      </c>
      <c r="Y3908" s="52">
        <v>9.9818390701040503E-3</v>
      </c>
      <c r="Z3908" s="53">
        <v>0.98371801568769301</v>
      </c>
      <c r="AA3908" s="7" t="str">
        <f t="shared" si="540"/>
        <v>Zonal</v>
      </c>
      <c r="AB3908" s="51">
        <v>5.1345528098609601E-3</v>
      </c>
      <c r="AC3908" s="52">
        <v>5.1583062614548203E-4</v>
      </c>
      <c r="AD3908" s="52">
        <v>8.7692631899165402E-3</v>
      </c>
      <c r="AE3908" s="53">
        <v>0.98558035337407501</v>
      </c>
      <c r="AF3908" s="7" t="str">
        <f t="shared" si="541"/>
        <v>Zonal</v>
      </c>
    </row>
    <row r="3909" spans="1:32" x14ac:dyDescent="0.3">
      <c r="A3909" s="4">
        <v>44389</v>
      </c>
      <c r="B3909" s="5">
        <f t="shared" ref="B3909:B3959" si="543">YEAR(A3909)</f>
        <v>2021</v>
      </c>
      <c r="C3909" s="6">
        <v>0</v>
      </c>
      <c r="D3909" s="7">
        <v>0</v>
      </c>
      <c r="E3909" s="7">
        <v>1</v>
      </c>
      <c r="F3909" s="8">
        <v>0</v>
      </c>
      <c r="G3909" s="44" t="str">
        <f t="shared" ref="G3909:G3959" si="544">INDEX($C$3:$F$3, MATCH(1,$C3909:$F3909,0))</f>
        <v>SB</v>
      </c>
      <c r="H3909" s="51">
        <v>8.3345958828264898E-4</v>
      </c>
      <c r="I3909" s="52">
        <v>8.3414761827016703E-29</v>
      </c>
      <c r="J3909" s="52">
        <v>1.1867279719321401E-3</v>
      </c>
      <c r="K3909" s="53">
        <v>0.99797981243979605</v>
      </c>
      <c r="L3909" s="7" t="str">
        <f t="shared" si="542"/>
        <v>Zonal</v>
      </c>
      <c r="M3909" s="51">
        <v>6.4240227536227295E-5</v>
      </c>
      <c r="N3909" s="52">
        <v>1.5843127176246399E-7</v>
      </c>
      <c r="O3909" s="52">
        <v>3.1736443058063301E-3</v>
      </c>
      <c r="P3909" s="53">
        <v>0.99676195703538595</v>
      </c>
      <c r="Q3909" s="7" t="str">
        <f t="shared" ref="Q3909:Q3959" si="545">INDEX($M$3:$P$3, MATCH(MAX($M3909:$P3909),$M3909:$P3909,0))</f>
        <v>Zonal</v>
      </c>
      <c r="R3909" s="51">
        <v>1</v>
      </c>
      <c r="S3909" s="52">
        <v>0</v>
      </c>
      <c r="T3909" s="52">
        <v>0</v>
      </c>
      <c r="U3909" s="53">
        <v>0</v>
      </c>
      <c r="V3909" s="7" t="str">
        <f t="shared" ref="V3909:V3959" si="546">INDEX($R$3:$U$3, MATCH(MAX($R3909:$U3909),$R3909:$U3909,0))</f>
        <v>AL</v>
      </c>
      <c r="W3909" s="51">
        <v>6.9684946283813998E-2</v>
      </c>
      <c r="X3909" s="52">
        <v>1.5578569233960799E-3</v>
      </c>
      <c r="Y3909" s="52">
        <v>1.14336711465013E-2</v>
      </c>
      <c r="Z3909" s="53">
        <v>0.91732352564629005</v>
      </c>
      <c r="AA3909" s="7" t="str">
        <f t="shared" ref="AA3909:AA3959" si="547">INDEX($W$3:$Z$3, MATCH(MAX($W3909:$Z3909),$W3909:$Z3909,0))</f>
        <v>Zonal</v>
      </c>
      <c r="AB3909" s="51">
        <v>3.9106807408461799E-2</v>
      </c>
      <c r="AC3909" s="52">
        <v>2.5829771842584099E-3</v>
      </c>
      <c r="AD3909" s="52">
        <v>1.1072796407541999E-2</v>
      </c>
      <c r="AE3909" s="53">
        <v>0.94723741899973601</v>
      </c>
      <c r="AF3909" s="7" t="str">
        <f t="shared" ref="AF3909:AF3959" si="548">INDEX($AB$3:$AE$3, MATCH(MAX($AB3909:$AE3909),$AB3909:$AE3909,0))</f>
        <v>Zonal</v>
      </c>
    </row>
    <row r="3910" spans="1:32" x14ac:dyDescent="0.3">
      <c r="A3910" s="4">
        <v>44390</v>
      </c>
      <c r="B3910" s="5">
        <f t="shared" si="543"/>
        <v>2021</v>
      </c>
      <c r="C3910" s="6">
        <v>0</v>
      </c>
      <c r="D3910" s="7">
        <v>0</v>
      </c>
      <c r="E3910" s="7">
        <v>1</v>
      </c>
      <c r="F3910" s="8">
        <v>0</v>
      </c>
      <c r="G3910" s="44" t="str">
        <f t="shared" si="544"/>
        <v>SB</v>
      </c>
      <c r="H3910" s="51">
        <v>1.38757253888563E-3</v>
      </c>
      <c r="I3910" s="52">
        <v>9.8079747843261803E-33</v>
      </c>
      <c r="J3910" s="52">
        <v>4.7239519546847797E-2</v>
      </c>
      <c r="K3910" s="53">
        <v>0.95137290791425999</v>
      </c>
      <c r="L3910" s="7" t="str">
        <f t="shared" ref="L3910:L3959" si="549">INDEX($H$3:$K$3, MATCH(MAX($H3910:$K3910),$H3910:$K3910,0))</f>
        <v>Zonal</v>
      </c>
      <c r="M3910" s="51">
        <v>1.119288950828E-4</v>
      </c>
      <c r="N3910" s="52">
        <v>1.14122585605562E-4</v>
      </c>
      <c r="O3910" s="52">
        <v>2.5904548597552101E-2</v>
      </c>
      <c r="P3910" s="53">
        <v>0.97386939992174903</v>
      </c>
      <c r="Q3910" s="7" t="str">
        <f t="shared" si="545"/>
        <v>Zonal</v>
      </c>
      <c r="R3910" s="51">
        <v>1</v>
      </c>
      <c r="S3910" s="52">
        <v>0</v>
      </c>
      <c r="T3910" s="52">
        <v>0</v>
      </c>
      <c r="U3910" s="53">
        <v>0</v>
      </c>
      <c r="V3910" s="7" t="str">
        <f t="shared" si="546"/>
        <v>AL</v>
      </c>
      <c r="W3910" s="51">
        <v>2.8788276711611199E-2</v>
      </c>
      <c r="X3910" s="52">
        <v>5.6442774793830901E-3</v>
      </c>
      <c r="Y3910" s="52">
        <v>2.65674444740054E-2</v>
      </c>
      <c r="Z3910" s="53">
        <v>0.93900000133500106</v>
      </c>
      <c r="AA3910" s="7" t="str">
        <f t="shared" si="547"/>
        <v>Zonal</v>
      </c>
      <c r="AB3910" s="51">
        <v>1.2454856832678701E-2</v>
      </c>
      <c r="AC3910" s="52">
        <v>9.1971593283585E-3</v>
      </c>
      <c r="AD3910" s="52">
        <v>2.6511712728496801E-2</v>
      </c>
      <c r="AE3910" s="53">
        <v>0.95183627111046498</v>
      </c>
      <c r="AF3910" s="7" t="str">
        <f t="shared" si="548"/>
        <v>Zonal</v>
      </c>
    </row>
    <row r="3911" spans="1:32" x14ac:dyDescent="0.3">
      <c r="A3911" s="4">
        <v>44391</v>
      </c>
      <c r="B3911" s="5">
        <f t="shared" si="543"/>
        <v>2021</v>
      </c>
      <c r="C3911" s="6">
        <v>0</v>
      </c>
      <c r="D3911" s="7">
        <v>0</v>
      </c>
      <c r="E3911" s="7">
        <v>0</v>
      </c>
      <c r="F3911" s="8">
        <v>1</v>
      </c>
      <c r="G3911" s="44" t="str">
        <f t="shared" si="544"/>
        <v>Zonal</v>
      </c>
      <c r="H3911" s="51">
        <v>2.1724439682762299E-4</v>
      </c>
      <c r="I3911" s="52">
        <v>1.2024410297139399E-49</v>
      </c>
      <c r="J3911" s="52">
        <v>1.8762498311657799E-2</v>
      </c>
      <c r="K3911" s="53">
        <v>0.98102025729150599</v>
      </c>
      <c r="L3911" s="7" t="str">
        <f t="shared" si="549"/>
        <v>Zonal</v>
      </c>
      <c r="M3911" s="51">
        <v>3.5942015643010503E-5</v>
      </c>
      <c r="N3911" s="52">
        <v>5.7955338574597897E-7</v>
      </c>
      <c r="O3911" s="52">
        <v>0.100142594360502</v>
      </c>
      <c r="P3911" s="53">
        <v>0.89982088407048</v>
      </c>
      <c r="Q3911" s="7" t="str">
        <f t="shared" si="545"/>
        <v>Zonal</v>
      </c>
      <c r="R3911" s="51">
        <v>1</v>
      </c>
      <c r="S3911" s="52">
        <v>0</v>
      </c>
      <c r="T3911" s="52">
        <v>0</v>
      </c>
      <c r="U3911" s="53">
        <v>0</v>
      </c>
      <c r="V3911" s="7" t="str">
        <f t="shared" si="546"/>
        <v>AL</v>
      </c>
      <c r="W3911" s="51">
        <v>0.78455131150021795</v>
      </c>
      <c r="X3911" s="52">
        <v>9.1558669310827304E-2</v>
      </c>
      <c r="Y3911" s="52">
        <v>3.0689521716846802E-3</v>
      </c>
      <c r="Z3911" s="53">
        <v>0.12082106701727099</v>
      </c>
      <c r="AA3911" s="7" t="str">
        <f t="shared" si="547"/>
        <v>AL</v>
      </c>
      <c r="AB3911" s="51">
        <v>0.738163545231736</v>
      </c>
      <c r="AC3911" s="52">
        <v>0.118222488453518</v>
      </c>
      <c r="AD3911" s="52">
        <v>3.9144719673801197E-3</v>
      </c>
      <c r="AE3911" s="53">
        <v>0.13969949434736501</v>
      </c>
      <c r="AF3911" s="7" t="str">
        <f t="shared" si="548"/>
        <v>AL</v>
      </c>
    </row>
    <row r="3912" spans="1:32" x14ac:dyDescent="0.3">
      <c r="A3912" s="4">
        <v>44392</v>
      </c>
      <c r="B3912" s="5">
        <f t="shared" si="543"/>
        <v>2021</v>
      </c>
      <c r="C3912" s="6">
        <v>0</v>
      </c>
      <c r="D3912" s="7">
        <v>0</v>
      </c>
      <c r="E3912" s="7">
        <v>0</v>
      </c>
      <c r="F3912" s="8">
        <v>1</v>
      </c>
      <c r="G3912" s="44" t="str">
        <f t="shared" si="544"/>
        <v>Zonal</v>
      </c>
      <c r="H3912" s="51">
        <v>3.7393139062546398E-4</v>
      </c>
      <c r="I3912" s="52">
        <v>8.5438992674568995E-28</v>
      </c>
      <c r="J3912" s="52">
        <v>1.0167585178094E-4</v>
      </c>
      <c r="K3912" s="53">
        <v>0.99952439275759897</v>
      </c>
      <c r="L3912" s="7" t="str">
        <f t="shared" si="549"/>
        <v>Zonal</v>
      </c>
      <c r="M3912" s="51">
        <v>4.4717411228653798E-4</v>
      </c>
      <c r="N3912" s="52">
        <v>2.6712228675219101E-11</v>
      </c>
      <c r="O3912" s="52">
        <v>7.3022654174793198E-3</v>
      </c>
      <c r="P3912" s="53">
        <v>0.99225056044351201</v>
      </c>
      <c r="Q3912" s="7" t="str">
        <f t="shared" si="545"/>
        <v>Zonal</v>
      </c>
      <c r="R3912" s="51">
        <v>1</v>
      </c>
      <c r="S3912" s="52">
        <v>0</v>
      </c>
      <c r="T3912" s="52">
        <v>0</v>
      </c>
      <c r="U3912" s="53">
        <v>0</v>
      </c>
      <c r="V3912" s="7" t="str">
        <f t="shared" si="546"/>
        <v>AL</v>
      </c>
      <c r="W3912" s="51">
        <v>0.13946359682215401</v>
      </c>
      <c r="X3912" s="52">
        <v>8.8055840600594598E-2</v>
      </c>
      <c r="Y3912" s="52">
        <v>9.8141640916473497E-3</v>
      </c>
      <c r="Z3912" s="53">
        <v>0.76266639848560402</v>
      </c>
      <c r="AA3912" s="7" t="str">
        <f t="shared" si="547"/>
        <v>Zonal</v>
      </c>
      <c r="AB3912" s="51">
        <v>4.3372946870578598E-2</v>
      </c>
      <c r="AC3912" s="52">
        <v>0.12779380113085201</v>
      </c>
      <c r="AD3912" s="52">
        <v>1.13758725260453E-2</v>
      </c>
      <c r="AE3912" s="53">
        <v>0.81745737947252395</v>
      </c>
      <c r="AF3912" s="7" t="str">
        <f t="shared" si="548"/>
        <v>Zonal</v>
      </c>
    </row>
    <row r="3913" spans="1:32" x14ac:dyDescent="0.3">
      <c r="A3913" s="4">
        <v>44393</v>
      </c>
      <c r="B3913" s="5">
        <f t="shared" si="543"/>
        <v>2021</v>
      </c>
      <c r="C3913" s="6">
        <v>0</v>
      </c>
      <c r="D3913" s="7">
        <v>0</v>
      </c>
      <c r="E3913" s="7">
        <v>1</v>
      </c>
      <c r="F3913" s="8">
        <v>0</v>
      </c>
      <c r="G3913" s="44" t="str">
        <f t="shared" si="544"/>
        <v>SB</v>
      </c>
      <c r="H3913" s="51">
        <v>4.3716792384998498E-4</v>
      </c>
      <c r="I3913" s="52">
        <v>7.7469294216414093E-21</v>
      </c>
      <c r="J3913" s="52">
        <v>2.01899684798647E-4</v>
      </c>
      <c r="K3913" s="53">
        <v>0.99936093239135704</v>
      </c>
      <c r="L3913" s="7" t="str">
        <f t="shared" si="549"/>
        <v>Zonal</v>
      </c>
      <c r="M3913" s="51">
        <v>1.21868089633036E-3</v>
      </c>
      <c r="N3913" s="52">
        <v>1.81042314794834E-9</v>
      </c>
      <c r="O3913" s="52">
        <v>6.2858497604223698E-2</v>
      </c>
      <c r="P3913" s="53">
        <v>0.93592281968903501</v>
      </c>
      <c r="Q3913" s="7" t="str">
        <f t="shared" si="545"/>
        <v>Zonal</v>
      </c>
      <c r="R3913" s="51">
        <v>0</v>
      </c>
      <c r="S3913" s="52">
        <v>0</v>
      </c>
      <c r="T3913" s="52">
        <v>0</v>
      </c>
      <c r="U3913" s="53">
        <v>1</v>
      </c>
      <c r="V3913" s="7" t="str">
        <f t="shared" si="546"/>
        <v>Zonal</v>
      </c>
      <c r="W3913" s="51">
        <v>9.7745309558659505E-7</v>
      </c>
      <c r="X3913" s="52">
        <v>4.1220360381695603E-3</v>
      </c>
      <c r="Y3913" s="52">
        <v>3.5226487110955197E-2</v>
      </c>
      <c r="Z3913" s="53">
        <v>0.96065049939777902</v>
      </c>
      <c r="AA3913" s="7" t="str">
        <f t="shared" si="547"/>
        <v>Zonal</v>
      </c>
      <c r="AB3913" s="51">
        <v>2.25617478698306E-8</v>
      </c>
      <c r="AC3913" s="52">
        <v>6.3172394110059199E-3</v>
      </c>
      <c r="AD3913" s="52">
        <v>4.48428333333874E-2</v>
      </c>
      <c r="AE3913" s="53">
        <v>0.94883990469386004</v>
      </c>
      <c r="AF3913" s="7" t="str">
        <f t="shared" si="548"/>
        <v>Zonal</v>
      </c>
    </row>
    <row r="3914" spans="1:32" x14ac:dyDescent="0.3">
      <c r="A3914" s="4">
        <v>44394</v>
      </c>
      <c r="B3914" s="5">
        <f t="shared" si="543"/>
        <v>2021</v>
      </c>
      <c r="C3914" s="6">
        <v>0</v>
      </c>
      <c r="D3914" s="7">
        <v>0</v>
      </c>
      <c r="E3914" s="7">
        <v>1</v>
      </c>
      <c r="F3914" s="8">
        <v>0</v>
      </c>
      <c r="G3914" s="44" t="str">
        <f t="shared" si="544"/>
        <v>SB</v>
      </c>
      <c r="H3914" s="51">
        <v>9.0578718373591999E-6</v>
      </c>
      <c r="I3914" s="52">
        <v>9.2915129460587299E-32</v>
      </c>
      <c r="J3914" s="52">
        <v>1.12309206358268E-4</v>
      </c>
      <c r="K3914" s="53">
        <v>0.99987863292180001</v>
      </c>
      <c r="L3914" s="7" t="str">
        <f t="shared" si="549"/>
        <v>Zonal</v>
      </c>
      <c r="M3914" s="51">
        <v>1.14252889875939E-5</v>
      </c>
      <c r="N3914" s="52">
        <v>4.20676837042241E-7</v>
      </c>
      <c r="O3914" s="52">
        <v>3.8890429614611102E-2</v>
      </c>
      <c r="P3914" s="53">
        <v>0.96109772441955199</v>
      </c>
      <c r="Q3914" s="7" t="str">
        <f t="shared" si="545"/>
        <v>Zonal</v>
      </c>
      <c r="R3914" s="51">
        <v>0</v>
      </c>
      <c r="S3914" s="52">
        <v>0</v>
      </c>
      <c r="T3914" s="52">
        <v>0</v>
      </c>
      <c r="U3914" s="53">
        <v>1</v>
      </c>
      <c r="V3914" s="7" t="str">
        <f t="shared" si="546"/>
        <v>Zonal</v>
      </c>
      <c r="W3914" s="51">
        <v>1.365476505847E-9</v>
      </c>
      <c r="X3914" s="52">
        <v>1.0424805938469501E-4</v>
      </c>
      <c r="Y3914" s="52">
        <v>0.16792362391445301</v>
      </c>
      <c r="Z3914" s="53">
        <v>0.83197212666068299</v>
      </c>
      <c r="AA3914" s="7" t="str">
        <f t="shared" si="547"/>
        <v>Zonal</v>
      </c>
      <c r="AB3914" s="51">
        <v>7.6168540170993097E-12</v>
      </c>
      <c r="AC3914" s="52">
        <v>3.84286780547729E-4</v>
      </c>
      <c r="AD3914" s="52">
        <v>0.19628484053960199</v>
      </c>
      <c r="AE3914" s="53">
        <v>0.80333087267223302</v>
      </c>
      <c r="AF3914" s="7" t="str">
        <f t="shared" si="548"/>
        <v>Zonal</v>
      </c>
    </row>
    <row r="3915" spans="1:32" x14ac:dyDescent="0.3">
      <c r="A3915" s="4">
        <v>44395</v>
      </c>
      <c r="B3915" s="5">
        <f t="shared" si="543"/>
        <v>2021</v>
      </c>
      <c r="C3915" s="6">
        <v>0</v>
      </c>
      <c r="D3915" s="7">
        <v>0</v>
      </c>
      <c r="E3915" s="7">
        <v>1</v>
      </c>
      <c r="F3915" s="8">
        <v>0</v>
      </c>
      <c r="G3915" s="44" t="str">
        <f t="shared" si="544"/>
        <v>SB</v>
      </c>
      <c r="H3915" s="51">
        <v>2.73199490058041E-5</v>
      </c>
      <c r="I3915" s="52">
        <v>6.8650134245190493E-49</v>
      </c>
      <c r="J3915" s="52">
        <v>1.15215705331123E-4</v>
      </c>
      <c r="K3915" s="53">
        <v>0.99985746434566802</v>
      </c>
      <c r="L3915" s="7" t="str">
        <f t="shared" si="549"/>
        <v>Zonal</v>
      </c>
      <c r="M3915" s="51">
        <v>1.659584445204E-6</v>
      </c>
      <c r="N3915" s="52">
        <v>1.06847413604616E-5</v>
      </c>
      <c r="O3915" s="52">
        <v>0.102224699017822</v>
      </c>
      <c r="P3915" s="53">
        <v>0.89776295665637396</v>
      </c>
      <c r="Q3915" s="7" t="str">
        <f t="shared" si="545"/>
        <v>Zonal</v>
      </c>
      <c r="R3915" s="51">
        <v>0</v>
      </c>
      <c r="S3915" s="52">
        <v>0</v>
      </c>
      <c r="T3915" s="52">
        <v>0</v>
      </c>
      <c r="U3915" s="53">
        <v>1</v>
      </c>
      <c r="V3915" s="7" t="str">
        <f t="shared" si="546"/>
        <v>Zonal</v>
      </c>
      <c r="W3915" s="51">
        <v>5.2141782539071202E-5</v>
      </c>
      <c r="X3915" s="52">
        <v>2.4242472580902098E-3</v>
      </c>
      <c r="Y3915" s="52">
        <v>2.32720347210515E-2</v>
      </c>
      <c r="Z3915" s="53">
        <v>0.97425157623831904</v>
      </c>
      <c r="AA3915" s="7" t="str">
        <f t="shared" si="547"/>
        <v>Zonal</v>
      </c>
      <c r="AB3915" s="51">
        <v>2.0814897255667199E-6</v>
      </c>
      <c r="AC3915" s="52">
        <v>5.6366410558220002E-3</v>
      </c>
      <c r="AD3915" s="52">
        <v>2.6933339961470001E-2</v>
      </c>
      <c r="AE3915" s="53">
        <v>0.96742793749297995</v>
      </c>
      <c r="AF3915" s="7" t="str">
        <f t="shared" si="548"/>
        <v>Zonal</v>
      </c>
    </row>
    <row r="3916" spans="1:32" x14ac:dyDescent="0.3">
      <c r="A3916" s="4">
        <v>44396</v>
      </c>
      <c r="B3916" s="5">
        <f t="shared" si="543"/>
        <v>2021</v>
      </c>
      <c r="C3916" s="6">
        <v>0</v>
      </c>
      <c r="D3916" s="7">
        <v>0</v>
      </c>
      <c r="E3916" s="7">
        <v>1</v>
      </c>
      <c r="F3916" s="8">
        <v>0</v>
      </c>
      <c r="G3916" s="44" t="str">
        <f t="shared" si="544"/>
        <v>SB</v>
      </c>
      <c r="H3916" s="51">
        <v>1.41910693628511E-5</v>
      </c>
      <c r="I3916" s="52">
        <v>2.8273821877770498E-34</v>
      </c>
      <c r="J3916" s="52">
        <v>2.2240420975552899E-4</v>
      </c>
      <c r="K3916" s="53">
        <v>0.99976340472087699</v>
      </c>
      <c r="L3916" s="7" t="str">
        <f t="shared" si="549"/>
        <v>Zonal</v>
      </c>
      <c r="M3916" s="51">
        <v>1.9826686109622499E-7</v>
      </c>
      <c r="N3916" s="52">
        <v>3.2223430389998603E-5</v>
      </c>
      <c r="O3916" s="52">
        <v>3.0800780670668201E-2</v>
      </c>
      <c r="P3916" s="53">
        <v>0.96916679763207803</v>
      </c>
      <c r="Q3916" s="7" t="str">
        <f t="shared" si="545"/>
        <v>Zonal</v>
      </c>
      <c r="R3916" s="51">
        <v>0</v>
      </c>
      <c r="S3916" s="52">
        <v>0</v>
      </c>
      <c r="T3916" s="52">
        <v>0</v>
      </c>
      <c r="U3916" s="53">
        <v>1</v>
      </c>
      <c r="V3916" s="7" t="str">
        <f t="shared" si="546"/>
        <v>Zonal</v>
      </c>
      <c r="W3916" s="51">
        <v>3.6916101556036598E-2</v>
      </c>
      <c r="X3916" s="52">
        <v>8.0839544813154807E-2</v>
      </c>
      <c r="Y3916" s="52">
        <v>1.07066598576463E-2</v>
      </c>
      <c r="Z3916" s="53">
        <v>0.87153769377316304</v>
      </c>
      <c r="AA3916" s="7" t="str">
        <f t="shared" si="547"/>
        <v>Zonal</v>
      </c>
      <c r="AB3916" s="51">
        <v>6.9086242991452402E-3</v>
      </c>
      <c r="AC3916" s="52">
        <v>0.101582826287657</v>
      </c>
      <c r="AD3916" s="52">
        <v>1.2315029521937301E-2</v>
      </c>
      <c r="AE3916" s="53">
        <v>0.87919351989125805</v>
      </c>
      <c r="AF3916" s="7" t="str">
        <f t="shared" si="548"/>
        <v>Zonal</v>
      </c>
    </row>
    <row r="3917" spans="1:32" x14ac:dyDescent="0.3">
      <c r="A3917" s="4">
        <v>44397</v>
      </c>
      <c r="B3917" s="5">
        <f t="shared" si="543"/>
        <v>2021</v>
      </c>
      <c r="C3917" s="6">
        <v>0</v>
      </c>
      <c r="D3917" s="7">
        <v>0</v>
      </c>
      <c r="E3917" s="7">
        <v>1</v>
      </c>
      <c r="F3917" s="8">
        <v>0</v>
      </c>
      <c r="G3917" s="44" t="str">
        <f t="shared" si="544"/>
        <v>SB</v>
      </c>
      <c r="H3917" s="51">
        <v>5.3068147954384903E-5</v>
      </c>
      <c r="I3917" s="52">
        <v>1.2706590767835501E-23</v>
      </c>
      <c r="J3917" s="52">
        <v>2.7253060207285702E-2</v>
      </c>
      <c r="K3917" s="53">
        <v>0.97269387164474896</v>
      </c>
      <c r="L3917" s="7" t="str">
        <f t="shared" si="549"/>
        <v>Zonal</v>
      </c>
      <c r="M3917" s="51">
        <v>4.1955304740786103E-8</v>
      </c>
      <c r="N3917" s="52">
        <v>1.78289365236882E-3</v>
      </c>
      <c r="O3917" s="52">
        <v>3.1646499317826898E-2</v>
      </c>
      <c r="P3917" s="53">
        <v>0.96657056507450001</v>
      </c>
      <c r="Q3917" s="7" t="str">
        <f t="shared" si="545"/>
        <v>Zonal</v>
      </c>
      <c r="R3917" s="51">
        <v>0</v>
      </c>
      <c r="S3917" s="52">
        <v>0</v>
      </c>
      <c r="T3917" s="52">
        <v>0</v>
      </c>
      <c r="U3917" s="53">
        <v>1</v>
      </c>
      <c r="V3917" s="7" t="str">
        <f t="shared" si="546"/>
        <v>Zonal</v>
      </c>
      <c r="W3917" s="51">
        <v>2.9021560195125699E-2</v>
      </c>
      <c r="X3917" s="52">
        <v>9.5737329348014197E-2</v>
      </c>
      <c r="Y3917" s="52">
        <v>1.3157730293096401E-2</v>
      </c>
      <c r="Z3917" s="53">
        <v>0.86208338016376296</v>
      </c>
      <c r="AA3917" s="7" t="str">
        <f t="shared" si="547"/>
        <v>Zonal</v>
      </c>
      <c r="AB3917" s="51">
        <v>4.9508358147153002E-3</v>
      </c>
      <c r="AC3917" s="52">
        <v>0.13632712971691899</v>
      </c>
      <c r="AD3917" s="52">
        <v>1.55923812500344E-2</v>
      </c>
      <c r="AE3917" s="53">
        <v>0.843129653218331</v>
      </c>
      <c r="AF3917" s="7" t="str">
        <f t="shared" si="548"/>
        <v>Zonal</v>
      </c>
    </row>
    <row r="3918" spans="1:32" x14ac:dyDescent="0.3">
      <c r="A3918" s="4">
        <v>44398</v>
      </c>
      <c r="B3918" s="5">
        <f t="shared" si="543"/>
        <v>2021</v>
      </c>
      <c r="C3918" s="6">
        <v>0</v>
      </c>
      <c r="D3918" s="7">
        <v>0</v>
      </c>
      <c r="E3918" s="7">
        <v>1</v>
      </c>
      <c r="F3918" s="8">
        <v>0</v>
      </c>
      <c r="G3918" s="44" t="str">
        <f t="shared" si="544"/>
        <v>SB</v>
      </c>
      <c r="H3918" s="51">
        <v>3.6780134607756802E-5</v>
      </c>
      <c r="I3918" s="52">
        <v>1.63116599295811E-30</v>
      </c>
      <c r="J3918" s="52">
        <v>7.1661105676465997E-3</v>
      </c>
      <c r="K3918" s="53">
        <v>0.992797109297756</v>
      </c>
      <c r="L3918" s="7" t="str">
        <f t="shared" si="549"/>
        <v>Zonal</v>
      </c>
      <c r="M3918" s="51">
        <v>2.7787406692440699E-7</v>
      </c>
      <c r="N3918" s="52">
        <v>1.12016019017778E-3</v>
      </c>
      <c r="O3918" s="52">
        <v>1.4154190438587099E-2</v>
      </c>
      <c r="P3918" s="53">
        <v>0.984725371497155</v>
      </c>
      <c r="Q3918" s="7" t="str">
        <f t="shared" si="545"/>
        <v>Zonal</v>
      </c>
      <c r="R3918" s="51">
        <v>0</v>
      </c>
      <c r="S3918" s="52">
        <v>0</v>
      </c>
      <c r="T3918" s="52">
        <v>0</v>
      </c>
      <c r="U3918" s="53">
        <v>1</v>
      </c>
      <c r="V3918" s="7" t="str">
        <f t="shared" si="546"/>
        <v>Zonal</v>
      </c>
      <c r="W3918" s="51">
        <v>1.5781074245866501E-4</v>
      </c>
      <c r="X3918" s="52">
        <v>8.4237520323480093E-3</v>
      </c>
      <c r="Y3918" s="52">
        <v>1.97856495537664E-2</v>
      </c>
      <c r="Z3918" s="53">
        <v>0.97163278767142702</v>
      </c>
      <c r="AA3918" s="7" t="str">
        <f t="shared" si="547"/>
        <v>Zonal</v>
      </c>
      <c r="AB3918" s="51">
        <v>9.7780574403272395E-6</v>
      </c>
      <c r="AC3918" s="52">
        <v>1.0248230576534199E-2</v>
      </c>
      <c r="AD3918" s="52">
        <v>2.38042711540952E-2</v>
      </c>
      <c r="AE3918" s="53">
        <v>0.96593772021192803</v>
      </c>
      <c r="AF3918" s="7" t="str">
        <f t="shared" si="548"/>
        <v>Zonal</v>
      </c>
    </row>
    <row r="3919" spans="1:32" x14ac:dyDescent="0.3">
      <c r="A3919" s="4">
        <v>44399</v>
      </c>
      <c r="B3919" s="5">
        <f t="shared" si="543"/>
        <v>2021</v>
      </c>
      <c r="C3919" s="6">
        <v>0</v>
      </c>
      <c r="D3919" s="7">
        <v>0</v>
      </c>
      <c r="E3919" s="7">
        <v>1</v>
      </c>
      <c r="F3919" s="8">
        <v>0</v>
      </c>
      <c r="G3919" s="44" t="str">
        <f t="shared" si="544"/>
        <v>SB</v>
      </c>
      <c r="H3919" s="51">
        <v>3.4928515753848998E-3</v>
      </c>
      <c r="I3919" s="52">
        <v>3.4876787232218802E-38</v>
      </c>
      <c r="J3919" s="52">
        <v>1.45299638756542E-2</v>
      </c>
      <c r="K3919" s="53">
        <v>0.98197718454896299</v>
      </c>
      <c r="L3919" s="7" t="str">
        <f t="shared" si="549"/>
        <v>Zonal</v>
      </c>
      <c r="M3919" s="51">
        <v>1.15777458956128E-4</v>
      </c>
      <c r="N3919" s="52">
        <v>6.3793532417433501E-4</v>
      </c>
      <c r="O3919" s="52">
        <v>1.04784032866148E-2</v>
      </c>
      <c r="P3919" s="53">
        <v>0.98876788393025306</v>
      </c>
      <c r="Q3919" s="7" t="str">
        <f t="shared" si="545"/>
        <v>Zonal</v>
      </c>
      <c r="R3919" s="51">
        <v>1</v>
      </c>
      <c r="S3919" s="52">
        <v>0</v>
      </c>
      <c r="T3919" s="52">
        <v>0</v>
      </c>
      <c r="U3919" s="53">
        <v>0</v>
      </c>
      <c r="V3919" s="7" t="str">
        <f t="shared" si="546"/>
        <v>AL</v>
      </c>
      <c r="W3919" s="51">
        <v>6.33290122687099E-3</v>
      </c>
      <c r="X3919" s="52">
        <v>3.5679444604413198E-2</v>
      </c>
      <c r="Y3919" s="52">
        <v>1.4183225836101499E-2</v>
      </c>
      <c r="Z3919" s="53">
        <v>0.94380442833261502</v>
      </c>
      <c r="AA3919" s="7" t="str">
        <f t="shared" si="547"/>
        <v>Zonal</v>
      </c>
      <c r="AB3919" s="51">
        <v>1.9384392228296899E-3</v>
      </c>
      <c r="AC3919" s="52">
        <v>3.4111469546220199E-2</v>
      </c>
      <c r="AD3919" s="52">
        <v>1.4693473472535599E-2</v>
      </c>
      <c r="AE3919" s="53">
        <v>0.94925661775841297</v>
      </c>
      <c r="AF3919" s="7" t="str">
        <f t="shared" si="548"/>
        <v>Zonal</v>
      </c>
    </row>
    <row r="3920" spans="1:32" x14ac:dyDescent="0.3">
      <c r="A3920" s="4">
        <v>44400</v>
      </c>
      <c r="B3920" s="5">
        <f t="shared" si="543"/>
        <v>2021</v>
      </c>
      <c r="C3920" s="6">
        <v>0</v>
      </c>
      <c r="D3920" s="7">
        <v>0</v>
      </c>
      <c r="E3920" s="7">
        <v>0</v>
      </c>
      <c r="F3920" s="8">
        <v>1</v>
      </c>
      <c r="G3920" s="44" t="str">
        <f t="shared" si="544"/>
        <v>Zonal</v>
      </c>
      <c r="H3920" s="51">
        <v>1.16469663665729E-3</v>
      </c>
      <c r="I3920" s="52">
        <v>5.0750639901961197E-35</v>
      </c>
      <c r="J3920" s="52">
        <v>2.1671398844761498E-2</v>
      </c>
      <c r="K3920" s="53">
        <v>0.97716390451857904</v>
      </c>
      <c r="L3920" s="7" t="str">
        <f t="shared" si="549"/>
        <v>Zonal</v>
      </c>
      <c r="M3920" s="51">
        <v>7.6815739607030895E-5</v>
      </c>
      <c r="N3920" s="52">
        <v>1.8860341284602099E-3</v>
      </c>
      <c r="O3920" s="52">
        <v>6.9407991764585996E-3</v>
      </c>
      <c r="P3920" s="53">
        <v>0.991096350955463</v>
      </c>
      <c r="Q3920" s="7" t="str">
        <f t="shared" si="545"/>
        <v>Zonal</v>
      </c>
      <c r="R3920" s="51">
        <v>1</v>
      </c>
      <c r="S3920" s="52">
        <v>0</v>
      </c>
      <c r="T3920" s="52">
        <v>0</v>
      </c>
      <c r="U3920" s="53">
        <v>0</v>
      </c>
      <c r="V3920" s="7" t="str">
        <f t="shared" si="546"/>
        <v>AL</v>
      </c>
      <c r="W3920" s="51">
        <v>0.160141453337864</v>
      </c>
      <c r="X3920" s="52">
        <v>0.368917768629623</v>
      </c>
      <c r="Y3920" s="52">
        <v>5.7171010923346604E-3</v>
      </c>
      <c r="Z3920" s="53">
        <v>0.46522367694017602</v>
      </c>
      <c r="AA3920" s="7" t="str">
        <f t="shared" si="547"/>
        <v>Zonal</v>
      </c>
      <c r="AB3920" s="51">
        <v>9.5663949151343505E-2</v>
      </c>
      <c r="AC3920" s="52">
        <v>0.31780888667628299</v>
      </c>
      <c r="AD3920" s="52">
        <v>8.1461460300199101E-3</v>
      </c>
      <c r="AE3920" s="53">
        <v>0.57838101814235299</v>
      </c>
      <c r="AF3920" s="7" t="str">
        <f t="shared" si="548"/>
        <v>Zonal</v>
      </c>
    </row>
    <row r="3921" spans="1:32" x14ac:dyDescent="0.3">
      <c r="A3921" s="4">
        <v>44401</v>
      </c>
      <c r="B3921" s="5">
        <f t="shared" si="543"/>
        <v>2021</v>
      </c>
      <c r="C3921" s="6">
        <v>0</v>
      </c>
      <c r="D3921" s="7">
        <v>0</v>
      </c>
      <c r="E3921" s="7">
        <v>0</v>
      </c>
      <c r="F3921" s="8">
        <v>1</v>
      </c>
      <c r="G3921" s="44" t="str">
        <f t="shared" si="544"/>
        <v>Zonal</v>
      </c>
      <c r="H3921" s="51">
        <v>7.1968386428946499E-5</v>
      </c>
      <c r="I3921" s="52">
        <v>1.4245971616794401E-17</v>
      </c>
      <c r="J3921" s="52">
        <v>4.5853042532792897E-2</v>
      </c>
      <c r="K3921" s="53">
        <v>0.95407498908079102</v>
      </c>
      <c r="L3921" s="7" t="str">
        <f t="shared" si="549"/>
        <v>Zonal</v>
      </c>
      <c r="M3921" s="51">
        <v>1.11389644769379E-6</v>
      </c>
      <c r="N3921" s="52">
        <v>1.08564912931981E-3</v>
      </c>
      <c r="O3921" s="52">
        <v>1.52822846231468E-2</v>
      </c>
      <c r="P3921" s="53">
        <v>0.98363095235109799</v>
      </c>
      <c r="Q3921" s="7" t="str">
        <f t="shared" si="545"/>
        <v>Zonal</v>
      </c>
      <c r="R3921" s="51">
        <v>1</v>
      </c>
      <c r="S3921" s="52">
        <v>0</v>
      </c>
      <c r="T3921" s="52">
        <v>0</v>
      </c>
      <c r="U3921" s="53">
        <v>0</v>
      </c>
      <c r="V3921" s="7" t="str">
        <f t="shared" si="546"/>
        <v>AL</v>
      </c>
      <c r="W3921" s="51">
        <v>0.90226871409248</v>
      </c>
      <c r="X3921" s="52">
        <v>7.38254667472166E-2</v>
      </c>
      <c r="Y3921" s="52">
        <v>3.0300417435611098E-4</v>
      </c>
      <c r="Z3921" s="53">
        <v>2.3602814985948298E-2</v>
      </c>
      <c r="AA3921" s="7" t="str">
        <f t="shared" si="547"/>
        <v>AL</v>
      </c>
      <c r="AB3921" s="51">
        <v>0.89985066410495995</v>
      </c>
      <c r="AC3921" s="52">
        <v>7.2869817310314E-2</v>
      </c>
      <c r="AD3921" s="52">
        <v>4.3731320130387699E-4</v>
      </c>
      <c r="AE3921" s="53">
        <v>2.6842205383422201E-2</v>
      </c>
      <c r="AF3921" s="7" t="str">
        <f t="shared" si="548"/>
        <v>AL</v>
      </c>
    </row>
    <row r="3922" spans="1:32" x14ac:dyDescent="0.3">
      <c r="A3922" s="4">
        <v>44402</v>
      </c>
      <c r="B3922" s="5">
        <f t="shared" si="543"/>
        <v>2021</v>
      </c>
      <c r="C3922" s="6">
        <v>0</v>
      </c>
      <c r="D3922" s="7">
        <v>0</v>
      </c>
      <c r="E3922" s="7">
        <v>0</v>
      </c>
      <c r="F3922" s="8">
        <v>1</v>
      </c>
      <c r="G3922" s="44" t="str">
        <f t="shared" si="544"/>
        <v>Zonal</v>
      </c>
      <c r="H3922" s="51">
        <v>8.5556123916417199E-5</v>
      </c>
      <c r="I3922" s="52">
        <v>2.7370139544205199E-17</v>
      </c>
      <c r="J3922" s="52">
        <v>3.0015304169613798E-2</v>
      </c>
      <c r="K3922" s="53">
        <v>0.96989913970647501</v>
      </c>
      <c r="L3922" s="7" t="str">
        <f t="shared" si="549"/>
        <v>Zonal</v>
      </c>
      <c r="M3922" s="51">
        <v>7.8848087205235399E-8</v>
      </c>
      <c r="N3922" s="52">
        <v>1.35207155992259E-5</v>
      </c>
      <c r="O3922" s="52">
        <v>8.6335406765438594E-3</v>
      </c>
      <c r="P3922" s="53">
        <v>0.99135285975976095</v>
      </c>
      <c r="Q3922" s="7" t="str">
        <f t="shared" si="545"/>
        <v>Zonal</v>
      </c>
      <c r="R3922" s="51">
        <v>1</v>
      </c>
      <c r="S3922" s="52">
        <v>0</v>
      </c>
      <c r="T3922" s="52">
        <v>0</v>
      </c>
      <c r="U3922" s="53">
        <v>0</v>
      </c>
      <c r="V3922" s="7" t="str">
        <f t="shared" si="546"/>
        <v>AL</v>
      </c>
      <c r="W3922" s="51">
        <v>0.69098786641729304</v>
      </c>
      <c r="X3922" s="52">
        <v>0.21484595335290399</v>
      </c>
      <c r="Y3922" s="52">
        <v>1.28567117284465E-3</v>
      </c>
      <c r="Z3922" s="53">
        <v>9.2880509056958396E-2</v>
      </c>
      <c r="AA3922" s="7" t="str">
        <f t="shared" si="547"/>
        <v>AL</v>
      </c>
      <c r="AB3922" s="51">
        <v>0.63178870098261797</v>
      </c>
      <c r="AC3922" s="52">
        <v>0.24379906144088601</v>
      </c>
      <c r="AD3922" s="52">
        <v>2.1272808223601501E-3</v>
      </c>
      <c r="AE3922" s="53">
        <v>0.122284956754135</v>
      </c>
      <c r="AF3922" s="7" t="str">
        <f t="shared" si="548"/>
        <v>AL</v>
      </c>
    </row>
    <row r="3923" spans="1:32" x14ac:dyDescent="0.3">
      <c r="A3923" s="4">
        <v>44403</v>
      </c>
      <c r="B3923" s="5">
        <f t="shared" si="543"/>
        <v>2021</v>
      </c>
      <c r="C3923" s="6">
        <v>0</v>
      </c>
      <c r="D3923" s="7">
        <v>0</v>
      </c>
      <c r="E3923" s="7">
        <v>1</v>
      </c>
      <c r="F3923" s="8">
        <v>0</v>
      </c>
      <c r="G3923" s="44" t="str">
        <f t="shared" si="544"/>
        <v>SB</v>
      </c>
      <c r="H3923" s="51">
        <v>1.87467686318065E-2</v>
      </c>
      <c r="I3923" s="52">
        <v>2.0410631988733601E-20</v>
      </c>
      <c r="J3923" s="52">
        <v>0.13032782576141699</v>
      </c>
      <c r="K3923" s="53">
        <v>0.85092540560678798</v>
      </c>
      <c r="L3923" s="7" t="str">
        <f t="shared" si="549"/>
        <v>Zonal</v>
      </c>
      <c r="M3923" s="51">
        <v>2.8001548999261402E-4</v>
      </c>
      <c r="N3923" s="52">
        <v>1.76243200041777E-3</v>
      </c>
      <c r="O3923" s="52">
        <v>3.4538168328372598E-3</v>
      </c>
      <c r="P3923" s="53">
        <v>0.99450373567675399</v>
      </c>
      <c r="Q3923" s="7" t="str">
        <f t="shared" si="545"/>
        <v>Zonal</v>
      </c>
      <c r="R3923" s="51">
        <v>0</v>
      </c>
      <c r="S3923" s="52">
        <v>0</v>
      </c>
      <c r="T3923" s="52">
        <v>1</v>
      </c>
      <c r="U3923" s="53">
        <v>0</v>
      </c>
      <c r="V3923" s="7" t="str">
        <f t="shared" si="546"/>
        <v>SB</v>
      </c>
      <c r="W3923" s="51">
        <v>3.3010280094953001E-3</v>
      </c>
      <c r="X3923" s="52">
        <v>0.37798014807178298</v>
      </c>
      <c r="Y3923" s="52">
        <v>1.37643390121138E-2</v>
      </c>
      <c r="Z3923" s="53">
        <v>0.60495448490660597</v>
      </c>
      <c r="AA3923" s="7" t="str">
        <f t="shared" si="547"/>
        <v>Zonal</v>
      </c>
      <c r="AB3923" s="51">
        <v>1.0500975127197699E-3</v>
      </c>
      <c r="AC3923" s="52">
        <v>0.28039922864526101</v>
      </c>
      <c r="AD3923" s="52">
        <v>1.8706369866196702E-2</v>
      </c>
      <c r="AE3923" s="53">
        <v>0.69984430397582198</v>
      </c>
      <c r="AF3923" s="7" t="str">
        <f t="shared" si="548"/>
        <v>Zonal</v>
      </c>
    </row>
    <row r="3924" spans="1:32" x14ac:dyDescent="0.3">
      <c r="A3924" s="4">
        <v>44404</v>
      </c>
      <c r="B3924" s="5">
        <f t="shared" si="543"/>
        <v>2021</v>
      </c>
      <c r="C3924" s="6">
        <v>1</v>
      </c>
      <c r="D3924" s="7">
        <v>0</v>
      </c>
      <c r="E3924" s="7">
        <v>0</v>
      </c>
      <c r="F3924" s="8">
        <v>0</v>
      </c>
      <c r="G3924" s="44" t="str">
        <f t="shared" si="544"/>
        <v>AL</v>
      </c>
      <c r="H3924" s="51">
        <v>0.14224982528284599</v>
      </c>
      <c r="I3924" s="52">
        <v>6.9297922496757402E-22</v>
      </c>
      <c r="J3924" s="52">
        <v>0.27928535999186899</v>
      </c>
      <c r="K3924" s="53">
        <v>0.57846481472528399</v>
      </c>
      <c r="L3924" s="7" t="str">
        <f t="shared" si="549"/>
        <v>Zonal</v>
      </c>
      <c r="M3924" s="51">
        <v>8.0335353539746895E-3</v>
      </c>
      <c r="N3924" s="52">
        <v>0.30547733572656</v>
      </c>
      <c r="O3924" s="52">
        <v>5.9996320121857502E-4</v>
      </c>
      <c r="P3924" s="53">
        <v>0.68588916571823499</v>
      </c>
      <c r="Q3924" s="7" t="str">
        <f t="shared" si="545"/>
        <v>Zonal</v>
      </c>
      <c r="R3924" s="51">
        <v>1</v>
      </c>
      <c r="S3924" s="52">
        <v>0</v>
      </c>
      <c r="T3924" s="52">
        <v>0</v>
      </c>
      <c r="U3924" s="53">
        <v>0</v>
      </c>
      <c r="V3924" s="7" t="str">
        <f t="shared" si="546"/>
        <v>AL</v>
      </c>
      <c r="W3924" s="51">
        <v>1.75244444192935E-3</v>
      </c>
      <c r="X3924" s="52">
        <v>0.82706725023476901</v>
      </c>
      <c r="Y3924" s="52">
        <v>2.9711180077553901E-2</v>
      </c>
      <c r="Z3924" s="53">
        <v>0.14146912524574801</v>
      </c>
      <c r="AA3924" s="7" t="str">
        <f t="shared" si="547"/>
        <v>NAO-</v>
      </c>
      <c r="AB3924" s="51">
        <v>6.4831166519618898E-4</v>
      </c>
      <c r="AC3924" s="52">
        <v>0.80280592180697197</v>
      </c>
      <c r="AD3924" s="52">
        <v>3.8122214739907102E-2</v>
      </c>
      <c r="AE3924" s="53">
        <v>0.158423551787926</v>
      </c>
      <c r="AF3924" s="7" t="str">
        <f t="shared" si="548"/>
        <v>NAO-</v>
      </c>
    </row>
    <row r="3925" spans="1:32" x14ac:dyDescent="0.3">
      <c r="A3925" s="4">
        <v>44405</v>
      </c>
      <c r="B3925" s="5">
        <f t="shared" si="543"/>
        <v>2021</v>
      </c>
      <c r="C3925" s="6">
        <v>1</v>
      </c>
      <c r="D3925" s="7">
        <v>0</v>
      </c>
      <c r="E3925" s="7">
        <v>0</v>
      </c>
      <c r="F3925" s="8">
        <v>0</v>
      </c>
      <c r="G3925" s="44" t="str">
        <f t="shared" si="544"/>
        <v>AL</v>
      </c>
      <c r="H3925" s="51">
        <v>0.82891032762431904</v>
      </c>
      <c r="I3925" s="52">
        <v>4.56773523156307E-11</v>
      </c>
      <c r="J3925" s="52">
        <v>5.7975602588648499E-3</v>
      </c>
      <c r="K3925" s="53">
        <v>0.16529211207113201</v>
      </c>
      <c r="L3925" s="7" t="str">
        <f t="shared" si="549"/>
        <v>AL</v>
      </c>
      <c r="M3925" s="51">
        <v>0.34533970194810798</v>
      </c>
      <c r="N3925" s="52">
        <v>0.52492399684685598</v>
      </c>
      <c r="O3925" s="52">
        <v>1.1155324600326001E-4</v>
      </c>
      <c r="P3925" s="53">
        <v>0.12962474795902901</v>
      </c>
      <c r="Q3925" s="7" t="str">
        <f t="shared" si="545"/>
        <v>NAO-</v>
      </c>
      <c r="R3925" s="51">
        <v>1</v>
      </c>
      <c r="S3925" s="52">
        <v>0</v>
      </c>
      <c r="T3925" s="52">
        <v>0</v>
      </c>
      <c r="U3925" s="53">
        <v>0</v>
      </c>
      <c r="V3925" s="7" t="str">
        <f t="shared" si="546"/>
        <v>AL</v>
      </c>
      <c r="W3925" s="51">
        <v>3.73941386680543E-3</v>
      </c>
      <c r="X3925" s="52">
        <v>0.95450801030523202</v>
      </c>
      <c r="Y3925" s="52">
        <v>1.8472816066802601E-2</v>
      </c>
      <c r="Z3925" s="53">
        <v>2.32797597611582E-2</v>
      </c>
      <c r="AA3925" s="7" t="str">
        <f t="shared" si="547"/>
        <v>NAO-</v>
      </c>
      <c r="AB3925" s="51">
        <v>1.8582048411469501E-3</v>
      </c>
      <c r="AC3925" s="52">
        <v>0.95470202538039195</v>
      </c>
      <c r="AD3925" s="52">
        <v>1.98605349029418E-2</v>
      </c>
      <c r="AE3925" s="53">
        <v>2.3579234875518901E-2</v>
      </c>
      <c r="AF3925" s="7" t="str">
        <f t="shared" si="548"/>
        <v>NAO-</v>
      </c>
    </row>
    <row r="3926" spans="1:32" x14ac:dyDescent="0.3">
      <c r="A3926" s="4">
        <v>44406</v>
      </c>
      <c r="B3926" s="5">
        <f t="shared" si="543"/>
        <v>2021</v>
      </c>
      <c r="C3926" s="6">
        <v>1</v>
      </c>
      <c r="D3926" s="7">
        <v>0</v>
      </c>
      <c r="E3926" s="7">
        <v>0</v>
      </c>
      <c r="F3926" s="8">
        <v>0</v>
      </c>
      <c r="G3926" s="44" t="str">
        <f t="shared" si="544"/>
        <v>AL</v>
      </c>
      <c r="H3926" s="51">
        <v>0.98861760318944403</v>
      </c>
      <c r="I3926" s="52">
        <v>1.20577179941179E-3</v>
      </c>
      <c r="J3926" s="52">
        <v>5.4370999214016405E-4</v>
      </c>
      <c r="K3926" s="53">
        <v>9.6329150190041599E-3</v>
      </c>
      <c r="L3926" s="7" t="str">
        <f t="shared" si="549"/>
        <v>AL</v>
      </c>
      <c r="M3926" s="51">
        <v>0.75093329215684401</v>
      </c>
      <c r="N3926" s="52">
        <v>0.22370810403190999</v>
      </c>
      <c r="O3926" s="52">
        <v>8.1457396893367296E-5</v>
      </c>
      <c r="P3926" s="53">
        <v>2.52771464143468E-2</v>
      </c>
      <c r="Q3926" s="7" t="str">
        <f t="shared" si="545"/>
        <v>AL</v>
      </c>
      <c r="R3926" s="51">
        <v>0</v>
      </c>
      <c r="S3926" s="52">
        <v>1</v>
      </c>
      <c r="T3926" s="52">
        <v>0</v>
      </c>
      <c r="U3926" s="53">
        <v>0</v>
      </c>
      <c r="V3926" s="7" t="str">
        <f t="shared" si="546"/>
        <v>NAO-</v>
      </c>
      <c r="W3926" s="51">
        <v>3.4475834235761002E-5</v>
      </c>
      <c r="X3926" s="52">
        <v>0.98094889873466096</v>
      </c>
      <c r="Y3926" s="52">
        <v>1.8149514360291E-2</v>
      </c>
      <c r="Z3926" s="53">
        <v>8.6711107081322198E-4</v>
      </c>
      <c r="AA3926" s="7" t="str">
        <f t="shared" si="547"/>
        <v>NAO-</v>
      </c>
      <c r="AB3926" s="51">
        <v>2.4553524392858401E-5</v>
      </c>
      <c r="AC3926" s="52">
        <v>0.97869678794784998</v>
      </c>
      <c r="AD3926" s="52">
        <v>2.0306005722733202E-2</v>
      </c>
      <c r="AE3926" s="53">
        <v>9.7265280502507195E-4</v>
      </c>
      <c r="AF3926" s="7" t="str">
        <f t="shared" si="548"/>
        <v>NAO-</v>
      </c>
    </row>
    <row r="3927" spans="1:32" x14ac:dyDescent="0.3">
      <c r="A3927" s="4">
        <v>44407</v>
      </c>
      <c r="B3927" s="5">
        <f t="shared" si="543"/>
        <v>2021</v>
      </c>
      <c r="C3927" s="6">
        <v>1</v>
      </c>
      <c r="D3927" s="7">
        <v>0</v>
      </c>
      <c r="E3927" s="7">
        <v>0</v>
      </c>
      <c r="F3927" s="8">
        <v>0</v>
      </c>
      <c r="G3927" s="44" t="str">
        <f t="shared" si="544"/>
        <v>AL</v>
      </c>
      <c r="H3927" s="51">
        <v>0.99706462325359202</v>
      </c>
      <c r="I3927" s="52">
        <v>1.76347821648677E-13</v>
      </c>
      <c r="J3927" s="52">
        <v>3.0712727908829498E-4</v>
      </c>
      <c r="K3927" s="53">
        <v>2.62824946714323E-3</v>
      </c>
      <c r="L3927" s="7" t="str">
        <f t="shared" si="549"/>
        <v>AL</v>
      </c>
      <c r="M3927" s="51">
        <v>0.98062837295039695</v>
      </c>
      <c r="N3927" s="52">
        <v>1.26657825041282E-2</v>
      </c>
      <c r="O3927" s="52">
        <v>1.3234076302818701E-3</v>
      </c>
      <c r="P3927" s="53">
        <v>5.3824369151931999E-3</v>
      </c>
      <c r="Q3927" s="7" t="str">
        <f t="shared" si="545"/>
        <v>AL</v>
      </c>
      <c r="R3927" s="51">
        <v>1</v>
      </c>
      <c r="S3927" s="52">
        <v>0</v>
      </c>
      <c r="T3927" s="52">
        <v>0</v>
      </c>
      <c r="U3927" s="53">
        <v>0</v>
      </c>
      <c r="V3927" s="7" t="str">
        <f t="shared" si="546"/>
        <v>AL</v>
      </c>
      <c r="W3927" s="51">
        <v>7.6098950788025203E-3</v>
      </c>
      <c r="X3927" s="52">
        <v>0.91925927200219404</v>
      </c>
      <c r="Y3927" s="52">
        <v>2.77324506981927E-2</v>
      </c>
      <c r="Z3927" s="53">
        <v>4.5398382220808997E-2</v>
      </c>
      <c r="AA3927" s="7" t="str">
        <f t="shared" si="547"/>
        <v>NAO-</v>
      </c>
      <c r="AB3927" s="51">
        <v>5.0327750551820202E-3</v>
      </c>
      <c r="AC3927" s="52">
        <v>0.92418781880199896</v>
      </c>
      <c r="AD3927" s="52">
        <v>2.8021126780397101E-2</v>
      </c>
      <c r="AE3927" s="53">
        <v>4.275827936242E-2</v>
      </c>
      <c r="AF3927" s="7" t="str">
        <f t="shared" si="548"/>
        <v>NAO-</v>
      </c>
    </row>
    <row r="3928" spans="1:32" x14ac:dyDescent="0.3">
      <c r="A3928" s="4">
        <v>44408</v>
      </c>
      <c r="B3928" s="5">
        <f t="shared" si="543"/>
        <v>2021</v>
      </c>
      <c r="C3928" s="6">
        <v>1</v>
      </c>
      <c r="D3928" s="7">
        <v>0</v>
      </c>
      <c r="E3928" s="7">
        <v>0</v>
      </c>
      <c r="F3928" s="8">
        <v>0</v>
      </c>
      <c r="G3928" s="44" t="str">
        <f t="shared" si="544"/>
        <v>AL</v>
      </c>
      <c r="H3928" s="51">
        <v>0.99831169241815998</v>
      </c>
      <c r="I3928" s="52">
        <v>2.8510919934511698E-15</v>
      </c>
      <c r="J3928" s="52">
        <v>1.30011419372257E-4</v>
      </c>
      <c r="K3928" s="53">
        <v>1.5582961624517799E-3</v>
      </c>
      <c r="L3928" s="7" t="str">
        <f t="shared" si="549"/>
        <v>AL</v>
      </c>
      <c r="M3928" s="51">
        <v>0.97305581154538001</v>
      </c>
      <c r="N3928" s="52">
        <v>2.51713196593117E-2</v>
      </c>
      <c r="O3928" s="52">
        <v>3.7375506896256502E-4</v>
      </c>
      <c r="P3928" s="53">
        <v>1.39911372635887E-3</v>
      </c>
      <c r="Q3928" s="7" t="str">
        <f t="shared" si="545"/>
        <v>AL</v>
      </c>
      <c r="R3928" s="51">
        <v>1</v>
      </c>
      <c r="S3928" s="52">
        <v>0</v>
      </c>
      <c r="T3928" s="52">
        <v>0</v>
      </c>
      <c r="U3928" s="53">
        <v>0</v>
      </c>
      <c r="V3928" s="7" t="str">
        <f t="shared" si="546"/>
        <v>AL</v>
      </c>
      <c r="W3928" s="51">
        <v>0.22791891318718599</v>
      </c>
      <c r="X3928" s="52">
        <v>0.17229195348041501</v>
      </c>
      <c r="Y3928" s="52">
        <v>1.6700310558002199E-2</v>
      </c>
      <c r="Z3928" s="53">
        <v>0.583088822774394</v>
      </c>
      <c r="AA3928" s="7" t="str">
        <f t="shared" si="547"/>
        <v>Zonal</v>
      </c>
      <c r="AB3928" s="51">
        <v>0.15502479419394199</v>
      </c>
      <c r="AC3928" s="52">
        <v>0.23114000182508501</v>
      </c>
      <c r="AD3928" s="52">
        <v>1.8116086437839699E-2</v>
      </c>
      <c r="AE3928" s="53">
        <v>0.59571911754313001</v>
      </c>
      <c r="AF3928" s="7" t="str">
        <f t="shared" si="548"/>
        <v>Zonal</v>
      </c>
    </row>
    <row r="3929" spans="1:32" x14ac:dyDescent="0.3">
      <c r="A3929" s="4">
        <v>44409</v>
      </c>
      <c r="B3929" s="5">
        <f t="shared" si="543"/>
        <v>2021</v>
      </c>
      <c r="C3929" s="6">
        <v>1</v>
      </c>
      <c r="D3929" s="7">
        <v>0</v>
      </c>
      <c r="E3929" s="7">
        <v>0</v>
      </c>
      <c r="F3929" s="8">
        <v>0</v>
      </c>
      <c r="G3929" s="44" t="str">
        <f t="shared" si="544"/>
        <v>AL</v>
      </c>
      <c r="H3929" s="51">
        <v>0.99109954446581205</v>
      </c>
      <c r="I3929" s="52">
        <v>1.05798713402048E-28</v>
      </c>
      <c r="J3929" s="52">
        <v>4.1145751354062599E-4</v>
      </c>
      <c r="K3929" s="53">
        <v>8.4889980206505709E-3</v>
      </c>
      <c r="L3929" s="7" t="str">
        <f t="shared" si="549"/>
        <v>AL</v>
      </c>
      <c r="M3929" s="51">
        <v>0.95411544671267001</v>
      </c>
      <c r="N3929" s="52">
        <v>8.0688279504765302E-4</v>
      </c>
      <c r="O3929" s="52">
        <v>9.5329373998748693E-3</v>
      </c>
      <c r="P3929" s="53">
        <v>3.55447330924041E-2</v>
      </c>
      <c r="Q3929" s="7" t="str">
        <f t="shared" si="545"/>
        <v>AL</v>
      </c>
      <c r="R3929" s="51">
        <v>1</v>
      </c>
      <c r="S3929" s="52">
        <v>0</v>
      </c>
      <c r="T3929" s="52">
        <v>0</v>
      </c>
      <c r="U3929" s="53">
        <v>0</v>
      </c>
      <c r="V3929" s="7" t="str">
        <f t="shared" si="546"/>
        <v>AL</v>
      </c>
      <c r="W3929" s="51">
        <v>1.3536160403548899E-2</v>
      </c>
      <c r="X3929" s="52">
        <v>5.7208222459393396E-4</v>
      </c>
      <c r="Y3929" s="52">
        <v>7.7660446171728802E-3</v>
      </c>
      <c r="Z3929" s="53">
        <v>0.97812571275468496</v>
      </c>
      <c r="AA3929" s="7" t="str">
        <f t="shared" si="547"/>
        <v>Zonal</v>
      </c>
      <c r="AB3929" s="51">
        <v>6.7799836053858498E-3</v>
      </c>
      <c r="AC3929" s="52">
        <v>1.02615959516372E-3</v>
      </c>
      <c r="AD3929" s="52">
        <v>6.86024457646554E-3</v>
      </c>
      <c r="AE3929" s="53">
        <v>0.98533361222298299</v>
      </c>
      <c r="AF3929" s="7" t="str">
        <f t="shared" si="548"/>
        <v>Zonal</v>
      </c>
    </row>
    <row r="3930" spans="1:32" x14ac:dyDescent="0.3">
      <c r="A3930" s="4">
        <v>44410</v>
      </c>
      <c r="B3930" s="5">
        <f t="shared" si="543"/>
        <v>2021</v>
      </c>
      <c r="C3930" s="6">
        <v>0</v>
      </c>
      <c r="D3930" s="7">
        <v>0</v>
      </c>
      <c r="E3930" s="7">
        <v>0</v>
      </c>
      <c r="F3930" s="8">
        <v>1</v>
      </c>
      <c r="G3930" s="44" t="str">
        <f t="shared" si="544"/>
        <v>Zonal</v>
      </c>
      <c r="H3930" s="51">
        <v>0.72042537500107995</v>
      </c>
      <c r="I3930" s="52">
        <v>7.7853436270894999E-29</v>
      </c>
      <c r="J3930" s="52">
        <v>1.69081123266188E-3</v>
      </c>
      <c r="K3930" s="53">
        <v>0.27788381376624599</v>
      </c>
      <c r="L3930" s="7" t="str">
        <f t="shared" si="549"/>
        <v>AL</v>
      </c>
      <c r="M3930" s="51">
        <v>0.79393717132199404</v>
      </c>
      <c r="N3930" s="52">
        <v>1.83226681407649E-3</v>
      </c>
      <c r="O3930" s="52">
        <v>1.200292249563E-3</v>
      </c>
      <c r="P3930" s="53">
        <v>0.20303026961436699</v>
      </c>
      <c r="Q3930" s="7" t="str">
        <f t="shared" si="545"/>
        <v>AL</v>
      </c>
      <c r="R3930" s="51">
        <v>1</v>
      </c>
      <c r="S3930" s="52">
        <v>0</v>
      </c>
      <c r="T3930" s="52">
        <v>0</v>
      </c>
      <c r="U3930" s="53">
        <v>0</v>
      </c>
      <c r="V3930" s="7" t="str">
        <f t="shared" si="546"/>
        <v>AL</v>
      </c>
      <c r="W3930" s="51">
        <v>0.66075749634345604</v>
      </c>
      <c r="X3930" s="52">
        <v>1.5994605800585099E-3</v>
      </c>
      <c r="Y3930" s="52">
        <v>2.0997823400471698E-3</v>
      </c>
      <c r="Z3930" s="53">
        <v>0.33554326073643898</v>
      </c>
      <c r="AA3930" s="7" t="str">
        <f t="shared" si="547"/>
        <v>AL</v>
      </c>
      <c r="AB3930" s="51">
        <v>0.71866048601867905</v>
      </c>
      <c r="AC3930" s="52">
        <v>1.6375905059247201E-3</v>
      </c>
      <c r="AD3930" s="52">
        <v>1.5670066576280899E-3</v>
      </c>
      <c r="AE3930" s="53">
        <v>0.27813491681776797</v>
      </c>
      <c r="AF3930" s="7" t="str">
        <f t="shared" si="548"/>
        <v>AL</v>
      </c>
    </row>
    <row r="3931" spans="1:32" x14ac:dyDescent="0.3">
      <c r="A3931" s="4">
        <v>44411</v>
      </c>
      <c r="B3931" s="5">
        <f t="shared" si="543"/>
        <v>2021</v>
      </c>
      <c r="C3931" s="6">
        <v>0</v>
      </c>
      <c r="D3931" s="7">
        <v>0</v>
      </c>
      <c r="E3931" s="7">
        <v>0</v>
      </c>
      <c r="F3931" s="8">
        <v>1</v>
      </c>
      <c r="G3931" s="44" t="str">
        <f t="shared" si="544"/>
        <v>Zonal</v>
      </c>
      <c r="H3931" s="51">
        <v>0.147326141952586</v>
      </c>
      <c r="I3931" s="52">
        <v>1.7108172187162399E-19</v>
      </c>
      <c r="J3931" s="52">
        <v>2.72147546786375E-3</v>
      </c>
      <c r="K3931" s="53">
        <v>0.84995238257955397</v>
      </c>
      <c r="L3931" s="7" t="str">
        <f t="shared" si="549"/>
        <v>Zonal</v>
      </c>
      <c r="M3931" s="51">
        <v>1.86208331325824E-2</v>
      </c>
      <c r="N3931" s="52">
        <v>9.4734665937642008E-3</v>
      </c>
      <c r="O3931" s="52">
        <v>4.8309741830679799E-4</v>
      </c>
      <c r="P3931" s="53">
        <v>0.97142260285534299</v>
      </c>
      <c r="Q3931" s="7" t="str">
        <f t="shared" si="545"/>
        <v>Zonal</v>
      </c>
      <c r="R3931" s="51">
        <v>1</v>
      </c>
      <c r="S3931" s="52">
        <v>0</v>
      </c>
      <c r="T3931" s="52">
        <v>0</v>
      </c>
      <c r="U3931" s="53">
        <v>0</v>
      </c>
      <c r="V3931" s="7" t="str">
        <f t="shared" si="546"/>
        <v>AL</v>
      </c>
      <c r="W3931" s="51">
        <v>0.97881292756697602</v>
      </c>
      <c r="X3931" s="52">
        <v>5.6189951480767599E-3</v>
      </c>
      <c r="Y3931" s="52">
        <v>1.3872199139348799E-4</v>
      </c>
      <c r="Z3931" s="53">
        <v>1.5429355293553401E-2</v>
      </c>
      <c r="AA3931" s="7" t="str">
        <f t="shared" si="547"/>
        <v>AL</v>
      </c>
      <c r="AB3931" s="51">
        <v>0.98137604982807503</v>
      </c>
      <c r="AC3931" s="52">
        <v>5.4560345713541396E-3</v>
      </c>
      <c r="AD3931" s="52">
        <v>1.2982257418126401E-4</v>
      </c>
      <c r="AE3931" s="53">
        <v>1.3038093026389801E-2</v>
      </c>
      <c r="AF3931" s="7" t="str">
        <f t="shared" si="548"/>
        <v>AL</v>
      </c>
    </row>
    <row r="3932" spans="1:32" x14ac:dyDescent="0.3">
      <c r="A3932" s="4">
        <v>44412</v>
      </c>
      <c r="B3932" s="5">
        <f t="shared" si="543"/>
        <v>2021</v>
      </c>
      <c r="C3932" s="6">
        <v>0</v>
      </c>
      <c r="D3932" s="7">
        <v>0</v>
      </c>
      <c r="E3932" s="7">
        <v>0</v>
      </c>
      <c r="F3932" s="8">
        <v>1</v>
      </c>
      <c r="G3932" s="44" t="str">
        <f t="shared" si="544"/>
        <v>Zonal</v>
      </c>
      <c r="H3932" s="51">
        <v>2.3679289311824898E-2</v>
      </c>
      <c r="I3932" s="52">
        <v>4.4941013656059603E-20</v>
      </c>
      <c r="J3932" s="52">
        <v>2.4856543551493002E-4</v>
      </c>
      <c r="K3932" s="53">
        <v>0.97607214525264596</v>
      </c>
      <c r="L3932" s="7" t="str">
        <f t="shared" si="549"/>
        <v>Zonal</v>
      </c>
      <c r="M3932" s="51">
        <v>1.5938732579404899E-3</v>
      </c>
      <c r="N3932" s="52">
        <v>3.2454304304400201E-3</v>
      </c>
      <c r="O3932" s="52">
        <v>2.7088528416148801E-5</v>
      </c>
      <c r="P3932" s="53">
        <v>0.99513360778319504</v>
      </c>
      <c r="Q3932" s="7" t="str">
        <f t="shared" si="545"/>
        <v>Zonal</v>
      </c>
      <c r="R3932" s="51">
        <v>1</v>
      </c>
      <c r="S3932" s="52">
        <v>0</v>
      </c>
      <c r="T3932" s="52">
        <v>0</v>
      </c>
      <c r="U3932" s="53">
        <v>0</v>
      </c>
      <c r="V3932" s="7" t="str">
        <f t="shared" si="546"/>
        <v>AL</v>
      </c>
      <c r="W3932" s="51">
        <v>0.899551404935371</v>
      </c>
      <c r="X3932" s="52">
        <v>9.4039002653790505E-4</v>
      </c>
      <c r="Y3932" s="52">
        <v>7.6907837519175296E-4</v>
      </c>
      <c r="Z3932" s="53">
        <v>9.8739126662898399E-2</v>
      </c>
      <c r="AA3932" s="7" t="str">
        <f t="shared" si="547"/>
        <v>AL</v>
      </c>
      <c r="AB3932" s="51">
        <v>0.93189123118913597</v>
      </c>
      <c r="AC3932" s="52">
        <v>7.0413068164973305E-4</v>
      </c>
      <c r="AD3932" s="52">
        <v>5.1378263476739398E-4</v>
      </c>
      <c r="AE3932" s="53">
        <v>6.6890855494444706E-2</v>
      </c>
      <c r="AF3932" s="7" t="str">
        <f t="shared" si="548"/>
        <v>AL</v>
      </c>
    </row>
    <row r="3933" spans="1:32" x14ac:dyDescent="0.3">
      <c r="A3933" s="4">
        <v>44413</v>
      </c>
      <c r="B3933" s="5">
        <f t="shared" si="543"/>
        <v>2021</v>
      </c>
      <c r="C3933" s="6">
        <v>0</v>
      </c>
      <c r="D3933" s="7">
        <v>0</v>
      </c>
      <c r="E3933" s="7">
        <v>0</v>
      </c>
      <c r="F3933" s="8">
        <v>1</v>
      </c>
      <c r="G3933" s="44" t="str">
        <f t="shared" si="544"/>
        <v>Zonal</v>
      </c>
      <c r="H3933" s="51">
        <v>0.40995878451687701</v>
      </c>
      <c r="I3933" s="52">
        <v>3.3721973230392698E-26</v>
      </c>
      <c r="J3933" s="52">
        <v>6.6432222032308103E-4</v>
      </c>
      <c r="K3933" s="53">
        <v>0.58937689326280496</v>
      </c>
      <c r="L3933" s="7" t="str">
        <f t="shared" si="549"/>
        <v>Zonal</v>
      </c>
      <c r="M3933" s="51">
        <v>5.0379305614346196E-3</v>
      </c>
      <c r="N3933" s="52">
        <v>7.9013694246707795E-3</v>
      </c>
      <c r="O3933" s="52">
        <v>3.6149831545330198E-6</v>
      </c>
      <c r="P3933" s="53">
        <v>0.98705708503072997</v>
      </c>
      <c r="Q3933" s="7" t="str">
        <f t="shared" si="545"/>
        <v>Zonal</v>
      </c>
      <c r="R3933" s="51">
        <v>1</v>
      </c>
      <c r="S3933" s="52">
        <v>0</v>
      </c>
      <c r="T3933" s="52">
        <v>0</v>
      </c>
      <c r="U3933" s="53">
        <v>0</v>
      </c>
      <c r="V3933" s="7" t="str">
        <f t="shared" si="546"/>
        <v>AL</v>
      </c>
      <c r="W3933" s="51">
        <v>7.9703331890565703E-3</v>
      </c>
      <c r="X3933" s="52">
        <v>8.9835129351471903E-7</v>
      </c>
      <c r="Y3933" s="52">
        <v>7.8622543539009996E-3</v>
      </c>
      <c r="Z3933" s="53">
        <v>0.98416651410574996</v>
      </c>
      <c r="AA3933" s="7" t="str">
        <f t="shared" si="547"/>
        <v>Zonal</v>
      </c>
      <c r="AB3933" s="51">
        <v>2.1879065782928499E-2</v>
      </c>
      <c r="AC3933" s="52">
        <v>7.7764002174282502E-7</v>
      </c>
      <c r="AD3933" s="52">
        <v>6.3064090314249102E-3</v>
      </c>
      <c r="AE3933" s="53">
        <v>0.971813747545625</v>
      </c>
      <c r="AF3933" s="7" t="str">
        <f t="shared" si="548"/>
        <v>Zonal</v>
      </c>
    </row>
    <row r="3934" spans="1:32" x14ac:dyDescent="0.3">
      <c r="A3934" s="4">
        <v>44414</v>
      </c>
      <c r="B3934" s="5">
        <f t="shared" si="543"/>
        <v>2021</v>
      </c>
      <c r="C3934" s="6">
        <v>1</v>
      </c>
      <c r="D3934" s="7">
        <v>0</v>
      </c>
      <c r="E3934" s="7">
        <v>0</v>
      </c>
      <c r="F3934" s="8">
        <v>0</v>
      </c>
      <c r="G3934" s="44" t="str">
        <f t="shared" si="544"/>
        <v>AL</v>
      </c>
      <c r="H3934" s="51">
        <v>0.88342752283402903</v>
      </c>
      <c r="I3934" s="52">
        <v>4.0402031325432698E-22</v>
      </c>
      <c r="J3934" s="52">
        <v>1.8543200625285399E-2</v>
      </c>
      <c r="K3934" s="53">
        <v>9.8029276540696306E-2</v>
      </c>
      <c r="L3934" s="7" t="str">
        <f t="shared" si="549"/>
        <v>AL</v>
      </c>
      <c r="M3934" s="51">
        <v>3.1820969355774498E-2</v>
      </c>
      <c r="N3934" s="52">
        <v>0.19828011676774501</v>
      </c>
      <c r="O3934" s="52">
        <v>4.3608252962163601E-4</v>
      </c>
      <c r="P3934" s="53">
        <v>0.769462831346858</v>
      </c>
      <c r="Q3934" s="7" t="str">
        <f t="shared" si="545"/>
        <v>Zonal</v>
      </c>
      <c r="R3934" s="51">
        <v>1</v>
      </c>
      <c r="S3934" s="52">
        <v>0</v>
      </c>
      <c r="T3934" s="52">
        <v>0</v>
      </c>
      <c r="U3934" s="53">
        <v>0</v>
      </c>
      <c r="V3934" s="7" t="str">
        <f t="shared" si="546"/>
        <v>AL</v>
      </c>
      <c r="W3934" s="51">
        <v>0.31431085716381901</v>
      </c>
      <c r="X3934" s="52">
        <v>1.97289474851806E-4</v>
      </c>
      <c r="Y3934" s="52">
        <v>1.51849614478321E-2</v>
      </c>
      <c r="Z3934" s="53">
        <v>0.67030689191349502</v>
      </c>
      <c r="AA3934" s="7" t="str">
        <f t="shared" si="547"/>
        <v>Zonal</v>
      </c>
      <c r="AB3934" s="51">
        <v>0.47492134303103201</v>
      </c>
      <c r="AC3934" s="52">
        <v>1.3302364476082599E-4</v>
      </c>
      <c r="AD3934" s="52">
        <v>1.2149727280363299E-2</v>
      </c>
      <c r="AE3934" s="53">
        <v>0.51279590604384395</v>
      </c>
      <c r="AF3934" s="7" t="str">
        <f t="shared" si="548"/>
        <v>Zonal</v>
      </c>
    </row>
    <row r="3935" spans="1:32" x14ac:dyDescent="0.3">
      <c r="A3935" s="4">
        <v>44415</v>
      </c>
      <c r="B3935" s="5">
        <f t="shared" si="543"/>
        <v>2021</v>
      </c>
      <c r="C3935" s="6">
        <v>0</v>
      </c>
      <c r="D3935" s="7">
        <v>0</v>
      </c>
      <c r="E3935" s="7">
        <v>0</v>
      </c>
      <c r="F3935" s="8">
        <v>1</v>
      </c>
      <c r="G3935" s="44" t="str">
        <f t="shared" si="544"/>
        <v>Zonal</v>
      </c>
      <c r="H3935" s="51">
        <v>0.93374460215364596</v>
      </c>
      <c r="I3935" s="52">
        <v>1.9353865832339E-24</v>
      </c>
      <c r="J3935" s="52">
        <v>1.5555325339694601E-2</v>
      </c>
      <c r="K3935" s="53">
        <v>5.07000725066553E-2</v>
      </c>
      <c r="L3935" s="7" t="str">
        <f t="shared" si="549"/>
        <v>AL</v>
      </c>
      <c r="M3935" s="51">
        <v>0.559741675191467</v>
      </c>
      <c r="N3935" s="52">
        <v>2.2896681405570299E-4</v>
      </c>
      <c r="O3935" s="52">
        <v>1.11900490361263E-2</v>
      </c>
      <c r="P3935" s="53">
        <v>0.42883930895835998</v>
      </c>
      <c r="Q3935" s="7" t="str">
        <f t="shared" si="545"/>
        <v>AL</v>
      </c>
      <c r="R3935" s="51">
        <v>1</v>
      </c>
      <c r="S3935" s="52">
        <v>0</v>
      </c>
      <c r="T3935" s="52">
        <v>0</v>
      </c>
      <c r="U3935" s="53">
        <v>0</v>
      </c>
      <c r="V3935" s="7" t="str">
        <f t="shared" si="546"/>
        <v>AL</v>
      </c>
      <c r="W3935" s="51">
        <v>0.94581383030077204</v>
      </c>
      <c r="X3935" s="52">
        <v>1.55427591188679E-2</v>
      </c>
      <c r="Y3935" s="52">
        <v>4.8821856509010297E-4</v>
      </c>
      <c r="Z3935" s="53">
        <v>3.8155192015268097E-2</v>
      </c>
      <c r="AA3935" s="7" t="str">
        <f t="shared" si="547"/>
        <v>AL</v>
      </c>
      <c r="AB3935" s="51">
        <v>0.94677735978919497</v>
      </c>
      <c r="AC3935" s="52">
        <v>1.42259310207422E-2</v>
      </c>
      <c r="AD3935" s="52">
        <v>5.8942976037910596E-4</v>
      </c>
      <c r="AE3935" s="53">
        <v>3.84072794296818E-2</v>
      </c>
      <c r="AF3935" s="7" t="str">
        <f t="shared" si="548"/>
        <v>AL</v>
      </c>
    </row>
    <row r="3936" spans="1:32" x14ac:dyDescent="0.3">
      <c r="A3936" s="4">
        <v>44416</v>
      </c>
      <c r="B3936" s="5">
        <f t="shared" si="543"/>
        <v>2021</v>
      </c>
      <c r="C3936" s="6">
        <v>0</v>
      </c>
      <c r="D3936" s="7">
        <v>0</v>
      </c>
      <c r="E3936" s="7">
        <v>0</v>
      </c>
      <c r="F3936" s="8">
        <v>1</v>
      </c>
      <c r="G3936" s="44" t="str">
        <f t="shared" si="544"/>
        <v>Zonal</v>
      </c>
      <c r="H3936" s="51">
        <v>5.7504338877598198E-2</v>
      </c>
      <c r="I3936" s="52">
        <v>2.75389997728411E-34</v>
      </c>
      <c r="J3936" s="52">
        <v>1.05527107551661E-2</v>
      </c>
      <c r="K3936" s="53">
        <v>0.93194295036722197</v>
      </c>
      <c r="L3936" s="7" t="str">
        <f t="shared" si="549"/>
        <v>Zonal</v>
      </c>
      <c r="M3936" s="51">
        <v>1.76631134576056E-2</v>
      </c>
      <c r="N3936" s="52">
        <v>5.6654594886751503E-5</v>
      </c>
      <c r="O3936" s="52">
        <v>3.4265901751477099E-3</v>
      </c>
      <c r="P3936" s="53">
        <v>0.97885364177234802</v>
      </c>
      <c r="Q3936" s="7" t="str">
        <f t="shared" si="545"/>
        <v>Zonal</v>
      </c>
      <c r="R3936" s="51">
        <v>1</v>
      </c>
      <c r="S3936" s="52">
        <v>0</v>
      </c>
      <c r="T3936" s="52">
        <v>0</v>
      </c>
      <c r="U3936" s="53">
        <v>0</v>
      </c>
      <c r="V3936" s="7" t="str">
        <f t="shared" si="546"/>
        <v>AL</v>
      </c>
      <c r="W3936" s="51">
        <v>0.97922578262119797</v>
      </c>
      <c r="X3936" s="52">
        <v>9.5400536819837296E-3</v>
      </c>
      <c r="Y3936" s="52">
        <v>1.03273237804808E-4</v>
      </c>
      <c r="Z3936" s="53">
        <v>1.11308904590121E-2</v>
      </c>
      <c r="AA3936" s="7" t="str">
        <f t="shared" si="547"/>
        <v>AL</v>
      </c>
      <c r="AB3936" s="51">
        <v>0.98064116468842599</v>
      </c>
      <c r="AC3936" s="52">
        <v>9.1790965005058098E-3</v>
      </c>
      <c r="AD3936" s="52">
        <v>1.07367413409279E-4</v>
      </c>
      <c r="AE3936" s="53">
        <v>1.0072371397658399E-2</v>
      </c>
      <c r="AF3936" s="7" t="str">
        <f t="shared" si="548"/>
        <v>AL</v>
      </c>
    </row>
    <row r="3937" spans="1:32" x14ac:dyDescent="0.3">
      <c r="A3937" s="4">
        <v>44417</v>
      </c>
      <c r="B3937" s="5">
        <f t="shared" si="543"/>
        <v>2021</v>
      </c>
      <c r="C3937" s="6">
        <v>0</v>
      </c>
      <c r="D3937" s="7">
        <v>0</v>
      </c>
      <c r="E3937" s="7">
        <v>0</v>
      </c>
      <c r="F3937" s="8">
        <v>1</v>
      </c>
      <c r="G3937" s="44" t="str">
        <f t="shared" si="544"/>
        <v>Zonal</v>
      </c>
      <c r="H3937" s="51">
        <v>1.2156703052775501E-2</v>
      </c>
      <c r="I3937" s="52">
        <v>3.3450121267460699E-44</v>
      </c>
      <c r="J3937" s="52">
        <v>1.0966059087568999E-2</v>
      </c>
      <c r="K3937" s="53">
        <v>0.97687723785965797</v>
      </c>
      <c r="L3937" s="7" t="str">
        <f t="shared" si="549"/>
        <v>Zonal</v>
      </c>
      <c r="M3937" s="51">
        <v>1.8622955799377301E-4</v>
      </c>
      <c r="N3937" s="52">
        <v>2.8758782522315699E-3</v>
      </c>
      <c r="O3937" s="52">
        <v>1.17730792558345E-4</v>
      </c>
      <c r="P3937" s="53">
        <v>0.99682016139720997</v>
      </c>
      <c r="Q3937" s="7" t="str">
        <f t="shared" si="545"/>
        <v>Zonal</v>
      </c>
      <c r="R3937" s="51">
        <v>1</v>
      </c>
      <c r="S3937" s="52">
        <v>0</v>
      </c>
      <c r="T3937" s="52">
        <v>0</v>
      </c>
      <c r="U3937" s="53">
        <v>0</v>
      </c>
      <c r="V3937" s="7" t="str">
        <f t="shared" si="546"/>
        <v>AL</v>
      </c>
      <c r="W3937" s="51">
        <v>0.956076478867391</v>
      </c>
      <c r="X3937" s="52">
        <v>9.9209288822205508E-3</v>
      </c>
      <c r="Y3937" s="52">
        <v>2.0824066889487701E-4</v>
      </c>
      <c r="Z3937" s="53">
        <v>3.3794351581493E-2</v>
      </c>
      <c r="AA3937" s="7" t="str">
        <f t="shared" si="547"/>
        <v>AL</v>
      </c>
      <c r="AB3937" s="51">
        <v>0.96629076977387596</v>
      </c>
      <c r="AC3937" s="52">
        <v>7.9415645138886295E-3</v>
      </c>
      <c r="AD3937" s="52">
        <v>1.61208833475483E-4</v>
      </c>
      <c r="AE3937" s="53">
        <v>2.5606456878759801E-2</v>
      </c>
      <c r="AF3937" s="7" t="str">
        <f t="shared" si="548"/>
        <v>AL</v>
      </c>
    </row>
    <row r="3938" spans="1:32" x14ac:dyDescent="0.3">
      <c r="A3938" s="4">
        <v>44418</v>
      </c>
      <c r="B3938" s="5">
        <f t="shared" si="543"/>
        <v>2021</v>
      </c>
      <c r="C3938" s="6">
        <v>0</v>
      </c>
      <c r="D3938" s="7">
        <v>0</v>
      </c>
      <c r="E3938" s="7">
        <v>0</v>
      </c>
      <c r="F3938" s="8">
        <v>1</v>
      </c>
      <c r="G3938" s="44" t="str">
        <f t="shared" si="544"/>
        <v>Zonal</v>
      </c>
      <c r="H3938" s="51">
        <v>2.3007056671304399E-2</v>
      </c>
      <c r="I3938" s="52">
        <v>1.46922609375051E-44</v>
      </c>
      <c r="J3938" s="52">
        <v>1.7164051383813401E-3</v>
      </c>
      <c r="K3938" s="53">
        <v>0.97527653819031102</v>
      </c>
      <c r="L3938" s="7" t="str">
        <f t="shared" si="549"/>
        <v>Zonal</v>
      </c>
      <c r="M3938" s="51">
        <v>1.08669012935474E-3</v>
      </c>
      <c r="N3938" s="52">
        <v>1.2705417007443501E-4</v>
      </c>
      <c r="O3938" s="52">
        <v>5.6692160090585698E-5</v>
      </c>
      <c r="P3938" s="53">
        <v>0.99872956354049103</v>
      </c>
      <c r="Q3938" s="7" t="str">
        <f t="shared" si="545"/>
        <v>Zonal</v>
      </c>
      <c r="R3938" s="51">
        <v>1</v>
      </c>
      <c r="S3938" s="52">
        <v>0</v>
      </c>
      <c r="T3938" s="52">
        <v>0</v>
      </c>
      <c r="U3938" s="53">
        <v>0</v>
      </c>
      <c r="V3938" s="7" t="str">
        <f t="shared" si="546"/>
        <v>AL</v>
      </c>
      <c r="W3938" s="51">
        <v>0.96818628769436299</v>
      </c>
      <c r="X3938" s="52">
        <v>1.4509540230945601E-2</v>
      </c>
      <c r="Y3938" s="52">
        <v>1.8388558905335601E-4</v>
      </c>
      <c r="Z3938" s="53">
        <v>1.71202864856374E-2</v>
      </c>
      <c r="AA3938" s="7" t="str">
        <f t="shared" si="547"/>
        <v>AL</v>
      </c>
      <c r="AB3938" s="51">
        <v>0.97277786379494802</v>
      </c>
      <c r="AC3938" s="52">
        <v>1.1979267835337299E-2</v>
      </c>
      <c r="AD3938" s="52">
        <v>1.883394393053E-4</v>
      </c>
      <c r="AE3938" s="53">
        <v>1.5054528930409899E-2</v>
      </c>
      <c r="AF3938" s="7" t="str">
        <f t="shared" si="548"/>
        <v>AL</v>
      </c>
    </row>
    <row r="3939" spans="1:32" x14ac:dyDescent="0.3">
      <c r="A3939" s="4">
        <v>44419</v>
      </c>
      <c r="B3939" s="5">
        <f t="shared" si="543"/>
        <v>2021</v>
      </c>
      <c r="C3939" s="6">
        <v>0</v>
      </c>
      <c r="D3939" s="7">
        <v>0</v>
      </c>
      <c r="E3939" s="7">
        <v>0</v>
      </c>
      <c r="F3939" s="8">
        <v>1</v>
      </c>
      <c r="G3939" s="44" t="str">
        <f t="shared" si="544"/>
        <v>Zonal</v>
      </c>
      <c r="H3939" s="51">
        <v>0.60747540391437604</v>
      </c>
      <c r="I3939" s="52">
        <v>5.6053305239375699E-27</v>
      </c>
      <c r="J3939" s="52">
        <v>7.1112876742234496E-3</v>
      </c>
      <c r="K3939" s="53">
        <v>0.38541330841140498</v>
      </c>
      <c r="L3939" s="7" t="str">
        <f t="shared" si="549"/>
        <v>AL</v>
      </c>
      <c r="M3939" s="51">
        <v>0.1724656599253</v>
      </c>
      <c r="N3939" s="52">
        <v>0.194628768885903</v>
      </c>
      <c r="O3939" s="52">
        <v>6.8833845016041001E-6</v>
      </c>
      <c r="P3939" s="53">
        <v>0.63289868780430403</v>
      </c>
      <c r="Q3939" s="7" t="str">
        <f t="shared" si="545"/>
        <v>Zonal</v>
      </c>
      <c r="R3939" s="51">
        <v>1</v>
      </c>
      <c r="S3939" s="52">
        <v>0</v>
      </c>
      <c r="T3939" s="52">
        <v>0</v>
      </c>
      <c r="U3939" s="53">
        <v>0</v>
      </c>
      <c r="V3939" s="7" t="str">
        <f t="shared" si="546"/>
        <v>AL</v>
      </c>
      <c r="W3939" s="51">
        <v>0.97459453735229196</v>
      </c>
      <c r="X3939" s="52">
        <v>1.90250300373596E-2</v>
      </c>
      <c r="Y3939" s="52">
        <v>5.6433675700328697E-5</v>
      </c>
      <c r="Z3939" s="53">
        <v>6.3239989346487403E-3</v>
      </c>
      <c r="AA3939" s="7" t="str">
        <f t="shared" si="547"/>
        <v>AL</v>
      </c>
      <c r="AB3939" s="51">
        <v>0.97664902298137601</v>
      </c>
      <c r="AC3939" s="52">
        <v>1.7406274625094802E-2</v>
      </c>
      <c r="AD3939" s="52">
        <v>6.5658646472638605E-5</v>
      </c>
      <c r="AE3939" s="53">
        <v>5.8790437470568396E-3</v>
      </c>
      <c r="AF3939" s="7" t="str">
        <f t="shared" si="548"/>
        <v>AL</v>
      </c>
    </row>
    <row r="3940" spans="1:32" x14ac:dyDescent="0.3">
      <c r="A3940" s="4">
        <v>44420</v>
      </c>
      <c r="B3940" s="5">
        <f t="shared" si="543"/>
        <v>2021</v>
      </c>
      <c r="C3940" s="6">
        <v>0</v>
      </c>
      <c r="D3940" s="7">
        <v>0</v>
      </c>
      <c r="E3940" s="7">
        <v>0</v>
      </c>
      <c r="F3940" s="8">
        <v>1</v>
      </c>
      <c r="G3940" s="44" t="str">
        <f t="shared" si="544"/>
        <v>Zonal</v>
      </c>
      <c r="H3940" s="51">
        <v>0.61963471815186899</v>
      </c>
      <c r="I3940" s="52">
        <v>1.12208259468768E-18</v>
      </c>
      <c r="J3940" s="52">
        <v>0.13751667459901901</v>
      </c>
      <c r="K3940" s="53">
        <v>0.24284860724912299</v>
      </c>
      <c r="L3940" s="7" t="str">
        <f t="shared" si="549"/>
        <v>AL</v>
      </c>
      <c r="M3940" s="51">
        <v>9.7536132934952498E-4</v>
      </c>
      <c r="N3940" s="52">
        <v>0.94265462301813197</v>
      </c>
      <c r="O3940" s="52">
        <v>9.1471149391630706E-9</v>
      </c>
      <c r="P3940" s="53">
        <v>5.6370006505412899E-2</v>
      </c>
      <c r="Q3940" s="7" t="str">
        <f t="shared" si="545"/>
        <v>NAO-</v>
      </c>
      <c r="R3940" s="51">
        <v>1</v>
      </c>
      <c r="S3940" s="52">
        <v>0</v>
      </c>
      <c r="T3940" s="52">
        <v>0</v>
      </c>
      <c r="U3940" s="53">
        <v>0</v>
      </c>
      <c r="V3940" s="7" t="str">
        <f t="shared" si="546"/>
        <v>AL</v>
      </c>
      <c r="W3940" s="51">
        <v>0.86968449338186304</v>
      </c>
      <c r="X3940" s="52">
        <v>6.2202165764623403E-2</v>
      </c>
      <c r="Y3940" s="52">
        <v>5.0426305040482497E-4</v>
      </c>
      <c r="Z3940" s="53">
        <v>6.7609077803109194E-2</v>
      </c>
      <c r="AA3940" s="7" t="str">
        <f t="shared" si="547"/>
        <v>AL</v>
      </c>
      <c r="AB3940" s="51">
        <v>0.90962618419406704</v>
      </c>
      <c r="AC3940" s="52">
        <v>3.3616206972640103E-2</v>
      </c>
      <c r="AD3940" s="52">
        <v>4.8921426091144595E-4</v>
      </c>
      <c r="AE3940" s="53">
        <v>5.62683945723794E-2</v>
      </c>
      <c r="AF3940" s="7" t="str">
        <f t="shared" si="548"/>
        <v>AL</v>
      </c>
    </row>
    <row r="3941" spans="1:32" x14ac:dyDescent="0.3">
      <c r="A3941" s="4">
        <v>44421</v>
      </c>
      <c r="B3941" s="5">
        <f t="shared" si="543"/>
        <v>2021</v>
      </c>
      <c r="C3941" s="6">
        <v>0</v>
      </c>
      <c r="D3941" s="7">
        <v>0</v>
      </c>
      <c r="E3941" s="7">
        <v>0</v>
      </c>
      <c r="F3941" s="8">
        <v>1</v>
      </c>
      <c r="G3941" s="44" t="str">
        <f t="shared" si="544"/>
        <v>Zonal</v>
      </c>
      <c r="H3941" s="51">
        <v>8.2116274129102104E-3</v>
      </c>
      <c r="I3941" s="52">
        <v>1.41206155897115E-27</v>
      </c>
      <c r="J3941" s="52">
        <v>5.4336213220167497E-2</v>
      </c>
      <c r="K3941" s="53">
        <v>0.93745215936691695</v>
      </c>
      <c r="L3941" s="7" t="str">
        <f t="shared" si="549"/>
        <v>Zonal</v>
      </c>
      <c r="M3941" s="51">
        <v>3.3669438085508501E-6</v>
      </c>
      <c r="N3941" s="52">
        <v>6.3841050413298503E-2</v>
      </c>
      <c r="O3941" s="52">
        <v>1.7114017046562701E-5</v>
      </c>
      <c r="P3941" s="53">
        <v>0.93613846862583205</v>
      </c>
      <c r="Q3941" s="7" t="str">
        <f t="shared" si="545"/>
        <v>Zonal</v>
      </c>
      <c r="R3941" s="51">
        <v>1</v>
      </c>
      <c r="S3941" s="52">
        <v>0</v>
      </c>
      <c r="T3941" s="52">
        <v>0</v>
      </c>
      <c r="U3941" s="53">
        <v>0</v>
      </c>
      <c r="V3941" s="7" t="str">
        <f t="shared" si="546"/>
        <v>AL</v>
      </c>
      <c r="W3941" s="51">
        <v>0.80069263112774403</v>
      </c>
      <c r="X3941" s="52">
        <v>6.6977376648169107E-2</v>
      </c>
      <c r="Y3941" s="52">
        <v>1.0999227665945499E-3</v>
      </c>
      <c r="Z3941" s="53">
        <v>0.13123006945749199</v>
      </c>
      <c r="AA3941" s="7" t="str">
        <f t="shared" si="547"/>
        <v>AL</v>
      </c>
      <c r="AB3941" s="51">
        <v>0.88022929660940896</v>
      </c>
      <c r="AC3941" s="52">
        <v>3.0310709956033299E-2</v>
      </c>
      <c r="AD3941" s="52">
        <v>8.3858229561362498E-4</v>
      </c>
      <c r="AE3941" s="53">
        <v>8.8621411138943507E-2</v>
      </c>
      <c r="AF3941" s="7" t="str">
        <f t="shared" si="548"/>
        <v>AL</v>
      </c>
    </row>
    <row r="3942" spans="1:32" x14ac:dyDescent="0.3">
      <c r="A3942" s="4">
        <v>44422</v>
      </c>
      <c r="B3942" s="5">
        <f t="shared" si="543"/>
        <v>2021</v>
      </c>
      <c r="C3942" s="6">
        <v>0</v>
      </c>
      <c r="D3942" s="7">
        <v>0</v>
      </c>
      <c r="E3942" s="7">
        <v>1</v>
      </c>
      <c r="F3942" s="8">
        <v>0</v>
      </c>
      <c r="G3942" s="44" t="str">
        <f t="shared" si="544"/>
        <v>SB</v>
      </c>
      <c r="H3942" s="51">
        <v>2.1895569601811502E-6</v>
      </c>
      <c r="I3942" s="52">
        <v>3.7884484457274898E-34</v>
      </c>
      <c r="J3942" s="52">
        <v>7.7959056616023106E-2</v>
      </c>
      <c r="K3942" s="53">
        <v>0.92203875382702405</v>
      </c>
      <c r="L3942" s="7" t="str">
        <f t="shared" si="549"/>
        <v>Zonal</v>
      </c>
      <c r="M3942" s="51">
        <v>4.6955604466107395E-10</v>
      </c>
      <c r="N3942" s="52">
        <v>4.0917873094013701E-5</v>
      </c>
      <c r="O3942" s="52">
        <v>0.112310958019017</v>
      </c>
      <c r="P3942" s="53">
        <v>0.88764812363833301</v>
      </c>
      <c r="Q3942" s="7" t="str">
        <f t="shared" si="545"/>
        <v>Zonal</v>
      </c>
      <c r="R3942" s="51">
        <v>1</v>
      </c>
      <c r="S3942" s="52">
        <v>0</v>
      </c>
      <c r="T3942" s="52">
        <v>0</v>
      </c>
      <c r="U3942" s="53">
        <v>0</v>
      </c>
      <c r="V3942" s="7" t="str">
        <f t="shared" si="546"/>
        <v>AL</v>
      </c>
      <c r="W3942" s="51">
        <v>0.85138139313551797</v>
      </c>
      <c r="X3942" s="52">
        <v>9.8495646681919305E-2</v>
      </c>
      <c r="Y3942" s="52">
        <v>6.0448221031468596E-4</v>
      </c>
      <c r="Z3942" s="53">
        <v>4.9518477972248599E-2</v>
      </c>
      <c r="AA3942" s="7" t="str">
        <f t="shared" si="547"/>
        <v>AL</v>
      </c>
      <c r="AB3942" s="51">
        <v>0.80409679590222705</v>
      </c>
      <c r="AC3942" s="52">
        <v>0.132583444584119</v>
      </c>
      <c r="AD3942" s="52">
        <v>9.3055399364989997E-4</v>
      </c>
      <c r="AE3942" s="53">
        <v>6.2389205520002197E-2</v>
      </c>
      <c r="AF3942" s="7" t="str">
        <f t="shared" si="548"/>
        <v>AL</v>
      </c>
    </row>
    <row r="3943" spans="1:32" x14ac:dyDescent="0.3">
      <c r="A3943" s="4">
        <v>44423</v>
      </c>
      <c r="B3943" s="5">
        <f t="shared" si="543"/>
        <v>2021</v>
      </c>
      <c r="C3943" s="6">
        <v>0</v>
      </c>
      <c r="D3943" s="7">
        <v>0</v>
      </c>
      <c r="E3943" s="7">
        <v>1</v>
      </c>
      <c r="F3943" s="8">
        <v>0</v>
      </c>
      <c r="G3943" s="44" t="str">
        <f t="shared" si="544"/>
        <v>SB</v>
      </c>
      <c r="H3943" s="51">
        <v>1.4808979902553501E-4</v>
      </c>
      <c r="I3943" s="52">
        <v>1.3038177781136101E-28</v>
      </c>
      <c r="J3943" s="52">
        <v>0.27401934739560102</v>
      </c>
      <c r="K3943" s="53">
        <v>0.72583256280535902</v>
      </c>
      <c r="L3943" s="7" t="str">
        <f t="shared" si="549"/>
        <v>Zonal</v>
      </c>
      <c r="M3943" s="51">
        <v>1.49221265106288E-5</v>
      </c>
      <c r="N3943" s="52">
        <v>2.6792965840467598E-6</v>
      </c>
      <c r="O3943" s="52">
        <v>0.88867770706792004</v>
      </c>
      <c r="P3943" s="53">
        <v>0.111304691508996</v>
      </c>
      <c r="Q3943" s="7" t="str">
        <f t="shared" si="545"/>
        <v>SB</v>
      </c>
      <c r="R3943" s="51">
        <v>1</v>
      </c>
      <c r="S3943" s="52">
        <v>0</v>
      </c>
      <c r="T3943" s="52">
        <v>0</v>
      </c>
      <c r="U3943" s="53">
        <v>0</v>
      </c>
      <c r="V3943" s="7" t="str">
        <f t="shared" si="546"/>
        <v>AL</v>
      </c>
      <c r="W3943" s="51">
        <v>0.14893546573954999</v>
      </c>
      <c r="X3943" s="52">
        <v>0.24082812342130699</v>
      </c>
      <c r="Y3943" s="52">
        <v>1.20081982501683E-2</v>
      </c>
      <c r="Z3943" s="53">
        <v>0.59822821258897196</v>
      </c>
      <c r="AA3943" s="7" t="str">
        <f t="shared" si="547"/>
        <v>Zonal</v>
      </c>
      <c r="AB3943" s="51">
        <v>6.2785114638412298E-2</v>
      </c>
      <c r="AC3943" s="52">
        <v>0.33036972084129002</v>
      </c>
      <c r="AD3943" s="52">
        <v>1.51032463959611E-2</v>
      </c>
      <c r="AE3943" s="53">
        <v>0.59174191812433696</v>
      </c>
      <c r="AF3943" s="7" t="str">
        <f t="shared" si="548"/>
        <v>Zonal</v>
      </c>
    </row>
    <row r="3944" spans="1:32" x14ac:dyDescent="0.3">
      <c r="A3944" s="4">
        <v>44424</v>
      </c>
      <c r="B3944" s="5">
        <f t="shared" si="543"/>
        <v>2021</v>
      </c>
      <c r="C3944" s="6">
        <v>0</v>
      </c>
      <c r="D3944" s="7">
        <v>0</v>
      </c>
      <c r="E3944" s="7">
        <v>1</v>
      </c>
      <c r="F3944" s="8">
        <v>0</v>
      </c>
      <c r="G3944" s="44" t="str">
        <f t="shared" si="544"/>
        <v>SB</v>
      </c>
      <c r="H3944" s="51">
        <v>2.3812062872164098E-3</v>
      </c>
      <c r="I3944" s="52">
        <v>3.0950918561436901E-25</v>
      </c>
      <c r="J3944" s="52">
        <v>0.48853215931505201</v>
      </c>
      <c r="K3944" s="53">
        <v>0.50908663439773005</v>
      </c>
      <c r="L3944" s="7" t="str">
        <f t="shared" si="549"/>
        <v>Zonal</v>
      </c>
      <c r="M3944" s="51">
        <v>2.0006475620239201E-4</v>
      </c>
      <c r="N3944" s="52">
        <v>4.4953887517734199E-5</v>
      </c>
      <c r="O3944" s="52">
        <v>0.94343742627573202</v>
      </c>
      <c r="P3944" s="53">
        <v>5.6317555080551203E-2</v>
      </c>
      <c r="Q3944" s="7" t="str">
        <f t="shared" si="545"/>
        <v>SB</v>
      </c>
      <c r="R3944" s="51">
        <v>0</v>
      </c>
      <c r="S3944" s="52">
        <v>0</v>
      </c>
      <c r="T3944" s="52">
        <v>0</v>
      </c>
      <c r="U3944" s="53">
        <v>1</v>
      </c>
      <c r="V3944" s="7" t="str">
        <f t="shared" si="546"/>
        <v>Zonal</v>
      </c>
      <c r="W3944" s="51">
        <v>2.64823915657933E-5</v>
      </c>
      <c r="X3944" s="52">
        <v>2.6277409837061798E-3</v>
      </c>
      <c r="Y3944" s="52">
        <v>2.61140867228465E-2</v>
      </c>
      <c r="Z3944" s="53">
        <v>0.97123168990188202</v>
      </c>
      <c r="AA3944" s="7" t="str">
        <f t="shared" si="547"/>
        <v>Zonal</v>
      </c>
      <c r="AB3944" s="51">
        <v>9.4637920192154601E-7</v>
      </c>
      <c r="AC3944" s="52">
        <v>6.2505442633280003E-3</v>
      </c>
      <c r="AD3944" s="52">
        <v>3.0627103859473301E-2</v>
      </c>
      <c r="AE3944" s="53">
        <v>0.96312140549799796</v>
      </c>
      <c r="AF3944" s="7" t="str">
        <f t="shared" si="548"/>
        <v>Zonal</v>
      </c>
    </row>
    <row r="3945" spans="1:32" x14ac:dyDescent="0.3">
      <c r="A3945" s="4">
        <v>44425</v>
      </c>
      <c r="B3945" s="5">
        <f t="shared" si="543"/>
        <v>2021</v>
      </c>
      <c r="C3945" s="6">
        <v>0</v>
      </c>
      <c r="D3945" s="7">
        <v>0</v>
      </c>
      <c r="E3945" s="7">
        <v>1</v>
      </c>
      <c r="F3945" s="8">
        <v>0</v>
      </c>
      <c r="G3945" s="44" t="str">
        <f t="shared" si="544"/>
        <v>SB</v>
      </c>
      <c r="H3945" s="51">
        <v>8.4188491276521296E-2</v>
      </c>
      <c r="I3945" s="52">
        <v>2.47277109828926E-25</v>
      </c>
      <c r="J3945" s="52">
        <v>0.14483888660272801</v>
      </c>
      <c r="K3945" s="53">
        <v>0.77097262212074102</v>
      </c>
      <c r="L3945" s="7" t="str">
        <f t="shared" si="549"/>
        <v>Zonal</v>
      </c>
      <c r="M3945" s="51">
        <v>7.4462171122277199E-3</v>
      </c>
      <c r="N3945" s="52">
        <v>1.79950741331472E-3</v>
      </c>
      <c r="O3945" s="52">
        <v>0.36148307183211398</v>
      </c>
      <c r="P3945" s="53">
        <v>0.62927120364234002</v>
      </c>
      <c r="Q3945" s="7" t="str">
        <f t="shared" si="545"/>
        <v>Zonal</v>
      </c>
      <c r="R3945" s="51">
        <v>0</v>
      </c>
      <c r="S3945" s="52">
        <v>0</v>
      </c>
      <c r="T3945" s="52">
        <v>0</v>
      </c>
      <c r="U3945" s="53">
        <v>1</v>
      </c>
      <c r="V3945" s="7" t="str">
        <f t="shared" si="546"/>
        <v>Zonal</v>
      </c>
      <c r="W3945" s="51">
        <v>6.8214444363707798E-5</v>
      </c>
      <c r="X3945" s="52">
        <v>3.7889802239625598E-3</v>
      </c>
      <c r="Y3945" s="52">
        <v>2.2904178404036302E-2</v>
      </c>
      <c r="Z3945" s="53">
        <v>0.97323862692763596</v>
      </c>
      <c r="AA3945" s="7" t="str">
        <f t="shared" si="547"/>
        <v>Zonal</v>
      </c>
      <c r="AB3945" s="51">
        <v>3.44540515246139E-6</v>
      </c>
      <c r="AC3945" s="52">
        <v>7.3977859854249201E-3</v>
      </c>
      <c r="AD3945" s="52">
        <v>2.7778926451522301E-2</v>
      </c>
      <c r="AE3945" s="53">
        <v>0.96481984215789895</v>
      </c>
      <c r="AF3945" s="7" t="str">
        <f t="shared" si="548"/>
        <v>Zonal</v>
      </c>
    </row>
    <row r="3946" spans="1:32" x14ac:dyDescent="0.3">
      <c r="A3946" s="4">
        <v>44426</v>
      </c>
      <c r="B3946" s="5">
        <f t="shared" si="543"/>
        <v>2021</v>
      </c>
      <c r="C3946" s="6">
        <v>1</v>
      </c>
      <c r="D3946" s="7">
        <v>0</v>
      </c>
      <c r="E3946" s="7">
        <v>0</v>
      </c>
      <c r="F3946" s="8">
        <v>0</v>
      </c>
      <c r="G3946" s="44" t="str">
        <f t="shared" si="544"/>
        <v>AL</v>
      </c>
      <c r="H3946" s="51">
        <v>0.86469820830287702</v>
      </c>
      <c r="I3946" s="52">
        <v>6.2682442726932798E-13</v>
      </c>
      <c r="J3946" s="52">
        <v>8.4894067919346096E-3</v>
      </c>
      <c r="K3946" s="53">
        <v>0.12681238490456501</v>
      </c>
      <c r="L3946" s="7" t="str">
        <f t="shared" si="549"/>
        <v>AL</v>
      </c>
      <c r="M3946" s="51">
        <v>2.4520094574887699E-2</v>
      </c>
      <c r="N3946" s="52">
        <v>0.32615072053070099</v>
      </c>
      <c r="O3946" s="52">
        <v>1.1034762943188101E-2</v>
      </c>
      <c r="P3946" s="53">
        <v>0.63829442195122799</v>
      </c>
      <c r="Q3946" s="7" t="str">
        <f t="shared" si="545"/>
        <v>Zonal</v>
      </c>
      <c r="R3946" s="51">
        <v>1</v>
      </c>
      <c r="S3946" s="52">
        <v>0</v>
      </c>
      <c r="T3946" s="52">
        <v>0</v>
      </c>
      <c r="U3946" s="53">
        <v>0</v>
      </c>
      <c r="V3946" s="7" t="str">
        <f t="shared" si="546"/>
        <v>AL</v>
      </c>
      <c r="W3946" s="51">
        <v>0.75568214191409699</v>
      </c>
      <c r="X3946" s="52">
        <v>0.18971725733179401</v>
      </c>
      <c r="Y3946" s="52">
        <v>1.71512943444622E-3</v>
      </c>
      <c r="Z3946" s="53">
        <v>5.2885471319660898E-2</v>
      </c>
      <c r="AA3946" s="7" t="str">
        <f t="shared" si="547"/>
        <v>AL</v>
      </c>
      <c r="AB3946" s="51">
        <v>0.68503094364608696</v>
      </c>
      <c r="AC3946" s="52">
        <v>0.24619391438393901</v>
      </c>
      <c r="AD3946" s="52">
        <v>2.5919550223953902E-3</v>
      </c>
      <c r="AE3946" s="53">
        <v>6.6183186947578201E-2</v>
      </c>
      <c r="AF3946" s="7" t="str">
        <f t="shared" si="548"/>
        <v>AL</v>
      </c>
    </row>
    <row r="3947" spans="1:32" x14ac:dyDescent="0.3">
      <c r="A3947" s="4">
        <v>44427</v>
      </c>
      <c r="B3947" s="5">
        <f t="shared" si="543"/>
        <v>2021</v>
      </c>
      <c r="C3947" s="6">
        <v>1</v>
      </c>
      <c r="D3947" s="7">
        <v>0</v>
      </c>
      <c r="E3947" s="7">
        <v>0</v>
      </c>
      <c r="F3947" s="8">
        <v>0</v>
      </c>
      <c r="G3947" s="44" t="str">
        <f t="shared" si="544"/>
        <v>AL</v>
      </c>
      <c r="H3947" s="51">
        <v>0.86171469201968998</v>
      </c>
      <c r="I3947" s="52">
        <v>4.6087335025157999E-16</v>
      </c>
      <c r="J3947" s="52">
        <v>1.81847889927717E-4</v>
      </c>
      <c r="K3947" s="53">
        <v>0.13810346009037699</v>
      </c>
      <c r="L3947" s="7" t="str">
        <f t="shared" si="549"/>
        <v>AL</v>
      </c>
      <c r="M3947" s="51">
        <v>8.2705315443234399E-3</v>
      </c>
      <c r="N3947" s="52">
        <v>5.7265500307871796E-3</v>
      </c>
      <c r="O3947" s="52">
        <v>8.99013474316671E-5</v>
      </c>
      <c r="P3947" s="53">
        <v>0.98591301707745305</v>
      </c>
      <c r="Q3947" s="7" t="str">
        <f t="shared" si="545"/>
        <v>Zonal</v>
      </c>
      <c r="R3947" s="51">
        <v>1</v>
      </c>
      <c r="S3947" s="52">
        <v>0</v>
      </c>
      <c r="T3947" s="52">
        <v>0</v>
      </c>
      <c r="U3947" s="53">
        <v>0</v>
      </c>
      <c r="V3947" s="7" t="str">
        <f t="shared" si="546"/>
        <v>AL</v>
      </c>
      <c r="W3947" s="51">
        <v>0.96002839743821999</v>
      </c>
      <c r="X3947" s="52">
        <v>3.3147780949689898E-2</v>
      </c>
      <c r="Y3947" s="52">
        <v>1.2378131683028499E-4</v>
      </c>
      <c r="Z3947" s="53">
        <v>6.7000402952578902E-3</v>
      </c>
      <c r="AA3947" s="7" t="str">
        <f t="shared" si="547"/>
        <v>AL</v>
      </c>
      <c r="AB3947" s="51">
        <v>0.96185319369615896</v>
      </c>
      <c r="AC3947" s="52">
        <v>3.2030521828409299E-2</v>
      </c>
      <c r="AD3947" s="52">
        <v>1.5615308930439501E-4</v>
      </c>
      <c r="AE3947" s="53">
        <v>5.9601313861258696E-3</v>
      </c>
      <c r="AF3947" s="7" t="str">
        <f t="shared" si="548"/>
        <v>AL</v>
      </c>
    </row>
    <row r="3948" spans="1:32" x14ac:dyDescent="0.3">
      <c r="A3948" s="4">
        <v>44428</v>
      </c>
      <c r="B3948" s="5">
        <f t="shared" si="543"/>
        <v>2021</v>
      </c>
      <c r="C3948" s="6">
        <v>0</v>
      </c>
      <c r="D3948" s="7">
        <v>0</v>
      </c>
      <c r="E3948" s="7">
        <v>0</v>
      </c>
      <c r="F3948" s="8">
        <v>1</v>
      </c>
      <c r="G3948" s="44" t="str">
        <f t="shared" si="544"/>
        <v>Zonal</v>
      </c>
      <c r="H3948" s="51">
        <v>0.87566418588239703</v>
      </c>
      <c r="I3948" s="52">
        <v>2.3813987227054501E-25</v>
      </c>
      <c r="J3948" s="52">
        <v>1.6454511745802102E-5</v>
      </c>
      <c r="K3948" s="53">
        <v>0.124319359605853</v>
      </c>
      <c r="L3948" s="7" t="str">
        <f t="shared" si="549"/>
        <v>AL</v>
      </c>
      <c r="M3948" s="51">
        <v>0.201576955302395</v>
      </c>
      <c r="N3948" s="52">
        <v>8.1885999270952096E-5</v>
      </c>
      <c r="O3948" s="52">
        <v>1.2898986012275499E-5</v>
      </c>
      <c r="P3948" s="53">
        <v>0.79832825971231403</v>
      </c>
      <c r="Q3948" s="7" t="str">
        <f t="shared" si="545"/>
        <v>Zonal</v>
      </c>
      <c r="R3948" s="51">
        <v>1</v>
      </c>
      <c r="S3948" s="52">
        <v>0</v>
      </c>
      <c r="T3948" s="52">
        <v>0</v>
      </c>
      <c r="U3948" s="53">
        <v>0</v>
      </c>
      <c r="V3948" s="7" t="str">
        <f t="shared" si="546"/>
        <v>AL</v>
      </c>
      <c r="W3948" s="51">
        <v>0.95143585554170396</v>
      </c>
      <c r="X3948" s="52">
        <v>3.6657943232933102E-2</v>
      </c>
      <c r="Y3948" s="52">
        <v>1.23470466321573E-4</v>
      </c>
      <c r="Z3948" s="53">
        <v>1.17827307590404E-2</v>
      </c>
      <c r="AA3948" s="7" t="str">
        <f t="shared" si="547"/>
        <v>AL</v>
      </c>
      <c r="AB3948" s="51">
        <v>0.95000767856659196</v>
      </c>
      <c r="AC3948" s="52">
        <v>3.7512495944787699E-2</v>
      </c>
      <c r="AD3948" s="52">
        <v>1.4699306104580599E-4</v>
      </c>
      <c r="AE3948" s="53">
        <v>1.2332832427574301E-2</v>
      </c>
      <c r="AF3948" s="7" t="str">
        <f t="shared" si="548"/>
        <v>AL</v>
      </c>
    </row>
    <row r="3949" spans="1:32" x14ac:dyDescent="0.3">
      <c r="A3949" s="4">
        <v>44429</v>
      </c>
      <c r="B3949" s="5">
        <f t="shared" si="543"/>
        <v>2021</v>
      </c>
      <c r="C3949" s="6">
        <v>0</v>
      </c>
      <c r="D3949" s="7">
        <v>1</v>
      </c>
      <c r="E3949" s="7">
        <v>0</v>
      </c>
      <c r="F3949" s="8">
        <v>0</v>
      </c>
      <c r="G3949" s="44" t="str">
        <f t="shared" si="544"/>
        <v>NAO-</v>
      </c>
      <c r="H3949" s="51">
        <v>0.97905253166820505</v>
      </c>
      <c r="I3949" s="52">
        <v>5.8694326529597701E-26</v>
      </c>
      <c r="J3949" s="52">
        <v>9.4784295189818697E-3</v>
      </c>
      <c r="K3949" s="53">
        <v>1.14690388127992E-2</v>
      </c>
      <c r="L3949" s="7" t="str">
        <f t="shared" si="549"/>
        <v>AL</v>
      </c>
      <c r="M3949" s="51">
        <v>0.96338707993797201</v>
      </c>
      <c r="N3949" s="52">
        <v>3.8125155560390501E-3</v>
      </c>
      <c r="O3949" s="52">
        <v>1.40590355582227E-4</v>
      </c>
      <c r="P3949" s="53">
        <v>3.26598141504056E-2</v>
      </c>
      <c r="Q3949" s="7" t="str">
        <f t="shared" si="545"/>
        <v>AL</v>
      </c>
      <c r="R3949" s="51">
        <v>0</v>
      </c>
      <c r="S3949" s="52">
        <v>0</v>
      </c>
      <c r="T3949" s="52">
        <v>1</v>
      </c>
      <c r="U3949" s="53">
        <v>0</v>
      </c>
      <c r="V3949" s="7" t="str">
        <f t="shared" si="546"/>
        <v>SB</v>
      </c>
      <c r="W3949" s="51">
        <v>1.6151861438407E-3</v>
      </c>
      <c r="X3949" s="52">
        <v>0.58853614613419103</v>
      </c>
      <c r="Y3949" s="52">
        <v>3.0483380275916499E-2</v>
      </c>
      <c r="Z3949" s="53">
        <v>0.37936528744605003</v>
      </c>
      <c r="AA3949" s="7" t="str">
        <f t="shared" si="547"/>
        <v>NAO-</v>
      </c>
      <c r="AB3949" s="51">
        <v>4.3505354609737898E-4</v>
      </c>
      <c r="AC3949" s="52">
        <v>0.42129125089359298</v>
      </c>
      <c r="AD3949" s="52">
        <v>4.5836851781982803E-2</v>
      </c>
      <c r="AE3949" s="53">
        <v>0.53243684377832701</v>
      </c>
      <c r="AF3949" s="7" t="str">
        <f t="shared" si="548"/>
        <v>Zonal</v>
      </c>
    </row>
    <row r="3950" spans="1:32" x14ac:dyDescent="0.3">
      <c r="A3950" s="4">
        <v>44430</v>
      </c>
      <c r="B3950" s="5">
        <f t="shared" si="543"/>
        <v>2021</v>
      </c>
      <c r="C3950" s="6">
        <v>0</v>
      </c>
      <c r="D3950" s="7">
        <v>1</v>
      </c>
      <c r="E3950" s="7">
        <v>0</v>
      </c>
      <c r="F3950" s="8">
        <v>0</v>
      </c>
      <c r="G3950" s="44" t="str">
        <f t="shared" si="544"/>
        <v>NAO-</v>
      </c>
      <c r="H3950" s="51">
        <v>4.41615242751637E-3</v>
      </c>
      <c r="I3950" s="52">
        <v>4.0390409149301003E-18</v>
      </c>
      <c r="J3950" s="52">
        <v>0.99531718713021899</v>
      </c>
      <c r="K3950" s="53">
        <v>2.66660442266375E-4</v>
      </c>
      <c r="L3950" s="7" t="str">
        <f t="shared" si="549"/>
        <v>SB</v>
      </c>
      <c r="M3950" s="51">
        <v>1.25906137045524E-3</v>
      </c>
      <c r="N3950" s="52">
        <v>0.76744562862792798</v>
      </c>
      <c r="O3950" s="52">
        <v>0.22944290545591201</v>
      </c>
      <c r="P3950" s="53">
        <v>1.8524045457025599E-3</v>
      </c>
      <c r="Q3950" s="7" t="str">
        <f t="shared" si="545"/>
        <v>NAO-</v>
      </c>
      <c r="R3950" s="51">
        <v>0</v>
      </c>
      <c r="S3950" s="52">
        <v>0</v>
      </c>
      <c r="T3950" s="52">
        <v>1</v>
      </c>
      <c r="U3950" s="53">
        <v>0</v>
      </c>
      <c r="V3950" s="7" t="str">
        <f t="shared" si="546"/>
        <v>SB</v>
      </c>
      <c r="W3950" s="51">
        <v>1.1523993117317699E-9</v>
      </c>
      <c r="X3950" s="52">
        <v>8.3651315997411699E-2</v>
      </c>
      <c r="Y3950" s="52">
        <v>0.39575589788302701</v>
      </c>
      <c r="Z3950" s="53">
        <v>0.52059278496716299</v>
      </c>
      <c r="AA3950" s="7" t="str">
        <f t="shared" si="547"/>
        <v>Zonal</v>
      </c>
      <c r="AB3950" s="51">
        <v>1.7739696452964101E-11</v>
      </c>
      <c r="AC3950" s="52">
        <v>3.3919156721426098E-2</v>
      </c>
      <c r="AD3950" s="52">
        <v>0.46178516177879397</v>
      </c>
      <c r="AE3950" s="53">
        <v>0.50429568148204096</v>
      </c>
      <c r="AF3950" s="7" t="str">
        <f t="shared" si="548"/>
        <v>Zonal</v>
      </c>
    </row>
    <row r="3951" spans="1:32" x14ac:dyDescent="0.3">
      <c r="A3951" s="4">
        <v>44431</v>
      </c>
      <c r="B3951" s="5">
        <f t="shared" si="543"/>
        <v>2021</v>
      </c>
      <c r="C3951" s="6">
        <v>0</v>
      </c>
      <c r="D3951" s="7">
        <v>0</v>
      </c>
      <c r="E3951" s="7">
        <v>1</v>
      </c>
      <c r="F3951" s="8">
        <v>0</v>
      </c>
      <c r="G3951" s="44" t="str">
        <f t="shared" si="544"/>
        <v>SB</v>
      </c>
      <c r="H3951" s="51">
        <v>2.4145980383844599E-2</v>
      </c>
      <c r="I3951" s="52">
        <v>4.1929552028709202E-16</v>
      </c>
      <c r="J3951" s="52">
        <v>0.97164102743829905</v>
      </c>
      <c r="K3951" s="53">
        <v>4.2129921778501197E-3</v>
      </c>
      <c r="L3951" s="7" t="str">
        <f t="shared" si="549"/>
        <v>SB</v>
      </c>
      <c r="M3951" s="51">
        <v>9.3443861895657295E-4</v>
      </c>
      <c r="N3951" s="52">
        <v>1.26974364312632E-2</v>
      </c>
      <c r="O3951" s="52">
        <v>0.98199104444705998</v>
      </c>
      <c r="P3951" s="53">
        <v>4.3770805027140902E-3</v>
      </c>
      <c r="Q3951" s="7" t="str">
        <f t="shared" si="545"/>
        <v>SB</v>
      </c>
      <c r="R3951" s="51">
        <v>0</v>
      </c>
      <c r="S3951" s="52">
        <v>0</v>
      </c>
      <c r="T3951" s="52">
        <v>1</v>
      </c>
      <c r="U3951" s="53">
        <v>0</v>
      </c>
      <c r="V3951" s="7" t="str">
        <f t="shared" si="546"/>
        <v>SB</v>
      </c>
      <c r="W3951" s="51">
        <v>6.4904145559902599E-37</v>
      </c>
      <c r="X3951" s="52">
        <v>9.8542501368942697E-8</v>
      </c>
      <c r="Y3951" s="52">
        <v>0.98249239523806298</v>
      </c>
      <c r="Z3951" s="53">
        <v>1.7507506219436701E-2</v>
      </c>
      <c r="AA3951" s="7" t="str">
        <f t="shared" si="547"/>
        <v>SB</v>
      </c>
      <c r="AB3951" s="51">
        <v>1.19254559368604E-42</v>
      </c>
      <c r="AC3951" s="52">
        <v>8.1076420997373592E-9</v>
      </c>
      <c r="AD3951" s="52">
        <v>0.991079445858562</v>
      </c>
      <c r="AE3951" s="53">
        <v>8.9205460337951001E-3</v>
      </c>
      <c r="AF3951" s="7" t="str">
        <f t="shared" si="548"/>
        <v>SB</v>
      </c>
    </row>
    <row r="3952" spans="1:32" x14ac:dyDescent="0.3">
      <c r="A3952" s="4">
        <v>44432</v>
      </c>
      <c r="B3952" s="5">
        <f t="shared" si="543"/>
        <v>2021</v>
      </c>
      <c r="C3952" s="6">
        <v>0</v>
      </c>
      <c r="D3952" s="7">
        <v>0</v>
      </c>
      <c r="E3952" s="7">
        <v>1</v>
      </c>
      <c r="F3952" s="8">
        <v>0</v>
      </c>
      <c r="G3952" s="44" t="str">
        <f t="shared" si="544"/>
        <v>SB</v>
      </c>
      <c r="H3952" s="51">
        <v>9.8369247028762097E-2</v>
      </c>
      <c r="I3952" s="52">
        <v>7.9610390004454804E-18</v>
      </c>
      <c r="J3952" s="52">
        <v>0.62895449199500797</v>
      </c>
      <c r="K3952" s="53">
        <v>0.27267626097623499</v>
      </c>
      <c r="L3952" s="7" t="str">
        <f t="shared" si="549"/>
        <v>SB</v>
      </c>
      <c r="M3952" s="51">
        <v>9.6888090468671398E-4</v>
      </c>
      <c r="N3952" s="52">
        <v>1.3110171702023101E-6</v>
      </c>
      <c r="O3952" s="52">
        <v>0.99184668732449799</v>
      </c>
      <c r="P3952" s="53">
        <v>7.1831207536389597E-3</v>
      </c>
      <c r="Q3952" s="7" t="str">
        <f t="shared" si="545"/>
        <v>SB</v>
      </c>
      <c r="R3952" s="51">
        <v>0</v>
      </c>
      <c r="S3952" s="52">
        <v>0</v>
      </c>
      <c r="T3952" s="52">
        <v>1</v>
      </c>
      <c r="U3952" s="53">
        <v>0</v>
      </c>
      <c r="V3952" s="7" t="str">
        <f t="shared" si="546"/>
        <v>SB</v>
      </c>
      <c r="W3952" s="51">
        <v>1.9939615865194299E-27</v>
      </c>
      <c r="X3952" s="52">
        <v>1.0221188768619401E-6</v>
      </c>
      <c r="Y3952" s="52">
        <v>0.897078979295301</v>
      </c>
      <c r="Z3952" s="53">
        <v>0.102919998585823</v>
      </c>
      <c r="AA3952" s="7" t="str">
        <f t="shared" si="547"/>
        <v>SB</v>
      </c>
      <c r="AB3952" s="51">
        <v>3.2868904969464799E-32</v>
      </c>
      <c r="AC3952" s="52">
        <v>2.1734820451831301E-7</v>
      </c>
      <c r="AD3952" s="52">
        <v>0.94363917425180599</v>
      </c>
      <c r="AE3952" s="53">
        <v>5.63606083999873E-2</v>
      </c>
      <c r="AF3952" s="7" t="str">
        <f t="shared" si="548"/>
        <v>SB</v>
      </c>
    </row>
    <row r="3953" spans="1:32" x14ac:dyDescent="0.3">
      <c r="A3953" s="4">
        <v>44433</v>
      </c>
      <c r="B3953" s="5">
        <f t="shared" si="543"/>
        <v>2021</v>
      </c>
      <c r="C3953" s="6">
        <v>0</v>
      </c>
      <c r="D3953" s="7">
        <v>0</v>
      </c>
      <c r="E3953" s="7">
        <v>1</v>
      </c>
      <c r="F3953" s="8">
        <v>0</v>
      </c>
      <c r="G3953" s="44" t="str">
        <f t="shared" si="544"/>
        <v>SB</v>
      </c>
      <c r="H3953" s="51">
        <v>2.1642561791937799E-3</v>
      </c>
      <c r="I3953" s="52">
        <v>4.2202227879785202E-31</v>
      </c>
      <c r="J3953" s="52">
        <v>0.62733004444600604</v>
      </c>
      <c r="K3953" s="53">
        <v>0.370505699374794</v>
      </c>
      <c r="L3953" s="7" t="str">
        <f t="shared" si="549"/>
        <v>SB</v>
      </c>
      <c r="M3953" s="51">
        <v>2.5662867700030899E-5</v>
      </c>
      <c r="N3953" s="52">
        <v>2.2349475549585998E-6</v>
      </c>
      <c r="O3953" s="52">
        <v>0.89661376705379403</v>
      </c>
      <c r="P3953" s="53">
        <v>0.103358335130945</v>
      </c>
      <c r="Q3953" s="7" t="str">
        <f t="shared" si="545"/>
        <v>SB</v>
      </c>
      <c r="R3953" s="51">
        <v>0</v>
      </c>
      <c r="S3953" s="52">
        <v>0</v>
      </c>
      <c r="T3953" s="52">
        <v>0</v>
      </c>
      <c r="U3953" s="53">
        <v>1</v>
      </c>
      <c r="V3953" s="7" t="str">
        <f t="shared" si="546"/>
        <v>Zonal</v>
      </c>
      <c r="W3953" s="51">
        <v>1.22177318155923E-14</v>
      </c>
      <c r="X3953" s="52">
        <v>6.2207216891744998E-5</v>
      </c>
      <c r="Y3953" s="52">
        <v>0.29065872643048402</v>
      </c>
      <c r="Z3953" s="53">
        <v>0.70927906635260995</v>
      </c>
      <c r="AA3953" s="7" t="str">
        <f t="shared" si="547"/>
        <v>Zonal</v>
      </c>
      <c r="AB3953" s="51">
        <v>7.4918031029512205E-18</v>
      </c>
      <c r="AC3953" s="52">
        <v>1.2088202778425799E-4</v>
      </c>
      <c r="AD3953" s="52">
        <v>0.42254679376161303</v>
      </c>
      <c r="AE3953" s="53">
        <v>0.57733232421060299</v>
      </c>
      <c r="AF3953" s="7" t="str">
        <f t="shared" si="548"/>
        <v>Zonal</v>
      </c>
    </row>
    <row r="3954" spans="1:32" x14ac:dyDescent="0.3">
      <c r="A3954" s="4">
        <v>44434</v>
      </c>
      <c r="B3954" s="5">
        <f t="shared" si="543"/>
        <v>2021</v>
      </c>
      <c r="C3954" s="6">
        <v>0</v>
      </c>
      <c r="D3954" s="7">
        <v>0</v>
      </c>
      <c r="E3954" s="7">
        <v>1</v>
      </c>
      <c r="F3954" s="8">
        <v>0</v>
      </c>
      <c r="G3954" s="44" t="str">
        <f t="shared" si="544"/>
        <v>SB</v>
      </c>
      <c r="H3954" s="51">
        <v>7.6426081129078302E-3</v>
      </c>
      <c r="I3954" s="52">
        <v>7.8046505601077805E-29</v>
      </c>
      <c r="J3954" s="52">
        <v>0.97446873362825204</v>
      </c>
      <c r="K3954" s="53">
        <v>1.7888658258848101E-2</v>
      </c>
      <c r="L3954" s="7" t="str">
        <f t="shared" si="549"/>
        <v>SB</v>
      </c>
      <c r="M3954" s="51">
        <v>2.13940263604342E-4</v>
      </c>
      <c r="N3954" s="52">
        <v>6.4742232037301998E-7</v>
      </c>
      <c r="O3954" s="52">
        <v>0.99714438135477801</v>
      </c>
      <c r="P3954" s="53">
        <v>2.6410309593020002E-3</v>
      </c>
      <c r="Q3954" s="7" t="str">
        <f t="shared" si="545"/>
        <v>SB</v>
      </c>
      <c r="R3954" s="51">
        <v>0</v>
      </c>
      <c r="S3954" s="52">
        <v>0</v>
      </c>
      <c r="T3954" s="52">
        <v>1</v>
      </c>
      <c r="U3954" s="53">
        <v>0</v>
      </c>
      <c r="V3954" s="7" t="str">
        <f t="shared" si="546"/>
        <v>SB</v>
      </c>
      <c r="W3954" s="51">
        <v>8.6936062319689294E-17</v>
      </c>
      <c r="X3954" s="52">
        <v>2.9512685552362601E-5</v>
      </c>
      <c r="Y3954" s="52">
        <v>0.55590649252709801</v>
      </c>
      <c r="Z3954" s="53">
        <v>0.44406399478734898</v>
      </c>
      <c r="AA3954" s="7" t="str">
        <f t="shared" si="547"/>
        <v>SB</v>
      </c>
      <c r="AB3954" s="51">
        <v>5.2745071134350802E-20</v>
      </c>
      <c r="AC3954" s="52">
        <v>2.0318688891099301E-5</v>
      </c>
      <c r="AD3954" s="52">
        <v>0.672785817998934</v>
      </c>
      <c r="AE3954" s="53">
        <v>0.32719386331217298</v>
      </c>
      <c r="AF3954" s="7" t="str">
        <f t="shared" si="548"/>
        <v>SB</v>
      </c>
    </row>
    <row r="3955" spans="1:32" x14ac:dyDescent="0.3">
      <c r="A3955" s="4">
        <v>44435</v>
      </c>
      <c r="B3955" s="5">
        <f t="shared" si="543"/>
        <v>2021</v>
      </c>
      <c r="C3955" s="6">
        <v>0</v>
      </c>
      <c r="D3955" s="7">
        <v>0</v>
      </c>
      <c r="E3955" s="7">
        <v>1</v>
      </c>
      <c r="F3955" s="8">
        <v>0</v>
      </c>
      <c r="G3955" s="44" t="str">
        <f t="shared" si="544"/>
        <v>SB</v>
      </c>
      <c r="H3955" s="51">
        <v>2.65579098652991E-4</v>
      </c>
      <c r="I3955" s="52">
        <v>5.4296102008651299E-31</v>
      </c>
      <c r="J3955" s="52">
        <v>0.45737100049100599</v>
      </c>
      <c r="K3955" s="53">
        <v>0.54236342041035102</v>
      </c>
      <c r="L3955" s="7" t="str">
        <f t="shared" si="549"/>
        <v>Zonal</v>
      </c>
      <c r="M3955" s="51">
        <v>5.6141662752553599E-5</v>
      </c>
      <c r="N3955" s="52">
        <v>1.8160314487292301E-10</v>
      </c>
      <c r="O3955" s="52">
        <v>0.99926022364470801</v>
      </c>
      <c r="P3955" s="53">
        <v>6.8363451092521503E-4</v>
      </c>
      <c r="Q3955" s="7" t="str">
        <f t="shared" si="545"/>
        <v>SB</v>
      </c>
      <c r="R3955" s="51">
        <v>0</v>
      </c>
      <c r="S3955" s="52">
        <v>0</v>
      </c>
      <c r="T3955" s="52">
        <v>1</v>
      </c>
      <c r="U3955" s="53">
        <v>0</v>
      </c>
      <c r="V3955" s="7" t="str">
        <f t="shared" si="546"/>
        <v>SB</v>
      </c>
      <c r="W3955" s="51">
        <v>1.6986454299486101E-25</v>
      </c>
      <c r="X3955" s="52">
        <v>3.5571000328183699E-7</v>
      </c>
      <c r="Y3955" s="52">
        <v>0.84035000454735098</v>
      </c>
      <c r="Z3955" s="53">
        <v>0.15964963974264401</v>
      </c>
      <c r="AA3955" s="7" t="str">
        <f t="shared" si="547"/>
        <v>SB</v>
      </c>
      <c r="AB3955" s="51">
        <v>1.04559766002446E-29</v>
      </c>
      <c r="AC3955" s="52">
        <v>1.73435150500393E-7</v>
      </c>
      <c r="AD3955" s="52">
        <v>0.90750595358572494</v>
      </c>
      <c r="AE3955" s="53">
        <v>9.2493872979123301E-2</v>
      </c>
      <c r="AF3955" s="7" t="str">
        <f t="shared" si="548"/>
        <v>SB</v>
      </c>
    </row>
    <row r="3956" spans="1:32" x14ac:dyDescent="0.3">
      <c r="A3956" s="4">
        <v>44436</v>
      </c>
      <c r="B3956" s="5">
        <f t="shared" si="543"/>
        <v>2021</v>
      </c>
      <c r="C3956" s="6">
        <v>0</v>
      </c>
      <c r="D3956" s="7">
        <v>0</v>
      </c>
      <c r="E3956" s="7">
        <v>1</v>
      </c>
      <c r="F3956" s="8">
        <v>0</v>
      </c>
      <c r="G3956" s="44" t="str">
        <f t="shared" si="544"/>
        <v>SB</v>
      </c>
      <c r="H3956" s="51">
        <v>1.37858248295821E-6</v>
      </c>
      <c r="I3956" s="52">
        <v>3.2226029011299001E-38</v>
      </c>
      <c r="J3956" s="52">
        <v>0.93261517857197096</v>
      </c>
      <c r="K3956" s="53">
        <v>6.7383442845535296E-2</v>
      </c>
      <c r="L3956" s="7" t="str">
        <f t="shared" si="549"/>
        <v>SB</v>
      </c>
      <c r="M3956" s="51">
        <v>9.9782632569120206E-7</v>
      </c>
      <c r="N3956" s="52">
        <v>9.8449503329340808E-9</v>
      </c>
      <c r="O3956" s="52">
        <v>0.99711682866864204</v>
      </c>
      <c r="P3956" s="53">
        <v>2.8821636600734201E-3</v>
      </c>
      <c r="Q3956" s="7" t="str">
        <f t="shared" si="545"/>
        <v>SB</v>
      </c>
      <c r="R3956" s="51">
        <v>0</v>
      </c>
      <c r="S3956" s="52">
        <v>0</v>
      </c>
      <c r="T3956" s="52">
        <v>0</v>
      </c>
      <c r="U3956" s="53">
        <v>1</v>
      </c>
      <c r="V3956" s="7" t="str">
        <f t="shared" si="546"/>
        <v>Zonal</v>
      </c>
      <c r="W3956" s="51">
        <v>2.8615080266558E-40</v>
      </c>
      <c r="X3956" s="52">
        <v>2.79846057422009E-11</v>
      </c>
      <c r="Y3956" s="52">
        <v>0.99947049321195303</v>
      </c>
      <c r="Z3956" s="53">
        <v>5.2950676006293404E-4</v>
      </c>
      <c r="AA3956" s="7" t="str">
        <f t="shared" si="547"/>
        <v>SB</v>
      </c>
      <c r="AB3956" s="51">
        <v>1.4157731908405399E-47</v>
      </c>
      <c r="AC3956" s="52">
        <v>1.7255690032279002E-11</v>
      </c>
      <c r="AD3956" s="52">
        <v>0.99985300418196899</v>
      </c>
      <c r="AE3956" s="53">
        <v>1.46995800773716E-4</v>
      </c>
      <c r="AF3956" s="7" t="str">
        <f t="shared" si="548"/>
        <v>SB</v>
      </c>
    </row>
    <row r="3957" spans="1:32" x14ac:dyDescent="0.3">
      <c r="A3957" s="4">
        <v>44437</v>
      </c>
      <c r="B3957" s="5">
        <f t="shared" si="543"/>
        <v>2021</v>
      </c>
      <c r="C3957" s="6">
        <v>0</v>
      </c>
      <c r="D3957" s="7">
        <v>0</v>
      </c>
      <c r="E3957" s="7">
        <v>1</v>
      </c>
      <c r="F3957" s="8">
        <v>0</v>
      </c>
      <c r="G3957" s="44" t="str">
        <f t="shared" si="544"/>
        <v>SB</v>
      </c>
      <c r="H3957" s="51">
        <v>1.16232245630309E-7</v>
      </c>
      <c r="I3957" s="52">
        <v>1.3528734023322901E-50</v>
      </c>
      <c r="J3957" s="52">
        <v>0.99724824784926103</v>
      </c>
      <c r="K3957" s="53">
        <v>2.7516359184983899E-3</v>
      </c>
      <c r="L3957" s="7" t="str">
        <f t="shared" si="549"/>
        <v>SB</v>
      </c>
      <c r="M3957" s="51">
        <v>2.4325892910472801E-8</v>
      </c>
      <c r="N3957" s="52">
        <v>4.55001325503252E-8</v>
      </c>
      <c r="O3957" s="52">
        <v>0.99996319638172204</v>
      </c>
      <c r="P3957" s="53">
        <v>3.6733792254931E-5</v>
      </c>
      <c r="Q3957" s="7" t="str">
        <f t="shared" si="545"/>
        <v>SB</v>
      </c>
      <c r="R3957" s="51">
        <v>0</v>
      </c>
      <c r="S3957" s="52">
        <v>0</v>
      </c>
      <c r="T3957" s="52">
        <v>0</v>
      </c>
      <c r="U3957" s="53">
        <v>1</v>
      </c>
      <c r="V3957" s="7" t="str">
        <f t="shared" si="546"/>
        <v>Zonal</v>
      </c>
      <c r="W3957" s="51">
        <v>1.2887014955166899E-25</v>
      </c>
      <c r="X3957" s="52">
        <v>1.35027681187179E-8</v>
      </c>
      <c r="Y3957" s="52">
        <v>0.98935240866110497</v>
      </c>
      <c r="Z3957" s="53">
        <v>1.06475778361276E-2</v>
      </c>
      <c r="AA3957" s="7" t="str">
        <f t="shared" si="547"/>
        <v>SB</v>
      </c>
      <c r="AB3957" s="51">
        <v>2.3626868884078201E-31</v>
      </c>
      <c r="AC3957" s="52">
        <v>2.4559935894132402E-8</v>
      </c>
      <c r="AD3957" s="52">
        <v>0.99650202305951996</v>
      </c>
      <c r="AE3957" s="53">
        <v>3.49795238054499E-3</v>
      </c>
      <c r="AF3957" s="7" t="str">
        <f t="shared" si="548"/>
        <v>SB</v>
      </c>
    </row>
    <row r="3958" spans="1:32" x14ac:dyDescent="0.3">
      <c r="A3958" s="4">
        <v>44438</v>
      </c>
      <c r="B3958" s="5">
        <f t="shared" si="543"/>
        <v>2021</v>
      </c>
      <c r="C3958" s="6">
        <v>0</v>
      </c>
      <c r="D3958" s="7">
        <v>1</v>
      </c>
      <c r="E3958" s="7">
        <v>0</v>
      </c>
      <c r="F3958" s="8">
        <v>0</v>
      </c>
      <c r="G3958" s="44" t="str">
        <f t="shared" si="544"/>
        <v>NAO-</v>
      </c>
      <c r="H3958" s="51">
        <v>3.4928531037391598E-7</v>
      </c>
      <c r="I3958" s="52">
        <v>8.10673502247783E-62</v>
      </c>
      <c r="J3958" s="52">
        <v>0.99953570949363202</v>
      </c>
      <c r="K3958" s="53">
        <v>4.6394122105115302E-4</v>
      </c>
      <c r="L3958" s="7" t="str">
        <f t="shared" si="549"/>
        <v>SB</v>
      </c>
      <c r="M3958" s="51">
        <v>5.2977959234244999E-7</v>
      </c>
      <c r="N3958" s="52">
        <v>1.2697338586744201E-9</v>
      </c>
      <c r="O3958" s="52">
        <v>0.99999684994695504</v>
      </c>
      <c r="P3958" s="53">
        <v>2.61900370584337E-6</v>
      </c>
      <c r="Q3958" s="7" t="str">
        <f t="shared" si="545"/>
        <v>SB</v>
      </c>
      <c r="R3958" s="51">
        <v>0</v>
      </c>
      <c r="S3958" s="52">
        <v>0</v>
      </c>
      <c r="T3958" s="52">
        <v>0</v>
      </c>
      <c r="U3958" s="53">
        <v>1</v>
      </c>
      <c r="V3958" s="7" t="str">
        <f t="shared" si="546"/>
        <v>Zonal</v>
      </c>
      <c r="W3958" s="51">
        <v>4.0967836065394398E-38</v>
      </c>
      <c r="X3958" s="52">
        <v>6.4906210218479294E-11</v>
      </c>
      <c r="Y3958" s="52">
        <v>0.99999773740992104</v>
      </c>
      <c r="Z3958" s="53">
        <v>2.2625251734818898E-6</v>
      </c>
      <c r="AA3958" s="7" t="str">
        <f t="shared" si="547"/>
        <v>SB</v>
      </c>
      <c r="AB3958" s="51">
        <v>1.9703559564382399E-45</v>
      </c>
      <c r="AC3958" s="52">
        <v>6.6740554354443897E-11</v>
      </c>
      <c r="AD3958" s="52">
        <v>0.99999941859723895</v>
      </c>
      <c r="AE3958" s="53">
        <v>5.8133602061125397E-7</v>
      </c>
      <c r="AF3958" s="7" t="str">
        <f t="shared" si="548"/>
        <v>SB</v>
      </c>
    </row>
    <row r="3959" spans="1:32" ht="15" thickBot="1" x14ac:dyDescent="0.35">
      <c r="A3959" s="4">
        <v>44439</v>
      </c>
      <c r="B3959" s="5">
        <f t="shared" si="543"/>
        <v>2021</v>
      </c>
      <c r="C3959" s="6">
        <v>0</v>
      </c>
      <c r="D3959" s="7">
        <v>1</v>
      </c>
      <c r="E3959" s="7">
        <v>0</v>
      </c>
      <c r="F3959" s="8">
        <v>0</v>
      </c>
      <c r="G3959" s="45" t="str">
        <f t="shared" si="544"/>
        <v>NAO-</v>
      </c>
      <c r="H3959" s="51">
        <v>5.0922693886827901E-4</v>
      </c>
      <c r="I3959" s="52">
        <v>2.0096584132022101E-40</v>
      </c>
      <c r="J3959" s="52">
        <v>0.99853468810814106</v>
      </c>
      <c r="K3959" s="53">
        <v>9.5608495298969102E-4</v>
      </c>
      <c r="L3959" s="7" t="str">
        <f t="shared" si="549"/>
        <v>SB</v>
      </c>
      <c r="M3959" s="51">
        <v>5.3227709744733205E-4</v>
      </c>
      <c r="N3959" s="52">
        <v>3.4132387722406101E-6</v>
      </c>
      <c r="O3959" s="52">
        <v>0.99935219230497896</v>
      </c>
      <c r="P3959" s="53">
        <v>1.12117358787531E-4</v>
      </c>
      <c r="Q3959" s="7" t="str">
        <f t="shared" si="545"/>
        <v>SB</v>
      </c>
      <c r="R3959" s="51">
        <v>0</v>
      </c>
      <c r="S3959" s="52">
        <v>0</v>
      </c>
      <c r="T3959" s="52">
        <v>0</v>
      </c>
      <c r="U3959" s="53">
        <v>1</v>
      </c>
      <c r="V3959" s="7" t="str">
        <f t="shared" si="546"/>
        <v>Zonal</v>
      </c>
      <c r="W3959" s="51">
        <v>4.1423112167570203E-52</v>
      </c>
      <c r="X3959" s="52">
        <v>2.1626813845879698E-12</v>
      </c>
      <c r="Y3959" s="52">
        <v>0.99999999999570399</v>
      </c>
      <c r="Z3959" s="53">
        <v>2.1334707217038499E-12</v>
      </c>
      <c r="AA3959" s="7" t="str">
        <f t="shared" si="547"/>
        <v>SB</v>
      </c>
      <c r="AB3959" s="51">
        <v>4.1654509665098297E-61</v>
      </c>
      <c r="AC3959" s="52">
        <v>2.62751500760823E-12</v>
      </c>
      <c r="AD3959" s="52">
        <v>0.99999999999698297</v>
      </c>
      <c r="AE3959" s="53">
        <v>3.8806236867439902E-13</v>
      </c>
      <c r="AF3959" s="7" t="str">
        <f t="shared" si="548"/>
        <v>SB</v>
      </c>
    </row>
  </sheetData>
  <mergeCells count="16">
    <mergeCell ref="AS1:AU1"/>
    <mergeCell ref="AV1:AX1"/>
    <mergeCell ref="AG1:AJ1"/>
    <mergeCell ref="AG2:AJ2"/>
    <mergeCell ref="AL1:AO1"/>
    <mergeCell ref="AL2:AO2"/>
    <mergeCell ref="R2:U2"/>
    <mergeCell ref="W2:Z2"/>
    <mergeCell ref="AB2:AE2"/>
    <mergeCell ref="R1:AF1"/>
    <mergeCell ref="C1:Q1"/>
    <mergeCell ref="A2:A3"/>
    <mergeCell ref="B2:B3"/>
    <mergeCell ref="C2:F2"/>
    <mergeCell ref="H2:K2"/>
    <mergeCell ref="M2:P2"/>
  </mergeCells>
  <conditionalFormatting sqref="M5:P3853">
    <cfRule type="colorScale" priority="30">
      <colorScale>
        <cfvo type="min"/>
        <cfvo type="max"/>
        <color theme="0"/>
        <color rgb="FF92D050"/>
      </colorScale>
    </cfRule>
  </conditionalFormatting>
  <conditionalFormatting sqref="C4:F4">
    <cfRule type="colorScale" priority="35">
      <colorScale>
        <cfvo type="min"/>
        <cfvo type="max"/>
        <color theme="0"/>
        <color rgb="FF92D050"/>
      </colorScale>
    </cfRule>
  </conditionalFormatting>
  <conditionalFormatting sqref="C5:F3853">
    <cfRule type="colorScale" priority="34">
      <colorScale>
        <cfvo type="min"/>
        <cfvo type="max"/>
        <color theme="0"/>
        <color rgb="FF92D050"/>
      </colorScale>
    </cfRule>
  </conditionalFormatting>
  <conditionalFormatting sqref="H4:K4">
    <cfRule type="colorScale" priority="33">
      <colorScale>
        <cfvo type="min"/>
        <cfvo type="max"/>
        <color theme="0"/>
        <color rgb="FF92D050"/>
      </colorScale>
    </cfRule>
  </conditionalFormatting>
  <conditionalFormatting sqref="H5:K3853">
    <cfRule type="colorScale" priority="32">
      <colorScale>
        <cfvo type="min"/>
        <cfvo type="max"/>
        <color theme="0"/>
        <color rgb="FF92D050"/>
      </colorScale>
    </cfRule>
  </conditionalFormatting>
  <conditionalFormatting sqref="M4:P4">
    <cfRule type="colorScale" priority="31">
      <colorScale>
        <cfvo type="min"/>
        <cfvo type="max"/>
        <color theme="0"/>
        <color rgb="FF92D050"/>
      </colorScale>
    </cfRule>
  </conditionalFormatting>
  <conditionalFormatting sqref="L4:L3959">
    <cfRule type="colorScale" priority="29">
      <colorScale>
        <cfvo type="min"/>
        <cfvo type="max"/>
        <color theme="0"/>
        <color rgb="FF92D050"/>
      </colorScale>
    </cfRule>
  </conditionalFormatting>
  <conditionalFormatting sqref="Q4:Q3959">
    <cfRule type="colorScale" priority="28">
      <colorScale>
        <cfvo type="min"/>
        <cfvo type="max"/>
        <color theme="0"/>
        <color rgb="FF92D050"/>
      </colorScale>
    </cfRule>
  </conditionalFormatting>
  <conditionalFormatting sqref="AB5:AE3959">
    <cfRule type="colorScale" priority="22">
      <colorScale>
        <cfvo type="min"/>
        <cfvo type="max"/>
        <color theme="0"/>
        <color rgb="FF92D050"/>
      </colorScale>
    </cfRule>
  </conditionalFormatting>
  <conditionalFormatting sqref="R4:U4">
    <cfRule type="colorScale" priority="27">
      <colorScale>
        <cfvo type="min"/>
        <cfvo type="max"/>
        <color theme="0"/>
        <color rgb="FF92D050"/>
      </colorScale>
    </cfRule>
  </conditionalFormatting>
  <conditionalFormatting sqref="R5:U3853">
    <cfRule type="colorScale" priority="26">
      <colorScale>
        <cfvo type="min"/>
        <cfvo type="max"/>
        <color theme="0"/>
        <color rgb="FF92D050"/>
      </colorScale>
    </cfRule>
  </conditionalFormatting>
  <conditionalFormatting sqref="AA4:AA3959">
    <cfRule type="colorScale" priority="25">
      <colorScale>
        <cfvo type="min"/>
        <cfvo type="max"/>
        <color theme="0"/>
        <color rgb="FF92D050"/>
      </colorScale>
    </cfRule>
  </conditionalFormatting>
  <conditionalFormatting sqref="W5:Z3959">
    <cfRule type="colorScale" priority="24">
      <colorScale>
        <cfvo type="min"/>
        <cfvo type="max"/>
        <color theme="0"/>
        <color rgb="FF92D050"/>
      </colorScale>
    </cfRule>
  </conditionalFormatting>
  <conditionalFormatting sqref="AF4:AF3959">
    <cfRule type="colorScale" priority="21">
      <colorScale>
        <cfvo type="min"/>
        <cfvo type="max"/>
        <color theme="0"/>
        <color rgb="FF92D050"/>
      </colorScale>
    </cfRule>
  </conditionalFormatting>
  <conditionalFormatting sqref="C3854:F3959">
    <cfRule type="colorScale" priority="16">
      <colorScale>
        <cfvo type="min"/>
        <cfvo type="max"/>
        <color theme="0"/>
        <color rgb="FF92D050"/>
      </colorScale>
    </cfRule>
  </conditionalFormatting>
  <conditionalFormatting sqref="H3854:K3959">
    <cfRule type="colorScale" priority="14">
      <colorScale>
        <cfvo type="min"/>
        <cfvo type="max"/>
        <color theme="0"/>
        <color rgb="FF92D050"/>
      </colorScale>
    </cfRule>
  </conditionalFormatting>
  <conditionalFormatting sqref="M3854:P3959">
    <cfRule type="colorScale" priority="12">
      <colorScale>
        <cfvo type="min"/>
        <cfvo type="max"/>
        <color theme="0"/>
        <color rgb="FF92D050"/>
      </colorScale>
    </cfRule>
  </conditionalFormatting>
  <conditionalFormatting sqref="R3854:U3959">
    <cfRule type="colorScale" priority="10">
      <colorScale>
        <cfvo type="min"/>
        <cfvo type="max"/>
        <color theme="0"/>
        <color rgb="FF92D050"/>
      </colorScale>
    </cfRule>
  </conditionalFormatting>
  <conditionalFormatting sqref="W3959:Z3959">
    <cfRule type="colorScale" priority="9">
      <colorScale>
        <cfvo type="min"/>
        <cfvo type="max"/>
        <color theme="0"/>
        <color rgb="FF92D050"/>
      </colorScale>
    </cfRule>
  </conditionalFormatting>
  <conditionalFormatting sqref="W4:Z4">
    <cfRule type="colorScale" priority="8">
      <colorScale>
        <cfvo type="min"/>
        <cfvo type="max"/>
        <color theme="0"/>
        <color rgb="FF92D050"/>
      </colorScale>
    </cfRule>
  </conditionalFormatting>
  <conditionalFormatting sqref="AB4:AE4">
    <cfRule type="colorScale" priority="7">
      <colorScale>
        <cfvo type="min"/>
        <cfvo type="max"/>
        <color theme="0"/>
        <color rgb="FF92D050"/>
      </colorScale>
    </cfRule>
  </conditionalFormatting>
  <conditionalFormatting sqref="AG188:AJ3866">
    <cfRule type="colorScale" priority="6">
      <colorScale>
        <cfvo type="num" val="60"/>
        <cfvo type="percent" val="80"/>
        <cfvo type="num" val="800"/>
        <color rgb="FFFCFCFF"/>
        <color theme="9" tint="0.39997558519241921"/>
        <color rgb="FF63BE7B"/>
      </colorScale>
    </cfRule>
  </conditionalFormatting>
  <conditionalFormatting sqref="AG188:AJ3867">
    <cfRule type="colorScale" priority="5">
      <colorScale>
        <cfvo type="min"/>
        <cfvo type="max"/>
        <color theme="0"/>
        <color rgb="FF92D050"/>
      </colorScale>
    </cfRule>
  </conditionalFormatting>
  <conditionalFormatting sqref="AL188:AO3867">
    <cfRule type="colorScale" priority="4">
      <colorScale>
        <cfvo type="num" val="60"/>
        <cfvo type="percent" val="80"/>
        <cfvo type="num" val="800"/>
        <color rgb="FFFCFCFF"/>
        <color theme="9" tint="0.39997558519241921"/>
        <color rgb="FF63BE7B"/>
      </colorScale>
    </cfRule>
  </conditionalFormatting>
  <conditionalFormatting sqref="AL188:AO3867">
    <cfRule type="colorScale" priority="3">
      <colorScale>
        <cfvo type="min"/>
        <cfvo type="max"/>
        <color theme="0"/>
        <color rgb="FF92D050"/>
      </colorScale>
    </cfRule>
  </conditionalFormatting>
  <conditionalFormatting sqref="AS3:AS6">
    <cfRule type="colorScale" priority="2">
      <colorScale>
        <cfvo type="min"/>
        <cfvo type="max"/>
        <color rgb="FFFCFCFF"/>
        <color rgb="FF63BE7B"/>
      </colorScale>
    </cfRule>
  </conditionalFormatting>
  <conditionalFormatting sqref="AT3:AX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4"/>
  <sheetViews>
    <sheetView workbookViewId="0">
      <selection activeCell="T7" sqref="T7"/>
    </sheetView>
  </sheetViews>
  <sheetFormatPr defaultRowHeight="14.4" x14ac:dyDescent="0.3"/>
  <sheetData>
    <row r="1" spans="2:25" ht="15" thickBot="1" x14ac:dyDescent="0.35">
      <c r="B1" s="62" t="s">
        <v>10</v>
      </c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1" t="s">
        <v>11</v>
      </c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</row>
    <row r="2" spans="2:25" ht="15" thickBot="1" x14ac:dyDescent="0.35">
      <c r="B2" s="69" t="s">
        <v>2</v>
      </c>
      <c r="C2" s="70"/>
      <c r="D2" s="70"/>
      <c r="E2" s="71"/>
      <c r="F2" s="69" t="s">
        <v>3</v>
      </c>
      <c r="G2" s="70"/>
      <c r="H2" s="70"/>
      <c r="I2" s="71"/>
      <c r="J2" s="69" t="s">
        <v>4</v>
      </c>
      <c r="K2" s="70"/>
      <c r="L2" s="70"/>
      <c r="M2" s="71"/>
      <c r="N2" s="69" t="s">
        <v>2</v>
      </c>
      <c r="O2" s="70"/>
      <c r="P2" s="70"/>
      <c r="Q2" s="71"/>
      <c r="R2" s="69" t="s">
        <v>3</v>
      </c>
      <c r="S2" s="70"/>
      <c r="T2" s="70"/>
      <c r="U2" s="71"/>
      <c r="V2" s="75" t="s">
        <v>4</v>
      </c>
      <c r="W2" s="76"/>
      <c r="X2" s="76"/>
      <c r="Y2" s="77"/>
    </row>
    <row r="3" spans="2:25" ht="15" thickBot="1" x14ac:dyDescent="0.35">
      <c r="B3" s="1" t="s">
        <v>26</v>
      </c>
      <c r="C3" s="2" t="s">
        <v>8</v>
      </c>
      <c r="D3" s="2" t="s">
        <v>6</v>
      </c>
      <c r="E3" s="3" t="s">
        <v>27</v>
      </c>
      <c r="F3" s="35" t="s">
        <v>26</v>
      </c>
      <c r="G3" s="36" t="s">
        <v>8</v>
      </c>
      <c r="H3" s="36" t="s">
        <v>6</v>
      </c>
      <c r="I3" s="37" t="s">
        <v>27</v>
      </c>
      <c r="J3" s="35" t="s">
        <v>26</v>
      </c>
      <c r="K3" s="36" t="s">
        <v>8</v>
      </c>
      <c r="L3" s="36" t="s">
        <v>6</v>
      </c>
      <c r="M3" s="37" t="s">
        <v>27</v>
      </c>
      <c r="N3" s="35" t="s">
        <v>26</v>
      </c>
      <c r="O3" s="36" t="s">
        <v>8</v>
      </c>
      <c r="P3" s="36" t="s">
        <v>6</v>
      </c>
      <c r="Q3" s="37" t="s">
        <v>27</v>
      </c>
      <c r="R3" s="35" t="s">
        <v>26</v>
      </c>
      <c r="S3" s="36" t="s">
        <v>8</v>
      </c>
      <c r="T3" s="36" t="s">
        <v>6</v>
      </c>
      <c r="U3" s="37" t="s">
        <v>27</v>
      </c>
      <c r="V3" s="35" t="s">
        <v>26</v>
      </c>
      <c r="W3" s="36" t="s">
        <v>8</v>
      </c>
      <c r="X3" s="36" t="s">
        <v>6</v>
      </c>
      <c r="Y3" s="37" t="s">
        <v>27</v>
      </c>
    </row>
    <row r="4" spans="2:25" s="18" customFormat="1" ht="15" thickBot="1" x14ac:dyDescent="0.35">
      <c r="B4" s="15">
        <f>AVERAGE(Predictions!C$4:'Predictions'!C$3853)</f>
        <v>0.20467532467532468</v>
      </c>
      <c r="C4" s="16">
        <f>AVERAGE(Predictions!D$4:'Predictions'!D$3853)</f>
        <v>0.25792207792207794</v>
      </c>
      <c r="D4" s="16">
        <f>AVERAGE(Predictions!E$4:'Predictions'!E$3853)</f>
        <v>0.27506493506493507</v>
      </c>
      <c r="E4" s="17">
        <f>AVERAGE(Predictions!F$4:'Predictions'!F$3853)</f>
        <v>0.26233766233766231</v>
      </c>
      <c r="F4" s="15">
        <f>AVERAGE(Predictions!H$4:'Predictions'!H$3853)</f>
        <v>0.37463303953664434</v>
      </c>
      <c r="G4" s="60">
        <f>AVERAGE(Predictions!I$4:'Predictions'!I$3853)</f>
        <v>2.4068572944351423E-2</v>
      </c>
      <c r="H4" s="16">
        <f>AVERAGE(Predictions!J$4:'Predictions'!J$3853)</f>
        <v>0.1750612216641369</v>
      </c>
      <c r="I4" s="17">
        <f>AVERAGE(Predictions!K$4:'Predictions'!K$3853)</f>
        <v>0.42623716585486709</v>
      </c>
      <c r="J4" s="15">
        <f>AVERAGE(Predictions!M$4:'Predictions'!M$3853)</f>
        <v>0.27877980150570769</v>
      </c>
      <c r="K4" s="16">
        <f>AVERAGE(Predictions!N$4:'Predictions'!N$3853)</f>
        <v>0.17401237100778719</v>
      </c>
      <c r="L4" s="16">
        <f>AVERAGE(Predictions!O$4:'Predictions'!O$3853)</f>
        <v>0.15618934163017578</v>
      </c>
      <c r="M4" s="17">
        <f>AVERAGE(Predictions!P$4:'Predictions'!P$3853)</f>
        <v>0.39101848585632637</v>
      </c>
      <c r="N4" s="61">
        <f>AVERAGE(Predictions!R$4:'Predictions'!R$3853)</f>
        <v>0.48025974025974028</v>
      </c>
      <c r="O4" s="16">
        <f>AVERAGE(Predictions!S$4:'Predictions'!S$3853)</f>
        <v>0.15558441558441558</v>
      </c>
      <c r="P4" s="16">
        <f>AVERAGE(Predictions!T$4:'Predictions'!T$3853)</f>
        <v>0.15558441558441558</v>
      </c>
      <c r="Q4" s="17">
        <f>AVERAGE(Predictions!U$4:'Predictions'!U$3853)</f>
        <v>0.20857142857142857</v>
      </c>
      <c r="R4" s="15">
        <f>AVERAGE(Predictions!W$4:'Predictions'!W$3853)</f>
        <v>0.2186077231359802</v>
      </c>
      <c r="S4" s="16">
        <f>AVERAGE(Predictions!X$4:'Predictions'!X$3853)</f>
        <v>0.24178017218946193</v>
      </c>
      <c r="T4" s="16">
        <f>AVERAGE(Predictions!Y$4:'Predictions'!Y$3853)</f>
        <v>0.18684320891758779</v>
      </c>
      <c r="U4" s="17">
        <f>AVERAGE(Predictions!Z$4:'Predictions'!Z$3853)</f>
        <v>0.35276889575696857</v>
      </c>
      <c r="V4" s="15">
        <f>AVERAGE(Predictions!AB$4:'Predictions'!AB$3853)</f>
        <v>0.21492838418955496</v>
      </c>
      <c r="W4" s="16">
        <f>AVERAGE(Predictions!AC$4:'Predictions'!AC$3853)</f>
        <v>0.23028489329323082</v>
      </c>
      <c r="X4" s="16">
        <f>AVERAGE(Predictions!AD$4:'Predictions'!AD$3853)</f>
        <v>0.19885408419915529</v>
      </c>
      <c r="Y4" s="17">
        <f>AVERAGE(Predictions!AE$4:'Predictions'!AE$3853)</f>
        <v>0.35593263831805777</v>
      </c>
    </row>
  </sheetData>
  <mergeCells count="8">
    <mergeCell ref="B1:M1"/>
    <mergeCell ref="N1:Y1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6"/>
  <sheetViews>
    <sheetView tabSelected="1" workbookViewId="0">
      <selection activeCell="O17" sqref="O17"/>
    </sheetView>
  </sheetViews>
  <sheetFormatPr defaultRowHeight="14.4" x14ac:dyDescent="0.3"/>
  <cols>
    <col min="1" max="1" width="13.6640625" customWidth="1"/>
    <col min="10" max="29" width="12.33203125" customWidth="1"/>
    <col min="30" max="30" width="12.44140625" customWidth="1"/>
    <col min="32" max="32" width="10.33203125" bestFit="1" customWidth="1"/>
    <col min="33" max="33" width="13.5546875" customWidth="1"/>
    <col min="34" max="34" width="21" customWidth="1"/>
    <col min="35" max="35" width="14.6640625" customWidth="1"/>
    <col min="36" max="36" width="12" bestFit="1" customWidth="1"/>
    <col min="37" max="37" width="18.6640625" customWidth="1"/>
    <col min="38" max="38" width="13.88671875" customWidth="1"/>
  </cols>
  <sheetData>
    <row r="1" spans="1:38" ht="15" thickBot="1" x14ac:dyDescent="0.35">
      <c r="B1" s="84" t="s">
        <v>25</v>
      </c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78" t="s">
        <v>11</v>
      </c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G1" s="32" t="s">
        <v>18</v>
      </c>
      <c r="AH1" t="s">
        <v>19</v>
      </c>
      <c r="AI1" t="s">
        <v>20</v>
      </c>
      <c r="AJ1" t="s">
        <v>17</v>
      </c>
      <c r="AK1" s="32" t="s">
        <v>22</v>
      </c>
      <c r="AL1" s="32" t="s">
        <v>21</v>
      </c>
    </row>
    <row r="2" spans="1:38" ht="15" thickBot="1" x14ac:dyDescent="0.35">
      <c r="A2" s="82" t="s">
        <v>33</v>
      </c>
      <c r="B2" s="75" t="s">
        <v>13</v>
      </c>
      <c r="C2" s="76"/>
      <c r="D2" s="76"/>
      <c r="E2" s="77"/>
      <c r="F2" s="94" t="s">
        <v>3</v>
      </c>
      <c r="G2" s="95"/>
      <c r="H2" s="95"/>
      <c r="I2" s="95"/>
      <c r="J2" s="96"/>
      <c r="K2" s="75" t="s">
        <v>4</v>
      </c>
      <c r="L2" s="76"/>
      <c r="M2" s="76"/>
      <c r="N2" s="76"/>
      <c r="O2" s="77"/>
      <c r="P2" s="75" t="s">
        <v>13</v>
      </c>
      <c r="Q2" s="76"/>
      <c r="R2" s="76"/>
      <c r="S2" s="77"/>
      <c r="T2" s="75" t="s">
        <v>3</v>
      </c>
      <c r="U2" s="76"/>
      <c r="V2" s="76"/>
      <c r="W2" s="76"/>
      <c r="X2" s="77"/>
      <c r="Y2" s="75" t="s">
        <v>4</v>
      </c>
      <c r="Z2" s="76"/>
      <c r="AA2" s="76"/>
      <c r="AB2" s="76"/>
      <c r="AC2" s="77"/>
      <c r="AD2" t="s">
        <v>14</v>
      </c>
      <c r="AF2" s="33" t="s">
        <v>16</v>
      </c>
      <c r="AG2" s="32" t="e">
        <f>CORREL(B4:B46,#REF!)</f>
        <v>#REF!</v>
      </c>
      <c r="AH2" t="e">
        <f>CORREL(F4:F46,#REF!)</f>
        <v>#REF!</v>
      </c>
      <c r="AI2" t="e">
        <f>CORREL(K4:K46,#REF!)</f>
        <v>#REF!</v>
      </c>
      <c r="AJ2" t="e">
        <f>CORREL(P4:P46,#REF!)</f>
        <v>#REF!</v>
      </c>
      <c r="AK2" s="32" t="e">
        <f>CORREL(T4:T46,#REF!)</f>
        <v>#REF!</v>
      </c>
      <c r="AL2" s="32" t="e">
        <f>CORREL(Y4:Y46,#REF!)</f>
        <v>#REF!</v>
      </c>
    </row>
    <row r="3" spans="1:38" ht="15" thickBot="1" x14ac:dyDescent="0.35">
      <c r="A3" s="83"/>
      <c r="B3" s="24" t="s">
        <v>26</v>
      </c>
      <c r="C3" s="14" t="s">
        <v>8</v>
      </c>
      <c r="D3" s="14" t="s">
        <v>6</v>
      </c>
      <c r="E3" s="59" t="s">
        <v>30</v>
      </c>
      <c r="F3" s="56" t="s">
        <v>26</v>
      </c>
      <c r="G3" s="57" t="s">
        <v>8</v>
      </c>
      <c r="H3" s="57" t="s">
        <v>6</v>
      </c>
      <c r="I3" s="57" t="s">
        <v>30</v>
      </c>
      <c r="J3" s="46" t="s">
        <v>15</v>
      </c>
      <c r="K3" s="56" t="s">
        <v>26</v>
      </c>
      <c r="L3" s="57" t="s">
        <v>8</v>
      </c>
      <c r="M3" s="57" t="s">
        <v>6</v>
      </c>
      <c r="N3" s="58" t="s">
        <v>30</v>
      </c>
      <c r="O3" s="58" t="s">
        <v>15</v>
      </c>
      <c r="P3" s="38" t="s">
        <v>26</v>
      </c>
      <c r="Q3" s="39" t="s">
        <v>8</v>
      </c>
      <c r="R3" s="39" t="s">
        <v>6</v>
      </c>
      <c r="S3" s="40" t="s">
        <v>30</v>
      </c>
      <c r="T3" s="38" t="s">
        <v>26</v>
      </c>
      <c r="U3" s="39" t="s">
        <v>8</v>
      </c>
      <c r="V3" s="39" t="s">
        <v>6</v>
      </c>
      <c r="W3" s="40" t="s">
        <v>30</v>
      </c>
      <c r="X3" s="25" t="s">
        <v>15</v>
      </c>
      <c r="Y3" s="38" t="s">
        <v>26</v>
      </c>
      <c r="Z3" s="39" t="s">
        <v>8</v>
      </c>
      <c r="AA3" s="39" t="s">
        <v>6</v>
      </c>
      <c r="AB3" s="40" t="s">
        <v>30</v>
      </c>
      <c r="AC3" s="3" t="s">
        <v>15</v>
      </c>
      <c r="AD3">
        <v>0.5</v>
      </c>
      <c r="AF3" s="26"/>
      <c r="AG3" s="32" t="e">
        <f>CORREL(E4:E46,#REF!)</f>
        <v>#REF!</v>
      </c>
      <c r="AH3" s="34" t="e">
        <f>CORREL(I4:I46,#REF!)</f>
        <v>#REF!</v>
      </c>
      <c r="AI3" s="34" t="e">
        <f>CORREL(N4:N46,#REF!)</f>
        <v>#REF!</v>
      </c>
      <c r="AJ3" s="34" t="e">
        <f>CORREL(S4:S46,#REF!)</f>
        <v>#REF!</v>
      </c>
      <c r="AK3" s="32" t="e">
        <f>CORREL(W4:W46,#REF!)</f>
        <v>#REF!</v>
      </c>
      <c r="AL3" s="32" t="e">
        <f>CORREL(AB4:AB46,#REF!)</f>
        <v>#REF!</v>
      </c>
    </row>
    <row r="4" spans="1:38" x14ac:dyDescent="0.3">
      <c r="A4" s="22">
        <v>1979</v>
      </c>
      <c r="B4" s="19">
        <f>SUMIFS(Predictions!C$4:C$3853, Predictions!$B$4:$B$3853,$A4)</f>
        <v>21</v>
      </c>
      <c r="C4" s="20">
        <f>SUMIFS(Predictions!D$4:D$3853, Predictions!$B$4:$B$3853,$A4)</f>
        <v>10</v>
      </c>
      <c r="D4" s="20">
        <f>SUMIFS(Predictions!E$4:E$3853, Predictions!$B$4:$B$3853,$A4)</f>
        <v>29</v>
      </c>
      <c r="E4" s="20">
        <f>SUMIFS(Predictions!F$4:F$3853, Predictions!$B$4:$B$3853,$A4)</f>
        <v>32</v>
      </c>
      <c r="F4" s="6">
        <f>COUNTIFS(Predictions!H$4:H$3853,"&gt;"&amp;$AD$3,Predictions!$B$3:$B$3852,$A4)</f>
        <v>21</v>
      </c>
      <c r="G4" s="7">
        <f>COUNTIFS(Predictions!I$4:I$3853,"&gt;"&amp;$AD$3,Predictions!$B$3:$B$3852,$A4)</f>
        <v>1</v>
      </c>
      <c r="H4" s="7">
        <f>COUNTIFS(Predictions!J$4:J$3853,"&gt;"&amp;$AD$3,Predictions!$B$3:$B$3852,$A4)</f>
        <v>9</v>
      </c>
      <c r="I4" s="7">
        <f>COUNTIFS(Predictions!K$4:K$3853,"&gt;"&amp;$AD$3,Predictions!$B$3:$B$3852,$A4)</f>
        <v>61</v>
      </c>
      <c r="J4" s="8">
        <f>60-SUM(F4:I4)</f>
        <v>-32</v>
      </c>
      <c r="K4" s="6">
        <f>COUNTIFS(Predictions!M$4:M$3853,"&gt;"&amp;$AD$3,Predictions!$B$3:$B$3852,$A4)</f>
        <v>23</v>
      </c>
      <c r="L4" s="7">
        <f>COUNTIFS(Predictions!N$4:N$3853,"&gt;"&amp;$AD$3,Predictions!$B$3:$B$3852,$A4)</f>
        <v>5</v>
      </c>
      <c r="M4" s="7">
        <f>COUNTIFS(Predictions!O$4:O$3853,"&gt;"&amp;$AD$3,Predictions!$B$3:$B$3852,$A4)</f>
        <v>14</v>
      </c>
      <c r="N4" s="7">
        <f>COUNTIFS(Predictions!P$4:P$3853,"&gt;"&amp;$AD$3,Predictions!$B$3:$B$3852,$A4)</f>
        <v>47</v>
      </c>
      <c r="O4" s="8">
        <f>60 - SUM(K4:N4)</f>
        <v>-29</v>
      </c>
      <c r="P4" s="19">
        <f>SUMIFS(Predictions!R$4:R$3853, Predictions!$B$4:$B$3853,$A4)</f>
        <v>56</v>
      </c>
      <c r="Q4" s="20">
        <f>SUMIFS(Predictions!S$4:S$3853, Predictions!$B$4:$B$3853,$A4)</f>
        <v>2</v>
      </c>
      <c r="R4" s="20">
        <f>SUMIFS(Predictions!T$4:T$3853, Predictions!$B$4:$B$3853,$A4)</f>
        <v>12</v>
      </c>
      <c r="S4" s="20">
        <f>SUMIFS(Predictions!U$4:U$3853, Predictions!$B$4:$B$3853,$A4)</f>
        <v>22</v>
      </c>
      <c r="T4" s="19">
        <f>COUNTIFS(Predictions!W$4:W$3853,"&gt;"&amp;$AD$3,Predictions!$B$3:$B$3852,$A4)</f>
        <v>23</v>
      </c>
      <c r="U4" s="20">
        <f>COUNTIFS(Predictions!X$4:X$3853,"&gt;"&amp;$AD$3,Predictions!$B$3:$B$3852,$A4)</f>
        <v>9</v>
      </c>
      <c r="V4" s="20">
        <f>COUNTIFS(Predictions!Y$4:Y$3853,"&gt;"&amp;$AD$3,Predictions!$B$3:$B$3852,$A4)</f>
        <v>12</v>
      </c>
      <c r="W4" s="20">
        <f>COUNTIFS(Predictions!Z$4:Z$3853,"&gt;"&amp;$AD$3,Predictions!$B$3:$B$3852,$A4)</f>
        <v>45</v>
      </c>
      <c r="X4" s="21">
        <f>60-SUM(T4:W4)</f>
        <v>-29</v>
      </c>
      <c r="Y4" s="19">
        <f>COUNTIFS(Predictions!AB$4:AB$3853,"&gt;"&amp;$AD$3,Predictions!$B$3:$B$3852,$A4)</f>
        <v>22</v>
      </c>
      <c r="Z4" s="20">
        <f>COUNTIFS(Predictions!AC$4:AC$3853,"&gt;"&amp;$AD$3,Predictions!$B$3:$B$3852,$A4)</f>
        <v>10</v>
      </c>
      <c r="AA4" s="20">
        <f>COUNTIFS(Predictions!AD$4:AD$3853,"&gt;"&amp;$AD$3,Predictions!$B$3:$B$3852,$A4)</f>
        <v>13</v>
      </c>
      <c r="AB4" s="20">
        <f>COUNTIFS(Predictions!AE$4:AE$3853,"&gt;"&amp;$AD$3,Predictions!$B$3:$B$3852,$A4)</f>
        <v>45</v>
      </c>
      <c r="AC4" s="8">
        <f>60 - SUM(Y4:AB4)</f>
        <v>-30</v>
      </c>
    </row>
    <row r="5" spans="1:38" ht="15" thickBot="1" x14ac:dyDescent="0.35">
      <c r="A5" s="23">
        <v>1980</v>
      </c>
      <c r="B5" s="6">
        <f>SUMIFS(Predictions!C$4:C$3853, Predictions!$B$4:$B$3853,$A5)</f>
        <v>24</v>
      </c>
      <c r="C5" s="7">
        <f>SUMIFS(Predictions!D$4:D$3853, Predictions!$B$4:$B$3853,$A5)</f>
        <v>28</v>
      </c>
      <c r="D5" s="7">
        <f>SUMIFS(Predictions!E$4:E$3853, Predictions!$B$4:$B$3853,$A5)</f>
        <v>20</v>
      </c>
      <c r="E5" s="7">
        <f>SUMIFS(Predictions!F$4:F$3853, Predictions!$B$4:$B$3853,$A5)</f>
        <v>20</v>
      </c>
      <c r="F5" s="6">
        <f>COUNTIFS(Predictions!H$4:H$3853,"&gt;"&amp;$AD$3,Predictions!$B$3:$B$3852,$A5)</f>
        <v>50</v>
      </c>
      <c r="G5" s="7">
        <f>COUNTIFS(Predictions!I$4:I$3853,"&gt;"&amp;$AD$3,Predictions!$B$3:$B$3852,$A5)</f>
        <v>3</v>
      </c>
      <c r="H5" s="7">
        <f>COUNTIFS(Predictions!J$4:J$3853,"&gt;"&amp;$AD$3,Predictions!$B$3:$B$3852,$A5)</f>
        <v>23</v>
      </c>
      <c r="I5" s="7">
        <f>COUNTIFS(Predictions!K$4:K$3853,"&gt;"&amp;$AD$3,Predictions!$B$3:$B$3852,$A5)</f>
        <v>15</v>
      </c>
      <c r="J5" s="8">
        <f t="shared" ref="J5:J46" si="0">90-SUM(F5:I5)</f>
        <v>-1</v>
      </c>
      <c r="K5" s="6">
        <f>COUNTIFS(Predictions!M$4:M$3853,"&gt;"&amp;$AD$3,Predictions!$B$3:$B$3852,$A5)</f>
        <v>34</v>
      </c>
      <c r="L5" s="7">
        <f>COUNTIFS(Predictions!N$4:N$3853,"&gt;"&amp;$AD$3,Predictions!$B$3:$B$3852,$A5)</f>
        <v>25</v>
      </c>
      <c r="M5" s="7">
        <f>COUNTIFS(Predictions!O$4:O$3853,"&gt;"&amp;$AD$3,Predictions!$B$3:$B$3852,$A5)</f>
        <v>13</v>
      </c>
      <c r="N5" s="7">
        <f>COUNTIFS(Predictions!P$4:P$3853,"&gt;"&amp;$AD$3,Predictions!$B$3:$B$3852,$A5)</f>
        <v>17</v>
      </c>
      <c r="O5" s="8">
        <f t="shared" ref="O5:O46" si="1">90 - SUM(K5:N5)</f>
        <v>1</v>
      </c>
      <c r="P5" s="6">
        <f>SUMIFS(Predictions!R$4:R$3853, Predictions!$B$4:$B$3853,$A5)</f>
        <v>39</v>
      </c>
      <c r="Q5" s="7">
        <f>SUMIFS(Predictions!S$4:S$3853, Predictions!$B$4:$B$3853,$A5)</f>
        <v>20</v>
      </c>
      <c r="R5" s="7">
        <f>SUMIFS(Predictions!T$4:T$3853, Predictions!$B$4:$B$3853,$A5)</f>
        <v>15</v>
      </c>
      <c r="S5" s="7">
        <f>SUMIFS(Predictions!U$4:U$3853, Predictions!$B$4:$B$3853,$A5)</f>
        <v>18</v>
      </c>
      <c r="T5" s="6">
        <f>COUNTIFS(Predictions!W$4:W$3853,"&gt;"&amp;$AD$3,Predictions!$B$3:$B$3852,$A5)</f>
        <v>16</v>
      </c>
      <c r="U5" s="7">
        <f>COUNTIFS(Predictions!X$4:X$3853,"&gt;"&amp;$AD$3,Predictions!$B$3:$B$3852,$A5)</f>
        <v>19</v>
      </c>
      <c r="V5" s="7">
        <f>COUNTIFS(Predictions!Y$4:Y$3853,"&gt;"&amp;$AD$3,Predictions!$B$3:$B$3852,$A5)</f>
        <v>22</v>
      </c>
      <c r="W5" s="7">
        <f>COUNTIFS(Predictions!Z$4:Z$3853,"&gt;"&amp;$AD$3,Predictions!$B$3:$B$3852,$A5)</f>
        <v>32</v>
      </c>
      <c r="X5" s="8">
        <f t="shared" ref="X5:X46" si="2">90-SUM(T5:W5)</f>
        <v>1</v>
      </c>
      <c r="Y5" s="6">
        <f>COUNTIFS(Predictions!AB$4:AB$3853,"&gt;"&amp;$AD$3,Predictions!$B$3:$B$3852,$A5)</f>
        <v>15</v>
      </c>
      <c r="Z5" s="7">
        <f>COUNTIFS(Predictions!AC$4:AC$3853,"&gt;"&amp;$AD$3,Predictions!$B$3:$B$3852,$A5)</f>
        <v>19</v>
      </c>
      <c r="AA5" s="7">
        <f>COUNTIFS(Predictions!AD$4:AD$3853,"&gt;"&amp;$AD$3,Predictions!$B$3:$B$3852,$A5)</f>
        <v>23</v>
      </c>
      <c r="AB5" s="7">
        <f>COUNTIFS(Predictions!AE$4:AE$3853,"&gt;"&amp;$AD$3,Predictions!$B$3:$B$3852,$A5)</f>
        <v>32</v>
      </c>
      <c r="AC5" s="8">
        <f t="shared" ref="AC5:AC46" si="3">90 - SUM(Y5:AB5)</f>
        <v>1</v>
      </c>
    </row>
    <row r="6" spans="1:38" x14ac:dyDescent="0.3">
      <c r="A6" s="22">
        <v>1981</v>
      </c>
      <c r="B6" s="6">
        <f>SUMIFS(Predictions!C$4:C$3853, Predictions!$B$4:$B$3853,$A6)</f>
        <v>12</v>
      </c>
      <c r="C6" s="7">
        <f>SUMIFS(Predictions!D$4:D$3853, Predictions!$B$4:$B$3853,$A6)</f>
        <v>14</v>
      </c>
      <c r="D6" s="7">
        <f>SUMIFS(Predictions!E$4:E$3853, Predictions!$B$4:$B$3853,$A6)</f>
        <v>46</v>
      </c>
      <c r="E6" s="7">
        <f>SUMIFS(Predictions!F$4:F$3853, Predictions!$B$4:$B$3853,$A6)</f>
        <v>20</v>
      </c>
      <c r="F6" s="6">
        <f>COUNTIFS(Predictions!H$4:H$3853,"&gt;"&amp;$AD$3,Predictions!$B$3:$B$3852,$A6)</f>
        <v>21</v>
      </c>
      <c r="G6" s="7">
        <f>COUNTIFS(Predictions!I$4:I$3853,"&gt;"&amp;$AD$3,Predictions!$B$3:$B$3852,$A6)</f>
        <v>0</v>
      </c>
      <c r="H6" s="7">
        <f>COUNTIFS(Predictions!J$4:J$3853,"&gt;"&amp;$AD$3,Predictions!$B$3:$B$3852,$A6)</f>
        <v>18</v>
      </c>
      <c r="I6" s="7">
        <f>COUNTIFS(Predictions!K$4:K$3853,"&gt;"&amp;$AD$3,Predictions!$B$3:$B$3852,$A6)</f>
        <v>51</v>
      </c>
      <c r="J6" s="8">
        <f t="shared" si="0"/>
        <v>0</v>
      </c>
      <c r="K6" s="6">
        <f>COUNTIFS(Predictions!M$4:M$3853,"&gt;"&amp;$AD$3,Predictions!$B$3:$B$3852,$A6)</f>
        <v>21</v>
      </c>
      <c r="L6" s="7">
        <f>COUNTIFS(Predictions!N$4:N$3853,"&gt;"&amp;$AD$3,Predictions!$B$3:$B$3852,$A6)</f>
        <v>9</v>
      </c>
      <c r="M6" s="7">
        <f>COUNTIFS(Predictions!O$4:O$3853,"&gt;"&amp;$AD$3,Predictions!$B$3:$B$3852,$A6)</f>
        <v>22</v>
      </c>
      <c r="N6" s="7">
        <f>COUNTIFS(Predictions!P$4:P$3853,"&gt;"&amp;$AD$3,Predictions!$B$3:$B$3852,$A6)</f>
        <v>38</v>
      </c>
      <c r="O6" s="8">
        <f t="shared" si="1"/>
        <v>0</v>
      </c>
      <c r="P6" s="6">
        <f>SUMIFS(Predictions!R$4:R$3853, Predictions!$B$4:$B$3853,$A6)</f>
        <v>34</v>
      </c>
      <c r="Q6" s="7">
        <f>SUMIFS(Predictions!S$4:S$3853, Predictions!$B$4:$B$3853,$A6)</f>
        <v>1</v>
      </c>
      <c r="R6" s="7">
        <f>SUMIFS(Predictions!T$4:T$3853, Predictions!$B$4:$B$3853,$A6)</f>
        <v>10</v>
      </c>
      <c r="S6" s="7">
        <f>SUMIFS(Predictions!U$4:U$3853, Predictions!$B$4:$B$3853,$A6)</f>
        <v>47</v>
      </c>
      <c r="T6" s="6">
        <f>COUNTIFS(Predictions!W$4:W$3853,"&gt;"&amp;$AD$3,Predictions!$B$3:$B$3852,$A6)</f>
        <v>14</v>
      </c>
      <c r="U6" s="7">
        <f>COUNTIFS(Predictions!X$4:X$3853,"&gt;"&amp;$AD$3,Predictions!$B$3:$B$3852,$A6)</f>
        <v>9</v>
      </c>
      <c r="V6" s="7">
        <f>COUNTIFS(Predictions!Y$4:Y$3853,"&gt;"&amp;$AD$3,Predictions!$B$3:$B$3852,$A6)</f>
        <v>15</v>
      </c>
      <c r="W6" s="7">
        <f>COUNTIFS(Predictions!Z$4:Z$3853,"&gt;"&amp;$AD$3,Predictions!$B$3:$B$3852,$A6)</f>
        <v>52</v>
      </c>
      <c r="X6" s="8">
        <f t="shared" si="2"/>
        <v>0</v>
      </c>
      <c r="Y6" s="6">
        <f>COUNTIFS(Predictions!AB$4:AB$3853,"&gt;"&amp;$AD$3,Predictions!$B$3:$B$3852,$A6)</f>
        <v>13</v>
      </c>
      <c r="Z6" s="7">
        <f>COUNTIFS(Predictions!AC$4:AC$3853,"&gt;"&amp;$AD$3,Predictions!$B$3:$B$3852,$A6)</f>
        <v>7</v>
      </c>
      <c r="AA6" s="7">
        <f>COUNTIFS(Predictions!AD$4:AD$3853,"&gt;"&amp;$AD$3,Predictions!$B$3:$B$3852,$A6)</f>
        <v>20</v>
      </c>
      <c r="AB6" s="7">
        <f>COUNTIFS(Predictions!AE$4:AE$3853,"&gt;"&amp;$AD$3,Predictions!$B$3:$B$3852,$A6)</f>
        <v>48</v>
      </c>
      <c r="AC6" s="8">
        <f t="shared" si="3"/>
        <v>2</v>
      </c>
    </row>
    <row r="7" spans="1:38" ht="15" thickBot="1" x14ac:dyDescent="0.35">
      <c r="A7" s="23">
        <v>1982</v>
      </c>
      <c r="B7" s="6">
        <f>SUMIFS(Predictions!C$4:C$3853, Predictions!$B$4:$B$3853,$A7)</f>
        <v>21</v>
      </c>
      <c r="C7" s="7">
        <f>SUMIFS(Predictions!D$4:D$3853, Predictions!$B$4:$B$3853,$A7)</f>
        <v>29</v>
      </c>
      <c r="D7" s="7">
        <f>SUMIFS(Predictions!E$4:E$3853, Predictions!$B$4:$B$3853,$A7)</f>
        <v>31</v>
      </c>
      <c r="E7" s="7">
        <f>SUMIFS(Predictions!F$4:F$3853, Predictions!$B$4:$B$3853,$A7)</f>
        <v>11</v>
      </c>
      <c r="F7" s="6">
        <f>COUNTIFS(Predictions!H$4:H$3853,"&gt;"&amp;$AD$3,Predictions!$B$3:$B$3852,$A7)</f>
        <v>25</v>
      </c>
      <c r="G7" s="7">
        <f>COUNTIFS(Predictions!I$4:I$3853,"&gt;"&amp;$AD$3,Predictions!$B$3:$B$3852,$A7)</f>
        <v>1</v>
      </c>
      <c r="H7" s="7">
        <f>COUNTIFS(Predictions!J$4:J$3853,"&gt;"&amp;$AD$3,Predictions!$B$3:$B$3852,$A7)</f>
        <v>22</v>
      </c>
      <c r="I7" s="7">
        <f>COUNTIFS(Predictions!K$4:K$3853,"&gt;"&amp;$AD$3,Predictions!$B$3:$B$3852,$A7)</f>
        <v>43</v>
      </c>
      <c r="J7" s="8">
        <f t="shared" si="0"/>
        <v>-1</v>
      </c>
      <c r="K7" s="6">
        <f>COUNTIFS(Predictions!M$4:M$3853,"&gt;"&amp;$AD$3,Predictions!$B$3:$B$3852,$A7)</f>
        <v>21</v>
      </c>
      <c r="L7" s="7">
        <f>COUNTIFS(Predictions!N$4:N$3853,"&gt;"&amp;$AD$3,Predictions!$B$3:$B$3852,$A7)</f>
        <v>27</v>
      </c>
      <c r="M7" s="7">
        <f>COUNTIFS(Predictions!O$4:O$3853,"&gt;"&amp;$AD$3,Predictions!$B$3:$B$3852,$A7)</f>
        <v>7</v>
      </c>
      <c r="N7" s="7">
        <f>COUNTIFS(Predictions!P$4:P$3853,"&gt;"&amp;$AD$3,Predictions!$B$3:$B$3852,$A7)</f>
        <v>35</v>
      </c>
      <c r="O7" s="8">
        <f t="shared" si="1"/>
        <v>0</v>
      </c>
      <c r="P7" s="6">
        <f>SUMIFS(Predictions!R$4:R$3853, Predictions!$B$4:$B$3853,$A7)</f>
        <v>38</v>
      </c>
      <c r="Q7" s="7">
        <f>SUMIFS(Predictions!S$4:S$3853, Predictions!$B$4:$B$3853,$A7)</f>
        <v>20</v>
      </c>
      <c r="R7" s="7">
        <f>SUMIFS(Predictions!T$4:T$3853, Predictions!$B$4:$B$3853,$A7)</f>
        <v>15</v>
      </c>
      <c r="S7" s="7">
        <f>SUMIFS(Predictions!U$4:U$3853, Predictions!$B$4:$B$3853,$A7)</f>
        <v>19</v>
      </c>
      <c r="T7" s="6">
        <f>COUNTIFS(Predictions!W$4:W$3853,"&gt;"&amp;$AD$3,Predictions!$B$3:$B$3852,$A7)</f>
        <v>19</v>
      </c>
      <c r="U7" s="7">
        <f>COUNTIFS(Predictions!X$4:X$3853,"&gt;"&amp;$AD$3,Predictions!$B$3:$B$3852,$A7)</f>
        <v>18</v>
      </c>
      <c r="V7" s="7">
        <f>COUNTIFS(Predictions!Y$4:Y$3853,"&gt;"&amp;$AD$3,Predictions!$B$3:$B$3852,$A7)</f>
        <v>20</v>
      </c>
      <c r="W7" s="7">
        <f>COUNTIFS(Predictions!Z$4:Z$3853,"&gt;"&amp;$AD$3,Predictions!$B$3:$B$3852,$A7)</f>
        <v>32</v>
      </c>
      <c r="X7" s="8">
        <f t="shared" si="2"/>
        <v>1</v>
      </c>
      <c r="Y7" s="6">
        <f>COUNTIFS(Predictions!AB$4:AB$3853,"&gt;"&amp;$AD$3,Predictions!$B$3:$B$3852,$A7)</f>
        <v>19</v>
      </c>
      <c r="Z7" s="7">
        <f>COUNTIFS(Predictions!AC$4:AC$3853,"&gt;"&amp;$AD$3,Predictions!$B$3:$B$3852,$A7)</f>
        <v>17</v>
      </c>
      <c r="AA7" s="7">
        <f>COUNTIFS(Predictions!AD$4:AD$3853,"&gt;"&amp;$AD$3,Predictions!$B$3:$B$3852,$A7)</f>
        <v>20</v>
      </c>
      <c r="AB7" s="7">
        <f>COUNTIFS(Predictions!AE$4:AE$3853,"&gt;"&amp;$AD$3,Predictions!$B$3:$B$3852,$A7)</f>
        <v>31</v>
      </c>
      <c r="AC7" s="8">
        <f t="shared" si="3"/>
        <v>3</v>
      </c>
    </row>
    <row r="8" spans="1:38" x14ac:dyDescent="0.3">
      <c r="A8" s="22">
        <v>1983</v>
      </c>
      <c r="B8" s="6">
        <f>SUMIFS(Predictions!C$4:C$3853, Predictions!$B$4:$B$3853,$A8)</f>
        <v>8</v>
      </c>
      <c r="C8" s="7">
        <f>SUMIFS(Predictions!D$4:D$3853, Predictions!$B$4:$B$3853,$A8)</f>
        <v>8</v>
      </c>
      <c r="D8" s="7">
        <f>SUMIFS(Predictions!E$4:E$3853, Predictions!$B$4:$B$3853,$A8)</f>
        <v>47</v>
      </c>
      <c r="E8" s="7">
        <f>SUMIFS(Predictions!F$4:F$3853, Predictions!$B$4:$B$3853,$A8)</f>
        <v>29</v>
      </c>
      <c r="F8" s="6">
        <f>COUNTIFS(Predictions!H$4:H$3853,"&gt;"&amp;$AD$3,Predictions!$B$3:$B$3852,$A8)</f>
        <v>12</v>
      </c>
      <c r="G8" s="7">
        <f>COUNTIFS(Predictions!I$4:I$3853,"&gt;"&amp;$AD$3,Predictions!$B$3:$B$3852,$A8)</f>
        <v>0</v>
      </c>
      <c r="H8" s="7">
        <f>COUNTIFS(Predictions!J$4:J$3853,"&gt;"&amp;$AD$3,Predictions!$B$3:$B$3852,$A8)</f>
        <v>13</v>
      </c>
      <c r="I8" s="7">
        <f>COUNTIFS(Predictions!K$4:K$3853,"&gt;"&amp;$AD$3,Predictions!$B$3:$B$3852,$A8)</f>
        <v>64</v>
      </c>
      <c r="J8" s="8">
        <f t="shared" si="0"/>
        <v>1</v>
      </c>
      <c r="K8" s="6">
        <f>COUNTIFS(Predictions!M$4:M$3853,"&gt;"&amp;$AD$3,Predictions!$B$3:$B$3852,$A8)</f>
        <v>11</v>
      </c>
      <c r="L8" s="7">
        <f>COUNTIFS(Predictions!N$4:N$3853,"&gt;"&amp;$AD$3,Predictions!$B$3:$B$3852,$A8)</f>
        <v>2</v>
      </c>
      <c r="M8" s="7">
        <f>COUNTIFS(Predictions!O$4:O$3853,"&gt;"&amp;$AD$3,Predictions!$B$3:$B$3852,$A8)</f>
        <v>23</v>
      </c>
      <c r="N8" s="7">
        <f>COUNTIFS(Predictions!P$4:P$3853,"&gt;"&amp;$AD$3,Predictions!$B$3:$B$3852,$A8)</f>
        <v>56</v>
      </c>
      <c r="O8" s="8">
        <f t="shared" si="1"/>
        <v>-2</v>
      </c>
      <c r="P8" s="6">
        <f>SUMIFS(Predictions!R$4:R$3853, Predictions!$B$4:$B$3853,$A8)</f>
        <v>34</v>
      </c>
      <c r="Q8" s="7">
        <f>SUMIFS(Predictions!S$4:S$3853, Predictions!$B$4:$B$3853,$A8)</f>
        <v>4</v>
      </c>
      <c r="R8" s="7">
        <f>SUMIFS(Predictions!T$4:T$3853, Predictions!$B$4:$B$3853,$A8)</f>
        <v>13</v>
      </c>
      <c r="S8" s="7">
        <f>SUMIFS(Predictions!U$4:U$3853, Predictions!$B$4:$B$3853,$A8)</f>
        <v>41</v>
      </c>
      <c r="T8" s="6">
        <f>COUNTIFS(Predictions!W$4:W$3853,"&gt;"&amp;$AD$3,Predictions!$B$3:$B$3852,$A8)</f>
        <v>8</v>
      </c>
      <c r="U8" s="7">
        <f>COUNTIFS(Predictions!X$4:X$3853,"&gt;"&amp;$AD$3,Predictions!$B$3:$B$3852,$A8)</f>
        <v>3</v>
      </c>
      <c r="V8" s="7">
        <f>COUNTIFS(Predictions!Y$4:Y$3853,"&gt;"&amp;$AD$3,Predictions!$B$3:$B$3852,$A8)</f>
        <v>18</v>
      </c>
      <c r="W8" s="7">
        <f>COUNTIFS(Predictions!Z$4:Z$3853,"&gt;"&amp;$AD$3,Predictions!$B$3:$B$3852,$A8)</f>
        <v>60</v>
      </c>
      <c r="X8" s="8">
        <f t="shared" si="2"/>
        <v>1</v>
      </c>
      <c r="Y8" s="6">
        <f>COUNTIFS(Predictions!AB$4:AB$3853,"&gt;"&amp;$AD$3,Predictions!$B$3:$B$3852,$A8)</f>
        <v>7</v>
      </c>
      <c r="Z8" s="7">
        <f>COUNTIFS(Predictions!AC$4:AC$3853,"&gt;"&amp;$AD$3,Predictions!$B$3:$B$3852,$A8)</f>
        <v>4</v>
      </c>
      <c r="AA8" s="7">
        <f>COUNTIFS(Predictions!AD$4:AD$3853,"&gt;"&amp;$AD$3,Predictions!$B$3:$B$3852,$A8)</f>
        <v>21</v>
      </c>
      <c r="AB8" s="7">
        <f>COUNTIFS(Predictions!AE$4:AE$3853,"&gt;"&amp;$AD$3,Predictions!$B$3:$B$3852,$A8)</f>
        <v>58</v>
      </c>
      <c r="AC8" s="8">
        <f t="shared" si="3"/>
        <v>0</v>
      </c>
    </row>
    <row r="9" spans="1:38" ht="15" thickBot="1" x14ac:dyDescent="0.35">
      <c r="A9" s="23">
        <v>1984</v>
      </c>
      <c r="B9" s="6">
        <f>SUMIFS(Predictions!C$4:C$3853, Predictions!$B$4:$B$3853,$A9)</f>
        <v>10</v>
      </c>
      <c r="C9" s="7">
        <f>SUMIFS(Predictions!D$4:D$3853, Predictions!$B$4:$B$3853,$A9)</f>
        <v>16</v>
      </c>
      <c r="D9" s="7">
        <f>SUMIFS(Predictions!E$4:E$3853, Predictions!$B$4:$B$3853,$A9)</f>
        <v>45</v>
      </c>
      <c r="E9" s="7">
        <f>SUMIFS(Predictions!F$4:F$3853, Predictions!$B$4:$B$3853,$A9)</f>
        <v>21</v>
      </c>
      <c r="F9" s="6">
        <f>COUNTIFS(Predictions!H$4:H$3853,"&gt;"&amp;$AD$3,Predictions!$B$3:$B$3852,$A9)</f>
        <v>22</v>
      </c>
      <c r="G9" s="7">
        <f>COUNTIFS(Predictions!I$4:I$3853,"&gt;"&amp;$AD$3,Predictions!$B$3:$B$3852,$A9)</f>
        <v>0</v>
      </c>
      <c r="H9" s="7">
        <f>COUNTIFS(Predictions!J$4:J$3853,"&gt;"&amp;$AD$3,Predictions!$B$3:$B$3852,$A9)</f>
        <v>11</v>
      </c>
      <c r="I9" s="7">
        <f>COUNTIFS(Predictions!K$4:K$3853,"&gt;"&amp;$AD$3,Predictions!$B$3:$B$3852,$A9)</f>
        <v>55</v>
      </c>
      <c r="J9" s="8">
        <f t="shared" si="0"/>
        <v>2</v>
      </c>
      <c r="K9" s="6">
        <f>COUNTIFS(Predictions!M$4:M$3853,"&gt;"&amp;$AD$3,Predictions!$B$3:$B$3852,$A9)</f>
        <v>19</v>
      </c>
      <c r="L9" s="7">
        <f>COUNTIFS(Predictions!N$4:N$3853,"&gt;"&amp;$AD$3,Predictions!$B$3:$B$3852,$A9)</f>
        <v>14</v>
      </c>
      <c r="M9" s="7">
        <f>COUNTIFS(Predictions!O$4:O$3853,"&gt;"&amp;$AD$3,Predictions!$B$3:$B$3852,$A9)</f>
        <v>7</v>
      </c>
      <c r="N9" s="7">
        <f>COUNTIFS(Predictions!P$4:P$3853,"&gt;"&amp;$AD$3,Predictions!$B$3:$B$3852,$A9)</f>
        <v>52</v>
      </c>
      <c r="O9" s="8">
        <f t="shared" si="1"/>
        <v>-2</v>
      </c>
      <c r="P9" s="6">
        <f>SUMIFS(Predictions!R$4:R$3853, Predictions!$B$4:$B$3853,$A9)</f>
        <v>33</v>
      </c>
      <c r="Q9" s="7">
        <f>SUMIFS(Predictions!S$4:S$3853, Predictions!$B$4:$B$3853,$A9)</f>
        <v>11</v>
      </c>
      <c r="R9" s="7">
        <f>SUMIFS(Predictions!T$4:T$3853, Predictions!$B$4:$B$3853,$A9)</f>
        <v>9</v>
      </c>
      <c r="S9" s="7">
        <f>SUMIFS(Predictions!U$4:U$3853, Predictions!$B$4:$B$3853,$A9)</f>
        <v>39</v>
      </c>
      <c r="T9" s="6">
        <f>COUNTIFS(Predictions!W$4:W$3853,"&gt;"&amp;$AD$3,Predictions!$B$3:$B$3852,$A9)</f>
        <v>16</v>
      </c>
      <c r="U9" s="7">
        <f>COUNTIFS(Predictions!X$4:X$3853,"&gt;"&amp;$AD$3,Predictions!$B$3:$B$3852,$A9)</f>
        <v>2</v>
      </c>
      <c r="V9" s="7">
        <f>COUNTIFS(Predictions!Y$4:Y$3853,"&gt;"&amp;$AD$3,Predictions!$B$3:$B$3852,$A9)</f>
        <v>19</v>
      </c>
      <c r="W9" s="7">
        <f>COUNTIFS(Predictions!Z$4:Z$3853,"&gt;"&amp;$AD$3,Predictions!$B$3:$B$3852,$A9)</f>
        <v>51</v>
      </c>
      <c r="X9" s="8">
        <f t="shared" si="2"/>
        <v>2</v>
      </c>
      <c r="Y9" s="6">
        <f>COUNTIFS(Predictions!AB$4:AB$3853,"&gt;"&amp;$AD$3,Predictions!$B$3:$B$3852,$A9)</f>
        <v>16</v>
      </c>
      <c r="Z9" s="7">
        <f>COUNTIFS(Predictions!AC$4:AC$3853,"&gt;"&amp;$AD$3,Predictions!$B$3:$B$3852,$A9)</f>
        <v>2</v>
      </c>
      <c r="AA9" s="7">
        <f>COUNTIFS(Predictions!AD$4:AD$3853,"&gt;"&amp;$AD$3,Predictions!$B$3:$B$3852,$A9)</f>
        <v>20</v>
      </c>
      <c r="AB9" s="7">
        <f>COUNTIFS(Predictions!AE$4:AE$3853,"&gt;"&amp;$AD$3,Predictions!$B$3:$B$3852,$A9)</f>
        <v>50</v>
      </c>
      <c r="AC9" s="8">
        <f t="shared" si="3"/>
        <v>2</v>
      </c>
    </row>
    <row r="10" spans="1:38" x14ac:dyDescent="0.3">
      <c r="A10" s="22">
        <v>1985</v>
      </c>
      <c r="B10" s="6">
        <f>SUMIFS(Predictions!C$4:C$3853, Predictions!$B$4:$B$3853,$A10)</f>
        <v>37</v>
      </c>
      <c r="C10" s="7">
        <f>SUMIFS(Predictions!D$4:D$3853, Predictions!$B$4:$B$3853,$A10)</f>
        <v>26</v>
      </c>
      <c r="D10" s="7">
        <f>SUMIFS(Predictions!E$4:E$3853, Predictions!$B$4:$B$3853,$A10)</f>
        <v>10</v>
      </c>
      <c r="E10" s="7">
        <f>SUMIFS(Predictions!F$4:F$3853, Predictions!$B$4:$B$3853,$A10)</f>
        <v>19</v>
      </c>
      <c r="F10" s="6">
        <f>COUNTIFS(Predictions!H$4:H$3853,"&gt;"&amp;$AD$3,Predictions!$B$3:$B$3852,$A10)</f>
        <v>44</v>
      </c>
      <c r="G10" s="7">
        <f>COUNTIFS(Predictions!I$4:I$3853,"&gt;"&amp;$AD$3,Predictions!$B$3:$B$3852,$A10)</f>
        <v>0</v>
      </c>
      <c r="H10" s="7">
        <f>COUNTIFS(Predictions!J$4:J$3853,"&gt;"&amp;$AD$3,Predictions!$B$3:$B$3852,$A10)</f>
        <v>14</v>
      </c>
      <c r="I10" s="7">
        <f>COUNTIFS(Predictions!K$4:K$3853,"&gt;"&amp;$AD$3,Predictions!$B$3:$B$3852,$A10)</f>
        <v>33</v>
      </c>
      <c r="J10" s="8">
        <f t="shared" si="0"/>
        <v>-1</v>
      </c>
      <c r="K10" s="6">
        <f>COUNTIFS(Predictions!M$4:M$3853,"&gt;"&amp;$AD$3,Predictions!$B$3:$B$3852,$A10)</f>
        <v>39</v>
      </c>
      <c r="L10" s="7">
        <f>COUNTIFS(Predictions!N$4:N$3853,"&gt;"&amp;$AD$3,Predictions!$B$3:$B$3852,$A10)</f>
        <v>7</v>
      </c>
      <c r="M10" s="7">
        <f>COUNTIFS(Predictions!O$4:O$3853,"&gt;"&amp;$AD$3,Predictions!$B$3:$B$3852,$A10)</f>
        <v>12</v>
      </c>
      <c r="N10" s="7">
        <f>COUNTIFS(Predictions!P$4:P$3853,"&gt;"&amp;$AD$3,Predictions!$B$3:$B$3852,$A10)</f>
        <v>32</v>
      </c>
      <c r="O10" s="8">
        <f t="shared" si="1"/>
        <v>0</v>
      </c>
      <c r="P10" s="6">
        <f>SUMIFS(Predictions!R$4:R$3853, Predictions!$B$4:$B$3853,$A10)</f>
        <v>66</v>
      </c>
      <c r="Q10" s="7">
        <f>SUMIFS(Predictions!S$4:S$3853, Predictions!$B$4:$B$3853,$A10)</f>
        <v>12</v>
      </c>
      <c r="R10" s="7">
        <f>SUMIFS(Predictions!T$4:T$3853, Predictions!$B$4:$B$3853,$A10)</f>
        <v>8</v>
      </c>
      <c r="S10" s="7">
        <f>SUMIFS(Predictions!U$4:U$3853, Predictions!$B$4:$B$3853,$A10)</f>
        <v>6</v>
      </c>
      <c r="T10" s="6">
        <f>COUNTIFS(Predictions!W$4:W$3853,"&gt;"&amp;$AD$3,Predictions!$B$3:$B$3852,$A10)</f>
        <v>33</v>
      </c>
      <c r="U10" s="7">
        <f>COUNTIFS(Predictions!X$4:X$3853,"&gt;"&amp;$AD$3,Predictions!$B$3:$B$3852,$A10)</f>
        <v>26</v>
      </c>
      <c r="V10" s="7">
        <f>COUNTIFS(Predictions!Y$4:Y$3853,"&gt;"&amp;$AD$3,Predictions!$B$3:$B$3852,$A10)</f>
        <v>8</v>
      </c>
      <c r="W10" s="7">
        <f>COUNTIFS(Predictions!Z$4:Z$3853,"&gt;"&amp;$AD$3,Predictions!$B$3:$B$3852,$A10)</f>
        <v>19</v>
      </c>
      <c r="X10" s="8">
        <f t="shared" si="2"/>
        <v>4</v>
      </c>
      <c r="Y10" s="6">
        <f>COUNTIFS(Predictions!AB$4:AB$3853,"&gt;"&amp;$AD$3,Predictions!$B$3:$B$3852,$A10)</f>
        <v>32</v>
      </c>
      <c r="Z10" s="7">
        <f>COUNTIFS(Predictions!AC$4:AC$3853,"&gt;"&amp;$AD$3,Predictions!$B$3:$B$3852,$A10)</f>
        <v>26</v>
      </c>
      <c r="AA10" s="7">
        <f>COUNTIFS(Predictions!AD$4:AD$3853,"&gt;"&amp;$AD$3,Predictions!$B$3:$B$3852,$A10)</f>
        <v>9</v>
      </c>
      <c r="AB10" s="7">
        <f>COUNTIFS(Predictions!AE$4:AE$3853,"&gt;"&amp;$AD$3,Predictions!$B$3:$B$3852,$A10)</f>
        <v>21</v>
      </c>
      <c r="AC10" s="8">
        <f t="shared" si="3"/>
        <v>2</v>
      </c>
    </row>
    <row r="11" spans="1:38" ht="15" thickBot="1" x14ac:dyDescent="0.35">
      <c r="A11" s="23">
        <v>1986</v>
      </c>
      <c r="B11" s="6">
        <f>SUMIFS(Predictions!C$4:C$3853, Predictions!$B$4:$B$3853,$A11)</f>
        <v>16</v>
      </c>
      <c r="C11" s="7">
        <f>SUMIFS(Predictions!D$4:D$3853, Predictions!$B$4:$B$3853,$A11)</f>
        <v>23</v>
      </c>
      <c r="D11" s="7">
        <f>SUMIFS(Predictions!E$4:E$3853, Predictions!$B$4:$B$3853,$A11)</f>
        <v>31</v>
      </c>
      <c r="E11" s="7">
        <f>SUMIFS(Predictions!F$4:F$3853, Predictions!$B$4:$B$3853,$A11)</f>
        <v>22</v>
      </c>
      <c r="F11" s="6">
        <f>COUNTIFS(Predictions!H$4:H$3853,"&gt;"&amp;$AD$3,Predictions!$B$3:$B$3852,$A11)</f>
        <v>28</v>
      </c>
      <c r="G11" s="7">
        <f>COUNTIFS(Predictions!I$4:I$3853,"&gt;"&amp;$AD$3,Predictions!$B$3:$B$3852,$A11)</f>
        <v>2</v>
      </c>
      <c r="H11" s="7">
        <f>COUNTIFS(Predictions!J$4:J$3853,"&gt;"&amp;$AD$3,Predictions!$B$3:$B$3852,$A11)</f>
        <v>21</v>
      </c>
      <c r="I11" s="7">
        <f>COUNTIFS(Predictions!K$4:K$3853,"&gt;"&amp;$AD$3,Predictions!$B$3:$B$3852,$A11)</f>
        <v>38</v>
      </c>
      <c r="J11" s="8">
        <f t="shared" si="0"/>
        <v>1</v>
      </c>
      <c r="K11" s="6">
        <f>COUNTIFS(Predictions!M$4:M$3853,"&gt;"&amp;$AD$3,Predictions!$B$3:$B$3852,$A11)</f>
        <v>26</v>
      </c>
      <c r="L11" s="7">
        <f>COUNTIFS(Predictions!N$4:N$3853,"&gt;"&amp;$AD$3,Predictions!$B$3:$B$3852,$A11)</f>
        <v>9</v>
      </c>
      <c r="M11" s="7">
        <f>COUNTIFS(Predictions!O$4:O$3853,"&gt;"&amp;$AD$3,Predictions!$B$3:$B$3852,$A11)</f>
        <v>19</v>
      </c>
      <c r="N11" s="7">
        <f>COUNTIFS(Predictions!P$4:P$3853,"&gt;"&amp;$AD$3,Predictions!$B$3:$B$3852,$A11)</f>
        <v>37</v>
      </c>
      <c r="O11" s="8">
        <f t="shared" si="1"/>
        <v>-1</v>
      </c>
      <c r="P11" s="6">
        <f>SUMIFS(Predictions!R$4:R$3853, Predictions!$B$4:$B$3853,$A11)</f>
        <v>43</v>
      </c>
      <c r="Q11" s="7">
        <f>SUMIFS(Predictions!S$4:S$3853, Predictions!$B$4:$B$3853,$A11)</f>
        <v>11</v>
      </c>
      <c r="R11" s="7">
        <f>SUMIFS(Predictions!T$4:T$3853, Predictions!$B$4:$B$3853,$A11)</f>
        <v>19</v>
      </c>
      <c r="S11" s="7">
        <f>SUMIFS(Predictions!U$4:U$3853, Predictions!$B$4:$B$3853,$A11)</f>
        <v>19</v>
      </c>
      <c r="T11" s="6">
        <f>COUNTIFS(Predictions!W$4:W$3853,"&gt;"&amp;$AD$3,Predictions!$B$3:$B$3852,$A11)</f>
        <v>16</v>
      </c>
      <c r="U11" s="7">
        <f>COUNTIFS(Predictions!X$4:X$3853,"&gt;"&amp;$AD$3,Predictions!$B$3:$B$3852,$A11)</f>
        <v>23</v>
      </c>
      <c r="V11" s="7">
        <f>COUNTIFS(Predictions!Y$4:Y$3853,"&gt;"&amp;$AD$3,Predictions!$B$3:$B$3852,$A11)</f>
        <v>6</v>
      </c>
      <c r="W11" s="7">
        <f>COUNTIFS(Predictions!Z$4:Z$3853,"&gt;"&amp;$AD$3,Predictions!$B$3:$B$3852,$A11)</f>
        <v>42</v>
      </c>
      <c r="X11" s="8">
        <f t="shared" si="2"/>
        <v>3</v>
      </c>
      <c r="Y11" s="6">
        <f>COUNTIFS(Predictions!AB$4:AB$3853,"&gt;"&amp;$AD$3,Predictions!$B$3:$B$3852,$A11)</f>
        <v>16</v>
      </c>
      <c r="Z11" s="7">
        <f>COUNTIFS(Predictions!AC$4:AC$3853,"&gt;"&amp;$AD$3,Predictions!$B$3:$B$3852,$A11)</f>
        <v>20</v>
      </c>
      <c r="AA11" s="7">
        <f>COUNTIFS(Predictions!AD$4:AD$3853,"&gt;"&amp;$AD$3,Predictions!$B$3:$B$3852,$A11)</f>
        <v>11</v>
      </c>
      <c r="AB11" s="7">
        <f>COUNTIFS(Predictions!AE$4:AE$3853,"&gt;"&amp;$AD$3,Predictions!$B$3:$B$3852,$A11)</f>
        <v>40</v>
      </c>
      <c r="AC11" s="8">
        <f t="shared" si="3"/>
        <v>3</v>
      </c>
    </row>
    <row r="12" spans="1:38" x14ac:dyDescent="0.3">
      <c r="A12" s="22">
        <v>1987</v>
      </c>
      <c r="B12" s="6">
        <f>SUMIFS(Predictions!C$4:C$3853, Predictions!$B$4:$B$3853,$A12)</f>
        <v>16</v>
      </c>
      <c r="C12" s="7">
        <f>SUMIFS(Predictions!D$4:D$3853, Predictions!$B$4:$B$3853,$A12)</f>
        <v>32</v>
      </c>
      <c r="D12" s="7">
        <f>SUMIFS(Predictions!E$4:E$3853, Predictions!$B$4:$B$3853,$A12)</f>
        <v>26</v>
      </c>
      <c r="E12" s="7">
        <f>SUMIFS(Predictions!F$4:F$3853, Predictions!$B$4:$B$3853,$A12)</f>
        <v>18</v>
      </c>
      <c r="F12" s="6">
        <f>COUNTIFS(Predictions!H$4:H$3853,"&gt;"&amp;$AD$3,Predictions!$B$3:$B$3852,$A12)</f>
        <v>31</v>
      </c>
      <c r="G12" s="7">
        <f>COUNTIFS(Predictions!I$4:I$3853,"&gt;"&amp;$AD$3,Predictions!$B$3:$B$3852,$A12)</f>
        <v>4</v>
      </c>
      <c r="H12" s="7">
        <f>COUNTIFS(Predictions!J$4:J$3853,"&gt;"&amp;$AD$3,Predictions!$B$3:$B$3852,$A12)</f>
        <v>31</v>
      </c>
      <c r="I12" s="7">
        <f>COUNTIFS(Predictions!K$4:K$3853,"&gt;"&amp;$AD$3,Predictions!$B$3:$B$3852,$A12)</f>
        <v>24</v>
      </c>
      <c r="J12" s="8">
        <f t="shared" si="0"/>
        <v>0</v>
      </c>
      <c r="K12" s="6">
        <f>COUNTIFS(Predictions!M$4:M$3853,"&gt;"&amp;$AD$3,Predictions!$B$3:$B$3852,$A12)</f>
        <v>21</v>
      </c>
      <c r="L12" s="7">
        <f>COUNTIFS(Predictions!N$4:N$3853,"&gt;"&amp;$AD$3,Predictions!$B$3:$B$3852,$A12)</f>
        <v>19</v>
      </c>
      <c r="M12" s="7">
        <f>COUNTIFS(Predictions!O$4:O$3853,"&gt;"&amp;$AD$3,Predictions!$B$3:$B$3852,$A12)</f>
        <v>27</v>
      </c>
      <c r="N12" s="7">
        <f>COUNTIFS(Predictions!P$4:P$3853,"&gt;"&amp;$AD$3,Predictions!$B$3:$B$3852,$A12)</f>
        <v>24</v>
      </c>
      <c r="O12" s="8">
        <f t="shared" si="1"/>
        <v>-1</v>
      </c>
      <c r="P12" s="6">
        <f>SUMIFS(Predictions!R$4:R$3853, Predictions!$B$4:$B$3853,$A12)</f>
        <v>29</v>
      </c>
      <c r="Q12" s="7">
        <f>SUMIFS(Predictions!S$4:S$3853, Predictions!$B$4:$B$3853,$A12)</f>
        <v>23</v>
      </c>
      <c r="R12" s="7">
        <f>SUMIFS(Predictions!T$4:T$3853, Predictions!$B$4:$B$3853,$A12)</f>
        <v>13</v>
      </c>
      <c r="S12" s="7">
        <f>SUMIFS(Predictions!U$4:U$3853, Predictions!$B$4:$B$3853,$A12)</f>
        <v>27</v>
      </c>
      <c r="T12" s="6">
        <f>COUNTIFS(Predictions!W$4:W$3853,"&gt;"&amp;$AD$3,Predictions!$B$3:$B$3852,$A12)</f>
        <v>13</v>
      </c>
      <c r="U12" s="7">
        <f>COUNTIFS(Predictions!X$4:X$3853,"&gt;"&amp;$AD$3,Predictions!$B$3:$B$3852,$A12)</f>
        <v>26</v>
      </c>
      <c r="V12" s="7">
        <f>COUNTIFS(Predictions!Y$4:Y$3853,"&gt;"&amp;$AD$3,Predictions!$B$3:$B$3852,$A12)</f>
        <v>13</v>
      </c>
      <c r="W12" s="7">
        <f>COUNTIFS(Predictions!Z$4:Z$3853,"&gt;"&amp;$AD$3,Predictions!$B$3:$B$3852,$A12)</f>
        <v>37</v>
      </c>
      <c r="X12" s="8">
        <f t="shared" si="2"/>
        <v>1</v>
      </c>
      <c r="Y12" s="6">
        <f>COUNTIFS(Predictions!AB$4:AB$3853,"&gt;"&amp;$AD$3,Predictions!$B$3:$B$3852,$A12)</f>
        <v>13</v>
      </c>
      <c r="Z12" s="7">
        <f>COUNTIFS(Predictions!AC$4:AC$3853,"&gt;"&amp;$AD$3,Predictions!$B$3:$B$3852,$A12)</f>
        <v>26</v>
      </c>
      <c r="AA12" s="7">
        <f>COUNTIFS(Predictions!AD$4:AD$3853,"&gt;"&amp;$AD$3,Predictions!$B$3:$B$3852,$A12)</f>
        <v>14</v>
      </c>
      <c r="AB12" s="7">
        <f>COUNTIFS(Predictions!AE$4:AE$3853,"&gt;"&amp;$AD$3,Predictions!$B$3:$B$3852,$A12)</f>
        <v>38</v>
      </c>
      <c r="AC12" s="8">
        <f t="shared" si="3"/>
        <v>-1</v>
      </c>
    </row>
    <row r="13" spans="1:38" ht="15" thickBot="1" x14ac:dyDescent="0.35">
      <c r="A13" s="23">
        <v>1988</v>
      </c>
      <c r="B13" s="6">
        <f>SUMIFS(Predictions!C$4:C$3853, Predictions!$B$4:$B$3853,$A13)</f>
        <v>34</v>
      </c>
      <c r="C13" s="7">
        <f>SUMIFS(Predictions!D$4:D$3853, Predictions!$B$4:$B$3853,$A13)</f>
        <v>7</v>
      </c>
      <c r="D13" s="7">
        <f>SUMIFS(Predictions!E$4:E$3853, Predictions!$B$4:$B$3853,$A13)</f>
        <v>22</v>
      </c>
      <c r="E13" s="7">
        <f>SUMIFS(Predictions!F$4:F$3853, Predictions!$B$4:$B$3853,$A13)</f>
        <v>29</v>
      </c>
      <c r="F13" s="6">
        <f>COUNTIFS(Predictions!H$4:H$3853,"&gt;"&amp;$AD$3,Predictions!$B$3:$B$3852,$A13)</f>
        <v>36</v>
      </c>
      <c r="G13" s="7">
        <f>COUNTIFS(Predictions!I$4:I$3853,"&gt;"&amp;$AD$3,Predictions!$B$3:$B$3852,$A13)</f>
        <v>1</v>
      </c>
      <c r="H13" s="7">
        <f>COUNTIFS(Predictions!J$4:J$3853,"&gt;"&amp;$AD$3,Predictions!$B$3:$B$3852,$A13)</f>
        <v>10</v>
      </c>
      <c r="I13" s="7">
        <f>COUNTIFS(Predictions!K$4:K$3853,"&gt;"&amp;$AD$3,Predictions!$B$3:$B$3852,$A13)</f>
        <v>45</v>
      </c>
      <c r="J13" s="8">
        <f t="shared" si="0"/>
        <v>-2</v>
      </c>
      <c r="K13" s="6">
        <f>COUNTIFS(Predictions!M$4:M$3853,"&gt;"&amp;$AD$3,Predictions!$B$3:$B$3852,$A13)</f>
        <v>28</v>
      </c>
      <c r="L13" s="7">
        <f>COUNTIFS(Predictions!N$4:N$3853,"&gt;"&amp;$AD$3,Predictions!$B$3:$B$3852,$A13)</f>
        <v>5</v>
      </c>
      <c r="M13" s="7">
        <f>COUNTIFS(Predictions!O$4:O$3853,"&gt;"&amp;$AD$3,Predictions!$B$3:$B$3852,$A13)</f>
        <v>12</v>
      </c>
      <c r="N13" s="7">
        <f>COUNTIFS(Predictions!P$4:P$3853,"&gt;"&amp;$AD$3,Predictions!$B$3:$B$3852,$A13)</f>
        <v>44</v>
      </c>
      <c r="O13" s="8">
        <f t="shared" si="1"/>
        <v>1</v>
      </c>
      <c r="P13" s="6">
        <f>SUMIFS(Predictions!R$4:R$3853, Predictions!$B$4:$B$3853,$A13)</f>
        <v>57</v>
      </c>
      <c r="Q13" s="7">
        <f>SUMIFS(Predictions!S$4:S$3853, Predictions!$B$4:$B$3853,$A13)</f>
        <v>6</v>
      </c>
      <c r="R13" s="7">
        <f>SUMIFS(Predictions!T$4:T$3853, Predictions!$B$4:$B$3853,$A13)</f>
        <v>6</v>
      </c>
      <c r="S13" s="7">
        <f>SUMIFS(Predictions!U$4:U$3853, Predictions!$B$4:$B$3853,$A13)</f>
        <v>23</v>
      </c>
      <c r="T13" s="6">
        <f>COUNTIFS(Predictions!W$4:W$3853,"&gt;"&amp;$AD$3,Predictions!$B$3:$B$3852,$A13)</f>
        <v>41</v>
      </c>
      <c r="U13" s="7">
        <f>COUNTIFS(Predictions!X$4:X$3853,"&gt;"&amp;$AD$3,Predictions!$B$3:$B$3852,$A13)</f>
        <v>11</v>
      </c>
      <c r="V13" s="7">
        <f>COUNTIFS(Predictions!Y$4:Y$3853,"&gt;"&amp;$AD$3,Predictions!$B$3:$B$3852,$A13)</f>
        <v>7</v>
      </c>
      <c r="W13" s="7">
        <f>COUNTIFS(Predictions!Z$4:Z$3853,"&gt;"&amp;$AD$3,Predictions!$B$3:$B$3852,$A13)</f>
        <v>29</v>
      </c>
      <c r="X13" s="8">
        <f t="shared" si="2"/>
        <v>2</v>
      </c>
      <c r="Y13" s="6">
        <f>COUNTIFS(Predictions!AB$4:AB$3853,"&gt;"&amp;$AD$3,Predictions!$B$3:$B$3852,$A13)</f>
        <v>39</v>
      </c>
      <c r="Z13" s="7">
        <f>COUNTIFS(Predictions!AC$4:AC$3853,"&gt;"&amp;$AD$3,Predictions!$B$3:$B$3852,$A13)</f>
        <v>11</v>
      </c>
      <c r="AA13" s="7">
        <f>COUNTIFS(Predictions!AD$4:AD$3853,"&gt;"&amp;$AD$3,Predictions!$B$3:$B$3852,$A13)</f>
        <v>7</v>
      </c>
      <c r="AB13" s="7">
        <f>COUNTIFS(Predictions!AE$4:AE$3853,"&gt;"&amp;$AD$3,Predictions!$B$3:$B$3852,$A13)</f>
        <v>30</v>
      </c>
      <c r="AC13" s="8">
        <f t="shared" si="3"/>
        <v>3</v>
      </c>
    </row>
    <row r="14" spans="1:38" x14ac:dyDescent="0.3">
      <c r="A14" s="22">
        <v>1989</v>
      </c>
      <c r="B14" s="6">
        <f>SUMIFS(Predictions!C$4:C$3853, Predictions!$B$4:$B$3853,$A14)</f>
        <v>18</v>
      </c>
      <c r="C14" s="7">
        <f>SUMIFS(Predictions!D$4:D$3853, Predictions!$B$4:$B$3853,$A14)</f>
        <v>11</v>
      </c>
      <c r="D14" s="7">
        <f>SUMIFS(Predictions!E$4:E$3853, Predictions!$B$4:$B$3853,$A14)</f>
        <v>37</v>
      </c>
      <c r="E14" s="7">
        <f>SUMIFS(Predictions!F$4:F$3853, Predictions!$B$4:$B$3853,$A14)</f>
        <v>26</v>
      </c>
      <c r="F14" s="6">
        <f>COUNTIFS(Predictions!H$4:H$3853,"&gt;"&amp;$AD$3,Predictions!$B$3:$B$3852,$A14)</f>
        <v>26</v>
      </c>
      <c r="G14" s="7">
        <f>COUNTIFS(Predictions!I$4:I$3853,"&gt;"&amp;$AD$3,Predictions!$B$3:$B$3852,$A14)</f>
        <v>0</v>
      </c>
      <c r="H14" s="7">
        <f>COUNTIFS(Predictions!J$4:J$3853,"&gt;"&amp;$AD$3,Predictions!$B$3:$B$3852,$A14)</f>
        <v>5</v>
      </c>
      <c r="I14" s="7">
        <f>COUNTIFS(Predictions!K$4:K$3853,"&gt;"&amp;$AD$3,Predictions!$B$3:$B$3852,$A14)</f>
        <v>60</v>
      </c>
      <c r="J14" s="8">
        <f t="shared" si="0"/>
        <v>-1</v>
      </c>
      <c r="K14" s="6">
        <f>COUNTIFS(Predictions!M$4:M$3853,"&gt;"&amp;$AD$3,Predictions!$B$3:$B$3852,$A14)</f>
        <v>28</v>
      </c>
      <c r="L14" s="7">
        <f>COUNTIFS(Predictions!N$4:N$3853,"&gt;"&amp;$AD$3,Predictions!$B$3:$B$3852,$A14)</f>
        <v>3</v>
      </c>
      <c r="M14" s="7">
        <f>COUNTIFS(Predictions!O$4:O$3853,"&gt;"&amp;$AD$3,Predictions!$B$3:$B$3852,$A14)</f>
        <v>12</v>
      </c>
      <c r="N14" s="7">
        <f>COUNTIFS(Predictions!P$4:P$3853,"&gt;"&amp;$AD$3,Predictions!$B$3:$B$3852,$A14)</f>
        <v>47</v>
      </c>
      <c r="O14" s="8">
        <f t="shared" si="1"/>
        <v>0</v>
      </c>
      <c r="P14" s="6">
        <f>SUMIFS(Predictions!R$4:R$3853, Predictions!$B$4:$B$3853,$A14)</f>
        <v>45</v>
      </c>
      <c r="Q14" s="7">
        <f>SUMIFS(Predictions!S$4:S$3853, Predictions!$B$4:$B$3853,$A14)</f>
        <v>2</v>
      </c>
      <c r="R14" s="7">
        <f>SUMIFS(Predictions!T$4:T$3853, Predictions!$B$4:$B$3853,$A14)</f>
        <v>15</v>
      </c>
      <c r="S14" s="7">
        <f>SUMIFS(Predictions!U$4:U$3853, Predictions!$B$4:$B$3853,$A14)</f>
        <v>30</v>
      </c>
      <c r="T14" s="6">
        <f>COUNTIFS(Predictions!W$4:W$3853,"&gt;"&amp;$AD$3,Predictions!$B$3:$B$3852,$A14)</f>
        <v>30</v>
      </c>
      <c r="U14" s="7">
        <f>COUNTIFS(Predictions!X$4:X$3853,"&gt;"&amp;$AD$3,Predictions!$B$3:$B$3852,$A14)</f>
        <v>7</v>
      </c>
      <c r="V14" s="7">
        <f>COUNTIFS(Predictions!Y$4:Y$3853,"&gt;"&amp;$AD$3,Predictions!$B$3:$B$3852,$A14)</f>
        <v>20</v>
      </c>
      <c r="W14" s="7">
        <f>COUNTIFS(Predictions!Z$4:Z$3853,"&gt;"&amp;$AD$3,Predictions!$B$3:$B$3852,$A14)</f>
        <v>33</v>
      </c>
      <c r="X14" s="8">
        <f t="shared" si="2"/>
        <v>0</v>
      </c>
      <c r="Y14" s="6">
        <f>COUNTIFS(Predictions!AB$4:AB$3853,"&gt;"&amp;$AD$3,Predictions!$B$3:$B$3852,$A14)</f>
        <v>28</v>
      </c>
      <c r="Z14" s="7">
        <f>COUNTIFS(Predictions!AC$4:AC$3853,"&gt;"&amp;$AD$3,Predictions!$B$3:$B$3852,$A14)</f>
        <v>7</v>
      </c>
      <c r="AA14" s="7">
        <f>COUNTIFS(Predictions!AD$4:AD$3853,"&gt;"&amp;$AD$3,Predictions!$B$3:$B$3852,$A14)</f>
        <v>23</v>
      </c>
      <c r="AB14" s="7">
        <f>COUNTIFS(Predictions!AE$4:AE$3853,"&gt;"&amp;$AD$3,Predictions!$B$3:$B$3852,$A14)</f>
        <v>30</v>
      </c>
      <c r="AC14" s="8">
        <f t="shared" si="3"/>
        <v>2</v>
      </c>
    </row>
    <row r="15" spans="1:38" ht="15" thickBot="1" x14ac:dyDescent="0.35">
      <c r="A15" s="23">
        <v>1990</v>
      </c>
      <c r="B15" s="6">
        <f>SUMIFS(Predictions!C$4:C$3853, Predictions!$B$4:$B$3853,$A15)</f>
        <v>25</v>
      </c>
      <c r="C15" s="7">
        <f>SUMIFS(Predictions!D$4:D$3853, Predictions!$B$4:$B$3853,$A15)</f>
        <v>11</v>
      </c>
      <c r="D15" s="7">
        <f>SUMIFS(Predictions!E$4:E$3853, Predictions!$B$4:$B$3853,$A15)</f>
        <v>28</v>
      </c>
      <c r="E15" s="7">
        <f>SUMIFS(Predictions!F$4:F$3853, Predictions!$B$4:$B$3853,$A15)</f>
        <v>28</v>
      </c>
      <c r="F15" s="6">
        <f>COUNTIFS(Predictions!H$4:H$3853,"&gt;"&amp;$AD$3,Predictions!$B$3:$B$3852,$A15)</f>
        <v>32</v>
      </c>
      <c r="G15" s="7">
        <f>COUNTIFS(Predictions!I$4:I$3853,"&gt;"&amp;$AD$3,Predictions!$B$3:$B$3852,$A15)</f>
        <v>3</v>
      </c>
      <c r="H15" s="7">
        <f>COUNTIFS(Predictions!J$4:J$3853,"&gt;"&amp;$AD$3,Predictions!$B$3:$B$3852,$A15)</f>
        <v>12</v>
      </c>
      <c r="I15" s="7">
        <f>COUNTIFS(Predictions!K$4:K$3853,"&gt;"&amp;$AD$3,Predictions!$B$3:$B$3852,$A15)</f>
        <v>45</v>
      </c>
      <c r="J15" s="8">
        <f t="shared" si="0"/>
        <v>-2</v>
      </c>
      <c r="K15" s="6">
        <f>COUNTIFS(Predictions!M$4:M$3853,"&gt;"&amp;$AD$3,Predictions!$B$3:$B$3852,$A15)</f>
        <v>29</v>
      </c>
      <c r="L15" s="7">
        <f>COUNTIFS(Predictions!N$4:N$3853,"&gt;"&amp;$AD$3,Predictions!$B$3:$B$3852,$A15)</f>
        <v>8</v>
      </c>
      <c r="M15" s="7">
        <f>COUNTIFS(Predictions!O$4:O$3853,"&gt;"&amp;$AD$3,Predictions!$B$3:$B$3852,$A15)</f>
        <v>5</v>
      </c>
      <c r="N15" s="7">
        <f>COUNTIFS(Predictions!P$4:P$3853,"&gt;"&amp;$AD$3,Predictions!$B$3:$B$3852,$A15)</f>
        <v>48</v>
      </c>
      <c r="O15" s="8">
        <f t="shared" si="1"/>
        <v>0</v>
      </c>
      <c r="P15" s="6">
        <f>SUMIFS(Predictions!R$4:R$3853, Predictions!$B$4:$B$3853,$A15)</f>
        <v>49</v>
      </c>
      <c r="Q15" s="7">
        <f>SUMIFS(Predictions!S$4:S$3853, Predictions!$B$4:$B$3853,$A15)</f>
        <v>6</v>
      </c>
      <c r="R15" s="7">
        <f>SUMIFS(Predictions!T$4:T$3853, Predictions!$B$4:$B$3853,$A15)</f>
        <v>17</v>
      </c>
      <c r="S15" s="7">
        <f>SUMIFS(Predictions!U$4:U$3853, Predictions!$B$4:$B$3853,$A15)</f>
        <v>20</v>
      </c>
      <c r="T15" s="6">
        <f>COUNTIFS(Predictions!W$4:W$3853,"&gt;"&amp;$AD$3,Predictions!$B$3:$B$3852,$A15)</f>
        <v>14</v>
      </c>
      <c r="U15" s="7">
        <f>COUNTIFS(Predictions!X$4:X$3853,"&gt;"&amp;$AD$3,Predictions!$B$3:$B$3852,$A15)</f>
        <v>16</v>
      </c>
      <c r="V15" s="7">
        <f>COUNTIFS(Predictions!Y$4:Y$3853,"&gt;"&amp;$AD$3,Predictions!$B$3:$B$3852,$A15)</f>
        <v>9</v>
      </c>
      <c r="W15" s="7">
        <f>COUNTIFS(Predictions!Z$4:Z$3853,"&gt;"&amp;$AD$3,Predictions!$B$3:$B$3852,$A15)</f>
        <v>50</v>
      </c>
      <c r="X15" s="8">
        <f t="shared" si="2"/>
        <v>1</v>
      </c>
      <c r="Y15" s="6">
        <f>COUNTIFS(Predictions!AB$4:AB$3853,"&gt;"&amp;$AD$3,Predictions!$B$3:$B$3852,$A15)</f>
        <v>15</v>
      </c>
      <c r="Z15" s="7">
        <f>COUNTIFS(Predictions!AC$4:AC$3853,"&gt;"&amp;$AD$3,Predictions!$B$3:$B$3852,$A15)</f>
        <v>14</v>
      </c>
      <c r="AA15" s="7">
        <f>COUNTIFS(Predictions!AD$4:AD$3853,"&gt;"&amp;$AD$3,Predictions!$B$3:$B$3852,$A15)</f>
        <v>13</v>
      </c>
      <c r="AB15" s="7">
        <f>COUNTIFS(Predictions!AE$4:AE$3853,"&gt;"&amp;$AD$3,Predictions!$B$3:$B$3852,$A15)</f>
        <v>48</v>
      </c>
      <c r="AC15" s="8">
        <f t="shared" si="3"/>
        <v>0</v>
      </c>
    </row>
    <row r="16" spans="1:38" x14ac:dyDescent="0.3">
      <c r="A16" s="22">
        <v>1991</v>
      </c>
      <c r="B16" s="6">
        <f>SUMIFS(Predictions!C$4:C$3853, Predictions!$B$4:$B$3853,$A16)</f>
        <v>16</v>
      </c>
      <c r="C16" s="7">
        <f>SUMIFS(Predictions!D$4:D$3853, Predictions!$B$4:$B$3853,$A16)</f>
        <v>25</v>
      </c>
      <c r="D16" s="7">
        <f>SUMIFS(Predictions!E$4:E$3853, Predictions!$B$4:$B$3853,$A16)</f>
        <v>6</v>
      </c>
      <c r="E16" s="7">
        <f>SUMIFS(Predictions!F$4:F$3853, Predictions!$B$4:$B$3853,$A16)</f>
        <v>45</v>
      </c>
      <c r="F16" s="6">
        <f>COUNTIFS(Predictions!H$4:H$3853,"&gt;"&amp;$AD$3,Predictions!$B$3:$B$3852,$A16)</f>
        <v>47</v>
      </c>
      <c r="G16" s="7">
        <f>COUNTIFS(Predictions!I$4:I$3853,"&gt;"&amp;$AD$3,Predictions!$B$3:$B$3852,$A16)</f>
        <v>1</v>
      </c>
      <c r="H16" s="7">
        <f>COUNTIFS(Predictions!J$4:J$3853,"&gt;"&amp;$AD$3,Predictions!$B$3:$B$3852,$A16)</f>
        <v>11</v>
      </c>
      <c r="I16" s="7">
        <f>COUNTIFS(Predictions!K$4:K$3853,"&gt;"&amp;$AD$3,Predictions!$B$3:$B$3852,$A16)</f>
        <v>30</v>
      </c>
      <c r="J16" s="8">
        <f t="shared" si="0"/>
        <v>1</v>
      </c>
      <c r="K16" s="6">
        <f>COUNTIFS(Predictions!M$4:M$3853,"&gt;"&amp;$AD$3,Predictions!$B$3:$B$3852,$A16)</f>
        <v>39</v>
      </c>
      <c r="L16" s="7">
        <f>COUNTIFS(Predictions!N$4:N$3853,"&gt;"&amp;$AD$3,Predictions!$B$3:$B$3852,$A16)</f>
        <v>24</v>
      </c>
      <c r="M16" s="7">
        <f>COUNTIFS(Predictions!O$4:O$3853,"&gt;"&amp;$AD$3,Predictions!$B$3:$B$3852,$A16)</f>
        <v>4</v>
      </c>
      <c r="N16" s="7">
        <f>COUNTIFS(Predictions!P$4:P$3853,"&gt;"&amp;$AD$3,Predictions!$B$3:$B$3852,$A16)</f>
        <v>24</v>
      </c>
      <c r="O16" s="8">
        <f t="shared" si="1"/>
        <v>-1</v>
      </c>
      <c r="P16" s="6">
        <f>SUMIFS(Predictions!R$4:R$3853, Predictions!$B$4:$B$3853,$A16)</f>
        <v>60</v>
      </c>
      <c r="Q16" s="7">
        <f>SUMIFS(Predictions!S$4:S$3853, Predictions!$B$4:$B$3853,$A16)</f>
        <v>13</v>
      </c>
      <c r="R16" s="7">
        <f>SUMIFS(Predictions!T$4:T$3853, Predictions!$B$4:$B$3853,$A16)</f>
        <v>16</v>
      </c>
      <c r="S16" s="7">
        <f>SUMIFS(Predictions!U$4:U$3853, Predictions!$B$4:$B$3853,$A16)</f>
        <v>3</v>
      </c>
      <c r="T16" s="6">
        <f>COUNTIFS(Predictions!W$4:W$3853,"&gt;"&amp;$AD$3,Predictions!$B$3:$B$3852,$A16)</f>
        <v>37</v>
      </c>
      <c r="U16" s="7">
        <f>COUNTIFS(Predictions!X$4:X$3853,"&gt;"&amp;$AD$3,Predictions!$B$3:$B$3852,$A16)</f>
        <v>22</v>
      </c>
      <c r="V16" s="7">
        <f>COUNTIFS(Predictions!Y$4:Y$3853,"&gt;"&amp;$AD$3,Predictions!$B$3:$B$3852,$A16)</f>
        <v>12</v>
      </c>
      <c r="W16" s="7">
        <f>COUNTIFS(Predictions!Z$4:Z$3853,"&gt;"&amp;$AD$3,Predictions!$B$3:$B$3852,$A16)</f>
        <v>18</v>
      </c>
      <c r="X16" s="8">
        <f t="shared" si="2"/>
        <v>1</v>
      </c>
      <c r="Y16" s="6">
        <f>COUNTIFS(Predictions!AB$4:AB$3853,"&gt;"&amp;$AD$3,Predictions!$B$3:$B$3852,$A16)</f>
        <v>37</v>
      </c>
      <c r="Z16" s="7">
        <f>COUNTIFS(Predictions!AC$4:AC$3853,"&gt;"&amp;$AD$3,Predictions!$B$3:$B$3852,$A16)</f>
        <v>20</v>
      </c>
      <c r="AA16" s="7">
        <f>COUNTIFS(Predictions!AD$4:AD$3853,"&gt;"&amp;$AD$3,Predictions!$B$3:$B$3852,$A16)</f>
        <v>12</v>
      </c>
      <c r="AB16" s="7">
        <f>COUNTIFS(Predictions!AE$4:AE$3853,"&gt;"&amp;$AD$3,Predictions!$B$3:$B$3852,$A16)</f>
        <v>18</v>
      </c>
      <c r="AC16" s="8">
        <f t="shared" si="3"/>
        <v>3</v>
      </c>
    </row>
    <row r="17" spans="1:29" ht="15" thickBot="1" x14ac:dyDescent="0.35">
      <c r="A17" s="23">
        <v>1992</v>
      </c>
      <c r="B17" s="6">
        <f>SUMIFS(Predictions!C$4:C$3853, Predictions!$B$4:$B$3853,$A17)</f>
        <v>22</v>
      </c>
      <c r="C17" s="7">
        <f>SUMIFS(Predictions!D$4:D$3853, Predictions!$B$4:$B$3853,$A17)</f>
        <v>16</v>
      </c>
      <c r="D17" s="7">
        <f>SUMIFS(Predictions!E$4:E$3853, Predictions!$B$4:$B$3853,$A17)</f>
        <v>24</v>
      </c>
      <c r="E17" s="7">
        <f>SUMIFS(Predictions!F$4:F$3853, Predictions!$B$4:$B$3853,$A17)</f>
        <v>30</v>
      </c>
      <c r="F17" s="6">
        <f>COUNTIFS(Predictions!H$4:H$3853,"&gt;"&amp;$AD$3,Predictions!$B$3:$B$3852,$A17)</f>
        <v>37</v>
      </c>
      <c r="G17" s="7">
        <f>COUNTIFS(Predictions!I$4:I$3853,"&gt;"&amp;$AD$3,Predictions!$B$3:$B$3852,$A17)</f>
        <v>0</v>
      </c>
      <c r="H17" s="7">
        <f>COUNTIFS(Predictions!J$4:J$3853,"&gt;"&amp;$AD$3,Predictions!$B$3:$B$3852,$A17)</f>
        <v>16</v>
      </c>
      <c r="I17" s="7">
        <f>COUNTIFS(Predictions!K$4:K$3853,"&gt;"&amp;$AD$3,Predictions!$B$3:$B$3852,$A17)</f>
        <v>39</v>
      </c>
      <c r="J17" s="8">
        <f t="shared" si="0"/>
        <v>-2</v>
      </c>
      <c r="K17" s="6">
        <f>COUNTIFS(Predictions!M$4:M$3853,"&gt;"&amp;$AD$3,Predictions!$B$3:$B$3852,$A17)</f>
        <v>24</v>
      </c>
      <c r="L17" s="7">
        <f>COUNTIFS(Predictions!N$4:N$3853,"&gt;"&amp;$AD$3,Predictions!$B$3:$B$3852,$A17)</f>
        <v>17</v>
      </c>
      <c r="M17" s="7">
        <f>COUNTIFS(Predictions!O$4:O$3853,"&gt;"&amp;$AD$3,Predictions!$B$3:$B$3852,$A17)</f>
        <v>18</v>
      </c>
      <c r="N17" s="7">
        <f>COUNTIFS(Predictions!P$4:P$3853,"&gt;"&amp;$AD$3,Predictions!$B$3:$B$3852,$A17)</f>
        <v>33</v>
      </c>
      <c r="O17" s="8">
        <f t="shared" si="1"/>
        <v>-2</v>
      </c>
      <c r="P17" s="6">
        <f>SUMIFS(Predictions!R$4:R$3853, Predictions!$B$4:$B$3853,$A17)</f>
        <v>51</v>
      </c>
      <c r="Q17" s="7">
        <f>SUMIFS(Predictions!S$4:S$3853, Predictions!$B$4:$B$3853,$A17)</f>
        <v>14</v>
      </c>
      <c r="R17" s="7">
        <f>SUMIFS(Predictions!T$4:T$3853, Predictions!$B$4:$B$3853,$A17)</f>
        <v>13</v>
      </c>
      <c r="S17" s="7">
        <f>SUMIFS(Predictions!U$4:U$3853, Predictions!$B$4:$B$3853,$A17)</f>
        <v>14</v>
      </c>
      <c r="T17" s="6">
        <f>COUNTIFS(Predictions!W$4:W$3853,"&gt;"&amp;$AD$3,Predictions!$B$3:$B$3852,$A17)</f>
        <v>28</v>
      </c>
      <c r="U17" s="7">
        <f>COUNTIFS(Predictions!X$4:X$3853,"&gt;"&amp;$AD$3,Predictions!$B$3:$B$3852,$A17)</f>
        <v>24</v>
      </c>
      <c r="V17" s="7">
        <f>COUNTIFS(Predictions!Y$4:Y$3853,"&gt;"&amp;$AD$3,Predictions!$B$3:$B$3852,$A17)</f>
        <v>21</v>
      </c>
      <c r="W17" s="7">
        <f>COUNTIFS(Predictions!Z$4:Z$3853,"&gt;"&amp;$AD$3,Predictions!$B$3:$B$3852,$A17)</f>
        <v>16</v>
      </c>
      <c r="X17" s="8">
        <f t="shared" si="2"/>
        <v>1</v>
      </c>
      <c r="Y17" s="6">
        <f>COUNTIFS(Predictions!AB$4:AB$3853,"&gt;"&amp;$AD$3,Predictions!$B$3:$B$3852,$A17)</f>
        <v>30</v>
      </c>
      <c r="Z17" s="7">
        <f>COUNTIFS(Predictions!AC$4:AC$3853,"&gt;"&amp;$AD$3,Predictions!$B$3:$B$3852,$A17)</f>
        <v>24</v>
      </c>
      <c r="AA17" s="7">
        <f>COUNTIFS(Predictions!AD$4:AD$3853,"&gt;"&amp;$AD$3,Predictions!$B$3:$B$3852,$A17)</f>
        <v>21</v>
      </c>
      <c r="AB17" s="7">
        <f>COUNTIFS(Predictions!AE$4:AE$3853,"&gt;"&amp;$AD$3,Predictions!$B$3:$B$3852,$A17)</f>
        <v>15</v>
      </c>
      <c r="AC17" s="8">
        <f t="shared" si="3"/>
        <v>0</v>
      </c>
    </row>
    <row r="18" spans="1:29" x14ac:dyDescent="0.3">
      <c r="A18" s="22">
        <v>1993</v>
      </c>
      <c r="B18" s="6">
        <f>SUMIFS(Predictions!C$4:C$3853, Predictions!$B$4:$B$3853,$A18)</f>
        <v>19</v>
      </c>
      <c r="C18" s="7">
        <f>SUMIFS(Predictions!D$4:D$3853, Predictions!$B$4:$B$3853,$A18)</f>
        <v>39</v>
      </c>
      <c r="D18" s="7">
        <f>SUMIFS(Predictions!E$4:E$3853, Predictions!$B$4:$B$3853,$A18)</f>
        <v>27</v>
      </c>
      <c r="E18" s="7">
        <f>SUMIFS(Predictions!F$4:F$3853, Predictions!$B$4:$B$3853,$A18)</f>
        <v>7</v>
      </c>
      <c r="F18" s="6">
        <f>COUNTIFS(Predictions!H$4:H$3853,"&gt;"&amp;$AD$3,Predictions!$B$3:$B$3852,$A18)</f>
        <v>33</v>
      </c>
      <c r="G18" s="7">
        <f>COUNTIFS(Predictions!I$4:I$3853,"&gt;"&amp;$AD$3,Predictions!$B$3:$B$3852,$A18)</f>
        <v>6</v>
      </c>
      <c r="H18" s="7">
        <f>COUNTIFS(Predictions!J$4:J$3853,"&gt;"&amp;$AD$3,Predictions!$B$3:$B$3852,$A18)</f>
        <v>15</v>
      </c>
      <c r="I18" s="7">
        <f>COUNTIFS(Predictions!K$4:K$3853,"&gt;"&amp;$AD$3,Predictions!$B$3:$B$3852,$A18)</f>
        <v>38</v>
      </c>
      <c r="J18" s="8">
        <f t="shared" si="0"/>
        <v>-2</v>
      </c>
      <c r="K18" s="6">
        <f>COUNTIFS(Predictions!M$4:M$3853,"&gt;"&amp;$AD$3,Predictions!$B$3:$B$3852,$A18)</f>
        <v>19</v>
      </c>
      <c r="L18" s="7">
        <f>COUNTIFS(Predictions!N$4:N$3853,"&gt;"&amp;$AD$3,Predictions!$B$3:$B$3852,$A18)</f>
        <v>27</v>
      </c>
      <c r="M18" s="7">
        <f>COUNTIFS(Predictions!O$4:O$3853,"&gt;"&amp;$AD$3,Predictions!$B$3:$B$3852,$A18)</f>
        <v>13</v>
      </c>
      <c r="N18" s="7">
        <f>COUNTIFS(Predictions!P$4:P$3853,"&gt;"&amp;$AD$3,Predictions!$B$3:$B$3852,$A18)</f>
        <v>32</v>
      </c>
      <c r="O18" s="8">
        <f t="shared" si="1"/>
        <v>-1</v>
      </c>
      <c r="P18" s="6">
        <f>SUMIFS(Predictions!R$4:R$3853, Predictions!$B$4:$B$3853,$A18)</f>
        <v>34</v>
      </c>
      <c r="Q18" s="7">
        <f>SUMIFS(Predictions!S$4:S$3853, Predictions!$B$4:$B$3853,$A18)</f>
        <v>30</v>
      </c>
      <c r="R18" s="7">
        <f>SUMIFS(Predictions!T$4:T$3853, Predictions!$B$4:$B$3853,$A18)</f>
        <v>10</v>
      </c>
      <c r="S18" s="7">
        <f>SUMIFS(Predictions!U$4:U$3853, Predictions!$B$4:$B$3853,$A18)</f>
        <v>18</v>
      </c>
      <c r="T18" s="6">
        <f>COUNTIFS(Predictions!W$4:W$3853,"&gt;"&amp;$AD$3,Predictions!$B$3:$B$3852,$A18)</f>
        <v>9</v>
      </c>
      <c r="U18" s="7">
        <f>COUNTIFS(Predictions!X$4:X$3853,"&gt;"&amp;$AD$3,Predictions!$B$3:$B$3852,$A18)</f>
        <v>32</v>
      </c>
      <c r="V18" s="7">
        <f>COUNTIFS(Predictions!Y$4:Y$3853,"&gt;"&amp;$AD$3,Predictions!$B$3:$B$3852,$A18)</f>
        <v>16</v>
      </c>
      <c r="W18" s="7">
        <f>COUNTIFS(Predictions!Z$4:Z$3853,"&gt;"&amp;$AD$3,Predictions!$B$3:$B$3852,$A18)</f>
        <v>31</v>
      </c>
      <c r="X18" s="8">
        <f t="shared" si="2"/>
        <v>2</v>
      </c>
      <c r="Y18" s="6">
        <f>COUNTIFS(Predictions!AB$4:AB$3853,"&gt;"&amp;$AD$3,Predictions!$B$3:$B$3852,$A18)</f>
        <v>10</v>
      </c>
      <c r="Z18" s="7">
        <f>COUNTIFS(Predictions!AC$4:AC$3853,"&gt;"&amp;$AD$3,Predictions!$B$3:$B$3852,$A18)</f>
        <v>29</v>
      </c>
      <c r="AA18" s="7">
        <f>COUNTIFS(Predictions!AD$4:AD$3853,"&gt;"&amp;$AD$3,Predictions!$B$3:$B$3852,$A18)</f>
        <v>17</v>
      </c>
      <c r="AB18" s="7">
        <f>COUNTIFS(Predictions!AE$4:AE$3853,"&gt;"&amp;$AD$3,Predictions!$B$3:$B$3852,$A18)</f>
        <v>31</v>
      </c>
      <c r="AC18" s="8">
        <f t="shared" si="3"/>
        <v>3</v>
      </c>
    </row>
    <row r="19" spans="1:29" ht="15" thickBot="1" x14ac:dyDescent="0.35">
      <c r="A19" s="23">
        <v>1994</v>
      </c>
      <c r="B19" s="6">
        <f>SUMIFS(Predictions!C$4:C$3853, Predictions!$B$4:$B$3853,$A19)</f>
        <v>17</v>
      </c>
      <c r="C19" s="7">
        <f>SUMIFS(Predictions!D$4:D$3853, Predictions!$B$4:$B$3853,$A19)</f>
        <v>4</v>
      </c>
      <c r="D19" s="7">
        <f>SUMIFS(Predictions!E$4:E$3853, Predictions!$B$4:$B$3853,$A19)</f>
        <v>22</v>
      </c>
      <c r="E19" s="7">
        <f>SUMIFS(Predictions!F$4:F$3853, Predictions!$B$4:$B$3853,$A19)</f>
        <v>49</v>
      </c>
      <c r="F19" s="6">
        <f>COUNTIFS(Predictions!H$4:H$3853,"&gt;"&amp;$AD$3,Predictions!$B$3:$B$3852,$A19)</f>
        <v>33</v>
      </c>
      <c r="G19" s="7">
        <f>COUNTIFS(Predictions!I$4:I$3853,"&gt;"&amp;$AD$3,Predictions!$B$3:$B$3852,$A19)</f>
        <v>0</v>
      </c>
      <c r="H19" s="7">
        <f>COUNTIFS(Predictions!J$4:J$3853,"&gt;"&amp;$AD$3,Predictions!$B$3:$B$3852,$A19)</f>
        <v>5</v>
      </c>
      <c r="I19" s="7">
        <f>COUNTIFS(Predictions!K$4:K$3853,"&gt;"&amp;$AD$3,Predictions!$B$3:$B$3852,$A19)</f>
        <v>54</v>
      </c>
      <c r="J19" s="8">
        <f t="shared" si="0"/>
        <v>-2</v>
      </c>
      <c r="K19" s="6">
        <f>COUNTIFS(Predictions!M$4:M$3853,"&gt;"&amp;$AD$3,Predictions!$B$3:$B$3852,$A19)</f>
        <v>28</v>
      </c>
      <c r="L19" s="7">
        <f>COUNTIFS(Predictions!N$4:N$3853,"&gt;"&amp;$AD$3,Predictions!$B$3:$B$3852,$A19)</f>
        <v>2</v>
      </c>
      <c r="M19" s="7">
        <f>COUNTIFS(Predictions!O$4:O$3853,"&gt;"&amp;$AD$3,Predictions!$B$3:$B$3852,$A19)</f>
        <v>8</v>
      </c>
      <c r="N19" s="7">
        <f>COUNTIFS(Predictions!P$4:P$3853,"&gt;"&amp;$AD$3,Predictions!$B$3:$B$3852,$A19)</f>
        <v>52</v>
      </c>
      <c r="O19" s="8">
        <f t="shared" si="1"/>
        <v>0</v>
      </c>
      <c r="P19" s="6">
        <f>SUMIFS(Predictions!R$4:R$3853, Predictions!$B$4:$B$3853,$A19)</f>
        <v>57</v>
      </c>
      <c r="Q19" s="7">
        <f>SUMIFS(Predictions!S$4:S$3853, Predictions!$B$4:$B$3853,$A19)</f>
        <v>2</v>
      </c>
      <c r="R19" s="7">
        <f>SUMIFS(Predictions!T$4:T$3853, Predictions!$B$4:$B$3853,$A19)</f>
        <v>18</v>
      </c>
      <c r="S19" s="7">
        <f>SUMIFS(Predictions!U$4:U$3853, Predictions!$B$4:$B$3853,$A19)</f>
        <v>15</v>
      </c>
      <c r="T19" s="6">
        <f>COUNTIFS(Predictions!W$4:W$3853,"&gt;"&amp;$AD$3,Predictions!$B$3:$B$3852,$A19)</f>
        <v>34</v>
      </c>
      <c r="U19" s="7">
        <f>COUNTIFS(Predictions!X$4:X$3853,"&gt;"&amp;$AD$3,Predictions!$B$3:$B$3852,$A19)</f>
        <v>7</v>
      </c>
      <c r="V19" s="7">
        <f>COUNTIFS(Predictions!Y$4:Y$3853,"&gt;"&amp;$AD$3,Predictions!$B$3:$B$3852,$A19)</f>
        <v>6</v>
      </c>
      <c r="W19" s="7">
        <f>COUNTIFS(Predictions!Z$4:Z$3853,"&gt;"&amp;$AD$3,Predictions!$B$3:$B$3852,$A19)</f>
        <v>40</v>
      </c>
      <c r="X19" s="8">
        <f t="shared" si="2"/>
        <v>3</v>
      </c>
      <c r="Y19" s="6">
        <f>COUNTIFS(Predictions!AB$4:AB$3853,"&gt;"&amp;$AD$3,Predictions!$B$3:$B$3852,$A19)</f>
        <v>32</v>
      </c>
      <c r="Z19" s="7">
        <f>COUNTIFS(Predictions!AC$4:AC$3853,"&gt;"&amp;$AD$3,Predictions!$B$3:$B$3852,$A19)</f>
        <v>7</v>
      </c>
      <c r="AA19" s="7">
        <f>COUNTIFS(Predictions!AD$4:AD$3853,"&gt;"&amp;$AD$3,Predictions!$B$3:$B$3852,$A19)</f>
        <v>8</v>
      </c>
      <c r="AB19" s="7">
        <f>COUNTIFS(Predictions!AE$4:AE$3853,"&gt;"&amp;$AD$3,Predictions!$B$3:$B$3852,$A19)</f>
        <v>39</v>
      </c>
      <c r="AC19" s="8">
        <f t="shared" si="3"/>
        <v>4</v>
      </c>
    </row>
    <row r="20" spans="1:29" x14ac:dyDescent="0.3">
      <c r="A20" s="22">
        <v>1995</v>
      </c>
      <c r="B20" s="6">
        <f>SUMIFS(Predictions!C$4:C$3853, Predictions!$B$4:$B$3853,$A20)</f>
        <v>12</v>
      </c>
      <c r="C20" s="7">
        <f>SUMIFS(Predictions!D$4:D$3853, Predictions!$B$4:$B$3853,$A20)</f>
        <v>19</v>
      </c>
      <c r="D20" s="7">
        <f>SUMIFS(Predictions!E$4:E$3853, Predictions!$B$4:$B$3853,$A20)</f>
        <v>28</v>
      </c>
      <c r="E20" s="7">
        <f>SUMIFS(Predictions!F$4:F$3853, Predictions!$B$4:$B$3853,$A20)</f>
        <v>33</v>
      </c>
      <c r="F20" s="6">
        <f>COUNTIFS(Predictions!H$4:H$3853,"&gt;"&amp;$AD$3,Predictions!$B$3:$B$3852,$A20)</f>
        <v>24</v>
      </c>
      <c r="G20" s="7">
        <f>COUNTIFS(Predictions!I$4:I$3853,"&gt;"&amp;$AD$3,Predictions!$B$3:$B$3852,$A20)</f>
        <v>1</v>
      </c>
      <c r="H20" s="7">
        <f>COUNTIFS(Predictions!J$4:J$3853,"&gt;"&amp;$AD$3,Predictions!$B$3:$B$3852,$A20)</f>
        <v>23</v>
      </c>
      <c r="I20" s="7">
        <f>COUNTIFS(Predictions!K$4:K$3853,"&gt;"&amp;$AD$3,Predictions!$B$3:$B$3852,$A20)</f>
        <v>44</v>
      </c>
      <c r="J20" s="8">
        <f t="shared" si="0"/>
        <v>-2</v>
      </c>
      <c r="K20" s="6">
        <f>COUNTIFS(Predictions!M$4:M$3853,"&gt;"&amp;$AD$3,Predictions!$B$3:$B$3852,$A20)</f>
        <v>18</v>
      </c>
      <c r="L20" s="7">
        <f>COUNTIFS(Predictions!N$4:N$3853,"&gt;"&amp;$AD$3,Predictions!$B$3:$B$3852,$A20)</f>
        <v>6</v>
      </c>
      <c r="M20" s="7">
        <f>COUNTIFS(Predictions!O$4:O$3853,"&gt;"&amp;$AD$3,Predictions!$B$3:$B$3852,$A20)</f>
        <v>35</v>
      </c>
      <c r="N20" s="7">
        <f>COUNTIFS(Predictions!P$4:P$3853,"&gt;"&amp;$AD$3,Predictions!$B$3:$B$3852,$A20)</f>
        <v>31</v>
      </c>
      <c r="O20" s="8">
        <f t="shared" si="1"/>
        <v>0</v>
      </c>
      <c r="P20" s="6">
        <f>SUMIFS(Predictions!R$4:R$3853, Predictions!$B$4:$B$3853,$A20)</f>
        <v>34</v>
      </c>
      <c r="Q20" s="7">
        <f>SUMIFS(Predictions!S$4:S$3853, Predictions!$B$4:$B$3853,$A20)</f>
        <v>6</v>
      </c>
      <c r="R20" s="7">
        <f>SUMIFS(Predictions!T$4:T$3853, Predictions!$B$4:$B$3853,$A20)</f>
        <v>15</v>
      </c>
      <c r="S20" s="7">
        <f>SUMIFS(Predictions!U$4:U$3853, Predictions!$B$4:$B$3853,$A20)</f>
        <v>37</v>
      </c>
      <c r="T20" s="6">
        <f>COUNTIFS(Predictions!W$4:W$3853,"&gt;"&amp;$AD$3,Predictions!$B$3:$B$3852,$A20)</f>
        <v>22</v>
      </c>
      <c r="U20" s="7">
        <f>COUNTIFS(Predictions!X$4:X$3853,"&gt;"&amp;$AD$3,Predictions!$B$3:$B$3852,$A20)</f>
        <v>12</v>
      </c>
      <c r="V20" s="7">
        <f>COUNTIFS(Predictions!Y$4:Y$3853,"&gt;"&amp;$AD$3,Predictions!$B$3:$B$3852,$A20)</f>
        <v>19</v>
      </c>
      <c r="W20" s="7">
        <f>COUNTIFS(Predictions!Z$4:Z$3853,"&gt;"&amp;$AD$3,Predictions!$B$3:$B$3852,$A20)</f>
        <v>34</v>
      </c>
      <c r="X20" s="8">
        <f t="shared" si="2"/>
        <v>3</v>
      </c>
      <c r="Y20" s="6">
        <f>COUNTIFS(Predictions!AB$4:AB$3853,"&gt;"&amp;$AD$3,Predictions!$B$3:$B$3852,$A20)</f>
        <v>22</v>
      </c>
      <c r="Z20" s="7">
        <f>COUNTIFS(Predictions!AC$4:AC$3853,"&gt;"&amp;$AD$3,Predictions!$B$3:$B$3852,$A20)</f>
        <v>11</v>
      </c>
      <c r="AA20" s="7">
        <f>COUNTIFS(Predictions!AD$4:AD$3853,"&gt;"&amp;$AD$3,Predictions!$B$3:$B$3852,$A20)</f>
        <v>24</v>
      </c>
      <c r="AB20" s="7">
        <f>COUNTIFS(Predictions!AE$4:AE$3853,"&gt;"&amp;$AD$3,Predictions!$B$3:$B$3852,$A20)</f>
        <v>33</v>
      </c>
      <c r="AC20" s="8">
        <f t="shared" si="3"/>
        <v>0</v>
      </c>
    </row>
    <row r="21" spans="1:29" ht="15" thickBot="1" x14ac:dyDescent="0.35">
      <c r="A21" s="23">
        <v>1996</v>
      </c>
      <c r="B21" s="6">
        <f>SUMIFS(Predictions!C$4:C$3853, Predictions!$B$4:$B$3853,$A21)</f>
        <v>15</v>
      </c>
      <c r="C21" s="7">
        <f>SUMIFS(Predictions!D$4:D$3853, Predictions!$B$4:$B$3853,$A21)</f>
        <v>7</v>
      </c>
      <c r="D21" s="7">
        <f>SUMIFS(Predictions!E$4:E$3853, Predictions!$B$4:$B$3853,$A21)</f>
        <v>42</v>
      </c>
      <c r="E21" s="7">
        <f>SUMIFS(Predictions!F$4:F$3853, Predictions!$B$4:$B$3853,$A21)</f>
        <v>28</v>
      </c>
      <c r="F21" s="6">
        <f>COUNTIFS(Predictions!H$4:H$3853,"&gt;"&amp;$AD$3,Predictions!$B$3:$B$3852,$A21)</f>
        <v>26</v>
      </c>
      <c r="G21" s="7">
        <f>COUNTIFS(Predictions!I$4:I$3853,"&gt;"&amp;$AD$3,Predictions!$B$3:$B$3852,$A21)</f>
        <v>2</v>
      </c>
      <c r="H21" s="7">
        <f>COUNTIFS(Predictions!J$4:J$3853,"&gt;"&amp;$AD$3,Predictions!$B$3:$B$3852,$A21)</f>
        <v>7</v>
      </c>
      <c r="I21" s="7">
        <f>COUNTIFS(Predictions!K$4:K$3853,"&gt;"&amp;$AD$3,Predictions!$B$3:$B$3852,$A21)</f>
        <v>54</v>
      </c>
      <c r="J21" s="8">
        <f t="shared" si="0"/>
        <v>1</v>
      </c>
      <c r="K21" s="6">
        <f>COUNTIFS(Predictions!M$4:M$3853,"&gt;"&amp;$AD$3,Predictions!$B$3:$B$3852,$A21)</f>
        <v>26</v>
      </c>
      <c r="L21" s="7">
        <f>COUNTIFS(Predictions!N$4:N$3853,"&gt;"&amp;$AD$3,Predictions!$B$3:$B$3852,$A21)</f>
        <v>3</v>
      </c>
      <c r="M21" s="7">
        <f>COUNTIFS(Predictions!O$4:O$3853,"&gt;"&amp;$AD$3,Predictions!$B$3:$B$3852,$A21)</f>
        <v>7</v>
      </c>
      <c r="N21" s="7">
        <f>COUNTIFS(Predictions!P$4:P$3853,"&gt;"&amp;$AD$3,Predictions!$B$3:$B$3852,$A21)</f>
        <v>54</v>
      </c>
      <c r="O21" s="8">
        <f t="shared" si="1"/>
        <v>0</v>
      </c>
      <c r="P21" s="6">
        <f>SUMIFS(Predictions!R$4:R$3853, Predictions!$B$4:$B$3853,$A21)</f>
        <v>40</v>
      </c>
      <c r="Q21" s="7">
        <f>SUMIFS(Predictions!S$4:S$3853, Predictions!$B$4:$B$3853,$A21)</f>
        <v>4</v>
      </c>
      <c r="R21" s="7">
        <f>SUMIFS(Predictions!T$4:T$3853, Predictions!$B$4:$B$3853,$A21)</f>
        <v>19</v>
      </c>
      <c r="S21" s="7">
        <f>SUMIFS(Predictions!U$4:U$3853, Predictions!$B$4:$B$3853,$A21)</f>
        <v>29</v>
      </c>
      <c r="T21" s="6">
        <f>COUNTIFS(Predictions!W$4:W$3853,"&gt;"&amp;$AD$3,Predictions!$B$3:$B$3852,$A21)</f>
        <v>13</v>
      </c>
      <c r="U21" s="7">
        <f>COUNTIFS(Predictions!X$4:X$3853,"&gt;"&amp;$AD$3,Predictions!$B$3:$B$3852,$A21)</f>
        <v>7</v>
      </c>
      <c r="V21" s="7">
        <f>COUNTIFS(Predictions!Y$4:Y$3853,"&gt;"&amp;$AD$3,Predictions!$B$3:$B$3852,$A21)</f>
        <v>12</v>
      </c>
      <c r="W21" s="7">
        <f>COUNTIFS(Predictions!Z$4:Z$3853,"&gt;"&amp;$AD$3,Predictions!$B$3:$B$3852,$A21)</f>
        <v>57</v>
      </c>
      <c r="X21" s="8">
        <f t="shared" si="2"/>
        <v>1</v>
      </c>
      <c r="Y21" s="6">
        <f>COUNTIFS(Predictions!AB$4:AB$3853,"&gt;"&amp;$AD$3,Predictions!$B$3:$B$3852,$A21)</f>
        <v>13</v>
      </c>
      <c r="Z21" s="7">
        <f>COUNTIFS(Predictions!AC$4:AC$3853,"&gt;"&amp;$AD$3,Predictions!$B$3:$B$3852,$A21)</f>
        <v>7</v>
      </c>
      <c r="AA21" s="7">
        <f>COUNTIFS(Predictions!AD$4:AD$3853,"&gt;"&amp;$AD$3,Predictions!$B$3:$B$3852,$A21)</f>
        <v>13</v>
      </c>
      <c r="AB21" s="7">
        <f>COUNTIFS(Predictions!AE$4:AE$3853,"&gt;"&amp;$AD$3,Predictions!$B$3:$B$3852,$A21)</f>
        <v>56</v>
      </c>
      <c r="AC21" s="8">
        <f t="shared" si="3"/>
        <v>1</v>
      </c>
    </row>
    <row r="22" spans="1:29" x14ac:dyDescent="0.3">
      <c r="A22" s="22">
        <v>1997</v>
      </c>
      <c r="B22" s="6">
        <f>SUMIFS(Predictions!C$4:C$3853, Predictions!$B$4:$B$3853,$A22)</f>
        <v>22</v>
      </c>
      <c r="C22" s="7">
        <f>SUMIFS(Predictions!D$4:D$3853, Predictions!$B$4:$B$3853,$A22)</f>
        <v>21</v>
      </c>
      <c r="D22" s="7">
        <f>SUMIFS(Predictions!E$4:E$3853, Predictions!$B$4:$B$3853,$A22)</f>
        <v>28</v>
      </c>
      <c r="E22" s="7">
        <f>SUMIFS(Predictions!F$4:F$3853, Predictions!$B$4:$B$3853,$A22)</f>
        <v>21</v>
      </c>
      <c r="F22" s="6">
        <f>COUNTIFS(Predictions!H$4:H$3853,"&gt;"&amp;$AD$3,Predictions!$B$3:$B$3852,$A22)</f>
        <v>34</v>
      </c>
      <c r="G22" s="7">
        <f>COUNTIFS(Predictions!I$4:I$3853,"&gt;"&amp;$AD$3,Predictions!$B$3:$B$3852,$A22)</f>
        <v>0</v>
      </c>
      <c r="H22" s="7">
        <f>COUNTIFS(Predictions!J$4:J$3853,"&gt;"&amp;$AD$3,Predictions!$B$3:$B$3852,$A22)</f>
        <v>27</v>
      </c>
      <c r="I22" s="7">
        <f>COUNTIFS(Predictions!K$4:K$3853,"&gt;"&amp;$AD$3,Predictions!$B$3:$B$3852,$A22)</f>
        <v>29</v>
      </c>
      <c r="J22" s="8">
        <f t="shared" si="0"/>
        <v>0</v>
      </c>
      <c r="K22" s="6">
        <f>COUNTIFS(Predictions!M$4:M$3853,"&gt;"&amp;$AD$3,Predictions!$B$3:$B$3852,$A22)</f>
        <v>29</v>
      </c>
      <c r="L22" s="7">
        <f>COUNTIFS(Predictions!N$4:N$3853,"&gt;"&amp;$AD$3,Predictions!$B$3:$B$3852,$A22)</f>
        <v>12</v>
      </c>
      <c r="M22" s="7">
        <f>COUNTIFS(Predictions!O$4:O$3853,"&gt;"&amp;$AD$3,Predictions!$B$3:$B$3852,$A22)</f>
        <v>22</v>
      </c>
      <c r="N22" s="7">
        <f>COUNTIFS(Predictions!P$4:P$3853,"&gt;"&amp;$AD$3,Predictions!$B$3:$B$3852,$A22)</f>
        <v>26</v>
      </c>
      <c r="O22" s="8">
        <f t="shared" si="1"/>
        <v>1</v>
      </c>
      <c r="P22" s="6">
        <f>SUMIFS(Predictions!R$4:R$3853, Predictions!$B$4:$B$3853,$A22)</f>
        <v>34</v>
      </c>
      <c r="Q22" s="7">
        <f>SUMIFS(Predictions!S$4:S$3853, Predictions!$B$4:$B$3853,$A22)</f>
        <v>7</v>
      </c>
      <c r="R22" s="7">
        <f>SUMIFS(Predictions!T$4:T$3853, Predictions!$B$4:$B$3853,$A22)</f>
        <v>34</v>
      </c>
      <c r="S22" s="7">
        <f>SUMIFS(Predictions!U$4:U$3853, Predictions!$B$4:$B$3853,$A22)</f>
        <v>17</v>
      </c>
      <c r="T22" s="6">
        <f>COUNTIFS(Predictions!W$4:W$3853,"&gt;"&amp;$AD$3,Predictions!$B$3:$B$3852,$A22)</f>
        <v>12</v>
      </c>
      <c r="U22" s="7">
        <f>COUNTIFS(Predictions!X$4:X$3853,"&gt;"&amp;$AD$3,Predictions!$B$3:$B$3852,$A22)</f>
        <v>23</v>
      </c>
      <c r="V22" s="7">
        <f>COUNTIFS(Predictions!Y$4:Y$3853,"&gt;"&amp;$AD$3,Predictions!$B$3:$B$3852,$A22)</f>
        <v>19</v>
      </c>
      <c r="W22" s="7">
        <f>COUNTIFS(Predictions!Z$4:Z$3853,"&gt;"&amp;$AD$3,Predictions!$B$3:$B$3852,$A22)</f>
        <v>35</v>
      </c>
      <c r="X22" s="8">
        <f t="shared" si="2"/>
        <v>1</v>
      </c>
      <c r="Y22" s="6">
        <f>COUNTIFS(Predictions!AB$4:AB$3853,"&gt;"&amp;$AD$3,Predictions!$B$3:$B$3852,$A22)</f>
        <v>12</v>
      </c>
      <c r="Z22" s="7">
        <f>COUNTIFS(Predictions!AC$4:AC$3853,"&gt;"&amp;$AD$3,Predictions!$B$3:$B$3852,$A22)</f>
        <v>21</v>
      </c>
      <c r="AA22" s="7">
        <f>COUNTIFS(Predictions!AD$4:AD$3853,"&gt;"&amp;$AD$3,Predictions!$B$3:$B$3852,$A22)</f>
        <v>20</v>
      </c>
      <c r="AB22" s="7">
        <f>COUNTIFS(Predictions!AE$4:AE$3853,"&gt;"&amp;$AD$3,Predictions!$B$3:$B$3852,$A22)</f>
        <v>36</v>
      </c>
      <c r="AC22" s="8">
        <f t="shared" si="3"/>
        <v>1</v>
      </c>
    </row>
    <row r="23" spans="1:29" ht="15" thickBot="1" x14ac:dyDescent="0.35">
      <c r="A23" s="23">
        <v>1998</v>
      </c>
      <c r="B23" s="6">
        <f>SUMIFS(Predictions!C$4:C$3853, Predictions!$B$4:$B$3853,$A23)</f>
        <v>31</v>
      </c>
      <c r="C23" s="7">
        <f>SUMIFS(Predictions!D$4:D$3853, Predictions!$B$4:$B$3853,$A23)</f>
        <v>29</v>
      </c>
      <c r="D23" s="7">
        <f>SUMIFS(Predictions!E$4:E$3853, Predictions!$B$4:$B$3853,$A23)</f>
        <v>15</v>
      </c>
      <c r="E23" s="7">
        <f>SUMIFS(Predictions!F$4:F$3853, Predictions!$B$4:$B$3853,$A23)</f>
        <v>17</v>
      </c>
      <c r="F23" s="6">
        <f>COUNTIFS(Predictions!H$4:H$3853,"&gt;"&amp;$AD$3,Predictions!$B$3:$B$3852,$A23)</f>
        <v>40</v>
      </c>
      <c r="G23" s="7">
        <f>COUNTIFS(Predictions!I$4:I$3853,"&gt;"&amp;$AD$3,Predictions!$B$3:$B$3852,$A23)</f>
        <v>7</v>
      </c>
      <c r="H23" s="7">
        <f>COUNTIFS(Predictions!J$4:J$3853,"&gt;"&amp;$AD$3,Predictions!$B$3:$B$3852,$A23)</f>
        <v>9</v>
      </c>
      <c r="I23" s="7">
        <f>COUNTIFS(Predictions!K$4:K$3853,"&gt;"&amp;$AD$3,Predictions!$B$3:$B$3852,$A23)</f>
        <v>36</v>
      </c>
      <c r="J23" s="8">
        <f t="shared" si="0"/>
        <v>-2</v>
      </c>
      <c r="K23" s="6">
        <f>COUNTIFS(Predictions!M$4:M$3853,"&gt;"&amp;$AD$3,Predictions!$B$3:$B$3852,$A23)</f>
        <v>25</v>
      </c>
      <c r="L23" s="7">
        <f>COUNTIFS(Predictions!N$4:N$3853,"&gt;"&amp;$AD$3,Predictions!$B$3:$B$3852,$A23)</f>
        <v>21</v>
      </c>
      <c r="M23" s="7">
        <f>COUNTIFS(Predictions!O$4:O$3853,"&gt;"&amp;$AD$3,Predictions!$B$3:$B$3852,$A23)</f>
        <v>8</v>
      </c>
      <c r="N23" s="7">
        <f>COUNTIFS(Predictions!P$4:P$3853,"&gt;"&amp;$AD$3,Predictions!$B$3:$B$3852,$A23)</f>
        <v>36</v>
      </c>
      <c r="O23" s="8">
        <f t="shared" si="1"/>
        <v>0</v>
      </c>
      <c r="P23" s="6">
        <f>SUMIFS(Predictions!R$4:R$3853, Predictions!$B$4:$B$3853,$A23)</f>
        <v>45</v>
      </c>
      <c r="Q23" s="7">
        <f>SUMIFS(Predictions!S$4:S$3853, Predictions!$B$4:$B$3853,$A23)</f>
        <v>25</v>
      </c>
      <c r="R23" s="7">
        <f>SUMIFS(Predictions!T$4:T$3853, Predictions!$B$4:$B$3853,$A23)</f>
        <v>6</v>
      </c>
      <c r="S23" s="7">
        <f>SUMIFS(Predictions!U$4:U$3853, Predictions!$B$4:$B$3853,$A23)</f>
        <v>16</v>
      </c>
      <c r="T23" s="6">
        <f>COUNTIFS(Predictions!W$4:W$3853,"&gt;"&amp;$AD$3,Predictions!$B$3:$B$3852,$A23)</f>
        <v>20</v>
      </c>
      <c r="U23" s="7">
        <f>COUNTIFS(Predictions!X$4:X$3853,"&gt;"&amp;$AD$3,Predictions!$B$3:$B$3852,$A23)</f>
        <v>19</v>
      </c>
      <c r="V23" s="7">
        <f>COUNTIFS(Predictions!Y$4:Y$3853,"&gt;"&amp;$AD$3,Predictions!$B$3:$B$3852,$A23)</f>
        <v>18</v>
      </c>
      <c r="W23" s="7">
        <f>COUNTIFS(Predictions!Z$4:Z$3853,"&gt;"&amp;$AD$3,Predictions!$B$3:$B$3852,$A23)</f>
        <v>32</v>
      </c>
      <c r="X23" s="8">
        <f t="shared" si="2"/>
        <v>1</v>
      </c>
      <c r="Y23" s="6">
        <f>COUNTIFS(Predictions!AB$4:AB$3853,"&gt;"&amp;$AD$3,Predictions!$B$3:$B$3852,$A23)</f>
        <v>18</v>
      </c>
      <c r="Z23" s="7">
        <f>COUNTIFS(Predictions!AC$4:AC$3853,"&gt;"&amp;$AD$3,Predictions!$B$3:$B$3852,$A23)</f>
        <v>17</v>
      </c>
      <c r="AA23" s="7">
        <f>COUNTIFS(Predictions!AD$4:AD$3853,"&gt;"&amp;$AD$3,Predictions!$B$3:$B$3852,$A23)</f>
        <v>19</v>
      </c>
      <c r="AB23" s="7">
        <f>COUNTIFS(Predictions!AE$4:AE$3853,"&gt;"&amp;$AD$3,Predictions!$B$3:$B$3852,$A23)</f>
        <v>33</v>
      </c>
      <c r="AC23" s="8">
        <f t="shared" si="3"/>
        <v>3</v>
      </c>
    </row>
    <row r="24" spans="1:29" x14ac:dyDescent="0.3">
      <c r="A24" s="22">
        <v>1999</v>
      </c>
      <c r="B24" s="6">
        <f>SUMIFS(Predictions!C$4:C$3853, Predictions!$B$4:$B$3853,$A24)</f>
        <v>19</v>
      </c>
      <c r="C24" s="7">
        <f>SUMIFS(Predictions!D$4:D$3853, Predictions!$B$4:$B$3853,$A24)</f>
        <v>18</v>
      </c>
      <c r="D24" s="7">
        <f>SUMIFS(Predictions!E$4:E$3853, Predictions!$B$4:$B$3853,$A24)</f>
        <v>25</v>
      </c>
      <c r="E24" s="7">
        <f>SUMIFS(Predictions!F$4:F$3853, Predictions!$B$4:$B$3853,$A24)</f>
        <v>30</v>
      </c>
      <c r="F24" s="6">
        <f>COUNTIFS(Predictions!H$4:H$3853,"&gt;"&amp;$AD$3,Predictions!$B$3:$B$3852,$A24)</f>
        <v>34</v>
      </c>
      <c r="G24" s="7">
        <f>COUNTIFS(Predictions!I$4:I$3853,"&gt;"&amp;$AD$3,Predictions!$B$3:$B$3852,$A24)</f>
        <v>0</v>
      </c>
      <c r="H24" s="7">
        <f>COUNTIFS(Predictions!J$4:J$3853,"&gt;"&amp;$AD$3,Predictions!$B$3:$B$3852,$A24)</f>
        <v>14</v>
      </c>
      <c r="I24" s="7">
        <f>COUNTIFS(Predictions!K$4:K$3853,"&gt;"&amp;$AD$3,Predictions!$B$3:$B$3852,$A24)</f>
        <v>44</v>
      </c>
      <c r="J24" s="8">
        <f t="shared" si="0"/>
        <v>-2</v>
      </c>
      <c r="K24" s="6">
        <f>COUNTIFS(Predictions!M$4:M$3853,"&gt;"&amp;$AD$3,Predictions!$B$3:$B$3852,$A24)</f>
        <v>15</v>
      </c>
      <c r="L24" s="7">
        <f>COUNTIFS(Predictions!N$4:N$3853,"&gt;"&amp;$AD$3,Predictions!$B$3:$B$3852,$A24)</f>
        <v>13</v>
      </c>
      <c r="M24" s="7">
        <f>COUNTIFS(Predictions!O$4:O$3853,"&gt;"&amp;$AD$3,Predictions!$B$3:$B$3852,$A24)</f>
        <v>12</v>
      </c>
      <c r="N24" s="7">
        <f>COUNTIFS(Predictions!P$4:P$3853,"&gt;"&amp;$AD$3,Predictions!$B$3:$B$3852,$A24)</f>
        <v>47</v>
      </c>
      <c r="O24" s="8">
        <f t="shared" si="1"/>
        <v>3</v>
      </c>
      <c r="P24" s="6">
        <f>SUMIFS(Predictions!R$4:R$3853, Predictions!$B$4:$B$3853,$A24)</f>
        <v>50</v>
      </c>
      <c r="Q24" s="7">
        <f>SUMIFS(Predictions!S$4:S$3853, Predictions!$B$4:$B$3853,$A24)</f>
        <v>4</v>
      </c>
      <c r="R24" s="7">
        <f>SUMIFS(Predictions!T$4:T$3853, Predictions!$B$4:$B$3853,$A24)</f>
        <v>21</v>
      </c>
      <c r="S24" s="7">
        <f>SUMIFS(Predictions!U$4:U$3853, Predictions!$B$4:$B$3853,$A24)</f>
        <v>17</v>
      </c>
      <c r="T24" s="6">
        <f>COUNTIFS(Predictions!W$4:W$3853,"&gt;"&amp;$AD$3,Predictions!$B$3:$B$3852,$A24)</f>
        <v>27</v>
      </c>
      <c r="U24" s="7">
        <f>COUNTIFS(Predictions!X$4:X$3853,"&gt;"&amp;$AD$3,Predictions!$B$3:$B$3852,$A24)</f>
        <v>13</v>
      </c>
      <c r="V24" s="7">
        <f>COUNTIFS(Predictions!Y$4:Y$3853,"&gt;"&amp;$AD$3,Predictions!$B$3:$B$3852,$A24)</f>
        <v>12</v>
      </c>
      <c r="W24" s="7">
        <f>COUNTIFS(Predictions!Z$4:Z$3853,"&gt;"&amp;$AD$3,Predictions!$B$3:$B$3852,$A24)</f>
        <v>34</v>
      </c>
      <c r="X24" s="8">
        <f t="shared" si="2"/>
        <v>4</v>
      </c>
      <c r="Y24" s="6">
        <f>COUNTIFS(Predictions!AB$4:AB$3853,"&gt;"&amp;$AD$3,Predictions!$B$3:$B$3852,$A24)</f>
        <v>28</v>
      </c>
      <c r="Z24" s="7">
        <f>COUNTIFS(Predictions!AC$4:AC$3853,"&gt;"&amp;$AD$3,Predictions!$B$3:$B$3852,$A24)</f>
        <v>13</v>
      </c>
      <c r="AA24" s="7">
        <f>COUNTIFS(Predictions!AD$4:AD$3853,"&gt;"&amp;$AD$3,Predictions!$B$3:$B$3852,$A24)</f>
        <v>13</v>
      </c>
      <c r="AB24" s="7">
        <f>COUNTIFS(Predictions!AE$4:AE$3853,"&gt;"&amp;$AD$3,Predictions!$B$3:$B$3852,$A24)</f>
        <v>34</v>
      </c>
      <c r="AC24" s="8">
        <f t="shared" si="3"/>
        <v>2</v>
      </c>
    </row>
    <row r="25" spans="1:29" ht="15" thickBot="1" x14ac:dyDescent="0.35">
      <c r="A25" s="23">
        <v>2000</v>
      </c>
      <c r="B25" s="6">
        <f>SUMIFS(Predictions!C$4:C$3853, Predictions!$B$4:$B$3853,$A25)</f>
        <v>14</v>
      </c>
      <c r="C25" s="7">
        <f>SUMIFS(Predictions!D$4:D$3853, Predictions!$B$4:$B$3853,$A25)</f>
        <v>25</v>
      </c>
      <c r="D25" s="7">
        <f>SUMIFS(Predictions!E$4:E$3853, Predictions!$B$4:$B$3853,$A25)</f>
        <v>33</v>
      </c>
      <c r="E25" s="7">
        <f>SUMIFS(Predictions!F$4:F$3853, Predictions!$B$4:$B$3853,$A25)</f>
        <v>20</v>
      </c>
      <c r="F25" s="6">
        <f>COUNTIFS(Predictions!H$4:H$3853,"&gt;"&amp;$AD$3,Predictions!$B$3:$B$3852,$A25)</f>
        <v>37</v>
      </c>
      <c r="G25" s="7">
        <f>COUNTIFS(Predictions!I$4:I$3853,"&gt;"&amp;$AD$3,Predictions!$B$3:$B$3852,$A25)</f>
        <v>1</v>
      </c>
      <c r="H25" s="7">
        <f>COUNTIFS(Predictions!J$4:J$3853,"&gt;"&amp;$AD$3,Predictions!$B$3:$B$3852,$A25)</f>
        <v>16</v>
      </c>
      <c r="I25" s="7">
        <f>COUNTIFS(Predictions!K$4:K$3853,"&gt;"&amp;$AD$3,Predictions!$B$3:$B$3852,$A25)</f>
        <v>35</v>
      </c>
      <c r="J25" s="8">
        <f t="shared" si="0"/>
        <v>1</v>
      </c>
      <c r="K25" s="6">
        <f>COUNTIFS(Predictions!M$4:M$3853,"&gt;"&amp;$AD$3,Predictions!$B$3:$B$3852,$A25)</f>
        <v>27</v>
      </c>
      <c r="L25" s="7">
        <f>COUNTIFS(Predictions!N$4:N$3853,"&gt;"&amp;$AD$3,Predictions!$B$3:$B$3852,$A25)</f>
        <v>19</v>
      </c>
      <c r="M25" s="7">
        <f>COUNTIFS(Predictions!O$4:O$3853,"&gt;"&amp;$AD$3,Predictions!$B$3:$B$3852,$A25)</f>
        <v>11</v>
      </c>
      <c r="N25" s="7">
        <f>COUNTIFS(Predictions!P$4:P$3853,"&gt;"&amp;$AD$3,Predictions!$B$3:$B$3852,$A25)</f>
        <v>34</v>
      </c>
      <c r="O25" s="8">
        <f t="shared" si="1"/>
        <v>-1</v>
      </c>
      <c r="P25" s="6">
        <f>SUMIFS(Predictions!R$4:R$3853, Predictions!$B$4:$B$3853,$A25)</f>
        <v>39</v>
      </c>
      <c r="Q25" s="7">
        <f>SUMIFS(Predictions!S$4:S$3853, Predictions!$B$4:$B$3853,$A25)</f>
        <v>21</v>
      </c>
      <c r="R25" s="7">
        <f>SUMIFS(Predictions!T$4:T$3853, Predictions!$B$4:$B$3853,$A25)</f>
        <v>10</v>
      </c>
      <c r="S25" s="7">
        <f>SUMIFS(Predictions!U$4:U$3853, Predictions!$B$4:$B$3853,$A25)</f>
        <v>22</v>
      </c>
      <c r="T25" s="6">
        <f>COUNTIFS(Predictions!W$4:W$3853,"&gt;"&amp;$AD$3,Predictions!$B$3:$B$3852,$A25)</f>
        <v>7</v>
      </c>
      <c r="U25" s="7">
        <f>COUNTIFS(Predictions!X$4:X$3853,"&gt;"&amp;$AD$3,Predictions!$B$3:$B$3852,$A25)</f>
        <v>24</v>
      </c>
      <c r="V25" s="7">
        <f>COUNTIFS(Predictions!Y$4:Y$3853,"&gt;"&amp;$AD$3,Predictions!$B$3:$B$3852,$A25)</f>
        <v>9</v>
      </c>
      <c r="W25" s="7">
        <f>COUNTIFS(Predictions!Z$4:Z$3853,"&gt;"&amp;$AD$3,Predictions!$B$3:$B$3852,$A25)</f>
        <v>46</v>
      </c>
      <c r="X25" s="8">
        <f t="shared" si="2"/>
        <v>4</v>
      </c>
      <c r="Y25" s="6">
        <f>COUNTIFS(Predictions!AB$4:AB$3853,"&gt;"&amp;$AD$3,Predictions!$B$3:$B$3852,$A25)</f>
        <v>6</v>
      </c>
      <c r="Z25" s="7">
        <f>COUNTIFS(Predictions!AC$4:AC$3853,"&gt;"&amp;$AD$3,Predictions!$B$3:$B$3852,$A25)</f>
        <v>23</v>
      </c>
      <c r="AA25" s="7">
        <f>COUNTIFS(Predictions!AD$4:AD$3853,"&gt;"&amp;$AD$3,Predictions!$B$3:$B$3852,$A25)</f>
        <v>10</v>
      </c>
      <c r="AB25" s="7">
        <f>COUNTIFS(Predictions!AE$4:AE$3853,"&gt;"&amp;$AD$3,Predictions!$B$3:$B$3852,$A25)</f>
        <v>47</v>
      </c>
      <c r="AC25" s="8">
        <f t="shared" si="3"/>
        <v>4</v>
      </c>
    </row>
    <row r="26" spans="1:29" x14ac:dyDescent="0.3">
      <c r="A26" s="22">
        <v>2001</v>
      </c>
      <c r="B26" s="6">
        <f>SUMIFS(Predictions!C$4:C$3853, Predictions!$B$4:$B$3853,$A26)</f>
        <v>18</v>
      </c>
      <c r="C26" s="7">
        <f>SUMIFS(Predictions!D$4:D$3853, Predictions!$B$4:$B$3853,$A26)</f>
        <v>26</v>
      </c>
      <c r="D26" s="7">
        <f>SUMIFS(Predictions!E$4:E$3853, Predictions!$B$4:$B$3853,$A26)</f>
        <v>17</v>
      </c>
      <c r="E26" s="7">
        <f>SUMIFS(Predictions!F$4:F$3853, Predictions!$B$4:$B$3853,$A26)</f>
        <v>31</v>
      </c>
      <c r="F26" s="6">
        <f>COUNTIFS(Predictions!H$4:H$3853,"&gt;"&amp;$AD$3,Predictions!$B$3:$B$3852,$A26)</f>
        <v>47</v>
      </c>
      <c r="G26" s="7">
        <f>COUNTIFS(Predictions!I$4:I$3853,"&gt;"&amp;$AD$3,Predictions!$B$3:$B$3852,$A26)</f>
        <v>4</v>
      </c>
      <c r="H26" s="7">
        <f>COUNTIFS(Predictions!J$4:J$3853,"&gt;"&amp;$AD$3,Predictions!$B$3:$B$3852,$A26)</f>
        <v>8</v>
      </c>
      <c r="I26" s="7">
        <f>COUNTIFS(Predictions!K$4:K$3853,"&gt;"&amp;$AD$3,Predictions!$B$3:$B$3852,$A26)</f>
        <v>30</v>
      </c>
      <c r="J26" s="8">
        <f t="shared" si="0"/>
        <v>1</v>
      </c>
      <c r="K26" s="6">
        <f>COUNTIFS(Predictions!M$4:M$3853,"&gt;"&amp;$AD$3,Predictions!$B$3:$B$3852,$A26)</f>
        <v>32</v>
      </c>
      <c r="L26" s="7">
        <f>COUNTIFS(Predictions!N$4:N$3853,"&gt;"&amp;$AD$3,Predictions!$B$3:$B$3852,$A26)</f>
        <v>17</v>
      </c>
      <c r="M26" s="7">
        <f>COUNTIFS(Predictions!O$4:O$3853,"&gt;"&amp;$AD$3,Predictions!$B$3:$B$3852,$A26)</f>
        <v>13</v>
      </c>
      <c r="N26" s="7">
        <f>COUNTIFS(Predictions!P$4:P$3853,"&gt;"&amp;$AD$3,Predictions!$B$3:$B$3852,$A26)</f>
        <v>27</v>
      </c>
      <c r="O26" s="8">
        <f t="shared" si="1"/>
        <v>1</v>
      </c>
      <c r="P26" s="6">
        <f>SUMIFS(Predictions!R$4:R$3853, Predictions!$B$4:$B$3853,$A26)</f>
        <v>49</v>
      </c>
      <c r="Q26" s="7">
        <f>SUMIFS(Predictions!S$4:S$3853, Predictions!$B$4:$B$3853,$A26)</f>
        <v>16</v>
      </c>
      <c r="R26" s="7">
        <f>SUMIFS(Predictions!T$4:T$3853, Predictions!$B$4:$B$3853,$A26)</f>
        <v>14</v>
      </c>
      <c r="S26" s="7">
        <f>SUMIFS(Predictions!U$4:U$3853, Predictions!$B$4:$B$3853,$A26)</f>
        <v>13</v>
      </c>
      <c r="T26" s="6">
        <f>COUNTIFS(Predictions!W$4:W$3853,"&gt;"&amp;$AD$3,Predictions!$B$3:$B$3852,$A26)</f>
        <v>26</v>
      </c>
      <c r="U26" s="7">
        <f>COUNTIFS(Predictions!X$4:X$3853,"&gt;"&amp;$AD$3,Predictions!$B$3:$B$3852,$A26)</f>
        <v>22</v>
      </c>
      <c r="V26" s="7">
        <f>COUNTIFS(Predictions!Y$4:Y$3853,"&gt;"&amp;$AD$3,Predictions!$B$3:$B$3852,$A26)</f>
        <v>9</v>
      </c>
      <c r="W26" s="7">
        <f>COUNTIFS(Predictions!Z$4:Z$3853,"&gt;"&amp;$AD$3,Predictions!$B$3:$B$3852,$A26)</f>
        <v>32</v>
      </c>
      <c r="X26" s="8">
        <f t="shared" si="2"/>
        <v>1</v>
      </c>
      <c r="Y26" s="6">
        <f>COUNTIFS(Predictions!AB$4:AB$3853,"&gt;"&amp;$AD$3,Predictions!$B$3:$B$3852,$A26)</f>
        <v>27</v>
      </c>
      <c r="Z26" s="7">
        <f>COUNTIFS(Predictions!AC$4:AC$3853,"&gt;"&amp;$AD$3,Predictions!$B$3:$B$3852,$A26)</f>
        <v>20</v>
      </c>
      <c r="AA26" s="7">
        <f>COUNTIFS(Predictions!AD$4:AD$3853,"&gt;"&amp;$AD$3,Predictions!$B$3:$B$3852,$A26)</f>
        <v>9</v>
      </c>
      <c r="AB26" s="7">
        <f>COUNTIFS(Predictions!AE$4:AE$3853,"&gt;"&amp;$AD$3,Predictions!$B$3:$B$3852,$A26)</f>
        <v>32</v>
      </c>
      <c r="AC26" s="8">
        <f t="shared" si="3"/>
        <v>2</v>
      </c>
    </row>
    <row r="27" spans="1:29" ht="15" thickBot="1" x14ac:dyDescent="0.35">
      <c r="A27" s="23">
        <v>2002</v>
      </c>
      <c r="B27" s="6">
        <f>SUMIFS(Predictions!C$4:C$3853, Predictions!$B$4:$B$3853,$A27)</f>
        <v>24</v>
      </c>
      <c r="C27" s="7">
        <f>SUMIFS(Predictions!D$4:D$3853, Predictions!$B$4:$B$3853,$A27)</f>
        <v>11</v>
      </c>
      <c r="D27" s="7">
        <f>SUMIFS(Predictions!E$4:E$3853, Predictions!$B$4:$B$3853,$A27)</f>
        <v>32</v>
      </c>
      <c r="E27" s="7">
        <f>SUMIFS(Predictions!F$4:F$3853, Predictions!$B$4:$B$3853,$A27)</f>
        <v>25</v>
      </c>
      <c r="F27" s="6">
        <f>COUNTIFS(Predictions!H$4:H$3853,"&gt;"&amp;$AD$3,Predictions!$B$3:$B$3852,$A27)</f>
        <v>29</v>
      </c>
      <c r="G27" s="7">
        <f>COUNTIFS(Predictions!I$4:I$3853,"&gt;"&amp;$AD$3,Predictions!$B$3:$B$3852,$A27)</f>
        <v>0</v>
      </c>
      <c r="H27" s="7">
        <f>COUNTIFS(Predictions!J$4:J$3853,"&gt;"&amp;$AD$3,Predictions!$B$3:$B$3852,$A27)</f>
        <v>11</v>
      </c>
      <c r="I27" s="7">
        <f>COUNTIFS(Predictions!K$4:K$3853,"&gt;"&amp;$AD$3,Predictions!$B$3:$B$3852,$A27)</f>
        <v>50</v>
      </c>
      <c r="J27" s="8">
        <f t="shared" si="0"/>
        <v>0</v>
      </c>
      <c r="K27" s="6">
        <f>COUNTIFS(Predictions!M$4:M$3853,"&gt;"&amp;$AD$3,Predictions!$B$3:$B$3852,$A27)</f>
        <v>29</v>
      </c>
      <c r="L27" s="7">
        <f>COUNTIFS(Predictions!N$4:N$3853,"&gt;"&amp;$AD$3,Predictions!$B$3:$B$3852,$A27)</f>
        <v>7</v>
      </c>
      <c r="M27" s="7">
        <f>COUNTIFS(Predictions!O$4:O$3853,"&gt;"&amp;$AD$3,Predictions!$B$3:$B$3852,$A27)</f>
        <v>4</v>
      </c>
      <c r="N27" s="7">
        <f>COUNTIFS(Predictions!P$4:P$3853,"&gt;"&amp;$AD$3,Predictions!$B$3:$B$3852,$A27)</f>
        <v>50</v>
      </c>
      <c r="O27" s="8">
        <f t="shared" si="1"/>
        <v>0</v>
      </c>
      <c r="P27" s="6">
        <f>SUMIFS(Predictions!R$4:R$3853, Predictions!$B$4:$B$3853,$A27)</f>
        <v>45</v>
      </c>
      <c r="Q27" s="7">
        <f>SUMIFS(Predictions!S$4:S$3853, Predictions!$B$4:$B$3853,$A27)</f>
        <v>8</v>
      </c>
      <c r="R27" s="7">
        <f>SUMIFS(Predictions!T$4:T$3853, Predictions!$B$4:$B$3853,$A27)</f>
        <v>18</v>
      </c>
      <c r="S27" s="7">
        <f>SUMIFS(Predictions!U$4:U$3853, Predictions!$B$4:$B$3853,$A27)</f>
        <v>21</v>
      </c>
      <c r="T27" s="6">
        <f>COUNTIFS(Predictions!W$4:W$3853,"&gt;"&amp;$AD$3,Predictions!$B$3:$B$3852,$A27)</f>
        <v>11</v>
      </c>
      <c r="U27" s="7">
        <f>COUNTIFS(Predictions!X$4:X$3853,"&gt;"&amp;$AD$3,Predictions!$B$3:$B$3852,$A27)</f>
        <v>10</v>
      </c>
      <c r="V27" s="7">
        <f>COUNTIFS(Predictions!Y$4:Y$3853,"&gt;"&amp;$AD$3,Predictions!$B$3:$B$3852,$A27)</f>
        <v>13</v>
      </c>
      <c r="W27" s="7">
        <f>COUNTIFS(Predictions!Z$4:Z$3853,"&gt;"&amp;$AD$3,Predictions!$B$3:$B$3852,$A27)</f>
        <v>55</v>
      </c>
      <c r="X27" s="8">
        <f t="shared" si="2"/>
        <v>1</v>
      </c>
      <c r="Y27" s="6">
        <f>COUNTIFS(Predictions!AB$4:AB$3853,"&gt;"&amp;$AD$3,Predictions!$B$3:$B$3852,$A27)</f>
        <v>11</v>
      </c>
      <c r="Z27" s="7">
        <f>COUNTIFS(Predictions!AC$4:AC$3853,"&gt;"&amp;$AD$3,Predictions!$B$3:$B$3852,$A27)</f>
        <v>9</v>
      </c>
      <c r="AA27" s="7">
        <f>COUNTIFS(Predictions!AD$4:AD$3853,"&gt;"&amp;$AD$3,Predictions!$B$3:$B$3852,$A27)</f>
        <v>14</v>
      </c>
      <c r="AB27" s="7">
        <f>COUNTIFS(Predictions!AE$4:AE$3853,"&gt;"&amp;$AD$3,Predictions!$B$3:$B$3852,$A27)</f>
        <v>55</v>
      </c>
      <c r="AC27" s="8">
        <f t="shared" si="3"/>
        <v>1</v>
      </c>
    </row>
    <row r="28" spans="1:29" x14ac:dyDescent="0.3">
      <c r="A28" s="22">
        <v>2003</v>
      </c>
      <c r="B28" s="6">
        <f>SUMIFS(Predictions!C$4:C$3853, Predictions!$B$4:$B$3853,$A28)</f>
        <v>7</v>
      </c>
      <c r="C28" s="7">
        <f>SUMIFS(Predictions!D$4:D$3853, Predictions!$B$4:$B$3853,$A28)</f>
        <v>38</v>
      </c>
      <c r="D28" s="7">
        <f>SUMIFS(Predictions!E$4:E$3853, Predictions!$B$4:$B$3853,$A28)</f>
        <v>12</v>
      </c>
      <c r="E28" s="7">
        <f>SUMIFS(Predictions!F$4:F$3853, Predictions!$B$4:$B$3853,$A28)</f>
        <v>35</v>
      </c>
      <c r="F28" s="6">
        <f>COUNTIFS(Predictions!H$4:H$3853,"&gt;"&amp;$AD$3,Predictions!$B$3:$B$3852,$A28)</f>
        <v>42</v>
      </c>
      <c r="G28" s="7">
        <f>COUNTIFS(Predictions!I$4:I$3853,"&gt;"&amp;$AD$3,Predictions!$B$3:$B$3852,$A28)</f>
        <v>0</v>
      </c>
      <c r="H28" s="7">
        <f>COUNTIFS(Predictions!J$4:J$3853,"&gt;"&amp;$AD$3,Predictions!$B$3:$B$3852,$A28)</f>
        <v>17</v>
      </c>
      <c r="I28" s="7">
        <f>COUNTIFS(Predictions!K$4:K$3853,"&gt;"&amp;$AD$3,Predictions!$B$3:$B$3852,$A28)</f>
        <v>32</v>
      </c>
      <c r="J28" s="8">
        <f t="shared" si="0"/>
        <v>-1</v>
      </c>
      <c r="K28" s="6">
        <f>COUNTIFS(Predictions!M$4:M$3853,"&gt;"&amp;$AD$3,Predictions!$B$3:$B$3852,$A28)</f>
        <v>26</v>
      </c>
      <c r="L28" s="7">
        <f>COUNTIFS(Predictions!N$4:N$3853,"&gt;"&amp;$AD$3,Predictions!$B$3:$B$3852,$A28)</f>
        <v>18</v>
      </c>
      <c r="M28" s="7">
        <f>COUNTIFS(Predictions!O$4:O$3853,"&gt;"&amp;$AD$3,Predictions!$B$3:$B$3852,$A28)</f>
        <v>15</v>
      </c>
      <c r="N28" s="7">
        <f>COUNTIFS(Predictions!P$4:P$3853,"&gt;"&amp;$AD$3,Predictions!$B$3:$B$3852,$A28)</f>
        <v>30</v>
      </c>
      <c r="O28" s="8">
        <f t="shared" si="1"/>
        <v>1</v>
      </c>
      <c r="P28" s="6">
        <f>SUMIFS(Predictions!R$4:R$3853, Predictions!$B$4:$B$3853,$A28)</f>
        <v>47</v>
      </c>
      <c r="Q28" s="7">
        <f>SUMIFS(Predictions!S$4:S$3853, Predictions!$B$4:$B$3853,$A28)</f>
        <v>21</v>
      </c>
      <c r="R28" s="7">
        <f>SUMIFS(Predictions!T$4:T$3853, Predictions!$B$4:$B$3853,$A28)</f>
        <v>22</v>
      </c>
      <c r="S28" s="7">
        <f>SUMIFS(Predictions!U$4:U$3853, Predictions!$B$4:$B$3853,$A28)</f>
        <v>2</v>
      </c>
      <c r="T28" s="6">
        <f>COUNTIFS(Predictions!W$4:W$3853,"&gt;"&amp;$AD$3,Predictions!$B$3:$B$3852,$A28)</f>
        <v>33</v>
      </c>
      <c r="U28" s="7">
        <f>COUNTIFS(Predictions!X$4:X$3853,"&gt;"&amp;$AD$3,Predictions!$B$3:$B$3852,$A28)</f>
        <v>27</v>
      </c>
      <c r="V28" s="7">
        <f>COUNTIFS(Predictions!Y$4:Y$3853,"&gt;"&amp;$AD$3,Predictions!$B$3:$B$3852,$A28)</f>
        <v>11</v>
      </c>
      <c r="W28" s="7">
        <f>COUNTIFS(Predictions!Z$4:Z$3853,"&gt;"&amp;$AD$3,Predictions!$B$3:$B$3852,$A28)</f>
        <v>18</v>
      </c>
      <c r="X28" s="8">
        <f t="shared" si="2"/>
        <v>1</v>
      </c>
      <c r="Y28" s="6">
        <f>COUNTIFS(Predictions!AB$4:AB$3853,"&gt;"&amp;$AD$3,Predictions!$B$3:$B$3852,$A28)</f>
        <v>33</v>
      </c>
      <c r="Z28" s="7">
        <f>COUNTIFS(Predictions!AC$4:AC$3853,"&gt;"&amp;$AD$3,Predictions!$B$3:$B$3852,$A28)</f>
        <v>26</v>
      </c>
      <c r="AA28" s="7">
        <f>COUNTIFS(Predictions!AD$4:AD$3853,"&gt;"&amp;$AD$3,Predictions!$B$3:$B$3852,$A28)</f>
        <v>14</v>
      </c>
      <c r="AB28" s="7">
        <f>COUNTIFS(Predictions!AE$4:AE$3853,"&gt;"&amp;$AD$3,Predictions!$B$3:$B$3852,$A28)</f>
        <v>18</v>
      </c>
      <c r="AC28" s="8">
        <f t="shared" si="3"/>
        <v>-1</v>
      </c>
    </row>
    <row r="29" spans="1:29" ht="15" thickBot="1" x14ac:dyDescent="0.35">
      <c r="A29" s="23">
        <v>2004</v>
      </c>
      <c r="B29" s="6">
        <f>SUMIFS(Predictions!C$4:C$3853, Predictions!$B$4:$B$3853,$A29)</f>
        <v>18</v>
      </c>
      <c r="C29" s="7">
        <f>SUMIFS(Predictions!D$4:D$3853, Predictions!$B$4:$B$3853,$A29)</f>
        <v>29</v>
      </c>
      <c r="D29" s="7">
        <f>SUMIFS(Predictions!E$4:E$3853, Predictions!$B$4:$B$3853,$A29)</f>
        <v>16</v>
      </c>
      <c r="E29" s="7">
        <f>SUMIFS(Predictions!F$4:F$3853, Predictions!$B$4:$B$3853,$A29)</f>
        <v>29</v>
      </c>
      <c r="F29" s="6">
        <f>COUNTIFS(Predictions!H$4:H$3853,"&gt;"&amp;$AD$3,Predictions!$B$3:$B$3852,$A29)</f>
        <v>25</v>
      </c>
      <c r="G29" s="7">
        <f>COUNTIFS(Predictions!I$4:I$3853,"&gt;"&amp;$AD$3,Predictions!$B$3:$B$3852,$A29)</f>
        <v>1</v>
      </c>
      <c r="H29" s="7">
        <f>COUNTIFS(Predictions!J$4:J$3853,"&gt;"&amp;$AD$3,Predictions!$B$3:$B$3852,$A29)</f>
        <v>20</v>
      </c>
      <c r="I29" s="7">
        <f>COUNTIFS(Predictions!K$4:K$3853,"&gt;"&amp;$AD$3,Predictions!$B$3:$B$3852,$A29)</f>
        <v>42</v>
      </c>
      <c r="J29" s="8">
        <f t="shared" si="0"/>
        <v>2</v>
      </c>
      <c r="K29" s="6">
        <f>COUNTIFS(Predictions!M$4:M$3853,"&gt;"&amp;$AD$3,Predictions!$B$3:$B$3852,$A29)</f>
        <v>19</v>
      </c>
      <c r="L29" s="7">
        <f>COUNTIFS(Predictions!N$4:N$3853,"&gt;"&amp;$AD$3,Predictions!$B$3:$B$3852,$A29)</f>
        <v>22</v>
      </c>
      <c r="M29" s="7">
        <f>COUNTIFS(Predictions!O$4:O$3853,"&gt;"&amp;$AD$3,Predictions!$B$3:$B$3852,$A29)</f>
        <v>6</v>
      </c>
      <c r="N29" s="7">
        <f>COUNTIFS(Predictions!P$4:P$3853,"&gt;"&amp;$AD$3,Predictions!$B$3:$B$3852,$A29)</f>
        <v>41</v>
      </c>
      <c r="O29" s="8">
        <f t="shared" si="1"/>
        <v>2</v>
      </c>
      <c r="P29" s="6">
        <f>SUMIFS(Predictions!R$4:R$3853, Predictions!$B$4:$B$3853,$A29)</f>
        <v>45</v>
      </c>
      <c r="Q29" s="7">
        <f>SUMIFS(Predictions!S$4:S$3853, Predictions!$B$4:$B$3853,$A29)</f>
        <v>14</v>
      </c>
      <c r="R29" s="7">
        <f>SUMIFS(Predictions!T$4:T$3853, Predictions!$B$4:$B$3853,$A29)</f>
        <v>18</v>
      </c>
      <c r="S29" s="7">
        <f>SUMIFS(Predictions!U$4:U$3853, Predictions!$B$4:$B$3853,$A29)</f>
        <v>15</v>
      </c>
      <c r="T29" s="6">
        <f>COUNTIFS(Predictions!W$4:W$3853,"&gt;"&amp;$AD$3,Predictions!$B$3:$B$3852,$A29)</f>
        <v>27</v>
      </c>
      <c r="U29" s="7">
        <f>COUNTIFS(Predictions!X$4:X$3853,"&gt;"&amp;$AD$3,Predictions!$B$3:$B$3852,$A29)</f>
        <v>23</v>
      </c>
      <c r="V29" s="7">
        <f>COUNTIFS(Predictions!Y$4:Y$3853,"&gt;"&amp;$AD$3,Predictions!$B$3:$B$3852,$A29)</f>
        <v>6</v>
      </c>
      <c r="W29" s="7">
        <f>COUNTIFS(Predictions!Z$4:Z$3853,"&gt;"&amp;$AD$3,Predictions!$B$3:$B$3852,$A29)</f>
        <v>34</v>
      </c>
      <c r="X29" s="8">
        <f t="shared" si="2"/>
        <v>0</v>
      </c>
      <c r="Y29" s="6">
        <f>COUNTIFS(Predictions!AB$4:AB$3853,"&gt;"&amp;$AD$3,Predictions!$B$3:$B$3852,$A29)</f>
        <v>25</v>
      </c>
      <c r="Z29" s="7">
        <f>COUNTIFS(Predictions!AC$4:AC$3853,"&gt;"&amp;$AD$3,Predictions!$B$3:$B$3852,$A29)</f>
        <v>19</v>
      </c>
      <c r="AA29" s="7">
        <f>COUNTIFS(Predictions!AD$4:AD$3853,"&gt;"&amp;$AD$3,Predictions!$B$3:$B$3852,$A29)</f>
        <v>8</v>
      </c>
      <c r="AB29" s="7">
        <f>COUNTIFS(Predictions!AE$4:AE$3853,"&gt;"&amp;$AD$3,Predictions!$B$3:$B$3852,$A29)</f>
        <v>35</v>
      </c>
      <c r="AC29" s="8">
        <f t="shared" si="3"/>
        <v>3</v>
      </c>
    </row>
    <row r="30" spans="1:29" x14ac:dyDescent="0.3">
      <c r="A30" s="22">
        <v>2005</v>
      </c>
      <c r="B30" s="6">
        <f>SUMIFS(Predictions!C$4:C$3853, Predictions!$B$4:$B$3853,$A30)</f>
        <v>8</v>
      </c>
      <c r="C30" s="7">
        <f>SUMIFS(Predictions!D$4:D$3853, Predictions!$B$4:$B$3853,$A30)</f>
        <v>25</v>
      </c>
      <c r="D30" s="7">
        <f>SUMIFS(Predictions!E$4:E$3853, Predictions!$B$4:$B$3853,$A30)</f>
        <v>33</v>
      </c>
      <c r="E30" s="7">
        <f>SUMIFS(Predictions!F$4:F$3853, Predictions!$B$4:$B$3853,$A30)</f>
        <v>26</v>
      </c>
      <c r="F30" s="6">
        <f>COUNTIFS(Predictions!H$4:H$3853,"&gt;"&amp;$AD$3,Predictions!$B$3:$B$3852,$A30)</f>
        <v>21</v>
      </c>
      <c r="G30" s="7">
        <f>COUNTIFS(Predictions!I$4:I$3853,"&gt;"&amp;$AD$3,Predictions!$B$3:$B$3852,$A30)</f>
        <v>0</v>
      </c>
      <c r="H30" s="7">
        <f>COUNTIFS(Predictions!J$4:J$3853,"&gt;"&amp;$AD$3,Predictions!$B$3:$B$3852,$A30)</f>
        <v>14</v>
      </c>
      <c r="I30" s="7">
        <f>COUNTIFS(Predictions!K$4:K$3853,"&gt;"&amp;$AD$3,Predictions!$B$3:$B$3852,$A30)</f>
        <v>56</v>
      </c>
      <c r="J30" s="8">
        <f t="shared" si="0"/>
        <v>-1</v>
      </c>
      <c r="K30" s="6">
        <f>COUNTIFS(Predictions!M$4:M$3853,"&gt;"&amp;$AD$3,Predictions!$B$3:$B$3852,$A30)</f>
        <v>20</v>
      </c>
      <c r="L30" s="7">
        <f>COUNTIFS(Predictions!N$4:N$3853,"&gt;"&amp;$AD$3,Predictions!$B$3:$B$3852,$A30)</f>
        <v>10</v>
      </c>
      <c r="M30" s="7">
        <f>COUNTIFS(Predictions!O$4:O$3853,"&gt;"&amp;$AD$3,Predictions!$B$3:$B$3852,$A30)</f>
        <v>18</v>
      </c>
      <c r="N30" s="7">
        <f>COUNTIFS(Predictions!P$4:P$3853,"&gt;"&amp;$AD$3,Predictions!$B$3:$B$3852,$A30)</f>
        <v>43</v>
      </c>
      <c r="O30" s="8">
        <f t="shared" si="1"/>
        <v>-1</v>
      </c>
      <c r="P30" s="6">
        <f>SUMIFS(Predictions!R$4:R$3853, Predictions!$B$4:$B$3853,$A30)</f>
        <v>41</v>
      </c>
      <c r="Q30" s="7">
        <f>SUMIFS(Predictions!S$4:S$3853, Predictions!$B$4:$B$3853,$A30)</f>
        <v>13</v>
      </c>
      <c r="R30" s="7">
        <f>SUMIFS(Predictions!T$4:T$3853, Predictions!$B$4:$B$3853,$A30)</f>
        <v>11</v>
      </c>
      <c r="S30" s="7">
        <f>SUMIFS(Predictions!U$4:U$3853, Predictions!$B$4:$B$3853,$A30)</f>
        <v>27</v>
      </c>
      <c r="T30" s="6">
        <f>COUNTIFS(Predictions!W$4:W$3853,"&gt;"&amp;$AD$3,Predictions!$B$3:$B$3852,$A30)</f>
        <v>23</v>
      </c>
      <c r="U30" s="7">
        <f>COUNTIFS(Predictions!X$4:X$3853,"&gt;"&amp;$AD$3,Predictions!$B$3:$B$3852,$A30)</f>
        <v>19</v>
      </c>
      <c r="V30" s="7">
        <f>COUNTIFS(Predictions!Y$4:Y$3853,"&gt;"&amp;$AD$3,Predictions!$B$3:$B$3852,$A30)</f>
        <v>12</v>
      </c>
      <c r="W30" s="7">
        <f>COUNTIFS(Predictions!Z$4:Z$3853,"&gt;"&amp;$AD$3,Predictions!$B$3:$B$3852,$A30)</f>
        <v>33</v>
      </c>
      <c r="X30" s="8">
        <f t="shared" si="2"/>
        <v>3</v>
      </c>
      <c r="Y30" s="6">
        <f>COUNTIFS(Predictions!AB$4:AB$3853,"&gt;"&amp;$AD$3,Predictions!$B$3:$B$3852,$A30)</f>
        <v>23</v>
      </c>
      <c r="Z30" s="7">
        <f>COUNTIFS(Predictions!AC$4:AC$3853,"&gt;"&amp;$AD$3,Predictions!$B$3:$B$3852,$A30)</f>
        <v>19</v>
      </c>
      <c r="AA30" s="7">
        <f>COUNTIFS(Predictions!AD$4:AD$3853,"&gt;"&amp;$AD$3,Predictions!$B$3:$B$3852,$A30)</f>
        <v>13</v>
      </c>
      <c r="AB30" s="7">
        <f>COUNTIFS(Predictions!AE$4:AE$3853,"&gt;"&amp;$AD$3,Predictions!$B$3:$B$3852,$A30)</f>
        <v>35</v>
      </c>
      <c r="AC30" s="8">
        <f t="shared" si="3"/>
        <v>0</v>
      </c>
    </row>
    <row r="31" spans="1:29" ht="15" thickBot="1" x14ac:dyDescent="0.35">
      <c r="A31" s="23">
        <v>2006</v>
      </c>
      <c r="B31" s="6">
        <f>SUMIFS(Predictions!C$4:C$3853, Predictions!$B$4:$B$3853,$A31)</f>
        <v>14</v>
      </c>
      <c r="C31" s="7">
        <f>SUMIFS(Predictions!D$4:D$3853, Predictions!$B$4:$B$3853,$A31)</f>
        <v>12</v>
      </c>
      <c r="D31" s="7">
        <f>SUMIFS(Predictions!E$4:E$3853, Predictions!$B$4:$B$3853,$A31)</f>
        <v>39</v>
      </c>
      <c r="E31" s="7">
        <f>SUMIFS(Predictions!F$4:F$3853, Predictions!$B$4:$B$3853,$A31)</f>
        <v>27</v>
      </c>
      <c r="F31" s="6">
        <f>COUNTIFS(Predictions!H$4:H$3853,"&gt;"&amp;$AD$3,Predictions!$B$3:$B$3852,$A31)</f>
        <v>26</v>
      </c>
      <c r="G31" s="7">
        <f>COUNTIFS(Predictions!I$4:I$3853,"&gt;"&amp;$AD$3,Predictions!$B$3:$B$3852,$A31)</f>
        <v>0</v>
      </c>
      <c r="H31" s="7">
        <f>COUNTIFS(Predictions!J$4:J$3853,"&gt;"&amp;$AD$3,Predictions!$B$3:$B$3852,$A31)</f>
        <v>17</v>
      </c>
      <c r="I31" s="7">
        <f>COUNTIFS(Predictions!K$4:K$3853,"&gt;"&amp;$AD$3,Predictions!$B$3:$B$3852,$A31)</f>
        <v>49</v>
      </c>
      <c r="J31" s="8">
        <f t="shared" si="0"/>
        <v>-2</v>
      </c>
      <c r="K31" s="6">
        <f>COUNTIFS(Predictions!M$4:M$3853,"&gt;"&amp;$AD$3,Predictions!$B$3:$B$3852,$A31)</f>
        <v>24</v>
      </c>
      <c r="L31" s="7">
        <f>COUNTIFS(Predictions!N$4:N$3853,"&gt;"&amp;$AD$3,Predictions!$B$3:$B$3852,$A31)</f>
        <v>7</v>
      </c>
      <c r="M31" s="7">
        <f>COUNTIFS(Predictions!O$4:O$3853,"&gt;"&amp;$AD$3,Predictions!$B$3:$B$3852,$A31)</f>
        <v>21</v>
      </c>
      <c r="N31" s="7">
        <f>COUNTIFS(Predictions!P$4:P$3853,"&gt;"&amp;$AD$3,Predictions!$B$3:$B$3852,$A31)</f>
        <v>39</v>
      </c>
      <c r="O31" s="8">
        <f t="shared" si="1"/>
        <v>-1</v>
      </c>
      <c r="P31" s="6">
        <f>SUMIFS(Predictions!R$4:R$3853, Predictions!$B$4:$B$3853,$A31)</f>
        <v>43</v>
      </c>
      <c r="Q31" s="7">
        <f>SUMIFS(Predictions!S$4:S$3853, Predictions!$B$4:$B$3853,$A31)</f>
        <v>5</v>
      </c>
      <c r="R31" s="7">
        <f>SUMIFS(Predictions!T$4:T$3853, Predictions!$B$4:$B$3853,$A31)</f>
        <v>22</v>
      </c>
      <c r="S31" s="7">
        <f>SUMIFS(Predictions!U$4:U$3853, Predictions!$B$4:$B$3853,$A31)</f>
        <v>22</v>
      </c>
      <c r="T31" s="6">
        <f>COUNTIFS(Predictions!W$4:W$3853,"&gt;"&amp;$AD$3,Predictions!$B$3:$B$3852,$A31)</f>
        <v>20</v>
      </c>
      <c r="U31" s="7">
        <f>COUNTIFS(Predictions!X$4:X$3853,"&gt;"&amp;$AD$3,Predictions!$B$3:$B$3852,$A31)</f>
        <v>9</v>
      </c>
      <c r="V31" s="7">
        <f>COUNTIFS(Predictions!Y$4:Y$3853,"&gt;"&amp;$AD$3,Predictions!$B$3:$B$3852,$A31)</f>
        <v>17</v>
      </c>
      <c r="W31" s="7">
        <f>COUNTIFS(Predictions!Z$4:Z$3853,"&gt;"&amp;$AD$3,Predictions!$B$3:$B$3852,$A31)</f>
        <v>43</v>
      </c>
      <c r="X31" s="8">
        <f t="shared" si="2"/>
        <v>1</v>
      </c>
      <c r="Y31" s="6">
        <f>COUNTIFS(Predictions!AB$4:AB$3853,"&gt;"&amp;$AD$3,Predictions!$B$3:$B$3852,$A31)</f>
        <v>21</v>
      </c>
      <c r="Z31" s="7">
        <f>COUNTIFS(Predictions!AC$4:AC$3853,"&gt;"&amp;$AD$3,Predictions!$B$3:$B$3852,$A31)</f>
        <v>7</v>
      </c>
      <c r="AA31" s="7">
        <f>COUNTIFS(Predictions!AD$4:AD$3853,"&gt;"&amp;$AD$3,Predictions!$B$3:$B$3852,$A31)</f>
        <v>17</v>
      </c>
      <c r="AB31" s="7">
        <f>COUNTIFS(Predictions!AE$4:AE$3853,"&gt;"&amp;$AD$3,Predictions!$B$3:$B$3852,$A31)</f>
        <v>42</v>
      </c>
      <c r="AC31" s="8">
        <f t="shared" si="3"/>
        <v>3</v>
      </c>
    </row>
    <row r="32" spans="1:29" x14ac:dyDescent="0.3">
      <c r="A32" s="22">
        <v>2007</v>
      </c>
      <c r="B32" s="6">
        <f>SUMIFS(Predictions!C$4:C$3853, Predictions!$B$4:$B$3853,$A32)</f>
        <v>37</v>
      </c>
      <c r="C32" s="7">
        <f>SUMIFS(Predictions!D$4:D$3853, Predictions!$B$4:$B$3853,$A32)</f>
        <v>25</v>
      </c>
      <c r="D32" s="7">
        <f>SUMIFS(Predictions!E$4:E$3853, Predictions!$B$4:$B$3853,$A32)</f>
        <v>24</v>
      </c>
      <c r="E32" s="7">
        <f>SUMIFS(Predictions!F$4:F$3853, Predictions!$B$4:$B$3853,$A32)</f>
        <v>6</v>
      </c>
      <c r="F32" s="6">
        <f>COUNTIFS(Predictions!H$4:H$3853,"&gt;"&amp;$AD$3,Predictions!$B$3:$B$3852,$A32)</f>
        <v>46</v>
      </c>
      <c r="G32" s="7">
        <f>COUNTIFS(Predictions!I$4:I$3853,"&gt;"&amp;$AD$3,Predictions!$B$3:$B$3852,$A32)</f>
        <v>0</v>
      </c>
      <c r="H32" s="7">
        <f>COUNTIFS(Predictions!J$4:J$3853,"&gt;"&amp;$AD$3,Predictions!$B$3:$B$3852,$A32)</f>
        <v>20</v>
      </c>
      <c r="I32" s="7">
        <f>COUNTIFS(Predictions!K$4:K$3853,"&gt;"&amp;$AD$3,Predictions!$B$3:$B$3852,$A32)</f>
        <v>23</v>
      </c>
      <c r="J32" s="8">
        <f t="shared" si="0"/>
        <v>1</v>
      </c>
      <c r="K32" s="6">
        <f>COUNTIFS(Predictions!M$4:M$3853,"&gt;"&amp;$AD$3,Predictions!$B$3:$B$3852,$A32)</f>
        <v>30</v>
      </c>
      <c r="L32" s="7">
        <f>COUNTIFS(Predictions!N$4:N$3853,"&gt;"&amp;$AD$3,Predictions!$B$3:$B$3852,$A32)</f>
        <v>21</v>
      </c>
      <c r="M32" s="7">
        <f>COUNTIFS(Predictions!O$4:O$3853,"&gt;"&amp;$AD$3,Predictions!$B$3:$B$3852,$A32)</f>
        <v>20</v>
      </c>
      <c r="N32" s="7">
        <f>COUNTIFS(Predictions!P$4:P$3853,"&gt;"&amp;$AD$3,Predictions!$B$3:$B$3852,$A32)</f>
        <v>19</v>
      </c>
      <c r="O32" s="8">
        <f t="shared" si="1"/>
        <v>0</v>
      </c>
      <c r="P32" s="6">
        <f>SUMIFS(Predictions!R$4:R$3853, Predictions!$B$4:$B$3853,$A32)</f>
        <v>49</v>
      </c>
      <c r="Q32" s="7">
        <f>SUMIFS(Predictions!S$4:S$3853, Predictions!$B$4:$B$3853,$A32)</f>
        <v>14</v>
      </c>
      <c r="R32" s="7">
        <f>SUMIFS(Predictions!T$4:T$3853, Predictions!$B$4:$B$3853,$A32)</f>
        <v>11</v>
      </c>
      <c r="S32" s="7">
        <f>SUMIFS(Predictions!U$4:U$3853, Predictions!$B$4:$B$3853,$A32)</f>
        <v>18</v>
      </c>
      <c r="T32" s="6">
        <f>COUNTIFS(Predictions!W$4:W$3853,"&gt;"&amp;$AD$3,Predictions!$B$3:$B$3852,$A32)</f>
        <v>24</v>
      </c>
      <c r="U32" s="7">
        <f>COUNTIFS(Predictions!X$4:X$3853,"&gt;"&amp;$AD$3,Predictions!$B$3:$B$3852,$A32)</f>
        <v>28</v>
      </c>
      <c r="V32" s="7">
        <f>COUNTIFS(Predictions!Y$4:Y$3853,"&gt;"&amp;$AD$3,Predictions!$B$3:$B$3852,$A32)</f>
        <v>17</v>
      </c>
      <c r="W32" s="7">
        <f>COUNTIFS(Predictions!Z$4:Z$3853,"&gt;"&amp;$AD$3,Predictions!$B$3:$B$3852,$A32)</f>
        <v>21</v>
      </c>
      <c r="X32" s="8">
        <f t="shared" si="2"/>
        <v>0</v>
      </c>
      <c r="Y32" s="6">
        <f>COUNTIFS(Predictions!AB$4:AB$3853,"&gt;"&amp;$AD$3,Predictions!$B$3:$B$3852,$A32)</f>
        <v>24</v>
      </c>
      <c r="Z32" s="7">
        <f>COUNTIFS(Predictions!AC$4:AC$3853,"&gt;"&amp;$AD$3,Predictions!$B$3:$B$3852,$A32)</f>
        <v>27</v>
      </c>
      <c r="AA32" s="7">
        <f>COUNTIFS(Predictions!AD$4:AD$3853,"&gt;"&amp;$AD$3,Predictions!$B$3:$B$3852,$A32)</f>
        <v>18</v>
      </c>
      <c r="AB32" s="7">
        <f>COUNTIFS(Predictions!AE$4:AE$3853,"&gt;"&amp;$AD$3,Predictions!$B$3:$B$3852,$A32)</f>
        <v>22</v>
      </c>
      <c r="AC32" s="8">
        <f t="shared" si="3"/>
        <v>-1</v>
      </c>
    </row>
    <row r="33" spans="1:29" ht="15" thickBot="1" x14ac:dyDescent="0.35">
      <c r="A33" s="23">
        <v>2008</v>
      </c>
      <c r="B33" s="6">
        <f>SUMIFS(Predictions!C$4:C$3853, Predictions!$B$4:$B$3853,$A33)</f>
        <v>18</v>
      </c>
      <c r="C33" s="7">
        <f>SUMIFS(Predictions!D$4:D$3853, Predictions!$B$4:$B$3853,$A33)</f>
        <v>47</v>
      </c>
      <c r="D33" s="7">
        <f>SUMIFS(Predictions!E$4:E$3853, Predictions!$B$4:$B$3853,$A33)</f>
        <v>11</v>
      </c>
      <c r="E33" s="7">
        <f>SUMIFS(Predictions!F$4:F$3853, Predictions!$B$4:$B$3853,$A33)</f>
        <v>16</v>
      </c>
      <c r="F33" s="6">
        <f>COUNTIFS(Predictions!H$4:H$3853,"&gt;"&amp;$AD$3,Predictions!$B$3:$B$3852,$A33)</f>
        <v>39</v>
      </c>
      <c r="G33" s="7">
        <f>COUNTIFS(Predictions!I$4:I$3853,"&gt;"&amp;$AD$3,Predictions!$B$3:$B$3852,$A33)</f>
        <v>15</v>
      </c>
      <c r="H33" s="7">
        <f>COUNTIFS(Predictions!J$4:J$3853,"&gt;"&amp;$AD$3,Predictions!$B$3:$B$3852,$A33)</f>
        <v>10</v>
      </c>
      <c r="I33" s="7">
        <f>COUNTIFS(Predictions!K$4:K$3853,"&gt;"&amp;$AD$3,Predictions!$B$3:$B$3852,$A33)</f>
        <v>28</v>
      </c>
      <c r="J33" s="8">
        <f t="shared" si="0"/>
        <v>-2</v>
      </c>
      <c r="K33" s="6">
        <f>COUNTIFS(Predictions!M$4:M$3853,"&gt;"&amp;$AD$3,Predictions!$B$3:$B$3852,$A33)</f>
        <v>20</v>
      </c>
      <c r="L33" s="7">
        <f>COUNTIFS(Predictions!N$4:N$3853,"&gt;"&amp;$AD$3,Predictions!$B$3:$B$3852,$A33)</f>
        <v>24</v>
      </c>
      <c r="M33" s="7">
        <f>COUNTIFS(Predictions!O$4:O$3853,"&gt;"&amp;$AD$3,Predictions!$B$3:$B$3852,$A33)</f>
        <v>10</v>
      </c>
      <c r="N33" s="7">
        <f>COUNTIFS(Predictions!P$4:P$3853,"&gt;"&amp;$AD$3,Predictions!$B$3:$B$3852,$A33)</f>
        <v>36</v>
      </c>
      <c r="O33" s="8">
        <f t="shared" si="1"/>
        <v>0</v>
      </c>
      <c r="P33" s="6">
        <f>SUMIFS(Predictions!R$4:R$3853, Predictions!$B$4:$B$3853,$A33)</f>
        <v>37</v>
      </c>
      <c r="Q33" s="7">
        <f>SUMIFS(Predictions!S$4:S$3853, Predictions!$B$4:$B$3853,$A33)</f>
        <v>29</v>
      </c>
      <c r="R33" s="7">
        <f>SUMIFS(Predictions!T$4:T$3853, Predictions!$B$4:$B$3853,$A33)</f>
        <v>18</v>
      </c>
      <c r="S33" s="7">
        <f>SUMIFS(Predictions!U$4:U$3853, Predictions!$B$4:$B$3853,$A33)</f>
        <v>8</v>
      </c>
      <c r="T33" s="6">
        <f>COUNTIFS(Predictions!W$4:W$3853,"&gt;"&amp;$AD$3,Predictions!$B$3:$B$3852,$A33)</f>
        <v>24</v>
      </c>
      <c r="U33" s="7">
        <f>COUNTIFS(Predictions!X$4:X$3853,"&gt;"&amp;$AD$3,Predictions!$B$3:$B$3852,$A33)</f>
        <v>29</v>
      </c>
      <c r="V33" s="7">
        <f>COUNTIFS(Predictions!Y$4:Y$3853,"&gt;"&amp;$AD$3,Predictions!$B$3:$B$3852,$A33)</f>
        <v>23</v>
      </c>
      <c r="W33" s="7">
        <f>COUNTIFS(Predictions!Z$4:Z$3853,"&gt;"&amp;$AD$3,Predictions!$B$3:$B$3852,$A33)</f>
        <v>15</v>
      </c>
      <c r="X33" s="8">
        <f t="shared" si="2"/>
        <v>-1</v>
      </c>
      <c r="Y33" s="6">
        <f>COUNTIFS(Predictions!AB$4:AB$3853,"&gt;"&amp;$AD$3,Predictions!$B$3:$B$3852,$A33)</f>
        <v>23</v>
      </c>
      <c r="Z33" s="7">
        <f>COUNTIFS(Predictions!AC$4:AC$3853,"&gt;"&amp;$AD$3,Predictions!$B$3:$B$3852,$A33)</f>
        <v>29</v>
      </c>
      <c r="AA33" s="7">
        <f>COUNTIFS(Predictions!AD$4:AD$3853,"&gt;"&amp;$AD$3,Predictions!$B$3:$B$3852,$A33)</f>
        <v>23</v>
      </c>
      <c r="AB33" s="7">
        <f>COUNTIFS(Predictions!AE$4:AE$3853,"&gt;"&amp;$AD$3,Predictions!$B$3:$B$3852,$A33)</f>
        <v>15</v>
      </c>
      <c r="AC33" s="8">
        <f t="shared" si="3"/>
        <v>0</v>
      </c>
    </row>
    <row r="34" spans="1:29" x14ac:dyDescent="0.3">
      <c r="A34" s="22">
        <v>2009</v>
      </c>
      <c r="B34" s="6">
        <f>SUMIFS(Predictions!C$4:C$3853, Predictions!$B$4:$B$3853,$A34)</f>
        <v>17</v>
      </c>
      <c r="C34" s="7">
        <f>SUMIFS(Predictions!D$4:D$3853, Predictions!$B$4:$B$3853,$A34)</f>
        <v>47</v>
      </c>
      <c r="D34" s="7">
        <f>SUMIFS(Predictions!E$4:E$3853, Predictions!$B$4:$B$3853,$A34)</f>
        <v>13</v>
      </c>
      <c r="E34" s="7">
        <f>SUMIFS(Predictions!F$4:F$3853, Predictions!$B$4:$B$3853,$A34)</f>
        <v>15</v>
      </c>
      <c r="F34" s="6">
        <f>COUNTIFS(Predictions!H$4:H$3853,"&gt;"&amp;$AD$3,Predictions!$B$3:$B$3852,$A34)</f>
        <v>46</v>
      </c>
      <c r="G34" s="7">
        <f>COUNTIFS(Predictions!I$4:I$3853,"&gt;"&amp;$AD$3,Predictions!$B$3:$B$3852,$A34)</f>
        <v>2</v>
      </c>
      <c r="H34" s="7">
        <f>COUNTIFS(Predictions!J$4:J$3853,"&gt;"&amp;$AD$3,Predictions!$B$3:$B$3852,$A34)</f>
        <v>21</v>
      </c>
      <c r="I34" s="7">
        <f>COUNTIFS(Predictions!K$4:K$3853,"&gt;"&amp;$AD$3,Predictions!$B$3:$B$3852,$A34)</f>
        <v>23</v>
      </c>
      <c r="J34" s="8">
        <f t="shared" si="0"/>
        <v>-2</v>
      </c>
      <c r="K34" s="6">
        <f>COUNTIFS(Predictions!M$4:M$3853,"&gt;"&amp;$AD$3,Predictions!$B$3:$B$3852,$A34)</f>
        <v>34</v>
      </c>
      <c r="L34" s="7">
        <f>COUNTIFS(Predictions!N$4:N$3853,"&gt;"&amp;$AD$3,Predictions!$B$3:$B$3852,$A34)</f>
        <v>27</v>
      </c>
      <c r="M34" s="7">
        <f>COUNTIFS(Predictions!O$4:O$3853,"&gt;"&amp;$AD$3,Predictions!$B$3:$B$3852,$A34)</f>
        <v>14</v>
      </c>
      <c r="N34" s="7">
        <f>COUNTIFS(Predictions!P$4:P$3853,"&gt;"&amp;$AD$3,Predictions!$B$3:$B$3852,$A34)</f>
        <v>17</v>
      </c>
      <c r="O34" s="8">
        <f t="shared" si="1"/>
        <v>-2</v>
      </c>
      <c r="P34" s="6">
        <f>SUMIFS(Predictions!R$4:R$3853, Predictions!$B$4:$B$3853,$A34)</f>
        <v>38</v>
      </c>
      <c r="Q34" s="7">
        <f>SUMIFS(Predictions!S$4:S$3853, Predictions!$B$4:$B$3853,$A34)</f>
        <v>30</v>
      </c>
      <c r="R34" s="7">
        <f>SUMIFS(Predictions!T$4:T$3853, Predictions!$B$4:$B$3853,$A34)</f>
        <v>17</v>
      </c>
      <c r="S34" s="7">
        <f>SUMIFS(Predictions!U$4:U$3853, Predictions!$B$4:$B$3853,$A34)</f>
        <v>7</v>
      </c>
      <c r="T34" s="6">
        <f>COUNTIFS(Predictions!W$4:W$3853,"&gt;"&amp;$AD$3,Predictions!$B$3:$B$3852,$A34)</f>
        <v>9</v>
      </c>
      <c r="U34" s="7">
        <f>COUNTIFS(Predictions!X$4:X$3853,"&gt;"&amp;$AD$3,Predictions!$B$3:$B$3852,$A34)</f>
        <v>39</v>
      </c>
      <c r="V34" s="7">
        <f>COUNTIFS(Predictions!Y$4:Y$3853,"&gt;"&amp;$AD$3,Predictions!$B$3:$B$3852,$A34)</f>
        <v>20</v>
      </c>
      <c r="W34" s="7">
        <f>COUNTIFS(Predictions!Z$4:Z$3853,"&gt;"&amp;$AD$3,Predictions!$B$3:$B$3852,$A34)</f>
        <v>13</v>
      </c>
      <c r="X34" s="8">
        <f t="shared" si="2"/>
        <v>9</v>
      </c>
      <c r="Y34" s="6">
        <f>COUNTIFS(Predictions!AB$4:AB$3853,"&gt;"&amp;$AD$3,Predictions!$B$3:$B$3852,$A34)</f>
        <v>12</v>
      </c>
      <c r="Z34" s="7">
        <f>COUNTIFS(Predictions!AC$4:AC$3853,"&gt;"&amp;$AD$3,Predictions!$B$3:$B$3852,$A34)</f>
        <v>38</v>
      </c>
      <c r="AA34" s="7">
        <f>COUNTIFS(Predictions!AD$4:AD$3853,"&gt;"&amp;$AD$3,Predictions!$B$3:$B$3852,$A34)</f>
        <v>22</v>
      </c>
      <c r="AB34" s="7">
        <f>COUNTIFS(Predictions!AE$4:AE$3853,"&gt;"&amp;$AD$3,Predictions!$B$3:$B$3852,$A34)</f>
        <v>15</v>
      </c>
      <c r="AC34" s="8">
        <f t="shared" si="3"/>
        <v>3</v>
      </c>
    </row>
    <row r="35" spans="1:29" ht="15" thickBot="1" x14ac:dyDescent="0.35">
      <c r="A35" s="23">
        <v>2010</v>
      </c>
      <c r="B35" s="6">
        <f>SUMIFS(Predictions!C$4:C$3853, Predictions!$B$4:$B$3853,$A35)</f>
        <v>19</v>
      </c>
      <c r="C35" s="7">
        <f>SUMIFS(Predictions!D$4:D$3853, Predictions!$B$4:$B$3853,$A35)</f>
        <v>21</v>
      </c>
      <c r="D35" s="7">
        <f>SUMIFS(Predictions!E$4:E$3853, Predictions!$B$4:$B$3853,$A35)</f>
        <v>29</v>
      </c>
      <c r="E35" s="7">
        <f>SUMIFS(Predictions!F$4:F$3853, Predictions!$B$4:$B$3853,$A35)</f>
        <v>23</v>
      </c>
      <c r="F35" s="6">
        <f>COUNTIFS(Predictions!H$4:H$3853,"&gt;"&amp;$AD$3,Predictions!$B$3:$B$3852,$A35)</f>
        <v>53</v>
      </c>
      <c r="G35" s="7">
        <f>COUNTIFS(Predictions!I$4:I$3853,"&gt;"&amp;$AD$3,Predictions!$B$3:$B$3852,$A35)</f>
        <v>0</v>
      </c>
      <c r="H35" s="7">
        <f>COUNTIFS(Predictions!J$4:J$3853,"&gt;"&amp;$AD$3,Predictions!$B$3:$B$3852,$A35)</f>
        <v>17</v>
      </c>
      <c r="I35" s="7">
        <f>COUNTIFS(Predictions!K$4:K$3853,"&gt;"&amp;$AD$3,Predictions!$B$3:$B$3852,$A35)</f>
        <v>21</v>
      </c>
      <c r="J35" s="8">
        <f t="shared" si="0"/>
        <v>-1</v>
      </c>
      <c r="K35" s="6">
        <f>COUNTIFS(Predictions!M$4:M$3853,"&gt;"&amp;$AD$3,Predictions!$B$3:$B$3852,$A35)</f>
        <v>37</v>
      </c>
      <c r="L35" s="7">
        <f>COUNTIFS(Predictions!N$4:N$3853,"&gt;"&amp;$AD$3,Predictions!$B$3:$B$3852,$A35)</f>
        <v>15</v>
      </c>
      <c r="M35" s="7">
        <f>COUNTIFS(Predictions!O$4:O$3853,"&gt;"&amp;$AD$3,Predictions!$B$3:$B$3852,$A35)</f>
        <v>13</v>
      </c>
      <c r="N35" s="7">
        <f>COUNTIFS(Predictions!P$4:P$3853,"&gt;"&amp;$AD$3,Predictions!$B$3:$B$3852,$A35)</f>
        <v>25</v>
      </c>
      <c r="O35" s="8">
        <f t="shared" si="1"/>
        <v>0</v>
      </c>
      <c r="P35" s="6">
        <f>SUMIFS(Predictions!R$4:R$3853, Predictions!$B$4:$B$3853,$A35)</f>
        <v>48</v>
      </c>
      <c r="Q35" s="7">
        <f>SUMIFS(Predictions!S$4:S$3853, Predictions!$B$4:$B$3853,$A35)</f>
        <v>12</v>
      </c>
      <c r="R35" s="7">
        <f>SUMIFS(Predictions!T$4:T$3853, Predictions!$B$4:$B$3853,$A35)</f>
        <v>10</v>
      </c>
      <c r="S35" s="7">
        <f>SUMIFS(Predictions!U$4:U$3853, Predictions!$B$4:$B$3853,$A35)</f>
        <v>22</v>
      </c>
      <c r="T35" s="6">
        <f>COUNTIFS(Predictions!W$4:W$3853,"&gt;"&amp;$AD$3,Predictions!$B$3:$B$3852,$A35)</f>
        <v>25</v>
      </c>
      <c r="U35" s="7">
        <f>COUNTIFS(Predictions!X$4:X$3853,"&gt;"&amp;$AD$3,Predictions!$B$3:$B$3852,$A35)</f>
        <v>18</v>
      </c>
      <c r="V35" s="7">
        <f>COUNTIFS(Predictions!Y$4:Y$3853,"&gt;"&amp;$AD$3,Predictions!$B$3:$B$3852,$A35)</f>
        <v>10</v>
      </c>
      <c r="W35" s="7">
        <f>COUNTIFS(Predictions!Z$4:Z$3853,"&gt;"&amp;$AD$3,Predictions!$B$3:$B$3852,$A35)</f>
        <v>29</v>
      </c>
      <c r="X35" s="8">
        <f t="shared" si="2"/>
        <v>8</v>
      </c>
      <c r="Y35" s="6">
        <f>COUNTIFS(Predictions!AB$4:AB$3853,"&gt;"&amp;$AD$3,Predictions!$B$3:$B$3852,$A35)</f>
        <v>25</v>
      </c>
      <c r="Z35" s="7">
        <f>COUNTIFS(Predictions!AC$4:AC$3853,"&gt;"&amp;$AD$3,Predictions!$B$3:$B$3852,$A35)</f>
        <v>20</v>
      </c>
      <c r="AA35" s="7">
        <f>COUNTIFS(Predictions!AD$4:AD$3853,"&gt;"&amp;$AD$3,Predictions!$B$3:$B$3852,$A35)</f>
        <v>14</v>
      </c>
      <c r="AB35" s="7">
        <f>COUNTIFS(Predictions!AE$4:AE$3853,"&gt;"&amp;$AD$3,Predictions!$B$3:$B$3852,$A35)</f>
        <v>27</v>
      </c>
      <c r="AC35" s="8">
        <f t="shared" si="3"/>
        <v>4</v>
      </c>
    </row>
    <row r="36" spans="1:29" x14ac:dyDescent="0.3">
      <c r="A36" s="22">
        <v>2011</v>
      </c>
      <c r="B36" s="6">
        <f>SUMIFS(Predictions!C$4:C$3853, Predictions!$B$4:$B$3853,$A36)</f>
        <v>14</v>
      </c>
      <c r="C36" s="7">
        <f>SUMIFS(Predictions!D$4:D$3853, Predictions!$B$4:$B$3853,$A36)</f>
        <v>50</v>
      </c>
      <c r="D36" s="7">
        <f>SUMIFS(Predictions!E$4:E$3853, Predictions!$B$4:$B$3853,$A36)</f>
        <v>18</v>
      </c>
      <c r="E36" s="7">
        <f>SUMIFS(Predictions!F$4:F$3853, Predictions!$B$4:$B$3853,$A36)</f>
        <v>10</v>
      </c>
      <c r="F36" s="6">
        <f>COUNTIFS(Predictions!H$4:H$3853,"&gt;"&amp;$AD$3,Predictions!$B$3:$B$3852,$A36)</f>
        <v>41</v>
      </c>
      <c r="G36" s="7">
        <f>COUNTIFS(Predictions!I$4:I$3853,"&gt;"&amp;$AD$3,Predictions!$B$3:$B$3852,$A36)</f>
        <v>18</v>
      </c>
      <c r="H36" s="7">
        <f>COUNTIFS(Predictions!J$4:J$3853,"&gt;"&amp;$AD$3,Predictions!$B$3:$B$3852,$A36)</f>
        <v>12</v>
      </c>
      <c r="I36" s="7">
        <f>COUNTIFS(Predictions!K$4:K$3853,"&gt;"&amp;$AD$3,Predictions!$B$3:$B$3852,$A36)</f>
        <v>21</v>
      </c>
      <c r="J36" s="8">
        <f t="shared" si="0"/>
        <v>-2</v>
      </c>
      <c r="K36" s="6">
        <f>COUNTIFS(Predictions!M$4:M$3853,"&gt;"&amp;$AD$3,Predictions!$B$3:$B$3852,$A36)</f>
        <v>28</v>
      </c>
      <c r="L36" s="7">
        <f>COUNTIFS(Predictions!N$4:N$3853,"&gt;"&amp;$AD$3,Predictions!$B$3:$B$3852,$A36)</f>
        <v>29</v>
      </c>
      <c r="M36" s="7">
        <f>COUNTIFS(Predictions!O$4:O$3853,"&gt;"&amp;$AD$3,Predictions!$B$3:$B$3852,$A36)</f>
        <v>13</v>
      </c>
      <c r="N36" s="7">
        <f>COUNTIFS(Predictions!P$4:P$3853,"&gt;"&amp;$AD$3,Predictions!$B$3:$B$3852,$A36)</f>
        <v>19</v>
      </c>
      <c r="O36" s="8">
        <f t="shared" si="1"/>
        <v>1</v>
      </c>
      <c r="P36" s="6">
        <f>SUMIFS(Predictions!R$4:R$3853, Predictions!$B$4:$B$3853,$A36)</f>
        <v>29</v>
      </c>
      <c r="Q36" s="7">
        <f>SUMIFS(Predictions!S$4:S$3853, Predictions!$B$4:$B$3853,$A36)</f>
        <v>41</v>
      </c>
      <c r="R36" s="7">
        <f>SUMIFS(Predictions!T$4:T$3853, Predictions!$B$4:$B$3853,$A36)</f>
        <v>5</v>
      </c>
      <c r="S36" s="7">
        <f>SUMIFS(Predictions!U$4:U$3853, Predictions!$B$4:$B$3853,$A36)</f>
        <v>17</v>
      </c>
      <c r="T36" s="6">
        <f>COUNTIFS(Predictions!W$4:W$3853,"&gt;"&amp;$AD$3,Predictions!$B$3:$B$3852,$A36)</f>
        <v>13</v>
      </c>
      <c r="U36" s="7">
        <f>COUNTIFS(Predictions!X$4:X$3853,"&gt;"&amp;$AD$3,Predictions!$B$3:$B$3852,$A36)</f>
        <v>45</v>
      </c>
      <c r="V36" s="7">
        <f>COUNTIFS(Predictions!Y$4:Y$3853,"&gt;"&amp;$AD$3,Predictions!$B$3:$B$3852,$A36)</f>
        <v>17</v>
      </c>
      <c r="W36" s="7">
        <f>COUNTIFS(Predictions!Z$4:Z$3853,"&gt;"&amp;$AD$3,Predictions!$B$3:$B$3852,$A36)</f>
        <v>14</v>
      </c>
      <c r="X36" s="8">
        <f t="shared" si="2"/>
        <v>1</v>
      </c>
      <c r="Y36" s="6">
        <f>COUNTIFS(Predictions!AB$4:AB$3853,"&gt;"&amp;$AD$3,Predictions!$B$3:$B$3852,$A36)</f>
        <v>10</v>
      </c>
      <c r="Z36" s="7">
        <f>COUNTIFS(Predictions!AC$4:AC$3853,"&gt;"&amp;$AD$3,Predictions!$B$3:$B$3852,$A36)</f>
        <v>45</v>
      </c>
      <c r="AA36" s="7">
        <f>COUNTIFS(Predictions!AD$4:AD$3853,"&gt;"&amp;$AD$3,Predictions!$B$3:$B$3852,$A36)</f>
        <v>18</v>
      </c>
      <c r="AB36" s="7">
        <f>COUNTIFS(Predictions!AE$4:AE$3853,"&gt;"&amp;$AD$3,Predictions!$B$3:$B$3852,$A36)</f>
        <v>14</v>
      </c>
      <c r="AC36" s="8">
        <f t="shared" si="3"/>
        <v>3</v>
      </c>
    </row>
    <row r="37" spans="1:29" ht="15" thickBot="1" x14ac:dyDescent="0.35">
      <c r="A37" s="23">
        <v>2012</v>
      </c>
      <c r="B37" s="6">
        <f>SUMIFS(Predictions!C$4:C$3853, Predictions!$B$4:$B$3853,$A37)</f>
        <v>22</v>
      </c>
      <c r="C37" s="7">
        <f>SUMIFS(Predictions!D$4:D$3853, Predictions!$B$4:$B$3853,$A37)</f>
        <v>38</v>
      </c>
      <c r="D37" s="7">
        <f>SUMIFS(Predictions!E$4:E$3853, Predictions!$B$4:$B$3853,$A37)</f>
        <v>15</v>
      </c>
      <c r="E37" s="7">
        <f>SUMIFS(Predictions!F$4:F$3853, Predictions!$B$4:$B$3853,$A37)</f>
        <v>17</v>
      </c>
      <c r="F37" s="6">
        <f>COUNTIFS(Predictions!H$4:H$3853,"&gt;"&amp;$AD$3,Predictions!$B$3:$B$3852,$A37)</f>
        <v>45</v>
      </c>
      <c r="G37" s="7">
        <f>COUNTIFS(Predictions!I$4:I$3853,"&gt;"&amp;$AD$3,Predictions!$B$3:$B$3852,$A37)</f>
        <v>3</v>
      </c>
      <c r="H37" s="7">
        <f>COUNTIFS(Predictions!J$4:J$3853,"&gt;"&amp;$AD$3,Predictions!$B$3:$B$3852,$A37)</f>
        <v>23</v>
      </c>
      <c r="I37" s="7">
        <f>COUNTIFS(Predictions!K$4:K$3853,"&gt;"&amp;$AD$3,Predictions!$B$3:$B$3852,$A37)</f>
        <v>19</v>
      </c>
      <c r="J37" s="8">
        <f t="shared" si="0"/>
        <v>0</v>
      </c>
      <c r="K37" s="6">
        <f>COUNTIFS(Predictions!M$4:M$3853,"&gt;"&amp;$AD$3,Predictions!$B$3:$B$3852,$A37)</f>
        <v>22</v>
      </c>
      <c r="L37" s="7">
        <f>COUNTIFS(Predictions!N$4:N$3853,"&gt;"&amp;$AD$3,Predictions!$B$3:$B$3852,$A37)</f>
        <v>35</v>
      </c>
      <c r="M37" s="7">
        <f>COUNTIFS(Predictions!O$4:O$3853,"&gt;"&amp;$AD$3,Predictions!$B$3:$B$3852,$A37)</f>
        <v>9</v>
      </c>
      <c r="N37" s="7">
        <f>COUNTIFS(Predictions!P$4:P$3853,"&gt;"&amp;$AD$3,Predictions!$B$3:$B$3852,$A37)</f>
        <v>24</v>
      </c>
      <c r="O37" s="8">
        <f t="shared" si="1"/>
        <v>0</v>
      </c>
      <c r="P37" s="6">
        <f>SUMIFS(Predictions!R$4:R$3853, Predictions!$B$4:$B$3853,$A37)</f>
        <v>49</v>
      </c>
      <c r="Q37" s="7">
        <f>SUMIFS(Predictions!S$4:S$3853, Predictions!$B$4:$B$3853,$A37)</f>
        <v>21</v>
      </c>
      <c r="R37" s="7">
        <f>SUMIFS(Predictions!T$4:T$3853, Predictions!$B$4:$B$3853,$A37)</f>
        <v>12</v>
      </c>
      <c r="S37" s="7">
        <f>SUMIFS(Predictions!U$4:U$3853, Predictions!$B$4:$B$3853,$A37)</f>
        <v>10</v>
      </c>
      <c r="T37" s="6">
        <f>COUNTIFS(Predictions!W$4:W$3853,"&gt;"&amp;$AD$3,Predictions!$B$3:$B$3852,$A37)</f>
        <v>28</v>
      </c>
      <c r="U37" s="7">
        <f>COUNTIFS(Predictions!X$4:X$3853,"&gt;"&amp;$AD$3,Predictions!$B$3:$B$3852,$A37)</f>
        <v>37</v>
      </c>
      <c r="V37" s="7">
        <f>COUNTIFS(Predictions!Y$4:Y$3853,"&gt;"&amp;$AD$3,Predictions!$B$3:$B$3852,$A37)</f>
        <v>10</v>
      </c>
      <c r="W37" s="7">
        <f>COUNTIFS(Predictions!Z$4:Z$3853,"&gt;"&amp;$AD$3,Predictions!$B$3:$B$3852,$A37)</f>
        <v>15</v>
      </c>
      <c r="X37" s="8">
        <f t="shared" si="2"/>
        <v>0</v>
      </c>
      <c r="Y37" s="6">
        <f>COUNTIFS(Predictions!AB$4:AB$3853,"&gt;"&amp;$AD$3,Predictions!$B$3:$B$3852,$A37)</f>
        <v>27</v>
      </c>
      <c r="Z37" s="7">
        <f>COUNTIFS(Predictions!AC$4:AC$3853,"&gt;"&amp;$AD$3,Predictions!$B$3:$B$3852,$A37)</f>
        <v>34</v>
      </c>
      <c r="AA37" s="7">
        <f>COUNTIFS(Predictions!AD$4:AD$3853,"&gt;"&amp;$AD$3,Predictions!$B$3:$B$3852,$A37)</f>
        <v>13</v>
      </c>
      <c r="AB37" s="7">
        <f>COUNTIFS(Predictions!AE$4:AE$3853,"&gt;"&amp;$AD$3,Predictions!$B$3:$B$3852,$A37)</f>
        <v>15</v>
      </c>
      <c r="AC37" s="8">
        <f t="shared" si="3"/>
        <v>1</v>
      </c>
    </row>
    <row r="38" spans="1:29" x14ac:dyDescent="0.3">
      <c r="A38" s="22">
        <v>2013</v>
      </c>
      <c r="B38" s="6">
        <f>SUMIFS(Predictions!C$4:C$3853, Predictions!$B$4:$B$3853,$A38)</f>
        <v>14</v>
      </c>
      <c r="C38" s="7">
        <f>SUMIFS(Predictions!D$4:D$3853, Predictions!$B$4:$B$3853,$A38)</f>
        <v>11</v>
      </c>
      <c r="D38" s="7">
        <f>SUMIFS(Predictions!E$4:E$3853, Predictions!$B$4:$B$3853,$A38)</f>
        <v>35</v>
      </c>
      <c r="E38" s="7">
        <f>SUMIFS(Predictions!F$4:F$3853, Predictions!$B$4:$B$3853,$A38)</f>
        <v>32</v>
      </c>
      <c r="F38" s="6">
        <f>COUNTIFS(Predictions!H$4:H$3853,"&gt;"&amp;$AD$3,Predictions!$B$3:$B$3852,$A38)</f>
        <v>31</v>
      </c>
      <c r="G38" s="7">
        <f>COUNTIFS(Predictions!I$4:I$3853,"&gt;"&amp;$AD$3,Predictions!$B$3:$B$3852,$A38)</f>
        <v>0</v>
      </c>
      <c r="H38" s="7">
        <f>COUNTIFS(Predictions!J$4:J$3853,"&gt;"&amp;$AD$3,Predictions!$B$3:$B$3852,$A38)</f>
        <v>3</v>
      </c>
      <c r="I38" s="7">
        <f>COUNTIFS(Predictions!K$4:K$3853,"&gt;"&amp;$AD$3,Predictions!$B$3:$B$3852,$A38)</f>
        <v>55</v>
      </c>
      <c r="J38" s="8">
        <f t="shared" si="0"/>
        <v>1</v>
      </c>
      <c r="K38" s="6">
        <f>COUNTIFS(Predictions!M$4:M$3853,"&gt;"&amp;$AD$3,Predictions!$B$3:$B$3852,$A38)</f>
        <v>21</v>
      </c>
      <c r="L38" s="7">
        <f>COUNTIFS(Predictions!N$4:N$3853,"&gt;"&amp;$AD$3,Predictions!$B$3:$B$3852,$A38)</f>
        <v>7</v>
      </c>
      <c r="M38" s="7">
        <f>COUNTIFS(Predictions!O$4:O$3853,"&gt;"&amp;$AD$3,Predictions!$B$3:$B$3852,$A38)</f>
        <v>5</v>
      </c>
      <c r="N38" s="7">
        <f>COUNTIFS(Predictions!P$4:P$3853,"&gt;"&amp;$AD$3,Predictions!$B$3:$B$3852,$A38)</f>
        <v>54</v>
      </c>
      <c r="O38" s="8">
        <f t="shared" si="1"/>
        <v>3</v>
      </c>
      <c r="P38" s="6">
        <f>SUMIFS(Predictions!R$4:R$3853, Predictions!$B$4:$B$3853,$A38)</f>
        <v>48</v>
      </c>
      <c r="Q38" s="7">
        <f>SUMIFS(Predictions!S$4:S$3853, Predictions!$B$4:$B$3853,$A38)</f>
        <v>5</v>
      </c>
      <c r="R38" s="7">
        <f>SUMIFS(Predictions!T$4:T$3853, Predictions!$B$4:$B$3853,$A38)</f>
        <v>16</v>
      </c>
      <c r="S38" s="7">
        <f>SUMIFS(Predictions!U$4:U$3853, Predictions!$B$4:$B$3853,$A38)</f>
        <v>23</v>
      </c>
      <c r="T38" s="6">
        <f>COUNTIFS(Predictions!W$4:W$3853,"&gt;"&amp;$AD$3,Predictions!$B$3:$B$3852,$A38)</f>
        <v>17</v>
      </c>
      <c r="U38" s="7">
        <f>COUNTIFS(Predictions!X$4:X$3853,"&gt;"&amp;$AD$3,Predictions!$B$3:$B$3852,$A38)</f>
        <v>12</v>
      </c>
      <c r="V38" s="7">
        <f>COUNTIFS(Predictions!Y$4:Y$3853,"&gt;"&amp;$AD$3,Predictions!$B$3:$B$3852,$A38)</f>
        <v>14</v>
      </c>
      <c r="W38" s="7">
        <f>COUNTIFS(Predictions!Z$4:Z$3853,"&gt;"&amp;$AD$3,Predictions!$B$3:$B$3852,$A38)</f>
        <v>45</v>
      </c>
      <c r="X38" s="8">
        <f t="shared" si="2"/>
        <v>2</v>
      </c>
      <c r="Y38" s="6">
        <f>COUNTIFS(Predictions!AB$4:AB$3853,"&gt;"&amp;$AD$3,Predictions!$B$3:$B$3852,$A38)</f>
        <v>19</v>
      </c>
      <c r="Z38" s="7">
        <f>COUNTIFS(Predictions!AC$4:AC$3853,"&gt;"&amp;$AD$3,Predictions!$B$3:$B$3852,$A38)</f>
        <v>11</v>
      </c>
      <c r="AA38" s="7">
        <f>COUNTIFS(Predictions!AD$4:AD$3853,"&gt;"&amp;$AD$3,Predictions!$B$3:$B$3852,$A38)</f>
        <v>14</v>
      </c>
      <c r="AB38" s="7">
        <f>COUNTIFS(Predictions!AE$4:AE$3853,"&gt;"&amp;$AD$3,Predictions!$B$3:$B$3852,$A38)</f>
        <v>45</v>
      </c>
      <c r="AC38" s="8">
        <f t="shared" si="3"/>
        <v>1</v>
      </c>
    </row>
    <row r="39" spans="1:29" ht="15" thickBot="1" x14ac:dyDescent="0.35">
      <c r="A39" s="23">
        <v>2014</v>
      </c>
      <c r="B39" s="6">
        <f>SUMIFS(Predictions!C$4:C$3853, Predictions!$B$4:$B$3853,$A39)</f>
        <v>22</v>
      </c>
      <c r="C39" s="7">
        <f>SUMIFS(Predictions!D$4:D$3853, Predictions!$B$4:$B$3853,$A39)</f>
        <v>25</v>
      </c>
      <c r="D39" s="7">
        <f>SUMIFS(Predictions!E$4:E$3853, Predictions!$B$4:$B$3853,$A39)</f>
        <v>29</v>
      </c>
      <c r="E39" s="7">
        <f>SUMIFS(Predictions!F$4:F$3853, Predictions!$B$4:$B$3853,$A39)</f>
        <v>16</v>
      </c>
      <c r="F39" s="6">
        <f>COUNTIFS(Predictions!H$4:H$3853,"&gt;"&amp;$AD$3,Predictions!$B$3:$B$3852,$A39)</f>
        <v>27</v>
      </c>
      <c r="G39" s="7">
        <f>COUNTIFS(Predictions!I$4:I$3853,"&gt;"&amp;$AD$3,Predictions!$B$3:$B$3852,$A39)</f>
        <v>2</v>
      </c>
      <c r="H39" s="7">
        <f>COUNTIFS(Predictions!J$4:J$3853,"&gt;"&amp;$AD$3,Predictions!$B$3:$B$3852,$A39)</f>
        <v>27</v>
      </c>
      <c r="I39" s="7">
        <f>COUNTIFS(Predictions!K$4:K$3853,"&gt;"&amp;$AD$3,Predictions!$B$3:$B$3852,$A39)</f>
        <v>36</v>
      </c>
      <c r="J39" s="8">
        <f t="shared" si="0"/>
        <v>-2</v>
      </c>
      <c r="K39" s="6">
        <f>COUNTIFS(Predictions!M$4:M$3853,"&gt;"&amp;$AD$3,Predictions!$B$3:$B$3852,$A39)</f>
        <v>22</v>
      </c>
      <c r="L39" s="7">
        <f>COUNTIFS(Predictions!N$4:N$3853,"&gt;"&amp;$AD$3,Predictions!$B$3:$B$3852,$A39)</f>
        <v>19</v>
      </c>
      <c r="M39" s="7">
        <f>COUNTIFS(Predictions!O$4:O$3853,"&gt;"&amp;$AD$3,Predictions!$B$3:$B$3852,$A39)</f>
        <v>26</v>
      </c>
      <c r="N39" s="7">
        <f>COUNTIFS(Predictions!P$4:P$3853,"&gt;"&amp;$AD$3,Predictions!$B$3:$B$3852,$A39)</f>
        <v>22</v>
      </c>
      <c r="O39" s="8">
        <f t="shared" si="1"/>
        <v>1</v>
      </c>
      <c r="P39" s="6">
        <f>SUMIFS(Predictions!R$4:R$3853, Predictions!$B$4:$B$3853,$A39)</f>
        <v>37</v>
      </c>
      <c r="Q39" s="7">
        <f>SUMIFS(Predictions!S$4:S$3853, Predictions!$B$4:$B$3853,$A39)</f>
        <v>14</v>
      </c>
      <c r="R39" s="7">
        <f>SUMIFS(Predictions!T$4:T$3853, Predictions!$B$4:$B$3853,$A39)</f>
        <v>23</v>
      </c>
      <c r="S39" s="7">
        <f>SUMIFS(Predictions!U$4:U$3853, Predictions!$B$4:$B$3853,$A39)</f>
        <v>18</v>
      </c>
      <c r="T39" s="6">
        <f>COUNTIFS(Predictions!W$4:W$3853,"&gt;"&amp;$AD$3,Predictions!$B$3:$B$3852,$A39)</f>
        <v>15</v>
      </c>
      <c r="U39" s="7">
        <f>COUNTIFS(Predictions!X$4:X$3853,"&gt;"&amp;$AD$3,Predictions!$B$3:$B$3852,$A39)</f>
        <v>21</v>
      </c>
      <c r="V39" s="7">
        <f>COUNTIFS(Predictions!Y$4:Y$3853,"&gt;"&amp;$AD$3,Predictions!$B$3:$B$3852,$A39)</f>
        <v>22</v>
      </c>
      <c r="W39" s="7">
        <f>COUNTIFS(Predictions!Z$4:Z$3853,"&gt;"&amp;$AD$3,Predictions!$B$3:$B$3852,$A39)</f>
        <v>27</v>
      </c>
      <c r="X39" s="8">
        <f t="shared" si="2"/>
        <v>5</v>
      </c>
      <c r="Y39" s="6">
        <f>COUNTIFS(Predictions!AB$4:AB$3853,"&gt;"&amp;$AD$3,Predictions!$B$3:$B$3852,$A39)</f>
        <v>15</v>
      </c>
      <c r="Z39" s="7">
        <f>COUNTIFS(Predictions!AC$4:AC$3853,"&gt;"&amp;$AD$3,Predictions!$B$3:$B$3852,$A39)</f>
        <v>22</v>
      </c>
      <c r="AA39" s="7">
        <f>COUNTIFS(Predictions!AD$4:AD$3853,"&gt;"&amp;$AD$3,Predictions!$B$3:$B$3852,$A39)</f>
        <v>23</v>
      </c>
      <c r="AB39" s="7">
        <f>COUNTIFS(Predictions!AE$4:AE$3853,"&gt;"&amp;$AD$3,Predictions!$B$3:$B$3852,$A39)</f>
        <v>27</v>
      </c>
      <c r="AC39" s="8">
        <f t="shared" si="3"/>
        <v>3</v>
      </c>
    </row>
    <row r="40" spans="1:29" x14ac:dyDescent="0.3">
      <c r="A40" s="22">
        <v>2015</v>
      </c>
      <c r="B40" s="6">
        <f>SUMIFS(Predictions!C$4:C$3853, Predictions!$B$4:$B$3853,$A40)</f>
        <v>12</v>
      </c>
      <c r="C40" s="7">
        <f>SUMIFS(Predictions!D$4:D$3853, Predictions!$B$4:$B$3853,$A40)</f>
        <v>51</v>
      </c>
      <c r="D40" s="7">
        <f>SUMIFS(Predictions!E$4:E$3853, Predictions!$B$4:$B$3853,$A40)</f>
        <v>15</v>
      </c>
      <c r="E40" s="7">
        <f>SUMIFS(Predictions!F$4:F$3853, Predictions!$B$4:$B$3853,$A40)</f>
        <v>14</v>
      </c>
      <c r="F40" s="6">
        <f>COUNTIFS(Predictions!H$4:H$3853,"&gt;"&amp;$AD$3,Predictions!$B$3:$B$3852,$A40)</f>
        <v>43</v>
      </c>
      <c r="G40" s="7">
        <f>COUNTIFS(Predictions!I$4:I$3853,"&gt;"&amp;$AD$3,Predictions!$B$3:$B$3852,$A40)</f>
        <v>8</v>
      </c>
      <c r="H40" s="7">
        <f>COUNTIFS(Predictions!J$4:J$3853,"&gt;"&amp;$AD$3,Predictions!$B$3:$B$3852,$A40)</f>
        <v>9</v>
      </c>
      <c r="I40" s="7">
        <f>COUNTIFS(Predictions!K$4:K$3853,"&gt;"&amp;$AD$3,Predictions!$B$3:$B$3852,$A40)</f>
        <v>32</v>
      </c>
      <c r="J40" s="8">
        <f t="shared" si="0"/>
        <v>-2</v>
      </c>
      <c r="K40" s="6">
        <f>COUNTIFS(Predictions!M$4:M$3853,"&gt;"&amp;$AD$3,Predictions!$B$3:$B$3852,$A40)</f>
        <v>20</v>
      </c>
      <c r="L40" s="7">
        <f>COUNTIFS(Predictions!N$4:N$3853,"&gt;"&amp;$AD$3,Predictions!$B$3:$B$3852,$A40)</f>
        <v>38</v>
      </c>
      <c r="M40" s="7">
        <f>COUNTIFS(Predictions!O$4:O$3853,"&gt;"&amp;$AD$3,Predictions!$B$3:$B$3852,$A40)</f>
        <v>6</v>
      </c>
      <c r="N40" s="7">
        <f>COUNTIFS(Predictions!P$4:P$3853,"&gt;"&amp;$AD$3,Predictions!$B$3:$B$3852,$A40)</f>
        <v>27</v>
      </c>
      <c r="O40" s="8">
        <f t="shared" si="1"/>
        <v>-1</v>
      </c>
      <c r="P40" s="6">
        <f>SUMIFS(Predictions!R$4:R$3853, Predictions!$B$4:$B$3853,$A40)</f>
        <v>30</v>
      </c>
      <c r="Q40" s="7">
        <f>SUMIFS(Predictions!S$4:S$3853, Predictions!$B$4:$B$3853,$A40)</f>
        <v>35</v>
      </c>
      <c r="R40" s="7">
        <f>SUMIFS(Predictions!T$4:T$3853, Predictions!$B$4:$B$3853,$A40)</f>
        <v>16</v>
      </c>
      <c r="S40" s="7">
        <f>SUMIFS(Predictions!U$4:U$3853, Predictions!$B$4:$B$3853,$A40)</f>
        <v>11</v>
      </c>
      <c r="T40" s="6">
        <f>COUNTIFS(Predictions!W$4:W$3853,"&gt;"&amp;$AD$3,Predictions!$B$3:$B$3852,$A40)</f>
        <v>7</v>
      </c>
      <c r="U40" s="7">
        <f>COUNTIFS(Predictions!X$4:X$3853,"&gt;"&amp;$AD$3,Predictions!$B$3:$B$3852,$A40)</f>
        <v>46</v>
      </c>
      <c r="V40" s="7">
        <f>COUNTIFS(Predictions!Y$4:Y$3853,"&gt;"&amp;$AD$3,Predictions!$B$3:$B$3852,$A40)</f>
        <v>19</v>
      </c>
      <c r="W40" s="7">
        <f>COUNTIFS(Predictions!Z$4:Z$3853,"&gt;"&amp;$AD$3,Predictions!$B$3:$B$3852,$A40)</f>
        <v>19</v>
      </c>
      <c r="X40" s="8">
        <f t="shared" si="2"/>
        <v>-1</v>
      </c>
      <c r="Y40" s="6">
        <f>COUNTIFS(Predictions!AB$4:AB$3853,"&gt;"&amp;$AD$3,Predictions!$B$3:$B$3852,$A40)</f>
        <v>7</v>
      </c>
      <c r="Z40" s="7">
        <f>COUNTIFS(Predictions!AC$4:AC$3853,"&gt;"&amp;$AD$3,Predictions!$B$3:$B$3852,$A40)</f>
        <v>45</v>
      </c>
      <c r="AA40" s="7">
        <f>COUNTIFS(Predictions!AD$4:AD$3853,"&gt;"&amp;$AD$3,Predictions!$B$3:$B$3852,$A40)</f>
        <v>19</v>
      </c>
      <c r="AB40" s="7">
        <f>COUNTIFS(Predictions!AE$4:AE$3853,"&gt;"&amp;$AD$3,Predictions!$B$3:$B$3852,$A40)</f>
        <v>19</v>
      </c>
      <c r="AC40" s="8">
        <f t="shared" si="3"/>
        <v>0</v>
      </c>
    </row>
    <row r="41" spans="1:29" ht="15" thickBot="1" x14ac:dyDescent="0.35">
      <c r="A41" s="23">
        <v>2016</v>
      </c>
      <c r="B41" s="6">
        <f>SUMIFS(Predictions!C$4:C$3853, Predictions!$B$4:$B$3853,$A41)</f>
        <v>18</v>
      </c>
      <c r="C41" s="7">
        <f>SUMIFS(Predictions!D$4:D$3853, Predictions!$B$4:$B$3853,$A41)</f>
        <v>35</v>
      </c>
      <c r="D41" s="7">
        <f>SUMIFS(Predictions!E$4:E$3853, Predictions!$B$4:$B$3853,$A41)</f>
        <v>14</v>
      </c>
      <c r="E41" s="7">
        <f>SUMIFS(Predictions!F$4:F$3853, Predictions!$B$4:$B$3853,$A41)</f>
        <v>25</v>
      </c>
      <c r="F41" s="6">
        <f>COUNTIFS(Predictions!H$4:H$3853,"&gt;"&amp;$AD$3,Predictions!$B$3:$B$3852,$A41)</f>
        <v>60</v>
      </c>
      <c r="G41" s="7">
        <f>COUNTIFS(Predictions!I$4:I$3853,"&gt;"&amp;$AD$3,Predictions!$B$3:$B$3852,$A41)</f>
        <v>2</v>
      </c>
      <c r="H41" s="7">
        <f>COUNTIFS(Predictions!J$4:J$3853,"&gt;"&amp;$AD$3,Predictions!$B$3:$B$3852,$A41)</f>
        <v>13</v>
      </c>
      <c r="I41" s="7">
        <f>COUNTIFS(Predictions!K$4:K$3853,"&gt;"&amp;$AD$3,Predictions!$B$3:$B$3852,$A41)</f>
        <v>17</v>
      </c>
      <c r="J41" s="8">
        <f t="shared" si="0"/>
        <v>-2</v>
      </c>
      <c r="K41" s="6">
        <f>COUNTIFS(Predictions!M$4:M$3853,"&gt;"&amp;$AD$3,Predictions!$B$3:$B$3852,$A41)</f>
        <v>45</v>
      </c>
      <c r="L41" s="7">
        <f>COUNTIFS(Predictions!N$4:N$3853,"&gt;"&amp;$AD$3,Predictions!$B$3:$B$3852,$A41)</f>
        <v>23</v>
      </c>
      <c r="M41" s="7">
        <f>COUNTIFS(Predictions!O$4:O$3853,"&gt;"&amp;$AD$3,Predictions!$B$3:$B$3852,$A41)</f>
        <v>4</v>
      </c>
      <c r="N41" s="7">
        <f>COUNTIFS(Predictions!P$4:P$3853,"&gt;"&amp;$AD$3,Predictions!$B$3:$B$3852,$A41)</f>
        <v>19</v>
      </c>
      <c r="O41" s="8">
        <f t="shared" si="1"/>
        <v>-1</v>
      </c>
      <c r="P41" s="6">
        <f>SUMIFS(Predictions!R$4:R$3853, Predictions!$B$4:$B$3853,$A41)</f>
        <v>46</v>
      </c>
      <c r="Q41" s="7">
        <f>SUMIFS(Predictions!S$4:S$3853, Predictions!$B$4:$B$3853,$A41)</f>
        <v>26</v>
      </c>
      <c r="R41" s="7">
        <f>SUMIFS(Predictions!T$4:T$3853, Predictions!$B$4:$B$3853,$A41)</f>
        <v>11</v>
      </c>
      <c r="S41" s="7">
        <f>SUMIFS(Predictions!U$4:U$3853, Predictions!$B$4:$B$3853,$A41)</f>
        <v>9</v>
      </c>
      <c r="T41" s="6">
        <f>COUNTIFS(Predictions!W$4:W$3853,"&gt;"&amp;$AD$3,Predictions!$B$3:$B$3852,$A41)</f>
        <v>15</v>
      </c>
      <c r="U41" s="7">
        <f>COUNTIFS(Predictions!X$4:X$3853,"&gt;"&amp;$AD$3,Predictions!$B$3:$B$3852,$A41)</f>
        <v>24</v>
      </c>
      <c r="V41" s="7">
        <f>COUNTIFS(Predictions!Y$4:Y$3853,"&gt;"&amp;$AD$3,Predictions!$B$3:$B$3852,$A41)</f>
        <v>19</v>
      </c>
      <c r="W41" s="7">
        <f>COUNTIFS(Predictions!Z$4:Z$3853,"&gt;"&amp;$AD$3,Predictions!$B$3:$B$3852,$A41)</f>
        <v>31</v>
      </c>
      <c r="X41" s="8">
        <f t="shared" si="2"/>
        <v>1</v>
      </c>
      <c r="Y41" s="6">
        <f>COUNTIFS(Predictions!AB$4:AB$3853,"&gt;"&amp;$AD$3,Predictions!$B$3:$B$3852,$A41)</f>
        <v>14</v>
      </c>
      <c r="Z41" s="7">
        <f>COUNTIFS(Predictions!AC$4:AC$3853,"&gt;"&amp;$AD$3,Predictions!$B$3:$B$3852,$A41)</f>
        <v>23</v>
      </c>
      <c r="AA41" s="7">
        <f>COUNTIFS(Predictions!AD$4:AD$3853,"&gt;"&amp;$AD$3,Predictions!$B$3:$B$3852,$A41)</f>
        <v>19</v>
      </c>
      <c r="AB41" s="7">
        <f>COUNTIFS(Predictions!AE$4:AE$3853,"&gt;"&amp;$AD$3,Predictions!$B$3:$B$3852,$A41)</f>
        <v>34</v>
      </c>
      <c r="AC41" s="8">
        <f t="shared" si="3"/>
        <v>0</v>
      </c>
    </row>
    <row r="42" spans="1:29" x14ac:dyDescent="0.3">
      <c r="A42" s="22">
        <v>2017</v>
      </c>
      <c r="B42" s="6">
        <f>SUMIFS(Predictions!C$4:C$3853, Predictions!$B$4:$B$3853,$A42)</f>
        <v>29</v>
      </c>
      <c r="C42" s="7">
        <f>SUMIFS(Predictions!D$4:D$3853, Predictions!$B$4:$B$3853,$A42)</f>
        <v>13</v>
      </c>
      <c r="D42" s="7">
        <f>SUMIFS(Predictions!E$4:E$3853, Predictions!$B$4:$B$3853,$A42)</f>
        <v>13</v>
      </c>
      <c r="E42" s="7">
        <f>SUMIFS(Predictions!F$4:F$3853, Predictions!$B$4:$B$3853,$A42)</f>
        <v>37</v>
      </c>
      <c r="F42" s="6">
        <f>COUNTIFS(Predictions!H$4:H$3853,"&gt;"&amp;$AD$3,Predictions!$B$3:$B$3852,$A42)</f>
        <v>42</v>
      </c>
      <c r="G42" s="7">
        <f>COUNTIFS(Predictions!I$4:I$3853,"&gt;"&amp;$AD$3,Predictions!$B$3:$B$3852,$A42)</f>
        <v>0</v>
      </c>
      <c r="H42" s="7">
        <f>COUNTIFS(Predictions!J$4:J$3853,"&gt;"&amp;$AD$3,Predictions!$B$3:$B$3852,$A42)</f>
        <v>11</v>
      </c>
      <c r="I42" s="7">
        <f>COUNTIFS(Predictions!K$4:K$3853,"&gt;"&amp;$AD$3,Predictions!$B$3:$B$3852,$A42)</f>
        <v>38</v>
      </c>
      <c r="J42" s="8">
        <f t="shared" si="0"/>
        <v>-1</v>
      </c>
      <c r="K42" s="6">
        <f>COUNTIFS(Predictions!M$4:M$3853,"&gt;"&amp;$AD$3,Predictions!$B$3:$B$3852,$A42)</f>
        <v>18</v>
      </c>
      <c r="L42" s="7">
        <f>COUNTIFS(Predictions!N$4:N$3853,"&gt;"&amp;$AD$3,Predictions!$B$3:$B$3852,$A42)</f>
        <v>16</v>
      </c>
      <c r="M42" s="7">
        <f>COUNTIFS(Predictions!O$4:O$3853,"&gt;"&amp;$AD$3,Predictions!$B$3:$B$3852,$A42)</f>
        <v>7</v>
      </c>
      <c r="N42" s="7">
        <f>COUNTIFS(Predictions!P$4:P$3853,"&gt;"&amp;$AD$3,Predictions!$B$3:$B$3852,$A42)</f>
        <v>50</v>
      </c>
      <c r="O42" s="8">
        <f t="shared" si="1"/>
        <v>-1</v>
      </c>
      <c r="P42" s="6">
        <f>SUMIFS(Predictions!R$4:R$3853, Predictions!$B$4:$B$3853,$A42)</f>
        <v>78</v>
      </c>
      <c r="Q42" s="7">
        <f>SUMIFS(Predictions!S$4:S$3853, Predictions!$B$4:$B$3853,$A42)</f>
        <v>5</v>
      </c>
      <c r="R42" s="7">
        <f>SUMIFS(Predictions!T$4:T$3853, Predictions!$B$4:$B$3853,$A42)</f>
        <v>4</v>
      </c>
      <c r="S42" s="7">
        <f>SUMIFS(Predictions!U$4:U$3853, Predictions!$B$4:$B$3853,$A42)</f>
        <v>5</v>
      </c>
      <c r="T42" s="6">
        <f>COUNTIFS(Predictions!W$4:W$3853,"&gt;"&amp;$AD$3,Predictions!$B$3:$B$3852,$A42)</f>
        <v>40</v>
      </c>
      <c r="U42" s="7">
        <f>COUNTIFS(Predictions!X$4:X$3853,"&gt;"&amp;$AD$3,Predictions!$B$3:$B$3852,$A42)</f>
        <v>10</v>
      </c>
      <c r="V42" s="7">
        <f>COUNTIFS(Predictions!Y$4:Y$3853,"&gt;"&amp;$AD$3,Predictions!$B$3:$B$3852,$A42)</f>
        <v>4</v>
      </c>
      <c r="W42" s="7">
        <f>COUNTIFS(Predictions!Z$4:Z$3853,"&gt;"&amp;$AD$3,Predictions!$B$3:$B$3852,$A42)</f>
        <v>30</v>
      </c>
      <c r="X42" s="8">
        <f t="shared" si="2"/>
        <v>6</v>
      </c>
      <c r="Y42" s="6">
        <f>COUNTIFS(Predictions!AB$4:AB$3853,"&gt;"&amp;$AD$3,Predictions!$B$3:$B$3852,$A42)</f>
        <v>39</v>
      </c>
      <c r="Z42" s="7">
        <f>COUNTIFS(Predictions!AC$4:AC$3853,"&gt;"&amp;$AD$3,Predictions!$B$3:$B$3852,$A42)</f>
        <v>10</v>
      </c>
      <c r="AA42" s="7">
        <f>COUNTIFS(Predictions!AD$4:AD$3853,"&gt;"&amp;$AD$3,Predictions!$B$3:$B$3852,$A42)</f>
        <v>4</v>
      </c>
      <c r="AB42" s="7">
        <f>COUNTIFS(Predictions!AE$4:AE$3853,"&gt;"&amp;$AD$3,Predictions!$B$3:$B$3852,$A42)</f>
        <v>31</v>
      </c>
      <c r="AC42" s="8">
        <f t="shared" si="3"/>
        <v>6</v>
      </c>
    </row>
    <row r="43" spans="1:29" ht="15" thickBot="1" x14ac:dyDescent="0.35">
      <c r="A43" s="23">
        <v>2018</v>
      </c>
      <c r="B43" s="6">
        <f>SUMIFS(Predictions!C$4:C$3853, Predictions!$B$4:$B$3853,$A43)</f>
        <v>11</v>
      </c>
      <c r="C43" s="7">
        <f>SUMIFS(Predictions!D$4:D$3853, Predictions!$B$4:$B$3853,$A43)</f>
        <v>7</v>
      </c>
      <c r="D43" s="7">
        <f>SUMIFS(Predictions!E$4:E$3853, Predictions!$B$4:$B$3853,$A43)</f>
        <v>31</v>
      </c>
      <c r="E43" s="7">
        <f>SUMIFS(Predictions!F$4:F$3853, Predictions!$B$4:$B$3853,$A43)</f>
        <v>43</v>
      </c>
      <c r="F43" s="6">
        <f>COUNTIFS(Predictions!H$4:H$3853,"&gt;"&amp;$AD$3,Predictions!$B$3:$B$3852,$A43)</f>
        <v>14</v>
      </c>
      <c r="G43" s="7">
        <f>COUNTIFS(Predictions!I$4:I$3853,"&gt;"&amp;$AD$3,Predictions!$B$3:$B$3852,$A43)</f>
        <v>1</v>
      </c>
      <c r="H43" s="7">
        <f>COUNTIFS(Predictions!J$4:J$3853,"&gt;"&amp;$AD$3,Predictions!$B$3:$B$3852,$A43)</f>
        <v>10</v>
      </c>
      <c r="I43" s="7">
        <f>COUNTIFS(Predictions!K$4:K$3853,"&gt;"&amp;$AD$3,Predictions!$B$3:$B$3852,$A43)</f>
        <v>66</v>
      </c>
      <c r="J43" s="8">
        <f t="shared" si="0"/>
        <v>-1</v>
      </c>
      <c r="K43" s="6">
        <f>COUNTIFS(Predictions!M$4:M$3853,"&gt;"&amp;$AD$3,Predictions!$B$3:$B$3852,$A43)</f>
        <v>13</v>
      </c>
      <c r="L43" s="7">
        <f>COUNTIFS(Predictions!N$4:N$3853,"&gt;"&amp;$AD$3,Predictions!$B$3:$B$3852,$A43)</f>
        <v>2</v>
      </c>
      <c r="M43" s="7">
        <f>COUNTIFS(Predictions!O$4:O$3853,"&gt;"&amp;$AD$3,Predictions!$B$3:$B$3852,$A43)</f>
        <v>12</v>
      </c>
      <c r="N43" s="7">
        <f>COUNTIFS(Predictions!P$4:P$3853,"&gt;"&amp;$AD$3,Predictions!$B$3:$B$3852,$A43)</f>
        <v>64</v>
      </c>
      <c r="O43" s="8">
        <f t="shared" si="1"/>
        <v>-1</v>
      </c>
      <c r="P43" s="6">
        <f>SUMIFS(Predictions!R$4:R$3853, Predictions!$B$4:$B$3853,$A43)</f>
        <v>55</v>
      </c>
      <c r="Q43" s="7">
        <f>SUMIFS(Predictions!S$4:S$3853, Predictions!$B$4:$B$3853,$A43)</f>
        <v>4</v>
      </c>
      <c r="R43" s="7">
        <f>SUMIFS(Predictions!T$4:T$3853, Predictions!$B$4:$B$3853,$A43)</f>
        <v>8</v>
      </c>
      <c r="S43" s="7">
        <f>SUMIFS(Predictions!U$4:U$3853, Predictions!$B$4:$B$3853,$A43)</f>
        <v>25</v>
      </c>
      <c r="T43" s="6">
        <f>COUNTIFS(Predictions!W$4:W$3853,"&gt;"&amp;$AD$3,Predictions!$B$3:$B$3852,$A43)</f>
        <v>27</v>
      </c>
      <c r="U43" s="7">
        <f>COUNTIFS(Predictions!X$4:X$3853,"&gt;"&amp;$AD$3,Predictions!$B$3:$B$3852,$A43)</f>
        <v>4</v>
      </c>
      <c r="V43" s="7">
        <f>COUNTIFS(Predictions!Y$4:Y$3853,"&gt;"&amp;$AD$3,Predictions!$B$3:$B$3852,$A43)</f>
        <v>15</v>
      </c>
      <c r="W43" s="7">
        <f>COUNTIFS(Predictions!Z$4:Z$3853,"&gt;"&amp;$AD$3,Predictions!$B$3:$B$3852,$A43)</f>
        <v>40</v>
      </c>
      <c r="X43" s="8">
        <f t="shared" si="2"/>
        <v>4</v>
      </c>
      <c r="Y43" s="6">
        <f>COUNTIFS(Predictions!AB$4:AB$3853,"&gt;"&amp;$AD$3,Predictions!$B$3:$B$3852,$A43)</f>
        <v>26</v>
      </c>
      <c r="Z43" s="7">
        <f>COUNTIFS(Predictions!AC$4:AC$3853,"&gt;"&amp;$AD$3,Predictions!$B$3:$B$3852,$A43)</f>
        <v>5</v>
      </c>
      <c r="AA43" s="7">
        <f>COUNTIFS(Predictions!AD$4:AD$3853,"&gt;"&amp;$AD$3,Predictions!$B$3:$B$3852,$A43)</f>
        <v>17</v>
      </c>
      <c r="AB43" s="7">
        <f>COUNTIFS(Predictions!AE$4:AE$3853,"&gt;"&amp;$AD$3,Predictions!$B$3:$B$3852,$A43)</f>
        <v>41</v>
      </c>
      <c r="AC43" s="8">
        <f t="shared" si="3"/>
        <v>1</v>
      </c>
    </row>
    <row r="44" spans="1:29" x14ac:dyDescent="0.3">
      <c r="A44" s="22">
        <v>2019</v>
      </c>
      <c r="B44" s="6">
        <f>SUMIFS(Predictions!C$4:C$3853, Predictions!$B$4:$B$3853,$A44)</f>
        <v>17</v>
      </c>
      <c r="C44" s="7">
        <f>SUMIFS(Predictions!D$4:D$3853, Predictions!$B$4:$B$3853,$A44)</f>
        <v>52</v>
      </c>
      <c r="D44" s="7">
        <f>SUMIFS(Predictions!E$4:E$3853, Predictions!$B$4:$B$3853,$A44)</f>
        <v>9</v>
      </c>
      <c r="E44" s="7">
        <f>SUMIFS(Predictions!F$4:F$3853, Predictions!$B$4:$B$3853,$A44)</f>
        <v>14</v>
      </c>
      <c r="F44" s="6">
        <f>COUNTIFS(Predictions!H$4:H$3853,"&gt;"&amp;$AD$3,Predictions!$B$3:$B$3852,$A44)</f>
        <v>42</v>
      </c>
      <c r="G44" s="7">
        <f>COUNTIFS(Predictions!I$4:I$3853,"&gt;"&amp;$AD$3,Predictions!$B$3:$B$3852,$A44)</f>
        <v>5</v>
      </c>
      <c r="H44" s="7">
        <f>COUNTIFS(Predictions!J$4:J$3853,"&gt;"&amp;$AD$3,Predictions!$B$3:$B$3852,$A44)</f>
        <v>23</v>
      </c>
      <c r="I44" s="7">
        <f>COUNTIFS(Predictions!K$4:K$3853,"&gt;"&amp;$AD$3,Predictions!$B$3:$B$3852,$A44)</f>
        <v>20</v>
      </c>
      <c r="J44" s="8">
        <f t="shared" si="0"/>
        <v>0</v>
      </c>
      <c r="K44" s="6">
        <f>COUNTIFS(Predictions!M$4:M$3853,"&gt;"&amp;$AD$3,Predictions!$B$3:$B$3852,$A44)</f>
        <v>30</v>
      </c>
      <c r="L44" s="7">
        <f>COUNTIFS(Predictions!N$4:N$3853,"&gt;"&amp;$AD$3,Predictions!$B$3:$B$3852,$A44)</f>
        <v>31</v>
      </c>
      <c r="M44" s="7">
        <f>COUNTIFS(Predictions!O$4:O$3853,"&gt;"&amp;$AD$3,Predictions!$B$3:$B$3852,$A44)</f>
        <v>11</v>
      </c>
      <c r="N44" s="7">
        <f>COUNTIFS(Predictions!P$4:P$3853,"&gt;"&amp;$AD$3,Predictions!$B$3:$B$3852,$A44)</f>
        <v>20</v>
      </c>
      <c r="O44" s="8">
        <f t="shared" si="1"/>
        <v>-2</v>
      </c>
      <c r="P44" s="6">
        <f>SUMIFS(Predictions!R$4:R$3853, Predictions!$B$4:$B$3853,$A44)</f>
        <v>34</v>
      </c>
      <c r="Q44" s="7">
        <f>SUMIFS(Predictions!S$4:S$3853, Predictions!$B$4:$B$3853,$A44)</f>
        <v>35</v>
      </c>
      <c r="R44" s="7">
        <f>SUMIFS(Predictions!T$4:T$3853, Predictions!$B$4:$B$3853,$A44)</f>
        <v>13</v>
      </c>
      <c r="S44" s="7">
        <f>SUMIFS(Predictions!U$4:U$3853, Predictions!$B$4:$B$3853,$A44)</f>
        <v>10</v>
      </c>
      <c r="T44" s="6">
        <f>COUNTIFS(Predictions!W$4:W$3853,"&gt;"&amp;$AD$3,Predictions!$B$3:$B$3852,$A44)</f>
        <v>20</v>
      </c>
      <c r="U44" s="7">
        <f>COUNTIFS(Predictions!X$4:X$3853,"&gt;"&amp;$AD$3,Predictions!$B$3:$B$3852,$A44)</f>
        <v>34</v>
      </c>
      <c r="V44" s="7">
        <f>COUNTIFS(Predictions!Y$4:Y$3853,"&gt;"&amp;$AD$3,Predictions!$B$3:$B$3852,$A44)</f>
        <v>22</v>
      </c>
      <c r="W44" s="7">
        <f>COUNTIFS(Predictions!Z$4:Z$3853,"&gt;"&amp;$AD$3,Predictions!$B$3:$B$3852,$A44)</f>
        <v>12</v>
      </c>
      <c r="X44" s="8">
        <f t="shared" si="2"/>
        <v>2</v>
      </c>
      <c r="Y44" s="6">
        <f>COUNTIFS(Predictions!AB$4:AB$3853,"&gt;"&amp;$AD$3,Predictions!$B$3:$B$3852,$A44)</f>
        <v>19</v>
      </c>
      <c r="Z44" s="7">
        <f>COUNTIFS(Predictions!AC$4:AC$3853,"&gt;"&amp;$AD$3,Predictions!$B$3:$B$3852,$A44)</f>
        <v>32</v>
      </c>
      <c r="AA44" s="7">
        <f>COUNTIFS(Predictions!AD$4:AD$3853,"&gt;"&amp;$AD$3,Predictions!$B$3:$B$3852,$A44)</f>
        <v>24</v>
      </c>
      <c r="AB44" s="7">
        <f>COUNTIFS(Predictions!AE$4:AE$3853,"&gt;"&amp;$AD$3,Predictions!$B$3:$B$3852,$A44)</f>
        <v>14</v>
      </c>
      <c r="AC44" s="8">
        <f t="shared" si="3"/>
        <v>1</v>
      </c>
    </row>
    <row r="45" spans="1:29" ht="15" thickBot="1" x14ac:dyDescent="0.35">
      <c r="A45" s="23">
        <v>2020</v>
      </c>
      <c r="B45" s="6">
        <f>SUMIFS(Predictions!C$4:C$3853, Predictions!$B$4:$B$3853,$A45)</f>
        <v>20</v>
      </c>
      <c r="C45" s="7">
        <f>SUMIFS(Predictions!D$4:D$3853, Predictions!$B$4:$B$3853,$A45)</f>
        <v>12</v>
      </c>
      <c r="D45" s="7">
        <f>SUMIFS(Predictions!E$4:E$3853, Predictions!$B$4:$B$3853,$A45)</f>
        <v>32</v>
      </c>
      <c r="E45" s="7">
        <f>SUMIFS(Predictions!F$4:F$3853, Predictions!$B$4:$B$3853,$A45)</f>
        <v>14</v>
      </c>
      <c r="F45" s="6">
        <f>COUNTIFS(Predictions!H$4:H$3853,"&gt;"&amp;$AD$3,Predictions!$B$3:$B$3852,$A45)</f>
        <v>30</v>
      </c>
      <c r="G45" s="7">
        <f>COUNTIFS(Predictions!I$4:I$3853,"&gt;"&amp;$AD$3,Predictions!$B$3:$B$3852,$A45)</f>
        <v>0</v>
      </c>
      <c r="H45" s="7">
        <f>COUNTIFS(Predictions!J$4:J$3853,"&gt;"&amp;$AD$3,Predictions!$B$3:$B$3852,$A45)</f>
        <v>11</v>
      </c>
      <c r="I45" s="7">
        <f>COUNTIFS(Predictions!K$4:K$3853,"&gt;"&amp;$AD$3,Predictions!$B$3:$B$3852,$A45)</f>
        <v>35</v>
      </c>
      <c r="J45" s="8">
        <f t="shared" si="0"/>
        <v>14</v>
      </c>
      <c r="K45" s="6">
        <f>COUNTIFS(Predictions!M$4:M$3853,"&gt;"&amp;$AD$3,Predictions!$B$3:$B$3852,$A45)</f>
        <v>16</v>
      </c>
      <c r="L45" s="7">
        <f>COUNTIFS(Predictions!N$4:N$3853,"&gt;"&amp;$AD$3,Predictions!$B$3:$B$3852,$A45)</f>
        <v>9</v>
      </c>
      <c r="M45" s="7">
        <f>COUNTIFS(Predictions!O$4:O$3853,"&gt;"&amp;$AD$3,Predictions!$B$3:$B$3852,$A45)</f>
        <v>16</v>
      </c>
      <c r="N45" s="7">
        <f>COUNTIFS(Predictions!P$4:P$3853,"&gt;"&amp;$AD$3,Predictions!$B$3:$B$3852,$A45)</f>
        <v>33</v>
      </c>
      <c r="O45" s="8">
        <f t="shared" si="1"/>
        <v>16</v>
      </c>
      <c r="P45" s="6">
        <f>SUMIFS(Predictions!R$4:R$3853, Predictions!$B$4:$B$3853,$A45)</f>
        <v>34</v>
      </c>
      <c r="Q45" s="7">
        <f>SUMIFS(Predictions!S$4:S$3853, Predictions!$B$4:$B$3853,$A45)</f>
        <v>7</v>
      </c>
      <c r="R45" s="7">
        <f>SUMIFS(Predictions!T$4:T$3853, Predictions!$B$4:$B$3853,$A45)</f>
        <v>16</v>
      </c>
      <c r="S45" s="7">
        <f>SUMIFS(Predictions!U$4:U$3853, Predictions!$B$4:$B$3853,$A45)</f>
        <v>21</v>
      </c>
      <c r="T45" s="6">
        <f>COUNTIFS(Predictions!W$4:W$3853,"&gt;"&amp;$AD$3,Predictions!$B$3:$B$3852,$A45)</f>
        <v>21</v>
      </c>
      <c r="U45" s="7">
        <f>COUNTIFS(Predictions!X$4:X$3853,"&gt;"&amp;$AD$3,Predictions!$B$3:$B$3852,$A45)</f>
        <v>7</v>
      </c>
      <c r="V45" s="7">
        <f>COUNTIFS(Predictions!Y$4:Y$3853,"&gt;"&amp;$AD$3,Predictions!$B$3:$B$3852,$A45)</f>
        <v>15</v>
      </c>
      <c r="W45" s="7">
        <f>COUNTIFS(Predictions!Z$4:Z$3853,"&gt;"&amp;$AD$3,Predictions!$B$3:$B$3852,$A45)</f>
        <v>31</v>
      </c>
      <c r="X45" s="8">
        <f t="shared" si="2"/>
        <v>16</v>
      </c>
      <c r="Y45" s="6">
        <f>COUNTIFS(Predictions!AB$4:AB$3853,"&gt;"&amp;$AD$3,Predictions!$B$3:$B$3852,$A45)</f>
        <v>19</v>
      </c>
      <c r="Z45" s="7">
        <f>COUNTIFS(Predictions!AC$4:AC$3853,"&gt;"&amp;$AD$3,Predictions!$B$3:$B$3852,$A45)</f>
        <v>6</v>
      </c>
      <c r="AA45" s="7">
        <f>COUNTIFS(Predictions!AD$4:AD$3853,"&gt;"&amp;$AD$3,Predictions!$B$3:$B$3852,$A45)</f>
        <v>17</v>
      </c>
      <c r="AB45" s="7">
        <f>COUNTIFS(Predictions!AE$4:AE$3853,"&gt;"&amp;$AD$3,Predictions!$B$3:$B$3852,$A45)</f>
        <v>30</v>
      </c>
      <c r="AC45" s="8">
        <f t="shared" si="3"/>
        <v>18</v>
      </c>
    </row>
    <row r="46" spans="1:29" ht="15" thickBot="1" x14ac:dyDescent="0.35">
      <c r="A46" s="22">
        <v>2021</v>
      </c>
      <c r="B46" s="9">
        <f>SUMIFS(Predictions!C$4:C$3853, Predictions!$B$4:$B$3853,$A46)</f>
        <v>0</v>
      </c>
      <c r="C46" s="10">
        <f>SUMIFS(Predictions!D$4:D$3853, Predictions!$B$4:$B$3853,$A46)</f>
        <v>0</v>
      </c>
      <c r="D46" s="10">
        <f>SUMIFS(Predictions!E$4:E$3853, Predictions!$B$4:$B$3853,$A46)</f>
        <v>0</v>
      </c>
      <c r="E46" s="10">
        <f>SUMIFS(Predictions!F$4:F$3853, Predictions!$B$4:$B$3853,$A46)</f>
        <v>0</v>
      </c>
      <c r="F46" s="9">
        <f>COUNTIFS(Predictions!H$4:H$3853,"&gt;"&amp;$AD$3,Predictions!$B$3:$B$3852,$A46)</f>
        <v>0</v>
      </c>
      <c r="G46" s="10">
        <f>COUNTIFS(Predictions!I$4:I$3853,"&gt;"&amp;$AD$3,Predictions!$B$3:$B$3852,$A46)</f>
        <v>0</v>
      </c>
      <c r="H46" s="10">
        <f>COUNTIFS(Predictions!J$4:J$3853,"&gt;"&amp;$AD$3,Predictions!$B$3:$B$3852,$A46)</f>
        <v>0</v>
      </c>
      <c r="I46" s="10">
        <f>COUNTIFS(Predictions!K$4:K$3853,"&gt;"&amp;$AD$3,Predictions!$B$3:$B$3852,$A46)</f>
        <v>0</v>
      </c>
      <c r="J46" s="11">
        <f t="shared" si="0"/>
        <v>90</v>
      </c>
      <c r="K46" s="9">
        <f>COUNTIFS(Predictions!M$4:M$3853,"&gt;"&amp;$AD$3,Predictions!$B$3:$B$3852,$A46)</f>
        <v>0</v>
      </c>
      <c r="L46" s="10">
        <f>COUNTIFS(Predictions!N$4:N$3853,"&gt;"&amp;$AD$3,Predictions!$B$3:$B$3852,$A46)</f>
        <v>0</v>
      </c>
      <c r="M46" s="10">
        <f>COUNTIFS(Predictions!O$4:O$3853,"&gt;"&amp;$AD$3,Predictions!$B$3:$B$3852,$A46)</f>
        <v>0</v>
      </c>
      <c r="N46" s="10">
        <f>COUNTIFS(Predictions!P$4:P$3853,"&gt;"&amp;$AD$3,Predictions!$B$3:$B$3852,$A46)</f>
        <v>0</v>
      </c>
      <c r="O46" s="11">
        <f t="shared" si="1"/>
        <v>90</v>
      </c>
      <c r="P46" s="9">
        <f>SUMIFS(Predictions!R$4:R$3853, Predictions!$B$4:$B$3853,$A46)</f>
        <v>0</v>
      </c>
      <c r="Q46" s="10">
        <f>SUMIFS(Predictions!S$4:S$3853, Predictions!$B$4:$B$3853,$A46)</f>
        <v>0</v>
      </c>
      <c r="R46" s="10">
        <f>SUMIFS(Predictions!T$4:T$3853, Predictions!$B$4:$B$3853,$A46)</f>
        <v>0</v>
      </c>
      <c r="S46" s="10">
        <f>SUMIFS(Predictions!U$4:U$3853, Predictions!$B$4:$B$3853,$A46)</f>
        <v>0</v>
      </c>
      <c r="T46" s="9">
        <f>COUNTIFS(Predictions!W$4:W$3853,"&gt;"&amp;$AD$3,Predictions!$B$3:$B$3852,$A46)</f>
        <v>0</v>
      </c>
      <c r="U46" s="10">
        <f>COUNTIFS(Predictions!X$4:X$3853,"&gt;"&amp;$AD$3,Predictions!$B$3:$B$3852,$A46)</f>
        <v>0</v>
      </c>
      <c r="V46" s="10">
        <f>COUNTIFS(Predictions!Y$4:Y$3853,"&gt;"&amp;$AD$3,Predictions!$B$3:$B$3852,$A46)</f>
        <v>0</v>
      </c>
      <c r="W46" s="10">
        <f>COUNTIFS(Predictions!Z$4:Z$3853,"&gt;"&amp;$AD$3,Predictions!$B$3:$B$3852,$A46)</f>
        <v>0</v>
      </c>
      <c r="X46" s="11">
        <f t="shared" si="2"/>
        <v>90</v>
      </c>
      <c r="Y46" s="9">
        <f>COUNTIFS(Predictions!AB$4:AB$3853,"&gt;"&amp;$AD$3,Predictions!$B$3:$B$3852,$A46)</f>
        <v>0</v>
      </c>
      <c r="Z46" s="10">
        <f>COUNTIFS(Predictions!AC$4:AC$3853,"&gt;"&amp;$AD$3,Predictions!$B$3:$B$3852,$A46)</f>
        <v>0</v>
      </c>
      <c r="AA46" s="10">
        <f>COUNTIFS(Predictions!AD$4:AD$3853,"&gt;"&amp;$AD$3,Predictions!$B$3:$B$3852,$A46)</f>
        <v>0</v>
      </c>
      <c r="AB46" s="10">
        <f>COUNTIFS(Predictions!AE$4:AE$3853,"&gt;"&amp;$AD$3,Predictions!$B$3:$B$3852,$A46)</f>
        <v>0</v>
      </c>
      <c r="AC46" s="11">
        <f t="shared" si="3"/>
        <v>90</v>
      </c>
    </row>
  </sheetData>
  <mergeCells count="9">
    <mergeCell ref="P2:S2"/>
    <mergeCell ref="T2:X2"/>
    <mergeCell ref="Y2:AC2"/>
    <mergeCell ref="P1:AC1"/>
    <mergeCell ref="A2:A3"/>
    <mergeCell ref="B2:E2"/>
    <mergeCell ref="F2:J2"/>
    <mergeCell ref="K2:O2"/>
    <mergeCell ref="B1:O1"/>
  </mergeCells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topLeftCell="D1" zoomScaleNormal="100" zoomScaleSheetLayoutView="100" workbookViewId="0">
      <selection activeCell="C22" sqref="C22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"/>
  <sheetViews>
    <sheetView zoomScale="80" zoomScaleNormal="80" workbookViewId="0">
      <selection activeCell="A3" sqref="A3:A5"/>
    </sheetView>
  </sheetViews>
  <sheetFormatPr defaultRowHeight="14.4" x14ac:dyDescent="0.3"/>
  <cols>
    <col min="1" max="10" width="8.88671875" style="7"/>
  </cols>
  <sheetData>
    <row r="1" spans="1:21" ht="15" thickBot="1" x14ac:dyDescent="0.35">
      <c r="A1" s="82" t="s">
        <v>1</v>
      </c>
      <c r="B1" s="86" t="s">
        <v>12</v>
      </c>
      <c r="C1" s="75" t="s">
        <v>23</v>
      </c>
      <c r="D1" s="76"/>
      <c r="E1" s="76"/>
      <c r="F1" s="77"/>
      <c r="G1" s="75" t="s">
        <v>24</v>
      </c>
      <c r="H1" s="76"/>
      <c r="I1" s="76"/>
      <c r="J1" s="77"/>
    </row>
    <row r="2" spans="1:21" ht="15" thickBot="1" x14ac:dyDescent="0.35">
      <c r="A2" s="83"/>
      <c r="B2" s="87"/>
      <c r="C2" s="27" t="s">
        <v>5</v>
      </c>
      <c r="D2" s="28" t="s">
        <v>6</v>
      </c>
      <c r="E2" s="28" t="s">
        <v>7</v>
      </c>
      <c r="F2" s="29" t="s">
        <v>8</v>
      </c>
      <c r="G2" s="19" t="s">
        <v>5</v>
      </c>
      <c r="H2" s="20" t="s">
        <v>6</v>
      </c>
      <c r="I2" s="20" t="s">
        <v>7</v>
      </c>
      <c r="J2" s="21" t="s">
        <v>8</v>
      </c>
    </row>
    <row r="3" spans="1:21" x14ac:dyDescent="0.3">
      <c r="A3" s="82">
        <v>1979</v>
      </c>
      <c r="B3" s="21">
        <v>12</v>
      </c>
      <c r="C3" s="19">
        <v>16</v>
      </c>
      <c r="D3" s="20">
        <v>7</v>
      </c>
      <c r="E3" s="20">
        <v>5</v>
      </c>
      <c r="F3" s="20">
        <v>3</v>
      </c>
      <c r="G3" s="19">
        <v>9.1999999999999993</v>
      </c>
      <c r="H3" s="20">
        <v>9.3000000000000007</v>
      </c>
      <c r="I3" s="20">
        <v>6.1</v>
      </c>
      <c r="J3" s="21">
        <v>6.4</v>
      </c>
      <c r="Q3">
        <v>12</v>
      </c>
      <c r="R3" s="6">
        <v>9.1999999999999993</v>
      </c>
      <c r="S3" s="7">
        <v>9.3000000000000007</v>
      </c>
      <c r="T3" s="7">
        <v>6.1</v>
      </c>
      <c r="U3" s="8">
        <v>6.4</v>
      </c>
    </row>
    <row r="4" spans="1:21" x14ac:dyDescent="0.3">
      <c r="A4" s="88"/>
      <c r="B4" s="8">
        <v>1</v>
      </c>
      <c r="C4" s="6">
        <v>1</v>
      </c>
      <c r="D4" s="7">
        <v>9</v>
      </c>
      <c r="E4" s="30">
        <v>5</v>
      </c>
      <c r="F4" s="30">
        <v>16</v>
      </c>
      <c r="G4" s="6">
        <v>9.9</v>
      </c>
      <c r="H4" s="7">
        <v>9.3000000000000007</v>
      </c>
      <c r="I4" s="7">
        <v>5.8</v>
      </c>
      <c r="J4" s="8">
        <v>6</v>
      </c>
      <c r="Q4">
        <v>1</v>
      </c>
      <c r="R4" s="6">
        <v>9.9</v>
      </c>
      <c r="S4" s="7">
        <v>9.3000000000000007</v>
      </c>
      <c r="T4" s="7">
        <v>5.8</v>
      </c>
      <c r="U4" s="8">
        <v>6</v>
      </c>
    </row>
    <row r="5" spans="1:21" ht="15" thickBot="1" x14ac:dyDescent="0.35">
      <c r="A5" s="83"/>
      <c r="B5" s="11">
        <v>2</v>
      </c>
      <c r="C5" s="9">
        <v>4</v>
      </c>
      <c r="D5" s="10">
        <v>14</v>
      </c>
      <c r="E5" s="31">
        <v>1</v>
      </c>
      <c r="F5" s="31">
        <v>10</v>
      </c>
      <c r="G5" s="9">
        <v>8.6</v>
      </c>
      <c r="H5" s="10">
        <v>9.3000000000000007</v>
      </c>
      <c r="I5" s="10">
        <v>5.9</v>
      </c>
      <c r="J5" s="11">
        <v>5.3</v>
      </c>
      <c r="Q5">
        <v>2</v>
      </c>
      <c r="R5" s="6">
        <v>8.6</v>
      </c>
      <c r="S5" s="7">
        <v>9.3000000000000007</v>
      </c>
      <c r="T5" s="7">
        <v>5.9</v>
      </c>
      <c r="U5" s="8">
        <v>5.3</v>
      </c>
    </row>
    <row r="6" spans="1:21" x14ac:dyDescent="0.3">
      <c r="A6" s="82">
        <v>1980</v>
      </c>
      <c r="B6" s="21">
        <v>12</v>
      </c>
      <c r="C6" s="19">
        <v>16</v>
      </c>
      <c r="D6" s="20">
        <v>2</v>
      </c>
      <c r="E6" s="20">
        <v>13</v>
      </c>
      <c r="F6" s="20">
        <v>0</v>
      </c>
      <c r="G6" s="19">
        <f>INDEX(R$3:R$5,MATCH($B6,$Q$3:$Q$5,0))</f>
        <v>9.1999999999999993</v>
      </c>
      <c r="H6" s="20">
        <f t="shared" ref="H6:J21" si="0">INDEX(S$3:S$5,MATCH($B6,$Q$3:$Q$5,0))</f>
        <v>9.3000000000000007</v>
      </c>
      <c r="I6" s="20">
        <f t="shared" si="0"/>
        <v>6.1</v>
      </c>
      <c r="J6" s="21">
        <f t="shared" si="0"/>
        <v>6.4</v>
      </c>
    </row>
    <row r="7" spans="1:21" x14ac:dyDescent="0.3">
      <c r="A7" s="88"/>
      <c r="B7" s="8">
        <v>1</v>
      </c>
      <c r="C7" s="6">
        <v>0</v>
      </c>
      <c r="D7" s="30">
        <v>13</v>
      </c>
      <c r="E7" s="30">
        <v>17</v>
      </c>
      <c r="F7" s="30">
        <v>1</v>
      </c>
      <c r="G7" s="6">
        <f t="shared" ref="G7:G70" si="1">INDEX(R$3:R$5,MATCH($B7,$Q$3:$Q$5,0))</f>
        <v>9.9</v>
      </c>
      <c r="H7" s="7">
        <f t="shared" si="0"/>
        <v>9.3000000000000007</v>
      </c>
      <c r="I7" s="7">
        <f t="shared" si="0"/>
        <v>5.8</v>
      </c>
      <c r="J7" s="8">
        <f t="shared" si="0"/>
        <v>6</v>
      </c>
    </row>
    <row r="8" spans="1:21" ht="15" thickBot="1" x14ac:dyDescent="0.35">
      <c r="A8" s="83"/>
      <c r="B8" s="11">
        <v>2</v>
      </c>
      <c r="C8" s="9">
        <v>4</v>
      </c>
      <c r="D8" s="10">
        <v>15</v>
      </c>
      <c r="E8" s="31">
        <v>7</v>
      </c>
      <c r="F8" s="31">
        <v>2</v>
      </c>
      <c r="G8" s="9">
        <f t="shared" si="1"/>
        <v>8.6</v>
      </c>
      <c r="H8" s="10">
        <f t="shared" si="0"/>
        <v>9.3000000000000007</v>
      </c>
      <c r="I8" s="10">
        <f t="shared" si="0"/>
        <v>5.9</v>
      </c>
      <c r="J8" s="11">
        <f t="shared" si="0"/>
        <v>5.3</v>
      </c>
    </row>
    <row r="9" spans="1:21" x14ac:dyDescent="0.3">
      <c r="A9" s="82">
        <v>1981</v>
      </c>
      <c r="B9" s="21">
        <v>12</v>
      </c>
      <c r="C9" s="19">
        <v>2</v>
      </c>
      <c r="D9" s="20">
        <v>2</v>
      </c>
      <c r="E9" s="20">
        <v>9</v>
      </c>
      <c r="F9" s="20">
        <v>18</v>
      </c>
      <c r="G9" s="19">
        <f t="shared" si="1"/>
        <v>9.1999999999999993</v>
      </c>
      <c r="H9" s="20">
        <f t="shared" si="0"/>
        <v>9.3000000000000007</v>
      </c>
      <c r="I9" s="20">
        <f t="shared" si="0"/>
        <v>6.1</v>
      </c>
      <c r="J9" s="21">
        <f t="shared" si="0"/>
        <v>6.4</v>
      </c>
    </row>
    <row r="10" spans="1:21" x14ac:dyDescent="0.3">
      <c r="A10" s="88"/>
      <c r="B10" s="8">
        <v>1</v>
      </c>
      <c r="C10" s="6">
        <v>1</v>
      </c>
      <c r="D10" s="30">
        <v>10</v>
      </c>
      <c r="E10" s="30">
        <v>7</v>
      </c>
      <c r="F10" s="30">
        <v>13</v>
      </c>
      <c r="G10" s="6">
        <f t="shared" si="1"/>
        <v>9.9</v>
      </c>
      <c r="H10" s="7">
        <f t="shared" si="0"/>
        <v>9.3000000000000007</v>
      </c>
      <c r="I10" s="7">
        <f t="shared" si="0"/>
        <v>5.8</v>
      </c>
      <c r="J10" s="8">
        <f t="shared" si="0"/>
        <v>6</v>
      </c>
    </row>
    <row r="11" spans="1:21" ht="15" thickBot="1" x14ac:dyDescent="0.35">
      <c r="A11" s="83"/>
      <c r="B11" s="11">
        <v>2</v>
      </c>
      <c r="C11" s="9">
        <v>14</v>
      </c>
      <c r="D11" s="10">
        <v>13</v>
      </c>
      <c r="E11" s="31">
        <v>0</v>
      </c>
      <c r="F11" s="31">
        <v>1</v>
      </c>
      <c r="G11" s="9">
        <f t="shared" si="1"/>
        <v>8.6</v>
      </c>
      <c r="H11" s="10">
        <f t="shared" si="0"/>
        <v>9.3000000000000007</v>
      </c>
      <c r="I11" s="10">
        <f t="shared" si="0"/>
        <v>5.9</v>
      </c>
      <c r="J11" s="11">
        <f t="shared" si="0"/>
        <v>5.3</v>
      </c>
    </row>
    <row r="12" spans="1:21" x14ac:dyDescent="0.3">
      <c r="A12" s="82">
        <v>1982</v>
      </c>
      <c r="B12" s="21">
        <v>12</v>
      </c>
      <c r="C12" s="19">
        <v>16</v>
      </c>
      <c r="D12" s="20">
        <v>7</v>
      </c>
      <c r="E12" s="20">
        <v>8</v>
      </c>
      <c r="F12" s="20">
        <v>0</v>
      </c>
      <c r="G12" s="19">
        <f t="shared" si="1"/>
        <v>9.1999999999999993</v>
      </c>
      <c r="H12" s="20">
        <f t="shared" si="0"/>
        <v>9.3000000000000007</v>
      </c>
      <c r="I12" s="20">
        <f t="shared" si="0"/>
        <v>6.1</v>
      </c>
      <c r="J12" s="21">
        <f t="shared" si="0"/>
        <v>6.4</v>
      </c>
    </row>
    <row r="13" spans="1:21" x14ac:dyDescent="0.3">
      <c r="A13" s="88"/>
      <c r="B13" s="8">
        <v>1</v>
      </c>
      <c r="C13" s="6">
        <v>15</v>
      </c>
      <c r="D13" s="30">
        <v>2</v>
      </c>
      <c r="E13" s="30">
        <v>14</v>
      </c>
      <c r="F13" s="30">
        <v>0</v>
      </c>
      <c r="G13" s="6">
        <f t="shared" si="1"/>
        <v>9.9</v>
      </c>
      <c r="H13" s="7">
        <f t="shared" si="0"/>
        <v>9.3000000000000007</v>
      </c>
      <c r="I13" s="7">
        <f t="shared" si="0"/>
        <v>5.8</v>
      </c>
      <c r="J13" s="8">
        <f t="shared" si="0"/>
        <v>6</v>
      </c>
    </row>
    <row r="14" spans="1:21" ht="15" thickBot="1" x14ac:dyDescent="0.35">
      <c r="A14" s="83"/>
      <c r="B14" s="11">
        <v>2</v>
      </c>
      <c r="C14" s="9">
        <v>3</v>
      </c>
      <c r="D14" s="10">
        <v>8</v>
      </c>
      <c r="E14" s="31">
        <v>13</v>
      </c>
      <c r="F14" s="31">
        <v>4</v>
      </c>
      <c r="G14" s="9">
        <f t="shared" si="1"/>
        <v>8.6</v>
      </c>
      <c r="H14" s="10">
        <f t="shared" si="0"/>
        <v>9.3000000000000007</v>
      </c>
      <c r="I14" s="10">
        <f t="shared" si="0"/>
        <v>5.9</v>
      </c>
      <c r="J14" s="11">
        <f t="shared" si="0"/>
        <v>5.3</v>
      </c>
    </row>
    <row r="15" spans="1:21" x14ac:dyDescent="0.3">
      <c r="A15" s="82">
        <v>1983</v>
      </c>
      <c r="B15" s="21">
        <v>12</v>
      </c>
      <c r="C15" s="19">
        <v>10</v>
      </c>
      <c r="D15" s="20">
        <v>5</v>
      </c>
      <c r="E15" s="20">
        <v>7</v>
      </c>
      <c r="F15" s="20">
        <v>9</v>
      </c>
      <c r="G15" s="19">
        <f t="shared" si="1"/>
        <v>9.1999999999999993</v>
      </c>
      <c r="H15" s="20">
        <f t="shared" si="0"/>
        <v>9.3000000000000007</v>
      </c>
      <c r="I15" s="20">
        <f t="shared" si="0"/>
        <v>6.1</v>
      </c>
      <c r="J15" s="21">
        <f t="shared" si="0"/>
        <v>6.4</v>
      </c>
    </row>
    <row r="16" spans="1:21" x14ac:dyDescent="0.3">
      <c r="A16" s="88"/>
      <c r="B16" s="8">
        <v>1</v>
      </c>
      <c r="C16" s="6">
        <v>12</v>
      </c>
      <c r="D16" s="30">
        <v>7</v>
      </c>
      <c r="E16" s="30">
        <v>12</v>
      </c>
      <c r="F16" s="30">
        <v>0</v>
      </c>
      <c r="G16" s="6">
        <f t="shared" si="1"/>
        <v>9.9</v>
      </c>
      <c r="H16" s="7">
        <f t="shared" si="0"/>
        <v>9.3000000000000007</v>
      </c>
      <c r="I16" s="7">
        <f t="shared" si="0"/>
        <v>5.8</v>
      </c>
      <c r="J16" s="8">
        <f t="shared" si="0"/>
        <v>6</v>
      </c>
    </row>
    <row r="17" spans="1:10" ht="15" thickBot="1" x14ac:dyDescent="0.35">
      <c r="A17" s="83"/>
      <c r="B17" s="11">
        <v>2</v>
      </c>
      <c r="C17" s="9">
        <v>6</v>
      </c>
      <c r="D17" s="10">
        <v>18</v>
      </c>
      <c r="E17" s="31">
        <v>3</v>
      </c>
      <c r="F17" s="31">
        <v>2</v>
      </c>
      <c r="G17" s="9">
        <f t="shared" si="1"/>
        <v>8.6</v>
      </c>
      <c r="H17" s="10">
        <f t="shared" si="0"/>
        <v>9.3000000000000007</v>
      </c>
      <c r="I17" s="10">
        <f t="shared" si="0"/>
        <v>5.9</v>
      </c>
      <c r="J17" s="11">
        <f t="shared" si="0"/>
        <v>5.3</v>
      </c>
    </row>
    <row r="18" spans="1:10" x14ac:dyDescent="0.3">
      <c r="A18" s="82">
        <v>1984</v>
      </c>
      <c r="B18" s="21">
        <v>12</v>
      </c>
      <c r="C18" s="19">
        <v>7</v>
      </c>
      <c r="D18" s="20">
        <v>23</v>
      </c>
      <c r="E18" s="20">
        <v>1</v>
      </c>
      <c r="F18" s="20">
        <v>0</v>
      </c>
      <c r="G18" s="19">
        <f t="shared" si="1"/>
        <v>9.1999999999999993</v>
      </c>
      <c r="H18" s="20">
        <f t="shared" si="0"/>
        <v>9.3000000000000007</v>
      </c>
      <c r="I18" s="20">
        <f t="shared" si="0"/>
        <v>6.1</v>
      </c>
      <c r="J18" s="21">
        <f t="shared" si="0"/>
        <v>6.4</v>
      </c>
    </row>
    <row r="19" spans="1:10" x14ac:dyDescent="0.3">
      <c r="A19" s="88"/>
      <c r="B19" s="8">
        <v>1</v>
      </c>
      <c r="C19" s="6">
        <v>0</v>
      </c>
      <c r="D19" s="30">
        <v>7</v>
      </c>
      <c r="E19" s="30">
        <v>2</v>
      </c>
      <c r="F19" s="30">
        <v>22</v>
      </c>
      <c r="G19" s="6">
        <f t="shared" si="1"/>
        <v>9.9</v>
      </c>
      <c r="H19" s="7">
        <f t="shared" si="0"/>
        <v>9.3000000000000007</v>
      </c>
      <c r="I19" s="7">
        <f t="shared" si="0"/>
        <v>5.8</v>
      </c>
      <c r="J19" s="8">
        <f t="shared" si="0"/>
        <v>6</v>
      </c>
    </row>
    <row r="20" spans="1:10" ht="15" thickBot="1" x14ac:dyDescent="0.35">
      <c r="A20" s="83"/>
      <c r="B20" s="11">
        <v>2</v>
      </c>
      <c r="C20" s="9">
        <v>0</v>
      </c>
      <c r="D20" s="10">
        <v>14</v>
      </c>
      <c r="E20" s="31">
        <v>2</v>
      </c>
      <c r="F20" s="31">
        <v>12</v>
      </c>
      <c r="G20" s="9">
        <f t="shared" si="1"/>
        <v>8.6</v>
      </c>
      <c r="H20" s="10">
        <f t="shared" si="0"/>
        <v>9.3000000000000007</v>
      </c>
      <c r="I20" s="10">
        <f t="shared" si="0"/>
        <v>5.9</v>
      </c>
      <c r="J20" s="11">
        <f t="shared" si="0"/>
        <v>5.3</v>
      </c>
    </row>
    <row r="21" spans="1:10" x14ac:dyDescent="0.3">
      <c r="A21" s="82">
        <v>1985</v>
      </c>
      <c r="B21" s="21">
        <v>12</v>
      </c>
      <c r="C21" s="19">
        <v>7</v>
      </c>
      <c r="D21" s="20">
        <v>7</v>
      </c>
      <c r="E21" s="20">
        <v>8</v>
      </c>
      <c r="F21" s="20">
        <v>9</v>
      </c>
      <c r="G21" s="19">
        <f t="shared" si="1"/>
        <v>9.1999999999999993</v>
      </c>
      <c r="H21" s="20">
        <f t="shared" si="0"/>
        <v>9.3000000000000007</v>
      </c>
      <c r="I21" s="20">
        <f t="shared" si="0"/>
        <v>6.1</v>
      </c>
      <c r="J21" s="21">
        <f t="shared" si="0"/>
        <v>6.4</v>
      </c>
    </row>
    <row r="22" spans="1:10" x14ac:dyDescent="0.3">
      <c r="A22" s="88"/>
      <c r="B22" s="8">
        <v>1</v>
      </c>
      <c r="C22" s="6">
        <v>11</v>
      </c>
      <c r="D22" s="30">
        <v>5</v>
      </c>
      <c r="E22" s="30">
        <v>12</v>
      </c>
      <c r="F22" s="30">
        <v>3</v>
      </c>
      <c r="G22" s="6">
        <f t="shared" si="1"/>
        <v>9.9</v>
      </c>
      <c r="H22" s="7">
        <f t="shared" ref="H22:H85" si="2">INDEX(S$3:S$5,MATCH($B22,$Q$3:$Q$5,0))</f>
        <v>9.3000000000000007</v>
      </c>
      <c r="I22" s="7">
        <f t="shared" ref="I22:I85" si="3">INDEX(T$3:T$5,MATCH($B22,$Q$3:$Q$5,0))</f>
        <v>5.8</v>
      </c>
      <c r="J22" s="8">
        <f t="shared" ref="J22:J85" si="4">INDEX(U$3:U$5,MATCH($B22,$Q$3:$Q$5,0))</f>
        <v>6</v>
      </c>
    </row>
    <row r="23" spans="1:10" ht="15" thickBot="1" x14ac:dyDescent="0.35">
      <c r="A23" s="83"/>
      <c r="B23" s="11">
        <v>2</v>
      </c>
      <c r="C23" s="9">
        <v>0</v>
      </c>
      <c r="D23" s="10">
        <v>11</v>
      </c>
      <c r="E23" s="31">
        <v>0</v>
      </c>
      <c r="F23" s="31">
        <v>17</v>
      </c>
      <c r="G23" s="9">
        <f t="shared" si="1"/>
        <v>8.6</v>
      </c>
      <c r="H23" s="10">
        <f t="shared" si="2"/>
        <v>9.3000000000000007</v>
      </c>
      <c r="I23" s="10">
        <f t="shared" si="3"/>
        <v>5.9</v>
      </c>
      <c r="J23" s="11">
        <f t="shared" si="4"/>
        <v>5.3</v>
      </c>
    </row>
    <row r="24" spans="1:10" x14ac:dyDescent="0.3">
      <c r="A24" s="82">
        <v>1986</v>
      </c>
      <c r="B24" s="21">
        <v>12</v>
      </c>
      <c r="C24" s="19">
        <v>21</v>
      </c>
      <c r="D24" s="20">
        <v>4</v>
      </c>
      <c r="E24" s="20">
        <v>6</v>
      </c>
      <c r="F24" s="20">
        <v>0</v>
      </c>
      <c r="G24" s="19">
        <f t="shared" si="1"/>
        <v>9.1999999999999993</v>
      </c>
      <c r="H24" s="20">
        <f t="shared" si="2"/>
        <v>9.3000000000000007</v>
      </c>
      <c r="I24" s="20">
        <f t="shared" si="3"/>
        <v>6.1</v>
      </c>
      <c r="J24" s="21">
        <f t="shared" si="4"/>
        <v>6.4</v>
      </c>
    </row>
    <row r="25" spans="1:10" x14ac:dyDescent="0.3">
      <c r="A25" s="88"/>
      <c r="B25" s="8">
        <v>1</v>
      </c>
      <c r="C25" s="6">
        <v>0</v>
      </c>
      <c r="D25" s="30">
        <v>15</v>
      </c>
      <c r="E25" s="30">
        <v>1</v>
      </c>
      <c r="F25" s="30">
        <v>15</v>
      </c>
      <c r="G25" s="6">
        <f t="shared" si="1"/>
        <v>9.9</v>
      </c>
      <c r="H25" s="7">
        <f t="shared" si="2"/>
        <v>9.3000000000000007</v>
      </c>
      <c r="I25" s="7">
        <f t="shared" si="3"/>
        <v>5.8</v>
      </c>
      <c r="J25" s="8">
        <f t="shared" si="4"/>
        <v>6</v>
      </c>
    </row>
    <row r="26" spans="1:10" ht="15" thickBot="1" x14ac:dyDescent="0.35">
      <c r="A26" s="83"/>
      <c r="B26" s="11">
        <v>2</v>
      </c>
      <c r="C26" s="9">
        <v>9</v>
      </c>
      <c r="D26" s="10">
        <v>1</v>
      </c>
      <c r="E26" s="31">
        <v>1</v>
      </c>
      <c r="F26" s="31">
        <v>17</v>
      </c>
      <c r="G26" s="9">
        <f t="shared" si="1"/>
        <v>8.6</v>
      </c>
      <c r="H26" s="10">
        <f t="shared" si="2"/>
        <v>9.3000000000000007</v>
      </c>
      <c r="I26" s="10">
        <f t="shared" si="3"/>
        <v>5.9</v>
      </c>
      <c r="J26" s="11">
        <f t="shared" si="4"/>
        <v>5.3</v>
      </c>
    </row>
    <row r="27" spans="1:10" x14ac:dyDescent="0.3">
      <c r="A27" s="82">
        <v>1987</v>
      </c>
      <c r="B27" s="21">
        <v>12</v>
      </c>
      <c r="C27" s="19">
        <v>10</v>
      </c>
      <c r="D27" s="20">
        <v>8</v>
      </c>
      <c r="E27" s="20">
        <v>0</v>
      </c>
      <c r="F27" s="20">
        <v>13</v>
      </c>
      <c r="G27" s="19">
        <f t="shared" si="1"/>
        <v>9.1999999999999993</v>
      </c>
      <c r="H27" s="20">
        <f t="shared" si="2"/>
        <v>9.3000000000000007</v>
      </c>
      <c r="I27" s="20">
        <f t="shared" si="3"/>
        <v>6.1</v>
      </c>
      <c r="J27" s="21">
        <f t="shared" si="4"/>
        <v>6.4</v>
      </c>
    </row>
    <row r="28" spans="1:10" x14ac:dyDescent="0.3">
      <c r="A28" s="88"/>
      <c r="B28" s="8">
        <v>1</v>
      </c>
      <c r="C28" s="6">
        <v>19</v>
      </c>
      <c r="D28" s="30">
        <v>5</v>
      </c>
      <c r="E28" s="30">
        <v>0</v>
      </c>
      <c r="F28" s="30">
        <v>7</v>
      </c>
      <c r="G28" s="6">
        <f t="shared" si="1"/>
        <v>9.9</v>
      </c>
      <c r="H28" s="7">
        <f t="shared" si="2"/>
        <v>9.3000000000000007</v>
      </c>
      <c r="I28" s="7">
        <f t="shared" si="3"/>
        <v>5.8</v>
      </c>
      <c r="J28" s="8">
        <f t="shared" si="4"/>
        <v>6</v>
      </c>
    </row>
    <row r="29" spans="1:10" ht="15" thickBot="1" x14ac:dyDescent="0.35">
      <c r="A29" s="83"/>
      <c r="B29" s="11">
        <v>2</v>
      </c>
      <c r="C29" s="9">
        <v>13</v>
      </c>
      <c r="D29" s="10">
        <v>13</v>
      </c>
      <c r="E29" s="31">
        <v>3</v>
      </c>
      <c r="F29" s="31">
        <v>0</v>
      </c>
      <c r="G29" s="9">
        <f t="shared" si="1"/>
        <v>8.6</v>
      </c>
      <c r="H29" s="10">
        <f t="shared" si="2"/>
        <v>9.3000000000000007</v>
      </c>
      <c r="I29" s="10">
        <f t="shared" si="3"/>
        <v>5.9</v>
      </c>
      <c r="J29" s="11">
        <f t="shared" si="4"/>
        <v>5.3</v>
      </c>
    </row>
    <row r="30" spans="1:10" x14ac:dyDescent="0.3">
      <c r="A30" s="82">
        <v>1988</v>
      </c>
      <c r="B30" s="21">
        <v>12</v>
      </c>
      <c r="C30" s="19">
        <v>9</v>
      </c>
      <c r="D30" s="20">
        <v>7</v>
      </c>
      <c r="E30" s="20">
        <v>15</v>
      </c>
      <c r="F30" s="20">
        <v>0</v>
      </c>
      <c r="G30" s="19">
        <f t="shared" si="1"/>
        <v>9.1999999999999993</v>
      </c>
      <c r="H30" s="20">
        <f t="shared" si="2"/>
        <v>9.3000000000000007</v>
      </c>
      <c r="I30" s="20">
        <f t="shared" si="3"/>
        <v>6.1</v>
      </c>
      <c r="J30" s="21">
        <f t="shared" si="4"/>
        <v>6.4</v>
      </c>
    </row>
    <row r="31" spans="1:10" x14ac:dyDescent="0.3">
      <c r="A31" s="88"/>
      <c r="B31" s="8">
        <v>1</v>
      </c>
      <c r="C31" s="6">
        <v>12</v>
      </c>
      <c r="D31" s="30">
        <v>12</v>
      </c>
      <c r="E31" s="30">
        <v>7</v>
      </c>
      <c r="F31" s="30">
        <v>0</v>
      </c>
      <c r="G31" s="6">
        <f t="shared" si="1"/>
        <v>9.9</v>
      </c>
      <c r="H31" s="7">
        <f t="shared" si="2"/>
        <v>9.3000000000000007</v>
      </c>
      <c r="I31" s="7">
        <f t="shared" si="3"/>
        <v>5.8</v>
      </c>
      <c r="J31" s="8">
        <f t="shared" si="4"/>
        <v>6</v>
      </c>
    </row>
    <row r="32" spans="1:10" ht="15" thickBot="1" x14ac:dyDescent="0.35">
      <c r="A32" s="83"/>
      <c r="B32" s="11">
        <v>2</v>
      </c>
      <c r="C32" s="9">
        <v>16</v>
      </c>
      <c r="D32" s="10">
        <v>5</v>
      </c>
      <c r="E32" s="31">
        <v>6</v>
      </c>
      <c r="F32" s="31">
        <v>1</v>
      </c>
      <c r="G32" s="9">
        <f t="shared" si="1"/>
        <v>8.6</v>
      </c>
      <c r="H32" s="10">
        <f t="shared" si="2"/>
        <v>9.3000000000000007</v>
      </c>
      <c r="I32" s="10">
        <f t="shared" si="3"/>
        <v>5.9</v>
      </c>
      <c r="J32" s="11">
        <f t="shared" si="4"/>
        <v>5.3</v>
      </c>
    </row>
    <row r="33" spans="1:10" x14ac:dyDescent="0.3">
      <c r="A33" s="82">
        <v>1989</v>
      </c>
      <c r="B33" s="21">
        <v>12</v>
      </c>
      <c r="C33" s="19">
        <v>6</v>
      </c>
      <c r="D33" s="20">
        <v>8</v>
      </c>
      <c r="E33" s="20">
        <v>2</v>
      </c>
      <c r="F33" s="20">
        <v>15</v>
      </c>
      <c r="G33" s="19">
        <f t="shared" si="1"/>
        <v>9.1999999999999993</v>
      </c>
      <c r="H33" s="20">
        <f t="shared" si="2"/>
        <v>9.3000000000000007</v>
      </c>
      <c r="I33" s="20">
        <f t="shared" si="3"/>
        <v>6.1</v>
      </c>
      <c r="J33" s="21">
        <f t="shared" si="4"/>
        <v>6.4</v>
      </c>
    </row>
    <row r="34" spans="1:10" x14ac:dyDescent="0.3">
      <c r="A34" s="88"/>
      <c r="B34" s="8">
        <v>1</v>
      </c>
      <c r="C34" s="6">
        <v>22</v>
      </c>
      <c r="D34" s="30">
        <v>8</v>
      </c>
      <c r="E34" s="30">
        <v>1</v>
      </c>
      <c r="F34" s="30">
        <v>0</v>
      </c>
      <c r="G34" s="6">
        <f t="shared" si="1"/>
        <v>9.9</v>
      </c>
      <c r="H34" s="7">
        <f t="shared" si="2"/>
        <v>9.3000000000000007</v>
      </c>
      <c r="I34" s="7">
        <f t="shared" si="3"/>
        <v>5.8</v>
      </c>
      <c r="J34" s="8">
        <f t="shared" si="4"/>
        <v>6</v>
      </c>
    </row>
    <row r="35" spans="1:10" ht="15" thickBot="1" x14ac:dyDescent="0.35">
      <c r="A35" s="83"/>
      <c r="B35" s="11">
        <v>2</v>
      </c>
      <c r="C35" s="9">
        <v>25</v>
      </c>
      <c r="D35" s="10">
        <v>0</v>
      </c>
      <c r="E35" s="31">
        <v>3</v>
      </c>
      <c r="F35" s="31">
        <v>0</v>
      </c>
      <c r="G35" s="9">
        <f t="shared" si="1"/>
        <v>8.6</v>
      </c>
      <c r="H35" s="10">
        <f t="shared" si="2"/>
        <v>9.3000000000000007</v>
      </c>
      <c r="I35" s="10">
        <f t="shared" si="3"/>
        <v>5.9</v>
      </c>
      <c r="J35" s="11">
        <f t="shared" si="4"/>
        <v>5.3</v>
      </c>
    </row>
    <row r="36" spans="1:10" x14ac:dyDescent="0.3">
      <c r="A36" s="82">
        <v>1990</v>
      </c>
      <c r="B36" s="21">
        <v>12</v>
      </c>
      <c r="C36" s="19">
        <v>11</v>
      </c>
      <c r="D36" s="20">
        <v>11</v>
      </c>
      <c r="E36" s="20">
        <v>9</v>
      </c>
      <c r="F36" s="20">
        <v>0</v>
      </c>
      <c r="G36" s="19">
        <f t="shared" si="1"/>
        <v>9.1999999999999993</v>
      </c>
      <c r="H36" s="20">
        <f t="shared" si="2"/>
        <v>9.3000000000000007</v>
      </c>
      <c r="I36" s="20">
        <f t="shared" si="3"/>
        <v>6.1</v>
      </c>
      <c r="J36" s="21">
        <f t="shared" si="4"/>
        <v>6.4</v>
      </c>
    </row>
    <row r="37" spans="1:10" x14ac:dyDescent="0.3">
      <c r="A37" s="88"/>
      <c r="B37" s="8">
        <v>1</v>
      </c>
      <c r="C37" s="6">
        <v>10</v>
      </c>
      <c r="D37" s="30">
        <v>19</v>
      </c>
      <c r="E37" s="30">
        <v>1</v>
      </c>
      <c r="F37" s="30">
        <v>1</v>
      </c>
      <c r="G37" s="6">
        <f t="shared" si="1"/>
        <v>9.9</v>
      </c>
      <c r="H37" s="7">
        <f t="shared" si="2"/>
        <v>9.3000000000000007</v>
      </c>
      <c r="I37" s="7">
        <f t="shared" si="3"/>
        <v>5.8</v>
      </c>
      <c r="J37" s="8">
        <f t="shared" si="4"/>
        <v>6</v>
      </c>
    </row>
    <row r="38" spans="1:10" ht="15" thickBot="1" x14ac:dyDescent="0.35">
      <c r="A38" s="83"/>
      <c r="B38" s="11">
        <v>2</v>
      </c>
      <c r="C38" s="9">
        <v>7</v>
      </c>
      <c r="D38" s="10">
        <v>17</v>
      </c>
      <c r="E38" s="31">
        <v>4</v>
      </c>
      <c r="F38" s="31">
        <v>0</v>
      </c>
      <c r="G38" s="9">
        <f t="shared" si="1"/>
        <v>8.6</v>
      </c>
      <c r="H38" s="10">
        <f t="shared" si="2"/>
        <v>9.3000000000000007</v>
      </c>
      <c r="I38" s="10">
        <f t="shared" si="3"/>
        <v>5.9</v>
      </c>
      <c r="J38" s="11">
        <f t="shared" si="4"/>
        <v>5.3</v>
      </c>
    </row>
    <row r="39" spans="1:10" x14ac:dyDescent="0.3">
      <c r="A39" s="82">
        <v>1991</v>
      </c>
      <c r="B39" s="21">
        <v>12</v>
      </c>
      <c r="C39" s="19">
        <v>6</v>
      </c>
      <c r="D39" s="20">
        <v>17</v>
      </c>
      <c r="E39" s="20">
        <v>7</v>
      </c>
      <c r="F39" s="20">
        <v>1</v>
      </c>
      <c r="G39" s="19">
        <f t="shared" si="1"/>
        <v>9.1999999999999993</v>
      </c>
      <c r="H39" s="20">
        <f t="shared" si="2"/>
        <v>9.3000000000000007</v>
      </c>
      <c r="I39" s="20">
        <f t="shared" si="3"/>
        <v>6.1</v>
      </c>
      <c r="J39" s="21">
        <f t="shared" si="4"/>
        <v>6.4</v>
      </c>
    </row>
    <row r="40" spans="1:10" x14ac:dyDescent="0.3">
      <c r="A40" s="88"/>
      <c r="B40" s="8">
        <v>1</v>
      </c>
      <c r="C40" s="6">
        <v>3</v>
      </c>
      <c r="D40" s="30">
        <v>19</v>
      </c>
      <c r="E40" s="30">
        <v>8</v>
      </c>
      <c r="F40" s="30">
        <v>1</v>
      </c>
      <c r="G40" s="6">
        <f t="shared" si="1"/>
        <v>9.9</v>
      </c>
      <c r="H40" s="7">
        <f t="shared" si="2"/>
        <v>9.3000000000000007</v>
      </c>
      <c r="I40" s="7">
        <f t="shared" si="3"/>
        <v>5.8</v>
      </c>
      <c r="J40" s="8">
        <f t="shared" si="4"/>
        <v>6</v>
      </c>
    </row>
    <row r="41" spans="1:10" ht="15" thickBot="1" x14ac:dyDescent="0.35">
      <c r="A41" s="83"/>
      <c r="B41" s="11">
        <v>2</v>
      </c>
      <c r="C41" s="9">
        <v>17</v>
      </c>
      <c r="D41" s="10">
        <v>6</v>
      </c>
      <c r="E41" s="31">
        <v>6</v>
      </c>
      <c r="F41" s="31">
        <v>0</v>
      </c>
      <c r="G41" s="9">
        <f t="shared" si="1"/>
        <v>8.6</v>
      </c>
      <c r="H41" s="10">
        <f t="shared" si="2"/>
        <v>9.3000000000000007</v>
      </c>
      <c r="I41" s="10">
        <f t="shared" si="3"/>
        <v>5.9</v>
      </c>
      <c r="J41" s="11">
        <f t="shared" si="4"/>
        <v>5.3</v>
      </c>
    </row>
    <row r="42" spans="1:10" x14ac:dyDescent="0.3">
      <c r="A42" s="82">
        <v>1992</v>
      </c>
      <c r="B42" s="21">
        <v>12</v>
      </c>
      <c r="C42" s="19">
        <v>11</v>
      </c>
      <c r="D42" s="20">
        <v>15</v>
      </c>
      <c r="E42" s="20">
        <v>4</v>
      </c>
      <c r="F42" s="20">
        <v>1</v>
      </c>
      <c r="G42" s="19">
        <f t="shared" si="1"/>
        <v>9.1999999999999993</v>
      </c>
      <c r="H42" s="20">
        <f t="shared" si="2"/>
        <v>9.3000000000000007</v>
      </c>
      <c r="I42" s="20">
        <f t="shared" si="3"/>
        <v>6.1</v>
      </c>
      <c r="J42" s="21">
        <f t="shared" si="4"/>
        <v>6.4</v>
      </c>
    </row>
    <row r="43" spans="1:10" x14ac:dyDescent="0.3">
      <c r="A43" s="88"/>
      <c r="B43" s="8">
        <v>1</v>
      </c>
      <c r="C43" s="6">
        <v>18</v>
      </c>
      <c r="D43" s="30">
        <v>7</v>
      </c>
      <c r="E43" s="30">
        <v>6</v>
      </c>
      <c r="F43" s="30">
        <v>0</v>
      </c>
      <c r="G43" s="6">
        <f t="shared" si="1"/>
        <v>9.9</v>
      </c>
      <c r="H43" s="7">
        <f t="shared" si="2"/>
        <v>9.3000000000000007</v>
      </c>
      <c r="I43" s="7">
        <f t="shared" si="3"/>
        <v>5.8</v>
      </c>
      <c r="J43" s="8">
        <f t="shared" si="4"/>
        <v>6</v>
      </c>
    </row>
    <row r="44" spans="1:10" ht="15" thickBot="1" x14ac:dyDescent="0.35">
      <c r="A44" s="83"/>
      <c r="B44" s="11">
        <v>2</v>
      </c>
      <c r="C44" s="9">
        <v>0</v>
      </c>
      <c r="D44" s="10">
        <v>15</v>
      </c>
      <c r="E44" s="31">
        <v>13</v>
      </c>
      <c r="F44" s="31">
        <v>0</v>
      </c>
      <c r="G44" s="9">
        <f t="shared" si="1"/>
        <v>8.6</v>
      </c>
      <c r="H44" s="10">
        <f t="shared" si="2"/>
        <v>9.3000000000000007</v>
      </c>
      <c r="I44" s="10">
        <f t="shared" si="3"/>
        <v>5.9</v>
      </c>
      <c r="J44" s="11">
        <f t="shared" si="4"/>
        <v>5.3</v>
      </c>
    </row>
    <row r="45" spans="1:10" x14ac:dyDescent="0.3">
      <c r="A45" s="82">
        <v>1993</v>
      </c>
      <c r="B45" s="21">
        <v>12</v>
      </c>
      <c r="C45" s="19">
        <v>13</v>
      </c>
      <c r="D45" s="20">
        <v>2</v>
      </c>
      <c r="E45" s="20">
        <v>16</v>
      </c>
      <c r="F45" s="20">
        <v>0</v>
      </c>
      <c r="G45" s="19">
        <f t="shared" si="1"/>
        <v>9.1999999999999993</v>
      </c>
      <c r="H45" s="20">
        <f t="shared" si="2"/>
        <v>9.3000000000000007</v>
      </c>
      <c r="I45" s="20">
        <f t="shared" si="3"/>
        <v>6.1</v>
      </c>
      <c r="J45" s="21">
        <f t="shared" si="4"/>
        <v>6.4</v>
      </c>
    </row>
    <row r="46" spans="1:10" x14ac:dyDescent="0.3">
      <c r="A46" s="88"/>
      <c r="B46" s="8">
        <v>1</v>
      </c>
      <c r="C46" s="6">
        <v>13</v>
      </c>
      <c r="D46" s="30">
        <v>0</v>
      </c>
      <c r="E46" s="30">
        <v>11</v>
      </c>
      <c r="F46" s="30">
        <v>7</v>
      </c>
      <c r="G46" s="6">
        <f t="shared" si="1"/>
        <v>9.9</v>
      </c>
      <c r="H46" s="7">
        <f t="shared" si="2"/>
        <v>9.3000000000000007</v>
      </c>
      <c r="I46" s="7">
        <f t="shared" si="3"/>
        <v>5.8</v>
      </c>
      <c r="J46" s="8">
        <f t="shared" si="4"/>
        <v>6</v>
      </c>
    </row>
    <row r="47" spans="1:10" ht="15" thickBot="1" x14ac:dyDescent="0.35">
      <c r="A47" s="83"/>
      <c r="B47" s="11">
        <v>2</v>
      </c>
      <c r="C47" s="9">
        <v>3</v>
      </c>
      <c r="D47" s="10">
        <v>15</v>
      </c>
      <c r="E47" s="31">
        <v>0</v>
      </c>
      <c r="F47" s="31">
        <v>10</v>
      </c>
      <c r="G47" s="9">
        <f t="shared" si="1"/>
        <v>8.6</v>
      </c>
      <c r="H47" s="10">
        <f t="shared" si="2"/>
        <v>9.3000000000000007</v>
      </c>
      <c r="I47" s="10">
        <f t="shared" si="3"/>
        <v>5.9</v>
      </c>
      <c r="J47" s="11">
        <f t="shared" si="4"/>
        <v>5.3</v>
      </c>
    </row>
    <row r="48" spans="1:10" x14ac:dyDescent="0.3">
      <c r="A48" s="82">
        <v>1994</v>
      </c>
      <c r="B48" s="21">
        <v>12</v>
      </c>
      <c r="C48" s="19">
        <v>17</v>
      </c>
      <c r="D48" s="20">
        <v>9</v>
      </c>
      <c r="E48" s="20">
        <v>5</v>
      </c>
      <c r="F48" s="20">
        <v>0</v>
      </c>
      <c r="G48" s="19">
        <f t="shared" si="1"/>
        <v>9.1999999999999993</v>
      </c>
      <c r="H48" s="20">
        <f t="shared" si="2"/>
        <v>9.3000000000000007</v>
      </c>
      <c r="I48" s="20">
        <f t="shared" si="3"/>
        <v>6.1</v>
      </c>
      <c r="J48" s="21">
        <f t="shared" si="4"/>
        <v>6.4</v>
      </c>
    </row>
    <row r="49" spans="1:10" x14ac:dyDescent="0.3">
      <c r="A49" s="88"/>
      <c r="B49" s="8">
        <v>1</v>
      </c>
      <c r="C49" s="6">
        <v>10</v>
      </c>
      <c r="D49" s="30">
        <v>8</v>
      </c>
      <c r="E49" s="30">
        <v>8</v>
      </c>
      <c r="F49" s="30">
        <v>5</v>
      </c>
      <c r="G49" s="6">
        <f t="shared" si="1"/>
        <v>9.9</v>
      </c>
      <c r="H49" s="7">
        <f t="shared" si="2"/>
        <v>9.3000000000000007</v>
      </c>
      <c r="I49" s="7">
        <f t="shared" si="3"/>
        <v>5.8</v>
      </c>
      <c r="J49" s="8">
        <f t="shared" si="4"/>
        <v>6</v>
      </c>
    </row>
    <row r="50" spans="1:10" ht="15" thickBot="1" x14ac:dyDescent="0.35">
      <c r="A50" s="83"/>
      <c r="B50" s="11">
        <v>2</v>
      </c>
      <c r="C50" s="9">
        <v>20</v>
      </c>
      <c r="D50" s="10">
        <v>0</v>
      </c>
      <c r="E50" s="31">
        <v>7</v>
      </c>
      <c r="F50" s="31">
        <v>1</v>
      </c>
      <c r="G50" s="9">
        <f t="shared" si="1"/>
        <v>8.6</v>
      </c>
      <c r="H50" s="10">
        <f t="shared" si="2"/>
        <v>9.3000000000000007</v>
      </c>
      <c r="I50" s="10">
        <f t="shared" si="3"/>
        <v>5.9</v>
      </c>
      <c r="J50" s="11">
        <f t="shared" si="4"/>
        <v>5.3</v>
      </c>
    </row>
    <row r="51" spans="1:10" x14ac:dyDescent="0.3">
      <c r="A51" s="82">
        <v>1995</v>
      </c>
      <c r="B51" s="21">
        <v>12</v>
      </c>
      <c r="C51" s="19">
        <v>0</v>
      </c>
      <c r="D51" s="20">
        <v>15</v>
      </c>
      <c r="E51" s="20">
        <v>0</v>
      </c>
      <c r="F51" s="20">
        <v>16</v>
      </c>
      <c r="G51" s="19">
        <f t="shared" si="1"/>
        <v>9.1999999999999993</v>
      </c>
      <c r="H51" s="20">
        <f t="shared" si="2"/>
        <v>9.3000000000000007</v>
      </c>
      <c r="I51" s="20">
        <f t="shared" si="3"/>
        <v>6.1</v>
      </c>
      <c r="J51" s="21">
        <f t="shared" si="4"/>
        <v>6.4</v>
      </c>
    </row>
    <row r="52" spans="1:10" x14ac:dyDescent="0.3">
      <c r="A52" s="88"/>
      <c r="B52" s="8">
        <v>1</v>
      </c>
      <c r="C52" s="6">
        <v>2</v>
      </c>
      <c r="D52" s="30">
        <v>15</v>
      </c>
      <c r="E52" s="30">
        <v>0</v>
      </c>
      <c r="F52" s="30">
        <v>14</v>
      </c>
      <c r="G52" s="6">
        <f t="shared" si="1"/>
        <v>9.9</v>
      </c>
      <c r="H52" s="7">
        <f t="shared" si="2"/>
        <v>9.3000000000000007</v>
      </c>
      <c r="I52" s="7">
        <f t="shared" si="3"/>
        <v>5.8</v>
      </c>
      <c r="J52" s="8">
        <f t="shared" si="4"/>
        <v>6</v>
      </c>
    </row>
    <row r="53" spans="1:10" ht="15" thickBot="1" x14ac:dyDescent="0.35">
      <c r="A53" s="83"/>
      <c r="B53" s="11">
        <v>2</v>
      </c>
      <c r="C53" s="9">
        <v>6</v>
      </c>
      <c r="D53" s="10">
        <v>12</v>
      </c>
      <c r="E53" s="31">
        <v>8</v>
      </c>
      <c r="F53" s="31">
        <v>3</v>
      </c>
      <c r="G53" s="9">
        <f t="shared" si="1"/>
        <v>8.6</v>
      </c>
      <c r="H53" s="10">
        <f t="shared" si="2"/>
        <v>9.3000000000000007</v>
      </c>
      <c r="I53" s="10">
        <f t="shared" si="3"/>
        <v>5.9</v>
      </c>
      <c r="J53" s="11">
        <f t="shared" si="4"/>
        <v>5.3</v>
      </c>
    </row>
    <row r="54" spans="1:10" x14ac:dyDescent="0.3">
      <c r="A54" s="82">
        <v>1996</v>
      </c>
      <c r="B54" s="21">
        <v>12</v>
      </c>
      <c r="C54" s="19">
        <v>0</v>
      </c>
      <c r="D54" s="20">
        <v>12</v>
      </c>
      <c r="E54" s="20">
        <v>6</v>
      </c>
      <c r="F54" s="20">
        <v>13</v>
      </c>
      <c r="G54" s="19">
        <f t="shared" si="1"/>
        <v>9.1999999999999993</v>
      </c>
      <c r="H54" s="20">
        <f t="shared" si="2"/>
        <v>9.3000000000000007</v>
      </c>
      <c r="I54" s="20">
        <f t="shared" si="3"/>
        <v>6.1</v>
      </c>
      <c r="J54" s="21">
        <f t="shared" si="4"/>
        <v>6.4</v>
      </c>
    </row>
    <row r="55" spans="1:10" x14ac:dyDescent="0.3">
      <c r="A55" s="88"/>
      <c r="B55" s="8">
        <v>1</v>
      </c>
      <c r="C55" s="6">
        <v>2</v>
      </c>
      <c r="D55" s="30">
        <v>15</v>
      </c>
      <c r="E55" s="30">
        <v>1</v>
      </c>
      <c r="F55" s="30">
        <v>13</v>
      </c>
      <c r="G55" s="6">
        <f t="shared" si="1"/>
        <v>9.9</v>
      </c>
      <c r="H55" s="7">
        <f t="shared" si="2"/>
        <v>9.3000000000000007</v>
      </c>
      <c r="I55" s="7">
        <f t="shared" si="3"/>
        <v>5.8</v>
      </c>
      <c r="J55" s="8">
        <f t="shared" si="4"/>
        <v>6</v>
      </c>
    </row>
    <row r="56" spans="1:10" ht="15" thickBot="1" x14ac:dyDescent="0.35">
      <c r="A56" s="83"/>
      <c r="B56" s="11">
        <v>2</v>
      </c>
      <c r="C56" s="9">
        <v>26</v>
      </c>
      <c r="D56" s="10">
        <v>1</v>
      </c>
      <c r="E56" s="31">
        <v>1</v>
      </c>
      <c r="F56" s="31">
        <v>0</v>
      </c>
      <c r="G56" s="9">
        <f t="shared" si="1"/>
        <v>8.6</v>
      </c>
      <c r="H56" s="10">
        <f t="shared" si="2"/>
        <v>9.3000000000000007</v>
      </c>
      <c r="I56" s="10">
        <f t="shared" si="3"/>
        <v>5.9</v>
      </c>
      <c r="J56" s="11">
        <f t="shared" si="4"/>
        <v>5.3</v>
      </c>
    </row>
    <row r="57" spans="1:10" x14ac:dyDescent="0.3">
      <c r="A57" s="82">
        <v>1997</v>
      </c>
      <c r="B57" s="21">
        <v>12</v>
      </c>
      <c r="C57" s="19">
        <v>12</v>
      </c>
      <c r="D57" s="20">
        <v>6</v>
      </c>
      <c r="E57" s="20">
        <v>2</v>
      </c>
      <c r="F57" s="20">
        <v>11</v>
      </c>
      <c r="G57" s="19">
        <f t="shared" si="1"/>
        <v>9.1999999999999993</v>
      </c>
      <c r="H57" s="20">
        <f t="shared" si="2"/>
        <v>9.3000000000000007</v>
      </c>
      <c r="I57" s="20">
        <f t="shared" si="3"/>
        <v>6.1</v>
      </c>
      <c r="J57" s="21">
        <f t="shared" si="4"/>
        <v>6.4</v>
      </c>
    </row>
    <row r="58" spans="1:10" x14ac:dyDescent="0.3">
      <c r="A58" s="88"/>
      <c r="B58" s="8">
        <v>1</v>
      </c>
      <c r="C58" s="6">
        <v>8</v>
      </c>
      <c r="D58" s="30">
        <v>8</v>
      </c>
      <c r="E58" s="30">
        <v>5</v>
      </c>
      <c r="F58" s="30">
        <v>10</v>
      </c>
      <c r="G58" s="6">
        <f t="shared" si="1"/>
        <v>9.9</v>
      </c>
      <c r="H58" s="7">
        <f t="shared" si="2"/>
        <v>9.3000000000000007</v>
      </c>
      <c r="I58" s="7">
        <f t="shared" si="3"/>
        <v>5.8</v>
      </c>
      <c r="J58" s="8">
        <f t="shared" si="4"/>
        <v>6</v>
      </c>
    </row>
    <row r="59" spans="1:10" ht="15" thickBot="1" x14ac:dyDescent="0.35">
      <c r="A59" s="83"/>
      <c r="B59" s="11">
        <v>2</v>
      </c>
      <c r="C59" s="9">
        <v>12</v>
      </c>
      <c r="D59" s="10">
        <v>6</v>
      </c>
      <c r="E59" s="31">
        <v>9</v>
      </c>
      <c r="F59" s="31">
        <v>1</v>
      </c>
      <c r="G59" s="9">
        <f t="shared" si="1"/>
        <v>8.6</v>
      </c>
      <c r="H59" s="10">
        <f t="shared" si="2"/>
        <v>9.3000000000000007</v>
      </c>
      <c r="I59" s="10">
        <f t="shared" si="3"/>
        <v>5.9</v>
      </c>
      <c r="J59" s="11">
        <f t="shared" si="4"/>
        <v>5.3</v>
      </c>
    </row>
    <row r="60" spans="1:10" x14ac:dyDescent="0.3">
      <c r="A60" s="82">
        <v>1998</v>
      </c>
      <c r="B60" s="21">
        <v>12</v>
      </c>
      <c r="C60" s="19">
        <v>20</v>
      </c>
      <c r="D60" s="20">
        <v>4</v>
      </c>
      <c r="E60" s="20">
        <v>4</v>
      </c>
      <c r="F60" s="20">
        <v>3</v>
      </c>
      <c r="G60" s="19">
        <f t="shared" si="1"/>
        <v>9.1999999999999993</v>
      </c>
      <c r="H60" s="20">
        <f t="shared" si="2"/>
        <v>9.3000000000000007</v>
      </c>
      <c r="I60" s="20">
        <f t="shared" si="3"/>
        <v>6.1</v>
      </c>
      <c r="J60" s="21">
        <f t="shared" si="4"/>
        <v>6.4</v>
      </c>
    </row>
    <row r="61" spans="1:10" x14ac:dyDescent="0.3">
      <c r="A61" s="88"/>
      <c r="B61" s="8">
        <v>1</v>
      </c>
      <c r="C61" s="6">
        <v>18</v>
      </c>
      <c r="D61" s="30">
        <v>6</v>
      </c>
      <c r="E61" s="30">
        <v>7</v>
      </c>
      <c r="F61" s="30">
        <v>0</v>
      </c>
      <c r="G61" s="6">
        <f t="shared" si="1"/>
        <v>9.9</v>
      </c>
      <c r="H61" s="7">
        <f t="shared" si="2"/>
        <v>9.3000000000000007</v>
      </c>
      <c r="I61" s="7">
        <f t="shared" si="3"/>
        <v>5.8</v>
      </c>
      <c r="J61" s="8">
        <f t="shared" si="4"/>
        <v>6</v>
      </c>
    </row>
    <row r="62" spans="1:10" ht="15" thickBot="1" x14ac:dyDescent="0.35">
      <c r="A62" s="83"/>
      <c r="B62" s="11">
        <v>2</v>
      </c>
      <c r="C62" s="9">
        <v>5</v>
      </c>
      <c r="D62" s="10">
        <v>7</v>
      </c>
      <c r="E62" s="31">
        <v>16</v>
      </c>
      <c r="F62" s="31">
        <v>0</v>
      </c>
      <c r="G62" s="9">
        <f t="shared" si="1"/>
        <v>8.6</v>
      </c>
      <c r="H62" s="10">
        <f t="shared" si="2"/>
        <v>9.3000000000000007</v>
      </c>
      <c r="I62" s="10">
        <f t="shared" si="3"/>
        <v>5.9</v>
      </c>
      <c r="J62" s="11">
        <f t="shared" si="4"/>
        <v>5.3</v>
      </c>
    </row>
    <row r="63" spans="1:10" x14ac:dyDescent="0.3">
      <c r="A63" s="82">
        <v>1999</v>
      </c>
      <c r="B63" s="21">
        <v>12</v>
      </c>
      <c r="C63" s="19">
        <v>14</v>
      </c>
      <c r="D63" s="20">
        <v>1</v>
      </c>
      <c r="E63" s="20">
        <v>16</v>
      </c>
      <c r="F63" s="20">
        <v>0</v>
      </c>
      <c r="G63" s="19">
        <f t="shared" si="1"/>
        <v>9.1999999999999993</v>
      </c>
      <c r="H63" s="20">
        <f t="shared" si="2"/>
        <v>9.3000000000000007</v>
      </c>
      <c r="I63" s="20">
        <f t="shared" si="3"/>
        <v>6.1</v>
      </c>
      <c r="J63" s="21">
        <f t="shared" si="4"/>
        <v>6.4</v>
      </c>
    </row>
    <row r="64" spans="1:10" x14ac:dyDescent="0.3">
      <c r="A64" s="88"/>
      <c r="B64" s="8">
        <v>1</v>
      </c>
      <c r="C64" s="6">
        <v>11</v>
      </c>
      <c r="D64" s="30">
        <v>8</v>
      </c>
      <c r="E64" s="30">
        <v>12</v>
      </c>
      <c r="F64" s="30">
        <v>0</v>
      </c>
      <c r="G64" s="6">
        <f t="shared" si="1"/>
        <v>9.9</v>
      </c>
      <c r="H64" s="7">
        <f t="shared" si="2"/>
        <v>9.3000000000000007</v>
      </c>
      <c r="I64" s="7">
        <f t="shared" si="3"/>
        <v>5.8</v>
      </c>
      <c r="J64" s="8">
        <f t="shared" si="4"/>
        <v>6</v>
      </c>
    </row>
    <row r="65" spans="1:10" ht="15" thickBot="1" x14ac:dyDescent="0.35">
      <c r="A65" s="83"/>
      <c r="B65" s="11">
        <v>2</v>
      </c>
      <c r="C65" s="9">
        <v>19</v>
      </c>
      <c r="D65" s="10">
        <v>3</v>
      </c>
      <c r="E65" s="31">
        <v>7</v>
      </c>
      <c r="F65" s="31">
        <v>0</v>
      </c>
      <c r="G65" s="9">
        <f t="shared" si="1"/>
        <v>8.6</v>
      </c>
      <c r="H65" s="10">
        <f t="shared" si="2"/>
        <v>9.3000000000000007</v>
      </c>
      <c r="I65" s="10">
        <f t="shared" si="3"/>
        <v>5.9</v>
      </c>
      <c r="J65" s="11">
        <f t="shared" si="4"/>
        <v>5.3</v>
      </c>
    </row>
    <row r="66" spans="1:10" x14ac:dyDescent="0.3">
      <c r="A66" s="82">
        <v>2000</v>
      </c>
      <c r="B66" s="21">
        <v>12</v>
      </c>
      <c r="C66" s="19">
        <v>12</v>
      </c>
      <c r="D66" s="20">
        <v>3</v>
      </c>
      <c r="E66" s="20">
        <v>3</v>
      </c>
      <c r="F66" s="20">
        <v>13</v>
      </c>
      <c r="G66" s="19">
        <f t="shared" si="1"/>
        <v>9.1999999999999993</v>
      </c>
      <c r="H66" s="20">
        <f t="shared" si="2"/>
        <v>9.3000000000000007</v>
      </c>
      <c r="I66" s="20">
        <f t="shared" si="3"/>
        <v>6.1</v>
      </c>
      <c r="J66" s="21">
        <f t="shared" si="4"/>
        <v>6.4</v>
      </c>
    </row>
    <row r="67" spans="1:10" x14ac:dyDescent="0.3">
      <c r="A67" s="88"/>
      <c r="B67" s="8">
        <v>1</v>
      </c>
      <c r="C67" s="6">
        <v>6</v>
      </c>
      <c r="D67" s="30">
        <v>13</v>
      </c>
      <c r="E67" s="30">
        <v>0</v>
      </c>
      <c r="F67" s="30">
        <v>12</v>
      </c>
      <c r="G67" s="6">
        <f t="shared" si="1"/>
        <v>9.9</v>
      </c>
      <c r="H67" s="7">
        <f t="shared" si="2"/>
        <v>9.3000000000000007</v>
      </c>
      <c r="I67" s="7">
        <f t="shared" si="3"/>
        <v>5.8</v>
      </c>
      <c r="J67" s="8">
        <f t="shared" si="4"/>
        <v>6</v>
      </c>
    </row>
    <row r="68" spans="1:10" ht="15" thickBot="1" x14ac:dyDescent="0.35">
      <c r="A68" s="83"/>
      <c r="B68" s="11">
        <v>2</v>
      </c>
      <c r="C68" s="9">
        <v>2</v>
      </c>
      <c r="D68" s="10">
        <v>12</v>
      </c>
      <c r="E68" s="31">
        <v>6</v>
      </c>
      <c r="F68" s="31">
        <v>8</v>
      </c>
      <c r="G68" s="9">
        <f t="shared" si="1"/>
        <v>8.6</v>
      </c>
      <c r="H68" s="10">
        <f t="shared" si="2"/>
        <v>9.3000000000000007</v>
      </c>
      <c r="I68" s="10">
        <f t="shared" si="3"/>
        <v>5.9</v>
      </c>
      <c r="J68" s="11">
        <f t="shared" si="4"/>
        <v>5.3</v>
      </c>
    </row>
    <row r="69" spans="1:10" x14ac:dyDescent="0.3">
      <c r="A69" s="82">
        <v>2001</v>
      </c>
      <c r="B69" s="21">
        <v>12</v>
      </c>
      <c r="C69" s="19">
        <v>0</v>
      </c>
      <c r="D69" s="20">
        <v>17</v>
      </c>
      <c r="E69" s="20">
        <v>8</v>
      </c>
      <c r="F69" s="20">
        <v>6</v>
      </c>
      <c r="G69" s="19">
        <f t="shared" si="1"/>
        <v>9.1999999999999993</v>
      </c>
      <c r="H69" s="20">
        <f t="shared" si="2"/>
        <v>9.3000000000000007</v>
      </c>
      <c r="I69" s="20">
        <f t="shared" si="3"/>
        <v>6.1</v>
      </c>
      <c r="J69" s="21">
        <f t="shared" si="4"/>
        <v>6.4</v>
      </c>
    </row>
    <row r="70" spans="1:10" x14ac:dyDescent="0.3">
      <c r="A70" s="88"/>
      <c r="B70" s="8">
        <v>1</v>
      </c>
      <c r="C70" s="6">
        <v>16</v>
      </c>
      <c r="D70" s="30">
        <v>12</v>
      </c>
      <c r="E70" s="30">
        <v>0</v>
      </c>
      <c r="F70" s="30">
        <v>3</v>
      </c>
      <c r="G70" s="6">
        <f t="shared" si="1"/>
        <v>9.9</v>
      </c>
      <c r="H70" s="7">
        <f t="shared" si="2"/>
        <v>9.3000000000000007</v>
      </c>
      <c r="I70" s="7">
        <f t="shared" si="3"/>
        <v>5.8</v>
      </c>
      <c r="J70" s="8">
        <f t="shared" si="4"/>
        <v>6</v>
      </c>
    </row>
    <row r="71" spans="1:10" ht="15" thickBot="1" x14ac:dyDescent="0.35">
      <c r="A71" s="83"/>
      <c r="B71" s="11">
        <v>2</v>
      </c>
      <c r="C71" s="9">
        <v>13</v>
      </c>
      <c r="D71" s="10">
        <v>3</v>
      </c>
      <c r="E71" s="31">
        <v>12</v>
      </c>
      <c r="F71" s="31">
        <v>0</v>
      </c>
      <c r="G71" s="9">
        <f t="shared" ref="G71:G128" si="5">INDEX(R$3:R$5,MATCH($B71,$Q$3:$Q$5,0))</f>
        <v>8.6</v>
      </c>
      <c r="H71" s="10">
        <f t="shared" si="2"/>
        <v>9.3000000000000007</v>
      </c>
      <c r="I71" s="10">
        <f t="shared" si="3"/>
        <v>5.9</v>
      </c>
      <c r="J71" s="11">
        <f t="shared" si="4"/>
        <v>5.3</v>
      </c>
    </row>
    <row r="72" spans="1:10" x14ac:dyDescent="0.3">
      <c r="A72" s="82">
        <v>2002</v>
      </c>
      <c r="B72" s="21">
        <v>12</v>
      </c>
      <c r="C72" s="19">
        <v>2</v>
      </c>
      <c r="D72" s="20">
        <v>17</v>
      </c>
      <c r="E72" s="20">
        <v>0</v>
      </c>
      <c r="F72" s="20">
        <v>12</v>
      </c>
      <c r="G72" s="19">
        <f t="shared" si="5"/>
        <v>9.1999999999999993</v>
      </c>
      <c r="H72" s="20">
        <f t="shared" si="2"/>
        <v>9.3000000000000007</v>
      </c>
      <c r="I72" s="20">
        <f t="shared" si="3"/>
        <v>6.1</v>
      </c>
      <c r="J72" s="21">
        <f t="shared" si="4"/>
        <v>6.4</v>
      </c>
    </row>
    <row r="73" spans="1:10" x14ac:dyDescent="0.3">
      <c r="A73" s="88"/>
      <c r="B73" s="8">
        <v>1</v>
      </c>
      <c r="C73" s="6">
        <v>7</v>
      </c>
      <c r="D73" s="30">
        <v>6</v>
      </c>
      <c r="E73" s="30">
        <v>5</v>
      </c>
      <c r="F73" s="30">
        <v>13</v>
      </c>
      <c r="G73" s="6">
        <f t="shared" si="5"/>
        <v>9.9</v>
      </c>
      <c r="H73" s="7">
        <f t="shared" si="2"/>
        <v>9.3000000000000007</v>
      </c>
      <c r="I73" s="7">
        <f t="shared" si="3"/>
        <v>5.8</v>
      </c>
      <c r="J73" s="8">
        <f t="shared" si="4"/>
        <v>6</v>
      </c>
    </row>
    <row r="74" spans="1:10" ht="15" thickBot="1" x14ac:dyDescent="0.35">
      <c r="A74" s="83"/>
      <c r="B74" s="11">
        <v>2</v>
      </c>
      <c r="C74" s="9">
        <v>3</v>
      </c>
      <c r="D74" s="10">
        <v>18</v>
      </c>
      <c r="E74" s="31">
        <v>5</v>
      </c>
      <c r="F74" s="31">
        <v>2</v>
      </c>
      <c r="G74" s="9">
        <f t="shared" si="5"/>
        <v>8.6</v>
      </c>
      <c r="H74" s="10">
        <f t="shared" si="2"/>
        <v>9.3000000000000007</v>
      </c>
      <c r="I74" s="10">
        <f t="shared" si="3"/>
        <v>5.9</v>
      </c>
      <c r="J74" s="11">
        <f t="shared" si="4"/>
        <v>5.3</v>
      </c>
    </row>
    <row r="75" spans="1:10" x14ac:dyDescent="0.3">
      <c r="A75" s="82">
        <v>2003</v>
      </c>
      <c r="B75" s="21">
        <v>12</v>
      </c>
      <c r="C75" s="19">
        <v>6</v>
      </c>
      <c r="D75" s="20">
        <v>9</v>
      </c>
      <c r="E75" s="20">
        <v>13</v>
      </c>
      <c r="F75" s="20">
        <v>3</v>
      </c>
      <c r="G75" s="19">
        <f t="shared" si="5"/>
        <v>9.1999999999999993</v>
      </c>
      <c r="H75" s="20">
        <f t="shared" si="2"/>
        <v>9.3000000000000007</v>
      </c>
      <c r="I75" s="20">
        <f t="shared" si="3"/>
        <v>6.1</v>
      </c>
      <c r="J75" s="21">
        <f t="shared" si="4"/>
        <v>6.4</v>
      </c>
    </row>
    <row r="76" spans="1:10" x14ac:dyDescent="0.3">
      <c r="A76" s="88"/>
      <c r="B76" s="8">
        <v>1</v>
      </c>
      <c r="C76" s="6">
        <v>9</v>
      </c>
      <c r="D76" s="30">
        <v>5</v>
      </c>
      <c r="E76" s="30">
        <v>0</v>
      </c>
      <c r="F76" s="30">
        <v>17</v>
      </c>
      <c r="G76" s="6">
        <f t="shared" si="5"/>
        <v>9.9</v>
      </c>
      <c r="H76" s="7">
        <f t="shared" si="2"/>
        <v>9.3000000000000007</v>
      </c>
      <c r="I76" s="7">
        <f t="shared" si="3"/>
        <v>5.8</v>
      </c>
      <c r="J76" s="8">
        <f t="shared" si="4"/>
        <v>6</v>
      </c>
    </row>
    <row r="77" spans="1:10" ht="15" thickBot="1" x14ac:dyDescent="0.35">
      <c r="A77" s="83"/>
      <c r="B77" s="11">
        <v>2</v>
      </c>
      <c r="C77" s="9">
        <v>3</v>
      </c>
      <c r="D77" s="10">
        <v>12</v>
      </c>
      <c r="E77" s="31">
        <v>10</v>
      </c>
      <c r="F77" s="31">
        <v>4</v>
      </c>
      <c r="G77" s="9">
        <f t="shared" si="5"/>
        <v>8.6</v>
      </c>
      <c r="H77" s="10">
        <f t="shared" si="2"/>
        <v>9.3000000000000007</v>
      </c>
      <c r="I77" s="10">
        <f t="shared" si="3"/>
        <v>5.9</v>
      </c>
      <c r="J77" s="11">
        <f t="shared" si="4"/>
        <v>5.3</v>
      </c>
    </row>
    <row r="78" spans="1:10" x14ac:dyDescent="0.3">
      <c r="A78" s="82">
        <v>2004</v>
      </c>
      <c r="B78" s="21">
        <v>12</v>
      </c>
      <c r="C78" s="19">
        <v>12</v>
      </c>
      <c r="D78" s="20">
        <v>10</v>
      </c>
      <c r="E78" s="20">
        <v>9</v>
      </c>
      <c r="F78" s="20">
        <v>0</v>
      </c>
      <c r="G78" s="19">
        <f t="shared" si="5"/>
        <v>9.1999999999999993</v>
      </c>
      <c r="H78" s="20">
        <f t="shared" si="2"/>
        <v>9.3000000000000007</v>
      </c>
      <c r="I78" s="20">
        <f t="shared" si="3"/>
        <v>6.1</v>
      </c>
      <c r="J78" s="21">
        <f t="shared" si="4"/>
        <v>6.4</v>
      </c>
    </row>
    <row r="79" spans="1:10" x14ac:dyDescent="0.3">
      <c r="A79" s="88"/>
      <c r="B79" s="8">
        <v>1</v>
      </c>
      <c r="C79" s="6">
        <v>15</v>
      </c>
      <c r="D79" s="30">
        <v>7</v>
      </c>
      <c r="E79" s="30">
        <v>9</v>
      </c>
      <c r="F79" s="30">
        <v>0</v>
      </c>
      <c r="G79" s="6">
        <f t="shared" si="5"/>
        <v>9.9</v>
      </c>
      <c r="H79" s="7">
        <f t="shared" si="2"/>
        <v>9.3000000000000007</v>
      </c>
      <c r="I79" s="7">
        <f t="shared" si="3"/>
        <v>5.8</v>
      </c>
      <c r="J79" s="8">
        <f t="shared" si="4"/>
        <v>6</v>
      </c>
    </row>
    <row r="80" spans="1:10" ht="15" thickBot="1" x14ac:dyDescent="0.35">
      <c r="A80" s="83"/>
      <c r="B80" s="11">
        <v>2</v>
      </c>
      <c r="C80" s="9">
        <v>1</v>
      </c>
      <c r="D80" s="10">
        <v>10</v>
      </c>
      <c r="E80" s="31">
        <v>10</v>
      </c>
      <c r="F80" s="31">
        <v>7</v>
      </c>
      <c r="G80" s="9">
        <f t="shared" si="5"/>
        <v>8.6</v>
      </c>
      <c r="H80" s="10">
        <f t="shared" si="2"/>
        <v>9.3000000000000007</v>
      </c>
      <c r="I80" s="10">
        <f t="shared" si="3"/>
        <v>5.9</v>
      </c>
      <c r="J80" s="11">
        <f t="shared" si="4"/>
        <v>5.3</v>
      </c>
    </row>
    <row r="81" spans="1:10" x14ac:dyDescent="0.3">
      <c r="A81" s="82">
        <v>2005</v>
      </c>
      <c r="B81" s="21">
        <v>12</v>
      </c>
      <c r="C81" s="19">
        <v>3</v>
      </c>
      <c r="D81" s="20">
        <v>16</v>
      </c>
      <c r="E81" s="20">
        <v>7</v>
      </c>
      <c r="F81" s="20">
        <v>5</v>
      </c>
      <c r="G81" s="19">
        <f t="shared" si="5"/>
        <v>9.1999999999999993</v>
      </c>
      <c r="H81" s="20">
        <f t="shared" si="2"/>
        <v>9.3000000000000007</v>
      </c>
      <c r="I81" s="20">
        <f t="shared" si="3"/>
        <v>6.1</v>
      </c>
      <c r="J81" s="21">
        <f t="shared" si="4"/>
        <v>6.4</v>
      </c>
    </row>
    <row r="82" spans="1:10" x14ac:dyDescent="0.3">
      <c r="A82" s="88"/>
      <c r="B82" s="8">
        <v>1</v>
      </c>
      <c r="C82" s="6">
        <v>4</v>
      </c>
      <c r="D82" s="30">
        <v>25</v>
      </c>
      <c r="E82" s="30">
        <v>1</v>
      </c>
      <c r="F82" s="30">
        <v>1</v>
      </c>
      <c r="G82" s="6">
        <f t="shared" si="5"/>
        <v>9.9</v>
      </c>
      <c r="H82" s="7">
        <f t="shared" si="2"/>
        <v>9.3000000000000007</v>
      </c>
      <c r="I82" s="7">
        <f t="shared" si="3"/>
        <v>5.8</v>
      </c>
      <c r="J82" s="8">
        <f t="shared" si="4"/>
        <v>6</v>
      </c>
    </row>
    <row r="83" spans="1:10" ht="15" thickBot="1" x14ac:dyDescent="0.35">
      <c r="A83" s="83"/>
      <c r="B83" s="11">
        <v>2</v>
      </c>
      <c r="C83" s="9">
        <v>5</v>
      </c>
      <c r="D83" s="10">
        <v>11</v>
      </c>
      <c r="E83" s="31">
        <v>4</v>
      </c>
      <c r="F83" s="31">
        <v>8</v>
      </c>
      <c r="G83" s="9">
        <f t="shared" si="5"/>
        <v>8.6</v>
      </c>
      <c r="H83" s="10">
        <f t="shared" si="2"/>
        <v>9.3000000000000007</v>
      </c>
      <c r="I83" s="10">
        <f t="shared" si="3"/>
        <v>5.9</v>
      </c>
      <c r="J83" s="11">
        <f t="shared" si="4"/>
        <v>5.3</v>
      </c>
    </row>
    <row r="84" spans="1:10" x14ac:dyDescent="0.3">
      <c r="A84" s="82">
        <v>2006</v>
      </c>
      <c r="B84" s="21">
        <v>12</v>
      </c>
      <c r="C84" s="19">
        <v>19</v>
      </c>
      <c r="D84" s="20">
        <v>10</v>
      </c>
      <c r="E84" s="20">
        <v>2</v>
      </c>
      <c r="F84" s="20">
        <v>0</v>
      </c>
      <c r="G84" s="19">
        <f t="shared" si="5"/>
        <v>9.1999999999999993</v>
      </c>
      <c r="H84" s="20">
        <f t="shared" si="2"/>
        <v>9.3000000000000007</v>
      </c>
      <c r="I84" s="20">
        <f t="shared" si="3"/>
        <v>6.1</v>
      </c>
      <c r="J84" s="21">
        <f t="shared" si="4"/>
        <v>6.4</v>
      </c>
    </row>
    <row r="85" spans="1:10" x14ac:dyDescent="0.3">
      <c r="A85" s="88"/>
      <c r="B85" s="8">
        <v>1</v>
      </c>
      <c r="C85" s="6">
        <v>18</v>
      </c>
      <c r="D85" s="30">
        <v>0</v>
      </c>
      <c r="E85" s="30">
        <v>12</v>
      </c>
      <c r="F85" s="30">
        <v>0</v>
      </c>
      <c r="G85" s="6">
        <f t="shared" si="5"/>
        <v>9.9</v>
      </c>
      <c r="H85" s="7">
        <f t="shared" si="2"/>
        <v>9.3000000000000007</v>
      </c>
      <c r="I85" s="7">
        <f t="shared" si="3"/>
        <v>5.8</v>
      </c>
      <c r="J85" s="8">
        <f t="shared" si="4"/>
        <v>6</v>
      </c>
    </row>
    <row r="86" spans="1:10" ht="15" thickBot="1" x14ac:dyDescent="0.35">
      <c r="A86" s="83"/>
      <c r="B86" s="11">
        <v>2</v>
      </c>
      <c r="C86" s="9">
        <v>2</v>
      </c>
      <c r="D86" s="10">
        <v>4</v>
      </c>
      <c r="E86" s="31">
        <v>4</v>
      </c>
      <c r="F86" s="31">
        <v>18</v>
      </c>
      <c r="G86" s="9">
        <f t="shared" si="5"/>
        <v>8.6</v>
      </c>
      <c r="H86" s="10">
        <f t="shared" ref="H86:H128" si="6">INDEX(S$3:S$5,MATCH($B86,$Q$3:$Q$5,0))</f>
        <v>9.3000000000000007</v>
      </c>
      <c r="I86" s="10">
        <f t="shared" ref="I86:I128" si="7">INDEX(T$3:T$5,MATCH($B86,$Q$3:$Q$5,0))</f>
        <v>5.9</v>
      </c>
      <c r="J86" s="11">
        <f t="shared" ref="J86:J128" si="8">INDEX(U$3:U$5,MATCH($B86,$Q$3:$Q$5,0))</f>
        <v>5.3</v>
      </c>
    </row>
    <row r="87" spans="1:10" x14ac:dyDescent="0.3">
      <c r="A87" s="82">
        <v>2007</v>
      </c>
      <c r="B87" s="21">
        <v>12</v>
      </c>
      <c r="C87" s="19">
        <v>14</v>
      </c>
      <c r="D87" s="20">
        <v>15</v>
      </c>
      <c r="E87" s="20">
        <v>1</v>
      </c>
      <c r="F87" s="20">
        <v>1</v>
      </c>
      <c r="G87" s="19">
        <f t="shared" si="5"/>
        <v>9.1999999999999993</v>
      </c>
      <c r="H87" s="20">
        <f t="shared" si="6"/>
        <v>9.3000000000000007</v>
      </c>
      <c r="I87" s="20">
        <f t="shared" si="7"/>
        <v>6.1</v>
      </c>
      <c r="J87" s="21">
        <f t="shared" si="8"/>
        <v>6.4</v>
      </c>
    </row>
    <row r="88" spans="1:10" x14ac:dyDescent="0.3">
      <c r="A88" s="88"/>
      <c r="B88" s="8">
        <v>1</v>
      </c>
      <c r="C88" s="6">
        <v>18</v>
      </c>
      <c r="D88" s="30">
        <v>5</v>
      </c>
      <c r="E88" s="30">
        <v>7</v>
      </c>
      <c r="F88" s="30">
        <v>1</v>
      </c>
      <c r="G88" s="6">
        <f t="shared" si="5"/>
        <v>9.9</v>
      </c>
      <c r="H88" s="7">
        <f t="shared" si="6"/>
        <v>9.3000000000000007</v>
      </c>
      <c r="I88" s="7">
        <f t="shared" si="7"/>
        <v>5.8</v>
      </c>
      <c r="J88" s="8">
        <f t="shared" si="8"/>
        <v>6</v>
      </c>
    </row>
    <row r="89" spans="1:10" ht="15" thickBot="1" x14ac:dyDescent="0.35">
      <c r="A89" s="83"/>
      <c r="B89" s="11">
        <v>2</v>
      </c>
      <c r="C89" s="9">
        <v>14</v>
      </c>
      <c r="D89" s="10">
        <v>13</v>
      </c>
      <c r="E89" s="31">
        <v>2</v>
      </c>
      <c r="F89" s="31">
        <v>0</v>
      </c>
      <c r="G89" s="9">
        <f t="shared" si="5"/>
        <v>8.6</v>
      </c>
      <c r="H89" s="10">
        <f t="shared" si="6"/>
        <v>9.3000000000000007</v>
      </c>
      <c r="I89" s="10">
        <f t="shared" si="7"/>
        <v>5.9</v>
      </c>
      <c r="J89" s="11">
        <f t="shared" si="8"/>
        <v>5.3</v>
      </c>
    </row>
    <row r="90" spans="1:10" x14ac:dyDescent="0.3">
      <c r="A90" s="82">
        <v>2008</v>
      </c>
      <c r="B90" s="21">
        <v>12</v>
      </c>
      <c r="C90" s="19">
        <v>11</v>
      </c>
      <c r="D90" s="20">
        <v>12</v>
      </c>
      <c r="E90" s="20">
        <v>6</v>
      </c>
      <c r="F90" s="20">
        <v>2</v>
      </c>
      <c r="G90" s="19">
        <f t="shared" si="5"/>
        <v>9.1999999999999993</v>
      </c>
      <c r="H90" s="20">
        <f t="shared" si="6"/>
        <v>9.3000000000000007</v>
      </c>
      <c r="I90" s="20">
        <f t="shared" si="7"/>
        <v>6.1</v>
      </c>
      <c r="J90" s="21">
        <f t="shared" si="8"/>
        <v>6.4</v>
      </c>
    </row>
    <row r="91" spans="1:10" x14ac:dyDescent="0.3">
      <c r="A91" s="88"/>
      <c r="B91" s="8">
        <v>1</v>
      </c>
      <c r="C91" s="6">
        <v>17</v>
      </c>
      <c r="D91" s="30">
        <v>5</v>
      </c>
      <c r="E91" s="30">
        <v>3</v>
      </c>
      <c r="F91" s="30">
        <v>6</v>
      </c>
      <c r="G91" s="6">
        <f t="shared" si="5"/>
        <v>9.9</v>
      </c>
      <c r="H91" s="7">
        <f t="shared" si="6"/>
        <v>9.3000000000000007</v>
      </c>
      <c r="I91" s="7">
        <f t="shared" si="7"/>
        <v>5.8</v>
      </c>
      <c r="J91" s="8">
        <f t="shared" si="8"/>
        <v>6</v>
      </c>
    </row>
    <row r="92" spans="1:10" ht="15" thickBot="1" x14ac:dyDescent="0.35">
      <c r="A92" s="83"/>
      <c r="B92" s="11">
        <v>2</v>
      </c>
      <c r="C92" s="9">
        <v>3</v>
      </c>
      <c r="D92" s="10">
        <v>7</v>
      </c>
      <c r="E92" s="31">
        <v>9</v>
      </c>
      <c r="F92" s="31">
        <v>9</v>
      </c>
      <c r="G92" s="9">
        <f t="shared" si="5"/>
        <v>8.6</v>
      </c>
      <c r="H92" s="10">
        <f t="shared" si="6"/>
        <v>9.3000000000000007</v>
      </c>
      <c r="I92" s="10">
        <f t="shared" si="7"/>
        <v>5.9</v>
      </c>
      <c r="J92" s="11">
        <f t="shared" si="8"/>
        <v>5.3</v>
      </c>
    </row>
    <row r="93" spans="1:10" x14ac:dyDescent="0.3">
      <c r="A93" s="82">
        <v>2009</v>
      </c>
      <c r="B93" s="21">
        <v>12</v>
      </c>
      <c r="C93" s="19">
        <v>6</v>
      </c>
      <c r="D93" s="20">
        <v>6</v>
      </c>
      <c r="E93" s="20">
        <v>0</v>
      </c>
      <c r="F93" s="20">
        <v>19</v>
      </c>
      <c r="G93" s="19">
        <f t="shared" si="5"/>
        <v>9.1999999999999993</v>
      </c>
      <c r="H93" s="20">
        <f t="shared" si="6"/>
        <v>9.3000000000000007</v>
      </c>
      <c r="I93" s="20">
        <f t="shared" si="7"/>
        <v>6.1</v>
      </c>
      <c r="J93" s="21">
        <f t="shared" si="8"/>
        <v>6.4</v>
      </c>
    </row>
    <row r="94" spans="1:10" x14ac:dyDescent="0.3">
      <c r="A94" s="88"/>
      <c r="B94" s="8">
        <v>1</v>
      </c>
      <c r="C94" s="6">
        <v>0</v>
      </c>
      <c r="D94" s="30">
        <v>13</v>
      </c>
      <c r="E94" s="30">
        <v>3</v>
      </c>
      <c r="F94" s="30">
        <v>15</v>
      </c>
      <c r="G94" s="6">
        <f t="shared" si="5"/>
        <v>9.9</v>
      </c>
      <c r="H94" s="7">
        <f t="shared" si="6"/>
        <v>9.3000000000000007</v>
      </c>
      <c r="I94" s="7">
        <f t="shared" si="7"/>
        <v>5.8</v>
      </c>
      <c r="J94" s="8">
        <f t="shared" si="8"/>
        <v>6</v>
      </c>
    </row>
    <row r="95" spans="1:10" ht="15" thickBot="1" x14ac:dyDescent="0.35">
      <c r="A95" s="83"/>
      <c r="B95" s="11">
        <v>2</v>
      </c>
      <c r="C95" s="9">
        <v>1</v>
      </c>
      <c r="D95" s="10">
        <v>0</v>
      </c>
      <c r="E95" s="31">
        <v>0</v>
      </c>
      <c r="F95" s="31">
        <v>27</v>
      </c>
      <c r="G95" s="9">
        <f t="shared" si="5"/>
        <v>8.6</v>
      </c>
      <c r="H95" s="10">
        <f t="shared" si="6"/>
        <v>9.3000000000000007</v>
      </c>
      <c r="I95" s="10">
        <f t="shared" si="7"/>
        <v>5.9</v>
      </c>
      <c r="J95" s="11">
        <f t="shared" si="8"/>
        <v>5.3</v>
      </c>
    </row>
    <row r="96" spans="1:10" x14ac:dyDescent="0.3">
      <c r="A96" s="82">
        <v>2010</v>
      </c>
      <c r="B96" s="21">
        <v>12</v>
      </c>
      <c r="C96" s="19">
        <v>0</v>
      </c>
      <c r="D96" s="20">
        <v>2</v>
      </c>
      <c r="E96" s="20">
        <v>8</v>
      </c>
      <c r="F96" s="20">
        <v>21</v>
      </c>
      <c r="G96" s="19">
        <f t="shared" si="5"/>
        <v>9.1999999999999993</v>
      </c>
      <c r="H96" s="20">
        <f t="shared" si="6"/>
        <v>9.3000000000000007</v>
      </c>
      <c r="I96" s="20">
        <f t="shared" si="7"/>
        <v>6.1</v>
      </c>
      <c r="J96" s="21">
        <f t="shared" si="8"/>
        <v>6.4</v>
      </c>
    </row>
    <row r="97" spans="1:10" x14ac:dyDescent="0.3">
      <c r="A97" s="88"/>
      <c r="B97" s="8">
        <v>1</v>
      </c>
      <c r="C97" s="6">
        <v>4</v>
      </c>
      <c r="D97" s="30">
        <v>9</v>
      </c>
      <c r="E97" s="30">
        <v>6</v>
      </c>
      <c r="F97" s="30">
        <v>12</v>
      </c>
      <c r="G97" s="6">
        <f t="shared" si="5"/>
        <v>9.9</v>
      </c>
      <c r="H97" s="7">
        <f t="shared" si="6"/>
        <v>9.3000000000000007</v>
      </c>
      <c r="I97" s="7">
        <f t="shared" si="7"/>
        <v>5.8</v>
      </c>
      <c r="J97" s="8">
        <f t="shared" si="8"/>
        <v>6</v>
      </c>
    </row>
    <row r="98" spans="1:10" ht="15" thickBot="1" x14ac:dyDescent="0.35">
      <c r="A98" s="83"/>
      <c r="B98" s="11">
        <v>2</v>
      </c>
      <c r="C98" s="9">
        <v>14</v>
      </c>
      <c r="D98" s="10">
        <v>7</v>
      </c>
      <c r="E98" s="31">
        <v>0</v>
      </c>
      <c r="F98" s="31">
        <v>7</v>
      </c>
      <c r="G98" s="9">
        <f t="shared" si="5"/>
        <v>8.6</v>
      </c>
      <c r="H98" s="10">
        <f t="shared" si="6"/>
        <v>9.3000000000000007</v>
      </c>
      <c r="I98" s="10">
        <f t="shared" si="7"/>
        <v>5.9</v>
      </c>
      <c r="J98" s="11">
        <f t="shared" si="8"/>
        <v>5.3</v>
      </c>
    </row>
    <row r="99" spans="1:10" x14ac:dyDescent="0.3">
      <c r="A99" s="82">
        <v>2011</v>
      </c>
      <c r="B99" s="21">
        <v>12</v>
      </c>
      <c r="C99" s="19">
        <v>18</v>
      </c>
      <c r="D99" s="20">
        <v>0</v>
      </c>
      <c r="E99" s="20">
        <v>13</v>
      </c>
      <c r="F99" s="20">
        <v>0</v>
      </c>
      <c r="G99" s="19">
        <f t="shared" si="5"/>
        <v>9.1999999999999993</v>
      </c>
      <c r="H99" s="20">
        <f t="shared" si="6"/>
        <v>9.3000000000000007</v>
      </c>
      <c r="I99" s="20">
        <f t="shared" si="7"/>
        <v>6.1</v>
      </c>
      <c r="J99" s="21">
        <f t="shared" si="8"/>
        <v>6.4</v>
      </c>
    </row>
    <row r="100" spans="1:10" x14ac:dyDescent="0.3">
      <c r="A100" s="88"/>
      <c r="B100" s="8">
        <v>1</v>
      </c>
      <c r="C100" s="6">
        <v>4</v>
      </c>
      <c r="D100" s="30">
        <v>15</v>
      </c>
      <c r="E100" s="30">
        <v>12</v>
      </c>
      <c r="F100" s="30">
        <v>0</v>
      </c>
      <c r="G100" s="6">
        <f t="shared" si="5"/>
        <v>9.9</v>
      </c>
      <c r="H100" s="7">
        <f t="shared" si="6"/>
        <v>9.3000000000000007</v>
      </c>
      <c r="I100" s="7">
        <f t="shared" si="7"/>
        <v>5.8</v>
      </c>
      <c r="J100" s="8">
        <f t="shared" si="8"/>
        <v>6</v>
      </c>
    </row>
    <row r="101" spans="1:10" ht="15" thickBot="1" x14ac:dyDescent="0.35">
      <c r="A101" s="83"/>
      <c r="B101" s="11">
        <v>2</v>
      </c>
      <c r="C101" s="9">
        <v>7</v>
      </c>
      <c r="D101" s="10">
        <v>12</v>
      </c>
      <c r="E101" s="31">
        <v>10</v>
      </c>
      <c r="F101" s="31">
        <v>0</v>
      </c>
      <c r="G101" s="9">
        <f t="shared" si="5"/>
        <v>8.6</v>
      </c>
      <c r="H101" s="10">
        <f t="shared" si="6"/>
        <v>9.3000000000000007</v>
      </c>
      <c r="I101" s="10">
        <f t="shared" si="7"/>
        <v>5.9</v>
      </c>
      <c r="J101" s="11">
        <f t="shared" si="8"/>
        <v>5.3</v>
      </c>
    </row>
    <row r="102" spans="1:10" x14ac:dyDescent="0.3">
      <c r="A102" s="82">
        <v>2012</v>
      </c>
      <c r="B102" s="21">
        <v>12</v>
      </c>
      <c r="C102" s="19">
        <v>8</v>
      </c>
      <c r="D102" s="20">
        <v>7</v>
      </c>
      <c r="E102" s="20">
        <v>4</v>
      </c>
      <c r="F102" s="20">
        <v>12</v>
      </c>
      <c r="G102" s="19">
        <f t="shared" si="5"/>
        <v>9.1999999999999993</v>
      </c>
      <c r="H102" s="20">
        <f t="shared" si="6"/>
        <v>9.3000000000000007</v>
      </c>
      <c r="I102" s="20">
        <f t="shared" si="7"/>
        <v>6.1</v>
      </c>
      <c r="J102" s="21">
        <f t="shared" si="8"/>
        <v>6.4</v>
      </c>
    </row>
    <row r="103" spans="1:10" x14ac:dyDescent="0.3">
      <c r="A103" s="88"/>
      <c r="B103" s="8">
        <v>1</v>
      </c>
      <c r="C103" s="6">
        <v>8</v>
      </c>
      <c r="D103" s="30">
        <v>11</v>
      </c>
      <c r="E103" s="30">
        <v>1</v>
      </c>
      <c r="F103" s="30">
        <v>11</v>
      </c>
      <c r="G103" s="6">
        <f t="shared" si="5"/>
        <v>9.9</v>
      </c>
      <c r="H103" s="7">
        <f t="shared" si="6"/>
        <v>9.3000000000000007</v>
      </c>
      <c r="I103" s="7">
        <f t="shared" si="7"/>
        <v>5.8</v>
      </c>
      <c r="J103" s="8">
        <f t="shared" si="8"/>
        <v>6</v>
      </c>
    </row>
    <row r="104" spans="1:10" ht="15" thickBot="1" x14ac:dyDescent="0.35">
      <c r="A104" s="83"/>
      <c r="B104" s="11">
        <v>2</v>
      </c>
      <c r="C104" s="9">
        <v>1</v>
      </c>
      <c r="D104" s="10">
        <v>10</v>
      </c>
      <c r="E104" s="31">
        <v>6</v>
      </c>
      <c r="F104" s="31">
        <v>11</v>
      </c>
      <c r="G104" s="9">
        <f t="shared" si="5"/>
        <v>8.6</v>
      </c>
      <c r="H104" s="10">
        <f t="shared" si="6"/>
        <v>9.3000000000000007</v>
      </c>
      <c r="I104" s="10">
        <f t="shared" si="7"/>
        <v>5.9</v>
      </c>
      <c r="J104" s="11">
        <f t="shared" si="8"/>
        <v>5.3</v>
      </c>
    </row>
    <row r="105" spans="1:10" x14ac:dyDescent="0.3">
      <c r="A105" s="82">
        <v>2013</v>
      </c>
      <c r="B105" s="21">
        <v>12</v>
      </c>
      <c r="C105" s="19">
        <v>22</v>
      </c>
      <c r="D105" s="20">
        <v>3</v>
      </c>
      <c r="E105" s="20">
        <v>6</v>
      </c>
      <c r="F105" s="20">
        <v>0</v>
      </c>
      <c r="G105" s="19">
        <f t="shared" si="5"/>
        <v>9.1999999999999993</v>
      </c>
      <c r="H105" s="20">
        <f t="shared" si="6"/>
        <v>9.3000000000000007</v>
      </c>
      <c r="I105" s="20">
        <f t="shared" si="7"/>
        <v>6.1</v>
      </c>
      <c r="J105" s="21">
        <f t="shared" si="8"/>
        <v>6.4</v>
      </c>
    </row>
    <row r="106" spans="1:10" x14ac:dyDescent="0.3">
      <c r="A106" s="88"/>
      <c r="B106" s="8">
        <v>1</v>
      </c>
      <c r="C106" s="6">
        <v>19</v>
      </c>
      <c r="D106" s="30">
        <v>6</v>
      </c>
      <c r="E106" s="30">
        <v>1</v>
      </c>
      <c r="F106" s="30">
        <v>5</v>
      </c>
      <c r="G106" s="6">
        <f t="shared" si="5"/>
        <v>9.9</v>
      </c>
      <c r="H106" s="7">
        <f t="shared" si="6"/>
        <v>9.3000000000000007</v>
      </c>
      <c r="I106" s="7">
        <f t="shared" si="7"/>
        <v>5.8</v>
      </c>
      <c r="J106" s="8">
        <f t="shared" si="8"/>
        <v>6</v>
      </c>
    </row>
    <row r="107" spans="1:10" ht="15" thickBot="1" x14ac:dyDescent="0.35">
      <c r="A107" s="83"/>
      <c r="B107" s="11">
        <v>2</v>
      </c>
      <c r="C107" s="9">
        <v>28</v>
      </c>
      <c r="D107" s="10">
        <v>0</v>
      </c>
      <c r="E107" s="31">
        <v>0</v>
      </c>
      <c r="F107" s="31">
        <v>0</v>
      </c>
      <c r="G107" s="9">
        <f t="shared" si="5"/>
        <v>8.6</v>
      </c>
      <c r="H107" s="10">
        <f t="shared" si="6"/>
        <v>9.3000000000000007</v>
      </c>
      <c r="I107" s="10">
        <f t="shared" si="7"/>
        <v>5.9</v>
      </c>
      <c r="J107" s="11">
        <f t="shared" si="8"/>
        <v>5.3</v>
      </c>
    </row>
    <row r="108" spans="1:10" x14ac:dyDescent="0.3">
      <c r="A108" s="82">
        <v>2014</v>
      </c>
      <c r="B108" s="21">
        <v>12</v>
      </c>
      <c r="C108" s="19">
        <v>7</v>
      </c>
      <c r="D108" s="20">
        <v>7</v>
      </c>
      <c r="E108" s="20">
        <v>17</v>
      </c>
      <c r="F108" s="20">
        <v>0</v>
      </c>
      <c r="G108" s="19">
        <f t="shared" si="5"/>
        <v>9.1999999999999993</v>
      </c>
      <c r="H108" s="20">
        <f t="shared" si="6"/>
        <v>9.3000000000000007</v>
      </c>
      <c r="I108" s="20">
        <f t="shared" si="7"/>
        <v>6.1</v>
      </c>
      <c r="J108" s="21">
        <f t="shared" si="8"/>
        <v>6.4</v>
      </c>
    </row>
    <row r="109" spans="1:10" x14ac:dyDescent="0.3">
      <c r="A109" s="88"/>
      <c r="B109" s="8">
        <v>1</v>
      </c>
      <c r="C109" s="6">
        <v>10</v>
      </c>
      <c r="D109" s="30">
        <v>11</v>
      </c>
      <c r="E109" s="30">
        <v>10</v>
      </c>
      <c r="F109" s="30">
        <v>0</v>
      </c>
      <c r="G109" s="6">
        <f t="shared" si="5"/>
        <v>9.9</v>
      </c>
      <c r="H109" s="7">
        <f t="shared" si="6"/>
        <v>9.3000000000000007</v>
      </c>
      <c r="I109" s="7">
        <f t="shared" si="7"/>
        <v>5.8</v>
      </c>
      <c r="J109" s="8">
        <f t="shared" si="8"/>
        <v>6</v>
      </c>
    </row>
    <row r="110" spans="1:10" ht="15" thickBot="1" x14ac:dyDescent="0.35">
      <c r="A110" s="83"/>
      <c r="B110" s="11">
        <v>2</v>
      </c>
      <c r="C110" s="9">
        <v>10</v>
      </c>
      <c r="D110" s="10">
        <v>6</v>
      </c>
      <c r="E110" s="31">
        <v>11</v>
      </c>
      <c r="F110" s="31">
        <v>1</v>
      </c>
      <c r="G110" s="9">
        <f t="shared" si="5"/>
        <v>8.6</v>
      </c>
      <c r="H110" s="10">
        <f t="shared" si="6"/>
        <v>9.3000000000000007</v>
      </c>
      <c r="I110" s="10">
        <f t="shared" si="7"/>
        <v>5.9</v>
      </c>
      <c r="J110" s="11">
        <f t="shared" si="8"/>
        <v>5.3</v>
      </c>
    </row>
    <row r="111" spans="1:10" x14ac:dyDescent="0.3">
      <c r="A111" s="82">
        <v>2015</v>
      </c>
      <c r="B111" s="21">
        <v>12</v>
      </c>
      <c r="C111" s="19">
        <v>24</v>
      </c>
      <c r="D111" s="20">
        <v>1</v>
      </c>
      <c r="E111" s="20">
        <v>2</v>
      </c>
      <c r="F111" s="20">
        <v>4</v>
      </c>
      <c r="G111" s="19">
        <f t="shared" si="5"/>
        <v>9.1999999999999993</v>
      </c>
      <c r="H111" s="20">
        <f t="shared" si="6"/>
        <v>9.3000000000000007</v>
      </c>
      <c r="I111" s="20">
        <f t="shared" si="7"/>
        <v>6.1</v>
      </c>
      <c r="J111" s="21">
        <f t="shared" si="8"/>
        <v>6.4</v>
      </c>
    </row>
    <row r="112" spans="1:10" x14ac:dyDescent="0.3">
      <c r="A112" s="88"/>
      <c r="B112" s="8">
        <v>1</v>
      </c>
      <c r="C112" s="6">
        <v>7</v>
      </c>
      <c r="D112" s="30">
        <v>5</v>
      </c>
      <c r="E112" s="30">
        <v>4</v>
      </c>
      <c r="F112" s="30">
        <v>15</v>
      </c>
      <c r="G112" s="6">
        <f t="shared" si="5"/>
        <v>9.9</v>
      </c>
      <c r="H112" s="7">
        <f t="shared" si="6"/>
        <v>9.3000000000000007</v>
      </c>
      <c r="I112" s="7">
        <f t="shared" si="7"/>
        <v>5.8</v>
      </c>
      <c r="J112" s="8">
        <f t="shared" si="8"/>
        <v>6</v>
      </c>
    </row>
    <row r="113" spans="1:10" ht="15" thickBot="1" x14ac:dyDescent="0.35">
      <c r="A113" s="83"/>
      <c r="B113" s="11">
        <v>2</v>
      </c>
      <c r="C113" s="9">
        <v>12</v>
      </c>
      <c r="D113" s="10">
        <v>3</v>
      </c>
      <c r="E113" s="31">
        <v>11</v>
      </c>
      <c r="F113" s="31">
        <v>3</v>
      </c>
      <c r="G113" s="9">
        <f t="shared" si="5"/>
        <v>8.6</v>
      </c>
      <c r="H113" s="10">
        <f t="shared" si="6"/>
        <v>9.3000000000000007</v>
      </c>
      <c r="I113" s="10">
        <f t="shared" si="7"/>
        <v>5.9</v>
      </c>
      <c r="J113" s="11">
        <f t="shared" si="8"/>
        <v>5.3</v>
      </c>
    </row>
    <row r="114" spans="1:10" x14ac:dyDescent="0.3">
      <c r="A114" s="82">
        <v>2016</v>
      </c>
      <c r="B114" s="21">
        <v>12</v>
      </c>
      <c r="C114" s="19">
        <v>12</v>
      </c>
      <c r="D114" s="20">
        <v>13</v>
      </c>
      <c r="E114" s="20">
        <v>2</v>
      </c>
      <c r="F114" s="20">
        <v>4</v>
      </c>
      <c r="G114" s="19">
        <f t="shared" si="5"/>
        <v>9.1999999999999993</v>
      </c>
      <c r="H114" s="20">
        <f t="shared" si="6"/>
        <v>9.3000000000000007</v>
      </c>
      <c r="I114" s="20">
        <f t="shared" si="7"/>
        <v>6.1</v>
      </c>
      <c r="J114" s="21">
        <f t="shared" si="8"/>
        <v>6.4</v>
      </c>
    </row>
    <row r="115" spans="1:10" x14ac:dyDescent="0.3">
      <c r="A115" s="88"/>
      <c r="B115" s="8">
        <v>1</v>
      </c>
      <c r="C115" s="6">
        <v>1</v>
      </c>
      <c r="D115" s="30">
        <v>17</v>
      </c>
      <c r="E115" s="30">
        <v>9</v>
      </c>
      <c r="F115" s="30">
        <v>4</v>
      </c>
      <c r="G115" s="6">
        <f t="shared" si="5"/>
        <v>9.9</v>
      </c>
      <c r="H115" s="7">
        <f t="shared" si="6"/>
        <v>9.3000000000000007</v>
      </c>
      <c r="I115" s="7">
        <f t="shared" si="7"/>
        <v>5.8</v>
      </c>
      <c r="J115" s="8">
        <f t="shared" si="8"/>
        <v>6</v>
      </c>
    </row>
    <row r="116" spans="1:10" ht="15" thickBot="1" x14ac:dyDescent="0.35">
      <c r="A116" s="83"/>
      <c r="B116" s="11">
        <v>2</v>
      </c>
      <c r="C116" s="9">
        <v>10</v>
      </c>
      <c r="D116" s="10">
        <v>10</v>
      </c>
      <c r="E116" s="31">
        <v>6</v>
      </c>
      <c r="F116" s="31">
        <v>2</v>
      </c>
      <c r="G116" s="9">
        <f t="shared" si="5"/>
        <v>8.6</v>
      </c>
      <c r="H116" s="10">
        <f t="shared" si="6"/>
        <v>9.3000000000000007</v>
      </c>
      <c r="I116" s="10">
        <f t="shared" si="7"/>
        <v>5.9</v>
      </c>
      <c r="J116" s="11">
        <f t="shared" si="8"/>
        <v>5.3</v>
      </c>
    </row>
    <row r="117" spans="1:10" x14ac:dyDescent="0.3">
      <c r="A117" s="82">
        <v>2017</v>
      </c>
      <c r="B117" s="21">
        <v>12</v>
      </c>
      <c r="C117" s="19">
        <v>8</v>
      </c>
      <c r="D117" s="20">
        <v>6</v>
      </c>
      <c r="E117" s="20">
        <v>17</v>
      </c>
      <c r="F117" s="20">
        <v>0</v>
      </c>
      <c r="G117" s="19">
        <f t="shared" si="5"/>
        <v>9.1999999999999993</v>
      </c>
      <c r="H117" s="20">
        <f t="shared" si="6"/>
        <v>9.3000000000000007</v>
      </c>
      <c r="I117" s="20">
        <f t="shared" si="7"/>
        <v>6.1</v>
      </c>
      <c r="J117" s="21">
        <f t="shared" si="8"/>
        <v>6.4</v>
      </c>
    </row>
    <row r="118" spans="1:10" x14ac:dyDescent="0.3">
      <c r="A118" s="88"/>
      <c r="B118" s="8">
        <v>1</v>
      </c>
      <c r="C118" s="6">
        <v>8</v>
      </c>
      <c r="D118" s="30">
        <v>12</v>
      </c>
      <c r="E118" s="30">
        <v>9</v>
      </c>
      <c r="F118" s="30">
        <v>2</v>
      </c>
      <c r="G118" s="6">
        <f t="shared" si="5"/>
        <v>9.9</v>
      </c>
      <c r="H118" s="7">
        <f t="shared" si="6"/>
        <v>9.3000000000000007</v>
      </c>
      <c r="I118" s="7">
        <f t="shared" si="7"/>
        <v>5.8</v>
      </c>
      <c r="J118" s="8">
        <f t="shared" si="8"/>
        <v>6</v>
      </c>
    </row>
    <row r="119" spans="1:10" ht="15" thickBot="1" x14ac:dyDescent="0.35">
      <c r="A119" s="83"/>
      <c r="B119" s="11">
        <v>2</v>
      </c>
      <c r="C119" s="9">
        <v>8</v>
      </c>
      <c r="D119" s="10">
        <v>14</v>
      </c>
      <c r="E119" s="31">
        <v>3</v>
      </c>
      <c r="F119" s="31">
        <v>3</v>
      </c>
      <c r="G119" s="9">
        <f t="shared" si="5"/>
        <v>8.6</v>
      </c>
      <c r="H119" s="10">
        <f t="shared" si="6"/>
        <v>9.3000000000000007</v>
      </c>
      <c r="I119" s="10">
        <f t="shared" si="7"/>
        <v>5.9</v>
      </c>
      <c r="J119" s="11">
        <f t="shared" si="8"/>
        <v>5.3</v>
      </c>
    </row>
    <row r="120" spans="1:10" x14ac:dyDescent="0.3">
      <c r="A120" s="82">
        <v>2018</v>
      </c>
      <c r="B120" s="21">
        <v>12</v>
      </c>
      <c r="C120" s="19">
        <v>6</v>
      </c>
      <c r="D120" s="20">
        <v>19</v>
      </c>
      <c r="E120" s="20">
        <v>5</v>
      </c>
      <c r="F120" s="20">
        <v>1</v>
      </c>
      <c r="G120" s="19">
        <f t="shared" si="5"/>
        <v>9.1999999999999993</v>
      </c>
      <c r="H120" s="20">
        <f t="shared" si="6"/>
        <v>9.3000000000000007</v>
      </c>
      <c r="I120" s="20">
        <f t="shared" si="7"/>
        <v>6.1</v>
      </c>
      <c r="J120" s="21">
        <f t="shared" si="8"/>
        <v>6.4</v>
      </c>
    </row>
    <row r="121" spans="1:10" x14ac:dyDescent="0.3">
      <c r="A121" s="88"/>
      <c r="B121" s="8">
        <v>1</v>
      </c>
      <c r="C121" s="6">
        <v>0</v>
      </c>
      <c r="D121" s="30">
        <v>5</v>
      </c>
      <c r="E121" s="30">
        <v>24</v>
      </c>
      <c r="F121" s="30">
        <v>2</v>
      </c>
      <c r="G121" s="6">
        <f t="shared" si="5"/>
        <v>9.9</v>
      </c>
      <c r="H121" s="7">
        <f t="shared" si="6"/>
        <v>9.3000000000000007</v>
      </c>
      <c r="I121" s="7">
        <f t="shared" si="7"/>
        <v>5.8</v>
      </c>
      <c r="J121" s="8">
        <f t="shared" si="8"/>
        <v>6</v>
      </c>
    </row>
    <row r="122" spans="1:10" ht="15" thickBot="1" x14ac:dyDescent="0.35">
      <c r="A122" s="83"/>
      <c r="B122" s="11">
        <v>2</v>
      </c>
      <c r="C122" s="9">
        <v>14</v>
      </c>
      <c r="D122" s="10">
        <v>12</v>
      </c>
      <c r="E122" s="31">
        <v>1</v>
      </c>
      <c r="F122" s="31">
        <v>1</v>
      </c>
      <c r="G122" s="9">
        <f t="shared" si="5"/>
        <v>8.6</v>
      </c>
      <c r="H122" s="10">
        <f t="shared" si="6"/>
        <v>9.3000000000000007</v>
      </c>
      <c r="I122" s="10">
        <f t="shared" si="7"/>
        <v>5.9</v>
      </c>
      <c r="J122" s="11">
        <f t="shared" si="8"/>
        <v>5.3</v>
      </c>
    </row>
    <row r="123" spans="1:10" x14ac:dyDescent="0.3">
      <c r="A123" s="82">
        <v>2019</v>
      </c>
      <c r="B123" s="21">
        <v>12</v>
      </c>
      <c r="C123" s="19">
        <v>14</v>
      </c>
      <c r="D123" s="20">
        <v>5</v>
      </c>
      <c r="E123" s="20">
        <v>5</v>
      </c>
      <c r="F123" s="20">
        <v>7</v>
      </c>
      <c r="G123" s="19">
        <f t="shared" si="5"/>
        <v>9.1999999999999993</v>
      </c>
      <c r="H123" s="20">
        <f t="shared" si="6"/>
        <v>9.3000000000000007</v>
      </c>
      <c r="I123" s="20">
        <f t="shared" si="7"/>
        <v>6.1</v>
      </c>
      <c r="J123" s="21">
        <f t="shared" si="8"/>
        <v>6.4</v>
      </c>
    </row>
    <row r="124" spans="1:10" x14ac:dyDescent="0.3">
      <c r="A124" s="88"/>
      <c r="B124" s="8">
        <v>1</v>
      </c>
      <c r="C124" s="6">
        <v>19</v>
      </c>
      <c r="D124" s="30">
        <v>6</v>
      </c>
      <c r="E124" s="30">
        <v>4</v>
      </c>
      <c r="F124" s="30">
        <v>2</v>
      </c>
      <c r="G124" s="6">
        <f t="shared" si="5"/>
        <v>9.9</v>
      </c>
      <c r="H124" s="7">
        <f t="shared" si="6"/>
        <v>9.3000000000000007</v>
      </c>
      <c r="I124" s="7">
        <f t="shared" si="7"/>
        <v>5.8</v>
      </c>
      <c r="J124" s="8">
        <f t="shared" si="8"/>
        <v>6</v>
      </c>
    </row>
    <row r="125" spans="1:10" ht="15" thickBot="1" x14ac:dyDescent="0.35">
      <c r="A125" s="83"/>
      <c r="B125" s="11">
        <v>2</v>
      </c>
      <c r="C125" s="9">
        <v>21</v>
      </c>
      <c r="D125" s="10">
        <v>2</v>
      </c>
      <c r="E125" s="31">
        <v>6</v>
      </c>
      <c r="F125" s="31">
        <v>0</v>
      </c>
      <c r="G125" s="9">
        <f t="shared" si="5"/>
        <v>8.6</v>
      </c>
      <c r="H125" s="10">
        <f t="shared" si="6"/>
        <v>9.3000000000000007</v>
      </c>
      <c r="I125" s="10">
        <f t="shared" si="7"/>
        <v>5.9</v>
      </c>
      <c r="J125" s="11">
        <f t="shared" si="8"/>
        <v>5.3</v>
      </c>
    </row>
    <row r="126" spans="1:10" x14ac:dyDescent="0.3">
      <c r="A126" s="82">
        <v>2020</v>
      </c>
      <c r="B126" s="21">
        <v>12</v>
      </c>
      <c r="C126" s="19">
        <v>7</v>
      </c>
      <c r="D126" s="20">
        <v>4</v>
      </c>
      <c r="E126" s="20">
        <v>14</v>
      </c>
      <c r="F126" s="20">
        <v>6</v>
      </c>
      <c r="G126" s="19">
        <f t="shared" si="5"/>
        <v>9.1999999999999993</v>
      </c>
      <c r="H126" s="20">
        <f t="shared" si="6"/>
        <v>9.3000000000000007</v>
      </c>
      <c r="I126" s="20">
        <f t="shared" si="7"/>
        <v>6.1</v>
      </c>
      <c r="J126" s="21">
        <f t="shared" si="8"/>
        <v>6.4</v>
      </c>
    </row>
    <row r="127" spans="1:10" x14ac:dyDescent="0.3">
      <c r="A127" s="88"/>
      <c r="B127" s="8">
        <v>1</v>
      </c>
      <c r="C127" s="6">
        <v>0</v>
      </c>
      <c r="D127" s="30">
        <v>10</v>
      </c>
      <c r="E127" s="30">
        <v>5</v>
      </c>
      <c r="F127" s="30">
        <v>16</v>
      </c>
      <c r="G127" s="6">
        <f t="shared" si="5"/>
        <v>9.9</v>
      </c>
      <c r="H127" s="7">
        <f t="shared" si="6"/>
        <v>9.3000000000000007</v>
      </c>
      <c r="I127" s="7">
        <f t="shared" si="7"/>
        <v>5.8</v>
      </c>
      <c r="J127" s="8">
        <f t="shared" si="8"/>
        <v>6</v>
      </c>
    </row>
    <row r="128" spans="1:10" ht="15" thickBot="1" x14ac:dyDescent="0.35">
      <c r="A128" s="83"/>
      <c r="B128" s="11">
        <v>2</v>
      </c>
      <c r="C128" s="9">
        <v>11</v>
      </c>
      <c r="D128" s="10">
        <v>5</v>
      </c>
      <c r="E128" s="31">
        <v>0</v>
      </c>
      <c r="F128" s="31">
        <v>12</v>
      </c>
      <c r="G128" s="9">
        <f t="shared" si="5"/>
        <v>8.6</v>
      </c>
      <c r="H128" s="10">
        <f t="shared" si="6"/>
        <v>9.3000000000000007</v>
      </c>
      <c r="I128" s="10">
        <f t="shared" si="7"/>
        <v>5.9</v>
      </c>
      <c r="J128" s="11">
        <f t="shared" si="8"/>
        <v>5.3</v>
      </c>
    </row>
  </sheetData>
  <mergeCells count="46">
    <mergeCell ref="A114:A116"/>
    <mergeCell ref="A117:A119"/>
    <mergeCell ref="A120:A122"/>
    <mergeCell ref="A123:A125"/>
    <mergeCell ref="A126:A128"/>
    <mergeCell ref="A111:A113"/>
    <mergeCell ref="A78:A80"/>
    <mergeCell ref="A81:A83"/>
    <mergeCell ref="A84:A86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75:A77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39:A41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C1:F1"/>
    <mergeCell ref="G1:J1"/>
    <mergeCell ref="A1:A2"/>
    <mergeCell ref="B1:B2"/>
    <mergeCell ref="A3: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Predictions</vt:lpstr>
      <vt:lpstr>Stats</vt:lpstr>
      <vt:lpstr>ANALYSIS</vt:lpstr>
      <vt:lpstr>Charts</vt:lpstr>
      <vt:lpstr>METEO FRANCE</vt:lpstr>
    </vt:vector>
  </TitlesOfParts>
  <Company>Total Trading &amp; Shipping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BALDO</dc:creator>
  <cp:lastModifiedBy>Alessandro BALDO</cp:lastModifiedBy>
  <dcterms:created xsi:type="dcterms:W3CDTF">2021-08-09T12:04:34Z</dcterms:created>
  <dcterms:modified xsi:type="dcterms:W3CDTF">2021-12-02T16:46:31Z</dcterms:modified>
</cp:coreProperties>
</file>